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<sst xmlns="http://schemas.openxmlformats.org/spreadsheetml/2006/main" count="25357" uniqueCount="2826">
  <si>
    <t>File opened</t>
  </si>
  <si>
    <t>2022-09-07 09:45:17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</si>
  <si>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</si>
  <si>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</si>
  <si>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</si>
  <si>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</si>
  <si>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</si>
  <si>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</si>
  <si>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</si>
  <si>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</si>
  <si>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</si>
  <si>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</si>
  <si>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</si>
  <si>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{"flowazero": "0.303", "co2bspan1": "0.991094", "co2bspan2": "0", "co2aspanconc1": "992.9", "ssb_ref": "48766.6", "co2aspanconc2": "0", "flowbzero": "0.29", "h2oaspanconc1": "12.34", "h2oazero": "1.09901", "flowmeterzero": "0.985443", "ssa_ref": "44196.8", "h2obspan2a": "0.0685566", "h2obspan2": "0", "co2bspanconc2": "0", "tazero": "0.0691242", "co2aspan2b": "0.174099", "h2obspan1": "0.999892", "oxygen": "21", "co2bspan2b": "0.174103", "tbzero": "0.170916", "h2obzero": "1.10795", "co2bspanconc1": "992.9", "h2obspanconc1": "12.34", "h2oaspanconc2": "0", "h2obspanconc2": "0", "chamberpressurezero": "2.60544", "h2obspan2b": "0.0685491", "co2aspan2a": "0.175737", "h2oaspan2": "0", "h2oaspan2a": "0.0681178", "co2aspan1": "0.990681", "co2azero": "0.902659", "h2oaspan2b": "0.0686183", "co2bspan2a": "0.175667", "h2oaspan1": "1.00735", "co2bzero": "0.903539", "co2aspan2": "0"}</t>
  </si>
  <si>
    <t>CO2 rangematch</t>
  </si>
  <si>
    <t>Wed Sep  7 09:23</t>
  </si>
  <si>
    <t>H2O rangematch</t>
  </si>
  <si>
    <t>Wed Sep  7 09:32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</si>
  <si>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</si>
  <si>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</si>
  <si>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</si>
  <si>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</si>
  <si>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</si>
  <si>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</si>
  <si>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</si>
  <si>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</si>
  <si>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</si>
  <si>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09:45:17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</si>
  <si>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</si>
  <si>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</si>
  <si>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</si>
  <si>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</si>
  <si>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</si>
  <si>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</si>
  <si>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</si>
  <si>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</si>
  <si>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</si>
  <si>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</si>
  <si>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</si>
  <si>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</si>
  <si>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</si>
  <si>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</si>
  <si>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</si>
  <si>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</si>
  <si>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</si>
  <si>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</si>
  <si>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</si>
  <si>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</si>
  <si>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</si>
  <si>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</si>
  <si>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</si>
  <si>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</si>
  <si>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</si>
  <si>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</si>
  <si>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</si>
  <si>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</si>
  <si>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</si>
  <si>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</si>
  <si>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</si>
  <si>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</si>
  <si>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</si>
  <si>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</si>
  <si>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</si>
  <si>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</si>
  <si>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</si>
  <si>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</si>
  <si>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</si>
  <si>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</si>
  <si>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</si>
  <si>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</si>
  <si>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</si>
  <si>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</si>
  <si>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</si>
  <si>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</si>
  <si>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</si>
  <si>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</si>
  <si>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</si>
  <si>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</si>
  <si>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</si>
  <si>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</si>
  <si>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3.13213 83.6824 374.86 621.055 867.515 1066.18 1224.49 1396.9</t>
  </si>
  <si>
    <t>Fs_true</t>
  </si>
  <si>
    <t>0.473528 106.314 402.039 603.311 800.834 1012.44 1201.22 1401.56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</si>
  <si>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</si>
  <si>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</si>
  <si>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</si>
  <si>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</si>
  <si>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</si>
  <si>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</si>
  <si>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</si>
  <si>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</si>
  <si>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</si>
  <si>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</si>
  <si>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</si>
  <si>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</si>
  <si>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</si>
  <si>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</si>
  <si>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</si>
  <si>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</si>
  <si>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</si>
  <si>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</si>
  <si>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</si>
  <si>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</si>
  <si>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</si>
  <si>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</si>
  <si>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</si>
  <si>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</si>
  <si>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</si>
  <si>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</si>
  <si>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</si>
  <si>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</si>
  <si>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</si>
  <si>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</si>
  <si>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</si>
  <si>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</si>
  <si>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</si>
  <si>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</si>
  <si>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</si>
  <si>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</si>
  <si>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</si>
  <si>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</si>
  <si>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</si>
  <si>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</si>
  <si>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</si>
  <si>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</si>
  <si>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</si>
  <si>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</si>
  <si>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</si>
  <si>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</si>
  <si>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</si>
  <si>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</si>
  <si>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</si>
  <si>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</si>
  <si>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</si>
  <si>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</si>
  <si>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</si>
  <si>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</si>
  <si>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</si>
  <si>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</si>
  <si>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</si>
  <si>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</si>
  <si>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</si>
  <si>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</si>
  <si>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</si>
  <si>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</si>
  <si>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</si>
  <si>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</si>
  <si>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</si>
  <si>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</si>
  <si>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</si>
  <si>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</si>
  <si>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</si>
  <si>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</si>
  <si>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</si>
  <si>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</si>
  <si>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</si>
  <si>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</si>
  <si>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</si>
  <si>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</si>
  <si>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</si>
  <si>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</si>
  <si>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</si>
  <si>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</si>
  <si>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</si>
  <si>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</si>
  <si>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</si>
  <si>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</si>
  <si>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</si>
  <si>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</si>
  <si>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</si>
  <si>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</si>
  <si>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</si>
  <si>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</si>
  <si>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</si>
  <si>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</si>
  <si>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</si>
  <si>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</si>
  <si>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</si>
  <si>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</si>
  <si>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</si>
  <si>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</si>
  <si>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</si>
  <si>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</si>
  <si>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</si>
  <si>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</si>
  <si>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</si>
  <si>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</si>
  <si>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</si>
  <si>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</si>
  <si>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</si>
  <si>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</si>
  <si>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</si>
  <si>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</si>
  <si>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</si>
  <si>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</si>
  <si>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</si>
  <si>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</si>
  <si>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</si>
  <si>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</si>
  <si>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</si>
  <si>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</si>
  <si>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</si>
  <si>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</si>
  <si>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</si>
  <si>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</si>
  <si>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</si>
  <si>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</si>
  <si>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</si>
  <si>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</si>
  <si>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</si>
  <si>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</si>
  <si>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</si>
  <si>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</si>
  <si>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</si>
  <si>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</si>
  <si>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</si>
  <si>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</si>
  <si>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</si>
  <si>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</si>
  <si>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</si>
  <si>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</si>
  <si>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</si>
  <si>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</si>
  <si>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</si>
  <si>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</si>
  <si>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</si>
  <si>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</si>
  <si>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</si>
  <si>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</si>
  <si>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</si>
  <si>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</si>
  <si>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</si>
  <si>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</si>
  <si>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</si>
  <si>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</si>
  <si>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</si>
  <si>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</si>
  <si>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</si>
  <si>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</si>
  <si>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</si>
  <si>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</si>
  <si>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</si>
  <si>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</si>
  <si>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</si>
  <si>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</si>
  <si>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</si>
  <si>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</si>
  <si>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</si>
  <si>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</si>
  <si>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</si>
  <si>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</si>
  <si>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</si>
  <si>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</si>
  <si>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</si>
  <si>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</si>
  <si>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</si>
  <si>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</si>
  <si>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</si>
  <si>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</si>
  <si>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</si>
  <si>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CO2_hrs</t>
  </si>
  <si>
    <t>AccH2O_hum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</si>
  <si>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</si>
  <si>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</si>
  <si>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</si>
  <si>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</si>
  <si>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</si>
  <si>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</si>
  <si>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</si>
  <si>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</si>
  <si>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</si>
  <si>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</si>
  <si>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</si>
  <si>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</si>
  <si>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</si>
  <si>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</si>
  <si>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</si>
  <si>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</si>
  <si>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</si>
  <si>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</si>
  <si>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</si>
  <si>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</si>
  <si>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</si>
  <si>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</si>
  <si>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</si>
  <si>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</si>
  <si>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</si>
  <si>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</si>
  <si>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</si>
  <si>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</si>
  <si>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</si>
  <si>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</si>
  <si>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</si>
  <si>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</si>
  <si>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</si>
  <si>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</si>
  <si>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</si>
  <si>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</si>
  <si>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</si>
  <si>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</si>
  <si>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</si>
  <si>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</si>
  <si>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</si>
  <si>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</si>
  <si>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</si>
  <si>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</si>
  <si>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</si>
  <si>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</si>
  <si>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</si>
  <si>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</si>
  <si>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</si>
  <si>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</si>
  <si>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</si>
  <si>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</si>
  <si>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</si>
  <si>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</si>
  <si>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</si>
  <si>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</si>
  <si>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</si>
  <si>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</si>
  <si>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</si>
  <si>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</si>
  <si>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</si>
  <si>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</si>
  <si>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</si>
  <si>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</si>
  <si>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</si>
  <si>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</si>
  <si>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</si>
  <si>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</si>
  <si>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</si>
  <si>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</si>
  <si>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</si>
  <si>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</si>
  <si>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</si>
  <si>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</si>
  <si>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</si>
  <si>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</si>
  <si>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</si>
  <si>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</si>
  <si>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</si>
  <si>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</si>
  <si>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</si>
  <si>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</si>
  <si>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</si>
  <si>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</si>
  <si>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</si>
  <si>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</si>
  <si>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</si>
  <si>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</si>
  <si>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</si>
  <si>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20220907 10:05:18</t>
  </si>
  <si>
    <t>10:05:18</t>
  </si>
  <si>
    <t>23</t>
  </si>
  <si>
    <t>ozzie</t>
  </si>
  <si>
    <t>0: Broadleaf</t>
  </si>
  <si>
    <t>--:--:--</t>
  </si>
  <si>
    <t>2/2</t>
  </si>
  <si>
    <t>11111111</t>
  </si>
  <si>
    <t>oooooooo</t>
  </si>
  <si>
    <t>off</t>
  </si>
  <si>
    <t>20220907 10:05:23</t>
  </si>
  <si>
    <t>10:05:23</t>
  </si>
  <si>
    <t>1/2</t>
  </si>
  <si>
    <t>20220907 10:05:28</t>
  </si>
  <si>
    <t>10:05:28</t>
  </si>
  <si>
    <t>0/2</t>
  </si>
  <si>
    <t>20220907 10:05:33</t>
  </si>
  <si>
    <t>10:05:33</t>
  </si>
  <si>
    <t>20220907 10:05:38</t>
  </si>
  <si>
    <t>10:05:38</t>
  </si>
  <si>
    <t>20220907 10:05:43</t>
  </si>
  <si>
    <t>10:05:43</t>
  </si>
  <si>
    <t>20220907 10:05:48</t>
  </si>
  <si>
    <t>10:05:48</t>
  </si>
  <si>
    <t>20220907 10:05:53</t>
  </si>
  <si>
    <t>10:05:53</t>
  </si>
  <si>
    <t>20220907 10:05:58</t>
  </si>
  <si>
    <t>10:05:58</t>
  </si>
  <si>
    <t>20220907 10:06:03</t>
  </si>
  <si>
    <t>10:06:03</t>
  </si>
  <si>
    <t>20220907 10:06:08</t>
  </si>
  <si>
    <t>10:06:08</t>
  </si>
  <si>
    <t>20220907 10:06:13</t>
  </si>
  <si>
    <t>10:06:13</t>
  </si>
  <si>
    <t>20220907 10:06:18</t>
  </si>
  <si>
    <t>10:06:18</t>
  </si>
  <si>
    <t>20220907 10:06:23</t>
  </si>
  <si>
    <t>10:06:23</t>
  </si>
  <si>
    <t>20220907 10:06:28</t>
  </si>
  <si>
    <t>10:06:28</t>
  </si>
  <si>
    <t>20220907 10:06:33</t>
  </si>
  <si>
    <t>10:06:33</t>
  </si>
  <si>
    <t>20220907 10:06:38</t>
  </si>
  <si>
    <t>10:06:38</t>
  </si>
  <si>
    <t>20220907 10:06:43</t>
  </si>
  <si>
    <t>10:06:43</t>
  </si>
  <si>
    <t>20220907 10:06:48</t>
  </si>
  <si>
    <t>10:06:48</t>
  </si>
  <si>
    <t>20220907 10:06:53</t>
  </si>
  <si>
    <t>10:06:53</t>
  </si>
  <si>
    <t>20220907 10:06:58</t>
  </si>
  <si>
    <t>10:06:58</t>
  </si>
  <si>
    <t>20220907 10:07:03</t>
  </si>
  <si>
    <t>10:07:03</t>
  </si>
  <si>
    <t>20220907 10:07:08</t>
  </si>
  <si>
    <t>10:07:08</t>
  </si>
  <si>
    <t>20220907 10:07:13</t>
  </si>
  <si>
    <t>10:07:13</t>
  </si>
  <si>
    <t>20220907 10:08:50</t>
  </si>
  <si>
    <t>10:08:50</t>
  </si>
  <si>
    <t>20220907 10:08:55</t>
  </si>
  <si>
    <t>10:08:55</t>
  </si>
  <si>
    <t>20220907 10:09:00</t>
  </si>
  <si>
    <t>10:09:00</t>
  </si>
  <si>
    <t>20220907 10:09:05</t>
  </si>
  <si>
    <t>10:09:05</t>
  </si>
  <si>
    <t>20220907 10:09:10</t>
  </si>
  <si>
    <t>10:09:10</t>
  </si>
  <si>
    <t>20220907 10:09:15</t>
  </si>
  <si>
    <t>10:09:15</t>
  </si>
  <si>
    <t>20220907 10:09:20</t>
  </si>
  <si>
    <t>10:09:20</t>
  </si>
  <si>
    <t>20220907 10:09:25</t>
  </si>
  <si>
    <t>10:09:25</t>
  </si>
  <si>
    <t>20220907 10:09:30</t>
  </si>
  <si>
    <t>10:09:30</t>
  </si>
  <si>
    <t>20220907 10:09:35</t>
  </si>
  <si>
    <t>10:09:35</t>
  </si>
  <si>
    <t>20220907 10:09:40</t>
  </si>
  <si>
    <t>10:09:40</t>
  </si>
  <si>
    <t>20220907 10:09:45</t>
  </si>
  <si>
    <t>10:09:45</t>
  </si>
  <si>
    <t>20220907 10:09:50</t>
  </si>
  <si>
    <t>10:09:50</t>
  </si>
  <si>
    <t>20220907 10:09:55</t>
  </si>
  <si>
    <t>10:09:55</t>
  </si>
  <si>
    <t>20220907 10:10:00</t>
  </si>
  <si>
    <t>10:10:00</t>
  </si>
  <si>
    <t>20220907 10:10:05</t>
  </si>
  <si>
    <t>10:10:05</t>
  </si>
  <si>
    <t>20220907 10:10:10</t>
  </si>
  <si>
    <t>10:10:10</t>
  </si>
  <si>
    <t>20220907 10:10:15</t>
  </si>
  <si>
    <t>10:10:15</t>
  </si>
  <si>
    <t>20220907 10:10:20</t>
  </si>
  <si>
    <t>10:10:20</t>
  </si>
  <si>
    <t>20220907 10:10:25</t>
  </si>
  <si>
    <t>10:10:25</t>
  </si>
  <si>
    <t>20220907 10:10:30</t>
  </si>
  <si>
    <t>10:10:30</t>
  </si>
  <si>
    <t>20220907 10:10:35</t>
  </si>
  <si>
    <t>10:10:35</t>
  </si>
  <si>
    <t>20220907 10:10:40</t>
  </si>
  <si>
    <t>10:10:40</t>
  </si>
  <si>
    <t>20220907 10:10:45</t>
  </si>
  <si>
    <t>10:10:45</t>
  </si>
  <si>
    <t>20220907 10:10:50</t>
  </si>
  <si>
    <t>10:10:50</t>
  </si>
  <si>
    <t>20220907 10:10:55</t>
  </si>
  <si>
    <t>10:10:55</t>
  </si>
  <si>
    <t>20220907 10:11:00</t>
  </si>
  <si>
    <t>10:11:00</t>
  </si>
  <si>
    <t>20220907 10:11:05</t>
  </si>
  <si>
    <t>10:11:05</t>
  </si>
  <si>
    <t>20220907 10:11:10</t>
  </si>
  <si>
    <t>10:11:10</t>
  </si>
  <si>
    <t>20220907 10:11:15</t>
  </si>
  <si>
    <t>10:11:15</t>
  </si>
  <si>
    <t>20220907 10:11:20</t>
  </si>
  <si>
    <t>10:11:20</t>
  </si>
  <si>
    <t>20220907 10:11:25</t>
  </si>
  <si>
    <t>10:11:25</t>
  </si>
  <si>
    <t>20220907 10:11:30</t>
  </si>
  <si>
    <t>10:11:30</t>
  </si>
  <si>
    <t>20220907 10:11:35</t>
  </si>
  <si>
    <t>10:11:35</t>
  </si>
  <si>
    <t>20220907 10:11:40</t>
  </si>
  <si>
    <t>10:11:40</t>
  </si>
  <si>
    <t>20220907 10:11:45</t>
  </si>
  <si>
    <t>10:11:45</t>
  </si>
  <si>
    <t>20220907 10:11:50</t>
  </si>
  <si>
    <t>10:11:50</t>
  </si>
  <si>
    <t>20220907 10:11:55</t>
  </si>
  <si>
    <t>10:11:55</t>
  </si>
  <si>
    <t>20220907 10:12:00</t>
  </si>
  <si>
    <t>10:12:00</t>
  </si>
  <si>
    <t>20220907 10:12:05</t>
  </si>
  <si>
    <t>10:12:05</t>
  </si>
  <si>
    <t>20220907 10:12:10</t>
  </si>
  <si>
    <t>10:12:10</t>
  </si>
  <si>
    <t>20220907 10:12:15</t>
  </si>
  <si>
    <t>10:12:15</t>
  </si>
  <si>
    <t>20220907 10:12:20</t>
  </si>
  <si>
    <t>10:12:20</t>
  </si>
  <si>
    <t>20220907 10:12:25</t>
  </si>
  <si>
    <t>10:12:25</t>
  </si>
  <si>
    <t>20220907 10:12:30</t>
  </si>
  <si>
    <t>10:12:30</t>
  </si>
  <si>
    <t>20220907 10:12:35</t>
  </si>
  <si>
    <t>10:12:35</t>
  </si>
  <si>
    <t>20220907 10:12:40</t>
  </si>
  <si>
    <t>10:12:40</t>
  </si>
  <si>
    <t>20220907 10:12:45</t>
  </si>
  <si>
    <t>10:12:45</t>
  </si>
  <si>
    <t>20220907 10:12:50</t>
  </si>
  <si>
    <t>10:12:50</t>
  </si>
  <si>
    <t>20220907 10:12:55</t>
  </si>
  <si>
    <t>10:12:55</t>
  </si>
  <si>
    <t>20220907 10:13:00</t>
  </si>
  <si>
    <t>10:13:00</t>
  </si>
  <si>
    <t>20220907 10:13:05</t>
  </si>
  <si>
    <t>10:13:05</t>
  </si>
  <si>
    <t>20220907 10:13:10</t>
  </si>
  <si>
    <t>10:13:10</t>
  </si>
  <si>
    <t>20220907 10:13:15</t>
  </si>
  <si>
    <t>10:13:15</t>
  </si>
  <si>
    <t>20220907 10:13:20</t>
  </si>
  <si>
    <t>10:13:20</t>
  </si>
  <si>
    <t>20220907 10:13:25</t>
  </si>
  <si>
    <t>10:13:25</t>
  </si>
  <si>
    <t>20220907 10:13:30</t>
  </si>
  <si>
    <t>10:13:30</t>
  </si>
  <si>
    <t>20220907 10:13:35</t>
  </si>
  <si>
    <t>10:13:35</t>
  </si>
  <si>
    <t>20220907 10:13:40</t>
  </si>
  <si>
    <t>10:13:40</t>
  </si>
  <si>
    <t>20220907 10:13:45</t>
  </si>
  <si>
    <t>10:13:45</t>
  </si>
  <si>
    <t>20220907 10:13:50</t>
  </si>
  <si>
    <t>10:13:50</t>
  </si>
  <si>
    <t>20220907 10:13:55</t>
  </si>
  <si>
    <t>10:13:55</t>
  </si>
  <si>
    <t>20220907 10:14:00</t>
  </si>
  <si>
    <t>10:14:00</t>
  </si>
  <si>
    <t>20220907 10:14:05</t>
  </si>
  <si>
    <t>10:14:05</t>
  </si>
  <si>
    <t>20220907 10:14:10</t>
  </si>
  <si>
    <t>10:14:10</t>
  </si>
  <si>
    <t>20220907 10:14:15</t>
  </si>
  <si>
    <t>10:14:15</t>
  </si>
  <si>
    <t>20220907 10:14:20</t>
  </si>
  <si>
    <t>10:14:20</t>
  </si>
  <si>
    <t>20220907 10:14:25</t>
  </si>
  <si>
    <t>10:14:25</t>
  </si>
  <si>
    <t>20220907 10:14:30</t>
  </si>
  <si>
    <t>10:14:30</t>
  </si>
  <si>
    <t>20220907 10:14:35</t>
  </si>
  <si>
    <t>10:14:35</t>
  </si>
  <si>
    <t>20220907 10:14:40</t>
  </si>
  <si>
    <t>10:14:40</t>
  </si>
  <si>
    <t>20220907 10:21:16</t>
  </si>
  <si>
    <t>10:21:16</t>
  </si>
  <si>
    <t>30</t>
  </si>
  <si>
    <t>20220907 10:21:21</t>
  </si>
  <si>
    <t>10:21:21</t>
  </si>
  <si>
    <t>20220907 10:21:26</t>
  </si>
  <si>
    <t>10:21:26</t>
  </si>
  <si>
    <t>20220907 10:21:31</t>
  </si>
  <si>
    <t>10:21:31</t>
  </si>
  <si>
    <t>20220907 10:21:36</t>
  </si>
  <si>
    <t>10:21:36</t>
  </si>
  <si>
    <t>20220907 10:21:41</t>
  </si>
  <si>
    <t>10:21:41</t>
  </si>
  <si>
    <t>20220907 10:21:46</t>
  </si>
  <si>
    <t>10:21:46</t>
  </si>
  <si>
    <t>20220907 10:21:51</t>
  </si>
  <si>
    <t>10:21:51</t>
  </si>
  <si>
    <t>20220907 10:21:56</t>
  </si>
  <si>
    <t>10:21:56</t>
  </si>
  <si>
    <t>20220907 10:22:01</t>
  </si>
  <si>
    <t>10:22:01</t>
  </si>
  <si>
    <t>20220907 10:22:06</t>
  </si>
  <si>
    <t>10:22:06</t>
  </si>
  <si>
    <t>20220907 10:22:11</t>
  </si>
  <si>
    <t>10:22:11</t>
  </si>
  <si>
    <t>20220907 10:22:16</t>
  </si>
  <si>
    <t>10:22:16</t>
  </si>
  <si>
    <t>20220907 10:22:21</t>
  </si>
  <si>
    <t>10:22:21</t>
  </si>
  <si>
    <t>20220907 10:22:26</t>
  </si>
  <si>
    <t>10:22:26</t>
  </si>
  <si>
    <t>20220907 10:22:31</t>
  </si>
  <si>
    <t>10:22:31</t>
  </si>
  <si>
    <t>20220907 10:22:36</t>
  </si>
  <si>
    <t>10:22:36</t>
  </si>
  <si>
    <t>20220907 10:22:41</t>
  </si>
  <si>
    <t>10:22:41</t>
  </si>
  <si>
    <t>20220907 10:22:46</t>
  </si>
  <si>
    <t>10:22:46</t>
  </si>
  <si>
    <t>20220907 10:22:51</t>
  </si>
  <si>
    <t>10:22:51</t>
  </si>
  <si>
    <t>20220907 10:22:56</t>
  </si>
  <si>
    <t>10:22:56</t>
  </si>
  <si>
    <t>20220907 10:23:01</t>
  </si>
  <si>
    <t>10:23:01</t>
  </si>
  <si>
    <t>20220907 10:23:06</t>
  </si>
  <si>
    <t>10:23:06</t>
  </si>
  <si>
    <t>20220907 10:23:11</t>
  </si>
  <si>
    <t>10:23:11</t>
  </si>
  <si>
    <t>20220907 10:24:48</t>
  </si>
  <si>
    <t>10:24:48</t>
  </si>
  <si>
    <t>20220907 10:24:53</t>
  </si>
  <si>
    <t>10:24:53</t>
  </si>
  <si>
    <t>20220907 10:24:58</t>
  </si>
  <si>
    <t>10:24:58</t>
  </si>
  <si>
    <t>20220907 10:25:03</t>
  </si>
  <si>
    <t>10:25:03</t>
  </si>
  <si>
    <t>20220907 10:25:08</t>
  </si>
  <si>
    <t>10:25:08</t>
  </si>
  <si>
    <t>20220907 10:25:13</t>
  </si>
  <si>
    <t>10:25:13</t>
  </si>
  <si>
    <t>20220907 10:25:18</t>
  </si>
  <si>
    <t>10:25:18</t>
  </si>
  <si>
    <t>20220907 10:25:23</t>
  </si>
  <si>
    <t>10:25:23</t>
  </si>
  <si>
    <t>20220907 10:25:28</t>
  </si>
  <si>
    <t>10:25:28</t>
  </si>
  <si>
    <t>20220907 10:25:33</t>
  </si>
  <si>
    <t>10:25:33</t>
  </si>
  <si>
    <t>20220907 10:25:38</t>
  </si>
  <si>
    <t>10:25:38</t>
  </si>
  <si>
    <t>20220907 10:25:43</t>
  </si>
  <si>
    <t>10:25:43</t>
  </si>
  <si>
    <t>20220907 10:25:48</t>
  </si>
  <si>
    <t>10:25:48</t>
  </si>
  <si>
    <t>20220907 10:25:53</t>
  </si>
  <si>
    <t>10:25:53</t>
  </si>
  <si>
    <t>20220907 10:25:58</t>
  </si>
  <si>
    <t>10:25:58</t>
  </si>
  <si>
    <t>20220907 10:26:03</t>
  </si>
  <si>
    <t>10:26:03</t>
  </si>
  <si>
    <t>20220907 10:26:08</t>
  </si>
  <si>
    <t>10:26:08</t>
  </si>
  <si>
    <t>20220907 10:26:13</t>
  </si>
  <si>
    <t>10:26:13</t>
  </si>
  <si>
    <t>20220907 10:26:18</t>
  </si>
  <si>
    <t>10:26:18</t>
  </si>
  <si>
    <t>20220907 10:26:23</t>
  </si>
  <si>
    <t>10:26:23</t>
  </si>
  <si>
    <t>20220907 10:26:28</t>
  </si>
  <si>
    <t>10:26:28</t>
  </si>
  <si>
    <t>20220907 10:26:33</t>
  </si>
  <si>
    <t>10:26:33</t>
  </si>
  <si>
    <t>20220907 10:26:38</t>
  </si>
  <si>
    <t>10:26:38</t>
  </si>
  <si>
    <t>20220907 10:26:43</t>
  </si>
  <si>
    <t>10:26:43</t>
  </si>
  <si>
    <t>20220907 10:26:48</t>
  </si>
  <si>
    <t>10:26:48</t>
  </si>
  <si>
    <t>20220907 10:26:53</t>
  </si>
  <si>
    <t>10:26:53</t>
  </si>
  <si>
    <t>20220907 10:26:58</t>
  </si>
  <si>
    <t>10:26:58</t>
  </si>
  <si>
    <t>20220907 10:27:03</t>
  </si>
  <si>
    <t>10:27:03</t>
  </si>
  <si>
    <t>20220907 10:27:08</t>
  </si>
  <si>
    <t>10:27:08</t>
  </si>
  <si>
    <t>20220907 10:27:13</t>
  </si>
  <si>
    <t>10:27:13</t>
  </si>
  <si>
    <t>20220907 10:27:18</t>
  </si>
  <si>
    <t>10:27:18</t>
  </si>
  <si>
    <t>20220907 10:27:23</t>
  </si>
  <si>
    <t>10:27:23</t>
  </si>
  <si>
    <t>20220907 10:27:28</t>
  </si>
  <si>
    <t>10:27:28</t>
  </si>
  <si>
    <t>20220907 10:27:33</t>
  </si>
  <si>
    <t>10:27:33</t>
  </si>
  <si>
    <t>20220907 10:27:38</t>
  </si>
  <si>
    <t>10:27:38</t>
  </si>
  <si>
    <t>20220907 10:27:43</t>
  </si>
  <si>
    <t>10:27:43</t>
  </si>
  <si>
    <t>20220907 10:27:48</t>
  </si>
  <si>
    <t>10:27:48</t>
  </si>
  <si>
    <t>20220907 10:27:53</t>
  </si>
  <si>
    <t>10:27:53</t>
  </si>
  <si>
    <t>20220907 10:27:58</t>
  </si>
  <si>
    <t>10:27:58</t>
  </si>
  <si>
    <t>20220907 10:28:03</t>
  </si>
  <si>
    <t>10:28:03</t>
  </si>
  <si>
    <t>20220907 10:28:08</t>
  </si>
  <si>
    <t>10:28:08</t>
  </si>
  <si>
    <t>20220907 10:28:13</t>
  </si>
  <si>
    <t>10:28:13</t>
  </si>
  <si>
    <t>20220907 10:28:18</t>
  </si>
  <si>
    <t>10:28:18</t>
  </si>
  <si>
    <t>20220907 10:28:23</t>
  </si>
  <si>
    <t>10:28:23</t>
  </si>
  <si>
    <t>20220907 10:28:28</t>
  </si>
  <si>
    <t>10:28:28</t>
  </si>
  <si>
    <t>20220907 10:28:33</t>
  </si>
  <si>
    <t>10:28:33</t>
  </si>
  <si>
    <t>20220907 10:28:38</t>
  </si>
  <si>
    <t>10:28:38</t>
  </si>
  <si>
    <t>20220907 10:28:43</t>
  </si>
  <si>
    <t>10:28:43</t>
  </si>
  <si>
    <t>20220907 10:28:48</t>
  </si>
  <si>
    <t>10:28:48</t>
  </si>
  <si>
    <t>20220907 10:28:53</t>
  </si>
  <si>
    <t>10:28:53</t>
  </si>
  <si>
    <t>20220907 10:28:58</t>
  </si>
  <si>
    <t>10:28:58</t>
  </si>
  <si>
    <t>20220907 10:29:03</t>
  </si>
  <si>
    <t>10:29:03</t>
  </si>
  <si>
    <t>20220907 10:29:08</t>
  </si>
  <si>
    <t>10:29:08</t>
  </si>
  <si>
    <t>20220907 10:29:13</t>
  </si>
  <si>
    <t>10:29:13</t>
  </si>
  <si>
    <t>20220907 10:29:18</t>
  </si>
  <si>
    <t>10:29:18</t>
  </si>
  <si>
    <t>20220907 10:29:23</t>
  </si>
  <si>
    <t>10:29:23</t>
  </si>
  <si>
    <t>20220907 10:29:28</t>
  </si>
  <si>
    <t>10:29:28</t>
  </si>
  <si>
    <t>20220907 10:29:33</t>
  </si>
  <si>
    <t>10:29:33</t>
  </si>
  <si>
    <t>20220907 10:29:38</t>
  </si>
  <si>
    <t>10:29:38</t>
  </si>
  <si>
    <t>20220907 10:29:43</t>
  </si>
  <si>
    <t>10:29:43</t>
  </si>
  <si>
    <t>20220907 10:29:48</t>
  </si>
  <si>
    <t>10:29:48</t>
  </si>
  <si>
    <t>20220907 10:29:53</t>
  </si>
  <si>
    <t>10:29:53</t>
  </si>
  <si>
    <t>20220907 10:29:58</t>
  </si>
  <si>
    <t>10:29:58</t>
  </si>
  <si>
    <t>20220907 10:30:03</t>
  </si>
  <si>
    <t>10:30:03</t>
  </si>
  <si>
    <t>20220907 10:30:08</t>
  </si>
  <si>
    <t>10:30:08</t>
  </si>
  <si>
    <t>20220907 10:30:13</t>
  </si>
  <si>
    <t>10:30:13</t>
  </si>
  <si>
    <t>20220907 10:30:18</t>
  </si>
  <si>
    <t>10:30:18</t>
  </si>
  <si>
    <t>20220907 10:30:23</t>
  </si>
  <si>
    <t>10:30:23</t>
  </si>
  <si>
    <t>20220907 10:30:28</t>
  </si>
  <si>
    <t>10:30:28</t>
  </si>
  <si>
    <t>20220907 10:30:33</t>
  </si>
  <si>
    <t>10:30:33</t>
  </si>
  <si>
    <t>20220907 10:30:38</t>
  </si>
  <si>
    <t>10:30:38</t>
  </si>
  <si>
    <t>20220907 10:41:55</t>
  </si>
  <si>
    <t>10:41:55</t>
  </si>
  <si>
    <t>140</t>
  </si>
  <si>
    <t>20220907 10:42:00</t>
  </si>
  <si>
    <t>10:42:00</t>
  </si>
  <si>
    <t>20220907 10:42:05</t>
  </si>
  <si>
    <t>10:42:05</t>
  </si>
  <si>
    <t>20220907 10:42:10</t>
  </si>
  <si>
    <t>10:42:10</t>
  </si>
  <si>
    <t>20220907 10:42:15</t>
  </si>
  <si>
    <t>10:42:15</t>
  </si>
  <si>
    <t>20220907 10:42:20</t>
  </si>
  <si>
    <t>10:42:20</t>
  </si>
  <si>
    <t>20220907 10:42:25</t>
  </si>
  <si>
    <t>10:42:25</t>
  </si>
  <si>
    <t>20220907 10:42:30</t>
  </si>
  <si>
    <t>10:42:30</t>
  </si>
  <si>
    <t>20220907 10:42:35</t>
  </si>
  <si>
    <t>10:42:35</t>
  </si>
  <si>
    <t>20220907 10:42:40</t>
  </si>
  <si>
    <t>10:42:40</t>
  </si>
  <si>
    <t>20220907 10:42:45</t>
  </si>
  <si>
    <t>10:42:45</t>
  </si>
  <si>
    <t>20220907 10:42:50</t>
  </si>
  <si>
    <t>10:42:50</t>
  </si>
  <si>
    <t>20220907 10:42:55</t>
  </si>
  <si>
    <t>10:42:55</t>
  </si>
  <si>
    <t>20220907 10:43:00</t>
  </si>
  <si>
    <t>10:43:00</t>
  </si>
  <si>
    <t>20220907 10:43:05</t>
  </si>
  <si>
    <t>10:43:05</t>
  </si>
  <si>
    <t>20220907 10:43:10</t>
  </si>
  <si>
    <t>10:43:10</t>
  </si>
  <si>
    <t>20220907 10:43:15</t>
  </si>
  <si>
    <t>10:43:15</t>
  </si>
  <si>
    <t>20220907 10:43:20</t>
  </si>
  <si>
    <t>10:43:20</t>
  </si>
  <si>
    <t>20220907 10:43:25</t>
  </si>
  <si>
    <t>10:43:25</t>
  </si>
  <si>
    <t>20220907 10:43:30</t>
  </si>
  <si>
    <t>10:43:30</t>
  </si>
  <si>
    <t>20220907 10:43:35</t>
  </si>
  <si>
    <t>10:43:35</t>
  </si>
  <si>
    <t>20220907 10:43:40</t>
  </si>
  <si>
    <t>10:43:40</t>
  </si>
  <si>
    <t>20220907 10:43:45</t>
  </si>
  <si>
    <t>10:43:45</t>
  </si>
  <si>
    <t>20220907 10:43:50</t>
  </si>
  <si>
    <t>10:43:50</t>
  </si>
  <si>
    <t>20220907 10:45:27</t>
  </si>
  <si>
    <t>10:45:27</t>
  </si>
  <si>
    <t>20220907 10:45:32</t>
  </si>
  <si>
    <t>10:45:32</t>
  </si>
  <si>
    <t>20220907 10:45:37</t>
  </si>
  <si>
    <t>10:45:37</t>
  </si>
  <si>
    <t>20220907 10:45:42</t>
  </si>
  <si>
    <t>10:45:42</t>
  </si>
  <si>
    <t>20220907 10:45:47</t>
  </si>
  <si>
    <t>10:45:47</t>
  </si>
  <si>
    <t>20220907 10:45:52</t>
  </si>
  <si>
    <t>10:45:52</t>
  </si>
  <si>
    <t>20220907 10:45:57</t>
  </si>
  <si>
    <t>10:45:57</t>
  </si>
  <si>
    <t>20220907 10:46:02</t>
  </si>
  <si>
    <t>10:46:02</t>
  </si>
  <si>
    <t>20220907 10:46:07</t>
  </si>
  <si>
    <t>10:46:07</t>
  </si>
  <si>
    <t>20220907 10:46:12</t>
  </si>
  <si>
    <t>10:46:12</t>
  </si>
  <si>
    <t>20220907 10:46:17</t>
  </si>
  <si>
    <t>10:46:17</t>
  </si>
  <si>
    <t>20220907 10:46:22</t>
  </si>
  <si>
    <t>10:46:22</t>
  </si>
  <si>
    <t>20220907 10:46:27</t>
  </si>
  <si>
    <t>10:46:27</t>
  </si>
  <si>
    <t>20220907 10:46:32</t>
  </si>
  <si>
    <t>10:46:32</t>
  </si>
  <si>
    <t>20220907 10:46:37</t>
  </si>
  <si>
    <t>10:46:37</t>
  </si>
  <si>
    <t>20220907 10:46:42</t>
  </si>
  <si>
    <t>10:46:42</t>
  </si>
  <si>
    <t>20220907 10:46:47</t>
  </si>
  <si>
    <t>10:46:47</t>
  </si>
  <si>
    <t>20220907 10:46:52</t>
  </si>
  <si>
    <t>10:46:52</t>
  </si>
  <si>
    <t>20220907 10:46:57</t>
  </si>
  <si>
    <t>10:46:57</t>
  </si>
  <si>
    <t>20220907 10:47:02</t>
  </si>
  <si>
    <t>10:47:02</t>
  </si>
  <si>
    <t>20220907 10:47:07</t>
  </si>
  <si>
    <t>10:47:07</t>
  </si>
  <si>
    <t>20220907 10:47:12</t>
  </si>
  <si>
    <t>10:47:12</t>
  </si>
  <si>
    <t>20220907 10:47:17</t>
  </si>
  <si>
    <t>10:47:17</t>
  </si>
  <si>
    <t>20220907 10:47:22</t>
  </si>
  <si>
    <t>10:47:22</t>
  </si>
  <si>
    <t>20220907 10:47:27</t>
  </si>
  <si>
    <t>10:47:27</t>
  </si>
  <si>
    <t>20220907 10:47:32</t>
  </si>
  <si>
    <t>10:47:32</t>
  </si>
  <si>
    <t>20220907 10:47:37</t>
  </si>
  <si>
    <t>10:47:37</t>
  </si>
  <si>
    <t>20220907 10:47:42</t>
  </si>
  <si>
    <t>10:47:42</t>
  </si>
  <si>
    <t>20220907 10:47:47</t>
  </si>
  <si>
    <t>10:47:47</t>
  </si>
  <si>
    <t>20220907 10:47:52</t>
  </si>
  <si>
    <t>10:47:52</t>
  </si>
  <si>
    <t>20220907 10:47:57</t>
  </si>
  <si>
    <t>10:47:57</t>
  </si>
  <si>
    <t>20220907 10:48:02</t>
  </si>
  <si>
    <t>10:48:02</t>
  </si>
  <si>
    <t>20220907 10:48:07</t>
  </si>
  <si>
    <t>10:48:07</t>
  </si>
  <si>
    <t>20220907 10:48:12</t>
  </si>
  <si>
    <t>10:48:12</t>
  </si>
  <si>
    <t>20220907 10:48:17</t>
  </si>
  <si>
    <t>10:48:17</t>
  </si>
  <si>
    <t>20220907 10:48:22</t>
  </si>
  <si>
    <t>10:48:22</t>
  </si>
  <si>
    <t>20220907 10:48:27</t>
  </si>
  <si>
    <t>10:48:27</t>
  </si>
  <si>
    <t>20220907 10:48:32</t>
  </si>
  <si>
    <t>10:48:32</t>
  </si>
  <si>
    <t>20220907 10:48:36</t>
  </si>
  <si>
    <t>10:48:36</t>
  </si>
  <si>
    <t>20220907 10:48:42</t>
  </si>
  <si>
    <t>10:48:42</t>
  </si>
  <si>
    <t>20220907 10:48:47</t>
  </si>
  <si>
    <t>10:48:47</t>
  </si>
  <si>
    <t>20220907 10:48:52</t>
  </si>
  <si>
    <t>10:48:52</t>
  </si>
  <si>
    <t>20220907 10:48:57</t>
  </si>
  <si>
    <t>10:48:57</t>
  </si>
  <si>
    <t>20220907 10:49:02</t>
  </si>
  <si>
    <t>10:49:02</t>
  </si>
  <si>
    <t>20220907 10:49:07</t>
  </si>
  <si>
    <t>10:49:07</t>
  </si>
  <si>
    <t>20220907 10:49:12</t>
  </si>
  <si>
    <t>10:49:12</t>
  </si>
  <si>
    <t>20220907 10:49:17</t>
  </si>
  <si>
    <t>10:49:17</t>
  </si>
  <si>
    <t>20220907 10:49:22</t>
  </si>
  <si>
    <t>10:49:22</t>
  </si>
  <si>
    <t>20220907 10:49:27</t>
  </si>
  <si>
    <t>10:49:27</t>
  </si>
  <si>
    <t>20220907 10:49:32</t>
  </si>
  <si>
    <t>10:49:32</t>
  </si>
  <si>
    <t>20220907 10:49:37</t>
  </si>
  <si>
    <t>10:49:37</t>
  </si>
  <si>
    <t>20220907 10:49:42</t>
  </si>
  <si>
    <t>10:49:42</t>
  </si>
  <si>
    <t>20220907 10:49:47</t>
  </si>
  <si>
    <t>10:49:47</t>
  </si>
  <si>
    <t>20220907 10:49:52</t>
  </si>
  <si>
    <t>10:49:52</t>
  </si>
  <si>
    <t>20220907 10:49:57</t>
  </si>
  <si>
    <t>10:49:57</t>
  </si>
  <si>
    <t>20220907 10:50:02</t>
  </si>
  <si>
    <t>10:50:02</t>
  </si>
  <si>
    <t>20220907 10:50:07</t>
  </si>
  <si>
    <t>10:50:07</t>
  </si>
  <si>
    <t>20220907 10:50:11</t>
  </si>
  <si>
    <t>10:50:11</t>
  </si>
  <si>
    <t>20220907 10:50:17</t>
  </si>
  <si>
    <t>10:50:17</t>
  </si>
  <si>
    <t>20220907 10:50:22</t>
  </si>
  <si>
    <t>10:50:22</t>
  </si>
  <si>
    <t>20220907 10:50:27</t>
  </si>
  <si>
    <t>10:50:27</t>
  </si>
  <si>
    <t>20220907 10:50:32</t>
  </si>
  <si>
    <t>10:50:32</t>
  </si>
  <si>
    <t>20220907 10:50:37</t>
  </si>
  <si>
    <t>10:50:37</t>
  </si>
  <si>
    <t>20220907 10:50:42</t>
  </si>
  <si>
    <t>10:50:42</t>
  </si>
  <si>
    <t>20220907 10:50:47</t>
  </si>
  <si>
    <t>10:50:47</t>
  </si>
  <si>
    <t>20220907 10:50:52</t>
  </si>
  <si>
    <t>10:50:52</t>
  </si>
  <si>
    <t>20220907 10:50:57</t>
  </si>
  <si>
    <t>10:50:57</t>
  </si>
  <si>
    <t>20220907 10:51:02</t>
  </si>
  <si>
    <t>10:51:02</t>
  </si>
  <si>
    <t>20220907 10:51:07</t>
  </si>
  <si>
    <t>10:51:07</t>
  </si>
  <si>
    <t>20220907 10:51:12</t>
  </si>
  <si>
    <t>10:51:12</t>
  </si>
  <si>
    <t>20220907 10:51:17</t>
  </si>
  <si>
    <t>10:51:17</t>
  </si>
  <si>
    <t>20220907 11:03:30</t>
  </si>
  <si>
    <t>11:03:30</t>
  </si>
  <si>
    <t>9</t>
  </si>
  <si>
    <t>20220907 11:03:35</t>
  </si>
  <si>
    <t>11:03:35</t>
  </si>
  <si>
    <t>20220907 11:03:40</t>
  </si>
  <si>
    <t>11:03:40</t>
  </si>
  <si>
    <t>20220907 11:03:45</t>
  </si>
  <si>
    <t>11:03:45</t>
  </si>
  <si>
    <t>20220907 11:03:50</t>
  </si>
  <si>
    <t>11:03:50</t>
  </si>
  <si>
    <t>20220907 11:03:55</t>
  </si>
  <si>
    <t>11:03:55</t>
  </si>
  <si>
    <t>20220907 11:04:00</t>
  </si>
  <si>
    <t>11:04:00</t>
  </si>
  <si>
    <t>20220907 11:04:05</t>
  </si>
  <si>
    <t>11:04:05</t>
  </si>
  <si>
    <t>20220907 11:04:10</t>
  </si>
  <si>
    <t>11:04:10</t>
  </si>
  <si>
    <t>20220907 11:04:15</t>
  </si>
  <si>
    <t>11:04:15</t>
  </si>
  <si>
    <t>20220907 11:04:20</t>
  </si>
  <si>
    <t>11:04:20</t>
  </si>
  <si>
    <t>20220907 11:04:25</t>
  </si>
  <si>
    <t>11:04:25</t>
  </si>
  <si>
    <t>20220907 11:04:30</t>
  </si>
  <si>
    <t>11:04:30</t>
  </si>
  <si>
    <t>20220907 11:04:35</t>
  </si>
  <si>
    <t>11:04:35</t>
  </si>
  <si>
    <t>20220907 11:04:40</t>
  </si>
  <si>
    <t>11:04:40</t>
  </si>
  <si>
    <t>20220907 11:04:45</t>
  </si>
  <si>
    <t>11:04:45</t>
  </si>
  <si>
    <t>20220907 11:04:50</t>
  </si>
  <si>
    <t>11:04:50</t>
  </si>
  <si>
    <t>20220907 11:04:55</t>
  </si>
  <si>
    <t>11:04:55</t>
  </si>
  <si>
    <t>20220907 11:05:00</t>
  </si>
  <si>
    <t>11:05:00</t>
  </si>
  <si>
    <t>20220907 11:05:05</t>
  </si>
  <si>
    <t>11:05:05</t>
  </si>
  <si>
    <t>20220907 11:05:10</t>
  </si>
  <si>
    <t>11:05:10</t>
  </si>
  <si>
    <t>20220907 11:05:15</t>
  </si>
  <si>
    <t>11:05:15</t>
  </si>
  <si>
    <t>20220907 11:05:20</t>
  </si>
  <si>
    <t>11:05:20</t>
  </si>
  <si>
    <t>20220907 11:05:25</t>
  </si>
  <si>
    <t>11:05:25</t>
  </si>
  <si>
    <t>20220907 11:07:02</t>
  </si>
  <si>
    <t>11:07:02</t>
  </si>
  <si>
    <t>20220907 11:07:07</t>
  </si>
  <si>
    <t>11:07:07</t>
  </si>
  <si>
    <t>20220907 11:07:12</t>
  </si>
  <si>
    <t>11:07:12</t>
  </si>
  <si>
    <t>20220907 11:07:17</t>
  </si>
  <si>
    <t>11:07:17</t>
  </si>
  <si>
    <t>20220907 11:07:22</t>
  </si>
  <si>
    <t>11:07:22</t>
  </si>
  <si>
    <t>20220907 11:07:27</t>
  </si>
  <si>
    <t>11:07:27</t>
  </si>
  <si>
    <t>20220907 11:07:32</t>
  </si>
  <si>
    <t>11:07:32</t>
  </si>
  <si>
    <t>20220907 11:07:37</t>
  </si>
  <si>
    <t>11:07:37</t>
  </si>
  <si>
    <t>20220907 11:07:42</t>
  </si>
  <si>
    <t>11:07:42</t>
  </si>
  <si>
    <t>20220907 11:07:47</t>
  </si>
  <si>
    <t>11:07:47</t>
  </si>
  <si>
    <t>20220907 11:07:52</t>
  </si>
  <si>
    <t>11:07:52</t>
  </si>
  <si>
    <t>20220907 11:07:57</t>
  </si>
  <si>
    <t>11:07:57</t>
  </si>
  <si>
    <t>20220907 11:08:02</t>
  </si>
  <si>
    <t>11:08:02</t>
  </si>
  <si>
    <t>20220907 11:08:07</t>
  </si>
  <si>
    <t>11:08:07</t>
  </si>
  <si>
    <t>20220907 11:08:12</t>
  </si>
  <si>
    <t>11:08:12</t>
  </si>
  <si>
    <t>20220907 11:08:17</t>
  </si>
  <si>
    <t>11:08:17</t>
  </si>
  <si>
    <t>20220907 11:08:22</t>
  </si>
  <si>
    <t>11:08:22</t>
  </si>
  <si>
    <t>20220907 11:08:27</t>
  </si>
  <si>
    <t>11:08:27</t>
  </si>
  <si>
    <t>20220907 11:08:32</t>
  </si>
  <si>
    <t>11:08:32</t>
  </si>
  <si>
    <t>20220907 11:08:37</t>
  </si>
  <si>
    <t>11:08:37</t>
  </si>
  <si>
    <t>20220907 11:08:42</t>
  </si>
  <si>
    <t>11:08:42</t>
  </si>
  <si>
    <t>20220907 11:08:47</t>
  </si>
  <si>
    <t>11:08:47</t>
  </si>
  <si>
    <t>20220907 11:08:52</t>
  </si>
  <si>
    <t>11:08:52</t>
  </si>
  <si>
    <t>20220907 11:08:57</t>
  </si>
  <si>
    <t>11:08:57</t>
  </si>
  <si>
    <t>20220907 11:09:02</t>
  </si>
  <si>
    <t>11:09:02</t>
  </si>
  <si>
    <t>20220907 11:09:07</t>
  </si>
  <si>
    <t>11:09:07</t>
  </si>
  <si>
    <t>20220907 11:09:12</t>
  </si>
  <si>
    <t>11:09:12</t>
  </si>
  <si>
    <t>20220907 11:09:17</t>
  </si>
  <si>
    <t>11:09:17</t>
  </si>
  <si>
    <t>20220907 11:09:22</t>
  </si>
  <si>
    <t>11:09:22</t>
  </si>
  <si>
    <t>20220907 11:09:27</t>
  </si>
  <si>
    <t>11:09:27</t>
  </si>
  <si>
    <t>20220907 11:09:32</t>
  </si>
  <si>
    <t>11:09:32</t>
  </si>
  <si>
    <t>20220907 11:09:37</t>
  </si>
  <si>
    <t>11:09:37</t>
  </si>
  <si>
    <t>20220907 11:09:42</t>
  </si>
  <si>
    <t>11:09:42</t>
  </si>
  <si>
    <t>20220907 11:09:47</t>
  </si>
  <si>
    <t>11:09:47</t>
  </si>
  <si>
    <t>20220907 11:09:52</t>
  </si>
  <si>
    <t>11:09:52</t>
  </si>
  <si>
    <t>20220907 11:09:57</t>
  </si>
  <si>
    <t>11:09:57</t>
  </si>
  <si>
    <t>20220907 11:10:02</t>
  </si>
  <si>
    <t>11:10:02</t>
  </si>
  <si>
    <t>20220907 11:10:07</t>
  </si>
  <si>
    <t>11:10:07</t>
  </si>
  <si>
    <t>20220907 11:10:12</t>
  </si>
  <si>
    <t>11:10:12</t>
  </si>
  <si>
    <t>20220907 11:10:17</t>
  </si>
  <si>
    <t>11:10:17</t>
  </si>
  <si>
    <t>20220907 11:10:22</t>
  </si>
  <si>
    <t>11:10:22</t>
  </si>
  <si>
    <t>20220907 11:10:27</t>
  </si>
  <si>
    <t>11:10:27</t>
  </si>
  <si>
    <t>20220907 11:10:32</t>
  </si>
  <si>
    <t>11:10:32</t>
  </si>
  <si>
    <t>20220907 11:10:37</t>
  </si>
  <si>
    <t>11:10:37</t>
  </si>
  <si>
    <t>20220907 11:10:42</t>
  </si>
  <si>
    <t>11:10:42</t>
  </si>
  <si>
    <t>20220907 11:10:47</t>
  </si>
  <si>
    <t>11:10:47</t>
  </si>
  <si>
    <t>20220907 11:10:52</t>
  </si>
  <si>
    <t>11:10:52</t>
  </si>
  <si>
    <t>20220907 11:10:57</t>
  </si>
  <si>
    <t>11:10:57</t>
  </si>
  <si>
    <t>20220907 11:11:02</t>
  </si>
  <si>
    <t>11:11:02</t>
  </si>
  <si>
    <t>20220907 11:11:07</t>
  </si>
  <si>
    <t>11:11:07</t>
  </si>
  <si>
    <t>20220907 11:11:12</t>
  </si>
  <si>
    <t>11:11:12</t>
  </si>
  <si>
    <t>20220907 11:11:17</t>
  </si>
  <si>
    <t>11:11:17</t>
  </si>
  <si>
    <t>20220907 11:11:22</t>
  </si>
  <si>
    <t>11:11:22</t>
  </si>
  <si>
    <t>20220907 11:11:27</t>
  </si>
  <si>
    <t>11:11:27</t>
  </si>
  <si>
    <t>20220907 11:11:32</t>
  </si>
  <si>
    <t>11:11:32</t>
  </si>
  <si>
    <t>20220907 11:11:37</t>
  </si>
  <si>
    <t>11:11:37</t>
  </si>
  <si>
    <t>20220907 11:11:42</t>
  </si>
  <si>
    <t>11:11:42</t>
  </si>
  <si>
    <t>20220907 11:11:47</t>
  </si>
  <si>
    <t>11:11:47</t>
  </si>
  <si>
    <t>20220907 11:11:52</t>
  </si>
  <si>
    <t>11:11:52</t>
  </si>
  <si>
    <t>20220907 11:11:57</t>
  </si>
  <si>
    <t>11:11:57</t>
  </si>
  <si>
    <t>20220907 11:12:02</t>
  </si>
  <si>
    <t>11:12:02</t>
  </si>
  <si>
    <t>20220907 11:12:07</t>
  </si>
  <si>
    <t>11:12:07</t>
  </si>
  <si>
    <t>20220907 11:12:12</t>
  </si>
  <si>
    <t>11:12:12</t>
  </si>
  <si>
    <t>20220907 11:12:17</t>
  </si>
  <si>
    <t>11:12:17</t>
  </si>
  <si>
    <t>20220907 11:12:22</t>
  </si>
  <si>
    <t>11:12:22</t>
  </si>
  <si>
    <t>20220907 11:12:27</t>
  </si>
  <si>
    <t>11:12:27</t>
  </si>
  <si>
    <t>20220907 11:12:32</t>
  </si>
  <si>
    <t>11:12:32</t>
  </si>
  <si>
    <t>20220907 11:12:37</t>
  </si>
  <si>
    <t>11:12:37</t>
  </si>
  <si>
    <t>20220907 11:12:42</t>
  </si>
  <si>
    <t>11:12:42</t>
  </si>
  <si>
    <t>20220907 11:12:47</t>
  </si>
  <si>
    <t>11:12:47</t>
  </si>
  <si>
    <t>20220907 11:12:52</t>
  </si>
  <si>
    <t>11:12:52</t>
  </si>
  <si>
    <t>20220907 11:24:22</t>
  </si>
  <si>
    <t>11:24:22</t>
  </si>
  <si>
    <t>160</t>
  </si>
  <si>
    <t>20220907 11:24:27</t>
  </si>
  <si>
    <t>11:24:27</t>
  </si>
  <si>
    <t>20220907 11:24:32</t>
  </si>
  <si>
    <t>11:24:32</t>
  </si>
  <si>
    <t>20220907 11:24:37</t>
  </si>
  <si>
    <t>11:24:37</t>
  </si>
  <si>
    <t>20220907 11:24:42</t>
  </si>
  <si>
    <t>11:24:42</t>
  </si>
  <si>
    <t>20220907 11:24:47</t>
  </si>
  <si>
    <t>11:24:47</t>
  </si>
  <si>
    <t>20220907 11:24:52</t>
  </si>
  <si>
    <t>11:24:52</t>
  </si>
  <si>
    <t>20220907 11:24:57</t>
  </si>
  <si>
    <t>11:24:57</t>
  </si>
  <si>
    <t>20220907 11:25:02</t>
  </si>
  <si>
    <t>11:25:02</t>
  </si>
  <si>
    <t>20220907 11:25:07</t>
  </si>
  <si>
    <t>11:25:07</t>
  </si>
  <si>
    <t>20220907 11:25:12</t>
  </si>
  <si>
    <t>11:25:12</t>
  </si>
  <si>
    <t>20220907 11:25:17</t>
  </si>
  <si>
    <t>11:25:17</t>
  </si>
  <si>
    <t>20220907 11:25:22</t>
  </si>
  <si>
    <t>11:25:22</t>
  </si>
  <si>
    <t>20220907 11:25:27</t>
  </si>
  <si>
    <t>11:25:27</t>
  </si>
  <si>
    <t>20220907 11:25:32</t>
  </si>
  <si>
    <t>11:25:32</t>
  </si>
  <si>
    <t>20220907 11:25:36</t>
  </si>
  <si>
    <t>11:25:36</t>
  </si>
  <si>
    <t>20220907 11:25:42</t>
  </si>
  <si>
    <t>11:25:42</t>
  </si>
  <si>
    <t>20220907 11:25:46</t>
  </si>
  <si>
    <t>11:25:46</t>
  </si>
  <si>
    <t>20220907 11:25:52</t>
  </si>
  <si>
    <t>11:25:52</t>
  </si>
  <si>
    <t>20220907 11:25:57</t>
  </si>
  <si>
    <t>11:25:57</t>
  </si>
  <si>
    <t>20220907 11:26:02</t>
  </si>
  <si>
    <t>11:26:02</t>
  </si>
  <si>
    <t>20220907 11:26:07</t>
  </si>
  <si>
    <t>11:26:07</t>
  </si>
  <si>
    <t>20220907 11:26:12</t>
  </si>
  <si>
    <t>11:26:12</t>
  </si>
  <si>
    <t>20220907 11:26:17</t>
  </si>
  <si>
    <t>11:26:17</t>
  </si>
  <si>
    <t>20220907 11:27:54</t>
  </si>
  <si>
    <t>11:27:54</t>
  </si>
  <si>
    <t>20220907 11:27:59</t>
  </si>
  <si>
    <t>11:27:59</t>
  </si>
  <si>
    <t>20220907 11:28:04</t>
  </si>
  <si>
    <t>11:28:04</t>
  </si>
  <si>
    <t>20220907 11:28:09</t>
  </si>
  <si>
    <t>11:28:09</t>
  </si>
  <si>
    <t>20220907 11:28:14</t>
  </si>
  <si>
    <t>11:28:14</t>
  </si>
  <si>
    <t>20220907 11:28:19</t>
  </si>
  <si>
    <t>11:28:19</t>
  </si>
  <si>
    <t>20220907 11:28:24</t>
  </si>
  <si>
    <t>11:28:24</t>
  </si>
  <si>
    <t>20220907 11:28:29</t>
  </si>
  <si>
    <t>11:28:29</t>
  </si>
  <si>
    <t>20220907 11:28:34</t>
  </si>
  <si>
    <t>11:28:34</t>
  </si>
  <si>
    <t>20220907 11:28:39</t>
  </si>
  <si>
    <t>11:28:39</t>
  </si>
  <si>
    <t>20220907 11:28:44</t>
  </si>
  <si>
    <t>11:28:44</t>
  </si>
  <si>
    <t>20220907 11:28:49</t>
  </si>
  <si>
    <t>11:28:49</t>
  </si>
  <si>
    <t>20220907 11:28:54</t>
  </si>
  <si>
    <t>11:28:54</t>
  </si>
  <si>
    <t>20220907 11:28:58</t>
  </si>
  <si>
    <t>11:28:58</t>
  </si>
  <si>
    <t>20220907 11:29:04</t>
  </si>
  <si>
    <t>11:29:04</t>
  </si>
  <si>
    <t>20220907 11:29:09</t>
  </si>
  <si>
    <t>11:29:09</t>
  </si>
  <si>
    <t>20220907 11:29:14</t>
  </si>
  <si>
    <t>11:29:14</t>
  </si>
  <si>
    <t>20220907 11:29:19</t>
  </si>
  <si>
    <t>11:29:19</t>
  </si>
  <si>
    <t>20220907 11:29:24</t>
  </si>
  <si>
    <t>11:29:24</t>
  </si>
  <si>
    <t>20220907 11:29:29</t>
  </si>
  <si>
    <t>11:29:29</t>
  </si>
  <si>
    <t>20220907 11:29:34</t>
  </si>
  <si>
    <t>11:29:34</t>
  </si>
  <si>
    <t>20220907 11:29:39</t>
  </si>
  <si>
    <t>11:29:39</t>
  </si>
  <si>
    <t>20220907 11:29:44</t>
  </si>
  <si>
    <t>11:29:44</t>
  </si>
  <si>
    <t>20220907 11:29:49</t>
  </si>
  <si>
    <t>11:29:49</t>
  </si>
  <si>
    <t>20220907 11:29:54</t>
  </si>
  <si>
    <t>11:29:54</t>
  </si>
  <si>
    <t>20220907 11:29:59</t>
  </si>
  <si>
    <t>11:29:59</t>
  </si>
  <si>
    <t>20220907 11:30:04</t>
  </si>
  <si>
    <t>11:30:04</t>
  </si>
  <si>
    <t>20220907 11:30:09</t>
  </si>
  <si>
    <t>11:30:09</t>
  </si>
  <si>
    <t>20220907 11:30:14</t>
  </si>
  <si>
    <t>11:30:14</t>
  </si>
  <si>
    <t>20220907 11:30:19</t>
  </si>
  <si>
    <t>11:30:19</t>
  </si>
  <si>
    <t>20220907 11:30:24</t>
  </si>
  <si>
    <t>11:30:24</t>
  </si>
  <si>
    <t>20220907 11:30:29</t>
  </si>
  <si>
    <t>11:30:29</t>
  </si>
  <si>
    <t>20220907 11:30:34</t>
  </si>
  <si>
    <t>11:30:34</t>
  </si>
  <si>
    <t>20220907 11:30:39</t>
  </si>
  <si>
    <t>11:30:39</t>
  </si>
  <si>
    <t>20220907 11:30:43</t>
  </si>
  <si>
    <t>11:30:43</t>
  </si>
  <si>
    <t>20220907 11:30:49</t>
  </si>
  <si>
    <t>11:30:49</t>
  </si>
  <si>
    <t>20220907 11:30:54</t>
  </si>
  <si>
    <t>11:30:54</t>
  </si>
  <si>
    <t>20220907 11:30:59</t>
  </si>
  <si>
    <t>11:30:59</t>
  </si>
  <si>
    <t>20220907 11:31:04</t>
  </si>
  <si>
    <t>11:31:04</t>
  </si>
  <si>
    <t>20220907 11:31:09</t>
  </si>
  <si>
    <t>11:31:09</t>
  </si>
  <si>
    <t>20220907 11:31:14</t>
  </si>
  <si>
    <t>11:31:14</t>
  </si>
  <si>
    <t>20220907 11:31:19</t>
  </si>
  <si>
    <t>11:31:19</t>
  </si>
  <si>
    <t>20220907 11:31:24</t>
  </si>
  <si>
    <t>11:31:24</t>
  </si>
  <si>
    <t>20220907 11:31:28</t>
  </si>
  <si>
    <t>11:31:28</t>
  </si>
  <si>
    <t>20220907 11:31:34</t>
  </si>
  <si>
    <t>11:31:34</t>
  </si>
  <si>
    <t>20220907 11:31:39</t>
  </si>
  <si>
    <t>11:31:39</t>
  </si>
  <si>
    <t>20220907 11:31:44</t>
  </si>
  <si>
    <t>11:31:44</t>
  </si>
  <si>
    <t>20220907 11:31:49</t>
  </si>
  <si>
    <t>11:31:49</t>
  </si>
  <si>
    <t>20220907 11:31:54</t>
  </si>
  <si>
    <t>11:31:54</t>
  </si>
  <si>
    <t>20220907 11:31:59</t>
  </si>
  <si>
    <t>11:31:59</t>
  </si>
  <si>
    <t>20220907 11:32:04</t>
  </si>
  <si>
    <t>11:32:04</t>
  </si>
  <si>
    <t>20220907 11:32:09</t>
  </si>
  <si>
    <t>11:32:09</t>
  </si>
  <si>
    <t>20220907 11:32:14</t>
  </si>
  <si>
    <t>11:32:14</t>
  </si>
  <si>
    <t>20220907 11:32:19</t>
  </si>
  <si>
    <t>11:32:19</t>
  </si>
  <si>
    <t>20220907 11:32:24</t>
  </si>
  <si>
    <t>11:32:24</t>
  </si>
  <si>
    <t>20220907 11:32:28</t>
  </si>
  <si>
    <t>11:32:28</t>
  </si>
  <si>
    <t>20220907 11:32:34</t>
  </si>
  <si>
    <t>11:32:34</t>
  </si>
  <si>
    <t>20220907 11:32:38</t>
  </si>
  <si>
    <t>11:32:38</t>
  </si>
  <si>
    <t>20220907 11:32:44</t>
  </si>
  <si>
    <t>11:32:44</t>
  </si>
  <si>
    <t>20220907 11:32:49</t>
  </si>
  <si>
    <t>11:32:49</t>
  </si>
  <si>
    <t>20220907 11:32:54</t>
  </si>
  <si>
    <t>11:32:54</t>
  </si>
  <si>
    <t>20220907 11:32:59</t>
  </si>
  <si>
    <t>11:32:59</t>
  </si>
  <si>
    <t>20220907 11:33:04</t>
  </si>
  <si>
    <t>11:33:04</t>
  </si>
  <si>
    <t>20220907 11:33:09</t>
  </si>
  <si>
    <t>11:33:09</t>
  </si>
  <si>
    <t>20220907 11:33:14</t>
  </si>
  <si>
    <t>11:33:14</t>
  </si>
  <si>
    <t>20220907 11:33:19</t>
  </si>
  <si>
    <t>11:33:19</t>
  </si>
  <si>
    <t>20220907 11:33:24</t>
  </si>
  <si>
    <t>11:33:24</t>
  </si>
  <si>
    <t>20220907 11:33:29</t>
  </si>
  <si>
    <t>11:33:29</t>
  </si>
  <si>
    <t>20220907 11:33:34</t>
  </si>
  <si>
    <t>11:33:34</t>
  </si>
  <si>
    <t>20220907 11:33:39</t>
  </si>
  <si>
    <t>11:33:39</t>
  </si>
  <si>
    <t>20220907 11:33:44</t>
  </si>
  <si>
    <t>11:33:44</t>
  </si>
  <si>
    <t>20220907 11:53:52</t>
  </si>
  <si>
    <t>11:53:52</t>
  </si>
  <si>
    <t>172</t>
  </si>
  <si>
    <t>20220907 11:53:57</t>
  </si>
  <si>
    <t>11:53:57</t>
  </si>
  <si>
    <t>20220907 11:54:02</t>
  </si>
  <si>
    <t>11:54:02</t>
  </si>
  <si>
    <t>20220907 11:54:07</t>
  </si>
  <si>
    <t>11:54:07</t>
  </si>
  <si>
    <t>20220907 11:54:12</t>
  </si>
  <si>
    <t>11:54:12</t>
  </si>
  <si>
    <t>20220907 11:54:17</t>
  </si>
  <si>
    <t>11:54:17</t>
  </si>
  <si>
    <t>20220907 11:54:22</t>
  </si>
  <si>
    <t>11:54:22</t>
  </si>
  <si>
    <t>20220907 11:54:27</t>
  </si>
  <si>
    <t>11:54:27</t>
  </si>
  <si>
    <t>20220907 11:54:32</t>
  </si>
  <si>
    <t>11:54:32</t>
  </si>
  <si>
    <t>20220907 11:54:37</t>
  </si>
  <si>
    <t>11:54:37</t>
  </si>
  <si>
    <t>20220907 11:54:42</t>
  </si>
  <si>
    <t>11:54:42</t>
  </si>
  <si>
    <t>20220907 11:54:47</t>
  </si>
  <si>
    <t>11:54:47</t>
  </si>
  <si>
    <t>20220907 11:54:52</t>
  </si>
  <si>
    <t>11:54:52</t>
  </si>
  <si>
    <t>20220907 11:54:57</t>
  </si>
  <si>
    <t>11:54:57</t>
  </si>
  <si>
    <t>20220907 11:55:02</t>
  </si>
  <si>
    <t>11:55:02</t>
  </si>
  <si>
    <t>20220907 11:55:07</t>
  </si>
  <si>
    <t>11:55:07</t>
  </si>
  <si>
    <t>20220907 11:55:12</t>
  </si>
  <si>
    <t>11:55:12</t>
  </si>
  <si>
    <t>20220907 11:55:17</t>
  </si>
  <si>
    <t>11:55:17</t>
  </si>
  <si>
    <t>20220907 11:55:22</t>
  </si>
  <si>
    <t>11:55:22</t>
  </si>
  <si>
    <t>20220907 11:55:27</t>
  </si>
  <si>
    <t>11:55:27</t>
  </si>
  <si>
    <t>20220907 11:55:32</t>
  </si>
  <si>
    <t>11:55:32</t>
  </si>
  <si>
    <t>20220907 11:55:37</t>
  </si>
  <si>
    <t>11:55:37</t>
  </si>
  <si>
    <t>20220907 11:55:42</t>
  </si>
  <si>
    <t>11:55:42</t>
  </si>
  <si>
    <t>20220907 11:55:47</t>
  </si>
  <si>
    <t>11:55:47</t>
  </si>
  <si>
    <t>20220907 11:57:24</t>
  </si>
  <si>
    <t>11:57:24</t>
  </si>
  <si>
    <t>20220907 11:57:29</t>
  </si>
  <si>
    <t>11:57:29</t>
  </si>
  <si>
    <t>20220907 11:57:34</t>
  </si>
  <si>
    <t>11:57:34</t>
  </si>
  <si>
    <t>20220907 11:57:39</t>
  </si>
  <si>
    <t>11:57:39</t>
  </si>
  <si>
    <t>20220907 11:57:44</t>
  </si>
  <si>
    <t>11:57:44</t>
  </si>
  <si>
    <t>20220907 11:57:49</t>
  </si>
  <si>
    <t>11:57:49</t>
  </si>
  <si>
    <t>20220907 11:57:54</t>
  </si>
  <si>
    <t>11:57:54</t>
  </si>
  <si>
    <t>20220907 11:57:59</t>
  </si>
  <si>
    <t>11:57:59</t>
  </si>
  <si>
    <t>20220907 11:58:04</t>
  </si>
  <si>
    <t>11:58:04</t>
  </si>
  <si>
    <t>20220907 11:58:09</t>
  </si>
  <si>
    <t>11:58:09</t>
  </si>
  <si>
    <t>20220907 11:58:14</t>
  </si>
  <si>
    <t>11:58:14</t>
  </si>
  <si>
    <t>20220907 11:58:19</t>
  </si>
  <si>
    <t>11:58:19</t>
  </si>
  <si>
    <t>20220907 11:58:24</t>
  </si>
  <si>
    <t>11:58:24</t>
  </si>
  <si>
    <t>20220907 11:58:29</t>
  </si>
  <si>
    <t>11:58:29</t>
  </si>
  <si>
    <t>20220907 11:58:34</t>
  </si>
  <si>
    <t>11:58:34</t>
  </si>
  <si>
    <t>20220907 11:58:39</t>
  </si>
  <si>
    <t>11:58:39</t>
  </si>
  <si>
    <t>20220907 11:58:44</t>
  </si>
  <si>
    <t>11:58:44</t>
  </si>
  <si>
    <t>20220907 11:58:49</t>
  </si>
  <si>
    <t>11:58:49</t>
  </si>
  <si>
    <t>20220907 11:58:54</t>
  </si>
  <si>
    <t>11:58:54</t>
  </si>
  <si>
    <t>20220907 11:58:59</t>
  </si>
  <si>
    <t>11:58:59</t>
  </si>
  <si>
    <t>20220907 11:59:04</t>
  </si>
  <si>
    <t>11:59:04</t>
  </si>
  <si>
    <t>20220907 11:59:09</t>
  </si>
  <si>
    <t>11:59:09</t>
  </si>
  <si>
    <t>20220907 11:59:14</t>
  </si>
  <si>
    <t>11:59:14</t>
  </si>
  <si>
    <t>20220907 11:59:19</t>
  </si>
  <si>
    <t>11:59:19</t>
  </si>
  <si>
    <t>20220907 11:59:24</t>
  </si>
  <si>
    <t>11:59:24</t>
  </si>
  <si>
    <t>20220907 11:59:29</t>
  </si>
  <si>
    <t>11:59:29</t>
  </si>
  <si>
    <t>20220907 11:59:34</t>
  </si>
  <si>
    <t>11:59:34</t>
  </si>
  <si>
    <t>20220907 11:59:39</t>
  </si>
  <si>
    <t>11:59:39</t>
  </si>
  <si>
    <t>20220907 11:59:44</t>
  </si>
  <si>
    <t>11:59:44</t>
  </si>
  <si>
    <t>20220907 11:59:49</t>
  </si>
  <si>
    <t>11:59:49</t>
  </si>
  <si>
    <t>20220907 11:59:54</t>
  </si>
  <si>
    <t>11:59:54</t>
  </si>
  <si>
    <t>20220907 11:59:59</t>
  </si>
  <si>
    <t>11:59:59</t>
  </si>
  <si>
    <t>20220907 12:00:04</t>
  </si>
  <si>
    <t>12:00:04</t>
  </si>
  <si>
    <t>20220907 12:00:09</t>
  </si>
  <si>
    <t>12:00:09</t>
  </si>
  <si>
    <t>20220907 12:00:14</t>
  </si>
  <si>
    <t>12:00:14</t>
  </si>
  <si>
    <t>20220907 12:00:19</t>
  </si>
  <si>
    <t>12:00:19</t>
  </si>
  <si>
    <t>20220907 12:00:24</t>
  </si>
  <si>
    <t>12:00:24</t>
  </si>
  <si>
    <t>20220907 12:00:29</t>
  </si>
  <si>
    <t>12:00:29</t>
  </si>
  <si>
    <t>20220907 12:00:34</t>
  </si>
  <si>
    <t>12:00:34</t>
  </si>
  <si>
    <t>20220907 12:00:39</t>
  </si>
  <si>
    <t>12:00:39</t>
  </si>
  <si>
    <t>20220907 12:00:44</t>
  </si>
  <si>
    <t>12:00:44</t>
  </si>
  <si>
    <t>20220907 12:00:49</t>
  </si>
  <si>
    <t>12:00:49</t>
  </si>
  <si>
    <t>20220907 12:00:54</t>
  </si>
  <si>
    <t>12:00:54</t>
  </si>
  <si>
    <t>20220907 12:00:59</t>
  </si>
  <si>
    <t>12:00:59</t>
  </si>
  <si>
    <t>20220907 12:01:04</t>
  </si>
  <si>
    <t>12:01:04</t>
  </si>
  <si>
    <t>20220907 12:01:09</t>
  </si>
  <si>
    <t>12:01:09</t>
  </si>
  <si>
    <t>20220907 12:01:14</t>
  </si>
  <si>
    <t>12:01:14</t>
  </si>
  <si>
    <t>20220907 12:01:19</t>
  </si>
  <si>
    <t>12:01:19</t>
  </si>
  <si>
    <t>20220907 12:01:24</t>
  </si>
  <si>
    <t>12:01:24</t>
  </si>
  <si>
    <t>20220907 12:01:29</t>
  </si>
  <si>
    <t>12:01:29</t>
  </si>
  <si>
    <t>20220907 12:01:34</t>
  </si>
  <si>
    <t>12:01:34</t>
  </si>
  <si>
    <t>20220907 12:01:39</t>
  </si>
  <si>
    <t>12:01:39</t>
  </si>
  <si>
    <t>20220907 12:01:44</t>
  </si>
  <si>
    <t>12:01:44</t>
  </si>
  <si>
    <t>20220907 12:01:49</t>
  </si>
  <si>
    <t>12:01:49</t>
  </si>
  <si>
    <t>20220907 12:01:54</t>
  </si>
  <si>
    <t>12:01:54</t>
  </si>
  <si>
    <t>20220907 12:01:59</t>
  </si>
  <si>
    <t>12:01:59</t>
  </si>
  <si>
    <t>20220907 12:02:04</t>
  </si>
  <si>
    <t>12:02:04</t>
  </si>
  <si>
    <t>20220907 12:02:09</t>
  </si>
  <si>
    <t>12:02:09</t>
  </si>
  <si>
    <t>20220907 12:02:14</t>
  </si>
  <si>
    <t>12:02:14</t>
  </si>
  <si>
    <t>20220907 12:02:19</t>
  </si>
  <si>
    <t>12:02:19</t>
  </si>
  <si>
    <t>20220907 12:02:24</t>
  </si>
  <si>
    <t>12:02:24</t>
  </si>
  <si>
    <t>20220907 12:02:29</t>
  </si>
  <si>
    <t>12:02:29</t>
  </si>
  <si>
    <t>20220907 12:02:34</t>
  </si>
  <si>
    <t>12:02:34</t>
  </si>
  <si>
    <t>20220907 12:02:39</t>
  </si>
  <si>
    <t>12:02:39</t>
  </si>
  <si>
    <t>20220907 12:02:44</t>
  </si>
  <si>
    <t>12:02:44</t>
  </si>
  <si>
    <t>20220907 12:02:49</t>
  </si>
  <si>
    <t>12:02:49</t>
  </si>
  <si>
    <t>20220907 12:02:54</t>
  </si>
  <si>
    <t>12:02:54</t>
  </si>
  <si>
    <t>20220907 12:02:59</t>
  </si>
  <si>
    <t>12:02:59</t>
  </si>
  <si>
    <t>20220907 12:03:04</t>
  </si>
  <si>
    <t>12:03:04</t>
  </si>
  <si>
    <t>20220907 12:03:09</t>
  </si>
  <si>
    <t>12:03:09</t>
  </si>
  <si>
    <t>20220907 12:03:14</t>
  </si>
  <si>
    <t>12:03:14</t>
  </si>
  <si>
    <t>20220907 12:16:55</t>
  </si>
  <si>
    <t>12:16:55</t>
  </si>
  <si>
    <t>121</t>
  </si>
  <si>
    <t>20220907 12:17:00</t>
  </si>
  <si>
    <t>12:17:00</t>
  </si>
  <si>
    <t>20220907 12:17:05</t>
  </si>
  <si>
    <t>12:17:05</t>
  </si>
  <si>
    <t>20220907 12:17:10</t>
  </si>
  <si>
    <t>12:17:10</t>
  </si>
  <si>
    <t>20220907 12:17:15</t>
  </si>
  <si>
    <t>12:17:15</t>
  </si>
  <si>
    <t>20220907 12:17:20</t>
  </si>
  <si>
    <t>12:17:20</t>
  </si>
  <si>
    <t>20220907 12:17:25</t>
  </si>
  <si>
    <t>12:17:25</t>
  </si>
  <si>
    <t>20220907 12:17:30</t>
  </si>
  <si>
    <t>12:17:30</t>
  </si>
  <si>
    <t>20220907 12:17:35</t>
  </si>
  <si>
    <t>12:17:35</t>
  </si>
  <si>
    <t>20220907 12:17:40</t>
  </si>
  <si>
    <t>12:17:40</t>
  </si>
  <si>
    <t>20220907 12:17:45</t>
  </si>
  <si>
    <t>12:17:45</t>
  </si>
  <si>
    <t>20220907 12:17:49</t>
  </si>
  <si>
    <t>12:17:49</t>
  </si>
  <si>
    <t>20220907 12:17:51</t>
  </si>
  <si>
    <t>12:17:51</t>
  </si>
  <si>
    <t>20220907 12:17:54</t>
  </si>
  <si>
    <t>12:17:54</t>
  </si>
  <si>
    <t>20220907 12:17:55</t>
  </si>
  <si>
    <t>12:17:55</t>
  </si>
  <si>
    <t>20220907 12:17:59</t>
  </si>
  <si>
    <t>12:17:59</t>
  </si>
  <si>
    <t>20220907 12:18:00</t>
  </si>
  <si>
    <t>12:18:00</t>
  </si>
  <si>
    <t>20220907 12:18:04</t>
  </si>
  <si>
    <t>12:18:04</t>
  </si>
  <si>
    <t>20220907 12:18:05</t>
  </si>
  <si>
    <t>12:18:05</t>
  </si>
  <si>
    <t>20220907 12:18:09</t>
  </si>
  <si>
    <t>12:18:09</t>
  </si>
  <si>
    <t>20220907 12:18:10</t>
  </si>
  <si>
    <t>12:18:10</t>
  </si>
  <si>
    <t>20220907 12:18:14</t>
  </si>
  <si>
    <t>12:18:14</t>
  </si>
  <si>
    <t>20220907 12:18:15</t>
  </si>
  <si>
    <t>12:18:15</t>
  </si>
  <si>
    <t>20220907 12:18:19</t>
  </si>
  <si>
    <t>12:18:19</t>
  </si>
  <si>
    <t>20220907 12:18:21</t>
  </si>
  <si>
    <t>12:18:21</t>
  </si>
  <si>
    <t>20220907 12:18:24</t>
  </si>
  <si>
    <t>12:18:24</t>
  </si>
  <si>
    <t>20220907 12:18:26</t>
  </si>
  <si>
    <t>12:18:26</t>
  </si>
  <si>
    <t>20220907 12:18:29</t>
  </si>
  <si>
    <t>12:18:29</t>
  </si>
  <si>
    <t>20220907 12:18:30</t>
  </si>
  <si>
    <t>12:18:30</t>
  </si>
  <si>
    <t>20220907 12:18:34</t>
  </si>
  <si>
    <t>12:18:34</t>
  </si>
  <si>
    <t>20220907 12:18:36</t>
  </si>
  <si>
    <t>12:18:36</t>
  </si>
  <si>
    <t>20220907 12:18:39</t>
  </si>
  <si>
    <t>12:18:39</t>
  </si>
  <si>
    <t>20220907 12:18:40</t>
  </si>
  <si>
    <t>12:18:40</t>
  </si>
  <si>
    <t>20220907 12:18:44</t>
  </si>
  <si>
    <t>12:18:44</t>
  </si>
  <si>
    <t>20220907 12:18:45</t>
  </si>
  <si>
    <t>12:18:45</t>
  </si>
  <si>
    <t>20220907 12:18:49</t>
  </si>
  <si>
    <t>12:18:49</t>
  </si>
  <si>
    <t>20220907 12:18:50</t>
  </si>
  <si>
    <t>12:18:50</t>
  </si>
  <si>
    <t>20220907 12:18:54</t>
  </si>
  <si>
    <t>12:18:54</t>
  </si>
  <si>
    <t>20220907 12:18:59</t>
  </si>
  <si>
    <t>12:18:59</t>
  </si>
  <si>
    <t>20220907 12:19:04</t>
  </si>
  <si>
    <t>12:19:04</t>
  </si>
  <si>
    <t>20220907 12:19:09</t>
  </si>
  <si>
    <t>12:19:09</t>
  </si>
  <si>
    <t>20220907 12:19:14</t>
  </si>
  <si>
    <t>12:19:14</t>
  </si>
  <si>
    <t>20220907 12:19:19</t>
  </si>
  <si>
    <t>12:19:19</t>
  </si>
  <si>
    <t>20220907 12:20:27</t>
  </si>
  <si>
    <t>12:20:27</t>
  </si>
  <si>
    <t>20220907 12:20:32</t>
  </si>
  <si>
    <t>12:20:32</t>
  </si>
  <si>
    <t>20220907 12:20:37</t>
  </si>
  <si>
    <t>12:20:37</t>
  </si>
  <si>
    <t>20220907 12:20:42</t>
  </si>
  <si>
    <t>12:20:42</t>
  </si>
  <si>
    <t>20220907 12:20:47</t>
  </si>
  <si>
    <t>12:20:47</t>
  </si>
  <si>
    <t>20220907 12:20:52</t>
  </si>
  <si>
    <t>12:20:52</t>
  </si>
  <si>
    <t>20220907 12:20:56</t>
  </si>
  <si>
    <t>12:20:56</t>
  </si>
  <si>
    <t>20220907 12:20:57</t>
  </si>
  <si>
    <t>12:20:57</t>
  </si>
  <si>
    <t>20220907 12:21:01</t>
  </si>
  <si>
    <t>12:21:01</t>
  </si>
  <si>
    <t>20220907 12:21:03</t>
  </si>
  <si>
    <t>12:21:03</t>
  </si>
  <si>
    <t>20220907 12:21:06</t>
  </si>
  <si>
    <t>12:21:06</t>
  </si>
  <si>
    <t>20220907 12:21:08</t>
  </si>
  <si>
    <t>12:21:08</t>
  </si>
  <si>
    <t>20220907 12:21:11</t>
  </si>
  <si>
    <t>12:21:11</t>
  </si>
  <si>
    <t>20220907 12:21:12</t>
  </si>
  <si>
    <t>12:21:12</t>
  </si>
  <si>
    <t>20220907 12:21:16</t>
  </si>
  <si>
    <t>12:21:16</t>
  </si>
  <si>
    <t>20220907 12:21:17</t>
  </si>
  <si>
    <t>12:21:17</t>
  </si>
  <si>
    <t>20220907 12:21:21</t>
  </si>
  <si>
    <t>12:21:21</t>
  </si>
  <si>
    <t>20220907 12:21:22</t>
  </si>
  <si>
    <t>12:21:22</t>
  </si>
  <si>
    <t>20220907 12:21:26</t>
  </si>
  <si>
    <t>12:21:26</t>
  </si>
  <si>
    <t>20220907 12:21:27</t>
  </si>
  <si>
    <t>12:21:27</t>
  </si>
  <si>
    <t>20220907 12:21:31</t>
  </si>
  <si>
    <t>12:21:31</t>
  </si>
  <si>
    <t>20220907 12:21:32</t>
  </si>
  <si>
    <t>12:21:32</t>
  </si>
  <si>
    <t>20220907 12:21:36</t>
  </si>
  <si>
    <t>12:21:36</t>
  </si>
  <si>
    <t>20220907 12:21:37</t>
  </si>
  <si>
    <t>12:21:37</t>
  </si>
  <si>
    <t>20220907 12:21:41</t>
  </si>
  <si>
    <t>12:21:41</t>
  </si>
  <si>
    <t>20220907 12:21:42</t>
  </si>
  <si>
    <t>12:21:42</t>
  </si>
  <si>
    <t>20220907 12:21:46</t>
  </si>
  <si>
    <t>12:21:46</t>
  </si>
  <si>
    <t>20220907 12:21:47</t>
  </si>
  <si>
    <t>12:21:47</t>
  </si>
  <si>
    <t>20220907 12:21:51</t>
  </si>
  <si>
    <t>12:21:51</t>
  </si>
  <si>
    <t>20220907 12:21:52</t>
  </si>
  <si>
    <t>12:21:52</t>
  </si>
  <si>
    <t>20220907 12:21:56</t>
  </si>
  <si>
    <t>12:21:56</t>
  </si>
  <si>
    <t>20220907 12:21:57</t>
  </si>
  <si>
    <t>12:21:57</t>
  </si>
  <si>
    <t>20220907 12:22:01</t>
  </si>
  <si>
    <t>12:22:01</t>
  </si>
  <si>
    <t>20220907 12:22:02</t>
  </si>
  <si>
    <t>12:22:02</t>
  </si>
  <si>
    <t>20220907 12:22:06</t>
  </si>
  <si>
    <t>12:22:06</t>
  </si>
  <si>
    <t>20220907 12:22:08</t>
  </si>
  <si>
    <t>12:22:08</t>
  </si>
  <si>
    <t>20220907 12:22:11</t>
  </si>
  <si>
    <t>12:22:11</t>
  </si>
  <si>
    <t>20220907 12:22:12</t>
  </si>
  <si>
    <t>12:22:12</t>
  </si>
  <si>
    <t>20220907 12:22:17</t>
  </si>
  <si>
    <t>12:22:17</t>
  </si>
  <si>
    <t>20220907 12:22:22</t>
  </si>
  <si>
    <t>12:22:22</t>
  </si>
  <si>
    <t>20220907 12:22:23</t>
  </si>
  <si>
    <t>12:22:23</t>
  </si>
  <si>
    <t>20220907 12:22:27</t>
  </si>
  <si>
    <t>12:22:27</t>
  </si>
  <si>
    <t>20220907 12:22:28</t>
  </si>
  <si>
    <t>12:22:28</t>
  </si>
  <si>
    <t>20220907 12:22:32</t>
  </si>
  <si>
    <t>12:22:32</t>
  </si>
  <si>
    <t>20220907 12:22:37</t>
  </si>
  <si>
    <t>12:22:37</t>
  </si>
  <si>
    <t>20220907 12:22:42</t>
  </si>
  <si>
    <t>12:22:42</t>
  </si>
  <si>
    <t>20220907 12:22:43</t>
  </si>
  <si>
    <t>12:22:43</t>
  </si>
  <si>
    <t>20220907 12:22:47</t>
  </si>
  <si>
    <t>12:22:47</t>
  </si>
  <si>
    <t>20220907 12:22:48</t>
  </si>
  <si>
    <t>12:22:48</t>
  </si>
  <si>
    <t>20220907 12:22:52</t>
  </si>
  <si>
    <t>12:22:52</t>
  </si>
  <si>
    <t>20220907 12:22:53</t>
  </si>
  <si>
    <t>12:22:53</t>
  </si>
  <si>
    <t>20220907 12:22:57</t>
  </si>
  <si>
    <t>12:22:57</t>
  </si>
  <si>
    <t>20220907 12:22:58</t>
  </si>
  <si>
    <t>12:22:58</t>
  </si>
  <si>
    <t>20220907 12:23:02</t>
  </si>
  <si>
    <t>12:23:02</t>
  </si>
  <si>
    <t>20220907 12:23:03</t>
  </si>
  <si>
    <t>12:23:03</t>
  </si>
  <si>
    <t>20220907 12:23:06</t>
  </si>
  <si>
    <t>12:23:06</t>
  </si>
  <si>
    <t>20220907 12:23:08</t>
  </si>
  <si>
    <t>12:23:08</t>
  </si>
  <si>
    <t>20220907 12:23:11</t>
  </si>
  <si>
    <t>12:23:11</t>
  </si>
  <si>
    <t>20220907 12:23:13</t>
  </si>
  <si>
    <t>12:23:13</t>
  </si>
  <si>
    <t>20220907 12:23:17</t>
  </si>
  <si>
    <t>12:23:17</t>
  </si>
  <si>
    <t>20220907 12:23:18</t>
  </si>
  <si>
    <t>12:23:18</t>
  </si>
  <si>
    <t>20220907 12:23:22</t>
  </si>
  <si>
    <t>12:23:22</t>
  </si>
  <si>
    <t>20220907 12:23:23</t>
  </si>
  <si>
    <t>12:23:23</t>
  </si>
  <si>
    <t>20220907 12:23:27</t>
  </si>
  <si>
    <t>12:23:27</t>
  </si>
  <si>
    <t>20220907 12:23:28</t>
  </si>
  <si>
    <t>12:23:28</t>
  </si>
  <si>
    <t>20220907 12:23:32</t>
  </si>
  <si>
    <t>12:23:32</t>
  </si>
  <si>
    <t>20220907 12:23:33</t>
  </si>
  <si>
    <t>12:23:33</t>
  </si>
  <si>
    <t>20220907 12:23:37</t>
  </si>
  <si>
    <t>12:23:37</t>
  </si>
  <si>
    <t>20220907 12:23:42</t>
  </si>
  <si>
    <t>12:23:42</t>
  </si>
  <si>
    <t>20220907 12:23:47</t>
  </si>
  <si>
    <t>12:23:47</t>
  </si>
  <si>
    <t>20220907 12:23:48</t>
  </si>
  <si>
    <t>12:23:48</t>
  </si>
  <si>
    <t>20220907 12:23:52</t>
  </si>
  <si>
    <t>12:23:52</t>
  </si>
  <si>
    <t>20220907 12:23:53</t>
  </si>
  <si>
    <t>12:23:53</t>
  </si>
  <si>
    <t>20220907 12:23:57</t>
  </si>
  <si>
    <t>12:23:57</t>
  </si>
  <si>
    <t>20220907 12:23:58</t>
  </si>
  <si>
    <t>12:23:58</t>
  </si>
  <si>
    <t>20220907 12:24:02</t>
  </si>
  <si>
    <t>12:24:02</t>
  </si>
  <si>
    <t>20220907 12:24:03</t>
  </si>
  <si>
    <t>12:24:03</t>
  </si>
  <si>
    <t>20220907 12:24:07</t>
  </si>
  <si>
    <t>12:24:07</t>
  </si>
  <si>
    <t>20220907 12:24:08</t>
  </si>
  <si>
    <t>12:24:08</t>
  </si>
  <si>
    <t>20220907 12:24:11</t>
  </si>
  <si>
    <t>12:24:11</t>
  </si>
  <si>
    <t>20220907 12:24:13</t>
  </si>
  <si>
    <t>12:24:13</t>
  </si>
  <si>
    <t>20220907 12:24:16</t>
  </si>
  <si>
    <t>12:24:16</t>
  </si>
  <si>
    <t>20220907 12:24:18</t>
  </si>
  <si>
    <t>12:24:18</t>
  </si>
  <si>
    <t>20220907 12:24:21</t>
  </si>
  <si>
    <t>12:24:21</t>
  </si>
  <si>
    <t>20220907 12:24:23</t>
  </si>
  <si>
    <t>12:24:23</t>
  </si>
  <si>
    <t>20220907 12:24:27</t>
  </si>
  <si>
    <t>12:24:27</t>
  </si>
  <si>
    <t>20220907 12:24:28</t>
  </si>
  <si>
    <t>12:24:28</t>
  </si>
  <si>
    <t>20220907 12:24:32</t>
  </si>
  <si>
    <t>12:24:32</t>
  </si>
  <si>
    <t>20220907 12:24:33</t>
  </si>
  <si>
    <t>12:24:33</t>
  </si>
  <si>
    <t>20220907 12:24:37</t>
  </si>
  <si>
    <t>12:24:37</t>
  </si>
  <si>
    <t>20220907 12:24:38</t>
  </si>
  <si>
    <t>12:24:38</t>
  </si>
  <si>
    <t>20220907 12:24:42</t>
  </si>
  <si>
    <t>12:24:42</t>
  </si>
  <si>
    <t>20220907 12:24:43</t>
  </si>
  <si>
    <t>12:24:43</t>
  </si>
  <si>
    <t>20220907 12:24:47</t>
  </si>
  <si>
    <t>12:24:47</t>
  </si>
  <si>
    <t>20220907 12:24:48</t>
  </si>
  <si>
    <t>12:24:48</t>
  </si>
  <si>
    <t>20220907 12:24:52</t>
  </si>
  <si>
    <t>12:24:52</t>
  </si>
  <si>
    <t>20220907 12:24:57</t>
  </si>
  <si>
    <t>12:24:57</t>
  </si>
  <si>
    <t>20220907 12:24:58</t>
  </si>
  <si>
    <t>12:24:58</t>
  </si>
  <si>
    <t>20220907 12:25:02</t>
  </si>
  <si>
    <t>12:25:02</t>
  </si>
  <si>
    <t>20220907 12:25:03</t>
  </si>
  <si>
    <t>12:25:03</t>
  </si>
  <si>
    <t>20220907 12:25:07</t>
  </si>
  <si>
    <t>12:25:07</t>
  </si>
  <si>
    <t>20220907 12:25:08</t>
  </si>
  <si>
    <t>12:25:08</t>
  </si>
  <si>
    <t>20220907 12:25:11</t>
  </si>
  <si>
    <t>12:25:11</t>
  </si>
  <si>
    <t>20220907 12:25:13</t>
  </si>
  <si>
    <t>12:25:13</t>
  </si>
  <si>
    <t>20220907 12:25:16</t>
  </si>
  <si>
    <t>12:25:16</t>
  </si>
  <si>
    <t>20220907 12:25:18</t>
  </si>
  <si>
    <t>12:25:18</t>
  </si>
  <si>
    <t>20220907 12:25:22</t>
  </si>
  <si>
    <t>12:25:22</t>
  </si>
  <si>
    <t>20220907 12:25:23</t>
  </si>
  <si>
    <t>12:25:23</t>
  </si>
  <si>
    <t>20220907 12:25:27</t>
  </si>
  <si>
    <t>12:25:27</t>
  </si>
  <si>
    <t>20220907 12:25:28</t>
  </si>
  <si>
    <t>12:25:28</t>
  </si>
  <si>
    <t>20220907 12:25:32</t>
  </si>
  <si>
    <t>12:25:32</t>
  </si>
  <si>
    <t>20220907 12:25:33</t>
  </si>
  <si>
    <t>12:25:33</t>
  </si>
  <si>
    <t>20220907 12:25:37</t>
  </si>
  <si>
    <t>12:25:37</t>
  </si>
  <si>
    <t>20220907 12:25:38</t>
  </si>
  <si>
    <t>12:25:38</t>
  </si>
  <si>
    <t>20220907 12:25:42</t>
  </si>
  <si>
    <t>12:25:42</t>
  </si>
  <si>
    <t>20220907 12:25:47</t>
  </si>
  <si>
    <t>12:25:47</t>
  </si>
  <si>
    <t>20220907 12:25:48</t>
  </si>
  <si>
    <t>12:25:48</t>
  </si>
  <si>
    <t>20220907 12:25:52</t>
  </si>
  <si>
    <t>12:25:52</t>
  </si>
  <si>
    <t>20220907 12:25:53</t>
  </si>
  <si>
    <t>12:25:53</t>
  </si>
  <si>
    <t>20220907 12:25:57</t>
  </si>
  <si>
    <t>12:25:57</t>
  </si>
  <si>
    <t>20220907 12:26:02</t>
  </si>
  <si>
    <t>12:26:02</t>
  </si>
  <si>
    <t>20220907 12:26:03</t>
  </si>
  <si>
    <t>12:26:03</t>
  </si>
  <si>
    <t>20220907 12:26:07</t>
  </si>
  <si>
    <t>12:26:07</t>
  </si>
  <si>
    <t>20220907 12:26:08</t>
  </si>
  <si>
    <t>12:26:08</t>
  </si>
  <si>
    <t>20220907 12:26:12</t>
  </si>
  <si>
    <t>12:26:12</t>
  </si>
  <si>
    <t>20220907 12:26:13</t>
  </si>
  <si>
    <t>12:26:13</t>
  </si>
  <si>
    <t>20220907 12:26:16</t>
  </si>
  <si>
    <t>12:26:16</t>
  </si>
  <si>
    <t>20220907 12:26:18</t>
  </si>
  <si>
    <t>12:26:18</t>
  </si>
  <si>
    <t>20220907 12:26:21</t>
  </si>
  <si>
    <t>12:26:21</t>
  </si>
  <si>
    <t>20220907 12:26:27</t>
  </si>
  <si>
    <t>12:26:27</t>
  </si>
  <si>
    <t>20220907 12:26:31</t>
  </si>
  <si>
    <t>12:26:31</t>
  </si>
  <si>
    <t>20220907 12:26:37</t>
  </si>
  <si>
    <t>12:26:37</t>
  </si>
  <si>
    <t>20220907 12:26:41</t>
  </si>
  <si>
    <t>12:26:41</t>
  </si>
  <si>
    <t>20220907 12:26:47</t>
  </si>
  <si>
    <t>12:26:47</t>
  </si>
  <si>
    <t>20220907 12:26:51</t>
  </si>
  <si>
    <t>12:26:51</t>
  </si>
  <si>
    <t>20220907 12:26:57</t>
  </si>
  <si>
    <t>12:26:57</t>
  </si>
  <si>
    <t>20220907 12:27:01</t>
  </si>
  <si>
    <t>12:27:01</t>
  </si>
  <si>
    <t>20220907 12:27:07</t>
  </si>
  <si>
    <t>12:27:07</t>
  </si>
  <si>
    <t>20220907 12:27:12</t>
  </si>
  <si>
    <t>12:27:12</t>
  </si>
  <si>
    <t>20220907 12:33:38</t>
  </si>
  <si>
    <t>12:33:38</t>
  </si>
  <si>
    <t>131</t>
  </si>
  <si>
    <t>20220907 12:33:43</t>
  </si>
  <si>
    <t>12:33:43</t>
  </si>
  <si>
    <t>20220907 12:33:48</t>
  </si>
  <si>
    <t>12:33:48</t>
  </si>
  <si>
    <t>20220907 12:33:53</t>
  </si>
  <si>
    <t>12:33:53</t>
  </si>
  <si>
    <t>20220907 12:33:58</t>
  </si>
  <si>
    <t>12:33:58</t>
  </si>
  <si>
    <t>20220907 12:34:03</t>
  </si>
  <si>
    <t>12:34:03</t>
  </si>
  <si>
    <t>20220907 12:34:08</t>
  </si>
  <si>
    <t>12:34:08</t>
  </si>
  <si>
    <t>20220907 12:34:13</t>
  </si>
  <si>
    <t>12:34:13</t>
  </si>
  <si>
    <t>20220907 12:34:18</t>
  </si>
  <si>
    <t>12:34:18</t>
  </si>
  <si>
    <t>20220907 12:34:23</t>
  </si>
  <si>
    <t>12:34:23</t>
  </si>
  <si>
    <t>20220907 12:34:28</t>
  </si>
  <si>
    <t>12:34:28</t>
  </si>
  <si>
    <t>20220907 12:34:33</t>
  </si>
  <si>
    <t>12:34:33</t>
  </si>
  <si>
    <t>20220907 12:34:38</t>
  </si>
  <si>
    <t>12:34:38</t>
  </si>
  <si>
    <t>20220907 12:34:43</t>
  </si>
  <si>
    <t>12:34:43</t>
  </si>
  <si>
    <t>20220907 12:34:48</t>
  </si>
  <si>
    <t>12:34:48</t>
  </si>
  <si>
    <t>20220907 12:34:53</t>
  </si>
  <si>
    <t>12:34:53</t>
  </si>
  <si>
    <t>20220907 12:34:58</t>
  </si>
  <si>
    <t>12:34:58</t>
  </si>
  <si>
    <t>20220907 12:35:03</t>
  </si>
  <si>
    <t>12:35:03</t>
  </si>
  <si>
    <t>20220907 12:35:08</t>
  </si>
  <si>
    <t>12:35:08</t>
  </si>
  <si>
    <t>20220907 12:35:13</t>
  </si>
  <si>
    <t>12:35:13</t>
  </si>
  <si>
    <t>20220907 12:35:18</t>
  </si>
  <si>
    <t>12:35:18</t>
  </si>
  <si>
    <t>20220907 12:35:23</t>
  </si>
  <si>
    <t>12:35:23</t>
  </si>
  <si>
    <t>20220907 12:35:28</t>
  </si>
  <si>
    <t>12:35:28</t>
  </si>
  <si>
    <t>20220907 12:35:33</t>
  </si>
  <si>
    <t>12:35:33</t>
  </si>
  <si>
    <t>20220907 12:37:10</t>
  </si>
  <si>
    <t>12:37:10</t>
  </si>
  <si>
    <t>20220907 12:37:15</t>
  </si>
  <si>
    <t>12:37:15</t>
  </si>
  <si>
    <t>20220907 12:37:20</t>
  </si>
  <si>
    <t>12:37:20</t>
  </si>
  <si>
    <t>20220907 12:37:25</t>
  </si>
  <si>
    <t>12:37:25</t>
  </si>
  <si>
    <t>20220907 12:37:30</t>
  </si>
  <si>
    <t>12:37:30</t>
  </si>
  <si>
    <t>20220907 12:37:35</t>
  </si>
  <si>
    <t>12:37:35</t>
  </si>
  <si>
    <t>20220907 12:37:40</t>
  </si>
  <si>
    <t>12:37:40</t>
  </si>
  <si>
    <t>20220907 12:37:45</t>
  </si>
  <si>
    <t>12:37:45</t>
  </si>
  <si>
    <t>20220907 12:37:50</t>
  </si>
  <si>
    <t>12:37:50</t>
  </si>
  <si>
    <t>20220907 12:37:55</t>
  </si>
  <si>
    <t>12:37:55</t>
  </si>
  <si>
    <t>20220907 12:38:00</t>
  </si>
  <si>
    <t>12:38:00</t>
  </si>
  <si>
    <t>20220907 12:38:05</t>
  </si>
  <si>
    <t>12:38:05</t>
  </si>
  <si>
    <t>20220907 12:38:10</t>
  </si>
  <si>
    <t>12:38:10</t>
  </si>
  <si>
    <t>20220907 12:38:15</t>
  </si>
  <si>
    <t>12:38:15</t>
  </si>
  <si>
    <t>20220907 12:38:20</t>
  </si>
  <si>
    <t>12:38:20</t>
  </si>
  <si>
    <t>20220907 12:38:25</t>
  </si>
  <si>
    <t>12:38:25</t>
  </si>
  <si>
    <t>20220907 12:38:30</t>
  </si>
  <si>
    <t>12:38:30</t>
  </si>
  <si>
    <t>20220907 12:38:35</t>
  </si>
  <si>
    <t>12:38:35</t>
  </si>
  <si>
    <t>20220907 12:38:40</t>
  </si>
  <si>
    <t>12:38:40</t>
  </si>
  <si>
    <t>20220907 12:38:45</t>
  </si>
  <si>
    <t>12:38:45</t>
  </si>
  <si>
    <t>20220907 12:38:50</t>
  </si>
  <si>
    <t>12:38:50</t>
  </si>
  <si>
    <t>20220907 12:38:55</t>
  </si>
  <si>
    <t>12:38:55</t>
  </si>
  <si>
    <t>20220907 12:39:00</t>
  </si>
  <si>
    <t>12:39:00</t>
  </si>
  <si>
    <t>20220907 12:39:05</t>
  </si>
  <si>
    <t>12:39:05</t>
  </si>
  <si>
    <t>20220907 12:39:10</t>
  </si>
  <si>
    <t>12:39:10</t>
  </si>
  <si>
    <t>20220907 12:39:15</t>
  </si>
  <si>
    <t>12:39:15</t>
  </si>
  <si>
    <t>20220907 12:39:20</t>
  </si>
  <si>
    <t>12:39:20</t>
  </si>
  <si>
    <t>20220907 12:39:25</t>
  </si>
  <si>
    <t>12:39:25</t>
  </si>
  <si>
    <t>20220907 12:39:30</t>
  </si>
  <si>
    <t>12:39:30</t>
  </si>
  <si>
    <t>20220907 12:39:35</t>
  </si>
  <si>
    <t>12:39:35</t>
  </si>
  <si>
    <t>20220907 12:39:40</t>
  </si>
  <si>
    <t>12:39:40</t>
  </si>
  <si>
    <t>20220907 12:39:45</t>
  </si>
  <si>
    <t>12:39:45</t>
  </si>
  <si>
    <t>20220907 12:39:50</t>
  </si>
  <si>
    <t>12:39:50</t>
  </si>
  <si>
    <t>20220907 12:39:55</t>
  </si>
  <si>
    <t>12:39:55</t>
  </si>
  <si>
    <t>20220907 12:40:00</t>
  </si>
  <si>
    <t>12:40:00</t>
  </si>
  <si>
    <t>20220907 12:40:05</t>
  </si>
  <si>
    <t>12:40:05</t>
  </si>
  <si>
    <t>20220907 12:40:10</t>
  </si>
  <si>
    <t>12:40:10</t>
  </si>
  <si>
    <t>20220907 12:40:15</t>
  </si>
  <si>
    <t>12:40:15</t>
  </si>
  <si>
    <t>20220907 12:40:20</t>
  </si>
  <si>
    <t>12:40:20</t>
  </si>
  <si>
    <t>20220907 12:40:25</t>
  </si>
  <si>
    <t>12:40:25</t>
  </si>
  <si>
    <t>20220907 12:40:30</t>
  </si>
  <si>
    <t>12:40:30</t>
  </si>
  <si>
    <t>20220907 12:40:35</t>
  </si>
  <si>
    <t>12:40:35</t>
  </si>
  <si>
    <t>20220907 12:40:40</t>
  </si>
  <si>
    <t>12:40:40</t>
  </si>
  <si>
    <t>20220907 12:40:45</t>
  </si>
  <si>
    <t>12:40:45</t>
  </si>
  <si>
    <t>20220907 12:40:50</t>
  </si>
  <si>
    <t>12:40:50</t>
  </si>
  <si>
    <t>20220907 12:40:55</t>
  </si>
  <si>
    <t>12:40:55</t>
  </si>
  <si>
    <t>20220907 12:41:00</t>
  </si>
  <si>
    <t>12:41:00</t>
  </si>
  <si>
    <t>20220907 12:41:05</t>
  </si>
  <si>
    <t>12:41:05</t>
  </si>
  <si>
    <t>20220907 12:41:10</t>
  </si>
  <si>
    <t>12:41:10</t>
  </si>
  <si>
    <t>20220907 12:41:15</t>
  </si>
  <si>
    <t>12:41:15</t>
  </si>
  <si>
    <t>20220907 12:41:20</t>
  </si>
  <si>
    <t>12:41:20</t>
  </si>
  <si>
    <t>20220907 12:41:25</t>
  </si>
  <si>
    <t>12:41:25</t>
  </si>
  <si>
    <t>20220907 12:41:30</t>
  </si>
  <si>
    <t>12:41:30</t>
  </si>
  <si>
    <t>20220907 12:41:35</t>
  </si>
  <si>
    <t>12:41:35</t>
  </si>
  <si>
    <t>20220907 12:41:40</t>
  </si>
  <si>
    <t>12:41:40</t>
  </si>
  <si>
    <t>20220907 12:41:45</t>
  </si>
  <si>
    <t>12:41:45</t>
  </si>
  <si>
    <t>20220907 12:41:50</t>
  </si>
  <si>
    <t>12:41:50</t>
  </si>
  <si>
    <t>20220907 12:41:55</t>
  </si>
  <si>
    <t>12:41:55</t>
  </si>
  <si>
    <t>20220907 12:42:00</t>
  </si>
  <si>
    <t>12:42:00</t>
  </si>
  <si>
    <t>20220907 12:42:05</t>
  </si>
  <si>
    <t>12:42:05</t>
  </si>
  <si>
    <t>20220907 12:42:10</t>
  </si>
  <si>
    <t>12:42:10</t>
  </si>
  <si>
    <t>20220907 12:42:15</t>
  </si>
  <si>
    <t>12:42:15</t>
  </si>
  <si>
    <t>20220907 12:42:20</t>
  </si>
  <si>
    <t>12:42:20</t>
  </si>
  <si>
    <t>20220907 12:42:25</t>
  </si>
  <si>
    <t>12:42:25</t>
  </si>
  <si>
    <t>20220907 12:42:30</t>
  </si>
  <si>
    <t>12:42:30</t>
  </si>
  <si>
    <t>20220907 12:42:35</t>
  </si>
  <si>
    <t>12:42:35</t>
  </si>
  <si>
    <t>20220907 12:42:40</t>
  </si>
  <si>
    <t>12:42:40</t>
  </si>
  <si>
    <t>20220907 12:42:45</t>
  </si>
  <si>
    <t>12:42:45</t>
  </si>
  <si>
    <t>20220907 12:42:50</t>
  </si>
  <si>
    <t>12:42:50</t>
  </si>
  <si>
    <t>20220907 12:42:55</t>
  </si>
  <si>
    <t>12:42:55</t>
  </si>
  <si>
    <t>20220907 12:43:00</t>
  </si>
  <si>
    <t>12:43:00</t>
  </si>
  <si>
    <t>20220907 12:47:47</t>
  </si>
  <si>
    <t>12:47:47</t>
  </si>
  <si>
    <t>16</t>
  </si>
  <si>
    <t>20220907 12:47:52</t>
  </si>
  <si>
    <t>12:47:52</t>
  </si>
  <si>
    <t>20220907 12:47:57</t>
  </si>
  <si>
    <t>12:47:57</t>
  </si>
  <si>
    <t>20220907 12:48:02</t>
  </si>
  <si>
    <t>12:48:02</t>
  </si>
  <si>
    <t>20220907 12:48:07</t>
  </si>
  <si>
    <t>12:48:07</t>
  </si>
  <si>
    <t>20220907 12:48:12</t>
  </si>
  <si>
    <t>12:48:12</t>
  </si>
  <si>
    <t>20220907 12:48:17</t>
  </si>
  <si>
    <t>12:48:17</t>
  </si>
  <si>
    <t>20220907 12:48:22</t>
  </si>
  <si>
    <t>12:48:22</t>
  </si>
  <si>
    <t>20220907 12:48:27</t>
  </si>
  <si>
    <t>12:48:27</t>
  </si>
  <si>
    <t>20220907 12:48:32</t>
  </si>
  <si>
    <t>12:48:32</t>
  </si>
  <si>
    <t>20220907 12:48:37</t>
  </si>
  <si>
    <t>12:48:37</t>
  </si>
  <si>
    <t>20220907 12:48:42</t>
  </si>
  <si>
    <t>12:48:42</t>
  </si>
  <si>
    <t>20220907 12:48:47</t>
  </si>
  <si>
    <t>12:48:47</t>
  </si>
  <si>
    <t>20220907 12:48:52</t>
  </si>
  <si>
    <t>12:48:52</t>
  </si>
  <si>
    <t>20220907 12:48:57</t>
  </si>
  <si>
    <t>12:48:57</t>
  </si>
  <si>
    <t>20220907 12:49:02</t>
  </si>
  <si>
    <t>12:49:02</t>
  </si>
  <si>
    <t>20220907 12:49:07</t>
  </si>
  <si>
    <t>12:49:07</t>
  </si>
  <si>
    <t>20220907 12:49:12</t>
  </si>
  <si>
    <t>12:49:12</t>
  </si>
  <si>
    <t>20220907 12:49:17</t>
  </si>
  <si>
    <t>12:49:17</t>
  </si>
  <si>
    <t>20220907 12:49:22</t>
  </si>
  <si>
    <t>12:49:22</t>
  </si>
  <si>
    <t>20220907 12:49:27</t>
  </si>
  <si>
    <t>12:49:27</t>
  </si>
  <si>
    <t>20220907 12:49:32</t>
  </si>
  <si>
    <t>12:49:32</t>
  </si>
  <si>
    <t>20220907 12:49:37</t>
  </si>
  <si>
    <t>12:49:37</t>
  </si>
  <si>
    <t>20220907 12:49:42</t>
  </si>
  <si>
    <t>12:49:42</t>
  </si>
  <si>
    <t>20220907 12:51:19</t>
  </si>
  <si>
    <t>12:51:19</t>
  </si>
  <si>
    <t>20220907 12:51:24</t>
  </si>
  <si>
    <t>12:51:24</t>
  </si>
  <si>
    <t>20220907 12:51:29</t>
  </si>
  <si>
    <t>12:51:29</t>
  </si>
  <si>
    <t>20220907 12:51:34</t>
  </si>
  <si>
    <t>12:51:34</t>
  </si>
  <si>
    <t>20220907 12:51:39</t>
  </si>
  <si>
    <t>12:51:39</t>
  </si>
  <si>
    <t>20220907 12:51:44</t>
  </si>
  <si>
    <t>12:51:44</t>
  </si>
  <si>
    <t>20220907 12:51:49</t>
  </si>
  <si>
    <t>12:51:49</t>
  </si>
  <si>
    <t>20220907 12:51:54</t>
  </si>
  <si>
    <t>12:51:54</t>
  </si>
  <si>
    <t>20220907 12:51:59</t>
  </si>
  <si>
    <t>12:51:59</t>
  </si>
  <si>
    <t>20220907 12:52:04</t>
  </si>
  <si>
    <t>12:52:04</t>
  </si>
  <si>
    <t>20220907 12:52:09</t>
  </si>
  <si>
    <t>12:52:09</t>
  </si>
  <si>
    <t>20220907 12:52:14</t>
  </si>
  <si>
    <t>12:52:14</t>
  </si>
  <si>
    <t>20220907 12:52:19</t>
  </si>
  <si>
    <t>12:52:19</t>
  </si>
  <si>
    <t>20220907 12:52:24</t>
  </si>
  <si>
    <t>12:52:24</t>
  </si>
  <si>
    <t>20220907 12:52:29</t>
  </si>
  <si>
    <t>12:52:29</t>
  </si>
  <si>
    <t>20220907 12:52:34</t>
  </si>
  <si>
    <t>12:52:34</t>
  </si>
  <si>
    <t>20220907 12:52:39</t>
  </si>
  <si>
    <t>12:52:39</t>
  </si>
  <si>
    <t>20220907 12:52:44</t>
  </si>
  <si>
    <t>12:52:44</t>
  </si>
  <si>
    <t>20220907 12:52:49</t>
  </si>
  <si>
    <t>12:52:49</t>
  </si>
  <si>
    <t>20220907 12:52:54</t>
  </si>
  <si>
    <t>12:52:54</t>
  </si>
  <si>
    <t>20220907 12:52:59</t>
  </si>
  <si>
    <t>12:52:59</t>
  </si>
  <si>
    <t>20220907 12:53:04</t>
  </si>
  <si>
    <t>12:53:04</t>
  </si>
  <si>
    <t>20220907 12:53:09</t>
  </si>
  <si>
    <t>12:53:09</t>
  </si>
  <si>
    <t>20220907 12:53:14</t>
  </si>
  <si>
    <t>12:53:14</t>
  </si>
  <si>
    <t>20220907 12:53:19</t>
  </si>
  <si>
    <t>12:53:19</t>
  </si>
  <si>
    <t>20220907 12:53:24</t>
  </si>
  <si>
    <t>12:53:24</t>
  </si>
  <si>
    <t>20220907 12:53:29</t>
  </si>
  <si>
    <t>12:53:29</t>
  </si>
  <si>
    <t>20220907 12:53:34</t>
  </si>
  <si>
    <t>12:53:34</t>
  </si>
  <si>
    <t>20220907 12:53:38</t>
  </si>
  <si>
    <t>12:53:38</t>
  </si>
  <si>
    <t>20220907 12:53:44</t>
  </si>
  <si>
    <t>12:53:44</t>
  </si>
  <si>
    <t>20220907 12:53:49</t>
  </si>
  <si>
    <t>12:53:49</t>
  </si>
  <si>
    <t>20220907 12:53:54</t>
  </si>
  <si>
    <t>12:53:54</t>
  </si>
  <si>
    <t>20220907 12:53:59</t>
  </si>
  <si>
    <t>12:53:59</t>
  </si>
  <si>
    <t>20220907 12:54:04</t>
  </si>
  <si>
    <t>12:54:04</t>
  </si>
  <si>
    <t>20220907 12:54:09</t>
  </si>
  <si>
    <t>12:54:09</t>
  </si>
  <si>
    <t>20220907 12:54:14</t>
  </si>
  <si>
    <t>12:54:14</t>
  </si>
  <si>
    <t>20220907 12:54:19</t>
  </si>
  <si>
    <t>12:54:19</t>
  </si>
  <si>
    <t>20220907 12:54:24</t>
  </si>
  <si>
    <t>12:54:24</t>
  </si>
  <si>
    <t>20220907 12:54:29</t>
  </si>
  <si>
    <t>12:54:29</t>
  </si>
  <si>
    <t>20220907 12:54:34</t>
  </si>
  <si>
    <t>12:54:34</t>
  </si>
  <si>
    <t>20220907 12:54:39</t>
  </si>
  <si>
    <t>12:54:39</t>
  </si>
  <si>
    <t>20220907 12:54:44</t>
  </si>
  <si>
    <t>12:54:44</t>
  </si>
  <si>
    <t>20220907 12:54:49</t>
  </si>
  <si>
    <t>12:54:49</t>
  </si>
  <si>
    <t>20220907 12:54:54</t>
  </si>
  <si>
    <t>12:54:54</t>
  </si>
  <si>
    <t>20220907 12:54:59</t>
  </si>
  <si>
    <t>12:54:59</t>
  </si>
  <si>
    <t>20220907 12:55:04</t>
  </si>
  <si>
    <t>12:55:04</t>
  </si>
  <si>
    <t>20220907 12:55:09</t>
  </si>
  <si>
    <t>12:55:09</t>
  </si>
  <si>
    <t>20220907 12:55:14</t>
  </si>
  <si>
    <t>12:55:14</t>
  </si>
  <si>
    <t>20220907 12:55:19</t>
  </si>
  <si>
    <t>12:55:19</t>
  </si>
  <si>
    <t>20220907 12:55:23</t>
  </si>
  <si>
    <t>12:55:23</t>
  </si>
  <si>
    <t>20220907 12:55:29</t>
  </si>
  <si>
    <t>12:55:29</t>
  </si>
  <si>
    <t>20220907 12:55:33</t>
  </si>
  <si>
    <t>12:55:33</t>
  </si>
  <si>
    <t>20220907 12:55:39</t>
  </si>
  <si>
    <t>12:55:39</t>
  </si>
  <si>
    <t>20220907 12:55:44</t>
  </si>
  <si>
    <t>12:55:44</t>
  </si>
  <si>
    <t>20220907 12:55:49</t>
  </si>
  <si>
    <t>12:55:49</t>
  </si>
  <si>
    <t>20220907 12:55:54</t>
  </si>
  <si>
    <t>12:55:54</t>
  </si>
  <si>
    <t>20220907 12:55:59</t>
  </si>
  <si>
    <t>12:55:59</t>
  </si>
  <si>
    <t>20220907 12:56:04</t>
  </si>
  <si>
    <t>12:56:04</t>
  </si>
  <si>
    <t>20220907 12:56:09</t>
  </si>
  <si>
    <t>12:56:09</t>
  </si>
  <si>
    <t>20220907 12:56:14</t>
  </si>
  <si>
    <t>12:56:14</t>
  </si>
  <si>
    <t>20220907 12:56:19</t>
  </si>
  <si>
    <t>12:56:19</t>
  </si>
  <si>
    <t>20220907 12:56:24</t>
  </si>
  <si>
    <t>12:56:24</t>
  </si>
  <si>
    <t>20220907 12:56:29</t>
  </si>
  <si>
    <t>12:56:29</t>
  </si>
  <si>
    <t>20220907 12:56:34</t>
  </si>
  <si>
    <t>12:56:34</t>
  </si>
  <si>
    <t>20220907 12:56:39</t>
  </si>
  <si>
    <t>12:56:39</t>
  </si>
  <si>
    <t>20220907 12:56:44</t>
  </si>
  <si>
    <t>12:56:44</t>
  </si>
  <si>
    <t>20220907 12:56:49</t>
  </si>
  <si>
    <t>12:56:49</t>
  </si>
  <si>
    <t>20220907 12:56:54</t>
  </si>
  <si>
    <t>12:56:54</t>
  </si>
  <si>
    <t>20220907 12:56:58</t>
  </si>
  <si>
    <t>12:56:58</t>
  </si>
  <si>
    <t>20220907 12:57:04</t>
  </si>
  <si>
    <t>12:57:04</t>
  </si>
  <si>
    <t>20220907 12:57:09</t>
  </si>
  <si>
    <t>12:57:09</t>
  </si>
  <si>
    <t>20220907 13:03:49</t>
  </si>
  <si>
    <t>13:03:49</t>
  </si>
  <si>
    <t>77</t>
  </si>
  <si>
    <t>20220907 13:03:54</t>
  </si>
  <si>
    <t>13:03:54</t>
  </si>
  <si>
    <t>20220907 13:03:59</t>
  </si>
  <si>
    <t>13:03:59</t>
  </si>
  <si>
    <t>20220907 13:04:04</t>
  </si>
  <si>
    <t>13:04:04</t>
  </si>
  <si>
    <t>20220907 13:04:09</t>
  </si>
  <si>
    <t>13:04:09</t>
  </si>
  <si>
    <t>20220907 13:04:14</t>
  </si>
  <si>
    <t>13:04:14</t>
  </si>
  <si>
    <t>20220907 13:04:19</t>
  </si>
  <si>
    <t>13:04:19</t>
  </si>
  <si>
    <t>20220907 13:04:24</t>
  </si>
  <si>
    <t>13:04:24</t>
  </si>
  <si>
    <t>20220907 13:04:29</t>
  </si>
  <si>
    <t>13:04:29</t>
  </si>
  <si>
    <t>20220907 13:04:34</t>
  </si>
  <si>
    <t>13:04:34</t>
  </si>
  <si>
    <t>20220907 13:04:39</t>
  </si>
  <si>
    <t>13:04:39</t>
  </si>
  <si>
    <t>20220907 13:04:44</t>
  </si>
  <si>
    <t>13:04:44</t>
  </si>
  <si>
    <t>20220907 13:04:49</t>
  </si>
  <si>
    <t>13:04:49</t>
  </si>
  <si>
    <t>20220907 13:04:54</t>
  </si>
  <si>
    <t>13:04:54</t>
  </si>
  <si>
    <t>20220907 13:04:59</t>
  </si>
  <si>
    <t>13:04:59</t>
  </si>
  <si>
    <t>20220907 13:05:04</t>
  </si>
  <si>
    <t>13:05:04</t>
  </si>
  <si>
    <t>20220907 13:05:09</t>
  </si>
  <si>
    <t>13:05:09</t>
  </si>
  <si>
    <t>20220907 13:05:14</t>
  </si>
  <si>
    <t>13:05:14</t>
  </si>
  <si>
    <t>20220907 13:05:19</t>
  </si>
  <si>
    <t>13:05:19</t>
  </si>
  <si>
    <t>20220907 13:05:24</t>
  </si>
  <si>
    <t>13:05:24</t>
  </si>
  <si>
    <t>20220907 13:05:29</t>
  </si>
  <si>
    <t>13:05:29</t>
  </si>
  <si>
    <t>20220907 13:05:34</t>
  </si>
  <si>
    <t>13:05:34</t>
  </si>
  <si>
    <t>20220907 13:05:39</t>
  </si>
  <si>
    <t>13:05:39</t>
  </si>
  <si>
    <t>20220907 13:05:44</t>
  </si>
  <si>
    <t>13:05:44</t>
  </si>
  <si>
    <t>20220907 13:07:21</t>
  </si>
  <si>
    <t>13:07:21</t>
  </si>
  <si>
    <t>20220907 13:07:26</t>
  </si>
  <si>
    <t>13:07:26</t>
  </si>
  <si>
    <t>20220907 13:07:31</t>
  </si>
  <si>
    <t>13:07:31</t>
  </si>
  <si>
    <t>20220907 13:07:36</t>
  </si>
  <si>
    <t>13:07:36</t>
  </si>
  <si>
    <t>20220907 13:07:41</t>
  </si>
  <si>
    <t>13:07:41</t>
  </si>
  <si>
    <t>20220907 13:07:46</t>
  </si>
  <si>
    <t>13:07:46</t>
  </si>
  <si>
    <t>20220907 13:07:51</t>
  </si>
  <si>
    <t>13:07:51</t>
  </si>
  <si>
    <t>20220907 13:07:56</t>
  </si>
  <si>
    <t>13:07:56</t>
  </si>
  <si>
    <t>20220907 13:08:01</t>
  </si>
  <si>
    <t>13:08:01</t>
  </si>
  <si>
    <t>20220907 13:08:06</t>
  </si>
  <si>
    <t>13:08:06</t>
  </si>
  <si>
    <t>20220907 13:08:11</t>
  </si>
  <si>
    <t>13:08:11</t>
  </si>
  <si>
    <t>20220907 13:08:16</t>
  </si>
  <si>
    <t>13:08:16</t>
  </si>
  <si>
    <t>20220907 13:08:21</t>
  </si>
  <si>
    <t>13:08:21</t>
  </si>
  <si>
    <t>20220907 13:08:26</t>
  </si>
  <si>
    <t>13:08:26</t>
  </si>
  <si>
    <t>20220907 13:08:31</t>
  </si>
  <si>
    <t>13:08:31</t>
  </si>
  <si>
    <t>20220907 13:08:36</t>
  </si>
  <si>
    <t>13:08:36</t>
  </si>
  <si>
    <t>20220907 13:08:41</t>
  </si>
  <si>
    <t>13:08:41</t>
  </si>
  <si>
    <t>20220907 13:08:46</t>
  </si>
  <si>
    <t>13:08:46</t>
  </si>
  <si>
    <t>20220907 13:08:51</t>
  </si>
  <si>
    <t>13:08:51</t>
  </si>
  <si>
    <t>20220907 13:08:56</t>
  </si>
  <si>
    <t>13:08:56</t>
  </si>
  <si>
    <t>20220907 13:09:01</t>
  </si>
  <si>
    <t>13:09:01</t>
  </si>
  <si>
    <t>20220907 13:09:06</t>
  </si>
  <si>
    <t>13:09:06</t>
  </si>
  <si>
    <t>20220907 13:09:11</t>
  </si>
  <si>
    <t>13:09:11</t>
  </si>
  <si>
    <t>20220907 13:09:16</t>
  </si>
  <si>
    <t>13:09:16</t>
  </si>
  <si>
    <t>20220907 13:09:21</t>
  </si>
  <si>
    <t>13:09:21</t>
  </si>
  <si>
    <t>20220907 13:09:26</t>
  </si>
  <si>
    <t>13:09:26</t>
  </si>
  <si>
    <t>20220907 13:09:31</t>
  </si>
  <si>
    <t>13:09:31</t>
  </si>
  <si>
    <t>20220907 13:09:36</t>
  </si>
  <si>
    <t>13:09:36</t>
  </si>
  <si>
    <t>20220907 13:09:41</t>
  </si>
  <si>
    <t>13:09:41</t>
  </si>
  <si>
    <t>20220907 13:09:46</t>
  </si>
  <si>
    <t>13:09:46</t>
  </si>
  <si>
    <t>20220907 13:09:51</t>
  </si>
  <si>
    <t>13:09:51</t>
  </si>
  <si>
    <t>20220907 13:09:56</t>
  </si>
  <si>
    <t>13:09:56</t>
  </si>
  <si>
    <t>20220907 13:10:01</t>
  </si>
  <si>
    <t>13:10:01</t>
  </si>
  <si>
    <t>20220907 13:10:06</t>
  </si>
  <si>
    <t>13:10:06</t>
  </si>
  <si>
    <t>20220907 13:10:11</t>
  </si>
  <si>
    <t>13:10:11</t>
  </si>
  <si>
    <t>20220907 13:10:16</t>
  </si>
  <si>
    <t>13:10:16</t>
  </si>
  <si>
    <t>20220907 13:10:21</t>
  </si>
  <si>
    <t>13:10:21</t>
  </si>
  <si>
    <t>20220907 13:10:26</t>
  </si>
  <si>
    <t>13:10:26</t>
  </si>
  <si>
    <t>20220907 13:10:31</t>
  </si>
  <si>
    <t>13:10:31</t>
  </si>
  <si>
    <t>20220907 13:10:36</t>
  </si>
  <si>
    <t>13:10:36</t>
  </si>
  <si>
    <t>20220907 13:10:41</t>
  </si>
  <si>
    <t>13:10:41</t>
  </si>
  <si>
    <t>20220907 13:10:46</t>
  </si>
  <si>
    <t>13:10:46</t>
  </si>
  <si>
    <t>20220907 13:10:51</t>
  </si>
  <si>
    <t>13:10:51</t>
  </si>
  <si>
    <t>20220907 13:10:56</t>
  </si>
  <si>
    <t>13:10:56</t>
  </si>
  <si>
    <t>20220907 13:11:01</t>
  </si>
  <si>
    <t>13:11:01</t>
  </si>
  <si>
    <t>20220907 13:11:06</t>
  </si>
  <si>
    <t>13:11:06</t>
  </si>
  <si>
    <t>20220907 13:11:11</t>
  </si>
  <si>
    <t>13:11:11</t>
  </si>
  <si>
    <t>20220907 13:11:16</t>
  </si>
  <si>
    <t>13:11:16</t>
  </si>
  <si>
    <t>20220907 13:11:21</t>
  </si>
  <si>
    <t>13:11:21</t>
  </si>
  <si>
    <t>20220907 13:11:26</t>
  </si>
  <si>
    <t>13:11:26</t>
  </si>
  <si>
    <t>20220907 13:11:31</t>
  </si>
  <si>
    <t>13:11:31</t>
  </si>
  <si>
    <t>20220907 13:11:36</t>
  </si>
  <si>
    <t>13:11:36</t>
  </si>
  <si>
    <t>20220907 13:11:41</t>
  </si>
  <si>
    <t>13:11:41</t>
  </si>
  <si>
    <t>20220907 13:11:46</t>
  </si>
  <si>
    <t>13:11:46</t>
  </si>
  <si>
    <t>20220907 13:11:51</t>
  </si>
  <si>
    <t>13:11:51</t>
  </si>
  <si>
    <t>20220907 13:11:56</t>
  </si>
  <si>
    <t>13:11:56</t>
  </si>
  <si>
    <t>20220907 13:12:01</t>
  </si>
  <si>
    <t>13:12:01</t>
  </si>
  <si>
    <t>20220907 13:12:06</t>
  </si>
  <si>
    <t>13:12:06</t>
  </si>
  <si>
    <t>20220907 13:12:11</t>
  </si>
  <si>
    <t>13:12:11</t>
  </si>
  <si>
    <t>20220907 13:12:16</t>
  </si>
  <si>
    <t>13:12:16</t>
  </si>
  <si>
    <t>20220907 13:12:21</t>
  </si>
  <si>
    <t>13:12:21</t>
  </si>
  <si>
    <t>20220907 13:12:26</t>
  </si>
  <si>
    <t>13:12:26</t>
  </si>
  <si>
    <t>20220907 13:12:31</t>
  </si>
  <si>
    <t>13:12:31</t>
  </si>
  <si>
    <t>20220907 13:12:36</t>
  </si>
  <si>
    <t>13:12:36</t>
  </si>
  <si>
    <t>20220907 13:12:41</t>
  </si>
  <si>
    <t>13:12:41</t>
  </si>
  <si>
    <t>20220907 13:12:46</t>
  </si>
  <si>
    <t>13:12:46</t>
  </si>
  <si>
    <t>20220907 13:12:51</t>
  </si>
  <si>
    <t>13:12:51</t>
  </si>
  <si>
    <t>20220907 13:12:56</t>
  </si>
  <si>
    <t>13:12:56</t>
  </si>
  <si>
    <t>20220907 13:13:01</t>
  </si>
  <si>
    <t>13:13:01</t>
  </si>
  <si>
    <t>20220907 13:13:06</t>
  </si>
  <si>
    <t>13:13:06</t>
  </si>
  <si>
    <t>20220907 13:13:11</t>
  </si>
  <si>
    <t>13:13:11</t>
  </si>
  <si>
    <t>20220907 13:21:50</t>
  </si>
  <si>
    <t>13:21:50</t>
  </si>
  <si>
    <t>114</t>
  </si>
  <si>
    <t>20220907 13:21:55</t>
  </si>
  <si>
    <t>13:21:55</t>
  </si>
  <si>
    <t>20220907 13:22:00</t>
  </si>
  <si>
    <t>13:22:00</t>
  </si>
  <si>
    <t>20220907 13:22:05</t>
  </si>
  <si>
    <t>13:22:05</t>
  </si>
  <si>
    <t>20220907 13:22:10</t>
  </si>
  <si>
    <t>13:22:10</t>
  </si>
  <si>
    <t>20220907 13:22:15</t>
  </si>
  <si>
    <t>13:22:15</t>
  </si>
  <si>
    <t>20220907 13:22:20</t>
  </si>
  <si>
    <t>13:22:20</t>
  </si>
  <si>
    <t>20220907 13:22:25</t>
  </si>
  <si>
    <t>13:22:25</t>
  </si>
  <si>
    <t>20220907 13:22:30</t>
  </si>
  <si>
    <t>13:22:30</t>
  </si>
  <si>
    <t>20220907 13:22:34</t>
  </si>
  <si>
    <t>13:22:34</t>
  </si>
  <si>
    <t>20220907 13:22:40</t>
  </si>
  <si>
    <t>13:22:40</t>
  </si>
  <si>
    <t>20220907 13:22:45</t>
  </si>
  <si>
    <t>13:22:45</t>
  </si>
  <si>
    <t>20220907 13:22:50</t>
  </si>
  <si>
    <t>13:22:50</t>
  </si>
  <si>
    <t>20220907 13:22:54</t>
  </si>
  <si>
    <t>13:22:54</t>
  </si>
  <si>
    <t>20220907 13:23:00</t>
  </si>
  <si>
    <t>13:23:00</t>
  </si>
  <si>
    <t>20220907 13:23:04</t>
  </si>
  <si>
    <t>13:23:04</t>
  </si>
  <si>
    <t>20220907 13:23:10</t>
  </si>
  <si>
    <t>13:23:10</t>
  </si>
  <si>
    <t>20220907 13:23:14</t>
  </si>
  <si>
    <t>13:23:14</t>
  </si>
  <si>
    <t>20220907 13:23:20</t>
  </si>
  <si>
    <t>13:23:20</t>
  </si>
  <si>
    <t>20220907 13:23:24</t>
  </si>
  <si>
    <t>13:23:24</t>
  </si>
  <si>
    <t>20220907 13:23:30</t>
  </si>
  <si>
    <t>13:23:30</t>
  </si>
  <si>
    <t>20220907 13:23:34</t>
  </si>
  <si>
    <t>13:23:34</t>
  </si>
  <si>
    <t>20220907 13:23:40</t>
  </si>
  <si>
    <t>13:23:40</t>
  </si>
  <si>
    <t>20220907 13:23:45</t>
  </si>
  <si>
    <t>13:23:45</t>
  </si>
  <si>
    <t>20220907 13:25:22</t>
  </si>
  <si>
    <t>13:25:22</t>
  </si>
  <si>
    <t>20220907 13:25:27</t>
  </si>
  <si>
    <t>13:25:27</t>
  </si>
  <si>
    <t>20220907 13:25:32</t>
  </si>
  <si>
    <t>13:25:32</t>
  </si>
  <si>
    <t>20220907 13:25:37</t>
  </si>
  <si>
    <t>13:25:37</t>
  </si>
  <si>
    <t>20220907 13:25:42</t>
  </si>
  <si>
    <t>13:25:42</t>
  </si>
  <si>
    <t>20220907 13:25:47</t>
  </si>
  <si>
    <t>13:25:47</t>
  </si>
  <si>
    <t>20220907 13:25:52</t>
  </si>
  <si>
    <t>13:25:52</t>
  </si>
  <si>
    <t>20220907 13:25:57</t>
  </si>
  <si>
    <t>13:25:57</t>
  </si>
  <si>
    <t>20220907 13:26:02</t>
  </si>
  <si>
    <t>13:26:02</t>
  </si>
  <si>
    <t>20220907 13:26:07</t>
  </si>
  <si>
    <t>13:26:07</t>
  </si>
  <si>
    <t>20220907 13:26:12</t>
  </si>
  <si>
    <t>13:26:12</t>
  </si>
  <si>
    <t>20220907 13:26:17</t>
  </si>
  <si>
    <t>13:26:17</t>
  </si>
  <si>
    <t>20220907 13:26:22</t>
  </si>
  <si>
    <t>13:26:22</t>
  </si>
  <si>
    <t>20220907 13:26:27</t>
  </si>
  <si>
    <t>13:26:27</t>
  </si>
  <si>
    <t>20220907 13:26:32</t>
  </si>
  <si>
    <t>13:26:32</t>
  </si>
  <si>
    <t>20220907 13:26:37</t>
  </si>
  <si>
    <t>13:26:37</t>
  </si>
  <si>
    <t>20220907 13:26:42</t>
  </si>
  <si>
    <t>13:26:42</t>
  </si>
  <si>
    <t>20220907 13:26:47</t>
  </si>
  <si>
    <t>13:26:47</t>
  </si>
  <si>
    <t>20220907 13:26:52</t>
  </si>
  <si>
    <t>13:26:52</t>
  </si>
  <si>
    <t>20220907 13:26:56</t>
  </si>
  <si>
    <t>13:26:56</t>
  </si>
  <si>
    <t>20220907 13:27:02</t>
  </si>
  <si>
    <t>13:27:02</t>
  </si>
  <si>
    <t>20220907 13:27:07</t>
  </si>
  <si>
    <t>13:27:07</t>
  </si>
  <si>
    <t>20220907 13:27:12</t>
  </si>
  <si>
    <t>13:27:12</t>
  </si>
  <si>
    <t>20220907 13:27:17</t>
  </si>
  <si>
    <t>13:27:17</t>
  </si>
  <si>
    <t>20220907 13:27:22</t>
  </si>
  <si>
    <t>13:27:22</t>
  </si>
  <si>
    <t>20220907 13:27:27</t>
  </si>
  <si>
    <t>13:27:27</t>
  </si>
  <si>
    <t>20220907 13:27:32</t>
  </si>
  <si>
    <t>13:27:32</t>
  </si>
  <si>
    <t>20220907 13:27:37</t>
  </si>
  <si>
    <t>13:27:37</t>
  </si>
  <si>
    <t>20220907 13:27:42</t>
  </si>
  <si>
    <t>13:27:42</t>
  </si>
  <si>
    <t>20220907 13:27:47</t>
  </si>
  <si>
    <t>13:27:47</t>
  </si>
  <si>
    <t>20220907 13:27:52</t>
  </si>
  <si>
    <t>13:27:52</t>
  </si>
  <si>
    <t>20220907 13:27:57</t>
  </si>
  <si>
    <t>13:27:57</t>
  </si>
  <si>
    <t>20220907 13:28:02</t>
  </si>
  <si>
    <t>13:28:02</t>
  </si>
  <si>
    <t>20220907 13:28:07</t>
  </si>
  <si>
    <t>13:28:07</t>
  </si>
  <si>
    <t>20220907 13:28:12</t>
  </si>
  <si>
    <t>13:28:12</t>
  </si>
  <si>
    <t>20220907 13:28:17</t>
  </si>
  <si>
    <t>13:28:17</t>
  </si>
  <si>
    <t>20220907 13:28:22</t>
  </si>
  <si>
    <t>13:28:22</t>
  </si>
  <si>
    <t>20220907 13:28:27</t>
  </si>
  <si>
    <t>13:28:27</t>
  </si>
  <si>
    <t>20220907 13:28:32</t>
  </si>
  <si>
    <t>13:28:32</t>
  </si>
  <si>
    <t>20220907 13:28:37</t>
  </si>
  <si>
    <t>13:28:37</t>
  </si>
  <si>
    <t>20220907 13:28:41</t>
  </si>
  <si>
    <t>13:28:41</t>
  </si>
  <si>
    <t>20220907 13:28:47</t>
  </si>
  <si>
    <t>13:28:47</t>
  </si>
  <si>
    <t>20220907 13:28:52</t>
  </si>
  <si>
    <t>13:28:52</t>
  </si>
  <si>
    <t>20220907 13:28:57</t>
  </si>
  <si>
    <t>13:28:57</t>
  </si>
  <si>
    <t>20220907 13:29:02</t>
  </si>
  <si>
    <t>13:29:02</t>
  </si>
  <si>
    <t>20220907 13:29:07</t>
  </si>
  <si>
    <t>13:29:07</t>
  </si>
  <si>
    <t>20220907 13:29:12</t>
  </si>
  <si>
    <t>13:29:12</t>
  </si>
  <si>
    <t>20220907 13:29:17</t>
  </si>
  <si>
    <t>13:29:17</t>
  </si>
  <si>
    <t>20220907 13:29:22</t>
  </si>
  <si>
    <t>13:29:22</t>
  </si>
  <si>
    <t>20220907 13:29:27</t>
  </si>
  <si>
    <t>13:29:27</t>
  </si>
  <si>
    <t>20220907 13:29:32</t>
  </si>
  <si>
    <t>13:29:32</t>
  </si>
  <si>
    <t>20220907 13:29:37</t>
  </si>
  <si>
    <t>13:29:37</t>
  </si>
  <si>
    <t>20220907 13:29:42</t>
  </si>
  <si>
    <t>13:29:42</t>
  </si>
  <si>
    <t>20220907 13:29:47</t>
  </si>
  <si>
    <t>13:29:47</t>
  </si>
  <si>
    <t>20220907 13:29:52</t>
  </si>
  <si>
    <t>13:29:52</t>
  </si>
  <si>
    <t>20220907 13:29:57</t>
  </si>
  <si>
    <t>13:29:57</t>
  </si>
  <si>
    <t>20220907 13:30:02</t>
  </si>
  <si>
    <t>13:30:02</t>
  </si>
  <si>
    <t>20220907 13:30:07</t>
  </si>
  <si>
    <t>13:30:07</t>
  </si>
  <si>
    <t>20220907 13:30:12</t>
  </si>
  <si>
    <t>13:30:12</t>
  </si>
  <si>
    <t>20220907 13:30:17</t>
  </si>
  <si>
    <t>13:30:17</t>
  </si>
  <si>
    <t>20220907 13:30:22</t>
  </si>
  <si>
    <t>13:30:22</t>
  </si>
  <si>
    <t>20220907 13:30:27</t>
  </si>
  <si>
    <t>13:30:27</t>
  </si>
  <si>
    <t>20220907 13:30:32</t>
  </si>
  <si>
    <t>13:30:32</t>
  </si>
  <si>
    <t>20220907 13:30:36</t>
  </si>
  <si>
    <t>13:30:36</t>
  </si>
  <si>
    <t>20220907 13:30:42</t>
  </si>
  <si>
    <t>13:30:42</t>
  </si>
  <si>
    <t>20220907 13:30:46</t>
  </si>
  <si>
    <t>13:30:46</t>
  </si>
  <si>
    <t>20220907 13:30:52</t>
  </si>
  <si>
    <t>13:30:52</t>
  </si>
  <si>
    <t>20220907 13:30:57</t>
  </si>
  <si>
    <t>13:30:57</t>
  </si>
  <si>
    <t>20220907 13:31:02</t>
  </si>
  <si>
    <t>13:31:02</t>
  </si>
  <si>
    <t>20220907 13:31:07</t>
  </si>
  <si>
    <t>13:31:07</t>
  </si>
  <si>
    <t>20220907 13:31:12</t>
  </si>
  <si>
    <t>13:31:12</t>
  </si>
  <si>
    <t>20220907 13:51:11</t>
  </si>
  <si>
    <t>13:51:11</t>
  </si>
  <si>
    <t>143</t>
  </si>
  <si>
    <t>20220907 13:51:16</t>
  </si>
  <si>
    <t>13:51:16</t>
  </si>
  <si>
    <t>20220907 13:51:21</t>
  </si>
  <si>
    <t>13:51:21</t>
  </si>
  <si>
    <t>20220907 13:51:26</t>
  </si>
  <si>
    <t>13:51:26</t>
  </si>
  <si>
    <t>20220907 13:51:31</t>
  </si>
  <si>
    <t>13:51:31</t>
  </si>
  <si>
    <t>20220907 13:51:36</t>
  </si>
  <si>
    <t>13:51:36</t>
  </si>
  <si>
    <t>20220907 13:51:41</t>
  </si>
  <si>
    <t>13:51:41</t>
  </si>
  <si>
    <t>20220907 13:51:46</t>
  </si>
  <si>
    <t>13:51:46</t>
  </si>
  <si>
    <t>20220907 13:51:51</t>
  </si>
  <si>
    <t>13:51:51</t>
  </si>
  <si>
    <t>20220907 13:51:56</t>
  </si>
  <si>
    <t>13:51:56</t>
  </si>
  <si>
    <t>20220907 13:52:01</t>
  </si>
  <si>
    <t>13:52:01</t>
  </si>
  <si>
    <t>20220907 13:52:06</t>
  </si>
  <si>
    <t>13:52:06</t>
  </si>
  <si>
    <t>20220907 13:52:11</t>
  </si>
  <si>
    <t>13:52:11</t>
  </si>
  <si>
    <t>20220907 13:52:16</t>
  </si>
  <si>
    <t>13:52:16</t>
  </si>
  <si>
    <t>20220907 13:52:21</t>
  </si>
  <si>
    <t>13:52:21</t>
  </si>
  <si>
    <t>20220907 13:52:26</t>
  </si>
  <si>
    <t>13:52:26</t>
  </si>
  <si>
    <t>20220907 13:52:31</t>
  </si>
  <si>
    <t>13:52:31</t>
  </si>
  <si>
    <t>20220907 13:52:36</t>
  </si>
  <si>
    <t>13:52:36</t>
  </si>
  <si>
    <t>20220907 13:52:41</t>
  </si>
  <si>
    <t>13:52:41</t>
  </si>
  <si>
    <t>20220907 13:52:46</t>
  </si>
  <si>
    <t>13:52:46</t>
  </si>
  <si>
    <t>20220907 13:52:51</t>
  </si>
  <si>
    <t>13:52:51</t>
  </si>
  <si>
    <t>20220907 13:52:56</t>
  </si>
  <si>
    <t>13:52:56</t>
  </si>
  <si>
    <t>20220907 13:53:01</t>
  </si>
  <si>
    <t>13:53:01</t>
  </si>
  <si>
    <t>20220907 13:53:06</t>
  </si>
  <si>
    <t>13:53:06</t>
  </si>
  <si>
    <t>20220907 13:54:43</t>
  </si>
  <si>
    <t>13:54:43</t>
  </si>
  <si>
    <t>20220907 13:54:48</t>
  </si>
  <si>
    <t>13:54:48</t>
  </si>
  <si>
    <t>20220907 13:54:53</t>
  </si>
  <si>
    <t>13:54:53</t>
  </si>
  <si>
    <t>20220907 13:54:58</t>
  </si>
  <si>
    <t>13:54:58</t>
  </si>
  <si>
    <t>20220907 13:55:03</t>
  </si>
  <si>
    <t>13:55:03</t>
  </si>
  <si>
    <t>20220907 13:55:08</t>
  </si>
  <si>
    <t>13:55:08</t>
  </si>
  <si>
    <t>20220907 13:55:13</t>
  </si>
  <si>
    <t>13:55:13</t>
  </si>
  <si>
    <t>20220907 13:55:18</t>
  </si>
  <si>
    <t>13:55:18</t>
  </si>
  <si>
    <t>20220907 13:55:23</t>
  </si>
  <si>
    <t>13:55:23</t>
  </si>
  <si>
    <t>20220907 13:55:28</t>
  </si>
  <si>
    <t>13:55:28</t>
  </si>
  <si>
    <t>20220907 13:55:33</t>
  </si>
  <si>
    <t>13:55:33</t>
  </si>
  <si>
    <t>20220907 13:55:38</t>
  </si>
  <si>
    <t>13:55:38</t>
  </si>
  <si>
    <t>20220907 13:55:43</t>
  </si>
  <si>
    <t>13:55:43</t>
  </si>
  <si>
    <t>20220907 13:55:48</t>
  </si>
  <si>
    <t>13:55:48</t>
  </si>
  <si>
    <t>20220907 13:55:53</t>
  </si>
  <si>
    <t>13:55:53</t>
  </si>
  <si>
    <t>20220907 13:55:58</t>
  </si>
  <si>
    <t>13:55:58</t>
  </si>
  <si>
    <t>20220907 13:56:03</t>
  </si>
  <si>
    <t>13:56:03</t>
  </si>
  <si>
    <t>20220907 13:56:08</t>
  </si>
  <si>
    <t>13:56:08</t>
  </si>
  <si>
    <t>20220907 13:56:13</t>
  </si>
  <si>
    <t>13:56:13</t>
  </si>
  <si>
    <t>20220907 13:56:18</t>
  </si>
  <si>
    <t>13:56:18</t>
  </si>
  <si>
    <t>20220907 13:56:23</t>
  </si>
  <si>
    <t>13:56:23</t>
  </si>
  <si>
    <t>20220907 13:56:28</t>
  </si>
  <si>
    <t>13:56:28</t>
  </si>
  <si>
    <t>20220907 13:56:33</t>
  </si>
  <si>
    <t>13:56:33</t>
  </si>
  <si>
    <t>20220907 13:56:38</t>
  </si>
  <si>
    <t>13:56:38</t>
  </si>
  <si>
    <t>20220907 13:56:43</t>
  </si>
  <si>
    <t>13:56:43</t>
  </si>
  <si>
    <t>20220907 13:56:48</t>
  </si>
  <si>
    <t>13:56:48</t>
  </si>
  <si>
    <t>20220907 13:56:53</t>
  </si>
  <si>
    <t>13:56:53</t>
  </si>
  <si>
    <t>20220907 13:56:58</t>
  </si>
  <si>
    <t>13:56:58</t>
  </si>
  <si>
    <t>20220907 13:57:03</t>
  </si>
  <si>
    <t>13:57:03</t>
  </si>
  <si>
    <t>20220907 13:57:08</t>
  </si>
  <si>
    <t>13:57:08</t>
  </si>
  <si>
    <t>20220907 13:57:13</t>
  </si>
  <si>
    <t>13:57:13</t>
  </si>
  <si>
    <t>20220907 13:57:18</t>
  </si>
  <si>
    <t>13:57:18</t>
  </si>
  <si>
    <t>20220907 13:57:23</t>
  </si>
  <si>
    <t>13:57:23</t>
  </si>
  <si>
    <t>20220907 13:57:28</t>
  </si>
  <si>
    <t>13:57:28</t>
  </si>
  <si>
    <t>20220907 13:57:33</t>
  </si>
  <si>
    <t>13:57:33</t>
  </si>
  <si>
    <t>20220907 13:57:38</t>
  </si>
  <si>
    <t>13:57:38</t>
  </si>
  <si>
    <t>20220907 13:57:43</t>
  </si>
  <si>
    <t>13:57:43</t>
  </si>
  <si>
    <t>20220907 13:57:48</t>
  </si>
  <si>
    <t>13:57:48</t>
  </si>
  <si>
    <t>20220907 13:57:53</t>
  </si>
  <si>
    <t>13:57:53</t>
  </si>
  <si>
    <t>20220907 13:57:58</t>
  </si>
  <si>
    <t>13:57:58</t>
  </si>
  <si>
    <t>20220907 13:58:03</t>
  </si>
  <si>
    <t>13:58:03</t>
  </si>
  <si>
    <t>20220907 13:58:08</t>
  </si>
  <si>
    <t>13:58:08</t>
  </si>
  <si>
    <t>20220907 13:58:13</t>
  </si>
  <si>
    <t>13:58:13</t>
  </si>
  <si>
    <t>20220907 13:58:18</t>
  </si>
  <si>
    <t>13:58:18</t>
  </si>
  <si>
    <t>20220907 13:58:23</t>
  </si>
  <si>
    <t>13:58:23</t>
  </si>
  <si>
    <t>20220907 13:58:28</t>
  </si>
  <si>
    <t>13:58:28</t>
  </si>
  <si>
    <t>20220907 13:58:33</t>
  </si>
  <si>
    <t>13:58:33</t>
  </si>
  <si>
    <t>20220907 13:58:38</t>
  </si>
  <si>
    <t>13:58:38</t>
  </si>
  <si>
    <t>20220907 13:58:43</t>
  </si>
  <si>
    <t>13:58:43</t>
  </si>
  <si>
    <t>20220907 13:58:48</t>
  </si>
  <si>
    <t>13:58:48</t>
  </si>
  <si>
    <t>20220907 13:58:53</t>
  </si>
  <si>
    <t>13:58:53</t>
  </si>
  <si>
    <t>20220907 13:58:58</t>
  </si>
  <si>
    <t>13:58:58</t>
  </si>
  <si>
    <t>20220907 13:59:03</t>
  </si>
  <si>
    <t>13:59:03</t>
  </si>
  <si>
    <t>20220907 13:59:08</t>
  </si>
  <si>
    <t>13:59:08</t>
  </si>
  <si>
    <t>20220907 13:59:13</t>
  </si>
  <si>
    <t>13:59:13</t>
  </si>
  <si>
    <t>20220907 13:59:18</t>
  </si>
  <si>
    <t>13:59:18</t>
  </si>
  <si>
    <t>20220907 13:59:23</t>
  </si>
  <si>
    <t>13:59:23</t>
  </si>
  <si>
    <t>20220907 13:59:28</t>
  </si>
  <si>
    <t>13:59:28</t>
  </si>
  <si>
    <t>20220907 13:59:33</t>
  </si>
  <si>
    <t>13:59:33</t>
  </si>
  <si>
    <t>20220907 13:59:38</t>
  </si>
  <si>
    <t>13:59:38</t>
  </si>
  <si>
    <t>20220907 13:59:43</t>
  </si>
  <si>
    <t>13:59:43</t>
  </si>
  <si>
    <t>20220907 13:59:48</t>
  </si>
  <si>
    <t>13:59:48</t>
  </si>
  <si>
    <t>20220907 13:59:53</t>
  </si>
  <si>
    <t>13:59:53</t>
  </si>
  <si>
    <t>20220907 13:59:58</t>
  </si>
  <si>
    <t>13:59:58</t>
  </si>
  <si>
    <t>20220907 14:00:03</t>
  </si>
  <si>
    <t>14:00:03</t>
  </si>
  <si>
    <t>20220907 14:00:08</t>
  </si>
  <si>
    <t>14:00:08</t>
  </si>
  <si>
    <t>20220907 14:00:13</t>
  </si>
  <si>
    <t>14:00:13</t>
  </si>
  <si>
    <t>20220907 14:00:18</t>
  </si>
  <si>
    <t>14:00:18</t>
  </si>
  <si>
    <t>20220907 14:00:23</t>
  </si>
  <si>
    <t>14:00:23</t>
  </si>
  <si>
    <t>20220907 14:00:28</t>
  </si>
  <si>
    <t>14:00:28</t>
  </si>
  <si>
    <t>20220907 14:00:33</t>
  </si>
  <si>
    <t>14:00:33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</si>
</sst>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248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 t="s">
        <v>23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0</v>
      </c>
      <c r="D7">
        <v>0</v>
      </c>
      <c r="E7">
        <v>1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348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1662563118.5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1662563110.5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425.336943149548</v>
      </c>
      <c r="AK17">
        <v>407.324327272727</v>
      </c>
      <c r="AL17">
        <v>0.00569945647880604</v>
      </c>
      <c r="AM17">
        <v>65.6939039301696</v>
      </c>
      <c r="AN17">
        <f>(AP17 - AO17 + BO17*1E3/(8.314*(BQ17+273.15)) * AR17/BN17 * AQ17) * BN17/(100*BB17) * 1000/(1000 - AP17)</f>
        <v>0</v>
      </c>
      <c r="AO17">
        <v>12.3704008152797</v>
      </c>
      <c r="AP17">
        <v>17.8937545454546</v>
      </c>
      <c r="AQ17">
        <v>-0.00209469713491127</v>
      </c>
      <c r="AR17">
        <v>107.632771142129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1662563110.5</v>
      </c>
      <c r="BH17">
        <v>399.968451612903</v>
      </c>
      <c r="BI17">
        <v>420.029516129032</v>
      </c>
      <c r="BJ17">
        <v>17.9166741935484</v>
      </c>
      <c r="BK17">
        <v>12.3835935483871</v>
      </c>
      <c r="BL17">
        <v>394.526161290323</v>
      </c>
      <c r="BM17">
        <v>17.725064516129</v>
      </c>
      <c r="BN17">
        <v>500.101387096774</v>
      </c>
      <c r="BO17">
        <v>91.0920806451613</v>
      </c>
      <c r="BP17">
        <v>0.0999017580645161</v>
      </c>
      <c r="BQ17">
        <v>25.4136612903226</v>
      </c>
      <c r="BR17">
        <v>25.0301451612903</v>
      </c>
      <c r="BS17">
        <v>999.9</v>
      </c>
      <c r="BT17">
        <v>0</v>
      </c>
      <c r="BU17">
        <v>0</v>
      </c>
      <c r="BV17">
        <v>10003.7096774194</v>
      </c>
      <c r="BW17">
        <v>0</v>
      </c>
      <c r="BX17">
        <v>954.298451612903</v>
      </c>
      <c r="BY17">
        <v>-20.0611741935484</v>
      </c>
      <c r="BZ17">
        <v>407.265225806452</v>
      </c>
      <c r="CA17">
        <v>425.296322580645</v>
      </c>
      <c r="CB17">
        <v>5.53308225806451</v>
      </c>
      <c r="CC17">
        <v>420.029516129032</v>
      </c>
      <c r="CD17">
        <v>12.3835935483871</v>
      </c>
      <c r="CE17">
        <v>1.63206612903226</v>
      </c>
      <c r="CF17">
        <v>1.1280464516129</v>
      </c>
      <c r="CG17">
        <v>14.2649419354839</v>
      </c>
      <c r="CH17">
        <v>8.68435903225806</v>
      </c>
      <c r="CI17">
        <v>1499.9835483871</v>
      </c>
      <c r="CJ17">
        <v>0.972993129032258</v>
      </c>
      <c r="CK17">
        <v>0.0270067774193548</v>
      </c>
      <c r="CL17">
        <v>0</v>
      </c>
      <c r="CM17">
        <v>2.21073870967742</v>
      </c>
      <c r="CN17">
        <v>0</v>
      </c>
      <c r="CO17">
        <v>13227.5032258064</v>
      </c>
      <c r="CP17">
        <v>12948.0741935484</v>
      </c>
      <c r="CQ17">
        <v>38.25</v>
      </c>
      <c r="CR17">
        <v>39.812</v>
      </c>
      <c r="CS17">
        <v>38.5</v>
      </c>
      <c r="CT17">
        <v>38.522</v>
      </c>
      <c r="CU17">
        <v>37.812</v>
      </c>
      <c r="CV17">
        <v>1459.47258064516</v>
      </c>
      <c r="CW17">
        <v>40.5109677419355</v>
      </c>
      <c r="CX17">
        <v>0</v>
      </c>
      <c r="CY17">
        <v>1662563118</v>
      </c>
      <c r="CZ17">
        <v>0</v>
      </c>
      <c r="DA17">
        <v>0</v>
      </c>
      <c r="DB17" t="s">
        <v>356</v>
      </c>
      <c r="DC17">
        <v>1660677648.1</v>
      </c>
      <c r="DD17">
        <v>1660677649.1</v>
      </c>
      <c r="DE17">
        <v>0</v>
      </c>
      <c r="DF17">
        <v>-1.042</v>
      </c>
      <c r="DG17">
        <v>0.003</v>
      </c>
      <c r="DH17">
        <v>5.218</v>
      </c>
      <c r="DI17">
        <v>0.344</v>
      </c>
      <c r="DJ17">
        <v>417</v>
      </c>
      <c r="DK17">
        <v>22</v>
      </c>
      <c r="DL17">
        <v>1.24</v>
      </c>
      <c r="DM17">
        <v>0.53</v>
      </c>
      <c r="DN17">
        <v>-20.0568658536585</v>
      </c>
      <c r="DO17">
        <v>0.0144020905923799</v>
      </c>
      <c r="DP17">
        <v>0.084322773042278</v>
      </c>
      <c r="DQ17">
        <v>1</v>
      </c>
      <c r="DR17">
        <v>5.52898243902439</v>
      </c>
      <c r="DS17">
        <v>0.0662310104529599</v>
      </c>
      <c r="DT17">
        <v>0.0180088601202754</v>
      </c>
      <c r="DU17">
        <v>1</v>
      </c>
      <c r="DV17">
        <v>2</v>
      </c>
      <c r="DW17">
        <v>2</v>
      </c>
      <c r="DX17" t="s">
        <v>357</v>
      </c>
      <c r="DY17">
        <v>2.96817</v>
      </c>
      <c r="DZ17">
        <v>2.75345</v>
      </c>
      <c r="EA17">
        <v>0.0867173</v>
      </c>
      <c r="EB17">
        <v>0.0911155</v>
      </c>
      <c r="EC17">
        <v>0.0837775</v>
      </c>
      <c r="ED17">
        <v>0.0646839</v>
      </c>
      <c r="EE17">
        <v>35332.8</v>
      </c>
      <c r="EF17">
        <v>38259.3</v>
      </c>
      <c r="EG17">
        <v>35087.9</v>
      </c>
      <c r="EH17">
        <v>38209</v>
      </c>
      <c r="EI17">
        <v>45664.9</v>
      </c>
      <c r="EJ17">
        <v>51647.8</v>
      </c>
      <c r="EK17">
        <v>54930.9</v>
      </c>
      <c r="EL17">
        <v>61324.5</v>
      </c>
      <c r="EM17">
        <v>1.9214</v>
      </c>
      <c r="EN17">
        <v>1.7082</v>
      </c>
      <c r="EO17">
        <v>-0.0440776</v>
      </c>
      <c r="EP17">
        <v>0</v>
      </c>
      <c r="EQ17">
        <v>25.7445</v>
      </c>
      <c r="ER17">
        <v>999.9</v>
      </c>
      <c r="ES17">
        <v>64.217</v>
      </c>
      <c r="ET17">
        <v>34.926</v>
      </c>
      <c r="EU17">
        <v>39.6568</v>
      </c>
      <c r="EV17">
        <v>60.477</v>
      </c>
      <c r="EW17">
        <v>49.7276</v>
      </c>
      <c r="EX17">
        <v>1</v>
      </c>
      <c r="EY17">
        <v>0.353577</v>
      </c>
      <c r="EZ17">
        <v>4.20917</v>
      </c>
      <c r="FA17">
        <v>20.1021</v>
      </c>
      <c r="FB17">
        <v>5.19932</v>
      </c>
      <c r="FC17">
        <v>12.0099</v>
      </c>
      <c r="FD17">
        <v>4.9756</v>
      </c>
      <c r="FE17">
        <v>3.294</v>
      </c>
      <c r="FF17">
        <v>9999</v>
      </c>
      <c r="FG17">
        <v>668.5</v>
      </c>
      <c r="FH17">
        <v>9999</v>
      </c>
      <c r="FI17">
        <v>9999</v>
      </c>
      <c r="FJ17">
        <v>1.8631</v>
      </c>
      <c r="FK17">
        <v>1.86783</v>
      </c>
      <c r="FL17">
        <v>1.86752</v>
      </c>
      <c r="FM17">
        <v>1.8689</v>
      </c>
      <c r="FN17">
        <v>1.8696</v>
      </c>
      <c r="FO17">
        <v>1.86569</v>
      </c>
      <c r="FP17">
        <v>1.86667</v>
      </c>
      <c r="FQ17">
        <v>1.8681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5.442</v>
      </c>
      <c r="GF17">
        <v>0.1908</v>
      </c>
      <c r="GG17">
        <v>2.62070820971149</v>
      </c>
      <c r="GH17">
        <v>0.00762793241643231</v>
      </c>
      <c r="GI17">
        <v>-1.28184414582209e-06</v>
      </c>
      <c r="GJ17">
        <v>1.89891174686984e-10</v>
      </c>
      <c r="GK17">
        <v>-0.0225177985866989</v>
      </c>
      <c r="GL17">
        <v>-0.0206976444956688</v>
      </c>
      <c r="GM17">
        <v>0.00247630005908548</v>
      </c>
      <c r="GN17">
        <v>-3.53770786337502e-05</v>
      </c>
      <c r="GO17">
        <v>15</v>
      </c>
      <c r="GP17">
        <v>2065</v>
      </c>
      <c r="GQ17">
        <v>1</v>
      </c>
      <c r="GR17">
        <v>21</v>
      </c>
      <c r="GS17">
        <v>31424.5</v>
      </c>
      <c r="GT17">
        <v>31424.5</v>
      </c>
      <c r="GU17">
        <v>1.02051</v>
      </c>
      <c r="GV17">
        <v>2.61719</v>
      </c>
      <c r="GW17">
        <v>1.54785</v>
      </c>
      <c r="GX17">
        <v>2.29736</v>
      </c>
      <c r="GY17">
        <v>1.34644</v>
      </c>
      <c r="GZ17">
        <v>2.4292</v>
      </c>
      <c r="HA17">
        <v>38.2812</v>
      </c>
      <c r="HB17">
        <v>15.4192</v>
      </c>
      <c r="HC17">
        <v>18</v>
      </c>
      <c r="HD17">
        <v>500.385</v>
      </c>
      <c r="HE17">
        <v>367.558</v>
      </c>
      <c r="HF17">
        <v>19.6239</v>
      </c>
      <c r="HG17">
        <v>31.5634</v>
      </c>
      <c r="HH17">
        <v>29.9999</v>
      </c>
      <c r="HI17">
        <v>31.5298</v>
      </c>
      <c r="HJ17">
        <v>31.4586</v>
      </c>
      <c r="HK17">
        <v>20.4409</v>
      </c>
      <c r="HL17">
        <v>66.2694</v>
      </c>
      <c r="HM17">
        <v>0</v>
      </c>
      <c r="HN17">
        <v>19.6173</v>
      </c>
      <c r="HO17">
        <v>413.311</v>
      </c>
      <c r="HP17">
        <v>12.341</v>
      </c>
      <c r="HQ17">
        <v>101.839</v>
      </c>
      <c r="HR17">
        <v>102.051</v>
      </c>
    </row>
    <row r="18" spans="1:226">
      <c r="A18">
        <v>2</v>
      </c>
      <c r="B18">
        <v>1662563123.5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1662563115.65517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424.756323242193</v>
      </c>
      <c r="AK18">
        <v>407.100806060606</v>
      </c>
      <c r="AL18">
        <v>-0.0666686638563274</v>
      </c>
      <c r="AM18">
        <v>65.6939039301696</v>
      </c>
      <c r="AN18">
        <f>(AP18 - AO18 + BO18*1E3/(8.314*(BQ18+273.15)) * AR18/BN18 * AQ18) * BN18/(100*BB18) * 1000/(1000 - AP18)</f>
        <v>0</v>
      </c>
      <c r="AO18">
        <v>12.3799692349286</v>
      </c>
      <c r="AP18">
        <v>17.8831454545455</v>
      </c>
      <c r="AQ18">
        <v>-0.000300158126790041</v>
      </c>
      <c r="AR18">
        <v>107.632771142129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1662563115.65517</v>
      </c>
      <c r="BH18">
        <v>399.98224137931</v>
      </c>
      <c r="BI18">
        <v>419.674482758621</v>
      </c>
      <c r="BJ18">
        <v>17.9010206896552</v>
      </c>
      <c r="BK18">
        <v>12.3725827586207</v>
      </c>
      <c r="BL18">
        <v>394.539827586207</v>
      </c>
      <c r="BM18">
        <v>17.7099275862069</v>
      </c>
      <c r="BN18">
        <v>500.057724137931</v>
      </c>
      <c r="BO18">
        <v>91.0922586206896</v>
      </c>
      <c r="BP18">
        <v>0.0999449034482758</v>
      </c>
      <c r="BQ18">
        <v>25.4083862068965</v>
      </c>
      <c r="BR18">
        <v>25.0269137931034</v>
      </c>
      <c r="BS18">
        <v>999.9</v>
      </c>
      <c r="BT18">
        <v>0</v>
      </c>
      <c r="BU18">
        <v>0</v>
      </c>
      <c r="BV18">
        <v>9995.68965517241</v>
      </c>
      <c r="BW18">
        <v>0</v>
      </c>
      <c r="BX18">
        <v>954.632448275862</v>
      </c>
      <c r="BY18">
        <v>-19.6923793103448</v>
      </c>
      <c r="BZ18">
        <v>407.272724137931</v>
      </c>
      <c r="CA18">
        <v>424.932068965517</v>
      </c>
      <c r="CB18">
        <v>5.5284424137931</v>
      </c>
      <c r="CC18">
        <v>419.674482758621</v>
      </c>
      <c r="CD18">
        <v>12.3725827586207</v>
      </c>
      <c r="CE18">
        <v>1.63064448275862</v>
      </c>
      <c r="CF18">
        <v>1.12704655172414</v>
      </c>
      <c r="CG18">
        <v>14.2514793103448</v>
      </c>
      <c r="CH18">
        <v>8.67126620689655</v>
      </c>
      <c r="CI18">
        <v>1499.98413793103</v>
      </c>
      <c r="CJ18">
        <v>0.972993068965517</v>
      </c>
      <c r="CK18">
        <v>0.0270068344827586</v>
      </c>
      <c r="CL18">
        <v>0</v>
      </c>
      <c r="CM18">
        <v>2.26828620689655</v>
      </c>
      <c r="CN18">
        <v>0</v>
      </c>
      <c r="CO18">
        <v>13191.2103448276</v>
      </c>
      <c r="CP18">
        <v>12948.0827586207</v>
      </c>
      <c r="CQ18">
        <v>38.2434827586207</v>
      </c>
      <c r="CR18">
        <v>39.8098620689655</v>
      </c>
      <c r="CS18">
        <v>38.5</v>
      </c>
      <c r="CT18">
        <v>38.5085517241379</v>
      </c>
      <c r="CU18">
        <v>37.812</v>
      </c>
      <c r="CV18">
        <v>1459.47344827586</v>
      </c>
      <c r="CW18">
        <v>40.5106896551724</v>
      </c>
      <c r="CX18">
        <v>0</v>
      </c>
      <c r="CY18">
        <v>1662563122.8</v>
      </c>
      <c r="CZ18">
        <v>0</v>
      </c>
      <c r="DA18">
        <v>0</v>
      </c>
      <c r="DB18" t="s">
        <v>356</v>
      </c>
      <c r="DC18">
        <v>1660677648.1</v>
      </c>
      <c r="DD18">
        <v>1660677649.1</v>
      </c>
      <c r="DE18">
        <v>0</v>
      </c>
      <c r="DF18">
        <v>-1.042</v>
      </c>
      <c r="DG18">
        <v>0.003</v>
      </c>
      <c r="DH18">
        <v>5.218</v>
      </c>
      <c r="DI18">
        <v>0.344</v>
      </c>
      <c r="DJ18">
        <v>417</v>
      </c>
      <c r="DK18">
        <v>22</v>
      </c>
      <c r="DL18">
        <v>1.24</v>
      </c>
      <c r="DM18">
        <v>0.53</v>
      </c>
      <c r="DN18">
        <v>-19.880285</v>
      </c>
      <c r="DO18">
        <v>3.09570731707322</v>
      </c>
      <c r="DP18">
        <v>0.588306275484972</v>
      </c>
      <c r="DQ18">
        <v>0</v>
      </c>
      <c r="DR18">
        <v>5.527358</v>
      </c>
      <c r="DS18">
        <v>-0.0688309193245907</v>
      </c>
      <c r="DT18">
        <v>0.0199068597724503</v>
      </c>
      <c r="DU18">
        <v>1</v>
      </c>
      <c r="DV18">
        <v>1</v>
      </c>
      <c r="DW18">
        <v>2</v>
      </c>
      <c r="DX18" t="s">
        <v>363</v>
      </c>
      <c r="DY18">
        <v>2.96776</v>
      </c>
      <c r="DZ18">
        <v>2.75423</v>
      </c>
      <c r="EA18">
        <v>0.086628</v>
      </c>
      <c r="EB18">
        <v>0.0903791</v>
      </c>
      <c r="EC18">
        <v>0.0837502</v>
      </c>
      <c r="ED18">
        <v>0.0647148</v>
      </c>
      <c r="EE18">
        <v>35336.1</v>
      </c>
      <c r="EF18">
        <v>38290.3</v>
      </c>
      <c r="EG18">
        <v>35087.7</v>
      </c>
      <c r="EH18">
        <v>38209</v>
      </c>
      <c r="EI18">
        <v>45666.6</v>
      </c>
      <c r="EJ18">
        <v>51646.4</v>
      </c>
      <c r="EK18">
        <v>54931.3</v>
      </c>
      <c r="EL18">
        <v>61325</v>
      </c>
      <c r="EM18">
        <v>1.9222</v>
      </c>
      <c r="EN18">
        <v>1.7074</v>
      </c>
      <c r="EO18">
        <v>-0.043571</v>
      </c>
      <c r="EP18">
        <v>0</v>
      </c>
      <c r="EQ18">
        <v>25.7423</v>
      </c>
      <c r="ER18">
        <v>999.9</v>
      </c>
      <c r="ES18">
        <v>64.241</v>
      </c>
      <c r="ET18">
        <v>34.926</v>
      </c>
      <c r="EU18">
        <v>39.6726</v>
      </c>
      <c r="EV18">
        <v>60.847</v>
      </c>
      <c r="EW18">
        <v>49.9399</v>
      </c>
      <c r="EX18">
        <v>1</v>
      </c>
      <c r="EY18">
        <v>0.352866</v>
      </c>
      <c r="EZ18">
        <v>4.18431</v>
      </c>
      <c r="FA18">
        <v>20.1029</v>
      </c>
      <c r="FB18">
        <v>5.19812</v>
      </c>
      <c r="FC18">
        <v>12.0099</v>
      </c>
      <c r="FD18">
        <v>4.9748</v>
      </c>
      <c r="FE18">
        <v>3.294</v>
      </c>
      <c r="FF18">
        <v>9999</v>
      </c>
      <c r="FG18">
        <v>668.5</v>
      </c>
      <c r="FH18">
        <v>9999</v>
      </c>
      <c r="FI18">
        <v>9999</v>
      </c>
      <c r="FJ18">
        <v>1.8631</v>
      </c>
      <c r="FK18">
        <v>1.86783</v>
      </c>
      <c r="FL18">
        <v>1.86752</v>
      </c>
      <c r="FM18">
        <v>1.8689</v>
      </c>
      <c r="FN18">
        <v>1.86963</v>
      </c>
      <c r="FO18">
        <v>1.86569</v>
      </c>
      <c r="FP18">
        <v>1.86667</v>
      </c>
      <c r="FQ18">
        <v>1.8681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5.439</v>
      </c>
      <c r="GF18">
        <v>0.1906</v>
      </c>
      <c r="GG18">
        <v>2.62070820971149</v>
      </c>
      <c r="GH18">
        <v>0.00762793241643231</v>
      </c>
      <c r="GI18">
        <v>-1.28184414582209e-06</v>
      </c>
      <c r="GJ18">
        <v>1.89891174686984e-10</v>
      </c>
      <c r="GK18">
        <v>-0.0225177985866989</v>
      </c>
      <c r="GL18">
        <v>-0.0206976444956688</v>
      </c>
      <c r="GM18">
        <v>0.00247630005908548</v>
      </c>
      <c r="GN18">
        <v>-3.53770786337502e-05</v>
      </c>
      <c r="GO18">
        <v>15</v>
      </c>
      <c r="GP18">
        <v>2065</v>
      </c>
      <c r="GQ18">
        <v>1</v>
      </c>
      <c r="GR18">
        <v>21</v>
      </c>
      <c r="GS18">
        <v>31424.6</v>
      </c>
      <c r="GT18">
        <v>31424.6</v>
      </c>
      <c r="GU18">
        <v>0.996094</v>
      </c>
      <c r="GV18">
        <v>2.62573</v>
      </c>
      <c r="GW18">
        <v>1.54785</v>
      </c>
      <c r="GX18">
        <v>2.29614</v>
      </c>
      <c r="GY18">
        <v>1.34644</v>
      </c>
      <c r="GZ18">
        <v>2.37183</v>
      </c>
      <c r="HA18">
        <v>38.2812</v>
      </c>
      <c r="HB18">
        <v>15.4104</v>
      </c>
      <c r="HC18">
        <v>18</v>
      </c>
      <c r="HD18">
        <v>500.881</v>
      </c>
      <c r="HE18">
        <v>367.1</v>
      </c>
      <c r="HF18">
        <v>19.5953</v>
      </c>
      <c r="HG18">
        <v>31.5573</v>
      </c>
      <c r="HH18">
        <v>29.9998</v>
      </c>
      <c r="HI18">
        <v>31.5243</v>
      </c>
      <c r="HJ18">
        <v>31.4531</v>
      </c>
      <c r="HK18">
        <v>19.9098</v>
      </c>
      <c r="HL18">
        <v>66.2694</v>
      </c>
      <c r="HM18">
        <v>0</v>
      </c>
      <c r="HN18">
        <v>19.5951</v>
      </c>
      <c r="HO18">
        <v>399.806</v>
      </c>
      <c r="HP18">
        <v>12.3246</v>
      </c>
      <c r="HQ18">
        <v>101.839</v>
      </c>
      <c r="HR18">
        <v>102.051</v>
      </c>
    </row>
    <row r="19" spans="1:226">
      <c r="A19">
        <v>3</v>
      </c>
      <c r="B19">
        <v>1662563128.5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1662563120.73214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413.622713688865</v>
      </c>
      <c r="AK19">
        <v>401.900690909091</v>
      </c>
      <c r="AL19">
        <v>-1.28788550672172</v>
      </c>
      <c r="AM19">
        <v>65.6939039301696</v>
      </c>
      <c r="AN19">
        <f>(AP19 - AO19 + BO19*1E3/(8.314*(BQ19+273.15)) * AR19/BN19 * AQ19) * BN19/(100*BB19) * 1000/(1000 - AP19)</f>
        <v>0</v>
      </c>
      <c r="AO19">
        <v>12.3892276405806</v>
      </c>
      <c r="AP19">
        <v>17.8820524475525</v>
      </c>
      <c r="AQ19">
        <v>7.56599625980642e-05</v>
      </c>
      <c r="AR19">
        <v>107.632771142129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1662563120.73214</v>
      </c>
      <c r="BH19">
        <v>399.147178571429</v>
      </c>
      <c r="BI19">
        <v>415.716964285714</v>
      </c>
      <c r="BJ19">
        <v>17.8896785714286</v>
      </c>
      <c r="BK19">
        <v>12.3811678571429</v>
      </c>
      <c r="BL19">
        <v>393.710357142857</v>
      </c>
      <c r="BM19">
        <v>17.6989535714286</v>
      </c>
      <c r="BN19">
        <v>500.073285714286</v>
      </c>
      <c r="BO19">
        <v>91.09225</v>
      </c>
      <c r="BP19">
        <v>0.0998682357142857</v>
      </c>
      <c r="BQ19">
        <v>25.4010535714286</v>
      </c>
      <c r="BR19">
        <v>25.0216821428571</v>
      </c>
      <c r="BS19">
        <v>999.9</v>
      </c>
      <c r="BT19">
        <v>0</v>
      </c>
      <c r="BU19">
        <v>0</v>
      </c>
      <c r="BV19">
        <v>10004.4642857143</v>
      </c>
      <c r="BW19">
        <v>0</v>
      </c>
      <c r="BX19">
        <v>954.806857142857</v>
      </c>
      <c r="BY19">
        <v>-16.5698760714286</v>
      </c>
      <c r="BZ19">
        <v>406.417785714286</v>
      </c>
      <c r="CA19">
        <v>420.928571428571</v>
      </c>
      <c r="CB19">
        <v>5.50851142857143</v>
      </c>
      <c r="CC19">
        <v>415.716964285714</v>
      </c>
      <c r="CD19">
        <v>12.3811678571429</v>
      </c>
      <c r="CE19">
        <v>1.62961107142857</v>
      </c>
      <c r="CF19">
        <v>1.12782928571429</v>
      </c>
      <c r="CG19">
        <v>14.2416964285714</v>
      </c>
      <c r="CH19">
        <v>8.68152321428571</v>
      </c>
      <c r="CI19">
        <v>1499.98535714286</v>
      </c>
      <c r="CJ19">
        <v>0.972992928571429</v>
      </c>
      <c r="CK19">
        <v>0.0270069678571428</v>
      </c>
      <c r="CL19">
        <v>0</v>
      </c>
      <c r="CM19">
        <v>2.20501071428571</v>
      </c>
      <c r="CN19">
        <v>0</v>
      </c>
      <c r="CO19">
        <v>13155.7928571429</v>
      </c>
      <c r="CP19">
        <v>12948.1035714286</v>
      </c>
      <c r="CQ19">
        <v>38.223</v>
      </c>
      <c r="CR19">
        <v>39.7898571428571</v>
      </c>
      <c r="CS19">
        <v>38.5</v>
      </c>
      <c r="CT19">
        <v>38.5044285714286</v>
      </c>
      <c r="CU19">
        <v>37.812</v>
      </c>
      <c r="CV19">
        <v>1459.47464285714</v>
      </c>
      <c r="CW19">
        <v>40.5107142857143</v>
      </c>
      <c r="CX19">
        <v>0</v>
      </c>
      <c r="CY19">
        <v>1662563127.6</v>
      </c>
      <c r="CZ19">
        <v>0</v>
      </c>
      <c r="DA19">
        <v>0</v>
      </c>
      <c r="DB19" t="s">
        <v>356</v>
      </c>
      <c r="DC19">
        <v>1660677648.1</v>
      </c>
      <c r="DD19">
        <v>1660677649.1</v>
      </c>
      <c r="DE19">
        <v>0</v>
      </c>
      <c r="DF19">
        <v>-1.042</v>
      </c>
      <c r="DG19">
        <v>0.003</v>
      </c>
      <c r="DH19">
        <v>5.218</v>
      </c>
      <c r="DI19">
        <v>0.344</v>
      </c>
      <c r="DJ19">
        <v>417</v>
      </c>
      <c r="DK19">
        <v>22</v>
      </c>
      <c r="DL19">
        <v>1.24</v>
      </c>
      <c r="DM19">
        <v>0.53</v>
      </c>
      <c r="DN19">
        <v>-18.22815</v>
      </c>
      <c r="DO19">
        <v>25.6047441114982</v>
      </c>
      <c r="DP19">
        <v>3.36280515745194</v>
      </c>
      <c r="DQ19">
        <v>0</v>
      </c>
      <c r="DR19">
        <v>5.52334926829268</v>
      </c>
      <c r="DS19">
        <v>-0.231188153310095</v>
      </c>
      <c r="DT19">
        <v>0.0233741600491053</v>
      </c>
      <c r="DU19">
        <v>0</v>
      </c>
      <c r="DV19">
        <v>0</v>
      </c>
      <c r="DW19">
        <v>2</v>
      </c>
      <c r="DX19" t="s">
        <v>366</v>
      </c>
      <c r="DY19">
        <v>2.96868</v>
      </c>
      <c r="DZ19">
        <v>2.75466</v>
      </c>
      <c r="EA19">
        <v>0.085668</v>
      </c>
      <c r="EB19">
        <v>0.0876839</v>
      </c>
      <c r="EC19">
        <v>0.0837594</v>
      </c>
      <c r="ED19">
        <v>0.0647538</v>
      </c>
      <c r="EE19">
        <v>35373.2</v>
      </c>
      <c r="EF19">
        <v>38403.8</v>
      </c>
      <c r="EG19">
        <v>35087.7</v>
      </c>
      <c r="EH19">
        <v>38209</v>
      </c>
      <c r="EI19">
        <v>45666.1</v>
      </c>
      <c r="EJ19">
        <v>51644.7</v>
      </c>
      <c r="EK19">
        <v>54931.2</v>
      </c>
      <c r="EL19">
        <v>61325.6</v>
      </c>
      <c r="EM19">
        <v>1.9214</v>
      </c>
      <c r="EN19">
        <v>1.7076</v>
      </c>
      <c r="EO19">
        <v>-0.0444949</v>
      </c>
      <c r="EP19">
        <v>0</v>
      </c>
      <c r="EQ19">
        <v>25.7401</v>
      </c>
      <c r="ER19">
        <v>999.9</v>
      </c>
      <c r="ES19">
        <v>64.266</v>
      </c>
      <c r="ET19">
        <v>34.926</v>
      </c>
      <c r="EU19">
        <v>39.6892</v>
      </c>
      <c r="EV19">
        <v>60.377</v>
      </c>
      <c r="EW19">
        <v>49.6154</v>
      </c>
      <c r="EX19">
        <v>1</v>
      </c>
      <c r="EY19">
        <v>0.352195</v>
      </c>
      <c r="EZ19">
        <v>4.18673</v>
      </c>
      <c r="FA19">
        <v>20.1028</v>
      </c>
      <c r="FB19">
        <v>5.19932</v>
      </c>
      <c r="FC19">
        <v>12.0099</v>
      </c>
      <c r="FD19">
        <v>4.9756</v>
      </c>
      <c r="FE19">
        <v>3.294</v>
      </c>
      <c r="FF19">
        <v>9999</v>
      </c>
      <c r="FG19">
        <v>668.5</v>
      </c>
      <c r="FH19">
        <v>9999</v>
      </c>
      <c r="FI19">
        <v>9999</v>
      </c>
      <c r="FJ19">
        <v>1.86313</v>
      </c>
      <c r="FK19">
        <v>1.86783</v>
      </c>
      <c r="FL19">
        <v>1.86752</v>
      </c>
      <c r="FM19">
        <v>1.86887</v>
      </c>
      <c r="FN19">
        <v>1.86966</v>
      </c>
      <c r="FO19">
        <v>1.86566</v>
      </c>
      <c r="FP19">
        <v>1.86667</v>
      </c>
      <c r="FQ19">
        <v>1.8681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5.401</v>
      </c>
      <c r="GF19">
        <v>0.1906</v>
      </c>
      <c r="GG19">
        <v>2.62070820971149</v>
      </c>
      <c r="GH19">
        <v>0.00762793241643231</v>
      </c>
      <c r="GI19">
        <v>-1.28184414582209e-06</v>
      </c>
      <c r="GJ19">
        <v>1.89891174686984e-10</v>
      </c>
      <c r="GK19">
        <v>-0.0225177985866989</v>
      </c>
      <c r="GL19">
        <v>-0.0206976444956688</v>
      </c>
      <c r="GM19">
        <v>0.00247630005908548</v>
      </c>
      <c r="GN19">
        <v>-3.53770786337502e-05</v>
      </c>
      <c r="GO19">
        <v>15</v>
      </c>
      <c r="GP19">
        <v>2065</v>
      </c>
      <c r="GQ19">
        <v>1</v>
      </c>
      <c r="GR19">
        <v>21</v>
      </c>
      <c r="GS19">
        <v>31424.7</v>
      </c>
      <c r="GT19">
        <v>31424.7</v>
      </c>
      <c r="GU19">
        <v>0.965576</v>
      </c>
      <c r="GV19">
        <v>2.63306</v>
      </c>
      <c r="GW19">
        <v>1.54785</v>
      </c>
      <c r="GX19">
        <v>2.29736</v>
      </c>
      <c r="GY19">
        <v>1.34644</v>
      </c>
      <c r="GZ19">
        <v>2.27173</v>
      </c>
      <c r="HA19">
        <v>38.2812</v>
      </c>
      <c r="HB19">
        <v>15.4016</v>
      </c>
      <c r="HC19">
        <v>18</v>
      </c>
      <c r="HD19">
        <v>500.294</v>
      </c>
      <c r="HE19">
        <v>367.175</v>
      </c>
      <c r="HF19">
        <v>19.5742</v>
      </c>
      <c r="HG19">
        <v>31.5518</v>
      </c>
      <c r="HH19">
        <v>29.9996</v>
      </c>
      <c r="HI19">
        <v>31.5188</v>
      </c>
      <c r="HJ19">
        <v>31.4476</v>
      </c>
      <c r="HK19">
        <v>19.3083</v>
      </c>
      <c r="HL19">
        <v>66.2694</v>
      </c>
      <c r="HM19">
        <v>0</v>
      </c>
      <c r="HN19">
        <v>19.5728</v>
      </c>
      <c r="HO19">
        <v>386.302</v>
      </c>
      <c r="HP19">
        <v>12.324</v>
      </c>
      <c r="HQ19">
        <v>101.839</v>
      </c>
      <c r="HR19">
        <v>102.052</v>
      </c>
    </row>
    <row r="20" spans="1:226">
      <c r="A20">
        <v>4</v>
      </c>
      <c r="B20">
        <v>1662563133.5</v>
      </c>
      <c r="C20">
        <v>15</v>
      </c>
      <c r="D20" t="s">
        <v>367</v>
      </c>
      <c r="E20" t="s">
        <v>368</v>
      </c>
      <c r="F20">
        <v>5</v>
      </c>
      <c r="G20" t="s">
        <v>353</v>
      </c>
      <c r="H20" t="s">
        <v>354</v>
      </c>
      <c r="I20">
        <v>1662563126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397.374217523513</v>
      </c>
      <c r="AK20">
        <v>390.950672727273</v>
      </c>
      <c r="AL20">
        <v>-2.31448313337979</v>
      </c>
      <c r="AM20">
        <v>65.6939039301696</v>
      </c>
      <c r="AN20">
        <f>(AP20 - AO20 + BO20*1E3/(8.314*(BQ20+273.15)) * AR20/BN20 * AQ20) * BN20/(100*BB20) * 1000/(1000 - AP20)</f>
        <v>0</v>
      </c>
      <c r="AO20">
        <v>12.3978959996836</v>
      </c>
      <c r="AP20">
        <v>17.8800867132867</v>
      </c>
      <c r="AQ20">
        <v>-6.42094408762649e-05</v>
      </c>
      <c r="AR20">
        <v>107.632771142129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1662563126</v>
      </c>
      <c r="BH20">
        <v>395.3</v>
      </c>
      <c r="BI20">
        <v>406.146185185185</v>
      </c>
      <c r="BJ20">
        <v>17.8840666666667</v>
      </c>
      <c r="BK20">
        <v>12.3906333333333</v>
      </c>
      <c r="BL20">
        <v>389.888777777778</v>
      </c>
      <c r="BM20">
        <v>17.6935259259259</v>
      </c>
      <c r="BN20">
        <v>500.090074074074</v>
      </c>
      <c r="BO20">
        <v>91.0921666666667</v>
      </c>
      <c r="BP20">
        <v>0.100119766666667</v>
      </c>
      <c r="BQ20">
        <v>25.3935185185185</v>
      </c>
      <c r="BR20">
        <v>25.0154666666667</v>
      </c>
      <c r="BS20">
        <v>999.9</v>
      </c>
      <c r="BT20">
        <v>0</v>
      </c>
      <c r="BU20">
        <v>0</v>
      </c>
      <c r="BV20">
        <v>9989.62962962963</v>
      </c>
      <c r="BW20">
        <v>0</v>
      </c>
      <c r="BX20">
        <v>955.001962962963</v>
      </c>
      <c r="BY20">
        <v>-10.8462888888889</v>
      </c>
      <c r="BZ20">
        <v>402.498222222222</v>
      </c>
      <c r="CA20">
        <v>411.241666666667</v>
      </c>
      <c r="CB20">
        <v>5.49343074074074</v>
      </c>
      <c r="CC20">
        <v>406.146185185185</v>
      </c>
      <c r="CD20">
        <v>12.3906333333333</v>
      </c>
      <c r="CE20">
        <v>1.62909888888889</v>
      </c>
      <c r="CF20">
        <v>1.12869074074074</v>
      </c>
      <c r="CG20">
        <v>14.2368333333333</v>
      </c>
      <c r="CH20">
        <v>8.69280666666667</v>
      </c>
      <c r="CI20">
        <v>1499.97259259259</v>
      </c>
      <c r="CJ20">
        <v>0.972992777777778</v>
      </c>
      <c r="CK20">
        <v>0.0270071111111111</v>
      </c>
      <c r="CL20">
        <v>0</v>
      </c>
      <c r="CM20">
        <v>2.21452222222222</v>
      </c>
      <c r="CN20">
        <v>0</v>
      </c>
      <c r="CO20">
        <v>13138.4148148148</v>
      </c>
      <c r="CP20">
        <v>12947.9851851852</v>
      </c>
      <c r="CQ20">
        <v>38.201</v>
      </c>
      <c r="CR20">
        <v>39.7798518518519</v>
      </c>
      <c r="CS20">
        <v>38.5</v>
      </c>
      <c r="CT20">
        <v>38.5</v>
      </c>
      <c r="CU20">
        <v>37.8074074074074</v>
      </c>
      <c r="CV20">
        <v>1459.46222222222</v>
      </c>
      <c r="CW20">
        <v>40.5103703703704</v>
      </c>
      <c r="CX20">
        <v>0</v>
      </c>
      <c r="CY20">
        <v>1662563132.4</v>
      </c>
      <c r="CZ20">
        <v>0</v>
      </c>
      <c r="DA20">
        <v>0</v>
      </c>
      <c r="DB20" t="s">
        <v>356</v>
      </c>
      <c r="DC20">
        <v>1660677648.1</v>
      </c>
      <c r="DD20">
        <v>1660677649.1</v>
      </c>
      <c r="DE20">
        <v>0</v>
      </c>
      <c r="DF20">
        <v>-1.042</v>
      </c>
      <c r="DG20">
        <v>0.003</v>
      </c>
      <c r="DH20">
        <v>5.218</v>
      </c>
      <c r="DI20">
        <v>0.344</v>
      </c>
      <c r="DJ20">
        <v>417</v>
      </c>
      <c r="DK20">
        <v>22</v>
      </c>
      <c r="DL20">
        <v>1.24</v>
      </c>
      <c r="DM20">
        <v>0.53</v>
      </c>
      <c r="DN20">
        <v>-14.4312865853659</v>
      </c>
      <c r="DO20">
        <v>61.1847186062717</v>
      </c>
      <c r="DP20">
        <v>6.52844210049235</v>
      </c>
      <c r="DQ20">
        <v>0</v>
      </c>
      <c r="DR20">
        <v>5.50616121951219</v>
      </c>
      <c r="DS20">
        <v>-0.185250313588846</v>
      </c>
      <c r="DT20">
        <v>0.0187248705352419</v>
      </c>
      <c r="DU20">
        <v>0</v>
      </c>
      <c r="DV20">
        <v>0</v>
      </c>
      <c r="DW20">
        <v>2</v>
      </c>
      <c r="DX20" t="s">
        <v>366</v>
      </c>
      <c r="DY20">
        <v>2.96894</v>
      </c>
      <c r="DZ20">
        <v>2.75464</v>
      </c>
      <c r="EA20">
        <v>0.0837896</v>
      </c>
      <c r="EB20">
        <v>0.0849968</v>
      </c>
      <c r="EC20">
        <v>0.0837556</v>
      </c>
      <c r="ED20">
        <v>0.0647917</v>
      </c>
      <c r="EE20">
        <v>35446.1</v>
      </c>
      <c r="EF20">
        <v>38517.3</v>
      </c>
      <c r="EG20">
        <v>35087.9</v>
      </c>
      <c r="EH20">
        <v>38209.3</v>
      </c>
      <c r="EI20">
        <v>45666.1</v>
      </c>
      <c r="EJ20">
        <v>51643</v>
      </c>
      <c r="EK20">
        <v>54931.2</v>
      </c>
      <c r="EL20">
        <v>61326.1</v>
      </c>
      <c r="EM20">
        <v>1.9214</v>
      </c>
      <c r="EN20">
        <v>1.7078</v>
      </c>
      <c r="EO20">
        <v>-0.0438988</v>
      </c>
      <c r="EP20">
        <v>0</v>
      </c>
      <c r="EQ20">
        <v>25.7371</v>
      </c>
      <c r="ER20">
        <v>999.9</v>
      </c>
      <c r="ES20">
        <v>64.266</v>
      </c>
      <c r="ET20">
        <v>34.946</v>
      </c>
      <c r="EU20">
        <v>39.7294</v>
      </c>
      <c r="EV20">
        <v>60.777</v>
      </c>
      <c r="EW20">
        <v>50.028</v>
      </c>
      <c r="EX20">
        <v>1</v>
      </c>
      <c r="EY20">
        <v>0.351748</v>
      </c>
      <c r="EZ20">
        <v>4.13464</v>
      </c>
      <c r="FA20">
        <v>20.1041</v>
      </c>
      <c r="FB20">
        <v>5.19812</v>
      </c>
      <c r="FC20">
        <v>12.0099</v>
      </c>
      <c r="FD20">
        <v>4.976</v>
      </c>
      <c r="FE20">
        <v>3.294</v>
      </c>
      <c r="FF20">
        <v>9999</v>
      </c>
      <c r="FG20">
        <v>668.5</v>
      </c>
      <c r="FH20">
        <v>9999</v>
      </c>
      <c r="FI20">
        <v>9999</v>
      </c>
      <c r="FJ20">
        <v>1.8631</v>
      </c>
      <c r="FK20">
        <v>1.86783</v>
      </c>
      <c r="FL20">
        <v>1.86752</v>
      </c>
      <c r="FM20">
        <v>1.8689</v>
      </c>
      <c r="FN20">
        <v>1.86963</v>
      </c>
      <c r="FO20">
        <v>1.86569</v>
      </c>
      <c r="FP20">
        <v>1.86661</v>
      </c>
      <c r="FQ20">
        <v>1.8681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5.327</v>
      </c>
      <c r="GF20">
        <v>0.1906</v>
      </c>
      <c r="GG20">
        <v>2.62070820971149</v>
      </c>
      <c r="GH20">
        <v>0.00762793241643231</v>
      </c>
      <c r="GI20">
        <v>-1.28184414582209e-06</v>
      </c>
      <c r="GJ20">
        <v>1.89891174686984e-10</v>
      </c>
      <c r="GK20">
        <v>-0.0225177985866989</v>
      </c>
      <c r="GL20">
        <v>-0.0206976444956688</v>
      </c>
      <c r="GM20">
        <v>0.00247630005908548</v>
      </c>
      <c r="GN20">
        <v>-3.53770786337502e-05</v>
      </c>
      <c r="GO20">
        <v>15</v>
      </c>
      <c r="GP20">
        <v>2065</v>
      </c>
      <c r="GQ20">
        <v>1</v>
      </c>
      <c r="GR20">
        <v>21</v>
      </c>
      <c r="GS20">
        <v>31424.8</v>
      </c>
      <c r="GT20">
        <v>31424.7</v>
      </c>
      <c r="GU20">
        <v>0.931396</v>
      </c>
      <c r="GV20">
        <v>2.62207</v>
      </c>
      <c r="GW20">
        <v>1.54785</v>
      </c>
      <c r="GX20">
        <v>2.29736</v>
      </c>
      <c r="GY20">
        <v>1.34644</v>
      </c>
      <c r="GZ20">
        <v>2.36816</v>
      </c>
      <c r="HA20">
        <v>38.3056</v>
      </c>
      <c r="HB20">
        <v>15.4104</v>
      </c>
      <c r="HC20">
        <v>18</v>
      </c>
      <c r="HD20">
        <v>500.257</v>
      </c>
      <c r="HE20">
        <v>367.261</v>
      </c>
      <c r="HF20">
        <v>19.5558</v>
      </c>
      <c r="HG20">
        <v>31.5463</v>
      </c>
      <c r="HH20">
        <v>29.9995</v>
      </c>
      <c r="HI20">
        <v>31.5138</v>
      </c>
      <c r="HJ20">
        <v>31.4438</v>
      </c>
      <c r="HK20">
        <v>18.6096</v>
      </c>
      <c r="HL20">
        <v>66.2694</v>
      </c>
      <c r="HM20">
        <v>0</v>
      </c>
      <c r="HN20">
        <v>19.5613</v>
      </c>
      <c r="HO20">
        <v>366.018</v>
      </c>
      <c r="HP20">
        <v>12.3243</v>
      </c>
      <c r="HQ20">
        <v>101.839</v>
      </c>
      <c r="HR20">
        <v>102.053</v>
      </c>
    </row>
    <row r="21" spans="1:226">
      <c r="A21">
        <v>5</v>
      </c>
      <c r="B21">
        <v>1662563138.5</v>
      </c>
      <c r="C21">
        <v>20</v>
      </c>
      <c r="D21" t="s">
        <v>369</v>
      </c>
      <c r="E21" t="s">
        <v>370</v>
      </c>
      <c r="F21">
        <v>5</v>
      </c>
      <c r="G21" t="s">
        <v>353</v>
      </c>
      <c r="H21" t="s">
        <v>354</v>
      </c>
      <c r="I21">
        <v>1662563130.71429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380.062541335002</v>
      </c>
      <c r="AK21">
        <v>376.860236363636</v>
      </c>
      <c r="AL21">
        <v>-2.96711883884906</v>
      </c>
      <c r="AM21">
        <v>65.6939039301696</v>
      </c>
      <c r="AN21">
        <f>(AP21 - AO21 + BO21*1E3/(8.314*(BQ21+273.15)) * AR21/BN21 * AQ21) * BN21/(100*BB21) * 1000/(1000 - AP21)</f>
        <v>0</v>
      </c>
      <c r="AO21">
        <v>12.406369171789</v>
      </c>
      <c r="AP21">
        <v>17.8840048951049</v>
      </c>
      <c r="AQ21">
        <v>-0.000270643945566812</v>
      </c>
      <c r="AR21">
        <v>107.632771142129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1662563130.71429</v>
      </c>
      <c r="BH21">
        <v>387.757714285714</v>
      </c>
      <c r="BI21">
        <v>392.306357142857</v>
      </c>
      <c r="BJ21">
        <v>17.8815535714286</v>
      </c>
      <c r="BK21">
        <v>12.3985857142857</v>
      </c>
      <c r="BL21">
        <v>382.396964285714</v>
      </c>
      <c r="BM21">
        <v>17.6910892857143</v>
      </c>
      <c r="BN21">
        <v>500.121178571429</v>
      </c>
      <c r="BO21">
        <v>91.0918392857143</v>
      </c>
      <c r="BP21">
        <v>0.100151528571429</v>
      </c>
      <c r="BQ21">
        <v>25.3875714285714</v>
      </c>
      <c r="BR21">
        <v>25.01255</v>
      </c>
      <c r="BS21">
        <v>999.9</v>
      </c>
      <c r="BT21">
        <v>0</v>
      </c>
      <c r="BU21">
        <v>0</v>
      </c>
      <c r="BV21">
        <v>9983.21428571429</v>
      </c>
      <c r="BW21">
        <v>0</v>
      </c>
      <c r="BX21">
        <v>955.858107142857</v>
      </c>
      <c r="BY21">
        <v>-4.54876739285714</v>
      </c>
      <c r="BZ21">
        <v>394.817607142857</v>
      </c>
      <c r="CA21">
        <v>397.231392857143</v>
      </c>
      <c r="CB21">
        <v>5.48296</v>
      </c>
      <c r="CC21">
        <v>392.306357142857</v>
      </c>
      <c r="CD21">
        <v>12.3985857142857</v>
      </c>
      <c r="CE21">
        <v>1.62886357142857</v>
      </c>
      <c r="CF21">
        <v>1.12941035714286</v>
      </c>
      <c r="CG21">
        <v>14.2346</v>
      </c>
      <c r="CH21">
        <v>8.70223178571429</v>
      </c>
      <c r="CI21">
        <v>1499.99857142857</v>
      </c>
      <c r="CJ21">
        <v>0.972992714285714</v>
      </c>
      <c r="CK21">
        <v>0.0270071714285714</v>
      </c>
      <c r="CL21">
        <v>0</v>
      </c>
      <c r="CM21">
        <v>2.20904285714286</v>
      </c>
      <c r="CN21">
        <v>0</v>
      </c>
      <c r="CO21">
        <v>13105.4357142857</v>
      </c>
      <c r="CP21">
        <v>12948.2071428571</v>
      </c>
      <c r="CQ21">
        <v>38.18925</v>
      </c>
      <c r="CR21">
        <v>39.7787857142857</v>
      </c>
      <c r="CS21">
        <v>38.5</v>
      </c>
      <c r="CT21">
        <v>38.5</v>
      </c>
      <c r="CU21">
        <v>37.8009285714286</v>
      </c>
      <c r="CV21">
        <v>1459.4875</v>
      </c>
      <c r="CW21">
        <v>40.5110714285714</v>
      </c>
      <c r="CX21">
        <v>0</v>
      </c>
      <c r="CY21">
        <v>1662563137.8</v>
      </c>
      <c r="CZ21">
        <v>0</v>
      </c>
      <c r="DA21">
        <v>0</v>
      </c>
      <c r="DB21" t="s">
        <v>356</v>
      </c>
      <c r="DC21">
        <v>1660677648.1</v>
      </c>
      <c r="DD21">
        <v>1660677649.1</v>
      </c>
      <c r="DE21">
        <v>0</v>
      </c>
      <c r="DF21">
        <v>-1.042</v>
      </c>
      <c r="DG21">
        <v>0.003</v>
      </c>
      <c r="DH21">
        <v>5.218</v>
      </c>
      <c r="DI21">
        <v>0.344</v>
      </c>
      <c r="DJ21">
        <v>417</v>
      </c>
      <c r="DK21">
        <v>22</v>
      </c>
      <c r="DL21">
        <v>1.24</v>
      </c>
      <c r="DM21">
        <v>0.53</v>
      </c>
      <c r="DN21">
        <v>-9.47244017073171</v>
      </c>
      <c r="DO21">
        <v>79.5384281811846</v>
      </c>
      <c r="DP21">
        <v>7.9600878490323</v>
      </c>
      <c r="DQ21">
        <v>0</v>
      </c>
      <c r="DR21">
        <v>5.49193292682927</v>
      </c>
      <c r="DS21">
        <v>-0.143650034843203</v>
      </c>
      <c r="DT21">
        <v>0.014510308571781</v>
      </c>
      <c r="DU21">
        <v>0</v>
      </c>
      <c r="DV21">
        <v>0</v>
      </c>
      <c r="DW21">
        <v>2</v>
      </c>
      <c r="DX21" t="s">
        <v>366</v>
      </c>
      <c r="DY21">
        <v>2.96725</v>
      </c>
      <c r="DZ21">
        <v>2.75404</v>
      </c>
      <c r="EA21">
        <v>0.0813643</v>
      </c>
      <c r="EB21">
        <v>0.0819482</v>
      </c>
      <c r="EC21">
        <v>0.0837387</v>
      </c>
      <c r="ED21">
        <v>0.06483</v>
      </c>
      <c r="EE21">
        <v>35540.9</v>
      </c>
      <c r="EF21">
        <v>38646.7</v>
      </c>
      <c r="EG21">
        <v>35088.8</v>
      </c>
      <c r="EH21">
        <v>38210.3</v>
      </c>
      <c r="EI21">
        <v>45667.5</v>
      </c>
      <c r="EJ21">
        <v>51641.7</v>
      </c>
      <c r="EK21">
        <v>54931.9</v>
      </c>
      <c r="EL21">
        <v>61327.2</v>
      </c>
      <c r="EM21">
        <v>1.9222</v>
      </c>
      <c r="EN21">
        <v>1.7074</v>
      </c>
      <c r="EO21">
        <v>-0.0451803</v>
      </c>
      <c r="EP21">
        <v>0</v>
      </c>
      <c r="EQ21">
        <v>25.7327</v>
      </c>
      <c r="ER21">
        <v>999.9</v>
      </c>
      <c r="ES21">
        <v>64.29</v>
      </c>
      <c r="ET21">
        <v>34.946</v>
      </c>
      <c r="EU21">
        <v>39.7439</v>
      </c>
      <c r="EV21">
        <v>61.027</v>
      </c>
      <c r="EW21">
        <v>50.2684</v>
      </c>
      <c r="EX21">
        <v>1</v>
      </c>
      <c r="EY21">
        <v>0.350874</v>
      </c>
      <c r="EZ21">
        <v>4.10359</v>
      </c>
      <c r="FA21">
        <v>20.1049</v>
      </c>
      <c r="FB21">
        <v>5.19812</v>
      </c>
      <c r="FC21">
        <v>12.0099</v>
      </c>
      <c r="FD21">
        <v>4.9756</v>
      </c>
      <c r="FE21">
        <v>3.294</v>
      </c>
      <c r="FF21">
        <v>9999</v>
      </c>
      <c r="FG21">
        <v>668.5</v>
      </c>
      <c r="FH21">
        <v>9999</v>
      </c>
      <c r="FI21">
        <v>9999</v>
      </c>
      <c r="FJ21">
        <v>1.86313</v>
      </c>
      <c r="FK21">
        <v>1.86783</v>
      </c>
      <c r="FL21">
        <v>1.86752</v>
      </c>
      <c r="FM21">
        <v>1.8689</v>
      </c>
      <c r="FN21">
        <v>1.8696</v>
      </c>
      <c r="FO21">
        <v>1.86569</v>
      </c>
      <c r="FP21">
        <v>1.86664</v>
      </c>
      <c r="FQ21">
        <v>1.8681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5.234</v>
      </c>
      <c r="GF21">
        <v>0.1904</v>
      </c>
      <c r="GG21">
        <v>2.62070820971149</v>
      </c>
      <c r="GH21">
        <v>0.00762793241643231</v>
      </c>
      <c r="GI21">
        <v>-1.28184414582209e-06</v>
      </c>
      <c r="GJ21">
        <v>1.89891174686984e-10</v>
      </c>
      <c r="GK21">
        <v>-0.0225177985866989</v>
      </c>
      <c r="GL21">
        <v>-0.0206976444956688</v>
      </c>
      <c r="GM21">
        <v>0.00247630005908548</v>
      </c>
      <c r="GN21">
        <v>-3.53770786337502e-05</v>
      </c>
      <c r="GO21">
        <v>15</v>
      </c>
      <c r="GP21">
        <v>2065</v>
      </c>
      <c r="GQ21">
        <v>1</v>
      </c>
      <c r="GR21">
        <v>21</v>
      </c>
      <c r="GS21">
        <v>31424.8</v>
      </c>
      <c r="GT21">
        <v>31424.8</v>
      </c>
      <c r="GU21">
        <v>0.899658</v>
      </c>
      <c r="GV21">
        <v>2.61963</v>
      </c>
      <c r="GW21">
        <v>1.54785</v>
      </c>
      <c r="GX21">
        <v>2.29736</v>
      </c>
      <c r="GY21">
        <v>1.34644</v>
      </c>
      <c r="GZ21">
        <v>2.4231</v>
      </c>
      <c r="HA21">
        <v>38.3056</v>
      </c>
      <c r="HB21">
        <v>15.4192</v>
      </c>
      <c r="HC21">
        <v>18</v>
      </c>
      <c r="HD21">
        <v>500.753</v>
      </c>
      <c r="HE21">
        <v>367.02</v>
      </c>
      <c r="HF21">
        <v>19.5464</v>
      </c>
      <c r="HG21">
        <v>31.5385</v>
      </c>
      <c r="HH21">
        <v>29.9993</v>
      </c>
      <c r="HI21">
        <v>31.5083</v>
      </c>
      <c r="HJ21">
        <v>31.4394</v>
      </c>
      <c r="HK21">
        <v>17.9941</v>
      </c>
      <c r="HL21">
        <v>66.5462</v>
      </c>
      <c r="HM21">
        <v>0</v>
      </c>
      <c r="HN21">
        <v>19.5521</v>
      </c>
      <c r="HO21">
        <v>352.511</v>
      </c>
      <c r="HP21">
        <v>12.3243</v>
      </c>
      <c r="HQ21">
        <v>101.841</v>
      </c>
      <c r="HR21">
        <v>102.055</v>
      </c>
    </row>
    <row r="22" spans="1:226">
      <c r="A22">
        <v>6</v>
      </c>
      <c r="B22">
        <v>1662563143.5</v>
      </c>
      <c r="C22">
        <v>25</v>
      </c>
      <c r="D22" t="s">
        <v>371</v>
      </c>
      <c r="E22" t="s">
        <v>372</v>
      </c>
      <c r="F22">
        <v>5</v>
      </c>
      <c r="G22" t="s">
        <v>353</v>
      </c>
      <c r="H22" t="s">
        <v>354</v>
      </c>
      <c r="I22">
        <v>1662563136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363.355985324237</v>
      </c>
      <c r="AK22">
        <v>361.581345454545</v>
      </c>
      <c r="AL22">
        <v>-3.0845004646373</v>
      </c>
      <c r="AM22">
        <v>65.6939039301696</v>
      </c>
      <c r="AN22">
        <f>(AP22 - AO22 + BO22*1E3/(8.314*(BQ22+273.15)) * AR22/BN22 * AQ22) * BN22/(100*BB22) * 1000/(1000 - AP22)</f>
        <v>0</v>
      </c>
      <c r="AO22">
        <v>12.4038026077923</v>
      </c>
      <c r="AP22">
        <v>17.876193006993</v>
      </c>
      <c r="AQ22">
        <v>2.73124093764522e-05</v>
      </c>
      <c r="AR22">
        <v>107.632771142129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1662563136</v>
      </c>
      <c r="BH22">
        <v>375.241777777778</v>
      </c>
      <c r="BI22">
        <v>374.966333333333</v>
      </c>
      <c r="BJ22">
        <v>17.880637037037</v>
      </c>
      <c r="BK22">
        <v>12.3928962962963</v>
      </c>
      <c r="BL22">
        <v>369.964925925926</v>
      </c>
      <c r="BM22">
        <v>17.6902111111111</v>
      </c>
      <c r="BN22">
        <v>500.126888888889</v>
      </c>
      <c r="BO22">
        <v>91.0916888888889</v>
      </c>
      <c r="BP22">
        <v>0.100224114814815</v>
      </c>
      <c r="BQ22">
        <v>25.380762962963</v>
      </c>
      <c r="BR22">
        <v>25.0066481481481</v>
      </c>
      <c r="BS22">
        <v>999.9</v>
      </c>
      <c r="BT22">
        <v>0</v>
      </c>
      <c r="BU22">
        <v>0</v>
      </c>
      <c r="BV22">
        <v>9982.40740740741</v>
      </c>
      <c r="BW22">
        <v>0</v>
      </c>
      <c r="BX22">
        <v>956.578777777778</v>
      </c>
      <c r="BY22">
        <v>0.275373814814815</v>
      </c>
      <c r="BZ22">
        <v>382.073333333333</v>
      </c>
      <c r="CA22">
        <v>379.671703703704</v>
      </c>
      <c r="CB22">
        <v>5.48774037037037</v>
      </c>
      <c r="CC22">
        <v>374.966333333333</v>
      </c>
      <c r="CD22">
        <v>12.3928962962963</v>
      </c>
      <c r="CE22">
        <v>1.62877851851852</v>
      </c>
      <c r="CF22">
        <v>1.12889037037037</v>
      </c>
      <c r="CG22">
        <v>14.2337888888889</v>
      </c>
      <c r="CH22">
        <v>8.69539222222222</v>
      </c>
      <c r="CI22">
        <v>1499.99666666667</v>
      </c>
      <c r="CJ22">
        <v>0.972992555555556</v>
      </c>
      <c r="CK22">
        <v>0.0270073222222222</v>
      </c>
      <c r="CL22">
        <v>0</v>
      </c>
      <c r="CM22">
        <v>2.21717037037037</v>
      </c>
      <c r="CN22">
        <v>0</v>
      </c>
      <c r="CO22">
        <v>13048.4037037037</v>
      </c>
      <c r="CP22">
        <v>12948.1851851852</v>
      </c>
      <c r="CQ22">
        <v>38.187</v>
      </c>
      <c r="CR22">
        <v>39.7775555555556</v>
      </c>
      <c r="CS22">
        <v>38.5</v>
      </c>
      <c r="CT22">
        <v>38.4953333333333</v>
      </c>
      <c r="CU22">
        <v>37.7913333333333</v>
      </c>
      <c r="CV22">
        <v>1459.48555555556</v>
      </c>
      <c r="CW22">
        <v>40.5111111111111</v>
      </c>
      <c r="CX22">
        <v>0</v>
      </c>
      <c r="CY22">
        <v>1662563142.6</v>
      </c>
      <c r="CZ22">
        <v>0</v>
      </c>
      <c r="DA22">
        <v>0</v>
      </c>
      <c r="DB22" t="s">
        <v>356</v>
      </c>
      <c r="DC22">
        <v>1660677648.1</v>
      </c>
      <c r="DD22">
        <v>1660677649.1</v>
      </c>
      <c r="DE22">
        <v>0</v>
      </c>
      <c r="DF22">
        <v>-1.042</v>
      </c>
      <c r="DG22">
        <v>0.003</v>
      </c>
      <c r="DH22">
        <v>5.218</v>
      </c>
      <c r="DI22">
        <v>0.344</v>
      </c>
      <c r="DJ22">
        <v>417</v>
      </c>
      <c r="DK22">
        <v>22</v>
      </c>
      <c r="DL22">
        <v>1.24</v>
      </c>
      <c r="DM22">
        <v>0.53</v>
      </c>
      <c r="DN22">
        <v>-2.99864456097561</v>
      </c>
      <c r="DO22">
        <v>56.8258708432056</v>
      </c>
      <c r="DP22">
        <v>5.95199159663862</v>
      </c>
      <c r="DQ22">
        <v>0</v>
      </c>
      <c r="DR22">
        <v>5.48876731707317</v>
      </c>
      <c r="DS22">
        <v>0.0365508710801462</v>
      </c>
      <c r="DT22">
        <v>0.0222830729833744</v>
      </c>
      <c r="DU22">
        <v>1</v>
      </c>
      <c r="DV22">
        <v>1</v>
      </c>
      <c r="DW22">
        <v>2</v>
      </c>
      <c r="DX22" t="s">
        <v>363</v>
      </c>
      <c r="DY22">
        <v>2.96753</v>
      </c>
      <c r="DZ22">
        <v>2.75324</v>
      </c>
      <c r="EA22">
        <v>0.078692</v>
      </c>
      <c r="EB22">
        <v>0.0792417</v>
      </c>
      <c r="EC22">
        <v>0.0836925</v>
      </c>
      <c r="ED22">
        <v>0.0644229</v>
      </c>
      <c r="EE22">
        <v>35644.5</v>
      </c>
      <c r="EF22">
        <v>38761.4</v>
      </c>
      <c r="EG22">
        <v>35089</v>
      </c>
      <c r="EH22">
        <v>38211.1</v>
      </c>
      <c r="EI22">
        <v>45670.6</v>
      </c>
      <c r="EJ22">
        <v>51664.4</v>
      </c>
      <c r="EK22">
        <v>54932.9</v>
      </c>
      <c r="EL22">
        <v>61327.5</v>
      </c>
      <c r="EM22">
        <v>1.9214</v>
      </c>
      <c r="EN22">
        <v>1.7078</v>
      </c>
      <c r="EO22">
        <v>-0.0445843</v>
      </c>
      <c r="EP22">
        <v>0</v>
      </c>
      <c r="EQ22">
        <v>25.7284</v>
      </c>
      <c r="ER22">
        <v>999.9</v>
      </c>
      <c r="ES22">
        <v>64.314</v>
      </c>
      <c r="ET22">
        <v>34.956</v>
      </c>
      <c r="EU22">
        <v>39.7817</v>
      </c>
      <c r="EV22">
        <v>60.527</v>
      </c>
      <c r="EW22">
        <v>49.9479</v>
      </c>
      <c r="EX22">
        <v>1</v>
      </c>
      <c r="EY22">
        <v>0.35063</v>
      </c>
      <c r="EZ22">
        <v>4.06965</v>
      </c>
      <c r="FA22">
        <v>20.1058</v>
      </c>
      <c r="FB22">
        <v>5.19812</v>
      </c>
      <c r="FC22">
        <v>12.0099</v>
      </c>
      <c r="FD22">
        <v>4.9748</v>
      </c>
      <c r="FE22">
        <v>3.294</v>
      </c>
      <c r="FF22">
        <v>9999</v>
      </c>
      <c r="FG22">
        <v>668.5</v>
      </c>
      <c r="FH22">
        <v>9999</v>
      </c>
      <c r="FI22">
        <v>9999</v>
      </c>
      <c r="FJ22">
        <v>1.86319</v>
      </c>
      <c r="FK22">
        <v>1.86783</v>
      </c>
      <c r="FL22">
        <v>1.86752</v>
      </c>
      <c r="FM22">
        <v>1.8689</v>
      </c>
      <c r="FN22">
        <v>1.86963</v>
      </c>
      <c r="FO22">
        <v>1.86569</v>
      </c>
      <c r="FP22">
        <v>1.86661</v>
      </c>
      <c r="FQ22">
        <v>1.86807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5.132</v>
      </c>
      <c r="GF22">
        <v>0.19</v>
      </c>
      <c r="GG22">
        <v>2.62070820971149</v>
      </c>
      <c r="GH22">
        <v>0.00762793241643231</v>
      </c>
      <c r="GI22">
        <v>-1.28184414582209e-06</v>
      </c>
      <c r="GJ22">
        <v>1.89891174686984e-10</v>
      </c>
      <c r="GK22">
        <v>-0.0225177985866989</v>
      </c>
      <c r="GL22">
        <v>-0.0206976444956688</v>
      </c>
      <c r="GM22">
        <v>0.00247630005908548</v>
      </c>
      <c r="GN22">
        <v>-3.53770786337502e-05</v>
      </c>
      <c r="GO22">
        <v>15</v>
      </c>
      <c r="GP22">
        <v>2065</v>
      </c>
      <c r="GQ22">
        <v>1</v>
      </c>
      <c r="GR22">
        <v>21</v>
      </c>
      <c r="GS22">
        <v>31424.9</v>
      </c>
      <c r="GT22">
        <v>31424.9</v>
      </c>
      <c r="GU22">
        <v>0.866699</v>
      </c>
      <c r="GV22">
        <v>2.6355</v>
      </c>
      <c r="GW22">
        <v>1.54785</v>
      </c>
      <c r="GX22">
        <v>2.29614</v>
      </c>
      <c r="GY22">
        <v>1.34644</v>
      </c>
      <c r="GZ22">
        <v>2.39746</v>
      </c>
      <c r="HA22">
        <v>38.3056</v>
      </c>
      <c r="HB22">
        <v>15.4104</v>
      </c>
      <c r="HC22">
        <v>18</v>
      </c>
      <c r="HD22">
        <v>500.18</v>
      </c>
      <c r="HE22">
        <v>367.2</v>
      </c>
      <c r="HF22">
        <v>19.5419</v>
      </c>
      <c r="HG22">
        <v>31.533</v>
      </c>
      <c r="HH22">
        <v>29.9996</v>
      </c>
      <c r="HI22">
        <v>31.505</v>
      </c>
      <c r="HJ22">
        <v>31.434</v>
      </c>
      <c r="HK22">
        <v>17.3052</v>
      </c>
      <c r="HL22">
        <v>66.5462</v>
      </c>
      <c r="HM22">
        <v>0</v>
      </c>
      <c r="HN22">
        <v>19.5481</v>
      </c>
      <c r="HO22">
        <v>332.317</v>
      </c>
      <c r="HP22">
        <v>12.3243</v>
      </c>
      <c r="HQ22">
        <v>101.842</v>
      </c>
      <c r="HR22">
        <v>102.056</v>
      </c>
    </row>
    <row r="23" spans="1:226">
      <c r="A23">
        <v>7</v>
      </c>
      <c r="B23">
        <v>1662563148.5</v>
      </c>
      <c r="C23">
        <v>30</v>
      </c>
      <c r="D23" t="s">
        <v>373</v>
      </c>
      <c r="E23" t="s">
        <v>374</v>
      </c>
      <c r="F23">
        <v>5</v>
      </c>
      <c r="G23" t="s">
        <v>353</v>
      </c>
      <c r="H23" t="s">
        <v>354</v>
      </c>
      <c r="I23">
        <v>1662563140.71429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346.677232795265</v>
      </c>
      <c r="AK23">
        <v>346.084036363636</v>
      </c>
      <c r="AL23">
        <v>-3.17375914994969</v>
      </c>
      <c r="AM23">
        <v>65.6939039301696</v>
      </c>
      <c r="AN23">
        <f>(AP23 - AO23 + BO23*1E3/(8.314*(BQ23+273.15)) * AR23/BN23 * AQ23) * BN23/(100*BB23) * 1000/(1000 - AP23)</f>
        <v>0</v>
      </c>
      <c r="AO23">
        <v>12.3067409929559</v>
      </c>
      <c r="AP23">
        <v>17.8366020979021</v>
      </c>
      <c r="AQ23">
        <v>-0.00811624052522248</v>
      </c>
      <c r="AR23">
        <v>107.632771142129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1662563140.71429</v>
      </c>
      <c r="BH23">
        <v>361.930464285714</v>
      </c>
      <c r="BI23">
        <v>359.225428571428</v>
      </c>
      <c r="BJ23">
        <v>17.8704214285714</v>
      </c>
      <c r="BK23">
        <v>12.3633107142857</v>
      </c>
      <c r="BL23">
        <v>356.743142857143</v>
      </c>
      <c r="BM23">
        <v>17.6803214285714</v>
      </c>
      <c r="BN23">
        <v>500.092928571429</v>
      </c>
      <c r="BO23">
        <v>91.0923571428571</v>
      </c>
      <c r="BP23">
        <v>0.100199882142857</v>
      </c>
      <c r="BQ23">
        <v>25.3757964285714</v>
      </c>
      <c r="BR23">
        <v>25.0014714285714</v>
      </c>
      <c r="BS23">
        <v>999.9</v>
      </c>
      <c r="BT23">
        <v>0</v>
      </c>
      <c r="BU23">
        <v>0</v>
      </c>
      <c r="BV23">
        <v>9988.92857142857</v>
      </c>
      <c r="BW23">
        <v>0</v>
      </c>
      <c r="BX23">
        <v>956.564607142857</v>
      </c>
      <c r="BY23">
        <v>2.70497117857143</v>
      </c>
      <c r="BZ23">
        <v>368.516</v>
      </c>
      <c r="CA23">
        <v>363.722785714286</v>
      </c>
      <c r="CB23">
        <v>5.50711071428571</v>
      </c>
      <c r="CC23">
        <v>359.225428571428</v>
      </c>
      <c r="CD23">
        <v>12.3633107142857</v>
      </c>
      <c r="CE23">
        <v>1.62785964285714</v>
      </c>
      <c r="CF23">
        <v>1.12620321428571</v>
      </c>
      <c r="CG23">
        <v>14.2250642857143</v>
      </c>
      <c r="CH23">
        <v>8.66011071428571</v>
      </c>
      <c r="CI23">
        <v>1499.99071428571</v>
      </c>
      <c r="CJ23">
        <v>0.9729925</v>
      </c>
      <c r="CK23">
        <v>0.027007375</v>
      </c>
      <c r="CL23">
        <v>0</v>
      </c>
      <c r="CM23">
        <v>2.208025</v>
      </c>
      <c r="CN23">
        <v>0</v>
      </c>
      <c r="CO23">
        <v>12958.4678571429</v>
      </c>
      <c r="CP23">
        <v>12948.1357142857</v>
      </c>
      <c r="CQ23">
        <v>38.187</v>
      </c>
      <c r="CR23">
        <v>39.7655</v>
      </c>
      <c r="CS23">
        <v>38.5</v>
      </c>
      <c r="CT23">
        <v>38.47975</v>
      </c>
      <c r="CU23">
        <v>37.7787857142857</v>
      </c>
      <c r="CV23">
        <v>1459.47964285714</v>
      </c>
      <c r="CW23">
        <v>40.5110714285714</v>
      </c>
      <c r="CX23">
        <v>0</v>
      </c>
      <c r="CY23">
        <v>1662563147.4</v>
      </c>
      <c r="CZ23">
        <v>0</v>
      </c>
      <c r="DA23">
        <v>0</v>
      </c>
      <c r="DB23" t="s">
        <v>356</v>
      </c>
      <c r="DC23">
        <v>1660677648.1</v>
      </c>
      <c r="DD23">
        <v>1660677649.1</v>
      </c>
      <c r="DE23">
        <v>0</v>
      </c>
      <c r="DF23">
        <v>-1.042</v>
      </c>
      <c r="DG23">
        <v>0.003</v>
      </c>
      <c r="DH23">
        <v>5.218</v>
      </c>
      <c r="DI23">
        <v>0.344</v>
      </c>
      <c r="DJ23">
        <v>417</v>
      </c>
      <c r="DK23">
        <v>22</v>
      </c>
      <c r="DL23">
        <v>1.24</v>
      </c>
      <c r="DM23">
        <v>0.53</v>
      </c>
      <c r="DN23">
        <v>0.347887634146341</v>
      </c>
      <c r="DO23">
        <v>34.4390512473867</v>
      </c>
      <c r="DP23">
        <v>3.61215478489783</v>
      </c>
      <c r="DQ23">
        <v>0</v>
      </c>
      <c r="DR23">
        <v>5.49908487804878</v>
      </c>
      <c r="DS23">
        <v>0.223060766550535</v>
      </c>
      <c r="DT23">
        <v>0.0326629535146809</v>
      </c>
      <c r="DU23">
        <v>0</v>
      </c>
      <c r="DV23">
        <v>0</v>
      </c>
      <c r="DW23">
        <v>2</v>
      </c>
      <c r="DX23" t="s">
        <v>366</v>
      </c>
      <c r="DY23">
        <v>2.96916</v>
      </c>
      <c r="DZ23">
        <v>2.754</v>
      </c>
      <c r="EA23">
        <v>0.0759096</v>
      </c>
      <c r="EB23">
        <v>0.0759933</v>
      </c>
      <c r="EC23">
        <v>0.0835934</v>
      </c>
      <c r="ED23">
        <v>0.0644189</v>
      </c>
      <c r="EE23">
        <v>35752.9</v>
      </c>
      <c r="EF23">
        <v>38898.5</v>
      </c>
      <c r="EG23">
        <v>35089.7</v>
      </c>
      <c r="EH23">
        <v>38211.4</v>
      </c>
      <c r="EI23">
        <v>45676</v>
      </c>
      <c r="EJ23">
        <v>51665.2</v>
      </c>
      <c r="EK23">
        <v>54933.5</v>
      </c>
      <c r="EL23">
        <v>61328.3</v>
      </c>
      <c r="EM23">
        <v>1.9226</v>
      </c>
      <c r="EN23">
        <v>1.7068</v>
      </c>
      <c r="EO23">
        <v>-0.0449121</v>
      </c>
      <c r="EP23">
        <v>0</v>
      </c>
      <c r="EQ23">
        <v>25.7249</v>
      </c>
      <c r="ER23">
        <v>999.9</v>
      </c>
      <c r="ES23">
        <v>64.339</v>
      </c>
      <c r="ET23">
        <v>34.946</v>
      </c>
      <c r="EU23">
        <v>39.7728</v>
      </c>
      <c r="EV23">
        <v>60.657</v>
      </c>
      <c r="EW23">
        <v>49.5793</v>
      </c>
      <c r="EX23">
        <v>1</v>
      </c>
      <c r="EY23">
        <v>0.34878</v>
      </c>
      <c r="EZ23">
        <v>3.5183</v>
      </c>
      <c r="FA23">
        <v>20.1182</v>
      </c>
      <c r="FB23">
        <v>5.19812</v>
      </c>
      <c r="FC23">
        <v>12.0099</v>
      </c>
      <c r="FD23">
        <v>4.9756</v>
      </c>
      <c r="FE23">
        <v>3.294</v>
      </c>
      <c r="FF23">
        <v>9999</v>
      </c>
      <c r="FG23">
        <v>668.5</v>
      </c>
      <c r="FH23">
        <v>9999</v>
      </c>
      <c r="FI23">
        <v>9999</v>
      </c>
      <c r="FJ23">
        <v>1.86316</v>
      </c>
      <c r="FK23">
        <v>1.86783</v>
      </c>
      <c r="FL23">
        <v>1.86752</v>
      </c>
      <c r="FM23">
        <v>1.8689</v>
      </c>
      <c r="FN23">
        <v>1.86966</v>
      </c>
      <c r="FO23">
        <v>1.86569</v>
      </c>
      <c r="FP23">
        <v>1.8667</v>
      </c>
      <c r="FQ23">
        <v>1.8681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5.028</v>
      </c>
      <c r="GF23">
        <v>0.189</v>
      </c>
      <c r="GG23">
        <v>2.62070820971149</v>
      </c>
      <c r="GH23">
        <v>0.00762793241643231</v>
      </c>
      <c r="GI23">
        <v>-1.28184414582209e-06</v>
      </c>
      <c r="GJ23">
        <v>1.89891174686984e-10</v>
      </c>
      <c r="GK23">
        <v>-0.0225177985866989</v>
      </c>
      <c r="GL23">
        <v>-0.0206976444956688</v>
      </c>
      <c r="GM23">
        <v>0.00247630005908548</v>
      </c>
      <c r="GN23">
        <v>-3.53770786337502e-05</v>
      </c>
      <c r="GO23">
        <v>15</v>
      </c>
      <c r="GP23">
        <v>2065</v>
      </c>
      <c r="GQ23">
        <v>1</v>
      </c>
      <c r="GR23">
        <v>21</v>
      </c>
      <c r="GS23">
        <v>31425</v>
      </c>
      <c r="GT23">
        <v>31425</v>
      </c>
      <c r="GU23">
        <v>0.83374</v>
      </c>
      <c r="GV23">
        <v>2.63916</v>
      </c>
      <c r="GW23">
        <v>1.54785</v>
      </c>
      <c r="GX23">
        <v>2.29736</v>
      </c>
      <c r="GY23">
        <v>1.34644</v>
      </c>
      <c r="GZ23">
        <v>2.30591</v>
      </c>
      <c r="HA23">
        <v>38.3056</v>
      </c>
      <c r="HB23">
        <v>15.4104</v>
      </c>
      <c r="HC23">
        <v>18</v>
      </c>
      <c r="HD23">
        <v>500.946</v>
      </c>
      <c r="HE23">
        <v>366.637</v>
      </c>
      <c r="HF23">
        <v>19.5854</v>
      </c>
      <c r="HG23">
        <v>31.5274</v>
      </c>
      <c r="HH23">
        <v>29.9984</v>
      </c>
      <c r="HI23">
        <v>31.4995</v>
      </c>
      <c r="HJ23">
        <v>31.4285</v>
      </c>
      <c r="HK23">
        <v>16.6674</v>
      </c>
      <c r="HL23">
        <v>66.5462</v>
      </c>
      <c r="HM23">
        <v>0</v>
      </c>
      <c r="HN23">
        <v>19.6575</v>
      </c>
      <c r="HO23">
        <v>318.918</v>
      </c>
      <c r="HP23">
        <v>12.3243</v>
      </c>
      <c r="HQ23">
        <v>101.844</v>
      </c>
      <c r="HR23">
        <v>102.057</v>
      </c>
    </row>
    <row r="24" spans="1:226">
      <c r="A24">
        <v>8</v>
      </c>
      <c r="B24">
        <v>1662563153.5</v>
      </c>
      <c r="C24">
        <v>35</v>
      </c>
      <c r="D24" t="s">
        <v>375</v>
      </c>
      <c r="E24" t="s">
        <v>376</v>
      </c>
      <c r="F24">
        <v>5</v>
      </c>
      <c r="G24" t="s">
        <v>353</v>
      </c>
      <c r="H24" t="s">
        <v>354</v>
      </c>
      <c r="I24">
        <v>1662563146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329.468777585899</v>
      </c>
      <c r="AK24">
        <v>329.769890909091</v>
      </c>
      <c r="AL24">
        <v>-3.24802607989303</v>
      </c>
      <c r="AM24">
        <v>65.6939039301696</v>
      </c>
      <c r="AN24">
        <f>(AP24 - AO24 + BO24*1E3/(8.314*(BQ24+273.15)) * AR24/BN24 * AQ24) * BN24/(100*BB24) * 1000/(1000 - AP24)</f>
        <v>0</v>
      </c>
      <c r="AO24">
        <v>12.3085995437221</v>
      </c>
      <c r="AP24">
        <v>17.8226503496504</v>
      </c>
      <c r="AQ24">
        <v>-0.000275067506728929</v>
      </c>
      <c r="AR24">
        <v>107.632771142129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1662563146</v>
      </c>
      <c r="BH24">
        <v>345.858333333333</v>
      </c>
      <c r="BI24">
        <v>341.697296296296</v>
      </c>
      <c r="BJ24">
        <v>17.853262962963</v>
      </c>
      <c r="BK24">
        <v>12.3294555555556</v>
      </c>
      <c r="BL24">
        <v>340.779703703704</v>
      </c>
      <c r="BM24">
        <v>17.6637333333333</v>
      </c>
      <c r="BN24">
        <v>500.079407407407</v>
      </c>
      <c r="BO24">
        <v>91.0931148148148</v>
      </c>
      <c r="BP24">
        <v>0.100105385185185</v>
      </c>
      <c r="BQ24">
        <v>25.373337037037</v>
      </c>
      <c r="BR24">
        <v>24.9999185185185</v>
      </c>
      <c r="BS24">
        <v>999.9</v>
      </c>
      <c r="BT24">
        <v>0</v>
      </c>
      <c r="BU24">
        <v>0</v>
      </c>
      <c r="BV24">
        <v>10001.2962962963</v>
      </c>
      <c r="BW24">
        <v>0</v>
      </c>
      <c r="BX24">
        <v>954.948814814815</v>
      </c>
      <c r="BY24">
        <v>4.16105777777778</v>
      </c>
      <c r="BZ24">
        <v>352.145555555556</v>
      </c>
      <c r="CA24">
        <v>345.963148148148</v>
      </c>
      <c r="CB24">
        <v>5.52380777777778</v>
      </c>
      <c r="CC24">
        <v>341.697296296296</v>
      </c>
      <c r="CD24">
        <v>12.3294555555556</v>
      </c>
      <c r="CE24">
        <v>1.62631</v>
      </c>
      <c r="CF24">
        <v>1.12312962962963</v>
      </c>
      <c r="CG24">
        <v>14.210362962963</v>
      </c>
      <c r="CH24">
        <v>8.61976888888889</v>
      </c>
      <c r="CI24">
        <v>1499.95851851852</v>
      </c>
      <c r="CJ24">
        <v>0.972992555555556</v>
      </c>
      <c r="CK24">
        <v>0.0270073222222222</v>
      </c>
      <c r="CL24">
        <v>0</v>
      </c>
      <c r="CM24">
        <v>2.18976296296296</v>
      </c>
      <c r="CN24">
        <v>0</v>
      </c>
      <c r="CO24">
        <v>12820.7555555556</v>
      </c>
      <c r="CP24">
        <v>12947.8592592593</v>
      </c>
      <c r="CQ24">
        <v>38.187</v>
      </c>
      <c r="CR24">
        <v>39.75</v>
      </c>
      <c r="CS24">
        <v>38.493</v>
      </c>
      <c r="CT24">
        <v>38.4766666666667</v>
      </c>
      <c r="CU24">
        <v>37.7637777777778</v>
      </c>
      <c r="CV24">
        <v>1459.44777777778</v>
      </c>
      <c r="CW24">
        <v>40.5107407407407</v>
      </c>
      <c r="CX24">
        <v>0</v>
      </c>
      <c r="CY24">
        <v>1662563152.8</v>
      </c>
      <c r="CZ24">
        <v>0</v>
      </c>
      <c r="DA24">
        <v>0</v>
      </c>
      <c r="DB24" t="s">
        <v>356</v>
      </c>
      <c r="DC24">
        <v>1660677648.1</v>
      </c>
      <c r="DD24">
        <v>1660677649.1</v>
      </c>
      <c r="DE24">
        <v>0</v>
      </c>
      <c r="DF24">
        <v>-1.042</v>
      </c>
      <c r="DG24">
        <v>0.003</v>
      </c>
      <c r="DH24">
        <v>5.218</v>
      </c>
      <c r="DI24">
        <v>0.344</v>
      </c>
      <c r="DJ24">
        <v>417</v>
      </c>
      <c r="DK24">
        <v>22</v>
      </c>
      <c r="DL24">
        <v>1.24</v>
      </c>
      <c r="DM24">
        <v>0.53</v>
      </c>
      <c r="DN24">
        <v>3.23852007317073</v>
      </c>
      <c r="DO24">
        <v>17.5072808780488</v>
      </c>
      <c r="DP24">
        <v>1.8826030801443</v>
      </c>
      <c r="DQ24">
        <v>0</v>
      </c>
      <c r="DR24">
        <v>5.50999682926829</v>
      </c>
      <c r="DS24">
        <v>0.214364320557494</v>
      </c>
      <c r="DT24">
        <v>0.0325405777032851</v>
      </c>
      <c r="DU24">
        <v>0</v>
      </c>
      <c r="DV24">
        <v>0</v>
      </c>
      <c r="DW24">
        <v>2</v>
      </c>
      <c r="DX24" t="s">
        <v>366</v>
      </c>
      <c r="DY24">
        <v>2.96947</v>
      </c>
      <c r="DZ24">
        <v>2.75355</v>
      </c>
      <c r="EA24">
        <v>0.0730142</v>
      </c>
      <c r="EB24">
        <v>0.0731395</v>
      </c>
      <c r="EC24">
        <v>0.0835558</v>
      </c>
      <c r="ED24">
        <v>0.0644469</v>
      </c>
      <c r="EE24">
        <v>35865.4</v>
      </c>
      <c r="EF24">
        <v>39018.8</v>
      </c>
      <c r="EG24">
        <v>35090.2</v>
      </c>
      <c r="EH24">
        <v>38211.6</v>
      </c>
      <c r="EI24">
        <v>45678.6</v>
      </c>
      <c r="EJ24">
        <v>51664.3</v>
      </c>
      <c r="EK24">
        <v>54934.4</v>
      </c>
      <c r="EL24">
        <v>61329.1</v>
      </c>
      <c r="EM24">
        <v>1.9216</v>
      </c>
      <c r="EN24">
        <v>1.7076</v>
      </c>
      <c r="EO24">
        <v>-0.044167</v>
      </c>
      <c r="EP24">
        <v>0</v>
      </c>
      <c r="EQ24">
        <v>25.7271</v>
      </c>
      <c r="ER24">
        <v>999.9</v>
      </c>
      <c r="ES24">
        <v>64.339</v>
      </c>
      <c r="ET24">
        <v>34.956</v>
      </c>
      <c r="EU24">
        <v>39.8</v>
      </c>
      <c r="EV24">
        <v>60.757</v>
      </c>
      <c r="EW24">
        <v>49.8277</v>
      </c>
      <c r="EX24">
        <v>1</v>
      </c>
      <c r="EY24">
        <v>0.347703</v>
      </c>
      <c r="EZ24">
        <v>3.76728</v>
      </c>
      <c r="FA24">
        <v>20.1127</v>
      </c>
      <c r="FB24">
        <v>5.19692</v>
      </c>
      <c r="FC24">
        <v>12.0099</v>
      </c>
      <c r="FD24">
        <v>4.9756</v>
      </c>
      <c r="FE24">
        <v>3.294</v>
      </c>
      <c r="FF24">
        <v>9999</v>
      </c>
      <c r="FG24">
        <v>668.5</v>
      </c>
      <c r="FH24">
        <v>9999</v>
      </c>
      <c r="FI24">
        <v>9999</v>
      </c>
      <c r="FJ24">
        <v>1.86316</v>
      </c>
      <c r="FK24">
        <v>1.86783</v>
      </c>
      <c r="FL24">
        <v>1.86752</v>
      </c>
      <c r="FM24">
        <v>1.8689</v>
      </c>
      <c r="FN24">
        <v>1.86963</v>
      </c>
      <c r="FO24">
        <v>1.86572</v>
      </c>
      <c r="FP24">
        <v>1.8667</v>
      </c>
      <c r="FQ24">
        <v>1.86813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4.92</v>
      </c>
      <c r="GF24">
        <v>0.1886</v>
      </c>
      <c r="GG24">
        <v>2.62070820971149</v>
      </c>
      <c r="GH24">
        <v>0.00762793241643231</v>
      </c>
      <c r="GI24">
        <v>-1.28184414582209e-06</v>
      </c>
      <c r="GJ24">
        <v>1.89891174686984e-10</v>
      </c>
      <c r="GK24">
        <v>-0.0225177985866989</v>
      </c>
      <c r="GL24">
        <v>-0.0206976444956688</v>
      </c>
      <c r="GM24">
        <v>0.00247630005908548</v>
      </c>
      <c r="GN24">
        <v>-3.53770786337502e-05</v>
      </c>
      <c r="GO24">
        <v>15</v>
      </c>
      <c r="GP24">
        <v>2065</v>
      </c>
      <c r="GQ24">
        <v>1</v>
      </c>
      <c r="GR24">
        <v>21</v>
      </c>
      <c r="GS24">
        <v>31425.1</v>
      </c>
      <c r="GT24">
        <v>31425.1</v>
      </c>
      <c r="GU24">
        <v>0.799561</v>
      </c>
      <c r="GV24">
        <v>2.6355</v>
      </c>
      <c r="GW24">
        <v>1.54785</v>
      </c>
      <c r="GX24">
        <v>2.29736</v>
      </c>
      <c r="GY24">
        <v>1.34644</v>
      </c>
      <c r="GZ24">
        <v>2.33887</v>
      </c>
      <c r="HA24">
        <v>38.3301</v>
      </c>
      <c r="HB24">
        <v>15.4104</v>
      </c>
      <c r="HC24">
        <v>18</v>
      </c>
      <c r="HD24">
        <v>500.224</v>
      </c>
      <c r="HE24">
        <v>367.046</v>
      </c>
      <c r="HF24">
        <v>19.6635</v>
      </c>
      <c r="HG24">
        <v>31.5219</v>
      </c>
      <c r="HH24">
        <v>29.9993</v>
      </c>
      <c r="HI24">
        <v>31.494</v>
      </c>
      <c r="HJ24">
        <v>31.4257</v>
      </c>
      <c r="HK24">
        <v>15.9729</v>
      </c>
      <c r="HL24">
        <v>66.5462</v>
      </c>
      <c r="HM24">
        <v>0</v>
      </c>
      <c r="HN24">
        <v>19.6606</v>
      </c>
      <c r="HO24">
        <v>298.721</v>
      </c>
      <c r="HP24">
        <v>12.3244</v>
      </c>
      <c r="HQ24">
        <v>101.845</v>
      </c>
      <c r="HR24">
        <v>102.058</v>
      </c>
    </row>
    <row r="25" spans="1:226">
      <c r="A25">
        <v>9</v>
      </c>
      <c r="B25">
        <v>1662563158.5</v>
      </c>
      <c r="C25">
        <v>40</v>
      </c>
      <c r="D25" t="s">
        <v>377</v>
      </c>
      <c r="E25" t="s">
        <v>378</v>
      </c>
      <c r="F25">
        <v>5</v>
      </c>
      <c r="G25" t="s">
        <v>353</v>
      </c>
      <c r="H25" t="s">
        <v>354</v>
      </c>
      <c r="I25">
        <v>1662563150.71429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312.971706245084</v>
      </c>
      <c r="AK25">
        <v>313.828357575757</v>
      </c>
      <c r="AL25">
        <v>-3.24083570047716</v>
      </c>
      <c r="AM25">
        <v>65.6939039301696</v>
      </c>
      <c r="AN25">
        <f>(AP25 - AO25 + BO25*1E3/(8.314*(BQ25+273.15)) * AR25/BN25 * AQ25) * BN25/(100*BB25) * 1000/(1000 - AP25)</f>
        <v>0</v>
      </c>
      <c r="AO25">
        <v>12.3159012286506</v>
      </c>
      <c r="AP25">
        <v>17.8261461538461</v>
      </c>
      <c r="AQ25">
        <v>4.53778350237282e-05</v>
      </c>
      <c r="AR25">
        <v>107.632771142129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1662563150.71429</v>
      </c>
      <c r="BH25">
        <v>331.235857142857</v>
      </c>
      <c r="BI25">
        <v>325.993035714286</v>
      </c>
      <c r="BJ25">
        <v>17.8364285714286</v>
      </c>
      <c r="BK25">
        <v>12.31155</v>
      </c>
      <c r="BL25">
        <v>326.256571428571</v>
      </c>
      <c r="BM25">
        <v>17.64745</v>
      </c>
      <c r="BN25">
        <v>500.091678571429</v>
      </c>
      <c r="BO25">
        <v>91.0934071428571</v>
      </c>
      <c r="BP25">
        <v>0.10005405</v>
      </c>
      <c r="BQ25">
        <v>25.3738392857143</v>
      </c>
      <c r="BR25">
        <v>24.9997642857143</v>
      </c>
      <c r="BS25">
        <v>999.9</v>
      </c>
      <c r="BT25">
        <v>0</v>
      </c>
      <c r="BU25">
        <v>0</v>
      </c>
      <c r="BV25">
        <v>9999.82142857143</v>
      </c>
      <c r="BW25">
        <v>0</v>
      </c>
      <c r="BX25">
        <v>954.541321428572</v>
      </c>
      <c r="BY25">
        <v>5.24284357142857</v>
      </c>
      <c r="BZ25">
        <v>337.251392857143</v>
      </c>
      <c r="CA25">
        <v>330.056464285714</v>
      </c>
      <c r="CB25">
        <v>5.5248825</v>
      </c>
      <c r="CC25">
        <v>325.993035714286</v>
      </c>
      <c r="CD25">
        <v>12.31155</v>
      </c>
      <c r="CE25">
        <v>1.62478142857143</v>
      </c>
      <c r="CF25">
        <v>1.12150142857143</v>
      </c>
      <c r="CG25">
        <v>14.1958464285714</v>
      </c>
      <c r="CH25">
        <v>8.59840821428572</v>
      </c>
      <c r="CI25">
        <v>1499.96964285714</v>
      </c>
      <c r="CJ25">
        <v>0.972993142857143</v>
      </c>
      <c r="CK25">
        <v>0.0270067642857143</v>
      </c>
      <c r="CL25">
        <v>0</v>
      </c>
      <c r="CM25">
        <v>2.24045714285714</v>
      </c>
      <c r="CN25">
        <v>0</v>
      </c>
      <c r="CO25">
        <v>12681.9</v>
      </c>
      <c r="CP25">
        <v>12947.9607142857</v>
      </c>
      <c r="CQ25">
        <v>38.187</v>
      </c>
      <c r="CR25">
        <v>39.75</v>
      </c>
      <c r="CS25">
        <v>38.491</v>
      </c>
      <c r="CT25">
        <v>38.482</v>
      </c>
      <c r="CU25">
        <v>37.7544285714286</v>
      </c>
      <c r="CV25">
        <v>1459.45857142857</v>
      </c>
      <c r="CW25">
        <v>40.5110714285714</v>
      </c>
      <c r="CX25">
        <v>0</v>
      </c>
      <c r="CY25">
        <v>1662563157.6</v>
      </c>
      <c r="CZ25">
        <v>0</v>
      </c>
      <c r="DA25">
        <v>0</v>
      </c>
      <c r="DB25" t="s">
        <v>356</v>
      </c>
      <c r="DC25">
        <v>1660677648.1</v>
      </c>
      <c r="DD25">
        <v>1660677649.1</v>
      </c>
      <c r="DE25">
        <v>0</v>
      </c>
      <c r="DF25">
        <v>-1.042</v>
      </c>
      <c r="DG25">
        <v>0.003</v>
      </c>
      <c r="DH25">
        <v>5.218</v>
      </c>
      <c r="DI25">
        <v>0.344</v>
      </c>
      <c r="DJ25">
        <v>417</v>
      </c>
      <c r="DK25">
        <v>22</v>
      </c>
      <c r="DL25">
        <v>1.24</v>
      </c>
      <c r="DM25">
        <v>0.53</v>
      </c>
      <c r="DN25">
        <v>4.33535902439024</v>
      </c>
      <c r="DO25">
        <v>13.0172908013937</v>
      </c>
      <c r="DP25">
        <v>1.40209369541795</v>
      </c>
      <c r="DQ25">
        <v>0</v>
      </c>
      <c r="DR25">
        <v>5.51664585365854</v>
      </c>
      <c r="DS25">
        <v>0.0676547038327471</v>
      </c>
      <c r="DT25">
        <v>0.0278176958046677</v>
      </c>
      <c r="DU25">
        <v>1</v>
      </c>
      <c r="DV25">
        <v>1</v>
      </c>
      <c r="DW25">
        <v>2</v>
      </c>
      <c r="DX25" t="s">
        <v>363</v>
      </c>
      <c r="DY25">
        <v>2.96829</v>
      </c>
      <c r="DZ25">
        <v>2.75401</v>
      </c>
      <c r="EA25">
        <v>0.0700639</v>
      </c>
      <c r="EB25">
        <v>0.0697789</v>
      </c>
      <c r="EC25">
        <v>0.0835668</v>
      </c>
      <c r="ED25">
        <v>0.0645002</v>
      </c>
      <c r="EE25">
        <v>35979.4</v>
      </c>
      <c r="EF25">
        <v>39160.7</v>
      </c>
      <c r="EG25">
        <v>35090.1</v>
      </c>
      <c r="EH25">
        <v>38212</v>
      </c>
      <c r="EI25">
        <v>45678</v>
      </c>
      <c r="EJ25">
        <v>51662</v>
      </c>
      <c r="EK25">
        <v>54934.5</v>
      </c>
      <c r="EL25">
        <v>61330</v>
      </c>
      <c r="EM25">
        <v>1.9222</v>
      </c>
      <c r="EN25">
        <v>1.7074</v>
      </c>
      <c r="EO25">
        <v>-0.0436306</v>
      </c>
      <c r="EP25">
        <v>0</v>
      </c>
      <c r="EQ25">
        <v>25.7292</v>
      </c>
      <c r="ER25">
        <v>999.9</v>
      </c>
      <c r="ES25">
        <v>64.363</v>
      </c>
      <c r="ET25">
        <v>34.976</v>
      </c>
      <c r="EU25">
        <v>39.8536</v>
      </c>
      <c r="EV25">
        <v>60.497</v>
      </c>
      <c r="EW25">
        <v>50.2204</v>
      </c>
      <c r="EX25">
        <v>1</v>
      </c>
      <c r="EY25">
        <v>0.348171</v>
      </c>
      <c r="EZ25">
        <v>3.86763</v>
      </c>
      <c r="FA25">
        <v>20.1105</v>
      </c>
      <c r="FB25">
        <v>5.19812</v>
      </c>
      <c r="FC25">
        <v>12.0099</v>
      </c>
      <c r="FD25">
        <v>4.976</v>
      </c>
      <c r="FE25">
        <v>3.294</v>
      </c>
      <c r="FF25">
        <v>9999</v>
      </c>
      <c r="FG25">
        <v>668.5</v>
      </c>
      <c r="FH25">
        <v>9999</v>
      </c>
      <c r="FI25">
        <v>9999</v>
      </c>
      <c r="FJ25">
        <v>1.86325</v>
      </c>
      <c r="FK25">
        <v>1.86783</v>
      </c>
      <c r="FL25">
        <v>1.86752</v>
      </c>
      <c r="FM25">
        <v>1.8689</v>
      </c>
      <c r="FN25">
        <v>1.8696</v>
      </c>
      <c r="FO25">
        <v>1.86569</v>
      </c>
      <c r="FP25">
        <v>1.86664</v>
      </c>
      <c r="FQ25">
        <v>1.86813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4.811</v>
      </c>
      <c r="GF25">
        <v>0.1887</v>
      </c>
      <c r="GG25">
        <v>2.62070820971149</v>
      </c>
      <c r="GH25">
        <v>0.00762793241643231</v>
      </c>
      <c r="GI25">
        <v>-1.28184414582209e-06</v>
      </c>
      <c r="GJ25">
        <v>1.89891174686984e-10</v>
      </c>
      <c r="GK25">
        <v>-0.0225177985866989</v>
      </c>
      <c r="GL25">
        <v>-0.0206976444956688</v>
      </c>
      <c r="GM25">
        <v>0.00247630005908548</v>
      </c>
      <c r="GN25">
        <v>-3.53770786337502e-05</v>
      </c>
      <c r="GO25">
        <v>15</v>
      </c>
      <c r="GP25">
        <v>2065</v>
      </c>
      <c r="GQ25">
        <v>1</v>
      </c>
      <c r="GR25">
        <v>21</v>
      </c>
      <c r="GS25">
        <v>31425.2</v>
      </c>
      <c r="GT25">
        <v>31425.2</v>
      </c>
      <c r="GU25">
        <v>0.766602</v>
      </c>
      <c r="GV25">
        <v>2.62695</v>
      </c>
      <c r="GW25">
        <v>1.54785</v>
      </c>
      <c r="GX25">
        <v>2.29614</v>
      </c>
      <c r="GY25">
        <v>1.34644</v>
      </c>
      <c r="GZ25">
        <v>2.42188</v>
      </c>
      <c r="HA25">
        <v>38.3301</v>
      </c>
      <c r="HB25">
        <v>15.4192</v>
      </c>
      <c r="HC25">
        <v>18</v>
      </c>
      <c r="HD25">
        <v>500.594</v>
      </c>
      <c r="HE25">
        <v>366.908</v>
      </c>
      <c r="HF25">
        <v>19.6794</v>
      </c>
      <c r="HG25">
        <v>31.5164</v>
      </c>
      <c r="HH25">
        <v>29.9999</v>
      </c>
      <c r="HI25">
        <v>31.489</v>
      </c>
      <c r="HJ25">
        <v>31.4203</v>
      </c>
      <c r="HK25">
        <v>15.322</v>
      </c>
      <c r="HL25">
        <v>66.5462</v>
      </c>
      <c r="HM25">
        <v>0</v>
      </c>
      <c r="HN25">
        <v>19.6651</v>
      </c>
      <c r="HO25">
        <v>285.269</v>
      </c>
      <c r="HP25">
        <v>12.3245</v>
      </c>
      <c r="HQ25">
        <v>101.845</v>
      </c>
      <c r="HR25">
        <v>102.06</v>
      </c>
    </row>
    <row r="26" spans="1:226">
      <c r="A26">
        <v>10</v>
      </c>
      <c r="B26">
        <v>1662563163.5</v>
      </c>
      <c r="C26">
        <v>45</v>
      </c>
      <c r="D26" t="s">
        <v>379</v>
      </c>
      <c r="E26" t="s">
        <v>380</v>
      </c>
      <c r="F26">
        <v>5</v>
      </c>
      <c r="G26" t="s">
        <v>353</v>
      </c>
      <c r="H26" t="s">
        <v>354</v>
      </c>
      <c r="I26">
        <v>1662563156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295.625432816582</v>
      </c>
      <c r="AK26">
        <v>297.439042424242</v>
      </c>
      <c r="AL26">
        <v>-3.26744046471768</v>
      </c>
      <c r="AM26">
        <v>65.6939039301696</v>
      </c>
      <c r="AN26">
        <f>(AP26 - AO26 + BO26*1E3/(8.314*(BQ26+273.15)) * AR26/BN26 * AQ26) * BN26/(100*BB26) * 1000/(1000 - AP26)</f>
        <v>0</v>
      </c>
      <c r="AO26">
        <v>12.3266093774575</v>
      </c>
      <c r="AP26">
        <v>17.8228706293706</v>
      </c>
      <c r="AQ26">
        <v>-0.000525459633411155</v>
      </c>
      <c r="AR26">
        <v>107.632771142129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1662563156</v>
      </c>
      <c r="BH26">
        <v>314.474925925926</v>
      </c>
      <c r="BI26">
        <v>308.31262962963</v>
      </c>
      <c r="BJ26">
        <v>17.8266074074074</v>
      </c>
      <c r="BK26">
        <v>12.3186259259259</v>
      </c>
      <c r="BL26">
        <v>309.610037037037</v>
      </c>
      <c r="BM26">
        <v>17.6379518518519</v>
      </c>
      <c r="BN26">
        <v>500.107814814815</v>
      </c>
      <c r="BO26">
        <v>91.0935592592593</v>
      </c>
      <c r="BP26">
        <v>0.0999182703703704</v>
      </c>
      <c r="BQ26">
        <v>25.3769592592593</v>
      </c>
      <c r="BR26">
        <v>25.0056851851852</v>
      </c>
      <c r="BS26">
        <v>999.9</v>
      </c>
      <c r="BT26">
        <v>0</v>
      </c>
      <c r="BU26">
        <v>0</v>
      </c>
      <c r="BV26">
        <v>10012.037037037</v>
      </c>
      <c r="BW26">
        <v>0</v>
      </c>
      <c r="BX26">
        <v>954.274259259259</v>
      </c>
      <c r="BY26">
        <v>6.16237148148148</v>
      </c>
      <c r="BZ26">
        <v>320.182777777778</v>
      </c>
      <c r="CA26">
        <v>312.157814814815</v>
      </c>
      <c r="CB26">
        <v>5.50799740740741</v>
      </c>
      <c r="CC26">
        <v>308.31262962963</v>
      </c>
      <c r="CD26">
        <v>12.3186259259259</v>
      </c>
      <c r="CE26">
        <v>1.62389037037037</v>
      </c>
      <c r="CF26">
        <v>1.12214740740741</v>
      </c>
      <c r="CG26">
        <v>14.1873888888889</v>
      </c>
      <c r="CH26">
        <v>8.6069137037037</v>
      </c>
      <c r="CI26">
        <v>1499.9637037037</v>
      </c>
      <c r="CJ26">
        <v>0.972993444444444</v>
      </c>
      <c r="CK26">
        <v>0.0270064777777778</v>
      </c>
      <c r="CL26">
        <v>0</v>
      </c>
      <c r="CM26">
        <v>2.24974444444444</v>
      </c>
      <c r="CN26">
        <v>0</v>
      </c>
      <c r="CO26">
        <v>12507.6740740741</v>
      </c>
      <c r="CP26">
        <v>12947.9111111111</v>
      </c>
      <c r="CQ26">
        <v>38.187</v>
      </c>
      <c r="CR26">
        <v>39.75</v>
      </c>
      <c r="CS26">
        <v>38.4743333333333</v>
      </c>
      <c r="CT26">
        <v>38.4976666666667</v>
      </c>
      <c r="CU26">
        <v>37.7568888888889</v>
      </c>
      <c r="CV26">
        <v>1459.45222222222</v>
      </c>
      <c r="CW26">
        <v>40.5114814814815</v>
      </c>
      <c r="CX26">
        <v>0</v>
      </c>
      <c r="CY26">
        <v>1662563162.4</v>
      </c>
      <c r="CZ26">
        <v>0</v>
      </c>
      <c r="DA26">
        <v>0</v>
      </c>
      <c r="DB26" t="s">
        <v>356</v>
      </c>
      <c r="DC26">
        <v>1660677648.1</v>
      </c>
      <c r="DD26">
        <v>1660677649.1</v>
      </c>
      <c r="DE26">
        <v>0</v>
      </c>
      <c r="DF26">
        <v>-1.042</v>
      </c>
      <c r="DG26">
        <v>0.003</v>
      </c>
      <c r="DH26">
        <v>5.218</v>
      </c>
      <c r="DI26">
        <v>0.344</v>
      </c>
      <c r="DJ26">
        <v>417</v>
      </c>
      <c r="DK26">
        <v>22</v>
      </c>
      <c r="DL26">
        <v>1.24</v>
      </c>
      <c r="DM26">
        <v>0.53</v>
      </c>
      <c r="DN26">
        <v>5.60036902439024</v>
      </c>
      <c r="DO26">
        <v>11.0053030662021</v>
      </c>
      <c r="DP26">
        <v>1.23326313293538</v>
      </c>
      <c r="DQ26">
        <v>0</v>
      </c>
      <c r="DR26">
        <v>5.51853975609756</v>
      </c>
      <c r="DS26">
        <v>-0.193326480836252</v>
      </c>
      <c r="DT26">
        <v>0.0196914724006705</v>
      </c>
      <c r="DU26">
        <v>0</v>
      </c>
      <c r="DV26">
        <v>0</v>
      </c>
      <c r="DW26">
        <v>2</v>
      </c>
      <c r="DX26" t="s">
        <v>366</v>
      </c>
      <c r="DY26">
        <v>2.9688</v>
      </c>
      <c r="DZ26">
        <v>2.75382</v>
      </c>
      <c r="EA26">
        <v>0.0669886</v>
      </c>
      <c r="EB26">
        <v>0.0668088</v>
      </c>
      <c r="EC26">
        <v>0.0835447</v>
      </c>
      <c r="ED26">
        <v>0.0645221</v>
      </c>
      <c r="EE26">
        <v>36098.7</v>
      </c>
      <c r="EF26">
        <v>39285.9</v>
      </c>
      <c r="EG26">
        <v>35090.5</v>
      </c>
      <c r="EH26">
        <v>38212.2</v>
      </c>
      <c r="EI26">
        <v>45679.6</v>
      </c>
      <c r="EJ26">
        <v>51660.8</v>
      </c>
      <c r="EK26">
        <v>54935.1</v>
      </c>
      <c r="EL26">
        <v>61330.1</v>
      </c>
      <c r="EM26">
        <v>1.9216</v>
      </c>
      <c r="EN26">
        <v>1.7072</v>
      </c>
      <c r="EO26">
        <v>-0.0450611</v>
      </c>
      <c r="EP26">
        <v>0</v>
      </c>
      <c r="EQ26">
        <v>25.7336</v>
      </c>
      <c r="ER26">
        <v>999.9</v>
      </c>
      <c r="ES26">
        <v>64.382</v>
      </c>
      <c r="ET26">
        <v>34.976</v>
      </c>
      <c r="EU26">
        <v>39.8673</v>
      </c>
      <c r="EV26">
        <v>60.477</v>
      </c>
      <c r="EW26">
        <v>49.9319</v>
      </c>
      <c r="EX26">
        <v>1</v>
      </c>
      <c r="EY26">
        <v>0.348354</v>
      </c>
      <c r="EZ26">
        <v>3.99972</v>
      </c>
      <c r="FA26">
        <v>20.1066</v>
      </c>
      <c r="FB26">
        <v>5.19453</v>
      </c>
      <c r="FC26">
        <v>12.0099</v>
      </c>
      <c r="FD26">
        <v>4.9744</v>
      </c>
      <c r="FE26">
        <v>3.2936</v>
      </c>
      <c r="FF26">
        <v>9999</v>
      </c>
      <c r="FG26">
        <v>668.5</v>
      </c>
      <c r="FH26">
        <v>9999</v>
      </c>
      <c r="FI26">
        <v>9999</v>
      </c>
      <c r="FJ26">
        <v>1.8631</v>
      </c>
      <c r="FK26">
        <v>1.86783</v>
      </c>
      <c r="FL26">
        <v>1.86752</v>
      </c>
      <c r="FM26">
        <v>1.86884</v>
      </c>
      <c r="FN26">
        <v>1.86966</v>
      </c>
      <c r="FO26">
        <v>1.86569</v>
      </c>
      <c r="FP26">
        <v>1.86664</v>
      </c>
      <c r="FQ26">
        <v>1.86813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4.701</v>
      </c>
      <c r="GF26">
        <v>0.1885</v>
      </c>
      <c r="GG26">
        <v>2.62070820971149</v>
      </c>
      <c r="GH26">
        <v>0.00762793241643231</v>
      </c>
      <c r="GI26">
        <v>-1.28184414582209e-06</v>
      </c>
      <c r="GJ26">
        <v>1.89891174686984e-10</v>
      </c>
      <c r="GK26">
        <v>-0.0225177985866989</v>
      </c>
      <c r="GL26">
        <v>-0.0206976444956688</v>
      </c>
      <c r="GM26">
        <v>0.00247630005908548</v>
      </c>
      <c r="GN26">
        <v>-3.53770786337502e-05</v>
      </c>
      <c r="GO26">
        <v>15</v>
      </c>
      <c r="GP26">
        <v>2065</v>
      </c>
      <c r="GQ26">
        <v>1</v>
      </c>
      <c r="GR26">
        <v>21</v>
      </c>
      <c r="GS26">
        <v>31425.3</v>
      </c>
      <c r="GT26">
        <v>31425.2</v>
      </c>
      <c r="GU26">
        <v>0.736084</v>
      </c>
      <c r="GV26">
        <v>2.63428</v>
      </c>
      <c r="GW26">
        <v>1.54785</v>
      </c>
      <c r="GX26">
        <v>2.29614</v>
      </c>
      <c r="GY26">
        <v>1.34644</v>
      </c>
      <c r="GZ26">
        <v>2.35352</v>
      </c>
      <c r="HA26">
        <v>38.3301</v>
      </c>
      <c r="HB26">
        <v>15.4016</v>
      </c>
      <c r="HC26">
        <v>18</v>
      </c>
      <c r="HD26">
        <v>500.156</v>
      </c>
      <c r="HE26">
        <v>366.782</v>
      </c>
      <c r="HF26">
        <v>19.6766</v>
      </c>
      <c r="HG26">
        <v>31.5131</v>
      </c>
      <c r="HH26">
        <v>30.0005</v>
      </c>
      <c r="HI26">
        <v>31.4857</v>
      </c>
      <c r="HJ26">
        <v>31.4165</v>
      </c>
      <c r="HK26">
        <v>14.6433</v>
      </c>
      <c r="HL26">
        <v>66.5462</v>
      </c>
      <c r="HM26">
        <v>0</v>
      </c>
      <c r="HN26">
        <v>19.6545</v>
      </c>
      <c r="HO26">
        <v>265.084</v>
      </c>
      <c r="HP26">
        <v>12.3269</v>
      </c>
      <c r="HQ26">
        <v>101.846</v>
      </c>
      <c r="HR26">
        <v>102.06</v>
      </c>
    </row>
    <row r="27" spans="1:226">
      <c r="A27">
        <v>11</v>
      </c>
      <c r="B27">
        <v>1662563168.5</v>
      </c>
      <c r="C27">
        <v>50</v>
      </c>
      <c r="D27" t="s">
        <v>381</v>
      </c>
      <c r="E27" t="s">
        <v>382</v>
      </c>
      <c r="F27">
        <v>5</v>
      </c>
      <c r="G27" t="s">
        <v>353</v>
      </c>
      <c r="H27" t="s">
        <v>354</v>
      </c>
      <c r="I27">
        <v>1662563160.71429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279.555740671808</v>
      </c>
      <c r="AK27">
        <v>281.541684848485</v>
      </c>
      <c r="AL27">
        <v>-3.20269215028409</v>
      </c>
      <c r="AM27">
        <v>65.6939039301696</v>
      </c>
      <c r="AN27">
        <f>(AP27 - AO27 + BO27*1E3/(8.314*(BQ27+273.15)) * AR27/BN27 * AQ27) * BN27/(100*BB27) * 1000/(1000 - AP27)</f>
        <v>0</v>
      </c>
      <c r="AO27">
        <v>12.3369335036559</v>
      </c>
      <c r="AP27">
        <v>17.8212867132867</v>
      </c>
      <c r="AQ27">
        <v>-6.75011444147716e-05</v>
      </c>
      <c r="AR27">
        <v>107.632771142129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1662563160.71429</v>
      </c>
      <c r="BH27">
        <v>299.570857142857</v>
      </c>
      <c r="BI27">
        <v>292.756428571429</v>
      </c>
      <c r="BJ27">
        <v>17.8239321428571</v>
      </c>
      <c r="BK27">
        <v>12.3274285714286</v>
      </c>
      <c r="BL27">
        <v>294.808142857143</v>
      </c>
      <c r="BM27">
        <v>17.6353535714286</v>
      </c>
      <c r="BN27">
        <v>500.079428571429</v>
      </c>
      <c r="BO27">
        <v>91.0940321428571</v>
      </c>
      <c r="BP27">
        <v>0.0999439892857143</v>
      </c>
      <c r="BQ27">
        <v>25.3797821428571</v>
      </c>
      <c r="BR27">
        <v>25.0090785714286</v>
      </c>
      <c r="BS27">
        <v>999.9</v>
      </c>
      <c r="BT27">
        <v>0</v>
      </c>
      <c r="BU27">
        <v>0</v>
      </c>
      <c r="BV27">
        <v>10008.0357142857</v>
      </c>
      <c r="BW27">
        <v>0</v>
      </c>
      <c r="BX27">
        <v>956.093357142857</v>
      </c>
      <c r="BY27">
        <v>6.81452928571429</v>
      </c>
      <c r="BZ27">
        <v>305.007214285714</v>
      </c>
      <c r="CA27">
        <v>296.410107142857</v>
      </c>
      <c r="CB27">
        <v>5.49652392857143</v>
      </c>
      <c r="CC27">
        <v>292.756428571429</v>
      </c>
      <c r="CD27">
        <v>12.3274285714286</v>
      </c>
      <c r="CE27">
        <v>1.623655</v>
      </c>
      <c r="CF27">
        <v>1.12295428571429</v>
      </c>
      <c r="CG27">
        <v>14.1851571428571</v>
      </c>
      <c r="CH27">
        <v>8.61753142857143</v>
      </c>
      <c r="CI27">
        <v>1499.99964285714</v>
      </c>
      <c r="CJ27">
        <v>0.972994428571429</v>
      </c>
      <c r="CK27">
        <v>0.0270055428571429</v>
      </c>
      <c r="CL27">
        <v>0</v>
      </c>
      <c r="CM27">
        <v>2.26696071428571</v>
      </c>
      <c r="CN27">
        <v>0</v>
      </c>
      <c r="CO27">
        <v>12352.0535714286</v>
      </c>
      <c r="CP27">
        <v>12948.2285714286</v>
      </c>
      <c r="CQ27">
        <v>38.187</v>
      </c>
      <c r="CR27">
        <v>39.75</v>
      </c>
      <c r="CS27">
        <v>38.46175</v>
      </c>
      <c r="CT27">
        <v>38.5</v>
      </c>
      <c r="CU27">
        <v>37.7588571428571</v>
      </c>
      <c r="CV27">
        <v>1459.48821428571</v>
      </c>
      <c r="CW27">
        <v>40.5114285714286</v>
      </c>
      <c r="CX27">
        <v>0</v>
      </c>
      <c r="CY27">
        <v>1662563167.8</v>
      </c>
      <c r="CZ27">
        <v>0</v>
      </c>
      <c r="DA27">
        <v>0</v>
      </c>
      <c r="DB27" t="s">
        <v>356</v>
      </c>
      <c r="DC27">
        <v>1660677648.1</v>
      </c>
      <c r="DD27">
        <v>1660677649.1</v>
      </c>
      <c r="DE27">
        <v>0</v>
      </c>
      <c r="DF27">
        <v>-1.042</v>
      </c>
      <c r="DG27">
        <v>0.003</v>
      </c>
      <c r="DH27">
        <v>5.218</v>
      </c>
      <c r="DI27">
        <v>0.344</v>
      </c>
      <c r="DJ27">
        <v>417</v>
      </c>
      <c r="DK27">
        <v>22</v>
      </c>
      <c r="DL27">
        <v>1.24</v>
      </c>
      <c r="DM27">
        <v>0.53</v>
      </c>
      <c r="DN27">
        <v>6.27303853658537</v>
      </c>
      <c r="DO27">
        <v>8.08549191637631</v>
      </c>
      <c r="DP27">
        <v>0.940275167077302</v>
      </c>
      <c r="DQ27">
        <v>0</v>
      </c>
      <c r="DR27">
        <v>5.50573317073171</v>
      </c>
      <c r="DS27">
        <v>-0.154240139372827</v>
      </c>
      <c r="DT27">
        <v>0.0155299608843169</v>
      </c>
      <c r="DU27">
        <v>0</v>
      </c>
      <c r="DV27">
        <v>0</v>
      </c>
      <c r="DW27">
        <v>2</v>
      </c>
      <c r="DX27" t="s">
        <v>366</v>
      </c>
      <c r="DY27">
        <v>2.9686</v>
      </c>
      <c r="DZ27">
        <v>2.75416</v>
      </c>
      <c r="EA27">
        <v>0.063959</v>
      </c>
      <c r="EB27">
        <v>0.0634528</v>
      </c>
      <c r="EC27">
        <v>0.0835587</v>
      </c>
      <c r="ED27">
        <v>0.0645639</v>
      </c>
      <c r="EE27">
        <v>36216</v>
      </c>
      <c r="EF27">
        <v>39427.4</v>
      </c>
      <c r="EG27">
        <v>35090.6</v>
      </c>
      <c r="EH27">
        <v>38212.3</v>
      </c>
      <c r="EI27">
        <v>45678.5</v>
      </c>
      <c r="EJ27">
        <v>51658.7</v>
      </c>
      <c r="EK27">
        <v>54934.8</v>
      </c>
      <c r="EL27">
        <v>61330.5</v>
      </c>
      <c r="EM27">
        <v>1.922</v>
      </c>
      <c r="EN27">
        <v>1.7074</v>
      </c>
      <c r="EO27">
        <v>-0.0440478</v>
      </c>
      <c r="EP27">
        <v>0</v>
      </c>
      <c r="EQ27">
        <v>25.7336</v>
      </c>
      <c r="ER27">
        <v>999.9</v>
      </c>
      <c r="ES27">
        <v>64.406</v>
      </c>
      <c r="ET27">
        <v>34.986</v>
      </c>
      <c r="EU27">
        <v>39.9094</v>
      </c>
      <c r="EV27">
        <v>60.667</v>
      </c>
      <c r="EW27">
        <v>49.6675</v>
      </c>
      <c r="EX27">
        <v>1</v>
      </c>
      <c r="EY27">
        <v>0.348455</v>
      </c>
      <c r="EZ27">
        <v>4.03026</v>
      </c>
      <c r="FA27">
        <v>20.1064</v>
      </c>
      <c r="FB27">
        <v>5.19573</v>
      </c>
      <c r="FC27">
        <v>12.0099</v>
      </c>
      <c r="FD27">
        <v>4.9748</v>
      </c>
      <c r="FE27">
        <v>3.294</v>
      </c>
      <c r="FF27">
        <v>9999</v>
      </c>
      <c r="FG27">
        <v>668.5</v>
      </c>
      <c r="FH27">
        <v>9999</v>
      </c>
      <c r="FI27">
        <v>9999</v>
      </c>
      <c r="FJ27">
        <v>1.8631</v>
      </c>
      <c r="FK27">
        <v>1.86783</v>
      </c>
      <c r="FL27">
        <v>1.86755</v>
      </c>
      <c r="FM27">
        <v>1.86887</v>
      </c>
      <c r="FN27">
        <v>1.86957</v>
      </c>
      <c r="FO27">
        <v>1.86569</v>
      </c>
      <c r="FP27">
        <v>1.86667</v>
      </c>
      <c r="FQ27">
        <v>1.86813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4.594</v>
      </c>
      <c r="GF27">
        <v>0.1885</v>
      </c>
      <c r="GG27">
        <v>2.62070820971149</v>
      </c>
      <c r="GH27">
        <v>0.00762793241643231</v>
      </c>
      <c r="GI27">
        <v>-1.28184414582209e-06</v>
      </c>
      <c r="GJ27">
        <v>1.89891174686984e-10</v>
      </c>
      <c r="GK27">
        <v>-0.0225177985866989</v>
      </c>
      <c r="GL27">
        <v>-0.0206976444956688</v>
      </c>
      <c r="GM27">
        <v>0.00247630005908548</v>
      </c>
      <c r="GN27">
        <v>-3.53770786337502e-05</v>
      </c>
      <c r="GO27">
        <v>15</v>
      </c>
      <c r="GP27">
        <v>2065</v>
      </c>
      <c r="GQ27">
        <v>1</v>
      </c>
      <c r="GR27">
        <v>21</v>
      </c>
      <c r="GS27">
        <v>31425.3</v>
      </c>
      <c r="GT27">
        <v>31425.3</v>
      </c>
      <c r="GU27">
        <v>0.700684</v>
      </c>
      <c r="GV27">
        <v>2.6416</v>
      </c>
      <c r="GW27">
        <v>1.54785</v>
      </c>
      <c r="GX27">
        <v>2.29736</v>
      </c>
      <c r="GY27">
        <v>1.34644</v>
      </c>
      <c r="GZ27">
        <v>2.33521</v>
      </c>
      <c r="HA27">
        <v>38.3301</v>
      </c>
      <c r="HB27">
        <v>15.4016</v>
      </c>
      <c r="HC27">
        <v>18</v>
      </c>
      <c r="HD27">
        <v>500.382</v>
      </c>
      <c r="HE27">
        <v>366.859</v>
      </c>
      <c r="HF27">
        <v>19.6641</v>
      </c>
      <c r="HG27">
        <v>31.5076</v>
      </c>
      <c r="HH27">
        <v>30.0002</v>
      </c>
      <c r="HI27">
        <v>31.4803</v>
      </c>
      <c r="HJ27">
        <v>31.4121</v>
      </c>
      <c r="HK27">
        <v>14.0107</v>
      </c>
      <c r="HL27">
        <v>66.5462</v>
      </c>
      <c r="HM27">
        <v>0</v>
      </c>
      <c r="HN27">
        <v>19.6516</v>
      </c>
      <c r="HO27">
        <v>251.6</v>
      </c>
      <c r="HP27">
        <v>12.3261</v>
      </c>
      <c r="HQ27">
        <v>101.846</v>
      </c>
      <c r="HR27">
        <v>102.06</v>
      </c>
    </row>
    <row r="28" spans="1:226">
      <c r="A28">
        <v>12</v>
      </c>
      <c r="B28">
        <v>1662563173.5</v>
      </c>
      <c r="C28">
        <v>55</v>
      </c>
      <c r="D28" t="s">
        <v>383</v>
      </c>
      <c r="E28" t="s">
        <v>384</v>
      </c>
      <c r="F28">
        <v>5</v>
      </c>
      <c r="G28" t="s">
        <v>353</v>
      </c>
      <c r="H28" t="s">
        <v>354</v>
      </c>
      <c r="I28">
        <v>1662563166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263.042657310887</v>
      </c>
      <c r="AK28">
        <v>265.714066666666</v>
      </c>
      <c r="AL28">
        <v>-3.16653146319194</v>
      </c>
      <c r="AM28">
        <v>65.6939039301696</v>
      </c>
      <c r="AN28">
        <f>(AP28 - AO28 + BO28*1E3/(8.314*(BQ28+273.15)) * AR28/BN28 * AQ28) * BN28/(100*BB28) * 1000/(1000 - AP28)</f>
        <v>0</v>
      </c>
      <c r="AO28">
        <v>12.3474414523428</v>
      </c>
      <c r="AP28">
        <v>17.8245048951049</v>
      </c>
      <c r="AQ28">
        <v>-9.3308892779153e-06</v>
      </c>
      <c r="AR28">
        <v>107.632771142129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1662563166</v>
      </c>
      <c r="BH28">
        <v>282.856851851852</v>
      </c>
      <c r="BI28">
        <v>275.405037037037</v>
      </c>
      <c r="BJ28">
        <v>17.8229925925926</v>
      </c>
      <c r="BK28">
        <v>12.338537037037</v>
      </c>
      <c r="BL28">
        <v>278.209222222222</v>
      </c>
      <c r="BM28">
        <v>17.6344407407407</v>
      </c>
      <c r="BN28">
        <v>500.071962962963</v>
      </c>
      <c r="BO28">
        <v>91.0942518518518</v>
      </c>
      <c r="BP28">
        <v>0.0999439518518519</v>
      </c>
      <c r="BQ28">
        <v>25.3818481481481</v>
      </c>
      <c r="BR28">
        <v>25.0107925925926</v>
      </c>
      <c r="BS28">
        <v>999.9</v>
      </c>
      <c r="BT28">
        <v>0</v>
      </c>
      <c r="BU28">
        <v>0</v>
      </c>
      <c r="BV28">
        <v>10010.3703703704</v>
      </c>
      <c r="BW28">
        <v>0</v>
      </c>
      <c r="BX28">
        <v>957.450740740741</v>
      </c>
      <c r="BY28">
        <v>7.45185888888889</v>
      </c>
      <c r="BZ28">
        <v>287.989592592593</v>
      </c>
      <c r="CA28">
        <v>278.845222222222</v>
      </c>
      <c r="CB28">
        <v>5.48446592592592</v>
      </c>
      <c r="CC28">
        <v>275.405037037037</v>
      </c>
      <c r="CD28">
        <v>12.338537037037</v>
      </c>
      <c r="CE28">
        <v>1.62357333333333</v>
      </c>
      <c r="CF28">
        <v>1.12396962962963</v>
      </c>
      <c r="CG28">
        <v>14.1843851851852</v>
      </c>
      <c r="CH28">
        <v>8.63087777777778</v>
      </c>
      <c r="CI28">
        <v>1500.01185185185</v>
      </c>
      <c r="CJ28">
        <v>0.972995</v>
      </c>
      <c r="CK28">
        <v>0.027005</v>
      </c>
      <c r="CL28">
        <v>0</v>
      </c>
      <c r="CM28">
        <v>2.26157407407407</v>
      </c>
      <c r="CN28">
        <v>0</v>
      </c>
      <c r="CO28">
        <v>12175.7037037037</v>
      </c>
      <c r="CP28">
        <v>12948.3296296296</v>
      </c>
      <c r="CQ28">
        <v>38.187</v>
      </c>
      <c r="CR28">
        <v>39.75</v>
      </c>
      <c r="CS28">
        <v>38.4416666666667</v>
      </c>
      <c r="CT28">
        <v>38.5</v>
      </c>
      <c r="CU28">
        <v>37.7591851851852</v>
      </c>
      <c r="CV28">
        <v>1459.50074074074</v>
      </c>
      <c r="CW28">
        <v>40.5111111111111</v>
      </c>
      <c r="CX28">
        <v>0</v>
      </c>
      <c r="CY28">
        <v>1662563172.6</v>
      </c>
      <c r="CZ28">
        <v>0</v>
      </c>
      <c r="DA28">
        <v>0</v>
      </c>
      <c r="DB28" t="s">
        <v>356</v>
      </c>
      <c r="DC28">
        <v>1660677648.1</v>
      </c>
      <c r="DD28">
        <v>1660677649.1</v>
      </c>
      <c r="DE28">
        <v>0</v>
      </c>
      <c r="DF28">
        <v>-1.042</v>
      </c>
      <c r="DG28">
        <v>0.003</v>
      </c>
      <c r="DH28">
        <v>5.218</v>
      </c>
      <c r="DI28">
        <v>0.344</v>
      </c>
      <c r="DJ28">
        <v>417</v>
      </c>
      <c r="DK28">
        <v>22</v>
      </c>
      <c r="DL28">
        <v>1.24</v>
      </c>
      <c r="DM28">
        <v>0.53</v>
      </c>
      <c r="DN28">
        <v>7.04826926829268</v>
      </c>
      <c r="DO28">
        <v>7.40172041811847</v>
      </c>
      <c r="DP28">
        <v>0.854560816726832</v>
      </c>
      <c r="DQ28">
        <v>0</v>
      </c>
      <c r="DR28">
        <v>5.49120365853658</v>
      </c>
      <c r="DS28">
        <v>-0.135667317073178</v>
      </c>
      <c r="DT28">
        <v>0.0135843104901632</v>
      </c>
      <c r="DU28">
        <v>0</v>
      </c>
      <c r="DV28">
        <v>0</v>
      </c>
      <c r="DW28">
        <v>2</v>
      </c>
      <c r="DX28" t="s">
        <v>366</v>
      </c>
      <c r="DY28">
        <v>2.96927</v>
      </c>
      <c r="DZ28">
        <v>2.75334</v>
      </c>
      <c r="EA28">
        <v>0.0608708</v>
      </c>
      <c r="EB28">
        <v>0.060321</v>
      </c>
      <c r="EC28">
        <v>0.083559</v>
      </c>
      <c r="ED28">
        <v>0.0646166</v>
      </c>
      <c r="EE28">
        <v>36335.1</v>
      </c>
      <c r="EF28">
        <v>39559.4</v>
      </c>
      <c r="EG28">
        <v>35090.3</v>
      </c>
      <c r="EH28">
        <v>38212.5</v>
      </c>
      <c r="EI28">
        <v>45678.1</v>
      </c>
      <c r="EJ28">
        <v>51655.7</v>
      </c>
      <c r="EK28">
        <v>54934.4</v>
      </c>
      <c r="EL28">
        <v>61330.5</v>
      </c>
      <c r="EM28">
        <v>1.9222</v>
      </c>
      <c r="EN28">
        <v>1.707</v>
      </c>
      <c r="EO28">
        <v>-0.0435412</v>
      </c>
      <c r="EP28">
        <v>0</v>
      </c>
      <c r="EQ28">
        <v>25.7292</v>
      </c>
      <c r="ER28">
        <v>999.9</v>
      </c>
      <c r="ES28">
        <v>64.43</v>
      </c>
      <c r="ET28">
        <v>34.986</v>
      </c>
      <c r="EU28">
        <v>39.9182</v>
      </c>
      <c r="EV28">
        <v>60.437</v>
      </c>
      <c r="EW28">
        <v>49.8197</v>
      </c>
      <c r="EX28">
        <v>1</v>
      </c>
      <c r="EY28">
        <v>0.347683</v>
      </c>
      <c r="EZ28">
        <v>4.08368</v>
      </c>
      <c r="FA28">
        <v>20.1045</v>
      </c>
      <c r="FB28">
        <v>5.19573</v>
      </c>
      <c r="FC28">
        <v>12.0099</v>
      </c>
      <c r="FD28">
        <v>4.9744</v>
      </c>
      <c r="FE28">
        <v>3.294</v>
      </c>
      <c r="FF28">
        <v>9999</v>
      </c>
      <c r="FG28">
        <v>668.5</v>
      </c>
      <c r="FH28">
        <v>9999</v>
      </c>
      <c r="FI28">
        <v>9999</v>
      </c>
      <c r="FJ28">
        <v>1.8631</v>
      </c>
      <c r="FK28">
        <v>1.86783</v>
      </c>
      <c r="FL28">
        <v>1.86752</v>
      </c>
      <c r="FM28">
        <v>1.86887</v>
      </c>
      <c r="FN28">
        <v>1.8696</v>
      </c>
      <c r="FO28">
        <v>1.86569</v>
      </c>
      <c r="FP28">
        <v>1.86664</v>
      </c>
      <c r="FQ28">
        <v>1.86813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4.485</v>
      </c>
      <c r="GF28">
        <v>0.1885</v>
      </c>
      <c r="GG28">
        <v>2.62070820971149</v>
      </c>
      <c r="GH28">
        <v>0.00762793241643231</v>
      </c>
      <c r="GI28">
        <v>-1.28184414582209e-06</v>
      </c>
      <c r="GJ28">
        <v>1.89891174686984e-10</v>
      </c>
      <c r="GK28">
        <v>-0.0225177985866989</v>
      </c>
      <c r="GL28">
        <v>-0.0206976444956688</v>
      </c>
      <c r="GM28">
        <v>0.00247630005908548</v>
      </c>
      <c r="GN28">
        <v>-3.53770786337502e-05</v>
      </c>
      <c r="GO28">
        <v>15</v>
      </c>
      <c r="GP28">
        <v>2065</v>
      </c>
      <c r="GQ28">
        <v>1</v>
      </c>
      <c r="GR28">
        <v>21</v>
      </c>
      <c r="GS28">
        <v>31425.4</v>
      </c>
      <c r="GT28">
        <v>31425.4</v>
      </c>
      <c r="GU28">
        <v>0.668945</v>
      </c>
      <c r="GV28">
        <v>2.63672</v>
      </c>
      <c r="GW28">
        <v>1.54785</v>
      </c>
      <c r="GX28">
        <v>2.29614</v>
      </c>
      <c r="GY28">
        <v>1.34644</v>
      </c>
      <c r="GZ28">
        <v>2.31934</v>
      </c>
      <c r="HA28">
        <v>38.3301</v>
      </c>
      <c r="HB28">
        <v>15.4016</v>
      </c>
      <c r="HC28">
        <v>18</v>
      </c>
      <c r="HD28">
        <v>500.48</v>
      </c>
      <c r="HE28">
        <v>366.615</v>
      </c>
      <c r="HF28">
        <v>19.6499</v>
      </c>
      <c r="HG28">
        <v>31.5026</v>
      </c>
      <c r="HH28">
        <v>30</v>
      </c>
      <c r="HI28">
        <v>31.4753</v>
      </c>
      <c r="HJ28">
        <v>31.4067</v>
      </c>
      <c r="HK28">
        <v>13.3085</v>
      </c>
      <c r="HL28">
        <v>66.5462</v>
      </c>
      <c r="HM28">
        <v>0</v>
      </c>
      <c r="HN28">
        <v>19.6381</v>
      </c>
      <c r="HO28">
        <v>231.419</v>
      </c>
      <c r="HP28">
        <v>12.327</v>
      </c>
      <c r="HQ28">
        <v>101.845</v>
      </c>
      <c r="HR28">
        <v>102.061</v>
      </c>
    </row>
    <row r="29" spans="1:226">
      <c r="A29">
        <v>13</v>
      </c>
      <c r="B29">
        <v>1662563178.5</v>
      </c>
      <c r="C29">
        <v>60</v>
      </c>
      <c r="D29" t="s">
        <v>385</v>
      </c>
      <c r="E29" t="s">
        <v>386</v>
      </c>
      <c r="F29">
        <v>5</v>
      </c>
      <c r="G29" t="s">
        <v>353</v>
      </c>
      <c r="H29" t="s">
        <v>354</v>
      </c>
      <c r="I29">
        <v>1662563170.71429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246.464071837488</v>
      </c>
      <c r="AK29">
        <v>249.966581818182</v>
      </c>
      <c r="AL29">
        <v>-3.17322653994011</v>
      </c>
      <c r="AM29">
        <v>65.6939039301696</v>
      </c>
      <c r="AN29">
        <f>(AP29 - AO29 + BO29*1E3/(8.314*(BQ29+273.15)) * AR29/BN29 * AQ29) * BN29/(100*BB29) * 1000/(1000 - AP29)</f>
        <v>0</v>
      </c>
      <c r="AO29">
        <v>12.3567131298111</v>
      </c>
      <c r="AP29">
        <v>17.8242979020979</v>
      </c>
      <c r="AQ29">
        <v>0.000158773605164076</v>
      </c>
      <c r="AR29">
        <v>107.632771142129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1662563170.71429</v>
      </c>
      <c r="BH29">
        <v>268.147107142857</v>
      </c>
      <c r="BI29">
        <v>260.086428571429</v>
      </c>
      <c r="BJ29">
        <v>17.8235928571429</v>
      </c>
      <c r="BK29">
        <v>12.3484178571429</v>
      </c>
      <c r="BL29">
        <v>263.601428571429</v>
      </c>
      <c r="BM29">
        <v>17.6350142857143</v>
      </c>
      <c r="BN29">
        <v>500.065035714286</v>
      </c>
      <c r="BO29">
        <v>91.0935428571429</v>
      </c>
      <c r="BP29">
        <v>0.100136432142857</v>
      </c>
      <c r="BQ29">
        <v>25.3811428571429</v>
      </c>
      <c r="BR29">
        <v>25.0103214285714</v>
      </c>
      <c r="BS29">
        <v>999.9</v>
      </c>
      <c r="BT29">
        <v>0</v>
      </c>
      <c r="BU29">
        <v>0</v>
      </c>
      <c r="BV29">
        <v>10003.3928571429</v>
      </c>
      <c r="BW29">
        <v>0</v>
      </c>
      <c r="BX29">
        <v>958.143321428571</v>
      </c>
      <c r="BY29">
        <v>8.06068178571429</v>
      </c>
      <c r="BZ29">
        <v>273.013107142857</v>
      </c>
      <c r="CA29">
        <v>263.338035714286</v>
      </c>
      <c r="CB29">
        <v>5.47517821428571</v>
      </c>
      <c r="CC29">
        <v>260.086428571429</v>
      </c>
      <c r="CD29">
        <v>12.3484178571429</v>
      </c>
      <c r="CE29">
        <v>1.62361535714286</v>
      </c>
      <c r="CF29">
        <v>1.12486142857143</v>
      </c>
      <c r="CG29">
        <v>14.1847785714286</v>
      </c>
      <c r="CH29">
        <v>8.64259285714286</v>
      </c>
      <c r="CI29">
        <v>1500.02035714286</v>
      </c>
      <c r="CJ29">
        <v>0.972995285714286</v>
      </c>
      <c r="CK29">
        <v>0.0270047285714286</v>
      </c>
      <c r="CL29">
        <v>0</v>
      </c>
      <c r="CM29">
        <v>2.25431428571429</v>
      </c>
      <c r="CN29">
        <v>0</v>
      </c>
      <c r="CO29">
        <v>12033.125</v>
      </c>
      <c r="CP29">
        <v>12948.3964285714</v>
      </c>
      <c r="CQ29">
        <v>38.187</v>
      </c>
      <c r="CR29">
        <v>39.75</v>
      </c>
      <c r="CS29">
        <v>38.437</v>
      </c>
      <c r="CT29">
        <v>38.5</v>
      </c>
      <c r="CU29">
        <v>37.7522142857143</v>
      </c>
      <c r="CV29">
        <v>1459.50964285714</v>
      </c>
      <c r="CW29">
        <v>40.5107142857143</v>
      </c>
      <c r="CX29">
        <v>0</v>
      </c>
      <c r="CY29">
        <v>1662563177.4</v>
      </c>
      <c r="CZ29">
        <v>0</v>
      </c>
      <c r="DA29">
        <v>0</v>
      </c>
      <c r="DB29" t="s">
        <v>356</v>
      </c>
      <c r="DC29">
        <v>1660677648.1</v>
      </c>
      <c r="DD29">
        <v>1660677649.1</v>
      </c>
      <c r="DE29">
        <v>0</v>
      </c>
      <c r="DF29">
        <v>-1.042</v>
      </c>
      <c r="DG29">
        <v>0.003</v>
      </c>
      <c r="DH29">
        <v>5.218</v>
      </c>
      <c r="DI29">
        <v>0.344</v>
      </c>
      <c r="DJ29">
        <v>417</v>
      </c>
      <c r="DK29">
        <v>22</v>
      </c>
      <c r="DL29">
        <v>1.24</v>
      </c>
      <c r="DM29">
        <v>0.53</v>
      </c>
      <c r="DN29">
        <v>7.7258775</v>
      </c>
      <c r="DO29">
        <v>6.96761966228892</v>
      </c>
      <c r="DP29">
        <v>0.772823236467273</v>
      </c>
      <c r="DQ29">
        <v>0</v>
      </c>
      <c r="DR29">
        <v>5.4814615</v>
      </c>
      <c r="DS29">
        <v>-0.124404202626662</v>
      </c>
      <c r="DT29">
        <v>0.0123376471723744</v>
      </c>
      <c r="DU29">
        <v>0</v>
      </c>
      <c r="DV29">
        <v>0</v>
      </c>
      <c r="DW29">
        <v>2</v>
      </c>
      <c r="DX29" t="s">
        <v>366</v>
      </c>
      <c r="DY29">
        <v>2.96821</v>
      </c>
      <c r="DZ29">
        <v>2.75422</v>
      </c>
      <c r="EA29">
        <v>0.0577088</v>
      </c>
      <c r="EB29">
        <v>0.0567695</v>
      </c>
      <c r="EC29">
        <v>0.0835698</v>
      </c>
      <c r="ED29">
        <v>0.0646497</v>
      </c>
      <c r="EE29">
        <v>36458.1</v>
      </c>
      <c r="EF29">
        <v>39709.4</v>
      </c>
      <c r="EG29">
        <v>35090.9</v>
      </c>
      <c r="EH29">
        <v>38212.9</v>
      </c>
      <c r="EI29">
        <v>45678</v>
      </c>
      <c r="EJ29">
        <v>51654</v>
      </c>
      <c r="EK29">
        <v>54935</v>
      </c>
      <c r="EL29">
        <v>61330.7</v>
      </c>
      <c r="EM29">
        <v>1.9226</v>
      </c>
      <c r="EN29">
        <v>1.7066</v>
      </c>
      <c r="EO29">
        <v>-0.0440776</v>
      </c>
      <c r="EP29">
        <v>0</v>
      </c>
      <c r="EQ29">
        <v>25.7271</v>
      </c>
      <c r="ER29">
        <v>999.9</v>
      </c>
      <c r="ES29">
        <v>64.479</v>
      </c>
      <c r="ET29">
        <v>34.986</v>
      </c>
      <c r="EU29">
        <v>39.9462</v>
      </c>
      <c r="EV29">
        <v>60.717</v>
      </c>
      <c r="EW29">
        <v>50.2244</v>
      </c>
      <c r="EX29">
        <v>1</v>
      </c>
      <c r="EY29">
        <v>0.347561</v>
      </c>
      <c r="EZ29">
        <v>4.07593</v>
      </c>
      <c r="FA29">
        <v>20.106</v>
      </c>
      <c r="FB29">
        <v>5.19812</v>
      </c>
      <c r="FC29">
        <v>12.0099</v>
      </c>
      <c r="FD29">
        <v>4.9756</v>
      </c>
      <c r="FE29">
        <v>3.294</v>
      </c>
      <c r="FF29">
        <v>9999</v>
      </c>
      <c r="FG29">
        <v>668.5</v>
      </c>
      <c r="FH29">
        <v>9999</v>
      </c>
      <c r="FI29">
        <v>9999</v>
      </c>
      <c r="FJ29">
        <v>1.8631</v>
      </c>
      <c r="FK29">
        <v>1.86783</v>
      </c>
      <c r="FL29">
        <v>1.86752</v>
      </c>
      <c r="FM29">
        <v>1.8689</v>
      </c>
      <c r="FN29">
        <v>1.8696</v>
      </c>
      <c r="FO29">
        <v>1.86569</v>
      </c>
      <c r="FP29">
        <v>1.86661</v>
      </c>
      <c r="FQ29">
        <v>1.8681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4.377</v>
      </c>
      <c r="GF29">
        <v>0.1887</v>
      </c>
      <c r="GG29">
        <v>2.62070820971149</v>
      </c>
      <c r="GH29">
        <v>0.00762793241643231</v>
      </c>
      <c r="GI29">
        <v>-1.28184414582209e-06</v>
      </c>
      <c r="GJ29">
        <v>1.89891174686984e-10</v>
      </c>
      <c r="GK29">
        <v>-0.0225177985866989</v>
      </c>
      <c r="GL29">
        <v>-0.0206976444956688</v>
      </c>
      <c r="GM29">
        <v>0.00247630005908548</v>
      </c>
      <c r="GN29">
        <v>-3.53770786337502e-05</v>
      </c>
      <c r="GO29">
        <v>15</v>
      </c>
      <c r="GP29">
        <v>2065</v>
      </c>
      <c r="GQ29">
        <v>1</v>
      </c>
      <c r="GR29">
        <v>21</v>
      </c>
      <c r="GS29">
        <v>31425.5</v>
      </c>
      <c r="GT29">
        <v>31425.5</v>
      </c>
      <c r="GU29">
        <v>0.632324</v>
      </c>
      <c r="GV29">
        <v>2.6355</v>
      </c>
      <c r="GW29">
        <v>1.54785</v>
      </c>
      <c r="GX29">
        <v>2.29614</v>
      </c>
      <c r="GY29">
        <v>1.34644</v>
      </c>
      <c r="GZ29">
        <v>2.40234</v>
      </c>
      <c r="HA29">
        <v>38.3301</v>
      </c>
      <c r="HB29">
        <v>15.4104</v>
      </c>
      <c r="HC29">
        <v>18</v>
      </c>
      <c r="HD29">
        <v>500.704</v>
      </c>
      <c r="HE29">
        <v>366.371</v>
      </c>
      <c r="HF29">
        <v>19.6319</v>
      </c>
      <c r="HG29">
        <v>31.4971</v>
      </c>
      <c r="HH29">
        <v>29.9999</v>
      </c>
      <c r="HI29">
        <v>31.4698</v>
      </c>
      <c r="HJ29">
        <v>31.4012</v>
      </c>
      <c r="HK29">
        <v>12.6338</v>
      </c>
      <c r="HL29">
        <v>66.5462</v>
      </c>
      <c r="HM29">
        <v>0</v>
      </c>
      <c r="HN29">
        <v>19.6283</v>
      </c>
      <c r="HO29">
        <v>217.912</v>
      </c>
      <c r="HP29">
        <v>12.326</v>
      </c>
      <c r="HQ29">
        <v>101.847</v>
      </c>
      <c r="HR29">
        <v>102.061</v>
      </c>
    </row>
    <row r="30" spans="1:226">
      <c r="A30">
        <v>14</v>
      </c>
      <c r="B30">
        <v>1662563183.5</v>
      </c>
      <c r="C30">
        <v>65</v>
      </c>
      <c r="D30" t="s">
        <v>387</v>
      </c>
      <c r="E30" t="s">
        <v>388</v>
      </c>
      <c r="F30">
        <v>5</v>
      </c>
      <c r="G30" t="s">
        <v>353</v>
      </c>
      <c r="H30" t="s">
        <v>354</v>
      </c>
      <c r="I30">
        <v>1662563176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229.420455593687</v>
      </c>
      <c r="AK30">
        <v>233.919757575758</v>
      </c>
      <c r="AL30">
        <v>-3.21922895901556</v>
      </c>
      <c r="AM30">
        <v>65.6939039301696</v>
      </c>
      <c r="AN30">
        <f>(AP30 - AO30 + BO30*1E3/(8.314*(BQ30+273.15)) * AR30/BN30 * AQ30) * BN30/(100*BB30) * 1000/(1000 - AP30)</f>
        <v>0</v>
      </c>
      <c r="AO30">
        <v>12.3685522819983</v>
      </c>
      <c r="AP30">
        <v>17.8297258741259</v>
      </c>
      <c r="AQ30">
        <v>1.75967773095852e-05</v>
      </c>
      <c r="AR30">
        <v>107.632771142129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1662563176</v>
      </c>
      <c r="BH30">
        <v>251.664925925926</v>
      </c>
      <c r="BI30">
        <v>242.677222222222</v>
      </c>
      <c r="BJ30">
        <v>17.8259259259259</v>
      </c>
      <c r="BK30">
        <v>12.3598148148148</v>
      </c>
      <c r="BL30">
        <v>247.233962962963</v>
      </c>
      <c r="BM30">
        <v>17.6372777777778</v>
      </c>
      <c r="BN30">
        <v>500.07962962963</v>
      </c>
      <c r="BO30">
        <v>91.0927888888889</v>
      </c>
      <c r="BP30">
        <v>0.100092140740741</v>
      </c>
      <c r="BQ30">
        <v>25.3759111111111</v>
      </c>
      <c r="BR30">
        <v>25.009137037037</v>
      </c>
      <c r="BS30">
        <v>999.9</v>
      </c>
      <c r="BT30">
        <v>0</v>
      </c>
      <c r="BU30">
        <v>0</v>
      </c>
      <c r="BV30">
        <v>10007.2222222222</v>
      </c>
      <c r="BW30">
        <v>0</v>
      </c>
      <c r="BX30">
        <v>958.397851851852</v>
      </c>
      <c r="BY30">
        <v>8.98767851851852</v>
      </c>
      <c r="BZ30">
        <v>256.232481481481</v>
      </c>
      <c r="CA30">
        <v>245.714148148148</v>
      </c>
      <c r="CB30">
        <v>5.46611</v>
      </c>
      <c r="CC30">
        <v>242.677222222222</v>
      </c>
      <c r="CD30">
        <v>12.3598148148148</v>
      </c>
      <c r="CE30">
        <v>1.62381444444444</v>
      </c>
      <c r="CF30">
        <v>1.12589037037037</v>
      </c>
      <c r="CG30">
        <v>14.186662962963</v>
      </c>
      <c r="CH30">
        <v>8.65610518518519</v>
      </c>
      <c r="CI30">
        <v>1500.01444444444</v>
      </c>
      <c r="CJ30">
        <v>0.972995</v>
      </c>
      <c r="CK30">
        <v>0.027005</v>
      </c>
      <c r="CL30">
        <v>0</v>
      </c>
      <c r="CM30">
        <v>2.24149259259259</v>
      </c>
      <c r="CN30">
        <v>0</v>
      </c>
      <c r="CO30">
        <v>11868.0962962963</v>
      </c>
      <c r="CP30">
        <v>12948.3444444444</v>
      </c>
      <c r="CQ30">
        <v>38.1824074074074</v>
      </c>
      <c r="CR30">
        <v>39.75</v>
      </c>
      <c r="CS30">
        <v>38.437</v>
      </c>
      <c r="CT30">
        <v>38.5</v>
      </c>
      <c r="CU30">
        <v>37.75</v>
      </c>
      <c r="CV30">
        <v>1459.5037037037</v>
      </c>
      <c r="CW30">
        <v>40.5107407407407</v>
      </c>
      <c r="CX30">
        <v>0</v>
      </c>
      <c r="CY30">
        <v>1662563182.8</v>
      </c>
      <c r="CZ30">
        <v>0</v>
      </c>
      <c r="DA30">
        <v>0</v>
      </c>
      <c r="DB30" t="s">
        <v>356</v>
      </c>
      <c r="DC30">
        <v>1660677648.1</v>
      </c>
      <c r="DD30">
        <v>1660677649.1</v>
      </c>
      <c r="DE30">
        <v>0</v>
      </c>
      <c r="DF30">
        <v>-1.042</v>
      </c>
      <c r="DG30">
        <v>0.003</v>
      </c>
      <c r="DH30">
        <v>5.218</v>
      </c>
      <c r="DI30">
        <v>0.344</v>
      </c>
      <c r="DJ30">
        <v>417</v>
      </c>
      <c r="DK30">
        <v>22</v>
      </c>
      <c r="DL30">
        <v>1.24</v>
      </c>
      <c r="DM30">
        <v>0.53</v>
      </c>
      <c r="DN30">
        <v>8.31231756097561</v>
      </c>
      <c r="DO30">
        <v>10.9012306620209</v>
      </c>
      <c r="DP30">
        <v>1.11188428900252</v>
      </c>
      <c r="DQ30">
        <v>0</v>
      </c>
      <c r="DR30">
        <v>5.47306341463415</v>
      </c>
      <c r="DS30">
        <v>-0.106407177700351</v>
      </c>
      <c r="DT30">
        <v>0.0108567060561228</v>
      </c>
      <c r="DU30">
        <v>0</v>
      </c>
      <c r="DV30">
        <v>0</v>
      </c>
      <c r="DW30">
        <v>2</v>
      </c>
      <c r="DX30" t="s">
        <v>366</v>
      </c>
      <c r="DY30">
        <v>2.96795</v>
      </c>
      <c r="DZ30">
        <v>2.75369</v>
      </c>
      <c r="EA30">
        <v>0.0544417</v>
      </c>
      <c r="EB30">
        <v>0.0533884</v>
      </c>
      <c r="EC30">
        <v>0.0835752</v>
      </c>
      <c r="ED30">
        <v>0.0646828</v>
      </c>
      <c r="EE30">
        <v>36584.5</v>
      </c>
      <c r="EF30">
        <v>39851.7</v>
      </c>
      <c r="EG30">
        <v>35091</v>
      </c>
      <c r="EH30">
        <v>38213</v>
      </c>
      <c r="EI30">
        <v>45677.8</v>
      </c>
      <c r="EJ30">
        <v>51652</v>
      </c>
      <c r="EK30">
        <v>54935.2</v>
      </c>
      <c r="EL30">
        <v>61330.6</v>
      </c>
      <c r="EM30">
        <v>1.9228</v>
      </c>
      <c r="EN30">
        <v>1.7062</v>
      </c>
      <c r="EO30">
        <v>-0.043571</v>
      </c>
      <c r="EP30">
        <v>0</v>
      </c>
      <c r="EQ30">
        <v>25.7249</v>
      </c>
      <c r="ER30">
        <v>999.9</v>
      </c>
      <c r="ES30">
        <v>64.504</v>
      </c>
      <c r="ET30">
        <v>35.006</v>
      </c>
      <c r="EU30">
        <v>40.0102</v>
      </c>
      <c r="EV30">
        <v>60.307</v>
      </c>
      <c r="EW30">
        <v>50.0921</v>
      </c>
      <c r="EX30">
        <v>1</v>
      </c>
      <c r="EY30">
        <v>0.347622</v>
      </c>
      <c r="EZ30">
        <v>4.08458</v>
      </c>
      <c r="FA30">
        <v>20.1047</v>
      </c>
      <c r="FB30">
        <v>5.19453</v>
      </c>
      <c r="FC30">
        <v>12.0099</v>
      </c>
      <c r="FD30">
        <v>4.9752</v>
      </c>
      <c r="FE30">
        <v>3.294</v>
      </c>
      <c r="FF30">
        <v>9999</v>
      </c>
      <c r="FG30">
        <v>668.5</v>
      </c>
      <c r="FH30">
        <v>9999</v>
      </c>
      <c r="FI30">
        <v>9999</v>
      </c>
      <c r="FJ30">
        <v>1.86316</v>
      </c>
      <c r="FK30">
        <v>1.86783</v>
      </c>
      <c r="FL30">
        <v>1.86752</v>
      </c>
      <c r="FM30">
        <v>1.86884</v>
      </c>
      <c r="FN30">
        <v>1.86957</v>
      </c>
      <c r="FO30">
        <v>1.86569</v>
      </c>
      <c r="FP30">
        <v>1.86664</v>
      </c>
      <c r="FQ30">
        <v>1.8681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4.267</v>
      </c>
      <c r="GF30">
        <v>0.1887</v>
      </c>
      <c r="GG30">
        <v>2.62070820971149</v>
      </c>
      <c r="GH30">
        <v>0.00762793241643231</v>
      </c>
      <c r="GI30">
        <v>-1.28184414582209e-06</v>
      </c>
      <c r="GJ30">
        <v>1.89891174686984e-10</v>
      </c>
      <c r="GK30">
        <v>-0.0225177985866989</v>
      </c>
      <c r="GL30">
        <v>-0.0206976444956688</v>
      </c>
      <c r="GM30">
        <v>0.00247630005908548</v>
      </c>
      <c r="GN30">
        <v>-3.53770786337502e-05</v>
      </c>
      <c r="GO30">
        <v>15</v>
      </c>
      <c r="GP30">
        <v>2065</v>
      </c>
      <c r="GQ30">
        <v>1</v>
      </c>
      <c r="GR30">
        <v>21</v>
      </c>
      <c r="GS30">
        <v>31425.6</v>
      </c>
      <c r="GT30">
        <v>31425.6</v>
      </c>
      <c r="GU30">
        <v>0.599365</v>
      </c>
      <c r="GV30">
        <v>2.64282</v>
      </c>
      <c r="GW30">
        <v>1.54785</v>
      </c>
      <c r="GX30">
        <v>2.29614</v>
      </c>
      <c r="GY30">
        <v>1.34644</v>
      </c>
      <c r="GZ30">
        <v>2.43042</v>
      </c>
      <c r="HA30">
        <v>38.3545</v>
      </c>
      <c r="HB30">
        <v>15.4016</v>
      </c>
      <c r="HC30">
        <v>18</v>
      </c>
      <c r="HD30">
        <v>500.808</v>
      </c>
      <c r="HE30">
        <v>366.127</v>
      </c>
      <c r="HF30">
        <v>19.6194</v>
      </c>
      <c r="HG30">
        <v>31.4938</v>
      </c>
      <c r="HH30">
        <v>30</v>
      </c>
      <c r="HI30">
        <v>31.4665</v>
      </c>
      <c r="HJ30">
        <v>31.3958</v>
      </c>
      <c r="HK30">
        <v>11.9129</v>
      </c>
      <c r="HL30">
        <v>66.5462</v>
      </c>
      <c r="HM30">
        <v>0</v>
      </c>
      <c r="HN30">
        <v>19.6164</v>
      </c>
      <c r="HO30">
        <v>197.584</v>
      </c>
      <c r="HP30">
        <v>12.326</v>
      </c>
      <c r="HQ30">
        <v>101.847</v>
      </c>
      <c r="HR30">
        <v>102.061</v>
      </c>
    </row>
    <row r="31" spans="1:226">
      <c r="A31">
        <v>15</v>
      </c>
      <c r="B31">
        <v>1662563188.5</v>
      </c>
      <c r="C31">
        <v>70</v>
      </c>
      <c r="D31" t="s">
        <v>389</v>
      </c>
      <c r="E31" t="s">
        <v>390</v>
      </c>
      <c r="F31">
        <v>5</v>
      </c>
      <c r="G31" t="s">
        <v>353</v>
      </c>
      <c r="H31" t="s">
        <v>354</v>
      </c>
      <c r="I31">
        <v>1662563180.71429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212.635556992625</v>
      </c>
      <c r="AK31">
        <v>217.862272727273</v>
      </c>
      <c r="AL31">
        <v>-3.23835090870287</v>
      </c>
      <c r="AM31">
        <v>65.6939039301696</v>
      </c>
      <c r="AN31">
        <f>(AP31 - AO31 + BO31*1E3/(8.314*(BQ31+273.15)) * AR31/BN31 * AQ31) * BN31/(100*BB31) * 1000/(1000 - AP31)</f>
        <v>0</v>
      </c>
      <c r="AO31">
        <v>12.3787939579837</v>
      </c>
      <c r="AP31">
        <v>17.8347377622378</v>
      </c>
      <c r="AQ31">
        <v>-1.11133812277048e-05</v>
      </c>
      <c r="AR31">
        <v>107.632771142129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1662563180.71429</v>
      </c>
      <c r="BH31">
        <v>236.93975</v>
      </c>
      <c r="BI31">
        <v>226.991785714286</v>
      </c>
      <c r="BJ31">
        <v>17.8287928571429</v>
      </c>
      <c r="BK31">
        <v>12.3696928571429</v>
      </c>
      <c r="BL31">
        <v>232.611892857143</v>
      </c>
      <c r="BM31">
        <v>17.6400571428571</v>
      </c>
      <c r="BN31">
        <v>500.103</v>
      </c>
      <c r="BO31">
        <v>91.0927964285714</v>
      </c>
      <c r="BP31">
        <v>0.100206921428571</v>
      </c>
      <c r="BQ31">
        <v>25.369725</v>
      </c>
      <c r="BR31">
        <v>25.0080642857143</v>
      </c>
      <c r="BS31">
        <v>999.9</v>
      </c>
      <c r="BT31">
        <v>0</v>
      </c>
      <c r="BU31">
        <v>0</v>
      </c>
      <c r="BV31">
        <v>9993.21428571429</v>
      </c>
      <c r="BW31">
        <v>0</v>
      </c>
      <c r="BX31">
        <v>959.041035714286</v>
      </c>
      <c r="BY31">
        <v>9.94790892857143</v>
      </c>
      <c r="BZ31">
        <v>241.24075</v>
      </c>
      <c r="CA31">
        <v>229.834714285714</v>
      </c>
      <c r="CB31">
        <v>5.45910214285714</v>
      </c>
      <c r="CC31">
        <v>226.991785714286</v>
      </c>
      <c r="CD31">
        <v>12.3696928571429</v>
      </c>
      <c r="CE31">
        <v>1.62407571428571</v>
      </c>
      <c r="CF31">
        <v>1.12678964285714</v>
      </c>
      <c r="CG31">
        <v>14.1891428571429</v>
      </c>
      <c r="CH31">
        <v>8.66790928571428</v>
      </c>
      <c r="CI31">
        <v>1499.98142857143</v>
      </c>
      <c r="CJ31">
        <v>0.972994642857143</v>
      </c>
      <c r="CK31">
        <v>0.0270053392857143</v>
      </c>
      <c r="CL31">
        <v>0</v>
      </c>
      <c r="CM31">
        <v>2.14029642857143</v>
      </c>
      <c r="CN31">
        <v>0</v>
      </c>
      <c r="CO31">
        <v>11741.5607142857</v>
      </c>
      <c r="CP31">
        <v>12948.0678571429</v>
      </c>
      <c r="CQ31">
        <v>38.1626428571429</v>
      </c>
      <c r="CR31">
        <v>39.75</v>
      </c>
      <c r="CS31">
        <v>38.437</v>
      </c>
      <c r="CT31">
        <v>38.4955</v>
      </c>
      <c r="CU31">
        <v>37.75</v>
      </c>
      <c r="CV31">
        <v>1459.47142857143</v>
      </c>
      <c r="CW31">
        <v>40.51</v>
      </c>
      <c r="CX31">
        <v>0</v>
      </c>
      <c r="CY31">
        <v>1662563187.6</v>
      </c>
      <c r="CZ31">
        <v>0</v>
      </c>
      <c r="DA31">
        <v>0</v>
      </c>
      <c r="DB31" t="s">
        <v>356</v>
      </c>
      <c r="DC31">
        <v>1660677648.1</v>
      </c>
      <c r="DD31">
        <v>1660677649.1</v>
      </c>
      <c r="DE31">
        <v>0</v>
      </c>
      <c r="DF31">
        <v>-1.042</v>
      </c>
      <c r="DG31">
        <v>0.003</v>
      </c>
      <c r="DH31">
        <v>5.218</v>
      </c>
      <c r="DI31">
        <v>0.344</v>
      </c>
      <c r="DJ31">
        <v>417</v>
      </c>
      <c r="DK31">
        <v>22</v>
      </c>
      <c r="DL31">
        <v>1.24</v>
      </c>
      <c r="DM31">
        <v>0.53</v>
      </c>
      <c r="DN31">
        <v>9.21175414634146</v>
      </c>
      <c r="DO31">
        <v>11.4669403484321</v>
      </c>
      <c r="DP31">
        <v>1.16318671532232</v>
      </c>
      <c r="DQ31">
        <v>0</v>
      </c>
      <c r="DR31">
        <v>5.46463414634146</v>
      </c>
      <c r="DS31">
        <v>-0.0938299651567902</v>
      </c>
      <c r="DT31">
        <v>0.00962407625611221</v>
      </c>
      <c r="DU31">
        <v>1</v>
      </c>
      <c r="DV31">
        <v>1</v>
      </c>
      <c r="DW31">
        <v>2</v>
      </c>
      <c r="DX31" t="s">
        <v>363</v>
      </c>
      <c r="DY31">
        <v>2.96847</v>
      </c>
      <c r="DZ31">
        <v>2.7541</v>
      </c>
      <c r="EA31">
        <v>0.0510924</v>
      </c>
      <c r="EB31">
        <v>0.0495814</v>
      </c>
      <c r="EC31">
        <v>0.0835937</v>
      </c>
      <c r="ED31">
        <v>0.064739</v>
      </c>
      <c r="EE31">
        <v>36714.5</v>
      </c>
      <c r="EF31">
        <v>40012.5</v>
      </c>
      <c r="EG31">
        <v>35091.4</v>
      </c>
      <c r="EH31">
        <v>38213.5</v>
      </c>
      <c r="EI31">
        <v>45677</v>
      </c>
      <c r="EJ31">
        <v>51649.7</v>
      </c>
      <c r="EK31">
        <v>54935.4</v>
      </c>
      <c r="EL31">
        <v>61331.7</v>
      </c>
      <c r="EM31">
        <v>1.9222</v>
      </c>
      <c r="EN31">
        <v>1.7064</v>
      </c>
      <c r="EO31">
        <v>-0.0434518</v>
      </c>
      <c r="EP31">
        <v>0</v>
      </c>
      <c r="EQ31">
        <v>25.7206</v>
      </c>
      <c r="ER31">
        <v>999.9</v>
      </c>
      <c r="ES31">
        <v>64.528</v>
      </c>
      <c r="ET31">
        <v>35.016</v>
      </c>
      <c r="EU31">
        <v>40.049</v>
      </c>
      <c r="EV31">
        <v>60.557</v>
      </c>
      <c r="EW31">
        <v>49.6635</v>
      </c>
      <c r="EX31">
        <v>1</v>
      </c>
      <c r="EY31">
        <v>0.347154</v>
      </c>
      <c r="EZ31">
        <v>4.04828</v>
      </c>
      <c r="FA31">
        <v>20.107</v>
      </c>
      <c r="FB31">
        <v>5.19812</v>
      </c>
      <c r="FC31">
        <v>12.0099</v>
      </c>
      <c r="FD31">
        <v>4.9756</v>
      </c>
      <c r="FE31">
        <v>3.294</v>
      </c>
      <c r="FF31">
        <v>9999</v>
      </c>
      <c r="FG31">
        <v>668.5</v>
      </c>
      <c r="FH31">
        <v>9999</v>
      </c>
      <c r="FI31">
        <v>9999</v>
      </c>
      <c r="FJ31">
        <v>1.86313</v>
      </c>
      <c r="FK31">
        <v>1.86783</v>
      </c>
      <c r="FL31">
        <v>1.86752</v>
      </c>
      <c r="FM31">
        <v>1.86884</v>
      </c>
      <c r="FN31">
        <v>1.8696</v>
      </c>
      <c r="FO31">
        <v>1.86569</v>
      </c>
      <c r="FP31">
        <v>1.86661</v>
      </c>
      <c r="FQ31">
        <v>1.8681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4.155</v>
      </c>
      <c r="GF31">
        <v>0.1888</v>
      </c>
      <c r="GG31">
        <v>2.62070820971149</v>
      </c>
      <c r="GH31">
        <v>0.00762793241643231</v>
      </c>
      <c r="GI31">
        <v>-1.28184414582209e-06</v>
      </c>
      <c r="GJ31">
        <v>1.89891174686984e-10</v>
      </c>
      <c r="GK31">
        <v>-0.0225177985866989</v>
      </c>
      <c r="GL31">
        <v>-0.0206976444956688</v>
      </c>
      <c r="GM31">
        <v>0.00247630005908548</v>
      </c>
      <c r="GN31">
        <v>-3.53770786337502e-05</v>
      </c>
      <c r="GO31">
        <v>15</v>
      </c>
      <c r="GP31">
        <v>2065</v>
      </c>
      <c r="GQ31">
        <v>1</v>
      </c>
      <c r="GR31">
        <v>21</v>
      </c>
      <c r="GS31">
        <v>31425.7</v>
      </c>
      <c r="GT31">
        <v>31425.7</v>
      </c>
      <c r="GU31">
        <v>0.561523</v>
      </c>
      <c r="GV31">
        <v>2.65137</v>
      </c>
      <c r="GW31">
        <v>1.54785</v>
      </c>
      <c r="GX31">
        <v>2.29614</v>
      </c>
      <c r="GY31">
        <v>1.34644</v>
      </c>
      <c r="GZ31">
        <v>2.34619</v>
      </c>
      <c r="HA31">
        <v>38.3545</v>
      </c>
      <c r="HB31">
        <v>15.4016</v>
      </c>
      <c r="HC31">
        <v>18</v>
      </c>
      <c r="HD31">
        <v>500.356</v>
      </c>
      <c r="HE31">
        <v>366.213</v>
      </c>
      <c r="HF31">
        <v>19.607</v>
      </c>
      <c r="HG31">
        <v>31.4882</v>
      </c>
      <c r="HH31">
        <v>29.9996</v>
      </c>
      <c r="HI31">
        <v>31.461</v>
      </c>
      <c r="HJ31">
        <v>31.3919</v>
      </c>
      <c r="HK31">
        <v>11.2296</v>
      </c>
      <c r="HL31">
        <v>66.5462</v>
      </c>
      <c r="HM31">
        <v>0</v>
      </c>
      <c r="HN31">
        <v>19.6102</v>
      </c>
      <c r="HO31">
        <v>184.083</v>
      </c>
      <c r="HP31">
        <v>12.326</v>
      </c>
      <c r="HQ31">
        <v>101.848</v>
      </c>
      <c r="HR31">
        <v>102.063</v>
      </c>
    </row>
    <row r="32" spans="1:226">
      <c r="A32">
        <v>16</v>
      </c>
      <c r="B32">
        <v>1662563193.5</v>
      </c>
      <c r="C32">
        <v>75</v>
      </c>
      <c r="D32" t="s">
        <v>391</v>
      </c>
      <c r="E32" t="s">
        <v>392</v>
      </c>
      <c r="F32">
        <v>5</v>
      </c>
      <c r="G32" t="s">
        <v>353</v>
      </c>
      <c r="H32" t="s">
        <v>354</v>
      </c>
      <c r="I32">
        <v>1662563186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195.459316227215</v>
      </c>
      <c r="AK32">
        <v>201.516703030303</v>
      </c>
      <c r="AL32">
        <v>-3.2696178444424</v>
      </c>
      <c r="AM32">
        <v>65.6939039301696</v>
      </c>
      <c r="AN32">
        <f>(AP32 - AO32 + BO32*1E3/(8.314*(BQ32+273.15)) * AR32/BN32 * AQ32) * BN32/(100*BB32) * 1000/(1000 - AP32)</f>
        <v>0</v>
      </c>
      <c r="AO32">
        <v>12.3886905651732</v>
      </c>
      <c r="AP32">
        <v>17.8430258741259</v>
      </c>
      <c r="AQ32">
        <v>3.4270839727996e-05</v>
      </c>
      <c r="AR32">
        <v>107.632771142129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1662563186</v>
      </c>
      <c r="BH32">
        <v>220.242814814815</v>
      </c>
      <c r="BI32">
        <v>209.249666666667</v>
      </c>
      <c r="BJ32">
        <v>17.8330148148148</v>
      </c>
      <c r="BK32">
        <v>12.3804592592593</v>
      </c>
      <c r="BL32">
        <v>216.032333333333</v>
      </c>
      <c r="BM32">
        <v>17.6441518518519</v>
      </c>
      <c r="BN32">
        <v>500.097407407407</v>
      </c>
      <c r="BO32">
        <v>91.0934222222222</v>
      </c>
      <c r="BP32">
        <v>0.0999473777777778</v>
      </c>
      <c r="BQ32">
        <v>25.3633740740741</v>
      </c>
      <c r="BR32">
        <v>25.0092259259259</v>
      </c>
      <c r="BS32">
        <v>999.9</v>
      </c>
      <c r="BT32">
        <v>0</v>
      </c>
      <c r="BU32">
        <v>0</v>
      </c>
      <c r="BV32">
        <v>10003.5185185185</v>
      </c>
      <c r="BW32">
        <v>0</v>
      </c>
      <c r="BX32">
        <v>960.990296296296</v>
      </c>
      <c r="BY32">
        <v>10.9931196296296</v>
      </c>
      <c r="BZ32">
        <v>224.241666666667</v>
      </c>
      <c r="CA32">
        <v>211.872666666667</v>
      </c>
      <c r="CB32">
        <v>5.4525637037037</v>
      </c>
      <c r="CC32">
        <v>209.249666666667</v>
      </c>
      <c r="CD32">
        <v>12.3804592592593</v>
      </c>
      <c r="CE32">
        <v>1.62447111111111</v>
      </c>
      <c r="CF32">
        <v>1.12777740740741</v>
      </c>
      <c r="CG32">
        <v>14.1929074074074</v>
      </c>
      <c r="CH32">
        <v>8.68086185185185</v>
      </c>
      <c r="CI32">
        <v>1499.97222222222</v>
      </c>
      <c r="CJ32">
        <v>0.972994555555556</v>
      </c>
      <c r="CK32">
        <v>0.0270054222222222</v>
      </c>
      <c r="CL32">
        <v>0</v>
      </c>
      <c r="CM32">
        <v>2.08531851851852</v>
      </c>
      <c r="CN32">
        <v>0</v>
      </c>
      <c r="CO32">
        <v>11619.0185185185</v>
      </c>
      <c r="CP32">
        <v>12947.9925925926</v>
      </c>
      <c r="CQ32">
        <v>38.1410740740741</v>
      </c>
      <c r="CR32">
        <v>39.75</v>
      </c>
      <c r="CS32">
        <v>38.4324074074074</v>
      </c>
      <c r="CT32">
        <v>38.4906666666667</v>
      </c>
      <c r="CU32">
        <v>37.75</v>
      </c>
      <c r="CV32">
        <v>1459.46222222222</v>
      </c>
      <c r="CW32">
        <v>40.51</v>
      </c>
      <c r="CX32">
        <v>0</v>
      </c>
      <c r="CY32">
        <v>1662563192.4</v>
      </c>
      <c r="CZ32">
        <v>0</v>
      </c>
      <c r="DA32">
        <v>0</v>
      </c>
      <c r="DB32" t="s">
        <v>356</v>
      </c>
      <c r="DC32">
        <v>1660677648.1</v>
      </c>
      <c r="DD32">
        <v>1660677649.1</v>
      </c>
      <c r="DE32">
        <v>0</v>
      </c>
      <c r="DF32">
        <v>-1.042</v>
      </c>
      <c r="DG32">
        <v>0.003</v>
      </c>
      <c r="DH32">
        <v>5.218</v>
      </c>
      <c r="DI32">
        <v>0.344</v>
      </c>
      <c r="DJ32">
        <v>417</v>
      </c>
      <c r="DK32">
        <v>22</v>
      </c>
      <c r="DL32">
        <v>1.24</v>
      </c>
      <c r="DM32">
        <v>0.53</v>
      </c>
      <c r="DN32">
        <v>10.1730814634146</v>
      </c>
      <c r="DO32">
        <v>12.7746451567944</v>
      </c>
      <c r="DP32">
        <v>1.28518459138729</v>
      </c>
      <c r="DQ32">
        <v>0</v>
      </c>
      <c r="DR32">
        <v>5.45750804878049</v>
      </c>
      <c r="DS32">
        <v>-0.0815249477351946</v>
      </c>
      <c r="DT32">
        <v>0.00858783036273337</v>
      </c>
      <c r="DU32">
        <v>1</v>
      </c>
      <c r="DV32">
        <v>1</v>
      </c>
      <c r="DW32">
        <v>2</v>
      </c>
      <c r="DX32" t="s">
        <v>363</v>
      </c>
      <c r="DY32">
        <v>2.96818</v>
      </c>
      <c r="DZ32">
        <v>2.75383</v>
      </c>
      <c r="EA32">
        <v>0.0476391</v>
      </c>
      <c r="EB32">
        <v>0.0460582</v>
      </c>
      <c r="EC32">
        <v>0.0836382</v>
      </c>
      <c r="ED32">
        <v>0.0647641</v>
      </c>
      <c r="EE32">
        <v>36847.7</v>
      </c>
      <c r="EF32">
        <v>40161.4</v>
      </c>
      <c r="EG32">
        <v>35091.1</v>
      </c>
      <c r="EH32">
        <v>38214</v>
      </c>
      <c r="EI32">
        <v>45674.6</v>
      </c>
      <c r="EJ32">
        <v>51648.9</v>
      </c>
      <c r="EK32">
        <v>54935.4</v>
      </c>
      <c r="EL32">
        <v>61332.5</v>
      </c>
      <c r="EM32">
        <v>1.9228</v>
      </c>
      <c r="EN32">
        <v>1.7064</v>
      </c>
      <c r="EO32">
        <v>-0.0429451</v>
      </c>
      <c r="EP32">
        <v>0</v>
      </c>
      <c r="EQ32">
        <v>25.7184</v>
      </c>
      <c r="ER32">
        <v>999.9</v>
      </c>
      <c r="ES32">
        <v>64.553</v>
      </c>
      <c r="ET32">
        <v>35.016</v>
      </c>
      <c r="EU32">
        <v>40.0647</v>
      </c>
      <c r="EV32">
        <v>60.717</v>
      </c>
      <c r="EW32">
        <v>49.7636</v>
      </c>
      <c r="EX32">
        <v>1</v>
      </c>
      <c r="EY32">
        <v>0.346667</v>
      </c>
      <c r="EZ32">
        <v>4.04346</v>
      </c>
      <c r="FA32">
        <v>20.1065</v>
      </c>
      <c r="FB32">
        <v>5.19812</v>
      </c>
      <c r="FC32">
        <v>12.0099</v>
      </c>
      <c r="FD32">
        <v>4.9756</v>
      </c>
      <c r="FE32">
        <v>3.294</v>
      </c>
      <c r="FF32">
        <v>9999</v>
      </c>
      <c r="FG32">
        <v>668.5</v>
      </c>
      <c r="FH32">
        <v>9999</v>
      </c>
      <c r="FI32">
        <v>9999</v>
      </c>
      <c r="FJ32">
        <v>1.86313</v>
      </c>
      <c r="FK32">
        <v>1.86783</v>
      </c>
      <c r="FL32">
        <v>1.86755</v>
      </c>
      <c r="FM32">
        <v>1.8689</v>
      </c>
      <c r="FN32">
        <v>1.8696</v>
      </c>
      <c r="FO32">
        <v>1.86569</v>
      </c>
      <c r="FP32">
        <v>1.86661</v>
      </c>
      <c r="FQ32">
        <v>1.8681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4.042</v>
      </c>
      <c r="GF32">
        <v>0.1893</v>
      </c>
      <c r="GG32">
        <v>2.62070820971149</v>
      </c>
      <c r="GH32">
        <v>0.00762793241643231</v>
      </c>
      <c r="GI32">
        <v>-1.28184414582209e-06</v>
      </c>
      <c r="GJ32">
        <v>1.89891174686984e-10</v>
      </c>
      <c r="GK32">
        <v>-0.0225177985866989</v>
      </c>
      <c r="GL32">
        <v>-0.0206976444956688</v>
      </c>
      <c r="GM32">
        <v>0.00247630005908548</v>
      </c>
      <c r="GN32">
        <v>-3.53770786337502e-05</v>
      </c>
      <c r="GO32">
        <v>15</v>
      </c>
      <c r="GP32">
        <v>2065</v>
      </c>
      <c r="GQ32">
        <v>1</v>
      </c>
      <c r="GR32">
        <v>21</v>
      </c>
      <c r="GS32">
        <v>31425.8</v>
      </c>
      <c r="GT32">
        <v>31425.7</v>
      </c>
      <c r="GU32">
        <v>0.529785</v>
      </c>
      <c r="GV32">
        <v>2.65869</v>
      </c>
      <c r="GW32">
        <v>1.54785</v>
      </c>
      <c r="GX32">
        <v>2.29614</v>
      </c>
      <c r="GY32">
        <v>1.34644</v>
      </c>
      <c r="GZ32">
        <v>2.28271</v>
      </c>
      <c r="HA32">
        <v>38.3545</v>
      </c>
      <c r="HB32">
        <v>15.3929</v>
      </c>
      <c r="HC32">
        <v>18</v>
      </c>
      <c r="HD32">
        <v>500.716</v>
      </c>
      <c r="HE32">
        <v>366.184</v>
      </c>
      <c r="HF32">
        <v>19.6014</v>
      </c>
      <c r="HG32">
        <v>31.4828</v>
      </c>
      <c r="HH32">
        <v>29.9996</v>
      </c>
      <c r="HI32">
        <v>31.4555</v>
      </c>
      <c r="HJ32">
        <v>31.3875</v>
      </c>
      <c r="HK32">
        <v>10.5049</v>
      </c>
      <c r="HL32">
        <v>66.5462</v>
      </c>
      <c r="HM32">
        <v>0</v>
      </c>
      <c r="HN32">
        <v>19.6028</v>
      </c>
      <c r="HO32">
        <v>163.963</v>
      </c>
      <c r="HP32">
        <v>12.326</v>
      </c>
      <c r="HQ32">
        <v>101.847</v>
      </c>
      <c r="HR32">
        <v>102.064</v>
      </c>
    </row>
    <row r="33" spans="1:226">
      <c r="A33">
        <v>17</v>
      </c>
      <c r="B33">
        <v>1662563198.5</v>
      </c>
      <c r="C33">
        <v>80</v>
      </c>
      <c r="D33" t="s">
        <v>393</v>
      </c>
      <c r="E33" t="s">
        <v>394</v>
      </c>
      <c r="F33">
        <v>5</v>
      </c>
      <c r="G33" t="s">
        <v>353</v>
      </c>
      <c r="H33" t="s">
        <v>354</v>
      </c>
      <c r="I33">
        <v>1662563190.71429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178.771049855265</v>
      </c>
      <c r="AK33">
        <v>185.55303030303</v>
      </c>
      <c r="AL33">
        <v>-3.21050849993332</v>
      </c>
      <c r="AM33">
        <v>65.6939039301696</v>
      </c>
      <c r="AN33">
        <f>(AP33 - AO33 + BO33*1E3/(8.314*(BQ33+273.15)) * AR33/BN33 * AQ33) * BN33/(100*BB33) * 1000/(1000 - AP33)</f>
        <v>0</v>
      </c>
      <c r="AO33">
        <v>12.395955737439</v>
      </c>
      <c r="AP33">
        <v>17.8542755244755</v>
      </c>
      <c r="AQ33">
        <v>-6.13017241319416e-05</v>
      </c>
      <c r="AR33">
        <v>107.632771142129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1662563190.71429</v>
      </c>
      <c r="BH33">
        <v>205.316642857143</v>
      </c>
      <c r="BI33">
        <v>193.492678571429</v>
      </c>
      <c r="BJ33">
        <v>17.8385035714286</v>
      </c>
      <c r="BK33">
        <v>12.3888392857143</v>
      </c>
      <c r="BL33">
        <v>201.21175</v>
      </c>
      <c r="BM33">
        <v>17.6494642857143</v>
      </c>
      <c r="BN33">
        <v>500.091285714286</v>
      </c>
      <c r="BO33">
        <v>91.0935392857143</v>
      </c>
      <c r="BP33">
        <v>0.100017567857143</v>
      </c>
      <c r="BQ33">
        <v>25.3620142857143</v>
      </c>
      <c r="BR33">
        <v>25.0095392857143</v>
      </c>
      <c r="BS33">
        <v>999.9</v>
      </c>
      <c r="BT33">
        <v>0</v>
      </c>
      <c r="BU33">
        <v>0</v>
      </c>
      <c r="BV33">
        <v>10006.9642857143</v>
      </c>
      <c r="BW33">
        <v>0</v>
      </c>
      <c r="BX33">
        <v>962.368607142857</v>
      </c>
      <c r="BY33">
        <v>11.8239607142857</v>
      </c>
      <c r="BZ33">
        <v>209.045642857143</v>
      </c>
      <c r="CA33">
        <v>195.919678571429</v>
      </c>
      <c r="CB33">
        <v>5.44968035714286</v>
      </c>
      <c r="CC33">
        <v>193.492678571429</v>
      </c>
      <c r="CD33">
        <v>12.3888392857143</v>
      </c>
      <c r="CE33">
        <v>1.62497357142857</v>
      </c>
      <c r="CF33">
        <v>1.12854178571429</v>
      </c>
      <c r="CG33">
        <v>14.1976821428571</v>
      </c>
      <c r="CH33">
        <v>8.69087642857143</v>
      </c>
      <c r="CI33">
        <v>1499.95964285714</v>
      </c>
      <c r="CJ33">
        <v>0.972994642857143</v>
      </c>
      <c r="CK33">
        <v>0.0270053392857143</v>
      </c>
      <c r="CL33">
        <v>0</v>
      </c>
      <c r="CM33">
        <v>2.12656071428571</v>
      </c>
      <c r="CN33">
        <v>0</v>
      </c>
      <c r="CO33">
        <v>11542.7714285714</v>
      </c>
      <c r="CP33">
        <v>12947.8892857143</v>
      </c>
      <c r="CQ33">
        <v>38.125</v>
      </c>
      <c r="CR33">
        <v>39.7455</v>
      </c>
      <c r="CS33">
        <v>38.4325714285714</v>
      </c>
      <c r="CT33">
        <v>38.491</v>
      </c>
      <c r="CU33">
        <v>37.75</v>
      </c>
      <c r="CV33">
        <v>1459.44964285714</v>
      </c>
      <c r="CW33">
        <v>40.51</v>
      </c>
      <c r="CX33">
        <v>0</v>
      </c>
      <c r="CY33">
        <v>1662563197.8</v>
      </c>
      <c r="CZ33">
        <v>0</v>
      </c>
      <c r="DA33">
        <v>0</v>
      </c>
      <c r="DB33" t="s">
        <v>356</v>
      </c>
      <c r="DC33">
        <v>1660677648.1</v>
      </c>
      <c r="DD33">
        <v>1660677649.1</v>
      </c>
      <c r="DE33">
        <v>0</v>
      </c>
      <c r="DF33">
        <v>-1.042</v>
      </c>
      <c r="DG33">
        <v>0.003</v>
      </c>
      <c r="DH33">
        <v>5.218</v>
      </c>
      <c r="DI33">
        <v>0.344</v>
      </c>
      <c r="DJ33">
        <v>417</v>
      </c>
      <c r="DK33">
        <v>22</v>
      </c>
      <c r="DL33">
        <v>1.24</v>
      </c>
      <c r="DM33">
        <v>0.53</v>
      </c>
      <c r="DN33">
        <v>11.1246543902439</v>
      </c>
      <c r="DO33">
        <v>10.7262616724738</v>
      </c>
      <c r="DP33">
        <v>1.09258593125477</v>
      </c>
      <c r="DQ33">
        <v>0</v>
      </c>
      <c r="DR33">
        <v>5.45244414634146</v>
      </c>
      <c r="DS33">
        <v>-0.0479981184668972</v>
      </c>
      <c r="DT33">
        <v>0.00588501817375396</v>
      </c>
      <c r="DU33">
        <v>1</v>
      </c>
      <c r="DV33">
        <v>1</v>
      </c>
      <c r="DW33">
        <v>2</v>
      </c>
      <c r="DX33" t="s">
        <v>363</v>
      </c>
      <c r="DY33">
        <v>2.96872</v>
      </c>
      <c r="DZ33">
        <v>2.75423</v>
      </c>
      <c r="EA33">
        <v>0.0441479</v>
      </c>
      <c r="EB33">
        <v>0.0421066</v>
      </c>
      <c r="EC33">
        <v>0.0836605</v>
      </c>
      <c r="ED33">
        <v>0.0647897</v>
      </c>
      <c r="EE33">
        <v>36982.9</v>
      </c>
      <c r="EF33">
        <v>40329</v>
      </c>
      <c r="EG33">
        <v>35091.2</v>
      </c>
      <c r="EH33">
        <v>38215.2</v>
      </c>
      <c r="EI33">
        <v>45674.1</v>
      </c>
      <c r="EJ33">
        <v>51648.1</v>
      </c>
      <c r="EK33">
        <v>54936.2</v>
      </c>
      <c r="EL33">
        <v>61333.3</v>
      </c>
      <c r="EM33">
        <v>1.9228</v>
      </c>
      <c r="EN33">
        <v>1.7062</v>
      </c>
      <c r="EO33">
        <v>-0.0433624</v>
      </c>
      <c r="EP33">
        <v>0</v>
      </c>
      <c r="EQ33">
        <v>25.7206</v>
      </c>
      <c r="ER33">
        <v>999.9</v>
      </c>
      <c r="ES33">
        <v>64.553</v>
      </c>
      <c r="ET33">
        <v>35.016</v>
      </c>
      <c r="EU33">
        <v>40.0589</v>
      </c>
      <c r="EV33">
        <v>60.487</v>
      </c>
      <c r="EW33">
        <v>50.1322</v>
      </c>
      <c r="EX33">
        <v>1</v>
      </c>
      <c r="EY33">
        <v>0.34622</v>
      </c>
      <c r="EZ33">
        <v>4.07782</v>
      </c>
      <c r="FA33">
        <v>20.1057</v>
      </c>
      <c r="FB33">
        <v>5.19812</v>
      </c>
      <c r="FC33">
        <v>12.0099</v>
      </c>
      <c r="FD33">
        <v>4.9756</v>
      </c>
      <c r="FE33">
        <v>3.294</v>
      </c>
      <c r="FF33">
        <v>9999</v>
      </c>
      <c r="FG33">
        <v>668.5</v>
      </c>
      <c r="FH33">
        <v>9999</v>
      </c>
      <c r="FI33">
        <v>9999</v>
      </c>
      <c r="FJ33">
        <v>1.86313</v>
      </c>
      <c r="FK33">
        <v>1.86783</v>
      </c>
      <c r="FL33">
        <v>1.86752</v>
      </c>
      <c r="FM33">
        <v>1.8689</v>
      </c>
      <c r="FN33">
        <v>1.86963</v>
      </c>
      <c r="FO33">
        <v>1.86569</v>
      </c>
      <c r="FP33">
        <v>1.86661</v>
      </c>
      <c r="FQ33">
        <v>1.86813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3.929</v>
      </c>
      <c r="GF33">
        <v>0.1895</v>
      </c>
      <c r="GG33">
        <v>2.62070820971149</v>
      </c>
      <c r="GH33">
        <v>0.00762793241643231</v>
      </c>
      <c r="GI33">
        <v>-1.28184414582209e-06</v>
      </c>
      <c r="GJ33">
        <v>1.89891174686984e-10</v>
      </c>
      <c r="GK33">
        <v>-0.0225177985866989</v>
      </c>
      <c r="GL33">
        <v>-0.0206976444956688</v>
      </c>
      <c r="GM33">
        <v>0.00247630005908548</v>
      </c>
      <c r="GN33">
        <v>-3.53770786337502e-05</v>
      </c>
      <c r="GO33">
        <v>15</v>
      </c>
      <c r="GP33">
        <v>2065</v>
      </c>
      <c r="GQ33">
        <v>1</v>
      </c>
      <c r="GR33">
        <v>21</v>
      </c>
      <c r="GS33">
        <v>31425.8</v>
      </c>
      <c r="GT33">
        <v>31425.8</v>
      </c>
      <c r="GU33">
        <v>0.490723</v>
      </c>
      <c r="GV33">
        <v>2.65137</v>
      </c>
      <c r="GW33">
        <v>1.54785</v>
      </c>
      <c r="GX33">
        <v>2.29736</v>
      </c>
      <c r="GY33">
        <v>1.34644</v>
      </c>
      <c r="GZ33">
        <v>2.35352</v>
      </c>
      <c r="HA33">
        <v>38.3545</v>
      </c>
      <c r="HB33">
        <v>15.4016</v>
      </c>
      <c r="HC33">
        <v>18</v>
      </c>
      <c r="HD33">
        <v>500.681</v>
      </c>
      <c r="HE33">
        <v>366.046</v>
      </c>
      <c r="HF33">
        <v>19.5931</v>
      </c>
      <c r="HG33">
        <v>31.4772</v>
      </c>
      <c r="HH33">
        <v>29.9998</v>
      </c>
      <c r="HI33">
        <v>31.4506</v>
      </c>
      <c r="HJ33">
        <v>31.3821</v>
      </c>
      <c r="HK33">
        <v>9.81427</v>
      </c>
      <c r="HL33">
        <v>66.5462</v>
      </c>
      <c r="HM33">
        <v>0</v>
      </c>
      <c r="HN33">
        <v>19.5888</v>
      </c>
      <c r="HO33">
        <v>150.531</v>
      </c>
      <c r="HP33">
        <v>12.326</v>
      </c>
      <c r="HQ33">
        <v>101.848</v>
      </c>
      <c r="HR33">
        <v>102.066</v>
      </c>
    </row>
    <row r="34" spans="1:226">
      <c r="A34">
        <v>18</v>
      </c>
      <c r="B34">
        <v>1662563203.5</v>
      </c>
      <c r="C34">
        <v>85</v>
      </c>
      <c r="D34" t="s">
        <v>395</v>
      </c>
      <c r="E34" t="s">
        <v>396</v>
      </c>
      <c r="F34">
        <v>5</v>
      </c>
      <c r="G34" t="s">
        <v>353</v>
      </c>
      <c r="H34" t="s">
        <v>354</v>
      </c>
      <c r="I34">
        <v>1662563196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161.65372647026</v>
      </c>
      <c r="AK34">
        <v>169.274896969697</v>
      </c>
      <c r="AL34">
        <v>-3.23840400935575</v>
      </c>
      <c r="AM34">
        <v>65.6939039301696</v>
      </c>
      <c r="AN34">
        <f>(AP34 - AO34 + BO34*1E3/(8.314*(BQ34+273.15)) * AR34/BN34 * AQ34) * BN34/(100*BB34) * 1000/(1000 - AP34)</f>
        <v>0</v>
      </c>
      <c r="AO34">
        <v>12.4020326378064</v>
      </c>
      <c r="AP34">
        <v>17.8588916083916</v>
      </c>
      <c r="AQ34">
        <v>-0.000279414164046184</v>
      </c>
      <c r="AR34">
        <v>107.632771142129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1662563196</v>
      </c>
      <c r="BH34">
        <v>188.498148148148</v>
      </c>
      <c r="BI34">
        <v>175.784037037037</v>
      </c>
      <c r="BJ34">
        <v>17.8460333333333</v>
      </c>
      <c r="BK34">
        <v>12.397262962963</v>
      </c>
      <c r="BL34">
        <v>184.51262962963</v>
      </c>
      <c r="BM34">
        <v>17.6567407407407</v>
      </c>
      <c r="BN34">
        <v>500.07537037037</v>
      </c>
      <c r="BO34">
        <v>91.0933333333333</v>
      </c>
      <c r="BP34">
        <v>0.100029485185185</v>
      </c>
      <c r="BQ34">
        <v>25.3603444444444</v>
      </c>
      <c r="BR34">
        <v>25.0111</v>
      </c>
      <c r="BS34">
        <v>999.9</v>
      </c>
      <c r="BT34">
        <v>0</v>
      </c>
      <c r="BU34">
        <v>0</v>
      </c>
      <c r="BV34">
        <v>10005.5555555556</v>
      </c>
      <c r="BW34">
        <v>0</v>
      </c>
      <c r="BX34">
        <v>962.748925925926</v>
      </c>
      <c r="BY34">
        <v>12.7141555555556</v>
      </c>
      <c r="BZ34">
        <v>191.923111111111</v>
      </c>
      <c r="CA34">
        <v>177.990407407407</v>
      </c>
      <c r="CB34">
        <v>5.44878888888889</v>
      </c>
      <c r="CC34">
        <v>175.784037037037</v>
      </c>
      <c r="CD34">
        <v>12.397262962963</v>
      </c>
      <c r="CE34">
        <v>1.62565592592593</v>
      </c>
      <c r="CF34">
        <v>1.12930666666667</v>
      </c>
      <c r="CG34">
        <v>14.2041666666667</v>
      </c>
      <c r="CH34">
        <v>8.70088703703704</v>
      </c>
      <c r="CI34">
        <v>1499.99148148148</v>
      </c>
      <c r="CJ34">
        <v>0.972995666666667</v>
      </c>
      <c r="CK34">
        <v>0.0270043666666667</v>
      </c>
      <c r="CL34">
        <v>0</v>
      </c>
      <c r="CM34">
        <v>2.15313703703704</v>
      </c>
      <c r="CN34">
        <v>0</v>
      </c>
      <c r="CO34">
        <v>11467.2925925926</v>
      </c>
      <c r="CP34">
        <v>12948.1703703704</v>
      </c>
      <c r="CQ34">
        <v>38.1341851851852</v>
      </c>
      <c r="CR34">
        <v>39.7406666666667</v>
      </c>
      <c r="CS34">
        <v>38.4324074074074</v>
      </c>
      <c r="CT34">
        <v>38.4906666666667</v>
      </c>
      <c r="CU34">
        <v>37.75</v>
      </c>
      <c r="CV34">
        <v>1459.48148148148</v>
      </c>
      <c r="CW34">
        <v>40.51</v>
      </c>
      <c r="CX34">
        <v>0</v>
      </c>
      <c r="CY34">
        <v>1662563202.6</v>
      </c>
      <c r="CZ34">
        <v>0</v>
      </c>
      <c r="DA34">
        <v>0</v>
      </c>
      <c r="DB34" t="s">
        <v>356</v>
      </c>
      <c r="DC34">
        <v>1660677648.1</v>
      </c>
      <c r="DD34">
        <v>1660677649.1</v>
      </c>
      <c r="DE34">
        <v>0</v>
      </c>
      <c r="DF34">
        <v>-1.042</v>
      </c>
      <c r="DG34">
        <v>0.003</v>
      </c>
      <c r="DH34">
        <v>5.218</v>
      </c>
      <c r="DI34">
        <v>0.344</v>
      </c>
      <c r="DJ34">
        <v>417</v>
      </c>
      <c r="DK34">
        <v>22</v>
      </c>
      <c r="DL34">
        <v>1.24</v>
      </c>
      <c r="DM34">
        <v>0.53</v>
      </c>
      <c r="DN34">
        <v>12.2013765853659</v>
      </c>
      <c r="DO34">
        <v>10.3521060627178</v>
      </c>
      <c r="DP34">
        <v>1.056158245524</v>
      </c>
      <c r="DQ34">
        <v>0</v>
      </c>
      <c r="DR34">
        <v>5.44973829268293</v>
      </c>
      <c r="DS34">
        <v>-0.00735951219511749</v>
      </c>
      <c r="DT34">
        <v>0.00328524781144884</v>
      </c>
      <c r="DU34">
        <v>1</v>
      </c>
      <c r="DV34">
        <v>1</v>
      </c>
      <c r="DW34">
        <v>2</v>
      </c>
      <c r="DX34" t="s">
        <v>363</v>
      </c>
      <c r="DY34">
        <v>2.96917</v>
      </c>
      <c r="DZ34">
        <v>2.75402</v>
      </c>
      <c r="EA34">
        <v>0.0405397</v>
      </c>
      <c r="EB34">
        <v>0.0384686</v>
      </c>
      <c r="EC34">
        <v>0.0836808</v>
      </c>
      <c r="ED34">
        <v>0.0648223</v>
      </c>
      <c r="EE34">
        <v>37123.1</v>
      </c>
      <c r="EF34">
        <v>40482.2</v>
      </c>
      <c r="EG34">
        <v>35091.9</v>
      </c>
      <c r="EH34">
        <v>38215.3</v>
      </c>
      <c r="EI34">
        <v>45673.5</v>
      </c>
      <c r="EJ34">
        <v>51646.6</v>
      </c>
      <c r="EK34">
        <v>54936.8</v>
      </c>
      <c r="EL34">
        <v>61333.8</v>
      </c>
      <c r="EM34">
        <v>1.9228</v>
      </c>
      <c r="EN34">
        <v>1.7066</v>
      </c>
      <c r="EO34">
        <v>-0.0433326</v>
      </c>
      <c r="EP34">
        <v>0</v>
      </c>
      <c r="EQ34">
        <v>25.7206</v>
      </c>
      <c r="ER34">
        <v>999.9</v>
      </c>
      <c r="ES34">
        <v>64.577</v>
      </c>
      <c r="ET34">
        <v>35.027</v>
      </c>
      <c r="EU34">
        <v>40.0971</v>
      </c>
      <c r="EV34">
        <v>60.707</v>
      </c>
      <c r="EW34">
        <v>49.9639</v>
      </c>
      <c r="EX34">
        <v>1</v>
      </c>
      <c r="EY34">
        <v>0.345915</v>
      </c>
      <c r="EZ34">
        <v>4.07194</v>
      </c>
      <c r="FA34">
        <v>20.1057</v>
      </c>
      <c r="FB34">
        <v>5.19812</v>
      </c>
      <c r="FC34">
        <v>12.0099</v>
      </c>
      <c r="FD34">
        <v>4.9756</v>
      </c>
      <c r="FE34">
        <v>3.294</v>
      </c>
      <c r="FF34">
        <v>9999</v>
      </c>
      <c r="FG34">
        <v>668.5</v>
      </c>
      <c r="FH34">
        <v>9999</v>
      </c>
      <c r="FI34">
        <v>9999</v>
      </c>
      <c r="FJ34">
        <v>1.86313</v>
      </c>
      <c r="FK34">
        <v>1.86783</v>
      </c>
      <c r="FL34">
        <v>1.86755</v>
      </c>
      <c r="FM34">
        <v>1.8689</v>
      </c>
      <c r="FN34">
        <v>1.86957</v>
      </c>
      <c r="FO34">
        <v>1.86569</v>
      </c>
      <c r="FP34">
        <v>1.86661</v>
      </c>
      <c r="FQ34">
        <v>1.86813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3.815</v>
      </c>
      <c r="GF34">
        <v>0.1897</v>
      </c>
      <c r="GG34">
        <v>2.62070820971149</v>
      </c>
      <c r="GH34">
        <v>0.00762793241643231</v>
      </c>
      <c r="GI34">
        <v>-1.28184414582209e-06</v>
      </c>
      <c r="GJ34">
        <v>1.89891174686984e-10</v>
      </c>
      <c r="GK34">
        <v>-0.0225177985866989</v>
      </c>
      <c r="GL34">
        <v>-0.0206976444956688</v>
      </c>
      <c r="GM34">
        <v>0.00247630005908548</v>
      </c>
      <c r="GN34">
        <v>-3.53770786337502e-05</v>
      </c>
      <c r="GO34">
        <v>15</v>
      </c>
      <c r="GP34">
        <v>2065</v>
      </c>
      <c r="GQ34">
        <v>1</v>
      </c>
      <c r="GR34">
        <v>21</v>
      </c>
      <c r="GS34">
        <v>31425.9</v>
      </c>
      <c r="GT34">
        <v>31425.9</v>
      </c>
      <c r="GU34">
        <v>0.457764</v>
      </c>
      <c r="GV34">
        <v>2.65259</v>
      </c>
      <c r="GW34">
        <v>1.54785</v>
      </c>
      <c r="GX34">
        <v>2.29614</v>
      </c>
      <c r="GY34">
        <v>1.34644</v>
      </c>
      <c r="GZ34">
        <v>2.43896</v>
      </c>
      <c r="HA34">
        <v>38.3545</v>
      </c>
      <c r="HB34">
        <v>15.4016</v>
      </c>
      <c r="HC34">
        <v>18</v>
      </c>
      <c r="HD34">
        <v>500.649</v>
      </c>
      <c r="HE34">
        <v>366.243</v>
      </c>
      <c r="HF34">
        <v>19.5816</v>
      </c>
      <c r="HG34">
        <v>31.4717</v>
      </c>
      <c r="HH34">
        <v>29.9996</v>
      </c>
      <c r="HI34">
        <v>31.4473</v>
      </c>
      <c r="HJ34">
        <v>31.3794</v>
      </c>
      <c r="HK34">
        <v>9.07588</v>
      </c>
      <c r="HL34">
        <v>66.5462</v>
      </c>
      <c r="HM34">
        <v>0</v>
      </c>
      <c r="HN34">
        <v>19.5802</v>
      </c>
      <c r="HO34">
        <v>130.242</v>
      </c>
      <c r="HP34">
        <v>12.326</v>
      </c>
      <c r="HQ34">
        <v>101.85</v>
      </c>
      <c r="HR34">
        <v>102.067</v>
      </c>
    </row>
    <row r="35" spans="1:226">
      <c r="A35">
        <v>19</v>
      </c>
      <c r="B35">
        <v>1662563208.5</v>
      </c>
      <c r="C35">
        <v>90</v>
      </c>
      <c r="D35" t="s">
        <v>397</v>
      </c>
      <c r="E35" t="s">
        <v>398</v>
      </c>
      <c r="F35">
        <v>5</v>
      </c>
      <c r="G35" t="s">
        <v>353</v>
      </c>
      <c r="H35" t="s">
        <v>354</v>
      </c>
      <c r="I35">
        <v>1662563200.71429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144.9846328544</v>
      </c>
      <c r="AK35">
        <v>153.265551515151</v>
      </c>
      <c r="AL35">
        <v>-3.21815463320525</v>
      </c>
      <c r="AM35">
        <v>65.6939039301696</v>
      </c>
      <c r="AN35">
        <f>(AP35 - AO35 + BO35*1E3/(8.314*(BQ35+273.15)) * AR35/BN35 * AQ35) * BN35/(100*BB35) * 1000/(1000 - AP35)</f>
        <v>0</v>
      </c>
      <c r="AO35">
        <v>12.4117248614528</v>
      </c>
      <c r="AP35">
        <v>17.8642335664336</v>
      </c>
      <c r="AQ35">
        <v>0.000376807730999465</v>
      </c>
      <c r="AR35">
        <v>107.632771142129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1662563200.71429</v>
      </c>
      <c r="BH35">
        <v>173.579535714286</v>
      </c>
      <c r="BI35">
        <v>160.090928571429</v>
      </c>
      <c r="BJ35">
        <v>17.853725</v>
      </c>
      <c r="BK35">
        <v>12.4047107142857</v>
      </c>
      <c r="BL35">
        <v>169.700607142857</v>
      </c>
      <c r="BM35">
        <v>17.6641678571429</v>
      </c>
      <c r="BN35">
        <v>500.07525</v>
      </c>
      <c r="BO35">
        <v>91.0935642857143</v>
      </c>
      <c r="BP35">
        <v>0.100057757142857</v>
      </c>
      <c r="BQ35">
        <v>25.3587821428571</v>
      </c>
      <c r="BR35">
        <v>25.0102107142857</v>
      </c>
      <c r="BS35">
        <v>999.9</v>
      </c>
      <c r="BT35">
        <v>0</v>
      </c>
      <c r="BU35">
        <v>0</v>
      </c>
      <c r="BV35">
        <v>10001.7857142857</v>
      </c>
      <c r="BW35">
        <v>0</v>
      </c>
      <c r="BX35">
        <v>961.81025</v>
      </c>
      <c r="BY35">
        <v>13.488725</v>
      </c>
      <c r="BZ35">
        <v>176.734821428571</v>
      </c>
      <c r="CA35">
        <v>162.101428571429</v>
      </c>
      <c r="CB35">
        <v>5.44902285714286</v>
      </c>
      <c r="CC35">
        <v>160.090928571429</v>
      </c>
      <c r="CD35">
        <v>12.4047107142857</v>
      </c>
      <c r="CE35">
        <v>1.62636035714286</v>
      </c>
      <c r="CF35">
        <v>1.12998857142857</v>
      </c>
      <c r="CG35">
        <v>14.2108464285714</v>
      </c>
      <c r="CH35">
        <v>8.709805</v>
      </c>
      <c r="CI35">
        <v>1500.00035714286</v>
      </c>
      <c r="CJ35">
        <v>0.972996142857143</v>
      </c>
      <c r="CK35">
        <v>0.0270039142857143</v>
      </c>
      <c r="CL35">
        <v>0</v>
      </c>
      <c r="CM35">
        <v>2.16181071428571</v>
      </c>
      <c r="CN35">
        <v>0</v>
      </c>
      <c r="CO35">
        <v>11406.7285714286</v>
      </c>
      <c r="CP35">
        <v>12948.2464285714</v>
      </c>
      <c r="CQ35">
        <v>38.1338571428571</v>
      </c>
      <c r="CR35">
        <v>39.741</v>
      </c>
      <c r="CS35">
        <v>38.437</v>
      </c>
      <c r="CT35">
        <v>38.49325</v>
      </c>
      <c r="CU35">
        <v>37.75</v>
      </c>
      <c r="CV35">
        <v>1459.49035714286</v>
      </c>
      <c r="CW35">
        <v>40.51</v>
      </c>
      <c r="CX35">
        <v>0</v>
      </c>
      <c r="CY35">
        <v>1662563207.4</v>
      </c>
      <c r="CZ35">
        <v>0</v>
      </c>
      <c r="DA35">
        <v>0</v>
      </c>
      <c r="DB35" t="s">
        <v>356</v>
      </c>
      <c r="DC35">
        <v>1660677648.1</v>
      </c>
      <c r="DD35">
        <v>1660677649.1</v>
      </c>
      <c r="DE35">
        <v>0</v>
      </c>
      <c r="DF35">
        <v>-1.042</v>
      </c>
      <c r="DG35">
        <v>0.003</v>
      </c>
      <c r="DH35">
        <v>5.218</v>
      </c>
      <c r="DI35">
        <v>0.344</v>
      </c>
      <c r="DJ35">
        <v>417</v>
      </c>
      <c r="DK35">
        <v>22</v>
      </c>
      <c r="DL35">
        <v>1.24</v>
      </c>
      <c r="DM35">
        <v>0.53</v>
      </c>
      <c r="DN35">
        <v>12.8810902439024</v>
      </c>
      <c r="DO35">
        <v>9.51584320557492</v>
      </c>
      <c r="DP35">
        <v>0.978276027635494</v>
      </c>
      <c r="DQ35">
        <v>0</v>
      </c>
      <c r="DR35">
        <v>5.44902097560976</v>
      </c>
      <c r="DS35">
        <v>0.00609804878048555</v>
      </c>
      <c r="DT35">
        <v>0.00262572155460785</v>
      </c>
      <c r="DU35">
        <v>1</v>
      </c>
      <c r="DV35">
        <v>1</v>
      </c>
      <c r="DW35">
        <v>2</v>
      </c>
      <c r="DX35" t="s">
        <v>363</v>
      </c>
      <c r="DY35">
        <v>2.96897</v>
      </c>
      <c r="DZ35">
        <v>2.75363</v>
      </c>
      <c r="EA35">
        <v>0.0369142</v>
      </c>
      <c r="EB35">
        <v>0.0343056</v>
      </c>
      <c r="EC35">
        <v>0.0837107</v>
      </c>
      <c r="ED35">
        <v>0.0648332</v>
      </c>
      <c r="EE35">
        <v>37263.9</v>
      </c>
      <c r="EF35">
        <v>40658.1</v>
      </c>
      <c r="EG35">
        <v>35092.4</v>
      </c>
      <c r="EH35">
        <v>38216</v>
      </c>
      <c r="EI35">
        <v>45671.9</v>
      </c>
      <c r="EJ35">
        <v>51646.6</v>
      </c>
      <c r="EK35">
        <v>54936.8</v>
      </c>
      <c r="EL35">
        <v>61334.7</v>
      </c>
      <c r="EM35">
        <v>1.9228</v>
      </c>
      <c r="EN35">
        <v>1.706</v>
      </c>
      <c r="EO35">
        <v>-0.043124</v>
      </c>
      <c r="EP35">
        <v>0</v>
      </c>
      <c r="EQ35">
        <v>25.7227</v>
      </c>
      <c r="ER35">
        <v>999.9</v>
      </c>
      <c r="ES35">
        <v>64.601</v>
      </c>
      <c r="ET35">
        <v>35.047</v>
      </c>
      <c r="EU35">
        <v>40.1654</v>
      </c>
      <c r="EV35">
        <v>60.657</v>
      </c>
      <c r="EW35">
        <v>49.6314</v>
      </c>
      <c r="EX35">
        <v>1</v>
      </c>
      <c r="EY35">
        <v>0.345549</v>
      </c>
      <c r="EZ35">
        <v>4.09089</v>
      </c>
      <c r="FA35">
        <v>20.1054</v>
      </c>
      <c r="FB35">
        <v>5.19812</v>
      </c>
      <c r="FC35">
        <v>12.0099</v>
      </c>
      <c r="FD35">
        <v>4.9756</v>
      </c>
      <c r="FE35">
        <v>3.294</v>
      </c>
      <c r="FF35">
        <v>9999</v>
      </c>
      <c r="FG35">
        <v>668.5</v>
      </c>
      <c r="FH35">
        <v>9999</v>
      </c>
      <c r="FI35">
        <v>9999</v>
      </c>
      <c r="FJ35">
        <v>1.86316</v>
      </c>
      <c r="FK35">
        <v>1.86783</v>
      </c>
      <c r="FL35">
        <v>1.86752</v>
      </c>
      <c r="FM35">
        <v>1.8689</v>
      </c>
      <c r="FN35">
        <v>1.8696</v>
      </c>
      <c r="FO35">
        <v>1.86569</v>
      </c>
      <c r="FP35">
        <v>1.86661</v>
      </c>
      <c r="FQ35">
        <v>1.86813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3.702</v>
      </c>
      <c r="GF35">
        <v>0.1899</v>
      </c>
      <c r="GG35">
        <v>2.62070820971149</v>
      </c>
      <c r="GH35">
        <v>0.00762793241643231</v>
      </c>
      <c r="GI35">
        <v>-1.28184414582209e-06</v>
      </c>
      <c r="GJ35">
        <v>1.89891174686984e-10</v>
      </c>
      <c r="GK35">
        <v>-0.0225177985866989</v>
      </c>
      <c r="GL35">
        <v>-0.0206976444956688</v>
      </c>
      <c r="GM35">
        <v>0.00247630005908548</v>
      </c>
      <c r="GN35">
        <v>-3.53770786337502e-05</v>
      </c>
      <c r="GO35">
        <v>15</v>
      </c>
      <c r="GP35">
        <v>2065</v>
      </c>
      <c r="GQ35">
        <v>1</v>
      </c>
      <c r="GR35">
        <v>21</v>
      </c>
      <c r="GS35">
        <v>31426</v>
      </c>
      <c r="GT35">
        <v>31426</v>
      </c>
      <c r="GU35">
        <v>0.418701</v>
      </c>
      <c r="GV35">
        <v>2.66479</v>
      </c>
      <c r="GW35">
        <v>1.54785</v>
      </c>
      <c r="GX35">
        <v>2.29614</v>
      </c>
      <c r="GY35">
        <v>1.34644</v>
      </c>
      <c r="GZ35">
        <v>2.34863</v>
      </c>
      <c r="HA35">
        <v>38.379</v>
      </c>
      <c r="HB35">
        <v>15.3929</v>
      </c>
      <c r="HC35">
        <v>18</v>
      </c>
      <c r="HD35">
        <v>500.612</v>
      </c>
      <c r="HE35">
        <v>365.905</v>
      </c>
      <c r="HF35">
        <v>19.5729</v>
      </c>
      <c r="HG35">
        <v>31.469</v>
      </c>
      <c r="HH35">
        <v>29.9998</v>
      </c>
      <c r="HI35">
        <v>31.4423</v>
      </c>
      <c r="HJ35">
        <v>31.3756</v>
      </c>
      <c r="HK35">
        <v>8.36985</v>
      </c>
      <c r="HL35">
        <v>66.8192</v>
      </c>
      <c r="HM35">
        <v>0</v>
      </c>
      <c r="HN35">
        <v>19.5698</v>
      </c>
      <c r="HO35">
        <v>116.785</v>
      </c>
      <c r="HP35">
        <v>12.326</v>
      </c>
      <c r="HQ35">
        <v>101.85</v>
      </c>
      <c r="HR35">
        <v>102.069</v>
      </c>
    </row>
    <row r="36" spans="1:226">
      <c r="A36">
        <v>20</v>
      </c>
      <c r="B36">
        <v>1662563213.5</v>
      </c>
      <c r="C36">
        <v>95</v>
      </c>
      <c r="D36" t="s">
        <v>399</v>
      </c>
      <c r="E36" t="s">
        <v>400</v>
      </c>
      <c r="F36">
        <v>5</v>
      </c>
      <c r="G36" t="s">
        <v>353</v>
      </c>
      <c r="H36" t="s">
        <v>354</v>
      </c>
      <c r="I36">
        <v>1662563206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127.53048679783</v>
      </c>
      <c r="AK36">
        <v>136.909927272727</v>
      </c>
      <c r="AL36">
        <v>-3.28128231376483</v>
      </c>
      <c r="AM36">
        <v>65.6939039301696</v>
      </c>
      <c r="AN36">
        <f>(AP36 - AO36 + BO36*1E3/(8.314*(BQ36+273.15)) * AR36/BN36 * AQ36) * BN36/(100*BB36) * 1000/(1000 - AP36)</f>
        <v>0</v>
      </c>
      <c r="AO36">
        <v>12.365295842316</v>
      </c>
      <c r="AP36">
        <v>17.8572902097902</v>
      </c>
      <c r="AQ36">
        <v>0.00058648566763801</v>
      </c>
      <c r="AR36">
        <v>107.632771142129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1662563206</v>
      </c>
      <c r="BH36">
        <v>156.794222222222</v>
      </c>
      <c r="BI36">
        <v>142.300851851852</v>
      </c>
      <c r="BJ36">
        <v>17.860837037037</v>
      </c>
      <c r="BK36">
        <v>12.3918407407407</v>
      </c>
      <c r="BL36">
        <v>153.035703703704</v>
      </c>
      <c r="BM36">
        <v>17.671037037037</v>
      </c>
      <c r="BN36">
        <v>500.06762962963</v>
      </c>
      <c r="BO36">
        <v>91.0942185185185</v>
      </c>
      <c r="BP36">
        <v>0.100000777777778</v>
      </c>
      <c r="BQ36">
        <v>25.3557222222222</v>
      </c>
      <c r="BR36">
        <v>25.0084259259259</v>
      </c>
      <c r="BS36">
        <v>999.9</v>
      </c>
      <c r="BT36">
        <v>0</v>
      </c>
      <c r="BU36">
        <v>0</v>
      </c>
      <c r="BV36">
        <v>9997.22222222222</v>
      </c>
      <c r="BW36">
        <v>0</v>
      </c>
      <c r="BX36">
        <v>960.470148148148</v>
      </c>
      <c r="BY36">
        <v>14.4934074074074</v>
      </c>
      <c r="BZ36">
        <v>159.645481481481</v>
      </c>
      <c r="CA36">
        <v>144.086592592593</v>
      </c>
      <c r="CB36">
        <v>5.46899666666667</v>
      </c>
      <c r="CC36">
        <v>142.300851851852</v>
      </c>
      <c r="CD36">
        <v>12.3918407407407</v>
      </c>
      <c r="CE36">
        <v>1.62701925925926</v>
      </c>
      <c r="CF36">
        <v>1.12882555555556</v>
      </c>
      <c r="CG36">
        <v>14.2171037037037</v>
      </c>
      <c r="CH36">
        <v>8.69454703703704</v>
      </c>
      <c r="CI36">
        <v>1500.01185185185</v>
      </c>
      <c r="CJ36">
        <v>0.972996555555556</v>
      </c>
      <c r="CK36">
        <v>0.0270035222222222</v>
      </c>
      <c r="CL36">
        <v>0</v>
      </c>
      <c r="CM36">
        <v>2.16158148148148</v>
      </c>
      <c r="CN36">
        <v>0</v>
      </c>
      <c r="CO36">
        <v>11355.6851851852</v>
      </c>
      <c r="CP36">
        <v>12948.337037037</v>
      </c>
      <c r="CQ36">
        <v>38.1341851851852</v>
      </c>
      <c r="CR36">
        <v>39.7406666666667</v>
      </c>
      <c r="CS36">
        <v>38.437</v>
      </c>
      <c r="CT36">
        <v>38.493</v>
      </c>
      <c r="CU36">
        <v>37.75</v>
      </c>
      <c r="CV36">
        <v>1459.50185185185</v>
      </c>
      <c r="CW36">
        <v>40.51</v>
      </c>
      <c r="CX36">
        <v>0</v>
      </c>
      <c r="CY36">
        <v>1662563212.8</v>
      </c>
      <c r="CZ36">
        <v>0</v>
      </c>
      <c r="DA36">
        <v>0</v>
      </c>
      <c r="DB36" t="s">
        <v>356</v>
      </c>
      <c r="DC36">
        <v>1660677648.1</v>
      </c>
      <c r="DD36">
        <v>1660677649.1</v>
      </c>
      <c r="DE36">
        <v>0</v>
      </c>
      <c r="DF36">
        <v>-1.042</v>
      </c>
      <c r="DG36">
        <v>0.003</v>
      </c>
      <c r="DH36">
        <v>5.218</v>
      </c>
      <c r="DI36">
        <v>0.344</v>
      </c>
      <c r="DJ36">
        <v>417</v>
      </c>
      <c r="DK36">
        <v>22</v>
      </c>
      <c r="DL36">
        <v>1.24</v>
      </c>
      <c r="DM36">
        <v>0.53</v>
      </c>
      <c r="DN36">
        <v>13.9410073170732</v>
      </c>
      <c r="DO36">
        <v>11.3658292682927</v>
      </c>
      <c r="DP36">
        <v>1.15440916561407</v>
      </c>
      <c r="DQ36">
        <v>0</v>
      </c>
      <c r="DR36">
        <v>5.46244487804878</v>
      </c>
      <c r="DS36">
        <v>0.185825644599297</v>
      </c>
      <c r="DT36">
        <v>0.0256733131938786</v>
      </c>
      <c r="DU36">
        <v>0</v>
      </c>
      <c r="DV36">
        <v>0</v>
      </c>
      <c r="DW36">
        <v>2</v>
      </c>
      <c r="DX36" t="s">
        <v>366</v>
      </c>
      <c r="DY36">
        <v>2.96993</v>
      </c>
      <c r="DZ36">
        <v>2.75371</v>
      </c>
      <c r="EA36">
        <v>0.0331183</v>
      </c>
      <c r="EB36">
        <v>0.0304146</v>
      </c>
      <c r="EC36">
        <v>0.0836742</v>
      </c>
      <c r="ED36">
        <v>0.0645746</v>
      </c>
      <c r="EE36">
        <v>37410.3</v>
      </c>
      <c r="EF36">
        <v>40822.9</v>
      </c>
      <c r="EG36">
        <v>35092.1</v>
      </c>
      <c r="EH36">
        <v>38216.9</v>
      </c>
      <c r="EI36">
        <v>45674</v>
      </c>
      <c r="EJ36">
        <v>51661.7</v>
      </c>
      <c r="EK36">
        <v>54937.2</v>
      </c>
      <c r="EL36">
        <v>61335.7</v>
      </c>
      <c r="EM36">
        <v>1.9234</v>
      </c>
      <c r="EN36">
        <v>1.7058</v>
      </c>
      <c r="EO36">
        <v>-0.043422</v>
      </c>
      <c r="EP36">
        <v>0</v>
      </c>
      <c r="EQ36">
        <v>25.7249</v>
      </c>
      <c r="ER36">
        <v>999.9</v>
      </c>
      <c r="ES36">
        <v>64.626</v>
      </c>
      <c r="ET36">
        <v>35.047</v>
      </c>
      <c r="EU36">
        <v>40.1796</v>
      </c>
      <c r="EV36">
        <v>60.367</v>
      </c>
      <c r="EW36">
        <v>49.6514</v>
      </c>
      <c r="EX36">
        <v>1</v>
      </c>
      <c r="EY36">
        <v>0.345041</v>
      </c>
      <c r="EZ36">
        <v>4.08285</v>
      </c>
      <c r="FA36">
        <v>20.1058</v>
      </c>
      <c r="FB36">
        <v>5.19812</v>
      </c>
      <c r="FC36">
        <v>12.0099</v>
      </c>
      <c r="FD36">
        <v>4.976</v>
      </c>
      <c r="FE36">
        <v>3.294</v>
      </c>
      <c r="FF36">
        <v>9999</v>
      </c>
      <c r="FG36">
        <v>668.5</v>
      </c>
      <c r="FH36">
        <v>9999</v>
      </c>
      <c r="FI36">
        <v>9999</v>
      </c>
      <c r="FJ36">
        <v>1.8631</v>
      </c>
      <c r="FK36">
        <v>1.86783</v>
      </c>
      <c r="FL36">
        <v>1.86752</v>
      </c>
      <c r="FM36">
        <v>1.86887</v>
      </c>
      <c r="FN36">
        <v>1.8696</v>
      </c>
      <c r="FO36">
        <v>1.86569</v>
      </c>
      <c r="FP36">
        <v>1.86664</v>
      </c>
      <c r="FQ36">
        <v>1.86807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3.585</v>
      </c>
      <c r="GF36">
        <v>0.1896</v>
      </c>
      <c r="GG36">
        <v>2.62070820971149</v>
      </c>
      <c r="GH36">
        <v>0.00762793241643231</v>
      </c>
      <c r="GI36">
        <v>-1.28184414582209e-06</v>
      </c>
      <c r="GJ36">
        <v>1.89891174686984e-10</v>
      </c>
      <c r="GK36">
        <v>-0.0225177985866989</v>
      </c>
      <c r="GL36">
        <v>-0.0206976444956688</v>
      </c>
      <c r="GM36">
        <v>0.00247630005908548</v>
      </c>
      <c r="GN36">
        <v>-3.53770786337502e-05</v>
      </c>
      <c r="GO36">
        <v>15</v>
      </c>
      <c r="GP36">
        <v>2065</v>
      </c>
      <c r="GQ36">
        <v>1</v>
      </c>
      <c r="GR36">
        <v>21</v>
      </c>
      <c r="GS36">
        <v>31426.1</v>
      </c>
      <c r="GT36">
        <v>31426.1</v>
      </c>
      <c r="GU36">
        <v>0.388184</v>
      </c>
      <c r="GV36">
        <v>2.677</v>
      </c>
      <c r="GW36">
        <v>1.54785</v>
      </c>
      <c r="GX36">
        <v>2.29614</v>
      </c>
      <c r="GY36">
        <v>1.34644</v>
      </c>
      <c r="GZ36">
        <v>2.28271</v>
      </c>
      <c r="HA36">
        <v>38.379</v>
      </c>
      <c r="HB36">
        <v>15.3841</v>
      </c>
      <c r="HC36">
        <v>18</v>
      </c>
      <c r="HD36">
        <v>500.986</v>
      </c>
      <c r="HE36">
        <v>365.77</v>
      </c>
      <c r="HF36">
        <v>19.5637</v>
      </c>
      <c r="HG36">
        <v>31.4634</v>
      </c>
      <c r="HH36">
        <v>29.9998</v>
      </c>
      <c r="HI36">
        <v>31.439</v>
      </c>
      <c r="HJ36">
        <v>31.3711</v>
      </c>
      <c r="HK36">
        <v>7.74604</v>
      </c>
      <c r="HL36">
        <v>66.8192</v>
      </c>
      <c r="HM36">
        <v>0</v>
      </c>
      <c r="HN36">
        <v>19.5631</v>
      </c>
      <c r="HO36">
        <v>96.6664</v>
      </c>
      <c r="HP36">
        <v>12.326</v>
      </c>
      <c r="HQ36">
        <v>101.851</v>
      </c>
      <c r="HR36">
        <v>102.071</v>
      </c>
    </row>
    <row r="37" spans="1:226">
      <c r="A37">
        <v>21</v>
      </c>
      <c r="B37">
        <v>1662563218.5</v>
      </c>
      <c r="C37">
        <v>100</v>
      </c>
      <c r="D37" t="s">
        <v>401</v>
      </c>
      <c r="E37" t="s">
        <v>402</v>
      </c>
      <c r="F37">
        <v>5</v>
      </c>
      <c r="G37" t="s">
        <v>353</v>
      </c>
      <c r="H37" t="s">
        <v>354</v>
      </c>
      <c r="I37">
        <v>1662563210.71429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111.723967785548</v>
      </c>
      <c r="AK37">
        <v>121.152787878788</v>
      </c>
      <c r="AL37">
        <v>-3.13400095085124</v>
      </c>
      <c r="AM37">
        <v>65.6939039301696</v>
      </c>
      <c r="AN37">
        <f>(AP37 - AO37 + BO37*1E3/(8.314*(BQ37+273.15)) * AR37/BN37 * AQ37) * BN37/(100*BB37) * 1000/(1000 - AP37)</f>
        <v>0</v>
      </c>
      <c r="AO37">
        <v>12.3462912629089</v>
      </c>
      <c r="AP37">
        <v>17.8435405594406</v>
      </c>
      <c r="AQ37">
        <v>-0.00312836177368254</v>
      </c>
      <c r="AR37">
        <v>107.632771142129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1662563210.71429</v>
      </c>
      <c r="BH37">
        <v>141.877392857143</v>
      </c>
      <c r="BI37">
        <v>126.790285714286</v>
      </c>
      <c r="BJ37">
        <v>17.8584821428571</v>
      </c>
      <c r="BK37">
        <v>12.3742535714286</v>
      </c>
      <c r="BL37">
        <v>138.226535714286</v>
      </c>
      <c r="BM37">
        <v>17.6687642857143</v>
      </c>
      <c r="BN37">
        <v>500.024714285714</v>
      </c>
      <c r="BO37">
        <v>91.0939785714286</v>
      </c>
      <c r="BP37">
        <v>0.0999862714285714</v>
      </c>
      <c r="BQ37">
        <v>25.3532642857143</v>
      </c>
      <c r="BR37">
        <v>25.0057214285714</v>
      </c>
      <c r="BS37">
        <v>999.9</v>
      </c>
      <c r="BT37">
        <v>0</v>
      </c>
      <c r="BU37">
        <v>0</v>
      </c>
      <c r="BV37">
        <v>9997.67857142857</v>
      </c>
      <c r="BW37">
        <v>0</v>
      </c>
      <c r="BX37">
        <v>960.446178571429</v>
      </c>
      <c r="BY37">
        <v>15.0871464285714</v>
      </c>
      <c r="BZ37">
        <v>144.45725</v>
      </c>
      <c r="CA37">
        <v>128.37925</v>
      </c>
      <c r="CB37">
        <v>5.4842275</v>
      </c>
      <c r="CC37">
        <v>126.790285714286</v>
      </c>
      <c r="CD37">
        <v>12.3742535714286</v>
      </c>
      <c r="CE37">
        <v>1.62680071428571</v>
      </c>
      <c r="CF37">
        <v>1.12722142857143</v>
      </c>
      <c r="CG37">
        <v>14.2150285714286</v>
      </c>
      <c r="CH37">
        <v>8.67351142857143</v>
      </c>
      <c r="CI37">
        <v>1500.02142857143</v>
      </c>
      <c r="CJ37">
        <v>0.972996357142857</v>
      </c>
      <c r="CK37">
        <v>0.0270037107142857</v>
      </c>
      <c r="CL37">
        <v>0</v>
      </c>
      <c r="CM37">
        <v>2.10649285714286</v>
      </c>
      <c r="CN37">
        <v>0</v>
      </c>
      <c r="CO37">
        <v>11319.6785714286</v>
      </c>
      <c r="CP37">
        <v>12948.4142857143</v>
      </c>
      <c r="CQ37">
        <v>38.1338571428571</v>
      </c>
      <c r="CR37">
        <v>39.74325</v>
      </c>
      <c r="CS37">
        <v>38.437</v>
      </c>
      <c r="CT37">
        <v>38.49775</v>
      </c>
      <c r="CU37">
        <v>37.75</v>
      </c>
      <c r="CV37">
        <v>1459.51142857143</v>
      </c>
      <c r="CW37">
        <v>40.51</v>
      </c>
      <c r="CX37">
        <v>0</v>
      </c>
      <c r="CY37">
        <v>1662563217.6</v>
      </c>
      <c r="CZ37">
        <v>0</v>
      </c>
      <c r="DA37">
        <v>0</v>
      </c>
      <c r="DB37" t="s">
        <v>356</v>
      </c>
      <c r="DC37">
        <v>1660677648.1</v>
      </c>
      <c r="DD37">
        <v>1660677649.1</v>
      </c>
      <c r="DE37">
        <v>0</v>
      </c>
      <c r="DF37">
        <v>-1.042</v>
      </c>
      <c r="DG37">
        <v>0.003</v>
      </c>
      <c r="DH37">
        <v>5.218</v>
      </c>
      <c r="DI37">
        <v>0.344</v>
      </c>
      <c r="DJ37">
        <v>417</v>
      </c>
      <c r="DK37">
        <v>22</v>
      </c>
      <c r="DL37">
        <v>1.24</v>
      </c>
      <c r="DM37">
        <v>0.53</v>
      </c>
      <c r="DN37">
        <v>14.5414024390244</v>
      </c>
      <c r="DO37">
        <v>8.81907595818815</v>
      </c>
      <c r="DP37">
        <v>0.937054494208316</v>
      </c>
      <c r="DQ37">
        <v>0</v>
      </c>
      <c r="DR37">
        <v>5.47296243902439</v>
      </c>
      <c r="DS37">
        <v>0.233351707317068</v>
      </c>
      <c r="DT37">
        <v>0.0285913691377854</v>
      </c>
      <c r="DU37">
        <v>0</v>
      </c>
      <c r="DV37">
        <v>0</v>
      </c>
      <c r="DW37">
        <v>2</v>
      </c>
      <c r="DX37" t="s">
        <v>366</v>
      </c>
      <c r="DY37">
        <v>2.96862</v>
      </c>
      <c r="DZ37">
        <v>2.75424</v>
      </c>
      <c r="EA37">
        <v>0.0294206</v>
      </c>
      <c r="EB37">
        <v>0.0264263</v>
      </c>
      <c r="EC37">
        <v>0.0836446</v>
      </c>
      <c r="ED37">
        <v>0.0646093</v>
      </c>
      <c r="EE37">
        <v>37553.8</v>
      </c>
      <c r="EF37">
        <v>40990.2</v>
      </c>
      <c r="EG37">
        <v>35092.6</v>
      </c>
      <c r="EH37">
        <v>38216.5</v>
      </c>
      <c r="EI37">
        <v>45675.6</v>
      </c>
      <c r="EJ37">
        <v>51659.6</v>
      </c>
      <c r="EK37">
        <v>54937.4</v>
      </c>
      <c r="EL37">
        <v>61335.7</v>
      </c>
      <c r="EM37">
        <v>1.9236</v>
      </c>
      <c r="EN37">
        <v>1.705</v>
      </c>
      <c r="EO37">
        <v>-0.0435412</v>
      </c>
      <c r="EP37">
        <v>0</v>
      </c>
      <c r="EQ37">
        <v>25.7249</v>
      </c>
      <c r="ER37">
        <v>999.9</v>
      </c>
      <c r="ES37">
        <v>64.626</v>
      </c>
      <c r="ET37">
        <v>35.047</v>
      </c>
      <c r="EU37">
        <v>40.1787</v>
      </c>
      <c r="EV37">
        <v>60.497</v>
      </c>
      <c r="EW37">
        <v>50.2163</v>
      </c>
      <c r="EX37">
        <v>1</v>
      </c>
      <c r="EY37">
        <v>0.344878</v>
      </c>
      <c r="EZ37">
        <v>4.07268</v>
      </c>
      <c r="FA37">
        <v>20.106</v>
      </c>
      <c r="FB37">
        <v>5.19692</v>
      </c>
      <c r="FC37">
        <v>12.0099</v>
      </c>
      <c r="FD37">
        <v>4.976</v>
      </c>
      <c r="FE37">
        <v>3.294</v>
      </c>
      <c r="FF37">
        <v>9999</v>
      </c>
      <c r="FG37">
        <v>668.5</v>
      </c>
      <c r="FH37">
        <v>9999</v>
      </c>
      <c r="FI37">
        <v>9999</v>
      </c>
      <c r="FJ37">
        <v>1.86313</v>
      </c>
      <c r="FK37">
        <v>1.86783</v>
      </c>
      <c r="FL37">
        <v>1.86752</v>
      </c>
      <c r="FM37">
        <v>1.8689</v>
      </c>
      <c r="FN37">
        <v>1.86966</v>
      </c>
      <c r="FO37">
        <v>1.86569</v>
      </c>
      <c r="FP37">
        <v>1.86667</v>
      </c>
      <c r="FQ37">
        <v>1.86804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3.474</v>
      </c>
      <c r="GF37">
        <v>0.1893</v>
      </c>
      <c r="GG37">
        <v>2.62070820971149</v>
      </c>
      <c r="GH37">
        <v>0.00762793241643231</v>
      </c>
      <c r="GI37">
        <v>-1.28184414582209e-06</v>
      </c>
      <c r="GJ37">
        <v>1.89891174686984e-10</v>
      </c>
      <c r="GK37">
        <v>-0.0225177985866989</v>
      </c>
      <c r="GL37">
        <v>-0.0206976444956688</v>
      </c>
      <c r="GM37">
        <v>0.00247630005908548</v>
      </c>
      <c r="GN37">
        <v>-3.53770786337502e-05</v>
      </c>
      <c r="GO37">
        <v>15</v>
      </c>
      <c r="GP37">
        <v>2065</v>
      </c>
      <c r="GQ37">
        <v>1</v>
      </c>
      <c r="GR37">
        <v>21</v>
      </c>
      <c r="GS37">
        <v>31426.2</v>
      </c>
      <c r="GT37">
        <v>31426.2</v>
      </c>
      <c r="GU37">
        <v>0.350342</v>
      </c>
      <c r="GV37">
        <v>2.66846</v>
      </c>
      <c r="GW37">
        <v>1.54785</v>
      </c>
      <c r="GX37">
        <v>2.29614</v>
      </c>
      <c r="GY37">
        <v>1.34644</v>
      </c>
      <c r="GZ37">
        <v>2.34375</v>
      </c>
      <c r="HA37">
        <v>38.379</v>
      </c>
      <c r="HB37">
        <v>15.3929</v>
      </c>
      <c r="HC37">
        <v>18</v>
      </c>
      <c r="HD37">
        <v>501.085</v>
      </c>
      <c r="HE37">
        <v>365.328</v>
      </c>
      <c r="HF37">
        <v>19.5576</v>
      </c>
      <c r="HG37">
        <v>31.4607</v>
      </c>
      <c r="HH37">
        <v>29.9997</v>
      </c>
      <c r="HI37">
        <v>31.4341</v>
      </c>
      <c r="HJ37">
        <v>31.3674</v>
      </c>
      <c r="HK37">
        <v>6.99779</v>
      </c>
      <c r="HL37">
        <v>66.8192</v>
      </c>
      <c r="HM37">
        <v>0</v>
      </c>
      <c r="HN37">
        <v>19.5585</v>
      </c>
      <c r="HO37">
        <v>83.2214</v>
      </c>
      <c r="HP37">
        <v>12.326</v>
      </c>
      <c r="HQ37">
        <v>101.851</v>
      </c>
      <c r="HR37">
        <v>102.07</v>
      </c>
    </row>
    <row r="38" spans="1:226">
      <c r="A38">
        <v>22</v>
      </c>
      <c r="B38">
        <v>1662563223.5</v>
      </c>
      <c r="C38">
        <v>105</v>
      </c>
      <c r="D38" t="s">
        <v>403</v>
      </c>
      <c r="E38" t="s">
        <v>404</v>
      </c>
      <c r="F38">
        <v>5</v>
      </c>
      <c r="G38" t="s">
        <v>353</v>
      </c>
      <c r="H38" t="s">
        <v>354</v>
      </c>
      <c r="I38">
        <v>1662563216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95.1604039690219</v>
      </c>
      <c r="AK38">
        <v>105.44176969697</v>
      </c>
      <c r="AL38">
        <v>-3.14552730601528</v>
      </c>
      <c r="AM38">
        <v>65.6939039301696</v>
      </c>
      <c r="AN38">
        <f>(AP38 - AO38 + BO38*1E3/(8.314*(BQ38+273.15)) * AR38/BN38 * AQ38) * BN38/(100*BB38) * 1000/(1000 - AP38)</f>
        <v>0</v>
      </c>
      <c r="AO38">
        <v>12.352674635646</v>
      </c>
      <c r="AP38">
        <v>17.8483636363636</v>
      </c>
      <c r="AQ38">
        <v>1.19677549233099e-05</v>
      </c>
      <c r="AR38">
        <v>107.632771142129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1662563216</v>
      </c>
      <c r="BH38">
        <v>125.267037037037</v>
      </c>
      <c r="BI38">
        <v>109.413740740741</v>
      </c>
      <c r="BJ38">
        <v>17.8531666666667</v>
      </c>
      <c r="BK38">
        <v>12.3530703703704</v>
      </c>
      <c r="BL38">
        <v>121.736592592593</v>
      </c>
      <c r="BM38">
        <v>17.6636333333333</v>
      </c>
      <c r="BN38">
        <v>500.087111111111</v>
      </c>
      <c r="BO38">
        <v>91.0941148148148</v>
      </c>
      <c r="BP38">
        <v>0.0999397740740741</v>
      </c>
      <c r="BQ38">
        <v>25.3511074074074</v>
      </c>
      <c r="BR38">
        <v>25.0046407407407</v>
      </c>
      <c r="BS38">
        <v>999.9</v>
      </c>
      <c r="BT38">
        <v>0</v>
      </c>
      <c r="BU38">
        <v>0</v>
      </c>
      <c r="BV38">
        <v>10000.1851851852</v>
      </c>
      <c r="BW38">
        <v>0</v>
      </c>
      <c r="BX38">
        <v>960.861148148148</v>
      </c>
      <c r="BY38">
        <v>15.8533222222222</v>
      </c>
      <c r="BZ38">
        <v>127.544222222222</v>
      </c>
      <c r="CA38">
        <v>110.782307407407</v>
      </c>
      <c r="CB38">
        <v>5.5000962962963</v>
      </c>
      <c r="CC38">
        <v>109.413740740741</v>
      </c>
      <c r="CD38">
        <v>12.3530703703704</v>
      </c>
      <c r="CE38">
        <v>1.62631888888889</v>
      </c>
      <c r="CF38">
        <v>1.1252937037037</v>
      </c>
      <c r="CG38">
        <v>14.2104592592593</v>
      </c>
      <c r="CH38">
        <v>8.64825925925926</v>
      </c>
      <c r="CI38">
        <v>1500.01296296296</v>
      </c>
      <c r="CJ38">
        <v>0.972995666666667</v>
      </c>
      <c r="CK38">
        <v>0.0270043666666667</v>
      </c>
      <c r="CL38">
        <v>0</v>
      </c>
      <c r="CM38">
        <v>2.17447037037037</v>
      </c>
      <c r="CN38">
        <v>0</v>
      </c>
      <c r="CO38">
        <v>11288.4777777778</v>
      </c>
      <c r="CP38">
        <v>12948.3407407407</v>
      </c>
      <c r="CQ38">
        <v>38.1318888888889</v>
      </c>
      <c r="CR38">
        <v>39.736</v>
      </c>
      <c r="CS38">
        <v>38.437</v>
      </c>
      <c r="CT38">
        <v>38.5</v>
      </c>
      <c r="CU38">
        <v>37.75</v>
      </c>
      <c r="CV38">
        <v>1459.50296296296</v>
      </c>
      <c r="CW38">
        <v>40.51</v>
      </c>
      <c r="CX38">
        <v>0</v>
      </c>
      <c r="CY38">
        <v>1662563222.4</v>
      </c>
      <c r="CZ38">
        <v>0</v>
      </c>
      <c r="DA38">
        <v>0</v>
      </c>
      <c r="DB38" t="s">
        <v>356</v>
      </c>
      <c r="DC38">
        <v>1660677648.1</v>
      </c>
      <c r="DD38">
        <v>1660677649.1</v>
      </c>
      <c r="DE38">
        <v>0</v>
      </c>
      <c r="DF38">
        <v>-1.042</v>
      </c>
      <c r="DG38">
        <v>0.003</v>
      </c>
      <c r="DH38">
        <v>5.218</v>
      </c>
      <c r="DI38">
        <v>0.344</v>
      </c>
      <c r="DJ38">
        <v>417</v>
      </c>
      <c r="DK38">
        <v>22</v>
      </c>
      <c r="DL38">
        <v>1.24</v>
      </c>
      <c r="DM38">
        <v>0.53</v>
      </c>
      <c r="DN38">
        <v>15.3909243902439</v>
      </c>
      <c r="DO38">
        <v>8.26558327526133</v>
      </c>
      <c r="DP38">
        <v>0.886238301042324</v>
      </c>
      <c r="DQ38">
        <v>0</v>
      </c>
      <c r="DR38">
        <v>5.48537780487805</v>
      </c>
      <c r="DS38">
        <v>0.155372613240432</v>
      </c>
      <c r="DT38">
        <v>0.0250425946906461</v>
      </c>
      <c r="DU38">
        <v>0</v>
      </c>
      <c r="DV38">
        <v>0</v>
      </c>
      <c r="DW38">
        <v>2</v>
      </c>
      <c r="DX38" t="s">
        <v>366</v>
      </c>
      <c r="DY38">
        <v>2.96775</v>
      </c>
      <c r="DZ38">
        <v>2.75396</v>
      </c>
      <c r="EA38">
        <v>0.0256408</v>
      </c>
      <c r="EB38">
        <v>0.022318</v>
      </c>
      <c r="EC38">
        <v>0.0836422</v>
      </c>
      <c r="ED38">
        <v>0.0646359</v>
      </c>
      <c r="EE38">
        <v>37700.6</v>
      </c>
      <c r="EF38">
        <v>41163.8</v>
      </c>
      <c r="EG38">
        <v>35093.2</v>
      </c>
      <c r="EH38">
        <v>38217.1</v>
      </c>
      <c r="EI38">
        <v>45675.4</v>
      </c>
      <c r="EJ38">
        <v>51658.7</v>
      </c>
      <c r="EK38">
        <v>54937.3</v>
      </c>
      <c r="EL38">
        <v>61336.5</v>
      </c>
      <c r="EM38">
        <v>1.9232</v>
      </c>
      <c r="EN38">
        <v>1.7056</v>
      </c>
      <c r="EO38">
        <v>-0.0434518</v>
      </c>
      <c r="EP38">
        <v>0</v>
      </c>
      <c r="EQ38">
        <v>25.7227</v>
      </c>
      <c r="ER38">
        <v>999.9</v>
      </c>
      <c r="ES38">
        <v>64.65</v>
      </c>
      <c r="ET38">
        <v>35.057</v>
      </c>
      <c r="EU38">
        <v>40.2123</v>
      </c>
      <c r="EV38">
        <v>60.387</v>
      </c>
      <c r="EW38">
        <v>50.0881</v>
      </c>
      <c r="EX38">
        <v>1</v>
      </c>
      <c r="EY38">
        <v>0.344309</v>
      </c>
      <c r="EZ38">
        <v>4.09318</v>
      </c>
      <c r="FA38">
        <v>20.1057</v>
      </c>
      <c r="FB38">
        <v>5.19573</v>
      </c>
      <c r="FC38">
        <v>12.0099</v>
      </c>
      <c r="FD38">
        <v>4.976</v>
      </c>
      <c r="FE38">
        <v>3.294</v>
      </c>
      <c r="FF38">
        <v>9999</v>
      </c>
      <c r="FG38">
        <v>668.5</v>
      </c>
      <c r="FH38">
        <v>9999</v>
      </c>
      <c r="FI38">
        <v>9999</v>
      </c>
      <c r="FJ38">
        <v>1.8631</v>
      </c>
      <c r="FK38">
        <v>1.86783</v>
      </c>
      <c r="FL38">
        <v>1.86752</v>
      </c>
      <c r="FM38">
        <v>1.86887</v>
      </c>
      <c r="FN38">
        <v>1.8696</v>
      </c>
      <c r="FO38">
        <v>1.86569</v>
      </c>
      <c r="FP38">
        <v>1.86661</v>
      </c>
      <c r="FQ38">
        <v>1.86804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3.362</v>
      </c>
      <c r="GF38">
        <v>0.1893</v>
      </c>
      <c r="GG38">
        <v>2.62070820971149</v>
      </c>
      <c r="GH38">
        <v>0.00762793241643231</v>
      </c>
      <c r="GI38">
        <v>-1.28184414582209e-06</v>
      </c>
      <c r="GJ38">
        <v>1.89891174686984e-10</v>
      </c>
      <c r="GK38">
        <v>-0.0225177985866989</v>
      </c>
      <c r="GL38">
        <v>-0.0206976444956688</v>
      </c>
      <c r="GM38">
        <v>0.00247630005908548</v>
      </c>
      <c r="GN38">
        <v>-3.53770786337502e-05</v>
      </c>
      <c r="GO38">
        <v>15</v>
      </c>
      <c r="GP38">
        <v>2065</v>
      </c>
      <c r="GQ38">
        <v>1</v>
      </c>
      <c r="GR38">
        <v>21</v>
      </c>
      <c r="GS38">
        <v>31426.3</v>
      </c>
      <c r="GT38">
        <v>31426.2</v>
      </c>
      <c r="GU38">
        <v>0.316162</v>
      </c>
      <c r="GV38">
        <v>2.66724</v>
      </c>
      <c r="GW38">
        <v>1.54785</v>
      </c>
      <c r="GX38">
        <v>2.29736</v>
      </c>
      <c r="GY38">
        <v>1.34644</v>
      </c>
      <c r="GZ38">
        <v>2.41943</v>
      </c>
      <c r="HA38">
        <v>38.379</v>
      </c>
      <c r="HB38">
        <v>15.4016</v>
      </c>
      <c r="HC38">
        <v>18</v>
      </c>
      <c r="HD38">
        <v>500.783</v>
      </c>
      <c r="HE38">
        <v>365.616</v>
      </c>
      <c r="HF38">
        <v>19.5518</v>
      </c>
      <c r="HG38">
        <v>31.4551</v>
      </c>
      <c r="HH38">
        <v>29.9997</v>
      </c>
      <c r="HI38">
        <v>31.4308</v>
      </c>
      <c r="HJ38">
        <v>31.363</v>
      </c>
      <c r="HK38">
        <v>6.31829</v>
      </c>
      <c r="HL38">
        <v>66.8192</v>
      </c>
      <c r="HM38">
        <v>0</v>
      </c>
      <c r="HN38">
        <v>19.5493</v>
      </c>
      <c r="HO38">
        <v>69.7739</v>
      </c>
      <c r="HP38">
        <v>12.326</v>
      </c>
      <c r="HQ38">
        <v>101.852</v>
      </c>
      <c r="HR38">
        <v>102.072</v>
      </c>
    </row>
    <row r="39" spans="1:226">
      <c r="A39">
        <v>23</v>
      </c>
      <c r="B39">
        <v>1662563228.5</v>
      </c>
      <c r="C39">
        <v>110</v>
      </c>
      <c r="D39" t="s">
        <v>405</v>
      </c>
      <c r="E39" t="s">
        <v>406</v>
      </c>
      <c r="F39">
        <v>5</v>
      </c>
      <c r="G39" t="s">
        <v>353</v>
      </c>
      <c r="H39" t="s">
        <v>354</v>
      </c>
      <c r="I39">
        <v>1662563220.71429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78.155631205916</v>
      </c>
      <c r="AK39">
        <v>89.5087157575757</v>
      </c>
      <c r="AL39">
        <v>-3.1841071358605</v>
      </c>
      <c r="AM39">
        <v>65.6939039301696</v>
      </c>
      <c r="AN39">
        <f>(AP39 - AO39 + BO39*1E3/(8.314*(BQ39+273.15)) * AR39/BN39 * AQ39) * BN39/(100*BB39) * 1000/(1000 - AP39)</f>
        <v>0</v>
      </c>
      <c r="AO39">
        <v>12.3617048678193</v>
      </c>
      <c r="AP39">
        <v>17.8518496503497</v>
      </c>
      <c r="AQ39">
        <v>-0.000144857056252992</v>
      </c>
      <c r="AR39">
        <v>107.632771142129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1662563220.71429</v>
      </c>
      <c r="BH39">
        <v>110.573267857143</v>
      </c>
      <c r="BI39">
        <v>94.050275</v>
      </c>
      <c r="BJ39">
        <v>17.8472821428571</v>
      </c>
      <c r="BK39">
        <v>12.3545785714286</v>
      </c>
      <c r="BL39">
        <v>107.149953571429</v>
      </c>
      <c r="BM39">
        <v>17.65795</v>
      </c>
      <c r="BN39">
        <v>500.088035714286</v>
      </c>
      <c r="BO39">
        <v>91.0937857142857</v>
      </c>
      <c r="BP39">
        <v>0.100032021428571</v>
      </c>
      <c r="BQ39">
        <v>25.3484142857143</v>
      </c>
      <c r="BR39">
        <v>25.0009107142857</v>
      </c>
      <c r="BS39">
        <v>999.9</v>
      </c>
      <c r="BT39">
        <v>0</v>
      </c>
      <c r="BU39">
        <v>0</v>
      </c>
      <c r="BV39">
        <v>9990.17857142857</v>
      </c>
      <c r="BW39">
        <v>0</v>
      </c>
      <c r="BX39">
        <v>962.131</v>
      </c>
      <c r="BY39">
        <v>16.5230214285714</v>
      </c>
      <c r="BZ39">
        <v>112.582617857143</v>
      </c>
      <c r="CA39">
        <v>95.226675</v>
      </c>
      <c r="CB39">
        <v>5.49270785714286</v>
      </c>
      <c r="CC39">
        <v>94.050275</v>
      </c>
      <c r="CD39">
        <v>12.3545785714286</v>
      </c>
      <c r="CE39">
        <v>1.62577714285714</v>
      </c>
      <c r="CF39">
        <v>1.12542642857143</v>
      </c>
      <c r="CG39">
        <v>14.2053178571429</v>
      </c>
      <c r="CH39">
        <v>8.65000857142857</v>
      </c>
      <c r="CI39">
        <v>1500.02571428571</v>
      </c>
      <c r="CJ39">
        <v>0.9729955</v>
      </c>
      <c r="CK39">
        <v>0.027004525</v>
      </c>
      <c r="CL39">
        <v>0</v>
      </c>
      <c r="CM39">
        <v>2.15065714285714</v>
      </c>
      <c r="CN39">
        <v>0</v>
      </c>
      <c r="CO39">
        <v>11268.2142857143</v>
      </c>
      <c r="CP39">
        <v>12948.4464285714</v>
      </c>
      <c r="CQ39">
        <v>38.1338571428571</v>
      </c>
      <c r="CR39">
        <v>39.723</v>
      </c>
      <c r="CS39">
        <v>38.4303571428571</v>
      </c>
      <c r="CT39">
        <v>38.5</v>
      </c>
      <c r="CU39">
        <v>37.75</v>
      </c>
      <c r="CV39">
        <v>1459.51535714286</v>
      </c>
      <c r="CW39">
        <v>40.51</v>
      </c>
      <c r="CX39">
        <v>0</v>
      </c>
      <c r="CY39">
        <v>1662563227.8</v>
      </c>
      <c r="CZ39">
        <v>0</v>
      </c>
      <c r="DA39">
        <v>0</v>
      </c>
      <c r="DB39" t="s">
        <v>356</v>
      </c>
      <c r="DC39">
        <v>1660677648.1</v>
      </c>
      <c r="DD39">
        <v>1660677649.1</v>
      </c>
      <c r="DE39">
        <v>0</v>
      </c>
      <c r="DF39">
        <v>-1.042</v>
      </c>
      <c r="DG39">
        <v>0.003</v>
      </c>
      <c r="DH39">
        <v>5.218</v>
      </c>
      <c r="DI39">
        <v>0.344</v>
      </c>
      <c r="DJ39">
        <v>417</v>
      </c>
      <c r="DK39">
        <v>22</v>
      </c>
      <c r="DL39">
        <v>1.24</v>
      </c>
      <c r="DM39">
        <v>0.53</v>
      </c>
      <c r="DN39">
        <v>16.0772</v>
      </c>
      <c r="DO39">
        <v>8.23423275261323</v>
      </c>
      <c r="DP39">
        <v>0.877914500253924</v>
      </c>
      <c r="DQ39">
        <v>0</v>
      </c>
      <c r="DR39">
        <v>5.49224756097561</v>
      </c>
      <c r="DS39">
        <v>0.0055655749128986</v>
      </c>
      <c r="DT39">
        <v>0.0180983096880166</v>
      </c>
      <c r="DU39">
        <v>1</v>
      </c>
      <c r="DV39">
        <v>1</v>
      </c>
      <c r="DW39">
        <v>2</v>
      </c>
      <c r="DX39" t="s">
        <v>363</v>
      </c>
      <c r="DY39">
        <v>2.96894</v>
      </c>
      <c r="DZ39">
        <v>2.75439</v>
      </c>
      <c r="EA39">
        <v>0.0217313</v>
      </c>
      <c r="EB39">
        <v>0.0179676</v>
      </c>
      <c r="EC39">
        <v>0.0836648</v>
      </c>
      <c r="ED39">
        <v>0.0646745</v>
      </c>
      <c r="EE39">
        <v>37851.7</v>
      </c>
      <c r="EF39">
        <v>41346.7</v>
      </c>
      <c r="EG39">
        <v>35093.2</v>
      </c>
      <c r="EH39">
        <v>38217</v>
      </c>
      <c r="EI39">
        <v>45674.4</v>
      </c>
      <c r="EJ39">
        <v>51656.4</v>
      </c>
      <c r="EK39">
        <v>54937.4</v>
      </c>
      <c r="EL39">
        <v>61336.4</v>
      </c>
      <c r="EM39">
        <v>1.9228</v>
      </c>
      <c r="EN39">
        <v>1.7058</v>
      </c>
      <c r="EO39">
        <v>-0.0441074</v>
      </c>
      <c r="EP39">
        <v>0</v>
      </c>
      <c r="EQ39">
        <v>25.7162</v>
      </c>
      <c r="ER39">
        <v>999.9</v>
      </c>
      <c r="ES39">
        <v>64.675</v>
      </c>
      <c r="ET39">
        <v>35.057</v>
      </c>
      <c r="EU39">
        <v>40.2256</v>
      </c>
      <c r="EV39">
        <v>60.817</v>
      </c>
      <c r="EW39">
        <v>49.7035</v>
      </c>
      <c r="EX39">
        <v>1</v>
      </c>
      <c r="EY39">
        <v>0.343435</v>
      </c>
      <c r="EZ39">
        <v>3.79418</v>
      </c>
      <c r="FA39">
        <v>20.1122</v>
      </c>
      <c r="FB39">
        <v>5.19812</v>
      </c>
      <c r="FC39">
        <v>12.0099</v>
      </c>
      <c r="FD39">
        <v>4.9752</v>
      </c>
      <c r="FE39">
        <v>3.294</v>
      </c>
      <c r="FF39">
        <v>9999</v>
      </c>
      <c r="FG39">
        <v>668.5</v>
      </c>
      <c r="FH39">
        <v>9999</v>
      </c>
      <c r="FI39">
        <v>9999</v>
      </c>
      <c r="FJ39">
        <v>1.86316</v>
      </c>
      <c r="FK39">
        <v>1.86783</v>
      </c>
      <c r="FL39">
        <v>1.86755</v>
      </c>
      <c r="FM39">
        <v>1.8689</v>
      </c>
      <c r="FN39">
        <v>1.8696</v>
      </c>
      <c r="FO39">
        <v>1.86569</v>
      </c>
      <c r="FP39">
        <v>1.86667</v>
      </c>
      <c r="FQ39">
        <v>1.8681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3.246</v>
      </c>
      <c r="GF39">
        <v>0.1895</v>
      </c>
      <c r="GG39">
        <v>2.62070820971149</v>
      </c>
      <c r="GH39">
        <v>0.00762793241643231</v>
      </c>
      <c r="GI39">
        <v>-1.28184414582209e-06</v>
      </c>
      <c r="GJ39">
        <v>1.89891174686984e-10</v>
      </c>
      <c r="GK39">
        <v>-0.0225177985866989</v>
      </c>
      <c r="GL39">
        <v>-0.0206976444956688</v>
      </c>
      <c r="GM39">
        <v>0.00247630005908548</v>
      </c>
      <c r="GN39">
        <v>-3.53770786337502e-05</v>
      </c>
      <c r="GO39">
        <v>15</v>
      </c>
      <c r="GP39">
        <v>2065</v>
      </c>
      <c r="GQ39">
        <v>1</v>
      </c>
      <c r="GR39">
        <v>21</v>
      </c>
      <c r="GS39">
        <v>31426.3</v>
      </c>
      <c r="GT39">
        <v>31426.3</v>
      </c>
      <c r="GU39">
        <v>0.279541</v>
      </c>
      <c r="GV39">
        <v>2.68311</v>
      </c>
      <c r="GW39">
        <v>1.54785</v>
      </c>
      <c r="GX39">
        <v>2.29614</v>
      </c>
      <c r="GY39">
        <v>1.34644</v>
      </c>
      <c r="GZ39">
        <v>2.38647</v>
      </c>
      <c r="HA39">
        <v>38.379</v>
      </c>
      <c r="HB39">
        <v>15.4016</v>
      </c>
      <c r="HC39">
        <v>18</v>
      </c>
      <c r="HD39">
        <v>500.476</v>
      </c>
      <c r="HE39">
        <v>365.69</v>
      </c>
      <c r="HF39">
        <v>19.5698</v>
      </c>
      <c r="HG39">
        <v>31.4524</v>
      </c>
      <c r="HH39">
        <v>29.999</v>
      </c>
      <c r="HI39">
        <v>31.4258</v>
      </c>
      <c r="HJ39">
        <v>31.3575</v>
      </c>
      <c r="HK39">
        <v>5.55483</v>
      </c>
      <c r="HL39">
        <v>66.8192</v>
      </c>
      <c r="HM39">
        <v>0</v>
      </c>
      <c r="HN39">
        <v>19.6063</v>
      </c>
      <c r="HO39">
        <v>49.404</v>
      </c>
      <c r="HP39">
        <v>12.326</v>
      </c>
      <c r="HQ39">
        <v>101.852</v>
      </c>
      <c r="HR39">
        <v>102.071</v>
      </c>
    </row>
    <row r="40" spans="1:226">
      <c r="A40">
        <v>24</v>
      </c>
      <c r="B40">
        <v>1662563233.5</v>
      </c>
      <c r="C40">
        <v>115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1662563226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61.2038319349365</v>
      </c>
      <c r="AK40">
        <v>73.4357666666666</v>
      </c>
      <c r="AL40">
        <v>-3.22060625310669</v>
      </c>
      <c r="AM40">
        <v>65.6939039301696</v>
      </c>
      <c r="AN40">
        <f>(AP40 - AO40 + BO40*1E3/(8.314*(BQ40+273.15)) * AR40/BN40 * AQ40) * BN40/(100*BB40) * 1000/(1000 - AP40)</f>
        <v>0</v>
      </c>
      <c r="AO40">
        <v>12.3725803795807</v>
      </c>
      <c r="AP40">
        <v>17.8608937062937</v>
      </c>
      <c r="AQ40">
        <v>0.000252162925796586</v>
      </c>
      <c r="AR40">
        <v>107.632771142129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1662563226</v>
      </c>
      <c r="BH40">
        <v>94.1246666666667</v>
      </c>
      <c r="BI40">
        <v>76.4539703703704</v>
      </c>
      <c r="BJ40">
        <v>17.8504703703704</v>
      </c>
      <c r="BK40">
        <v>12.3638555555556</v>
      </c>
      <c r="BL40">
        <v>90.8218259259259</v>
      </c>
      <c r="BM40">
        <v>17.6610296296296</v>
      </c>
      <c r="BN40">
        <v>500.152851851852</v>
      </c>
      <c r="BO40">
        <v>91.0931444444444</v>
      </c>
      <c r="BP40">
        <v>0.0999864296296296</v>
      </c>
      <c r="BQ40">
        <v>25.3457814814815</v>
      </c>
      <c r="BR40">
        <v>24.9984925925926</v>
      </c>
      <c r="BS40">
        <v>999.9</v>
      </c>
      <c r="BT40">
        <v>0</v>
      </c>
      <c r="BU40">
        <v>0</v>
      </c>
      <c r="BV40">
        <v>10005</v>
      </c>
      <c r="BW40">
        <v>0</v>
      </c>
      <c r="BX40">
        <v>963.845666666667</v>
      </c>
      <c r="BY40">
        <v>17.6707148148148</v>
      </c>
      <c r="BZ40">
        <v>95.8353259259259</v>
      </c>
      <c r="CA40">
        <v>77.4109444444444</v>
      </c>
      <c r="CB40">
        <v>5.48662148148148</v>
      </c>
      <c r="CC40">
        <v>76.4539703703704</v>
      </c>
      <c r="CD40">
        <v>12.3638555555556</v>
      </c>
      <c r="CE40">
        <v>1.62605555555556</v>
      </c>
      <c r="CF40">
        <v>1.12626185185185</v>
      </c>
      <c r="CG40">
        <v>14.2079592592593</v>
      </c>
      <c r="CH40">
        <v>8.66098481481482</v>
      </c>
      <c r="CI40">
        <v>1500.01666666667</v>
      </c>
      <c r="CJ40">
        <v>0.972995444444444</v>
      </c>
      <c r="CK40">
        <v>0.0270045777777778</v>
      </c>
      <c r="CL40">
        <v>0</v>
      </c>
      <c r="CM40">
        <v>2.1814</v>
      </c>
      <c r="CN40">
        <v>0</v>
      </c>
      <c r="CO40">
        <v>11257.8777777778</v>
      </c>
      <c r="CP40">
        <v>12948.362962963</v>
      </c>
      <c r="CQ40">
        <v>38.1272962962963</v>
      </c>
      <c r="CR40">
        <v>39.708</v>
      </c>
      <c r="CS40">
        <v>38.4094444444444</v>
      </c>
      <c r="CT40">
        <v>38.5</v>
      </c>
      <c r="CU40">
        <v>37.75</v>
      </c>
      <c r="CV40">
        <v>1459.5062962963</v>
      </c>
      <c r="CW40">
        <v>40.51</v>
      </c>
      <c r="CX40">
        <v>0</v>
      </c>
      <c r="CY40">
        <v>1662563232.6</v>
      </c>
      <c r="CZ40">
        <v>0</v>
      </c>
      <c r="DA40">
        <v>0</v>
      </c>
      <c r="DB40" t="s">
        <v>356</v>
      </c>
      <c r="DC40">
        <v>1660677648.1</v>
      </c>
      <c r="DD40">
        <v>1660677649.1</v>
      </c>
      <c r="DE40">
        <v>0</v>
      </c>
      <c r="DF40">
        <v>-1.042</v>
      </c>
      <c r="DG40">
        <v>0.003</v>
      </c>
      <c r="DH40">
        <v>5.218</v>
      </c>
      <c r="DI40">
        <v>0.344</v>
      </c>
      <c r="DJ40">
        <v>417</v>
      </c>
      <c r="DK40">
        <v>22</v>
      </c>
      <c r="DL40">
        <v>1.24</v>
      </c>
      <c r="DM40">
        <v>0.53</v>
      </c>
      <c r="DN40">
        <v>16.8568195121951</v>
      </c>
      <c r="DO40">
        <v>12.0189951219512</v>
      </c>
      <c r="DP40">
        <v>1.20677911516151</v>
      </c>
      <c r="DQ40">
        <v>0</v>
      </c>
      <c r="DR40">
        <v>5.49236731707317</v>
      </c>
      <c r="DS40">
        <v>-0.092156027874555</v>
      </c>
      <c r="DT40">
        <v>0.0101794144314768</v>
      </c>
      <c r="DU40">
        <v>1</v>
      </c>
      <c r="DV40">
        <v>1</v>
      </c>
      <c r="DW40">
        <v>2</v>
      </c>
      <c r="DX40" t="s">
        <v>363</v>
      </c>
      <c r="DY40">
        <v>2.96998</v>
      </c>
      <c r="DZ40">
        <v>2.75375</v>
      </c>
      <c r="EA40">
        <v>0.0177273</v>
      </c>
      <c r="EB40">
        <v>0.0135435</v>
      </c>
      <c r="EC40">
        <v>0.0837038</v>
      </c>
      <c r="ED40">
        <v>0.0647061</v>
      </c>
      <c r="EE40">
        <v>38006.4</v>
      </c>
      <c r="EF40">
        <v>41533.2</v>
      </c>
      <c r="EG40">
        <v>35093.1</v>
      </c>
      <c r="EH40">
        <v>38217.3</v>
      </c>
      <c r="EI40">
        <v>45672.8</v>
      </c>
      <c r="EJ40">
        <v>51654.7</v>
      </c>
      <c r="EK40">
        <v>54938</v>
      </c>
      <c r="EL40">
        <v>61336.5</v>
      </c>
      <c r="EM40">
        <v>1.923</v>
      </c>
      <c r="EN40">
        <v>1.7052</v>
      </c>
      <c r="EO40">
        <v>-0.0437796</v>
      </c>
      <c r="EP40">
        <v>0</v>
      </c>
      <c r="EQ40">
        <v>25.7097</v>
      </c>
      <c r="ER40">
        <v>999.9</v>
      </c>
      <c r="ES40">
        <v>64.699</v>
      </c>
      <c r="ET40">
        <v>35.077</v>
      </c>
      <c r="EU40">
        <v>40.285</v>
      </c>
      <c r="EV40">
        <v>60.587</v>
      </c>
      <c r="EW40">
        <v>49.7155</v>
      </c>
      <c r="EX40">
        <v>1</v>
      </c>
      <c r="EY40">
        <v>0.34315</v>
      </c>
      <c r="EZ40">
        <v>3.90153</v>
      </c>
      <c r="FA40">
        <v>20.11</v>
      </c>
      <c r="FB40">
        <v>5.19692</v>
      </c>
      <c r="FC40">
        <v>12.0099</v>
      </c>
      <c r="FD40">
        <v>4.9748</v>
      </c>
      <c r="FE40">
        <v>3.294</v>
      </c>
      <c r="FF40">
        <v>9999</v>
      </c>
      <c r="FG40">
        <v>668.5</v>
      </c>
      <c r="FH40">
        <v>9999</v>
      </c>
      <c r="FI40">
        <v>9999</v>
      </c>
      <c r="FJ40">
        <v>1.86313</v>
      </c>
      <c r="FK40">
        <v>1.86783</v>
      </c>
      <c r="FL40">
        <v>1.86752</v>
      </c>
      <c r="FM40">
        <v>1.8688</v>
      </c>
      <c r="FN40">
        <v>1.86963</v>
      </c>
      <c r="FO40">
        <v>1.86569</v>
      </c>
      <c r="FP40">
        <v>1.86664</v>
      </c>
      <c r="FQ40">
        <v>1.8681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3.129</v>
      </c>
      <c r="GF40">
        <v>0.1899</v>
      </c>
      <c r="GG40">
        <v>2.62070820971149</v>
      </c>
      <c r="GH40">
        <v>0.00762793241643231</v>
      </c>
      <c r="GI40">
        <v>-1.28184414582209e-06</v>
      </c>
      <c r="GJ40">
        <v>1.89891174686984e-10</v>
      </c>
      <c r="GK40">
        <v>-0.0225177985866989</v>
      </c>
      <c r="GL40">
        <v>-0.0206976444956688</v>
      </c>
      <c r="GM40">
        <v>0.00247630005908548</v>
      </c>
      <c r="GN40">
        <v>-3.53770786337502e-05</v>
      </c>
      <c r="GO40">
        <v>15</v>
      </c>
      <c r="GP40">
        <v>2065</v>
      </c>
      <c r="GQ40">
        <v>1</v>
      </c>
      <c r="GR40">
        <v>21</v>
      </c>
      <c r="GS40">
        <v>31426.4</v>
      </c>
      <c r="GT40">
        <v>31426.4</v>
      </c>
      <c r="GU40">
        <v>0.244141</v>
      </c>
      <c r="GV40">
        <v>2.69897</v>
      </c>
      <c r="GW40">
        <v>1.54785</v>
      </c>
      <c r="GX40">
        <v>2.29614</v>
      </c>
      <c r="GY40">
        <v>1.34644</v>
      </c>
      <c r="GZ40">
        <v>2.323</v>
      </c>
      <c r="HA40">
        <v>38.379</v>
      </c>
      <c r="HB40">
        <v>15.3929</v>
      </c>
      <c r="HC40">
        <v>18</v>
      </c>
      <c r="HD40">
        <v>500.578</v>
      </c>
      <c r="HE40">
        <v>365.357</v>
      </c>
      <c r="HF40">
        <v>19.6079</v>
      </c>
      <c r="HG40">
        <v>31.4474</v>
      </c>
      <c r="HH40">
        <v>29.9998</v>
      </c>
      <c r="HI40">
        <v>31.4225</v>
      </c>
      <c r="HJ40">
        <v>31.3548</v>
      </c>
      <c r="HK40">
        <v>4.86913</v>
      </c>
      <c r="HL40">
        <v>66.8192</v>
      </c>
      <c r="HM40">
        <v>0</v>
      </c>
      <c r="HN40">
        <v>19.6089</v>
      </c>
      <c r="HO40">
        <v>35.8176</v>
      </c>
      <c r="HP40">
        <v>12.326</v>
      </c>
      <c r="HQ40">
        <v>101.853</v>
      </c>
      <c r="HR40">
        <v>102.072</v>
      </c>
    </row>
    <row r="41" spans="1:226">
      <c r="A41">
        <v>25</v>
      </c>
      <c r="B41">
        <v>1662563330.5</v>
      </c>
      <c r="C41">
        <v>212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1662563322.5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425.15183734617</v>
      </c>
      <c r="AK41">
        <v>408.321327272727</v>
      </c>
      <c r="AL41">
        <v>-0.00339871331533566</v>
      </c>
      <c r="AM41">
        <v>65.6939039301696</v>
      </c>
      <c r="AN41">
        <f>(AP41 - AO41 + BO41*1E3/(8.314*(BQ41+273.15)) * AR41/BN41 * AQ41) * BN41/(100*BB41) * 1000/(1000 - AP41)</f>
        <v>0</v>
      </c>
      <c r="AO41">
        <v>12.0806084597005</v>
      </c>
      <c r="AP41">
        <v>17.8910853146853</v>
      </c>
      <c r="AQ41">
        <v>-0.00261874133273341</v>
      </c>
      <c r="AR41">
        <v>107.632771142129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1662563322.5</v>
      </c>
      <c r="BH41">
        <v>401.088967741936</v>
      </c>
      <c r="BI41">
        <v>420.048967741935</v>
      </c>
      <c r="BJ41">
        <v>17.9293032258065</v>
      </c>
      <c r="BK41">
        <v>12.1101903225806</v>
      </c>
      <c r="BL41">
        <v>395.639225806452</v>
      </c>
      <c r="BM41">
        <v>17.7372870967742</v>
      </c>
      <c r="BN41">
        <v>500.054129032258</v>
      </c>
      <c r="BO41">
        <v>91.0928903225807</v>
      </c>
      <c r="BP41">
        <v>0.0999840096774194</v>
      </c>
      <c r="BQ41">
        <v>25.3839129032258</v>
      </c>
      <c r="BR41">
        <v>24.9784258064516</v>
      </c>
      <c r="BS41">
        <v>999.9</v>
      </c>
      <c r="BT41">
        <v>0</v>
      </c>
      <c r="BU41">
        <v>0</v>
      </c>
      <c r="BV41">
        <v>9997.74193548387</v>
      </c>
      <c r="BW41">
        <v>0</v>
      </c>
      <c r="BX41">
        <v>970.145806451613</v>
      </c>
      <c r="BY41">
        <v>-18.960064516129</v>
      </c>
      <c r="BZ41">
        <v>408.411451612903</v>
      </c>
      <c r="CA41">
        <v>425.198225806452</v>
      </c>
      <c r="CB41">
        <v>5.81911225806452</v>
      </c>
      <c r="CC41">
        <v>420.048967741935</v>
      </c>
      <c r="CD41">
        <v>12.1101903225806</v>
      </c>
      <c r="CE41">
        <v>1.63323258064516</v>
      </c>
      <c r="CF41">
        <v>1.10315193548387</v>
      </c>
      <c r="CG41">
        <v>14.2759548387097</v>
      </c>
      <c r="CH41">
        <v>8.35487548387097</v>
      </c>
      <c r="CI41">
        <v>1499.95580645161</v>
      </c>
      <c r="CJ41">
        <v>0.972993903225806</v>
      </c>
      <c r="CK41">
        <v>0.0270060419354839</v>
      </c>
      <c r="CL41">
        <v>0</v>
      </c>
      <c r="CM41">
        <v>2.11443548387097</v>
      </c>
      <c r="CN41">
        <v>0</v>
      </c>
      <c r="CO41">
        <v>12019.7677419355</v>
      </c>
      <c r="CP41">
        <v>12947.8451612903</v>
      </c>
      <c r="CQ41">
        <v>38.187</v>
      </c>
      <c r="CR41">
        <v>39.75</v>
      </c>
      <c r="CS41">
        <v>38.421</v>
      </c>
      <c r="CT41">
        <v>38.562</v>
      </c>
      <c r="CU41">
        <v>37.75</v>
      </c>
      <c r="CV41">
        <v>1459.44548387097</v>
      </c>
      <c r="CW41">
        <v>40.5103225806452</v>
      </c>
      <c r="CX41">
        <v>0</v>
      </c>
      <c r="CY41">
        <v>1662563329.8</v>
      </c>
      <c r="CZ41">
        <v>0</v>
      </c>
      <c r="DA41">
        <v>0</v>
      </c>
      <c r="DB41" t="s">
        <v>356</v>
      </c>
      <c r="DC41">
        <v>1660677648.1</v>
      </c>
      <c r="DD41">
        <v>1660677649.1</v>
      </c>
      <c r="DE41">
        <v>0</v>
      </c>
      <c r="DF41">
        <v>-1.042</v>
      </c>
      <c r="DG41">
        <v>0.003</v>
      </c>
      <c r="DH41">
        <v>5.218</v>
      </c>
      <c r="DI41">
        <v>0.344</v>
      </c>
      <c r="DJ41">
        <v>417</v>
      </c>
      <c r="DK41">
        <v>22</v>
      </c>
      <c r="DL41">
        <v>1.24</v>
      </c>
      <c r="DM41">
        <v>0.53</v>
      </c>
      <c r="DN41">
        <v>-18.9541125</v>
      </c>
      <c r="DO41">
        <v>0.0213872420262903</v>
      </c>
      <c r="DP41">
        <v>0.0999081858195313</v>
      </c>
      <c r="DQ41">
        <v>1</v>
      </c>
      <c r="DR41">
        <v>5.7915705</v>
      </c>
      <c r="DS41">
        <v>0.459840675422135</v>
      </c>
      <c r="DT41">
        <v>0.0616315071189241</v>
      </c>
      <c r="DU41">
        <v>0</v>
      </c>
      <c r="DV41">
        <v>1</v>
      </c>
      <c r="DW41">
        <v>2</v>
      </c>
      <c r="DX41" t="s">
        <v>363</v>
      </c>
      <c r="DY41">
        <v>2.96978</v>
      </c>
      <c r="DZ41">
        <v>2.75301</v>
      </c>
      <c r="EA41">
        <v>0.086948</v>
      </c>
      <c r="EB41">
        <v>0.0911462</v>
      </c>
      <c r="EC41">
        <v>0.083785</v>
      </c>
      <c r="ED41">
        <v>0.0635772</v>
      </c>
      <c r="EE41">
        <v>35331.5</v>
      </c>
      <c r="EF41">
        <v>38271.7</v>
      </c>
      <c r="EG41">
        <v>35094.5</v>
      </c>
      <c r="EH41">
        <v>38221.8</v>
      </c>
      <c r="EI41">
        <v>45671.4</v>
      </c>
      <c r="EJ41">
        <v>51725.8</v>
      </c>
      <c r="EK41">
        <v>54939.2</v>
      </c>
      <c r="EL41">
        <v>61344.3</v>
      </c>
      <c r="EM41">
        <v>1.9244</v>
      </c>
      <c r="EN41">
        <v>1.7042</v>
      </c>
      <c r="EO41">
        <v>-0.0473857</v>
      </c>
      <c r="EP41">
        <v>0</v>
      </c>
      <c r="EQ41">
        <v>25.7488</v>
      </c>
      <c r="ER41">
        <v>999.9</v>
      </c>
      <c r="ES41">
        <v>65.2</v>
      </c>
      <c r="ET41">
        <v>35.198</v>
      </c>
      <c r="EU41">
        <v>40.878</v>
      </c>
      <c r="EV41">
        <v>60.547</v>
      </c>
      <c r="EW41">
        <v>49.6274</v>
      </c>
      <c r="EX41">
        <v>1</v>
      </c>
      <c r="EY41">
        <v>0.338659</v>
      </c>
      <c r="EZ41">
        <v>3.71416</v>
      </c>
      <c r="FA41">
        <v>20.1141</v>
      </c>
      <c r="FB41">
        <v>5.19812</v>
      </c>
      <c r="FC41">
        <v>12.0099</v>
      </c>
      <c r="FD41">
        <v>4.9752</v>
      </c>
      <c r="FE41">
        <v>3.294</v>
      </c>
      <c r="FF41">
        <v>9999</v>
      </c>
      <c r="FG41">
        <v>668.6</v>
      </c>
      <c r="FH41">
        <v>9999</v>
      </c>
      <c r="FI41">
        <v>9999</v>
      </c>
      <c r="FJ41">
        <v>1.86313</v>
      </c>
      <c r="FK41">
        <v>1.86783</v>
      </c>
      <c r="FL41">
        <v>1.86752</v>
      </c>
      <c r="FM41">
        <v>1.86884</v>
      </c>
      <c r="FN41">
        <v>1.86963</v>
      </c>
      <c r="FO41">
        <v>1.86569</v>
      </c>
      <c r="FP41">
        <v>1.86661</v>
      </c>
      <c r="FQ41">
        <v>1.8681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5.45</v>
      </c>
      <c r="GF41">
        <v>0.1906</v>
      </c>
      <c r="GG41">
        <v>2.62070820971149</v>
      </c>
      <c r="GH41">
        <v>0.00762793241643231</v>
      </c>
      <c r="GI41">
        <v>-1.28184414582209e-06</v>
      </c>
      <c r="GJ41">
        <v>1.89891174686984e-10</v>
      </c>
      <c r="GK41">
        <v>-0.0225177985866989</v>
      </c>
      <c r="GL41">
        <v>-0.0206976444956688</v>
      </c>
      <c r="GM41">
        <v>0.00247630005908548</v>
      </c>
      <c r="GN41">
        <v>-3.53770786337502e-05</v>
      </c>
      <c r="GO41">
        <v>15</v>
      </c>
      <c r="GP41">
        <v>2065</v>
      </c>
      <c r="GQ41">
        <v>1</v>
      </c>
      <c r="GR41">
        <v>21</v>
      </c>
      <c r="GS41">
        <v>31428</v>
      </c>
      <c r="GT41">
        <v>31428</v>
      </c>
      <c r="GU41">
        <v>1.01929</v>
      </c>
      <c r="GV41">
        <v>2.65259</v>
      </c>
      <c r="GW41">
        <v>1.54785</v>
      </c>
      <c r="GX41">
        <v>2.29614</v>
      </c>
      <c r="GY41">
        <v>1.34644</v>
      </c>
      <c r="GZ41">
        <v>2.31201</v>
      </c>
      <c r="HA41">
        <v>38.4769</v>
      </c>
      <c r="HB41">
        <v>15.3754</v>
      </c>
      <c r="HC41">
        <v>18</v>
      </c>
      <c r="HD41">
        <v>501.003</v>
      </c>
      <c r="HE41">
        <v>364.478</v>
      </c>
      <c r="HF41">
        <v>19.9649</v>
      </c>
      <c r="HG41">
        <v>31.3897</v>
      </c>
      <c r="HH41">
        <v>30.0001</v>
      </c>
      <c r="HI41">
        <v>31.3595</v>
      </c>
      <c r="HJ41">
        <v>31.2949</v>
      </c>
      <c r="HK41">
        <v>20.4228</v>
      </c>
      <c r="HL41">
        <v>67.6782</v>
      </c>
      <c r="HM41">
        <v>0</v>
      </c>
      <c r="HN41">
        <v>19.9609</v>
      </c>
      <c r="HO41">
        <v>426.784</v>
      </c>
      <c r="HP41">
        <v>12.1429</v>
      </c>
      <c r="HQ41">
        <v>101.855</v>
      </c>
      <c r="HR41">
        <v>102.084</v>
      </c>
    </row>
    <row r="42" spans="1:226">
      <c r="A42">
        <v>26</v>
      </c>
      <c r="B42">
        <v>1662563335.5</v>
      </c>
      <c r="C42">
        <v>217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1662563327.65517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425.569040239483</v>
      </c>
      <c r="AK42">
        <v>408.639733333333</v>
      </c>
      <c r="AL42">
        <v>0.076730502356212</v>
      </c>
      <c r="AM42">
        <v>65.6939039301696</v>
      </c>
      <c r="AN42">
        <f>(AP42 - AO42 + BO42*1E3/(8.314*(BQ42+273.15)) * AR42/BN42 * AQ42) * BN42/(100*BB42) * 1000/(1000 - AP42)</f>
        <v>0</v>
      </c>
      <c r="AO42">
        <v>12.0894262757471</v>
      </c>
      <c r="AP42">
        <v>17.8939510489511</v>
      </c>
      <c r="AQ42">
        <v>4.07745850116506e-05</v>
      </c>
      <c r="AR42">
        <v>107.632771142129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1662563327.65517</v>
      </c>
      <c r="BH42">
        <v>401.101034482759</v>
      </c>
      <c r="BI42">
        <v>420.419068965517</v>
      </c>
      <c r="BJ42">
        <v>17.9014379310345</v>
      </c>
      <c r="BK42">
        <v>12.0831172413793</v>
      </c>
      <c r="BL42">
        <v>395.651344827586</v>
      </c>
      <c r="BM42">
        <v>17.7103310344828</v>
      </c>
      <c r="BN42">
        <v>500.043931034483</v>
      </c>
      <c r="BO42">
        <v>91.0926482758621</v>
      </c>
      <c r="BP42">
        <v>0.100178079310345</v>
      </c>
      <c r="BQ42">
        <v>25.3888551724138</v>
      </c>
      <c r="BR42">
        <v>24.9754482758621</v>
      </c>
      <c r="BS42">
        <v>999.9</v>
      </c>
      <c r="BT42">
        <v>0</v>
      </c>
      <c r="BU42">
        <v>0</v>
      </c>
      <c r="BV42">
        <v>9979.48275862069</v>
      </c>
      <c r="BW42">
        <v>0</v>
      </c>
      <c r="BX42">
        <v>971.453551724138</v>
      </c>
      <c r="BY42">
        <v>-19.3180103448276</v>
      </c>
      <c r="BZ42">
        <v>408.412172413793</v>
      </c>
      <c r="CA42">
        <v>425.561172413793</v>
      </c>
      <c r="CB42">
        <v>5.81832551724138</v>
      </c>
      <c r="CC42">
        <v>420.419068965517</v>
      </c>
      <c r="CD42">
        <v>12.0831172413793</v>
      </c>
      <c r="CE42">
        <v>1.63069034482759</v>
      </c>
      <c r="CF42">
        <v>1.10068275862069</v>
      </c>
      <c r="CG42">
        <v>14.2519137931034</v>
      </c>
      <c r="CH42">
        <v>8.32199724137931</v>
      </c>
      <c r="CI42">
        <v>1499.99586206897</v>
      </c>
      <c r="CJ42">
        <v>0.972994103448276</v>
      </c>
      <c r="CK42">
        <v>0.0270058517241379</v>
      </c>
      <c r="CL42">
        <v>0</v>
      </c>
      <c r="CM42">
        <v>2.18426206896552</v>
      </c>
      <c r="CN42">
        <v>0</v>
      </c>
      <c r="CO42">
        <v>12042.6344827586</v>
      </c>
      <c r="CP42">
        <v>12948.1896551724</v>
      </c>
      <c r="CQ42">
        <v>38.187</v>
      </c>
      <c r="CR42">
        <v>39.75</v>
      </c>
      <c r="CS42">
        <v>38.4198965517241</v>
      </c>
      <c r="CT42">
        <v>38.562</v>
      </c>
      <c r="CU42">
        <v>37.75</v>
      </c>
      <c r="CV42">
        <v>1459.48482758621</v>
      </c>
      <c r="CW42">
        <v>40.5110344827586</v>
      </c>
      <c r="CX42">
        <v>0</v>
      </c>
      <c r="CY42">
        <v>1662563334.6</v>
      </c>
      <c r="CZ42">
        <v>0</v>
      </c>
      <c r="DA42">
        <v>0</v>
      </c>
      <c r="DB42" t="s">
        <v>356</v>
      </c>
      <c r="DC42">
        <v>1660677648.1</v>
      </c>
      <c r="DD42">
        <v>1660677649.1</v>
      </c>
      <c r="DE42">
        <v>0</v>
      </c>
      <c r="DF42">
        <v>-1.042</v>
      </c>
      <c r="DG42">
        <v>0.003</v>
      </c>
      <c r="DH42">
        <v>5.218</v>
      </c>
      <c r="DI42">
        <v>0.344</v>
      </c>
      <c r="DJ42">
        <v>417</v>
      </c>
      <c r="DK42">
        <v>22</v>
      </c>
      <c r="DL42">
        <v>1.24</v>
      </c>
      <c r="DM42">
        <v>0.53</v>
      </c>
      <c r="DN42">
        <v>-19.0546073170732</v>
      </c>
      <c r="DO42">
        <v>-1.48888850174219</v>
      </c>
      <c r="DP42">
        <v>0.384838466201615</v>
      </c>
      <c r="DQ42">
        <v>0</v>
      </c>
      <c r="DR42">
        <v>5.8109256097561</v>
      </c>
      <c r="DS42">
        <v>0.0681037630661934</v>
      </c>
      <c r="DT42">
        <v>0.0395585485842392</v>
      </c>
      <c r="DU42">
        <v>1</v>
      </c>
      <c r="DV42">
        <v>1</v>
      </c>
      <c r="DW42">
        <v>2</v>
      </c>
      <c r="DX42" t="s">
        <v>363</v>
      </c>
      <c r="DY42">
        <v>2.96848</v>
      </c>
      <c r="DZ42">
        <v>2.75395</v>
      </c>
      <c r="EA42">
        <v>0.0870198</v>
      </c>
      <c r="EB42">
        <v>0.0920529</v>
      </c>
      <c r="EC42">
        <v>0.0838187</v>
      </c>
      <c r="ED42">
        <v>0.0636262</v>
      </c>
      <c r="EE42">
        <v>35328.8</v>
      </c>
      <c r="EF42">
        <v>38233.3</v>
      </c>
      <c r="EG42">
        <v>35094.6</v>
      </c>
      <c r="EH42">
        <v>38221.5</v>
      </c>
      <c r="EI42">
        <v>45669.9</v>
      </c>
      <c r="EJ42">
        <v>51723.2</v>
      </c>
      <c r="EK42">
        <v>54939.5</v>
      </c>
      <c r="EL42">
        <v>61344.4</v>
      </c>
      <c r="EM42">
        <v>1.9248</v>
      </c>
      <c r="EN42">
        <v>1.704</v>
      </c>
      <c r="EO42">
        <v>-0.0469685</v>
      </c>
      <c r="EP42">
        <v>0</v>
      </c>
      <c r="EQ42">
        <v>25.7532</v>
      </c>
      <c r="ER42">
        <v>999.9</v>
      </c>
      <c r="ES42">
        <v>65.224</v>
      </c>
      <c r="ET42">
        <v>35.218</v>
      </c>
      <c r="EU42">
        <v>40.936</v>
      </c>
      <c r="EV42">
        <v>60.617</v>
      </c>
      <c r="EW42">
        <v>50.2804</v>
      </c>
      <c r="EX42">
        <v>1</v>
      </c>
      <c r="EY42">
        <v>0.338455</v>
      </c>
      <c r="EZ42">
        <v>3.67505</v>
      </c>
      <c r="FA42">
        <v>20.115</v>
      </c>
      <c r="FB42">
        <v>5.19812</v>
      </c>
      <c r="FC42">
        <v>12.0099</v>
      </c>
      <c r="FD42">
        <v>4.976</v>
      </c>
      <c r="FE42">
        <v>3.294</v>
      </c>
      <c r="FF42">
        <v>9999</v>
      </c>
      <c r="FG42">
        <v>668.6</v>
      </c>
      <c r="FH42">
        <v>9999</v>
      </c>
      <c r="FI42">
        <v>9999</v>
      </c>
      <c r="FJ42">
        <v>1.86316</v>
      </c>
      <c r="FK42">
        <v>1.86786</v>
      </c>
      <c r="FL42">
        <v>1.86755</v>
      </c>
      <c r="FM42">
        <v>1.8688</v>
      </c>
      <c r="FN42">
        <v>1.86966</v>
      </c>
      <c r="FO42">
        <v>1.86569</v>
      </c>
      <c r="FP42">
        <v>1.86661</v>
      </c>
      <c r="FQ42">
        <v>1.86813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5.453</v>
      </c>
      <c r="GF42">
        <v>0.1909</v>
      </c>
      <c r="GG42">
        <v>2.62070820971149</v>
      </c>
      <c r="GH42">
        <v>0.00762793241643231</v>
      </c>
      <c r="GI42">
        <v>-1.28184414582209e-06</v>
      </c>
      <c r="GJ42">
        <v>1.89891174686984e-10</v>
      </c>
      <c r="GK42">
        <v>-0.0225177985866989</v>
      </c>
      <c r="GL42">
        <v>-0.0206976444956688</v>
      </c>
      <c r="GM42">
        <v>0.00247630005908548</v>
      </c>
      <c r="GN42">
        <v>-3.53770786337502e-05</v>
      </c>
      <c r="GO42">
        <v>15</v>
      </c>
      <c r="GP42">
        <v>2065</v>
      </c>
      <c r="GQ42">
        <v>1</v>
      </c>
      <c r="GR42">
        <v>21</v>
      </c>
      <c r="GS42">
        <v>31428.1</v>
      </c>
      <c r="GT42">
        <v>31428.1</v>
      </c>
      <c r="GU42">
        <v>1.0437</v>
      </c>
      <c r="GV42">
        <v>2.64404</v>
      </c>
      <c r="GW42">
        <v>1.54785</v>
      </c>
      <c r="GX42">
        <v>2.29614</v>
      </c>
      <c r="GY42">
        <v>1.34644</v>
      </c>
      <c r="GZ42">
        <v>2.2998</v>
      </c>
      <c r="HA42">
        <v>38.4769</v>
      </c>
      <c r="HB42">
        <v>15.3841</v>
      </c>
      <c r="HC42">
        <v>18</v>
      </c>
      <c r="HD42">
        <v>501.273</v>
      </c>
      <c r="HE42">
        <v>364.357</v>
      </c>
      <c r="HF42">
        <v>19.9832</v>
      </c>
      <c r="HG42">
        <v>31.3892</v>
      </c>
      <c r="HH42">
        <v>30</v>
      </c>
      <c r="HI42">
        <v>31.3595</v>
      </c>
      <c r="HJ42">
        <v>31.2923</v>
      </c>
      <c r="HK42">
        <v>20.9651</v>
      </c>
      <c r="HL42">
        <v>67.6782</v>
      </c>
      <c r="HM42">
        <v>0</v>
      </c>
      <c r="HN42">
        <v>19.9816</v>
      </c>
      <c r="HO42">
        <v>440.217</v>
      </c>
      <c r="HP42">
        <v>12.1344</v>
      </c>
      <c r="HQ42">
        <v>101.856</v>
      </c>
      <c r="HR42">
        <v>102.084</v>
      </c>
    </row>
    <row r="43" spans="1:226">
      <c r="A43">
        <v>27</v>
      </c>
      <c r="B43">
        <v>1662563340.5</v>
      </c>
      <c r="C43">
        <v>222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1662563332.73214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437.251912122185</v>
      </c>
      <c r="AK43">
        <v>414.07976969697</v>
      </c>
      <c r="AL43">
        <v>1.34868167175569</v>
      </c>
      <c r="AM43">
        <v>65.6939039301696</v>
      </c>
      <c r="AN43">
        <f>(AP43 - AO43 + BO43*1E3/(8.314*(BQ43+273.15)) * AR43/BN43 * AQ43) * BN43/(100*BB43) * 1000/(1000 - AP43)</f>
        <v>0</v>
      </c>
      <c r="AO43">
        <v>12.0994625007351</v>
      </c>
      <c r="AP43">
        <v>17.9083538461539</v>
      </c>
      <c r="AQ43">
        <v>0.000651658858673613</v>
      </c>
      <c r="AR43">
        <v>107.632771142129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1662563332.73214</v>
      </c>
      <c r="BH43">
        <v>401.995678571428</v>
      </c>
      <c r="BI43">
        <v>424.538285714286</v>
      </c>
      <c r="BJ43">
        <v>17.8951821428571</v>
      </c>
      <c r="BK43">
        <v>12.0908214285714</v>
      </c>
      <c r="BL43">
        <v>396.540071428571</v>
      </c>
      <c r="BM43">
        <v>17.7042857142857</v>
      </c>
      <c r="BN43">
        <v>500.061035714286</v>
      </c>
      <c r="BO43">
        <v>91.0931357142857</v>
      </c>
      <c r="BP43">
        <v>0.100096517857143</v>
      </c>
      <c r="BQ43">
        <v>25.3937464285714</v>
      </c>
      <c r="BR43">
        <v>24.978925</v>
      </c>
      <c r="BS43">
        <v>999.9</v>
      </c>
      <c r="BT43">
        <v>0</v>
      </c>
      <c r="BU43">
        <v>0</v>
      </c>
      <c r="BV43">
        <v>9978.92857142857</v>
      </c>
      <c r="BW43">
        <v>0</v>
      </c>
      <c r="BX43">
        <v>973.137785714286</v>
      </c>
      <c r="BY43">
        <v>-22.5425928571429</v>
      </c>
      <c r="BZ43">
        <v>409.320607142857</v>
      </c>
      <c r="CA43">
        <v>429.734285714286</v>
      </c>
      <c r="CB43">
        <v>5.80437428571429</v>
      </c>
      <c r="CC43">
        <v>424.538285714286</v>
      </c>
      <c r="CD43">
        <v>12.0908214285714</v>
      </c>
      <c r="CE43">
        <v>1.63012892857143</v>
      </c>
      <c r="CF43">
        <v>1.10139</v>
      </c>
      <c r="CG43">
        <v>14.2466035714286</v>
      </c>
      <c r="CH43">
        <v>8.33146392857143</v>
      </c>
      <c r="CI43">
        <v>1500.01357142857</v>
      </c>
      <c r="CJ43">
        <v>0.972994428571429</v>
      </c>
      <c r="CK43">
        <v>0.0270055428571429</v>
      </c>
      <c r="CL43">
        <v>0</v>
      </c>
      <c r="CM43">
        <v>2.226525</v>
      </c>
      <c r="CN43">
        <v>0</v>
      </c>
      <c r="CO43">
        <v>12064.4071428571</v>
      </c>
      <c r="CP43">
        <v>12948.3428571429</v>
      </c>
      <c r="CQ43">
        <v>38.1825714285714</v>
      </c>
      <c r="CR43">
        <v>39.75</v>
      </c>
      <c r="CS43">
        <v>38.4259285714286</v>
      </c>
      <c r="CT43">
        <v>38.5665</v>
      </c>
      <c r="CU43">
        <v>37.75</v>
      </c>
      <c r="CV43">
        <v>1459.5025</v>
      </c>
      <c r="CW43">
        <v>40.5110714285714</v>
      </c>
      <c r="CX43">
        <v>0</v>
      </c>
      <c r="CY43">
        <v>1662563340</v>
      </c>
      <c r="CZ43">
        <v>0</v>
      </c>
      <c r="DA43">
        <v>0</v>
      </c>
      <c r="DB43" t="s">
        <v>356</v>
      </c>
      <c r="DC43">
        <v>1660677648.1</v>
      </c>
      <c r="DD43">
        <v>1660677649.1</v>
      </c>
      <c r="DE43">
        <v>0</v>
      </c>
      <c r="DF43">
        <v>-1.042</v>
      </c>
      <c r="DG43">
        <v>0.003</v>
      </c>
      <c r="DH43">
        <v>5.218</v>
      </c>
      <c r="DI43">
        <v>0.344</v>
      </c>
      <c r="DJ43">
        <v>417</v>
      </c>
      <c r="DK43">
        <v>22</v>
      </c>
      <c r="DL43">
        <v>1.24</v>
      </c>
      <c r="DM43">
        <v>0.53</v>
      </c>
      <c r="DN43">
        <v>-21.5254536585366</v>
      </c>
      <c r="DO43">
        <v>-34.3706006968642</v>
      </c>
      <c r="DP43">
        <v>4.23398918285527</v>
      </c>
      <c r="DQ43">
        <v>0</v>
      </c>
      <c r="DR43">
        <v>5.81448707317073</v>
      </c>
      <c r="DS43">
        <v>-0.174301254355397</v>
      </c>
      <c r="DT43">
        <v>0.0199220464033463</v>
      </c>
      <c r="DU43">
        <v>0</v>
      </c>
      <c r="DV43">
        <v>0</v>
      </c>
      <c r="DW43">
        <v>2</v>
      </c>
      <c r="DX43" t="s">
        <v>366</v>
      </c>
      <c r="DY43">
        <v>2.96923</v>
      </c>
      <c r="DZ43">
        <v>2.75472</v>
      </c>
      <c r="EA43">
        <v>0.0880263</v>
      </c>
      <c r="EB43">
        <v>0.094506</v>
      </c>
      <c r="EC43">
        <v>0.0838533</v>
      </c>
      <c r="ED43">
        <v>0.0636519</v>
      </c>
      <c r="EE43">
        <v>35290.2</v>
      </c>
      <c r="EF43">
        <v>38129.9</v>
      </c>
      <c r="EG43">
        <v>35094.8</v>
      </c>
      <c r="EH43">
        <v>38221.4</v>
      </c>
      <c r="EI43">
        <v>45668.1</v>
      </c>
      <c r="EJ43">
        <v>51721.3</v>
      </c>
      <c r="EK43">
        <v>54939.3</v>
      </c>
      <c r="EL43">
        <v>61343.7</v>
      </c>
      <c r="EM43">
        <v>1.9242</v>
      </c>
      <c r="EN43">
        <v>1.704</v>
      </c>
      <c r="EO43">
        <v>-0.0472665</v>
      </c>
      <c r="EP43">
        <v>0</v>
      </c>
      <c r="EQ43">
        <v>25.7575</v>
      </c>
      <c r="ER43">
        <v>999.9</v>
      </c>
      <c r="ES43">
        <v>65.248</v>
      </c>
      <c r="ET43">
        <v>35.218</v>
      </c>
      <c r="EU43">
        <v>40.948</v>
      </c>
      <c r="EV43">
        <v>60.867</v>
      </c>
      <c r="EW43">
        <v>49.6875</v>
      </c>
      <c r="EX43">
        <v>1</v>
      </c>
      <c r="EY43">
        <v>0.338394</v>
      </c>
      <c r="EZ43">
        <v>3.67277</v>
      </c>
      <c r="FA43">
        <v>20.1149</v>
      </c>
      <c r="FB43">
        <v>5.19812</v>
      </c>
      <c r="FC43">
        <v>12.0099</v>
      </c>
      <c r="FD43">
        <v>4.9756</v>
      </c>
      <c r="FE43">
        <v>3.294</v>
      </c>
      <c r="FF43">
        <v>9999</v>
      </c>
      <c r="FG43">
        <v>668.6</v>
      </c>
      <c r="FH43">
        <v>9999</v>
      </c>
      <c r="FI43">
        <v>9999</v>
      </c>
      <c r="FJ43">
        <v>1.86316</v>
      </c>
      <c r="FK43">
        <v>1.86783</v>
      </c>
      <c r="FL43">
        <v>1.86752</v>
      </c>
      <c r="FM43">
        <v>1.86887</v>
      </c>
      <c r="FN43">
        <v>1.86966</v>
      </c>
      <c r="FO43">
        <v>1.86569</v>
      </c>
      <c r="FP43">
        <v>1.86661</v>
      </c>
      <c r="FQ43">
        <v>1.86813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5.492</v>
      </c>
      <c r="GF43">
        <v>0.1912</v>
      </c>
      <c r="GG43">
        <v>2.62070820971149</v>
      </c>
      <c r="GH43">
        <v>0.00762793241643231</v>
      </c>
      <c r="GI43">
        <v>-1.28184414582209e-06</v>
      </c>
      <c r="GJ43">
        <v>1.89891174686984e-10</v>
      </c>
      <c r="GK43">
        <v>-0.0225177985866989</v>
      </c>
      <c r="GL43">
        <v>-0.0206976444956688</v>
      </c>
      <c r="GM43">
        <v>0.00247630005908548</v>
      </c>
      <c r="GN43">
        <v>-3.53770786337502e-05</v>
      </c>
      <c r="GO43">
        <v>15</v>
      </c>
      <c r="GP43">
        <v>2065</v>
      </c>
      <c r="GQ43">
        <v>1</v>
      </c>
      <c r="GR43">
        <v>21</v>
      </c>
      <c r="GS43">
        <v>31428.2</v>
      </c>
      <c r="GT43">
        <v>31428.2</v>
      </c>
      <c r="GU43">
        <v>1.073</v>
      </c>
      <c r="GV43">
        <v>2.63672</v>
      </c>
      <c r="GW43">
        <v>1.54785</v>
      </c>
      <c r="GX43">
        <v>2.29614</v>
      </c>
      <c r="GY43">
        <v>1.34644</v>
      </c>
      <c r="GZ43">
        <v>2.39624</v>
      </c>
      <c r="HA43">
        <v>38.4769</v>
      </c>
      <c r="HB43">
        <v>15.3841</v>
      </c>
      <c r="HC43">
        <v>18</v>
      </c>
      <c r="HD43">
        <v>500.844</v>
      </c>
      <c r="HE43">
        <v>364.353</v>
      </c>
      <c r="HF43">
        <v>20.0014</v>
      </c>
      <c r="HG43">
        <v>31.3864</v>
      </c>
      <c r="HH43">
        <v>29.9999</v>
      </c>
      <c r="HI43">
        <v>31.3568</v>
      </c>
      <c r="HJ43">
        <v>31.2912</v>
      </c>
      <c r="HK43">
        <v>21.5542</v>
      </c>
      <c r="HL43">
        <v>67.6782</v>
      </c>
      <c r="HM43">
        <v>0</v>
      </c>
      <c r="HN43">
        <v>19.9973</v>
      </c>
      <c r="HO43">
        <v>460.392</v>
      </c>
      <c r="HP43">
        <v>12.1216</v>
      </c>
      <c r="HQ43">
        <v>101.856</v>
      </c>
      <c r="HR43">
        <v>102.083</v>
      </c>
    </row>
    <row r="44" spans="1:226">
      <c r="A44">
        <v>28</v>
      </c>
      <c r="B44">
        <v>1662563345.5</v>
      </c>
      <c r="C44">
        <v>227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1662563338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453.747439936419</v>
      </c>
      <c r="AK44">
        <v>425.112709090909</v>
      </c>
      <c r="AL44">
        <v>2.35829729647303</v>
      </c>
      <c r="AM44">
        <v>65.6939039301696</v>
      </c>
      <c r="AN44">
        <f>(AP44 - AO44 + BO44*1E3/(8.314*(BQ44+273.15)) * AR44/BN44 * AQ44) * BN44/(100*BB44) * 1000/(1000 - AP44)</f>
        <v>0</v>
      </c>
      <c r="AO44">
        <v>12.1092458498008</v>
      </c>
      <c r="AP44">
        <v>17.9212979020979</v>
      </c>
      <c r="AQ44">
        <v>0.00115498317561188</v>
      </c>
      <c r="AR44">
        <v>107.632771142129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1662563338</v>
      </c>
      <c r="BH44">
        <v>405.938777777778</v>
      </c>
      <c r="BI44">
        <v>434.343222222222</v>
      </c>
      <c r="BJ44">
        <v>17.9014518518519</v>
      </c>
      <c r="BK44">
        <v>12.1014222222222</v>
      </c>
      <c r="BL44">
        <v>400.456888888889</v>
      </c>
      <c r="BM44">
        <v>17.7103444444444</v>
      </c>
      <c r="BN44">
        <v>500.088444444444</v>
      </c>
      <c r="BO44">
        <v>91.0931592592593</v>
      </c>
      <c r="BP44">
        <v>0.0999084592592593</v>
      </c>
      <c r="BQ44">
        <v>25.3997222222222</v>
      </c>
      <c r="BR44">
        <v>24.9792814814815</v>
      </c>
      <c r="BS44">
        <v>999.9</v>
      </c>
      <c r="BT44">
        <v>0</v>
      </c>
      <c r="BU44">
        <v>0</v>
      </c>
      <c r="BV44">
        <v>9987.96296296296</v>
      </c>
      <c r="BW44">
        <v>0</v>
      </c>
      <c r="BX44">
        <v>975.817925925926</v>
      </c>
      <c r="BY44">
        <v>-28.4044703703704</v>
      </c>
      <c r="BZ44">
        <v>413.338259259259</v>
      </c>
      <c r="CA44">
        <v>439.663962962963</v>
      </c>
      <c r="CB44">
        <v>5.80004296296296</v>
      </c>
      <c r="CC44">
        <v>434.343222222222</v>
      </c>
      <c r="CD44">
        <v>12.1014222222222</v>
      </c>
      <c r="CE44">
        <v>1.63069962962963</v>
      </c>
      <c r="CF44">
        <v>1.1023562962963</v>
      </c>
      <c r="CG44">
        <v>14.2520111111111</v>
      </c>
      <c r="CH44">
        <v>8.34438259259259</v>
      </c>
      <c r="CI44">
        <v>1500.00888888889</v>
      </c>
      <c r="CJ44">
        <v>0.972994555555556</v>
      </c>
      <c r="CK44">
        <v>0.0270054222222222</v>
      </c>
      <c r="CL44">
        <v>0</v>
      </c>
      <c r="CM44">
        <v>2.22188888888889</v>
      </c>
      <c r="CN44">
        <v>0</v>
      </c>
      <c r="CO44">
        <v>12089.0555555556</v>
      </c>
      <c r="CP44">
        <v>12948.3111111111</v>
      </c>
      <c r="CQ44">
        <v>38.1824074074074</v>
      </c>
      <c r="CR44">
        <v>39.75</v>
      </c>
      <c r="CS44">
        <v>38.4301111111111</v>
      </c>
      <c r="CT44">
        <v>38.5713333333333</v>
      </c>
      <c r="CU44">
        <v>37.75</v>
      </c>
      <c r="CV44">
        <v>1459.49814814815</v>
      </c>
      <c r="CW44">
        <v>40.5107407407407</v>
      </c>
      <c r="CX44">
        <v>0</v>
      </c>
      <c r="CY44">
        <v>1662563344.8</v>
      </c>
      <c r="CZ44">
        <v>0</v>
      </c>
      <c r="DA44">
        <v>0</v>
      </c>
      <c r="DB44" t="s">
        <v>356</v>
      </c>
      <c r="DC44">
        <v>1660677648.1</v>
      </c>
      <c r="DD44">
        <v>1660677649.1</v>
      </c>
      <c r="DE44">
        <v>0</v>
      </c>
      <c r="DF44">
        <v>-1.042</v>
      </c>
      <c r="DG44">
        <v>0.003</v>
      </c>
      <c r="DH44">
        <v>5.218</v>
      </c>
      <c r="DI44">
        <v>0.344</v>
      </c>
      <c r="DJ44">
        <v>417</v>
      </c>
      <c r="DK44">
        <v>22</v>
      </c>
      <c r="DL44">
        <v>1.24</v>
      </c>
      <c r="DM44">
        <v>0.53</v>
      </c>
      <c r="DN44">
        <v>-25.3360425</v>
      </c>
      <c r="DO44">
        <v>-67.5019508442777</v>
      </c>
      <c r="DP44">
        <v>6.87572996866106</v>
      </c>
      <c r="DQ44">
        <v>0</v>
      </c>
      <c r="DR44">
        <v>5.80379775</v>
      </c>
      <c r="DS44">
        <v>-0.0488043151970034</v>
      </c>
      <c r="DT44">
        <v>0.00760987499486682</v>
      </c>
      <c r="DU44">
        <v>1</v>
      </c>
      <c r="DV44">
        <v>1</v>
      </c>
      <c r="DW44">
        <v>2</v>
      </c>
      <c r="DX44" t="s">
        <v>363</v>
      </c>
      <c r="DY44">
        <v>2.96938</v>
      </c>
      <c r="DZ44">
        <v>2.75373</v>
      </c>
      <c r="EA44">
        <v>0.0899085</v>
      </c>
      <c r="EB44">
        <v>0.0972148</v>
      </c>
      <c r="EC44">
        <v>0.0838995</v>
      </c>
      <c r="ED44">
        <v>0.0636998</v>
      </c>
      <c r="EE44">
        <v>35217.5</v>
      </c>
      <c r="EF44">
        <v>38016.7</v>
      </c>
      <c r="EG44">
        <v>35094.9</v>
      </c>
      <c r="EH44">
        <v>38222.3</v>
      </c>
      <c r="EI44">
        <v>45665.9</v>
      </c>
      <c r="EJ44">
        <v>51719.4</v>
      </c>
      <c r="EK44">
        <v>54939.4</v>
      </c>
      <c r="EL44">
        <v>61344.6</v>
      </c>
      <c r="EM44">
        <v>1.9246</v>
      </c>
      <c r="EN44">
        <v>1.704</v>
      </c>
      <c r="EO44">
        <v>-0.0469685</v>
      </c>
      <c r="EP44">
        <v>0</v>
      </c>
      <c r="EQ44">
        <v>25.7596</v>
      </c>
      <c r="ER44">
        <v>999.9</v>
      </c>
      <c r="ES44">
        <v>65.273</v>
      </c>
      <c r="ET44">
        <v>35.218</v>
      </c>
      <c r="EU44">
        <v>40.9669</v>
      </c>
      <c r="EV44">
        <v>60.427</v>
      </c>
      <c r="EW44">
        <v>49.6715</v>
      </c>
      <c r="EX44">
        <v>1</v>
      </c>
      <c r="EY44">
        <v>0.337866</v>
      </c>
      <c r="EZ44">
        <v>3.69224</v>
      </c>
      <c r="FA44">
        <v>20.1143</v>
      </c>
      <c r="FB44">
        <v>5.19812</v>
      </c>
      <c r="FC44">
        <v>12.0099</v>
      </c>
      <c r="FD44">
        <v>4.9752</v>
      </c>
      <c r="FE44">
        <v>3.294</v>
      </c>
      <c r="FF44">
        <v>9999</v>
      </c>
      <c r="FG44">
        <v>668.6</v>
      </c>
      <c r="FH44">
        <v>9999</v>
      </c>
      <c r="FI44">
        <v>9999</v>
      </c>
      <c r="FJ44">
        <v>1.86313</v>
      </c>
      <c r="FK44">
        <v>1.86783</v>
      </c>
      <c r="FL44">
        <v>1.86755</v>
      </c>
      <c r="FM44">
        <v>1.86887</v>
      </c>
      <c r="FN44">
        <v>1.86966</v>
      </c>
      <c r="FO44">
        <v>1.86569</v>
      </c>
      <c r="FP44">
        <v>1.86664</v>
      </c>
      <c r="FQ44">
        <v>1.8681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5.568</v>
      </c>
      <c r="GF44">
        <v>0.1916</v>
      </c>
      <c r="GG44">
        <v>2.62070820971149</v>
      </c>
      <c r="GH44">
        <v>0.00762793241643231</v>
      </c>
      <c r="GI44">
        <v>-1.28184414582209e-06</v>
      </c>
      <c r="GJ44">
        <v>1.89891174686984e-10</v>
      </c>
      <c r="GK44">
        <v>-0.0225177985866989</v>
      </c>
      <c r="GL44">
        <v>-0.0206976444956688</v>
      </c>
      <c r="GM44">
        <v>0.00247630005908548</v>
      </c>
      <c r="GN44">
        <v>-3.53770786337502e-05</v>
      </c>
      <c r="GO44">
        <v>15</v>
      </c>
      <c r="GP44">
        <v>2065</v>
      </c>
      <c r="GQ44">
        <v>1</v>
      </c>
      <c r="GR44">
        <v>21</v>
      </c>
      <c r="GS44">
        <v>31428.3</v>
      </c>
      <c r="GT44">
        <v>31428.3</v>
      </c>
      <c r="GU44">
        <v>1.10718</v>
      </c>
      <c r="GV44">
        <v>2.63794</v>
      </c>
      <c r="GW44">
        <v>1.54785</v>
      </c>
      <c r="GX44">
        <v>2.29614</v>
      </c>
      <c r="GY44">
        <v>1.34644</v>
      </c>
      <c r="GZ44">
        <v>2.41577</v>
      </c>
      <c r="HA44">
        <v>38.4769</v>
      </c>
      <c r="HB44">
        <v>15.3841</v>
      </c>
      <c r="HC44">
        <v>18</v>
      </c>
      <c r="HD44">
        <v>501.101</v>
      </c>
      <c r="HE44">
        <v>364.341</v>
      </c>
      <c r="HF44">
        <v>20.0117</v>
      </c>
      <c r="HG44">
        <v>31.3864</v>
      </c>
      <c r="HH44">
        <v>30</v>
      </c>
      <c r="HI44">
        <v>31.3546</v>
      </c>
      <c r="HJ44">
        <v>31.2895</v>
      </c>
      <c r="HK44">
        <v>22.2315</v>
      </c>
      <c r="HL44">
        <v>67.6782</v>
      </c>
      <c r="HM44">
        <v>0</v>
      </c>
      <c r="HN44">
        <v>20.0058</v>
      </c>
      <c r="HO44">
        <v>473.792</v>
      </c>
      <c r="HP44">
        <v>12.1024</v>
      </c>
      <c r="HQ44">
        <v>101.856</v>
      </c>
      <c r="HR44">
        <v>102.085</v>
      </c>
    </row>
    <row r="45" spans="1:226">
      <c r="A45">
        <v>29</v>
      </c>
      <c r="B45">
        <v>1662563350.5</v>
      </c>
      <c r="C45">
        <v>232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1662563342.71429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470.761399854211</v>
      </c>
      <c r="AK45">
        <v>439.311103030303</v>
      </c>
      <c r="AL45">
        <v>2.92645918191267</v>
      </c>
      <c r="AM45">
        <v>65.6939039301696</v>
      </c>
      <c r="AN45">
        <f>(AP45 - AO45 + BO45*1E3/(8.314*(BQ45+273.15)) * AR45/BN45 * AQ45) * BN45/(100*BB45) * 1000/(1000 - AP45)</f>
        <v>0</v>
      </c>
      <c r="AO45">
        <v>12.1203821843814</v>
      </c>
      <c r="AP45">
        <v>17.9394594405594</v>
      </c>
      <c r="AQ45">
        <v>0.00135108776092137</v>
      </c>
      <c r="AR45">
        <v>107.632771142129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1662563342.71429</v>
      </c>
      <c r="BH45">
        <v>413.648607142857</v>
      </c>
      <c r="BI45">
        <v>448.312678571429</v>
      </c>
      <c r="BJ45">
        <v>17.9141892857143</v>
      </c>
      <c r="BK45">
        <v>12.1113678571429</v>
      </c>
      <c r="BL45">
        <v>408.115535714286</v>
      </c>
      <c r="BM45">
        <v>17.7226678571429</v>
      </c>
      <c r="BN45">
        <v>500.069785714286</v>
      </c>
      <c r="BO45">
        <v>91.0939107142857</v>
      </c>
      <c r="BP45">
        <v>0.0998767071428572</v>
      </c>
      <c r="BQ45">
        <v>25.4023321428571</v>
      </c>
      <c r="BR45">
        <v>24.9831607142857</v>
      </c>
      <c r="BS45">
        <v>999.9</v>
      </c>
      <c r="BT45">
        <v>0</v>
      </c>
      <c r="BU45">
        <v>0</v>
      </c>
      <c r="BV45">
        <v>9992.85714285714</v>
      </c>
      <c r="BW45">
        <v>0</v>
      </c>
      <c r="BX45">
        <v>977.402</v>
      </c>
      <c r="BY45">
        <v>-34.6642107142857</v>
      </c>
      <c r="BZ45">
        <v>421.194142857143</v>
      </c>
      <c r="CA45">
        <v>453.80925</v>
      </c>
      <c r="CB45">
        <v>5.80283571428571</v>
      </c>
      <c r="CC45">
        <v>448.312678571429</v>
      </c>
      <c r="CD45">
        <v>12.1113678571429</v>
      </c>
      <c r="CE45">
        <v>1.63187321428571</v>
      </c>
      <c r="CF45">
        <v>1.10327107142857</v>
      </c>
      <c r="CG45">
        <v>14.2631214285714</v>
      </c>
      <c r="CH45">
        <v>8.35660785714286</v>
      </c>
      <c r="CI45">
        <v>1499.97892857143</v>
      </c>
      <c r="CJ45">
        <v>0.972994214285714</v>
      </c>
      <c r="CK45">
        <v>0.0270057464285714</v>
      </c>
      <c r="CL45">
        <v>0</v>
      </c>
      <c r="CM45">
        <v>2.17319642857143</v>
      </c>
      <c r="CN45">
        <v>0</v>
      </c>
      <c r="CO45">
        <v>12112.1571428571</v>
      </c>
      <c r="CP45">
        <v>12948.0571428571</v>
      </c>
      <c r="CQ45">
        <v>38.1781428571429</v>
      </c>
      <c r="CR45">
        <v>39.75</v>
      </c>
      <c r="CS45">
        <v>38.4325714285714</v>
      </c>
      <c r="CT45">
        <v>38.57775</v>
      </c>
      <c r="CU45">
        <v>37.7566428571429</v>
      </c>
      <c r="CV45">
        <v>1459.46857142857</v>
      </c>
      <c r="CW45">
        <v>40.5103571428571</v>
      </c>
      <c r="CX45">
        <v>0</v>
      </c>
      <c r="CY45">
        <v>1662563349.6</v>
      </c>
      <c r="CZ45">
        <v>0</v>
      </c>
      <c r="DA45">
        <v>0</v>
      </c>
      <c r="DB45" t="s">
        <v>356</v>
      </c>
      <c r="DC45">
        <v>1660677648.1</v>
      </c>
      <c r="DD45">
        <v>1660677649.1</v>
      </c>
      <c r="DE45">
        <v>0</v>
      </c>
      <c r="DF45">
        <v>-1.042</v>
      </c>
      <c r="DG45">
        <v>0.003</v>
      </c>
      <c r="DH45">
        <v>5.218</v>
      </c>
      <c r="DI45">
        <v>0.344</v>
      </c>
      <c r="DJ45">
        <v>417</v>
      </c>
      <c r="DK45">
        <v>22</v>
      </c>
      <c r="DL45">
        <v>1.24</v>
      </c>
      <c r="DM45">
        <v>0.53</v>
      </c>
      <c r="DN45">
        <v>-29.7112317073171</v>
      </c>
      <c r="DO45">
        <v>-79.7808898954704</v>
      </c>
      <c r="DP45">
        <v>7.98302872023013</v>
      </c>
      <c r="DQ45">
        <v>0</v>
      </c>
      <c r="DR45">
        <v>5.80180390243902</v>
      </c>
      <c r="DS45">
        <v>0.0147315679442473</v>
      </c>
      <c r="DT45">
        <v>0.0045927827146135</v>
      </c>
      <c r="DU45">
        <v>1</v>
      </c>
      <c r="DV45">
        <v>1</v>
      </c>
      <c r="DW45">
        <v>2</v>
      </c>
      <c r="DX45" t="s">
        <v>363</v>
      </c>
      <c r="DY45">
        <v>2.97</v>
      </c>
      <c r="DZ45">
        <v>2.75474</v>
      </c>
      <c r="EA45">
        <v>0.092229</v>
      </c>
      <c r="EB45">
        <v>0.0998487</v>
      </c>
      <c r="EC45">
        <v>0.0839798</v>
      </c>
      <c r="ED45">
        <v>0.0637388</v>
      </c>
      <c r="EE45">
        <v>35128.1</v>
      </c>
      <c r="EF45">
        <v>37904.7</v>
      </c>
      <c r="EG45">
        <v>35095.3</v>
      </c>
      <c r="EH45">
        <v>38221.2</v>
      </c>
      <c r="EI45">
        <v>45662.1</v>
      </c>
      <c r="EJ45">
        <v>51716.2</v>
      </c>
      <c r="EK45">
        <v>54939.6</v>
      </c>
      <c r="EL45">
        <v>61343.2</v>
      </c>
      <c r="EM45">
        <v>1.9248</v>
      </c>
      <c r="EN45">
        <v>1.704</v>
      </c>
      <c r="EO45">
        <v>-0.0474453</v>
      </c>
      <c r="EP45">
        <v>0</v>
      </c>
      <c r="EQ45">
        <v>25.7618</v>
      </c>
      <c r="ER45">
        <v>999.9</v>
      </c>
      <c r="ES45">
        <v>65.297</v>
      </c>
      <c r="ET45">
        <v>35.218</v>
      </c>
      <c r="EU45">
        <v>40.9739</v>
      </c>
      <c r="EV45">
        <v>60.497</v>
      </c>
      <c r="EW45">
        <v>49.8518</v>
      </c>
      <c r="EX45">
        <v>1</v>
      </c>
      <c r="EY45">
        <v>0.337886</v>
      </c>
      <c r="EZ45">
        <v>3.6641</v>
      </c>
      <c r="FA45">
        <v>20.1146</v>
      </c>
      <c r="FB45">
        <v>5.19812</v>
      </c>
      <c r="FC45">
        <v>12.0099</v>
      </c>
      <c r="FD45">
        <v>4.9756</v>
      </c>
      <c r="FE45">
        <v>3.294</v>
      </c>
      <c r="FF45">
        <v>9999</v>
      </c>
      <c r="FG45">
        <v>668.6</v>
      </c>
      <c r="FH45">
        <v>9999</v>
      </c>
      <c r="FI45">
        <v>9999</v>
      </c>
      <c r="FJ45">
        <v>1.86313</v>
      </c>
      <c r="FK45">
        <v>1.86783</v>
      </c>
      <c r="FL45">
        <v>1.86752</v>
      </c>
      <c r="FM45">
        <v>1.86887</v>
      </c>
      <c r="FN45">
        <v>1.86963</v>
      </c>
      <c r="FO45">
        <v>1.86569</v>
      </c>
      <c r="FP45">
        <v>1.86661</v>
      </c>
      <c r="FQ45">
        <v>1.86813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5.66</v>
      </c>
      <c r="GF45">
        <v>0.1925</v>
      </c>
      <c r="GG45">
        <v>2.62070820971149</v>
      </c>
      <c r="GH45">
        <v>0.00762793241643231</v>
      </c>
      <c r="GI45">
        <v>-1.28184414582209e-06</v>
      </c>
      <c r="GJ45">
        <v>1.89891174686984e-10</v>
      </c>
      <c r="GK45">
        <v>-0.0225177985866989</v>
      </c>
      <c r="GL45">
        <v>-0.0206976444956688</v>
      </c>
      <c r="GM45">
        <v>0.00247630005908548</v>
      </c>
      <c r="GN45">
        <v>-3.53770786337502e-05</v>
      </c>
      <c r="GO45">
        <v>15</v>
      </c>
      <c r="GP45">
        <v>2065</v>
      </c>
      <c r="GQ45">
        <v>1</v>
      </c>
      <c r="GR45">
        <v>21</v>
      </c>
      <c r="GS45">
        <v>31428.4</v>
      </c>
      <c r="GT45">
        <v>31428.4</v>
      </c>
      <c r="GU45">
        <v>1.1377</v>
      </c>
      <c r="GV45">
        <v>2.63916</v>
      </c>
      <c r="GW45">
        <v>1.54785</v>
      </c>
      <c r="GX45">
        <v>2.29614</v>
      </c>
      <c r="GY45">
        <v>1.34644</v>
      </c>
      <c r="GZ45">
        <v>2.38281</v>
      </c>
      <c r="HA45">
        <v>38.4769</v>
      </c>
      <c r="HB45">
        <v>15.3841</v>
      </c>
      <c r="HC45">
        <v>18</v>
      </c>
      <c r="HD45">
        <v>501.227</v>
      </c>
      <c r="HE45">
        <v>364.325</v>
      </c>
      <c r="HF45">
        <v>20.0255</v>
      </c>
      <c r="HG45">
        <v>31.3836</v>
      </c>
      <c r="HH45">
        <v>29.9999</v>
      </c>
      <c r="HI45">
        <v>31.354</v>
      </c>
      <c r="HJ45">
        <v>31.2868</v>
      </c>
      <c r="HK45">
        <v>22.8243</v>
      </c>
      <c r="HL45">
        <v>67.6782</v>
      </c>
      <c r="HM45">
        <v>0</v>
      </c>
      <c r="HN45">
        <v>20.0226</v>
      </c>
      <c r="HO45">
        <v>487.235</v>
      </c>
      <c r="HP45">
        <v>12.0679</v>
      </c>
      <c r="HQ45">
        <v>101.857</v>
      </c>
      <c r="HR45">
        <v>102.083</v>
      </c>
    </row>
    <row r="46" spans="1:226">
      <c r="A46">
        <v>30</v>
      </c>
      <c r="B46">
        <v>1662563355.5</v>
      </c>
      <c r="C46">
        <v>237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1662563348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487.409623042491</v>
      </c>
      <c r="AK46">
        <v>454.666090909091</v>
      </c>
      <c r="AL46">
        <v>3.08841206542445</v>
      </c>
      <c r="AM46">
        <v>65.6939039301696</v>
      </c>
      <c r="AN46">
        <f>(AP46 - AO46 + BO46*1E3/(8.314*(BQ46+273.15)) * AR46/BN46 * AQ46) * BN46/(100*BB46) * 1000/(1000 - AP46)</f>
        <v>0</v>
      </c>
      <c r="AO46">
        <v>12.1312615283437</v>
      </c>
      <c r="AP46">
        <v>17.9580251748252</v>
      </c>
      <c r="AQ46">
        <v>0.00164751768641547</v>
      </c>
      <c r="AR46">
        <v>107.632771142129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1662563348</v>
      </c>
      <c r="BH46">
        <v>426.294111111111</v>
      </c>
      <c r="BI46">
        <v>465.646148148148</v>
      </c>
      <c r="BJ46">
        <v>17.9314</v>
      </c>
      <c r="BK46">
        <v>12.1229185185185</v>
      </c>
      <c r="BL46">
        <v>420.677296296296</v>
      </c>
      <c r="BM46">
        <v>17.7393185185185</v>
      </c>
      <c r="BN46">
        <v>500.073259259259</v>
      </c>
      <c r="BO46">
        <v>91.0942259259259</v>
      </c>
      <c r="BP46">
        <v>0.0999985925925926</v>
      </c>
      <c r="BQ46">
        <v>25.4053777777778</v>
      </c>
      <c r="BR46">
        <v>24.984</v>
      </c>
      <c r="BS46">
        <v>999.9</v>
      </c>
      <c r="BT46">
        <v>0</v>
      </c>
      <c r="BU46">
        <v>0</v>
      </c>
      <c r="BV46">
        <v>9989.25925925926</v>
      </c>
      <c r="BW46">
        <v>0</v>
      </c>
      <c r="BX46">
        <v>978.322851851852</v>
      </c>
      <c r="BY46">
        <v>-39.3521962962963</v>
      </c>
      <c r="BZ46">
        <v>434.077925925926</v>
      </c>
      <c r="CA46">
        <v>471.36062962963</v>
      </c>
      <c r="CB46">
        <v>5.80848888888889</v>
      </c>
      <c r="CC46">
        <v>465.646148148148</v>
      </c>
      <c r="CD46">
        <v>12.1229185185185</v>
      </c>
      <c r="CE46">
        <v>1.6334462962963</v>
      </c>
      <c r="CF46">
        <v>1.10432777777778</v>
      </c>
      <c r="CG46">
        <v>14.2780074074074</v>
      </c>
      <c r="CH46">
        <v>8.37072111111111</v>
      </c>
      <c r="CI46">
        <v>1499.97</v>
      </c>
      <c r="CJ46">
        <v>0.972993444444444</v>
      </c>
      <c r="CK46">
        <v>0.0270064777777778</v>
      </c>
      <c r="CL46">
        <v>0</v>
      </c>
      <c r="CM46">
        <v>2.1760962962963</v>
      </c>
      <c r="CN46">
        <v>0</v>
      </c>
      <c r="CO46">
        <v>12152.262962963</v>
      </c>
      <c r="CP46">
        <v>12947.9740740741</v>
      </c>
      <c r="CQ46">
        <v>38.1824074074074</v>
      </c>
      <c r="CR46">
        <v>39.7522962962963</v>
      </c>
      <c r="CS46">
        <v>38.437</v>
      </c>
      <c r="CT46">
        <v>38.59</v>
      </c>
      <c r="CU46">
        <v>37.7568888888889</v>
      </c>
      <c r="CV46">
        <v>1459.45851851852</v>
      </c>
      <c r="CW46">
        <v>40.5114814814815</v>
      </c>
      <c r="CX46">
        <v>0</v>
      </c>
      <c r="CY46">
        <v>1662563354.4</v>
      </c>
      <c r="CZ46">
        <v>0</v>
      </c>
      <c r="DA46">
        <v>0</v>
      </c>
      <c r="DB46" t="s">
        <v>356</v>
      </c>
      <c r="DC46">
        <v>1660677648.1</v>
      </c>
      <c r="DD46">
        <v>1660677649.1</v>
      </c>
      <c r="DE46">
        <v>0</v>
      </c>
      <c r="DF46">
        <v>-1.042</v>
      </c>
      <c r="DG46">
        <v>0.003</v>
      </c>
      <c r="DH46">
        <v>5.218</v>
      </c>
      <c r="DI46">
        <v>0.344</v>
      </c>
      <c r="DJ46">
        <v>417</v>
      </c>
      <c r="DK46">
        <v>22</v>
      </c>
      <c r="DL46">
        <v>1.24</v>
      </c>
      <c r="DM46">
        <v>0.53</v>
      </c>
      <c r="DN46">
        <v>-35.1799951219512</v>
      </c>
      <c r="DO46">
        <v>-61.7181616724738</v>
      </c>
      <c r="DP46">
        <v>6.38852061160127</v>
      </c>
      <c r="DQ46">
        <v>0</v>
      </c>
      <c r="DR46">
        <v>5.80504219512195</v>
      </c>
      <c r="DS46">
        <v>0.059790940766546</v>
      </c>
      <c r="DT46">
        <v>0.00681735035869124</v>
      </c>
      <c r="DU46">
        <v>1</v>
      </c>
      <c r="DV46">
        <v>1</v>
      </c>
      <c r="DW46">
        <v>2</v>
      </c>
      <c r="DX46" t="s">
        <v>363</v>
      </c>
      <c r="DY46">
        <v>2.96925</v>
      </c>
      <c r="DZ46">
        <v>2.75381</v>
      </c>
      <c r="EA46">
        <v>0.0946618</v>
      </c>
      <c r="EB46">
        <v>0.102311</v>
      </c>
      <c r="EC46">
        <v>0.084037</v>
      </c>
      <c r="ED46">
        <v>0.0637833</v>
      </c>
      <c r="EE46">
        <v>35033.5</v>
      </c>
      <c r="EF46">
        <v>37800.5</v>
      </c>
      <c r="EG46">
        <v>35094.9</v>
      </c>
      <c r="EH46">
        <v>38220.7</v>
      </c>
      <c r="EI46">
        <v>45659.2</v>
      </c>
      <c r="EJ46">
        <v>51713.6</v>
      </c>
      <c r="EK46">
        <v>54939.5</v>
      </c>
      <c r="EL46">
        <v>61343</v>
      </c>
      <c r="EM46">
        <v>1.924</v>
      </c>
      <c r="EN46">
        <v>1.7042</v>
      </c>
      <c r="EO46">
        <v>-0.0476539</v>
      </c>
      <c r="EP46">
        <v>0</v>
      </c>
      <c r="EQ46">
        <v>25.7649</v>
      </c>
      <c r="ER46">
        <v>999.9</v>
      </c>
      <c r="ES46">
        <v>65.322</v>
      </c>
      <c r="ET46">
        <v>35.228</v>
      </c>
      <c r="EU46">
        <v>41.0202</v>
      </c>
      <c r="EV46">
        <v>60.777</v>
      </c>
      <c r="EW46">
        <v>50.1402</v>
      </c>
      <c r="EX46">
        <v>1</v>
      </c>
      <c r="EY46">
        <v>0.338577</v>
      </c>
      <c r="EZ46">
        <v>3.67978</v>
      </c>
      <c r="FA46">
        <v>20.1142</v>
      </c>
      <c r="FB46">
        <v>5.19812</v>
      </c>
      <c r="FC46">
        <v>12.0099</v>
      </c>
      <c r="FD46">
        <v>4.9756</v>
      </c>
      <c r="FE46">
        <v>3.294</v>
      </c>
      <c r="FF46">
        <v>9999</v>
      </c>
      <c r="FG46">
        <v>668.6</v>
      </c>
      <c r="FH46">
        <v>9999</v>
      </c>
      <c r="FI46">
        <v>9999</v>
      </c>
      <c r="FJ46">
        <v>1.8631</v>
      </c>
      <c r="FK46">
        <v>1.86783</v>
      </c>
      <c r="FL46">
        <v>1.86758</v>
      </c>
      <c r="FM46">
        <v>1.86887</v>
      </c>
      <c r="FN46">
        <v>1.8696</v>
      </c>
      <c r="FO46">
        <v>1.86569</v>
      </c>
      <c r="FP46">
        <v>1.86661</v>
      </c>
      <c r="FQ46">
        <v>1.86813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5.759</v>
      </c>
      <c r="GF46">
        <v>0.193</v>
      </c>
      <c r="GG46">
        <v>2.62070820971149</v>
      </c>
      <c r="GH46">
        <v>0.00762793241643231</v>
      </c>
      <c r="GI46">
        <v>-1.28184414582209e-06</v>
      </c>
      <c r="GJ46">
        <v>1.89891174686984e-10</v>
      </c>
      <c r="GK46">
        <v>-0.0225177985866989</v>
      </c>
      <c r="GL46">
        <v>-0.0206976444956688</v>
      </c>
      <c r="GM46">
        <v>0.00247630005908548</v>
      </c>
      <c r="GN46">
        <v>-3.53770786337502e-05</v>
      </c>
      <c r="GO46">
        <v>15</v>
      </c>
      <c r="GP46">
        <v>2065</v>
      </c>
      <c r="GQ46">
        <v>1</v>
      </c>
      <c r="GR46">
        <v>21</v>
      </c>
      <c r="GS46">
        <v>31428.5</v>
      </c>
      <c r="GT46">
        <v>31428.4</v>
      </c>
      <c r="GU46">
        <v>1.17065</v>
      </c>
      <c r="GV46">
        <v>2.64771</v>
      </c>
      <c r="GW46">
        <v>1.54785</v>
      </c>
      <c r="GX46">
        <v>2.29614</v>
      </c>
      <c r="GY46">
        <v>1.34644</v>
      </c>
      <c r="GZ46">
        <v>2.31567</v>
      </c>
      <c r="HA46">
        <v>38.4769</v>
      </c>
      <c r="HB46">
        <v>15.3754</v>
      </c>
      <c r="HC46">
        <v>18</v>
      </c>
      <c r="HD46">
        <v>500.663</v>
      </c>
      <c r="HE46">
        <v>364.431</v>
      </c>
      <c r="HF46">
        <v>20.0378</v>
      </c>
      <c r="HG46">
        <v>31.3836</v>
      </c>
      <c r="HH46">
        <v>30.0001</v>
      </c>
      <c r="HI46">
        <v>31.3513</v>
      </c>
      <c r="HJ46">
        <v>31.2868</v>
      </c>
      <c r="HK46">
        <v>23.5031</v>
      </c>
      <c r="HL46">
        <v>67.6782</v>
      </c>
      <c r="HM46">
        <v>0</v>
      </c>
      <c r="HN46">
        <v>20.0323</v>
      </c>
      <c r="HO46">
        <v>507.51</v>
      </c>
      <c r="HP46">
        <v>12.0353</v>
      </c>
      <c r="HQ46">
        <v>101.856</v>
      </c>
      <c r="HR46">
        <v>102.082</v>
      </c>
    </row>
    <row r="47" spans="1:226">
      <c r="A47">
        <v>31</v>
      </c>
      <c r="B47">
        <v>1662563360.5</v>
      </c>
      <c r="C47">
        <v>242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1662563352.71429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504.864216710951</v>
      </c>
      <c r="AK47">
        <v>470.82516969697</v>
      </c>
      <c r="AL47">
        <v>3.29120629719487</v>
      </c>
      <c r="AM47">
        <v>65.6939039301696</v>
      </c>
      <c r="AN47">
        <f>(AP47 - AO47 + BO47*1E3/(8.314*(BQ47+273.15)) * AR47/BN47 * AQ47) * BN47/(100*BB47) * 1000/(1000 - AP47)</f>
        <v>0</v>
      </c>
      <c r="AO47">
        <v>12.1395437439045</v>
      </c>
      <c r="AP47">
        <v>17.9740664335664</v>
      </c>
      <c r="AQ47">
        <v>0.0016194975657262</v>
      </c>
      <c r="AR47">
        <v>107.632771142129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1662563352.71429</v>
      </c>
      <c r="BH47">
        <v>439.829678571429</v>
      </c>
      <c r="BI47">
        <v>481.515285714286</v>
      </c>
      <c r="BJ47">
        <v>17.9484464285714</v>
      </c>
      <c r="BK47">
        <v>12.1322535714286</v>
      </c>
      <c r="BL47">
        <v>434.123785714286</v>
      </c>
      <c r="BM47">
        <v>17.7558142857143</v>
      </c>
      <c r="BN47">
        <v>500.080642857143</v>
      </c>
      <c r="BO47">
        <v>91.09445</v>
      </c>
      <c r="BP47">
        <v>0.100106521428571</v>
      </c>
      <c r="BQ47">
        <v>25.40755</v>
      </c>
      <c r="BR47">
        <v>24.9879357142857</v>
      </c>
      <c r="BS47">
        <v>999.9</v>
      </c>
      <c r="BT47">
        <v>0</v>
      </c>
      <c r="BU47">
        <v>0</v>
      </c>
      <c r="BV47">
        <v>9995.89285714286</v>
      </c>
      <c r="BW47">
        <v>0</v>
      </c>
      <c r="BX47">
        <v>978.273678571428</v>
      </c>
      <c r="BY47">
        <v>-41.6856678571428</v>
      </c>
      <c r="BZ47">
        <v>447.8685</v>
      </c>
      <c r="CA47">
        <v>487.429107142857</v>
      </c>
      <c r="CB47">
        <v>5.81619928571429</v>
      </c>
      <c r="CC47">
        <v>481.515285714286</v>
      </c>
      <c r="CD47">
        <v>12.1322535714286</v>
      </c>
      <c r="CE47">
        <v>1.63500392857143</v>
      </c>
      <c r="CF47">
        <v>1.10518071428571</v>
      </c>
      <c r="CG47">
        <v>14.292725</v>
      </c>
      <c r="CH47">
        <v>8.38210428571429</v>
      </c>
      <c r="CI47">
        <v>1499.99535714286</v>
      </c>
      <c r="CJ47">
        <v>0.972993571428571</v>
      </c>
      <c r="CK47">
        <v>0.0270063571428571</v>
      </c>
      <c r="CL47">
        <v>0</v>
      </c>
      <c r="CM47">
        <v>2.20841428571429</v>
      </c>
      <c r="CN47">
        <v>0</v>
      </c>
      <c r="CO47">
        <v>12197.6928571429</v>
      </c>
      <c r="CP47">
        <v>12948.1892857143</v>
      </c>
      <c r="CQ47">
        <v>38.1825714285714</v>
      </c>
      <c r="CR47">
        <v>39.7655</v>
      </c>
      <c r="CS47">
        <v>38.437</v>
      </c>
      <c r="CT47">
        <v>38.598</v>
      </c>
      <c r="CU47">
        <v>37.7632857142857</v>
      </c>
      <c r="CV47">
        <v>1459.48321428571</v>
      </c>
      <c r="CW47">
        <v>40.5121428571429</v>
      </c>
      <c r="CX47">
        <v>0</v>
      </c>
      <c r="CY47">
        <v>1662563359.8</v>
      </c>
      <c r="CZ47">
        <v>0</v>
      </c>
      <c r="DA47">
        <v>0</v>
      </c>
      <c r="DB47" t="s">
        <v>356</v>
      </c>
      <c r="DC47">
        <v>1660677648.1</v>
      </c>
      <c r="DD47">
        <v>1660677649.1</v>
      </c>
      <c r="DE47">
        <v>0</v>
      </c>
      <c r="DF47">
        <v>-1.042</v>
      </c>
      <c r="DG47">
        <v>0.003</v>
      </c>
      <c r="DH47">
        <v>5.218</v>
      </c>
      <c r="DI47">
        <v>0.344</v>
      </c>
      <c r="DJ47">
        <v>417</v>
      </c>
      <c r="DK47">
        <v>22</v>
      </c>
      <c r="DL47">
        <v>1.24</v>
      </c>
      <c r="DM47">
        <v>0.53</v>
      </c>
      <c r="DN47">
        <v>-39.4443487804878</v>
      </c>
      <c r="DO47">
        <v>-33.9651177700349</v>
      </c>
      <c r="DP47">
        <v>3.54318670691505</v>
      </c>
      <c r="DQ47">
        <v>0</v>
      </c>
      <c r="DR47">
        <v>5.81118219512195</v>
      </c>
      <c r="DS47">
        <v>0.0901425783972127</v>
      </c>
      <c r="DT47">
        <v>0.00952937730215377</v>
      </c>
      <c r="DU47">
        <v>1</v>
      </c>
      <c r="DV47">
        <v>1</v>
      </c>
      <c r="DW47">
        <v>2</v>
      </c>
      <c r="DX47" t="s">
        <v>363</v>
      </c>
      <c r="DY47">
        <v>2.96762</v>
      </c>
      <c r="DZ47">
        <v>2.75502</v>
      </c>
      <c r="EA47">
        <v>0.0972346</v>
      </c>
      <c r="EB47">
        <v>0.105026</v>
      </c>
      <c r="EC47">
        <v>0.0840988</v>
      </c>
      <c r="ED47">
        <v>0.0638297</v>
      </c>
      <c r="EE47">
        <v>34934.5</v>
      </c>
      <c r="EF47">
        <v>37685.8</v>
      </c>
      <c r="EG47">
        <v>35095.4</v>
      </c>
      <c r="EH47">
        <v>38220.3</v>
      </c>
      <c r="EI47">
        <v>45656.3</v>
      </c>
      <c r="EJ47">
        <v>51711.2</v>
      </c>
      <c r="EK47">
        <v>54939.7</v>
      </c>
      <c r="EL47">
        <v>61343.1</v>
      </c>
      <c r="EM47">
        <v>1.9244</v>
      </c>
      <c r="EN47">
        <v>1.7038</v>
      </c>
      <c r="EO47">
        <v>-0.0481009</v>
      </c>
      <c r="EP47">
        <v>0</v>
      </c>
      <c r="EQ47">
        <v>25.7662</v>
      </c>
      <c r="ER47">
        <v>999.9</v>
      </c>
      <c r="ES47">
        <v>65.346</v>
      </c>
      <c r="ET47">
        <v>35.238</v>
      </c>
      <c r="EU47">
        <v>41.0574</v>
      </c>
      <c r="EV47">
        <v>60.577</v>
      </c>
      <c r="EW47">
        <v>50.2724</v>
      </c>
      <c r="EX47">
        <v>1</v>
      </c>
      <c r="EY47">
        <v>0.337988</v>
      </c>
      <c r="EZ47">
        <v>3.69353</v>
      </c>
      <c r="FA47">
        <v>20.1139</v>
      </c>
      <c r="FB47">
        <v>5.19812</v>
      </c>
      <c r="FC47">
        <v>12.0099</v>
      </c>
      <c r="FD47">
        <v>4.9752</v>
      </c>
      <c r="FE47">
        <v>3.294</v>
      </c>
      <c r="FF47">
        <v>9999</v>
      </c>
      <c r="FG47">
        <v>668.6</v>
      </c>
      <c r="FH47">
        <v>9999</v>
      </c>
      <c r="FI47">
        <v>9999</v>
      </c>
      <c r="FJ47">
        <v>1.86316</v>
      </c>
      <c r="FK47">
        <v>1.86783</v>
      </c>
      <c r="FL47">
        <v>1.86752</v>
      </c>
      <c r="FM47">
        <v>1.86887</v>
      </c>
      <c r="FN47">
        <v>1.8696</v>
      </c>
      <c r="FO47">
        <v>1.86569</v>
      </c>
      <c r="FP47">
        <v>1.86661</v>
      </c>
      <c r="FQ47">
        <v>1.86813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5.865</v>
      </c>
      <c r="GF47">
        <v>0.1936</v>
      </c>
      <c r="GG47">
        <v>2.62070820971149</v>
      </c>
      <c r="GH47">
        <v>0.00762793241643231</v>
      </c>
      <c r="GI47">
        <v>-1.28184414582209e-06</v>
      </c>
      <c r="GJ47">
        <v>1.89891174686984e-10</v>
      </c>
      <c r="GK47">
        <v>-0.0225177985866989</v>
      </c>
      <c r="GL47">
        <v>-0.0206976444956688</v>
      </c>
      <c r="GM47">
        <v>0.00247630005908548</v>
      </c>
      <c r="GN47">
        <v>-3.53770786337502e-05</v>
      </c>
      <c r="GO47">
        <v>15</v>
      </c>
      <c r="GP47">
        <v>2065</v>
      </c>
      <c r="GQ47">
        <v>1</v>
      </c>
      <c r="GR47">
        <v>21</v>
      </c>
      <c r="GS47">
        <v>31428.5</v>
      </c>
      <c r="GT47">
        <v>31428.5</v>
      </c>
      <c r="GU47">
        <v>1.20117</v>
      </c>
      <c r="GV47">
        <v>2.64404</v>
      </c>
      <c r="GW47">
        <v>1.54785</v>
      </c>
      <c r="GX47">
        <v>2.29614</v>
      </c>
      <c r="GY47">
        <v>1.34644</v>
      </c>
      <c r="GZ47">
        <v>2.30103</v>
      </c>
      <c r="HA47">
        <v>38.5014</v>
      </c>
      <c r="HB47">
        <v>15.3754</v>
      </c>
      <c r="HC47">
        <v>18</v>
      </c>
      <c r="HD47">
        <v>500.934</v>
      </c>
      <c r="HE47">
        <v>364.216</v>
      </c>
      <c r="HF47">
        <v>20.0441</v>
      </c>
      <c r="HG47">
        <v>31.3836</v>
      </c>
      <c r="HH47">
        <v>30.0001</v>
      </c>
      <c r="HI47">
        <v>31.3513</v>
      </c>
      <c r="HJ47">
        <v>31.2857</v>
      </c>
      <c r="HK47">
        <v>24.0952</v>
      </c>
      <c r="HL47">
        <v>67.955</v>
      </c>
      <c r="HM47">
        <v>0</v>
      </c>
      <c r="HN47">
        <v>20.0389</v>
      </c>
      <c r="HO47">
        <v>521.029</v>
      </c>
      <c r="HP47">
        <v>11.9933</v>
      </c>
      <c r="HQ47">
        <v>101.857</v>
      </c>
      <c r="HR47">
        <v>102.082</v>
      </c>
    </row>
    <row r="48" spans="1:226">
      <c r="A48">
        <v>32</v>
      </c>
      <c r="B48">
        <v>1662563365.5</v>
      </c>
      <c r="C48">
        <v>247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1662563358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521.762378431893</v>
      </c>
      <c r="AK48">
        <v>487.590733333333</v>
      </c>
      <c r="AL48">
        <v>3.32102537234962</v>
      </c>
      <c r="AM48">
        <v>65.6939039301696</v>
      </c>
      <c r="AN48">
        <f>(AP48 - AO48 + BO48*1E3/(8.314*(BQ48+273.15)) * AR48/BN48 * AQ48) * BN48/(100*BB48) * 1000/(1000 - AP48)</f>
        <v>0</v>
      </c>
      <c r="AO48">
        <v>12.1001172749922</v>
      </c>
      <c r="AP48">
        <v>17.9735398601399</v>
      </c>
      <c r="AQ48">
        <v>0.0059758843205244</v>
      </c>
      <c r="AR48">
        <v>107.632771142129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1662563358</v>
      </c>
      <c r="BH48">
        <v>456.210666666667</v>
      </c>
      <c r="BI48">
        <v>499.167444444444</v>
      </c>
      <c r="BJ48">
        <v>17.9658222222222</v>
      </c>
      <c r="BK48">
        <v>12.119737037037</v>
      </c>
      <c r="BL48">
        <v>450.397296296296</v>
      </c>
      <c r="BM48">
        <v>17.7726111111111</v>
      </c>
      <c r="BN48">
        <v>500.122333333333</v>
      </c>
      <c r="BO48">
        <v>91.0942074074074</v>
      </c>
      <c r="BP48">
        <v>0.100134803703704</v>
      </c>
      <c r="BQ48">
        <v>25.4106111111111</v>
      </c>
      <c r="BR48">
        <v>24.9861814814815</v>
      </c>
      <c r="BS48">
        <v>999.9</v>
      </c>
      <c r="BT48">
        <v>0</v>
      </c>
      <c r="BU48">
        <v>0</v>
      </c>
      <c r="BV48">
        <v>9989.07407407407</v>
      </c>
      <c r="BW48">
        <v>0</v>
      </c>
      <c r="BX48">
        <v>978.356814814815</v>
      </c>
      <c r="BY48">
        <v>-42.9566851851852</v>
      </c>
      <c r="BZ48">
        <v>464.557074074074</v>
      </c>
      <c r="CA48">
        <v>505.291074074074</v>
      </c>
      <c r="CB48">
        <v>5.84607814814815</v>
      </c>
      <c r="CC48">
        <v>499.167444444444</v>
      </c>
      <c r="CD48">
        <v>12.119737037037</v>
      </c>
      <c r="CE48">
        <v>1.63658259259259</v>
      </c>
      <c r="CF48">
        <v>1.10403888888889</v>
      </c>
      <c r="CG48">
        <v>14.3076259259259</v>
      </c>
      <c r="CH48">
        <v>8.36681703703704</v>
      </c>
      <c r="CI48">
        <v>1500.02037037037</v>
      </c>
      <c r="CJ48">
        <v>0.972993888888889</v>
      </c>
      <c r="CK48">
        <v>0.0270060555555556</v>
      </c>
      <c r="CL48">
        <v>0</v>
      </c>
      <c r="CM48">
        <v>2.23065185185185</v>
      </c>
      <c r="CN48">
        <v>0</v>
      </c>
      <c r="CO48">
        <v>12254.9037037037</v>
      </c>
      <c r="CP48">
        <v>12948.4037037037</v>
      </c>
      <c r="CQ48">
        <v>38.187</v>
      </c>
      <c r="CR48">
        <v>39.7821481481481</v>
      </c>
      <c r="CS48">
        <v>38.437</v>
      </c>
      <c r="CT48">
        <v>38.6133333333333</v>
      </c>
      <c r="CU48">
        <v>37.7614814814815</v>
      </c>
      <c r="CV48">
        <v>1459.50777777778</v>
      </c>
      <c r="CW48">
        <v>40.5125925925926</v>
      </c>
      <c r="CX48">
        <v>0</v>
      </c>
      <c r="CY48">
        <v>1662563364.6</v>
      </c>
      <c r="CZ48">
        <v>0</v>
      </c>
      <c r="DA48">
        <v>0</v>
      </c>
      <c r="DB48" t="s">
        <v>356</v>
      </c>
      <c r="DC48">
        <v>1660677648.1</v>
      </c>
      <c r="DD48">
        <v>1660677649.1</v>
      </c>
      <c r="DE48">
        <v>0</v>
      </c>
      <c r="DF48">
        <v>-1.042</v>
      </c>
      <c r="DG48">
        <v>0.003</v>
      </c>
      <c r="DH48">
        <v>5.218</v>
      </c>
      <c r="DI48">
        <v>0.344</v>
      </c>
      <c r="DJ48">
        <v>417</v>
      </c>
      <c r="DK48">
        <v>22</v>
      </c>
      <c r="DL48">
        <v>1.24</v>
      </c>
      <c r="DM48">
        <v>0.53</v>
      </c>
      <c r="DN48">
        <v>-42.1084048780488</v>
      </c>
      <c r="DO48">
        <v>-15.4649519163762</v>
      </c>
      <c r="DP48">
        <v>1.6739474297412</v>
      </c>
      <c r="DQ48">
        <v>0</v>
      </c>
      <c r="DR48">
        <v>5.83374707317073</v>
      </c>
      <c r="DS48">
        <v>0.304420348432064</v>
      </c>
      <c r="DT48">
        <v>0.0371556597299827</v>
      </c>
      <c r="DU48">
        <v>0</v>
      </c>
      <c r="DV48">
        <v>0</v>
      </c>
      <c r="DW48">
        <v>2</v>
      </c>
      <c r="DX48" t="s">
        <v>366</v>
      </c>
      <c r="DY48">
        <v>2.96808</v>
      </c>
      <c r="DZ48">
        <v>2.75387</v>
      </c>
      <c r="EA48">
        <v>0.099766</v>
      </c>
      <c r="EB48">
        <v>0.107373</v>
      </c>
      <c r="EC48">
        <v>0.0840722</v>
      </c>
      <c r="ED48">
        <v>0.0634502</v>
      </c>
      <c r="EE48">
        <v>34836.4</v>
      </c>
      <c r="EF48">
        <v>37587.6</v>
      </c>
      <c r="EG48">
        <v>35095.2</v>
      </c>
      <c r="EH48">
        <v>38221</v>
      </c>
      <c r="EI48">
        <v>45657.7</v>
      </c>
      <c r="EJ48">
        <v>51731.9</v>
      </c>
      <c r="EK48">
        <v>54939.7</v>
      </c>
      <c r="EL48">
        <v>61342.6</v>
      </c>
      <c r="EM48">
        <v>1.924</v>
      </c>
      <c r="EN48">
        <v>1.7038</v>
      </c>
      <c r="EO48">
        <v>-0.0480115</v>
      </c>
      <c r="EP48">
        <v>0</v>
      </c>
      <c r="EQ48">
        <v>25.7662</v>
      </c>
      <c r="ER48">
        <v>999.9</v>
      </c>
      <c r="ES48">
        <v>65.364</v>
      </c>
      <c r="ET48">
        <v>35.238</v>
      </c>
      <c r="EU48">
        <v>41.0673</v>
      </c>
      <c r="EV48">
        <v>60.797</v>
      </c>
      <c r="EW48">
        <v>49.9119</v>
      </c>
      <c r="EX48">
        <v>1</v>
      </c>
      <c r="EY48">
        <v>0.338496</v>
      </c>
      <c r="EZ48">
        <v>3.68647</v>
      </c>
      <c r="FA48">
        <v>20.1139</v>
      </c>
      <c r="FB48">
        <v>5.19812</v>
      </c>
      <c r="FC48">
        <v>12.0099</v>
      </c>
      <c r="FD48">
        <v>4.976</v>
      </c>
      <c r="FE48">
        <v>3.294</v>
      </c>
      <c r="FF48">
        <v>9999</v>
      </c>
      <c r="FG48">
        <v>668.6</v>
      </c>
      <c r="FH48">
        <v>9999</v>
      </c>
      <c r="FI48">
        <v>9999</v>
      </c>
      <c r="FJ48">
        <v>1.86313</v>
      </c>
      <c r="FK48">
        <v>1.86783</v>
      </c>
      <c r="FL48">
        <v>1.86752</v>
      </c>
      <c r="FM48">
        <v>1.86887</v>
      </c>
      <c r="FN48">
        <v>1.86963</v>
      </c>
      <c r="FO48">
        <v>1.86569</v>
      </c>
      <c r="FP48">
        <v>1.86667</v>
      </c>
      <c r="FQ48">
        <v>1.86813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5.97</v>
      </c>
      <c r="GF48">
        <v>0.1934</v>
      </c>
      <c r="GG48">
        <v>2.62070820971149</v>
      </c>
      <c r="GH48">
        <v>0.00762793241643231</v>
      </c>
      <c r="GI48">
        <v>-1.28184414582209e-06</v>
      </c>
      <c r="GJ48">
        <v>1.89891174686984e-10</v>
      </c>
      <c r="GK48">
        <v>-0.0225177985866989</v>
      </c>
      <c r="GL48">
        <v>-0.0206976444956688</v>
      </c>
      <c r="GM48">
        <v>0.00247630005908548</v>
      </c>
      <c r="GN48">
        <v>-3.53770786337502e-05</v>
      </c>
      <c r="GO48">
        <v>15</v>
      </c>
      <c r="GP48">
        <v>2065</v>
      </c>
      <c r="GQ48">
        <v>1</v>
      </c>
      <c r="GR48">
        <v>21</v>
      </c>
      <c r="GS48">
        <v>31428.6</v>
      </c>
      <c r="GT48">
        <v>31428.6</v>
      </c>
      <c r="GU48">
        <v>1.23169</v>
      </c>
      <c r="GV48">
        <v>2.63306</v>
      </c>
      <c r="GW48">
        <v>1.54785</v>
      </c>
      <c r="GX48">
        <v>2.29614</v>
      </c>
      <c r="GY48">
        <v>1.34644</v>
      </c>
      <c r="GZ48">
        <v>2.36694</v>
      </c>
      <c r="HA48">
        <v>38.5014</v>
      </c>
      <c r="HB48">
        <v>15.3841</v>
      </c>
      <c r="HC48">
        <v>18</v>
      </c>
      <c r="HD48">
        <v>500.64</v>
      </c>
      <c r="HE48">
        <v>364.203</v>
      </c>
      <c r="HF48">
        <v>20.0536</v>
      </c>
      <c r="HG48">
        <v>31.3809</v>
      </c>
      <c r="HH48">
        <v>30</v>
      </c>
      <c r="HI48">
        <v>31.3486</v>
      </c>
      <c r="HJ48">
        <v>31.2841</v>
      </c>
      <c r="HK48">
        <v>24.746</v>
      </c>
      <c r="HL48">
        <v>67.955</v>
      </c>
      <c r="HM48">
        <v>0</v>
      </c>
      <c r="HN48">
        <v>20.0498</v>
      </c>
      <c r="HO48">
        <v>541.137</v>
      </c>
      <c r="HP48">
        <v>11.9659</v>
      </c>
      <c r="HQ48">
        <v>101.857</v>
      </c>
      <c r="HR48">
        <v>102.082</v>
      </c>
    </row>
    <row r="49" spans="1:226">
      <c r="A49">
        <v>33</v>
      </c>
      <c r="B49">
        <v>1662563370.5</v>
      </c>
      <c r="C49">
        <v>252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1662563362.71429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538.583230657403</v>
      </c>
      <c r="AK49">
        <v>504.065793939394</v>
      </c>
      <c r="AL49">
        <v>3.37326376677136</v>
      </c>
      <c r="AM49">
        <v>65.6939039301696</v>
      </c>
      <c r="AN49">
        <f>(AP49 - AO49 + BO49*1E3/(8.314*(BQ49+273.15)) * AR49/BN49 * AQ49) * BN49/(100*BB49) * 1000/(1000 - AP49)</f>
        <v>0</v>
      </c>
      <c r="AO49">
        <v>12.0533060715454</v>
      </c>
      <c r="AP49">
        <v>17.9583160839161</v>
      </c>
      <c r="AQ49">
        <v>-0.00095071410078184</v>
      </c>
      <c r="AR49">
        <v>107.632771142129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1662563362.71429</v>
      </c>
      <c r="BH49">
        <v>471.268964285714</v>
      </c>
      <c r="BI49">
        <v>515.118857142857</v>
      </c>
      <c r="BJ49">
        <v>17.9699642857143</v>
      </c>
      <c r="BK49">
        <v>12.09475</v>
      </c>
      <c r="BL49">
        <v>465.357285714286</v>
      </c>
      <c r="BM49">
        <v>17.7766214285714</v>
      </c>
      <c r="BN49">
        <v>500.090857142857</v>
      </c>
      <c r="BO49">
        <v>91.0944642857143</v>
      </c>
      <c r="BP49">
        <v>0.100012617857143</v>
      </c>
      <c r="BQ49">
        <v>25.411975</v>
      </c>
      <c r="BR49">
        <v>24.983075</v>
      </c>
      <c r="BS49">
        <v>999.9</v>
      </c>
      <c r="BT49">
        <v>0</v>
      </c>
      <c r="BU49">
        <v>0</v>
      </c>
      <c r="BV49">
        <v>9996.96428571429</v>
      </c>
      <c r="BW49">
        <v>0</v>
      </c>
      <c r="BX49">
        <v>978.443785714286</v>
      </c>
      <c r="BY49">
        <v>-43.8498178571429</v>
      </c>
      <c r="BZ49">
        <v>479.892678571429</v>
      </c>
      <c r="CA49">
        <v>521.42475</v>
      </c>
      <c r="CB49">
        <v>5.87521321428571</v>
      </c>
      <c r="CC49">
        <v>515.118857142857</v>
      </c>
      <c r="CD49">
        <v>12.09475</v>
      </c>
      <c r="CE49">
        <v>1.636965</v>
      </c>
      <c r="CF49">
        <v>1.10176535714286</v>
      </c>
      <c r="CG49">
        <v>14.3112321428571</v>
      </c>
      <c r="CH49">
        <v>8.3364025</v>
      </c>
      <c r="CI49">
        <v>1499.98857142857</v>
      </c>
      <c r="CJ49">
        <v>0.972993785714286</v>
      </c>
      <c r="CK49">
        <v>0.0270061535714286</v>
      </c>
      <c r="CL49">
        <v>0</v>
      </c>
      <c r="CM49">
        <v>2.17902142857143</v>
      </c>
      <c r="CN49">
        <v>0</v>
      </c>
      <c r="CO49">
        <v>12308</v>
      </c>
      <c r="CP49">
        <v>12948.125</v>
      </c>
      <c r="CQ49">
        <v>38.187</v>
      </c>
      <c r="CR49">
        <v>39.7987142857143</v>
      </c>
      <c r="CS49">
        <v>38.437</v>
      </c>
      <c r="CT49">
        <v>38.616</v>
      </c>
      <c r="CU49">
        <v>37.7699285714286</v>
      </c>
      <c r="CV49">
        <v>1459.47678571429</v>
      </c>
      <c r="CW49">
        <v>40.5117857142857</v>
      </c>
      <c r="CX49">
        <v>0</v>
      </c>
      <c r="CY49">
        <v>1662563369.4</v>
      </c>
      <c r="CZ49">
        <v>0</v>
      </c>
      <c r="DA49">
        <v>0</v>
      </c>
      <c r="DB49" t="s">
        <v>356</v>
      </c>
      <c r="DC49">
        <v>1660677648.1</v>
      </c>
      <c r="DD49">
        <v>1660677649.1</v>
      </c>
      <c r="DE49">
        <v>0</v>
      </c>
      <c r="DF49">
        <v>-1.042</v>
      </c>
      <c r="DG49">
        <v>0.003</v>
      </c>
      <c r="DH49">
        <v>5.218</v>
      </c>
      <c r="DI49">
        <v>0.344</v>
      </c>
      <c r="DJ49">
        <v>417</v>
      </c>
      <c r="DK49">
        <v>22</v>
      </c>
      <c r="DL49">
        <v>1.24</v>
      </c>
      <c r="DM49">
        <v>0.53</v>
      </c>
      <c r="DN49">
        <v>-43.0592804878049</v>
      </c>
      <c r="DO49">
        <v>-10.5520369337981</v>
      </c>
      <c r="DP49">
        <v>1.18271993452453</v>
      </c>
      <c r="DQ49">
        <v>0</v>
      </c>
      <c r="DR49">
        <v>5.85475243902439</v>
      </c>
      <c r="DS49">
        <v>0.402268222996525</v>
      </c>
      <c r="DT49">
        <v>0.0447043426046027</v>
      </c>
      <c r="DU49">
        <v>0</v>
      </c>
      <c r="DV49">
        <v>0</v>
      </c>
      <c r="DW49">
        <v>2</v>
      </c>
      <c r="DX49" t="s">
        <v>366</v>
      </c>
      <c r="DY49">
        <v>2.96979</v>
      </c>
      <c r="DZ49">
        <v>2.75452</v>
      </c>
      <c r="EA49">
        <v>0.102309</v>
      </c>
      <c r="EB49">
        <v>0.110046</v>
      </c>
      <c r="EC49">
        <v>0.0840391</v>
      </c>
      <c r="ED49">
        <v>0.0634749</v>
      </c>
      <c r="EE49">
        <v>34737.4</v>
      </c>
      <c r="EF49">
        <v>37474.8</v>
      </c>
      <c r="EG49">
        <v>35094.6</v>
      </c>
      <c r="EH49">
        <v>38220.7</v>
      </c>
      <c r="EI49">
        <v>45658.9</v>
      </c>
      <c r="EJ49">
        <v>51730.5</v>
      </c>
      <c r="EK49">
        <v>54939.1</v>
      </c>
      <c r="EL49">
        <v>61342.6</v>
      </c>
      <c r="EM49">
        <v>1.9242</v>
      </c>
      <c r="EN49">
        <v>1.7038</v>
      </c>
      <c r="EO49">
        <v>-0.0481308</v>
      </c>
      <c r="EP49">
        <v>0</v>
      </c>
      <c r="EQ49">
        <v>25.7662</v>
      </c>
      <c r="ER49">
        <v>999.9</v>
      </c>
      <c r="ES49">
        <v>65.389</v>
      </c>
      <c r="ET49">
        <v>35.258</v>
      </c>
      <c r="EU49">
        <v>41.1279</v>
      </c>
      <c r="EV49">
        <v>60.717</v>
      </c>
      <c r="EW49">
        <v>49.6514</v>
      </c>
      <c r="EX49">
        <v>1</v>
      </c>
      <c r="EY49">
        <v>0.338049</v>
      </c>
      <c r="EZ49">
        <v>3.67704</v>
      </c>
      <c r="FA49">
        <v>20.1144</v>
      </c>
      <c r="FB49">
        <v>5.19812</v>
      </c>
      <c r="FC49">
        <v>12.0099</v>
      </c>
      <c r="FD49">
        <v>4.9756</v>
      </c>
      <c r="FE49">
        <v>3.294</v>
      </c>
      <c r="FF49">
        <v>9999</v>
      </c>
      <c r="FG49">
        <v>668.6</v>
      </c>
      <c r="FH49">
        <v>9999</v>
      </c>
      <c r="FI49">
        <v>9999</v>
      </c>
      <c r="FJ49">
        <v>1.86313</v>
      </c>
      <c r="FK49">
        <v>1.86786</v>
      </c>
      <c r="FL49">
        <v>1.86755</v>
      </c>
      <c r="FM49">
        <v>1.86887</v>
      </c>
      <c r="FN49">
        <v>1.86963</v>
      </c>
      <c r="FO49">
        <v>1.86569</v>
      </c>
      <c r="FP49">
        <v>1.86661</v>
      </c>
      <c r="FQ49">
        <v>1.8681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6.076</v>
      </c>
      <c r="GF49">
        <v>0.193</v>
      </c>
      <c r="GG49">
        <v>2.62070820971149</v>
      </c>
      <c r="GH49">
        <v>0.00762793241643231</v>
      </c>
      <c r="GI49">
        <v>-1.28184414582209e-06</v>
      </c>
      <c r="GJ49">
        <v>1.89891174686984e-10</v>
      </c>
      <c r="GK49">
        <v>-0.0225177985866989</v>
      </c>
      <c r="GL49">
        <v>-0.0206976444956688</v>
      </c>
      <c r="GM49">
        <v>0.00247630005908548</v>
      </c>
      <c r="GN49">
        <v>-3.53770786337502e-05</v>
      </c>
      <c r="GO49">
        <v>15</v>
      </c>
      <c r="GP49">
        <v>2065</v>
      </c>
      <c r="GQ49">
        <v>1</v>
      </c>
      <c r="GR49">
        <v>21</v>
      </c>
      <c r="GS49">
        <v>31428.7</v>
      </c>
      <c r="GT49">
        <v>31428.7</v>
      </c>
      <c r="GU49">
        <v>1.26221</v>
      </c>
      <c r="GV49">
        <v>2.63306</v>
      </c>
      <c r="GW49">
        <v>1.54785</v>
      </c>
      <c r="GX49">
        <v>2.29614</v>
      </c>
      <c r="GY49">
        <v>1.34644</v>
      </c>
      <c r="GZ49">
        <v>2.43408</v>
      </c>
      <c r="HA49">
        <v>38.5014</v>
      </c>
      <c r="HB49">
        <v>15.3841</v>
      </c>
      <c r="HC49">
        <v>18</v>
      </c>
      <c r="HD49">
        <v>500.776</v>
      </c>
      <c r="HE49">
        <v>364.203</v>
      </c>
      <c r="HF49">
        <v>20.0662</v>
      </c>
      <c r="HG49">
        <v>31.3809</v>
      </c>
      <c r="HH49">
        <v>30.0001</v>
      </c>
      <c r="HI49">
        <v>31.3486</v>
      </c>
      <c r="HJ49">
        <v>31.2841</v>
      </c>
      <c r="HK49">
        <v>25.3378</v>
      </c>
      <c r="HL49">
        <v>68.2256</v>
      </c>
      <c r="HM49">
        <v>0</v>
      </c>
      <c r="HN49">
        <v>20.0628</v>
      </c>
      <c r="HO49">
        <v>554.622</v>
      </c>
      <c r="HP49">
        <v>11.9471</v>
      </c>
      <c r="HQ49">
        <v>101.856</v>
      </c>
      <c r="HR49">
        <v>102.081</v>
      </c>
    </row>
    <row r="50" spans="1:226">
      <c r="A50">
        <v>34</v>
      </c>
      <c r="B50">
        <v>1662563375.5</v>
      </c>
      <c r="C50">
        <v>257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1662563368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556.068061296091</v>
      </c>
      <c r="AK50">
        <v>521.138424242424</v>
      </c>
      <c r="AL50">
        <v>3.38928941318609</v>
      </c>
      <c r="AM50">
        <v>65.6939039301696</v>
      </c>
      <c r="AN50">
        <f>(AP50 - AO50 + BO50*1E3/(8.314*(BQ50+273.15)) * AR50/BN50 * AQ50) * BN50/(100*BB50) * 1000/(1000 - AP50)</f>
        <v>0</v>
      </c>
      <c r="AO50">
        <v>12.0201127716194</v>
      </c>
      <c r="AP50">
        <v>17.9481412587413</v>
      </c>
      <c r="AQ50">
        <v>0.00536093766470249</v>
      </c>
      <c r="AR50">
        <v>107.632771142129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1662563368</v>
      </c>
      <c r="BH50">
        <v>488.608111111111</v>
      </c>
      <c r="BI50">
        <v>532.881481481482</v>
      </c>
      <c r="BJ50">
        <v>17.9677481481481</v>
      </c>
      <c r="BK50">
        <v>12.0459703703704</v>
      </c>
      <c r="BL50">
        <v>482.583666666667</v>
      </c>
      <c r="BM50">
        <v>17.7744814814815</v>
      </c>
      <c r="BN50">
        <v>500.079666666667</v>
      </c>
      <c r="BO50">
        <v>91.0941296296296</v>
      </c>
      <c r="BP50">
        <v>0.0999809148148148</v>
      </c>
      <c r="BQ50">
        <v>25.4144518518519</v>
      </c>
      <c r="BR50">
        <v>24.9817222222222</v>
      </c>
      <c r="BS50">
        <v>999.9</v>
      </c>
      <c r="BT50">
        <v>0</v>
      </c>
      <c r="BU50">
        <v>0</v>
      </c>
      <c r="BV50">
        <v>9997.40740740741</v>
      </c>
      <c r="BW50">
        <v>0</v>
      </c>
      <c r="BX50">
        <v>978.901444444445</v>
      </c>
      <c r="BY50">
        <v>-44.2733851851852</v>
      </c>
      <c r="BZ50">
        <v>497.547740740741</v>
      </c>
      <c r="CA50">
        <v>539.378111111111</v>
      </c>
      <c r="CB50">
        <v>5.92177074074074</v>
      </c>
      <c r="CC50">
        <v>532.881481481482</v>
      </c>
      <c r="CD50">
        <v>12.0459703703704</v>
      </c>
      <c r="CE50">
        <v>1.63675666666667</v>
      </c>
      <c r="CF50">
        <v>1.09731740740741</v>
      </c>
      <c r="CG50">
        <v>14.3092703703704</v>
      </c>
      <c r="CH50">
        <v>8.27680185185185</v>
      </c>
      <c r="CI50">
        <v>1499.96666666667</v>
      </c>
      <c r="CJ50">
        <v>0.972994111111111</v>
      </c>
      <c r="CK50">
        <v>0.0270058444444444</v>
      </c>
      <c r="CL50">
        <v>0</v>
      </c>
      <c r="CM50">
        <v>2.1585962962963</v>
      </c>
      <c r="CN50">
        <v>0</v>
      </c>
      <c r="CO50">
        <v>12365.8777777778</v>
      </c>
      <c r="CP50">
        <v>12947.9296296296</v>
      </c>
      <c r="CQ50">
        <v>38.187</v>
      </c>
      <c r="CR50">
        <v>39.8074074074074</v>
      </c>
      <c r="CS50">
        <v>38.437</v>
      </c>
      <c r="CT50">
        <v>38.625</v>
      </c>
      <c r="CU50">
        <v>37.7798518518519</v>
      </c>
      <c r="CV50">
        <v>1459.45592592593</v>
      </c>
      <c r="CW50">
        <v>40.5107407407407</v>
      </c>
      <c r="CX50">
        <v>0</v>
      </c>
      <c r="CY50">
        <v>1662563374.8</v>
      </c>
      <c r="CZ50">
        <v>0</v>
      </c>
      <c r="DA50">
        <v>0</v>
      </c>
      <c r="DB50" t="s">
        <v>356</v>
      </c>
      <c r="DC50">
        <v>1660677648.1</v>
      </c>
      <c r="DD50">
        <v>1660677649.1</v>
      </c>
      <c r="DE50">
        <v>0</v>
      </c>
      <c r="DF50">
        <v>-1.042</v>
      </c>
      <c r="DG50">
        <v>0.003</v>
      </c>
      <c r="DH50">
        <v>5.218</v>
      </c>
      <c r="DI50">
        <v>0.344</v>
      </c>
      <c r="DJ50">
        <v>417</v>
      </c>
      <c r="DK50">
        <v>22</v>
      </c>
      <c r="DL50">
        <v>1.24</v>
      </c>
      <c r="DM50">
        <v>0.53</v>
      </c>
      <c r="DN50">
        <v>-44.0037634146341</v>
      </c>
      <c r="DO50">
        <v>-5.66825853658537</v>
      </c>
      <c r="DP50">
        <v>0.838613195162427</v>
      </c>
      <c r="DQ50">
        <v>0</v>
      </c>
      <c r="DR50">
        <v>5.89289317073171</v>
      </c>
      <c r="DS50">
        <v>0.493432264808373</v>
      </c>
      <c r="DT50">
        <v>0.0532538876830706</v>
      </c>
      <c r="DU50">
        <v>0</v>
      </c>
      <c r="DV50">
        <v>0</v>
      </c>
      <c r="DW50">
        <v>2</v>
      </c>
      <c r="DX50" t="s">
        <v>366</v>
      </c>
      <c r="DY50">
        <v>2.97005</v>
      </c>
      <c r="DZ50">
        <v>2.75393</v>
      </c>
      <c r="EA50">
        <v>0.104818</v>
      </c>
      <c r="EB50">
        <v>0.1123</v>
      </c>
      <c r="EC50">
        <v>0.0840051</v>
      </c>
      <c r="ED50">
        <v>0.0631179</v>
      </c>
      <c r="EE50">
        <v>34640.2</v>
      </c>
      <c r="EF50">
        <v>37379.7</v>
      </c>
      <c r="EG50">
        <v>35094.6</v>
      </c>
      <c r="EH50">
        <v>38220.7</v>
      </c>
      <c r="EI50">
        <v>45660.4</v>
      </c>
      <c r="EJ50">
        <v>51750.6</v>
      </c>
      <c r="EK50">
        <v>54938.8</v>
      </c>
      <c r="EL50">
        <v>61342.8</v>
      </c>
      <c r="EM50">
        <v>1.9244</v>
      </c>
      <c r="EN50">
        <v>1.704</v>
      </c>
      <c r="EO50">
        <v>-0.0479221</v>
      </c>
      <c r="EP50">
        <v>0</v>
      </c>
      <c r="EQ50">
        <v>25.7683</v>
      </c>
      <c r="ER50">
        <v>999.9</v>
      </c>
      <c r="ES50">
        <v>65.413</v>
      </c>
      <c r="ET50">
        <v>35.258</v>
      </c>
      <c r="EU50">
        <v>41.1466</v>
      </c>
      <c r="EV50">
        <v>60.697</v>
      </c>
      <c r="EW50">
        <v>49.9159</v>
      </c>
      <c r="EX50">
        <v>1</v>
      </c>
      <c r="EY50">
        <v>0.338496</v>
      </c>
      <c r="EZ50">
        <v>3.66569</v>
      </c>
      <c r="FA50">
        <v>20.1143</v>
      </c>
      <c r="FB50">
        <v>5.19692</v>
      </c>
      <c r="FC50">
        <v>12.0099</v>
      </c>
      <c r="FD50">
        <v>4.976</v>
      </c>
      <c r="FE50">
        <v>3.294</v>
      </c>
      <c r="FF50">
        <v>9999</v>
      </c>
      <c r="FG50">
        <v>668.6</v>
      </c>
      <c r="FH50">
        <v>9999</v>
      </c>
      <c r="FI50">
        <v>9999</v>
      </c>
      <c r="FJ50">
        <v>1.8631</v>
      </c>
      <c r="FK50">
        <v>1.86783</v>
      </c>
      <c r="FL50">
        <v>1.86752</v>
      </c>
      <c r="FM50">
        <v>1.86887</v>
      </c>
      <c r="FN50">
        <v>1.86963</v>
      </c>
      <c r="FO50">
        <v>1.86569</v>
      </c>
      <c r="FP50">
        <v>1.86664</v>
      </c>
      <c r="FQ50">
        <v>1.86813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6.184</v>
      </c>
      <c r="GF50">
        <v>0.1927</v>
      </c>
      <c r="GG50">
        <v>2.62070820971149</v>
      </c>
      <c r="GH50">
        <v>0.00762793241643231</v>
      </c>
      <c r="GI50">
        <v>-1.28184414582209e-06</v>
      </c>
      <c r="GJ50">
        <v>1.89891174686984e-10</v>
      </c>
      <c r="GK50">
        <v>-0.0225177985866989</v>
      </c>
      <c r="GL50">
        <v>-0.0206976444956688</v>
      </c>
      <c r="GM50">
        <v>0.00247630005908548</v>
      </c>
      <c r="GN50">
        <v>-3.53770786337502e-05</v>
      </c>
      <c r="GO50">
        <v>15</v>
      </c>
      <c r="GP50">
        <v>2065</v>
      </c>
      <c r="GQ50">
        <v>1</v>
      </c>
      <c r="GR50">
        <v>21</v>
      </c>
      <c r="GS50">
        <v>31428.8</v>
      </c>
      <c r="GT50">
        <v>31428.8</v>
      </c>
      <c r="GU50">
        <v>1.29395</v>
      </c>
      <c r="GV50">
        <v>2.63916</v>
      </c>
      <c r="GW50">
        <v>1.54785</v>
      </c>
      <c r="GX50">
        <v>2.29614</v>
      </c>
      <c r="GY50">
        <v>1.34644</v>
      </c>
      <c r="GZ50">
        <v>2.39746</v>
      </c>
      <c r="HA50">
        <v>38.5014</v>
      </c>
      <c r="HB50">
        <v>15.3754</v>
      </c>
      <c r="HC50">
        <v>18</v>
      </c>
      <c r="HD50">
        <v>500.911</v>
      </c>
      <c r="HE50">
        <v>364.293</v>
      </c>
      <c r="HF50">
        <v>20.0799</v>
      </c>
      <c r="HG50">
        <v>31.3809</v>
      </c>
      <c r="HH50">
        <v>30</v>
      </c>
      <c r="HI50">
        <v>31.3486</v>
      </c>
      <c r="HJ50">
        <v>31.2814</v>
      </c>
      <c r="HK50">
        <v>25.9834</v>
      </c>
      <c r="HL50">
        <v>68.2256</v>
      </c>
      <c r="HM50">
        <v>0</v>
      </c>
      <c r="HN50">
        <v>20.0766</v>
      </c>
      <c r="HO50">
        <v>574.793</v>
      </c>
      <c r="HP50">
        <v>11.9288</v>
      </c>
      <c r="HQ50">
        <v>101.855</v>
      </c>
      <c r="HR50">
        <v>102.082</v>
      </c>
    </row>
    <row r="51" spans="1:226">
      <c r="A51">
        <v>35</v>
      </c>
      <c r="B51">
        <v>1662563380.5</v>
      </c>
      <c r="C51">
        <v>262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1662563372.71429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572.711159560158</v>
      </c>
      <c r="AK51">
        <v>537.880321212121</v>
      </c>
      <c r="AL51">
        <v>3.41395455430264</v>
      </c>
      <c r="AM51">
        <v>65.6939039301696</v>
      </c>
      <c r="AN51">
        <f>(AP51 - AO51 + BO51*1E3/(8.314*(BQ51+273.15)) * AR51/BN51 * AQ51) * BN51/(100*BB51) * 1000/(1000 - AP51)</f>
        <v>0</v>
      </c>
      <c r="AO51">
        <v>11.965515060035</v>
      </c>
      <c r="AP51">
        <v>17.9301447552448</v>
      </c>
      <c r="AQ51">
        <v>-0.00576462670311945</v>
      </c>
      <c r="AR51">
        <v>107.632771142129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1662563372.71429</v>
      </c>
      <c r="BH51">
        <v>504.067071428571</v>
      </c>
      <c r="BI51">
        <v>548.794178571429</v>
      </c>
      <c r="BJ51">
        <v>17.9542142857143</v>
      </c>
      <c r="BK51">
        <v>12.0085714285714</v>
      </c>
      <c r="BL51">
        <v>497.942678571429</v>
      </c>
      <c r="BM51">
        <v>17.7613892857143</v>
      </c>
      <c r="BN51">
        <v>500.047607142857</v>
      </c>
      <c r="BO51">
        <v>91.0941178571428</v>
      </c>
      <c r="BP51">
        <v>0.0999163678571428</v>
      </c>
      <c r="BQ51">
        <v>25.4170285714286</v>
      </c>
      <c r="BR51">
        <v>24.9791892857143</v>
      </c>
      <c r="BS51">
        <v>999.9</v>
      </c>
      <c r="BT51">
        <v>0</v>
      </c>
      <c r="BU51">
        <v>0</v>
      </c>
      <c r="BV51">
        <v>10008.75</v>
      </c>
      <c r="BW51">
        <v>0</v>
      </c>
      <c r="BX51">
        <v>979.117214285714</v>
      </c>
      <c r="BY51">
        <v>-44.7271285714286</v>
      </c>
      <c r="BZ51">
        <v>513.282357142857</v>
      </c>
      <c r="CA51">
        <v>555.46375</v>
      </c>
      <c r="CB51">
        <v>5.94563607142857</v>
      </c>
      <c r="CC51">
        <v>548.794178571429</v>
      </c>
      <c r="CD51">
        <v>12.0085714285714</v>
      </c>
      <c r="CE51">
        <v>1.63552285714286</v>
      </c>
      <c r="CF51">
        <v>1.09391</v>
      </c>
      <c r="CG51">
        <v>14.2976321428571</v>
      </c>
      <c r="CH51">
        <v>8.23101428571428</v>
      </c>
      <c r="CI51">
        <v>1499.97035714286</v>
      </c>
      <c r="CJ51">
        <v>0.972994642857143</v>
      </c>
      <c r="CK51">
        <v>0.0270053392857143</v>
      </c>
      <c r="CL51">
        <v>0</v>
      </c>
      <c r="CM51">
        <v>2.15148928571429</v>
      </c>
      <c r="CN51">
        <v>0</v>
      </c>
      <c r="CO51">
        <v>12402.3857142857</v>
      </c>
      <c r="CP51">
        <v>12947.9642857143</v>
      </c>
      <c r="CQ51">
        <v>38.187</v>
      </c>
      <c r="CR51">
        <v>39.812</v>
      </c>
      <c r="CS51">
        <v>38.437</v>
      </c>
      <c r="CT51">
        <v>38.625</v>
      </c>
      <c r="CU51">
        <v>37.7942857142857</v>
      </c>
      <c r="CV51">
        <v>1459.46035714286</v>
      </c>
      <c r="CW51">
        <v>40.51</v>
      </c>
      <c r="CX51">
        <v>0</v>
      </c>
      <c r="CY51">
        <v>1662563379.6</v>
      </c>
      <c r="CZ51">
        <v>0</v>
      </c>
      <c r="DA51">
        <v>0</v>
      </c>
      <c r="DB51" t="s">
        <v>356</v>
      </c>
      <c r="DC51">
        <v>1660677648.1</v>
      </c>
      <c r="DD51">
        <v>1660677649.1</v>
      </c>
      <c r="DE51">
        <v>0</v>
      </c>
      <c r="DF51">
        <v>-1.042</v>
      </c>
      <c r="DG51">
        <v>0.003</v>
      </c>
      <c r="DH51">
        <v>5.218</v>
      </c>
      <c r="DI51">
        <v>0.344</v>
      </c>
      <c r="DJ51">
        <v>417</v>
      </c>
      <c r="DK51">
        <v>22</v>
      </c>
      <c r="DL51">
        <v>1.24</v>
      </c>
      <c r="DM51">
        <v>0.53</v>
      </c>
      <c r="DN51">
        <v>-44.3854609756098</v>
      </c>
      <c r="DO51">
        <v>-4.11836445993033</v>
      </c>
      <c r="DP51">
        <v>0.699266219194353</v>
      </c>
      <c r="DQ51">
        <v>0</v>
      </c>
      <c r="DR51">
        <v>5.92214707317073</v>
      </c>
      <c r="DS51">
        <v>0.431138885017439</v>
      </c>
      <c r="DT51">
        <v>0.0482685744984933</v>
      </c>
      <c r="DU51">
        <v>0</v>
      </c>
      <c r="DV51">
        <v>0</v>
      </c>
      <c r="DW51">
        <v>2</v>
      </c>
      <c r="DX51" t="s">
        <v>366</v>
      </c>
      <c r="DY51">
        <v>2.96872</v>
      </c>
      <c r="DZ51">
        <v>2.75365</v>
      </c>
      <c r="EA51">
        <v>0.107293</v>
      </c>
      <c r="EB51">
        <v>0.114905</v>
      </c>
      <c r="EC51">
        <v>0.083951</v>
      </c>
      <c r="ED51">
        <v>0.0631229</v>
      </c>
      <c r="EE51">
        <v>34544.5</v>
      </c>
      <c r="EF51">
        <v>37270.3</v>
      </c>
      <c r="EG51">
        <v>35094.6</v>
      </c>
      <c r="EH51">
        <v>38221</v>
      </c>
      <c r="EI51">
        <v>45663.1</v>
      </c>
      <c r="EJ51">
        <v>51750.9</v>
      </c>
      <c r="EK51">
        <v>54938.6</v>
      </c>
      <c r="EL51">
        <v>61343.5</v>
      </c>
      <c r="EM51">
        <v>1.9244</v>
      </c>
      <c r="EN51">
        <v>1.7036</v>
      </c>
      <c r="EO51">
        <v>-0.0492334</v>
      </c>
      <c r="EP51">
        <v>0</v>
      </c>
      <c r="EQ51">
        <v>25.7683</v>
      </c>
      <c r="ER51">
        <v>999.9</v>
      </c>
      <c r="ES51">
        <v>65.462</v>
      </c>
      <c r="ET51">
        <v>35.258</v>
      </c>
      <c r="EU51">
        <v>41.1705</v>
      </c>
      <c r="EV51">
        <v>60.287</v>
      </c>
      <c r="EW51">
        <v>50.2364</v>
      </c>
      <c r="EX51">
        <v>1</v>
      </c>
      <c r="EY51">
        <v>0.33874</v>
      </c>
      <c r="EZ51">
        <v>3.66963</v>
      </c>
      <c r="FA51">
        <v>20.1146</v>
      </c>
      <c r="FB51">
        <v>5.19812</v>
      </c>
      <c r="FC51">
        <v>12.0099</v>
      </c>
      <c r="FD51">
        <v>4.9756</v>
      </c>
      <c r="FE51">
        <v>3.294</v>
      </c>
      <c r="FF51">
        <v>9999</v>
      </c>
      <c r="FG51">
        <v>668.6</v>
      </c>
      <c r="FH51">
        <v>9999</v>
      </c>
      <c r="FI51">
        <v>9999</v>
      </c>
      <c r="FJ51">
        <v>1.86322</v>
      </c>
      <c r="FK51">
        <v>1.86783</v>
      </c>
      <c r="FL51">
        <v>1.86752</v>
      </c>
      <c r="FM51">
        <v>1.8689</v>
      </c>
      <c r="FN51">
        <v>1.86966</v>
      </c>
      <c r="FO51">
        <v>1.86569</v>
      </c>
      <c r="FP51">
        <v>1.86667</v>
      </c>
      <c r="FQ51">
        <v>1.86813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6.29</v>
      </c>
      <c r="GF51">
        <v>0.1921</v>
      </c>
      <c r="GG51">
        <v>2.62070820971149</v>
      </c>
      <c r="GH51">
        <v>0.00762793241643231</v>
      </c>
      <c r="GI51">
        <v>-1.28184414582209e-06</v>
      </c>
      <c r="GJ51">
        <v>1.89891174686984e-10</v>
      </c>
      <c r="GK51">
        <v>-0.0225177985866989</v>
      </c>
      <c r="GL51">
        <v>-0.0206976444956688</v>
      </c>
      <c r="GM51">
        <v>0.00247630005908548</v>
      </c>
      <c r="GN51">
        <v>-3.53770786337502e-05</v>
      </c>
      <c r="GO51">
        <v>15</v>
      </c>
      <c r="GP51">
        <v>2065</v>
      </c>
      <c r="GQ51">
        <v>1</v>
      </c>
      <c r="GR51">
        <v>21</v>
      </c>
      <c r="GS51">
        <v>31428.9</v>
      </c>
      <c r="GT51">
        <v>31428.9</v>
      </c>
      <c r="GU51">
        <v>1.32446</v>
      </c>
      <c r="GV51">
        <v>2.63672</v>
      </c>
      <c r="GW51">
        <v>1.54785</v>
      </c>
      <c r="GX51">
        <v>2.29614</v>
      </c>
      <c r="GY51">
        <v>1.34644</v>
      </c>
      <c r="GZ51">
        <v>2.29736</v>
      </c>
      <c r="HA51">
        <v>38.5014</v>
      </c>
      <c r="HB51">
        <v>15.3666</v>
      </c>
      <c r="HC51">
        <v>18</v>
      </c>
      <c r="HD51">
        <v>500.889</v>
      </c>
      <c r="HE51">
        <v>364.082</v>
      </c>
      <c r="HF51">
        <v>20.093</v>
      </c>
      <c r="HG51">
        <v>31.3809</v>
      </c>
      <c r="HH51">
        <v>30.0003</v>
      </c>
      <c r="HI51">
        <v>31.3459</v>
      </c>
      <c r="HJ51">
        <v>31.2814</v>
      </c>
      <c r="HK51">
        <v>26.5704</v>
      </c>
      <c r="HL51">
        <v>68.2256</v>
      </c>
      <c r="HM51">
        <v>0</v>
      </c>
      <c r="HN51">
        <v>20.0883</v>
      </c>
      <c r="HO51">
        <v>588.256</v>
      </c>
      <c r="HP51">
        <v>11.9244</v>
      </c>
      <c r="HQ51">
        <v>101.855</v>
      </c>
      <c r="HR51">
        <v>102.083</v>
      </c>
    </row>
    <row r="52" spans="1:226">
      <c r="A52">
        <v>36</v>
      </c>
      <c r="B52">
        <v>1662563385.5</v>
      </c>
      <c r="C52">
        <v>267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1662563378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590.340613371771</v>
      </c>
      <c r="AK52">
        <v>555.154690909091</v>
      </c>
      <c r="AL52">
        <v>3.45077084501794</v>
      </c>
      <c r="AM52">
        <v>65.6939039301696</v>
      </c>
      <c r="AN52">
        <f>(AP52 - AO52 + BO52*1E3/(8.314*(BQ52+273.15)) * AR52/BN52 * AQ52) * BN52/(100*BB52) * 1000/(1000 - AP52)</f>
        <v>0</v>
      </c>
      <c r="AO52">
        <v>11.9727260183039</v>
      </c>
      <c r="AP52">
        <v>17.9321097902098</v>
      </c>
      <c r="AQ52">
        <v>-0.000122395126907323</v>
      </c>
      <c r="AR52">
        <v>107.632771142129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1662563378</v>
      </c>
      <c r="BH52">
        <v>521.689851851852</v>
      </c>
      <c r="BI52">
        <v>566.667666666667</v>
      </c>
      <c r="BJ52">
        <v>17.9424333333333</v>
      </c>
      <c r="BK52">
        <v>11.9802555555556</v>
      </c>
      <c r="BL52">
        <v>515.452037037037</v>
      </c>
      <c r="BM52">
        <v>17.75</v>
      </c>
      <c r="BN52">
        <v>500.06362962963</v>
      </c>
      <c r="BO52">
        <v>91.0937333333333</v>
      </c>
      <c r="BP52">
        <v>0.0998451925925926</v>
      </c>
      <c r="BQ52">
        <v>25.4206222222222</v>
      </c>
      <c r="BR52">
        <v>24.9797444444444</v>
      </c>
      <c r="BS52">
        <v>999.9</v>
      </c>
      <c r="BT52">
        <v>0</v>
      </c>
      <c r="BU52">
        <v>0</v>
      </c>
      <c r="BV52">
        <v>10017.962962963</v>
      </c>
      <c r="BW52">
        <v>0</v>
      </c>
      <c r="BX52">
        <v>980.194333333333</v>
      </c>
      <c r="BY52">
        <v>-44.9778481481481</v>
      </c>
      <c r="BZ52">
        <v>531.221</v>
      </c>
      <c r="CA52">
        <v>573.538444444445</v>
      </c>
      <c r="CB52">
        <v>5.96217407407407</v>
      </c>
      <c r="CC52">
        <v>566.667666666667</v>
      </c>
      <c r="CD52">
        <v>11.9802555555556</v>
      </c>
      <c r="CE52">
        <v>1.63444296296296</v>
      </c>
      <c r="CF52">
        <v>1.09132592592593</v>
      </c>
      <c r="CG52">
        <v>14.2874259259259</v>
      </c>
      <c r="CH52">
        <v>8.19624777777778</v>
      </c>
      <c r="CI52">
        <v>1500.02296296296</v>
      </c>
      <c r="CJ52">
        <v>0.972995222222222</v>
      </c>
      <c r="CK52">
        <v>0.0270047888888889</v>
      </c>
      <c r="CL52">
        <v>0</v>
      </c>
      <c r="CM52">
        <v>2.16695185185185</v>
      </c>
      <c r="CN52">
        <v>0</v>
      </c>
      <c r="CO52">
        <v>12426.7222222222</v>
      </c>
      <c r="CP52">
        <v>12948.4296296296</v>
      </c>
      <c r="CQ52">
        <v>38.1893333333333</v>
      </c>
      <c r="CR52">
        <v>39.812</v>
      </c>
      <c r="CS52">
        <v>38.437</v>
      </c>
      <c r="CT52">
        <v>38.625</v>
      </c>
      <c r="CU52">
        <v>37.8074074074074</v>
      </c>
      <c r="CV52">
        <v>1459.51222222222</v>
      </c>
      <c r="CW52">
        <v>40.5107407407407</v>
      </c>
      <c r="CX52">
        <v>0</v>
      </c>
      <c r="CY52">
        <v>1662563384.4</v>
      </c>
      <c r="CZ52">
        <v>0</v>
      </c>
      <c r="DA52">
        <v>0</v>
      </c>
      <c r="DB52" t="s">
        <v>356</v>
      </c>
      <c r="DC52">
        <v>1660677648.1</v>
      </c>
      <c r="DD52">
        <v>1660677649.1</v>
      </c>
      <c r="DE52">
        <v>0</v>
      </c>
      <c r="DF52">
        <v>-1.042</v>
      </c>
      <c r="DG52">
        <v>0.003</v>
      </c>
      <c r="DH52">
        <v>5.218</v>
      </c>
      <c r="DI52">
        <v>0.344</v>
      </c>
      <c r="DJ52">
        <v>417</v>
      </c>
      <c r="DK52">
        <v>22</v>
      </c>
      <c r="DL52">
        <v>1.24</v>
      </c>
      <c r="DM52">
        <v>0.53</v>
      </c>
      <c r="DN52">
        <v>-44.8164829268293</v>
      </c>
      <c r="DO52">
        <v>-3.36787108013935</v>
      </c>
      <c r="DP52">
        <v>0.716597023166401</v>
      </c>
      <c r="DQ52">
        <v>0</v>
      </c>
      <c r="DR52">
        <v>5.94763073170732</v>
      </c>
      <c r="DS52">
        <v>0.189024668989545</v>
      </c>
      <c r="DT52">
        <v>0.0284153788136484</v>
      </c>
      <c r="DU52">
        <v>0</v>
      </c>
      <c r="DV52">
        <v>0</v>
      </c>
      <c r="DW52">
        <v>2</v>
      </c>
      <c r="DX52" t="s">
        <v>366</v>
      </c>
      <c r="DY52">
        <v>2.96798</v>
      </c>
      <c r="DZ52">
        <v>2.75383</v>
      </c>
      <c r="EA52">
        <v>0.109769</v>
      </c>
      <c r="EB52">
        <v>0.11709</v>
      </c>
      <c r="EC52">
        <v>0.0839463</v>
      </c>
      <c r="ED52">
        <v>0.063164</v>
      </c>
      <c r="EE52">
        <v>34448.3</v>
      </c>
      <c r="EF52">
        <v>37177.8</v>
      </c>
      <c r="EG52">
        <v>35094.2</v>
      </c>
      <c r="EH52">
        <v>38220.4</v>
      </c>
      <c r="EI52">
        <v>45663.3</v>
      </c>
      <c r="EJ52">
        <v>51748.6</v>
      </c>
      <c r="EK52">
        <v>54938.6</v>
      </c>
      <c r="EL52">
        <v>61343.4</v>
      </c>
      <c r="EM52">
        <v>1.9246</v>
      </c>
      <c r="EN52">
        <v>1.7038</v>
      </c>
      <c r="EO52">
        <v>-0.048697</v>
      </c>
      <c r="EP52">
        <v>0</v>
      </c>
      <c r="EQ52">
        <v>25.7683</v>
      </c>
      <c r="ER52">
        <v>999.9</v>
      </c>
      <c r="ES52">
        <v>65.487</v>
      </c>
      <c r="ET52">
        <v>35.268</v>
      </c>
      <c r="EU52">
        <v>41.2108</v>
      </c>
      <c r="EV52">
        <v>60.297</v>
      </c>
      <c r="EW52">
        <v>50.1843</v>
      </c>
      <c r="EX52">
        <v>1</v>
      </c>
      <c r="EY52">
        <v>0.338455</v>
      </c>
      <c r="EZ52">
        <v>3.63168</v>
      </c>
      <c r="FA52">
        <v>20.115</v>
      </c>
      <c r="FB52">
        <v>5.19692</v>
      </c>
      <c r="FC52">
        <v>12.0099</v>
      </c>
      <c r="FD52">
        <v>4.9756</v>
      </c>
      <c r="FE52">
        <v>3.294</v>
      </c>
      <c r="FF52">
        <v>9999</v>
      </c>
      <c r="FG52">
        <v>668.6</v>
      </c>
      <c r="FH52">
        <v>9999</v>
      </c>
      <c r="FI52">
        <v>9999</v>
      </c>
      <c r="FJ52">
        <v>1.8631</v>
      </c>
      <c r="FK52">
        <v>1.86783</v>
      </c>
      <c r="FL52">
        <v>1.86762</v>
      </c>
      <c r="FM52">
        <v>1.86887</v>
      </c>
      <c r="FN52">
        <v>1.86963</v>
      </c>
      <c r="FO52">
        <v>1.86569</v>
      </c>
      <c r="FP52">
        <v>1.86664</v>
      </c>
      <c r="FQ52">
        <v>1.86813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6.398</v>
      </c>
      <c r="GF52">
        <v>0.1921</v>
      </c>
      <c r="GG52">
        <v>2.62070820971149</v>
      </c>
      <c r="GH52">
        <v>0.00762793241643231</v>
      </c>
      <c r="GI52">
        <v>-1.28184414582209e-06</v>
      </c>
      <c r="GJ52">
        <v>1.89891174686984e-10</v>
      </c>
      <c r="GK52">
        <v>-0.0225177985866989</v>
      </c>
      <c r="GL52">
        <v>-0.0206976444956688</v>
      </c>
      <c r="GM52">
        <v>0.00247630005908548</v>
      </c>
      <c r="GN52">
        <v>-3.53770786337502e-05</v>
      </c>
      <c r="GO52">
        <v>15</v>
      </c>
      <c r="GP52">
        <v>2065</v>
      </c>
      <c r="GQ52">
        <v>1</v>
      </c>
      <c r="GR52">
        <v>21</v>
      </c>
      <c r="GS52">
        <v>31429</v>
      </c>
      <c r="GT52">
        <v>31428.9</v>
      </c>
      <c r="GU52">
        <v>1.35498</v>
      </c>
      <c r="GV52">
        <v>2.64282</v>
      </c>
      <c r="GW52">
        <v>1.54785</v>
      </c>
      <c r="GX52">
        <v>2.29614</v>
      </c>
      <c r="GY52">
        <v>1.34644</v>
      </c>
      <c r="GZ52">
        <v>2.31689</v>
      </c>
      <c r="HA52">
        <v>38.5014</v>
      </c>
      <c r="HB52">
        <v>15.3754</v>
      </c>
      <c r="HC52">
        <v>18</v>
      </c>
      <c r="HD52">
        <v>501.024</v>
      </c>
      <c r="HE52">
        <v>364.184</v>
      </c>
      <c r="HF52">
        <v>20.1117</v>
      </c>
      <c r="HG52">
        <v>31.3781</v>
      </c>
      <c r="HH52">
        <v>30</v>
      </c>
      <c r="HI52">
        <v>31.3459</v>
      </c>
      <c r="HJ52">
        <v>31.2803</v>
      </c>
      <c r="HK52">
        <v>27.2065</v>
      </c>
      <c r="HL52">
        <v>68.2256</v>
      </c>
      <c r="HM52">
        <v>0</v>
      </c>
      <c r="HN52">
        <v>20.1095</v>
      </c>
      <c r="HO52">
        <v>608.372</v>
      </c>
      <c r="HP52">
        <v>11.9087</v>
      </c>
      <c r="HQ52">
        <v>101.854</v>
      </c>
      <c r="HR52">
        <v>102.082</v>
      </c>
    </row>
    <row r="53" spans="1:226">
      <c r="A53">
        <v>37</v>
      </c>
      <c r="B53">
        <v>1662563390.5</v>
      </c>
      <c r="C53">
        <v>272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1662563382.71429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606.877782978076</v>
      </c>
      <c r="AK53">
        <v>572.049848484848</v>
      </c>
      <c r="AL53">
        <v>3.45514163850611</v>
      </c>
      <c r="AM53">
        <v>65.6939039301696</v>
      </c>
      <c r="AN53">
        <f>(AP53 - AO53 + BO53*1E3/(8.314*(BQ53+273.15)) * AR53/BN53 * AQ53) * BN53/(100*BB53) * 1000/(1000 - AP53)</f>
        <v>0</v>
      </c>
      <c r="AO53">
        <v>11.9805453794395</v>
      </c>
      <c r="AP53">
        <v>17.9377678321678</v>
      </c>
      <c r="AQ53">
        <v>0.000579793436926999</v>
      </c>
      <c r="AR53">
        <v>107.632771142129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1662563382.71429</v>
      </c>
      <c r="BH53">
        <v>537.342535714286</v>
      </c>
      <c r="BI53">
        <v>582.518392857143</v>
      </c>
      <c r="BJ53">
        <v>17.9352571428571</v>
      </c>
      <c r="BK53">
        <v>11.9740178571429</v>
      </c>
      <c r="BL53">
        <v>531.0045</v>
      </c>
      <c r="BM53">
        <v>17.7430607142857</v>
      </c>
      <c r="BN53">
        <v>500.093964285714</v>
      </c>
      <c r="BO53">
        <v>91.0944107142857</v>
      </c>
      <c r="BP53">
        <v>0.099933275</v>
      </c>
      <c r="BQ53">
        <v>25.4245857142857</v>
      </c>
      <c r="BR53">
        <v>24.9782428571429</v>
      </c>
      <c r="BS53">
        <v>999.9</v>
      </c>
      <c r="BT53">
        <v>0</v>
      </c>
      <c r="BU53">
        <v>0</v>
      </c>
      <c r="BV53">
        <v>10011.25</v>
      </c>
      <c r="BW53">
        <v>0</v>
      </c>
      <c r="BX53">
        <v>981.072321428571</v>
      </c>
      <c r="BY53">
        <v>-45.1759464285714</v>
      </c>
      <c r="BZ53">
        <v>547.15575</v>
      </c>
      <c r="CA53">
        <v>589.578071428571</v>
      </c>
      <c r="CB53">
        <v>5.96124785714286</v>
      </c>
      <c r="CC53">
        <v>582.518392857143</v>
      </c>
      <c r="CD53">
        <v>11.9740178571429</v>
      </c>
      <c r="CE53">
        <v>1.6338025</v>
      </c>
      <c r="CF53">
        <v>1.09076571428571</v>
      </c>
      <c r="CG53">
        <v>14.2813714285714</v>
      </c>
      <c r="CH53">
        <v>8.18870785714286</v>
      </c>
      <c r="CI53">
        <v>1500.02535714286</v>
      </c>
      <c r="CJ53">
        <v>0.972994857142857</v>
      </c>
      <c r="CK53">
        <v>0.0270051357142857</v>
      </c>
      <c r="CL53">
        <v>0</v>
      </c>
      <c r="CM53">
        <v>2.18521071428571</v>
      </c>
      <c r="CN53">
        <v>0</v>
      </c>
      <c r="CO53">
        <v>12440.1285714286</v>
      </c>
      <c r="CP53">
        <v>12948.45</v>
      </c>
      <c r="CQ53">
        <v>38.18925</v>
      </c>
      <c r="CR53">
        <v>39.812</v>
      </c>
      <c r="CS53">
        <v>38.437</v>
      </c>
      <c r="CT53">
        <v>38.625</v>
      </c>
      <c r="CU53">
        <v>37.812</v>
      </c>
      <c r="CV53">
        <v>1459.51392857143</v>
      </c>
      <c r="CW53">
        <v>40.5114285714286</v>
      </c>
      <c r="CX53">
        <v>0</v>
      </c>
      <c r="CY53">
        <v>1662563389.8</v>
      </c>
      <c r="CZ53">
        <v>0</v>
      </c>
      <c r="DA53">
        <v>0</v>
      </c>
      <c r="DB53" t="s">
        <v>356</v>
      </c>
      <c r="DC53">
        <v>1660677648.1</v>
      </c>
      <c r="DD53">
        <v>1660677649.1</v>
      </c>
      <c r="DE53">
        <v>0</v>
      </c>
      <c r="DF53">
        <v>-1.042</v>
      </c>
      <c r="DG53">
        <v>0.003</v>
      </c>
      <c r="DH53">
        <v>5.218</v>
      </c>
      <c r="DI53">
        <v>0.344</v>
      </c>
      <c r="DJ53">
        <v>417</v>
      </c>
      <c r="DK53">
        <v>22</v>
      </c>
      <c r="DL53">
        <v>1.24</v>
      </c>
      <c r="DM53">
        <v>0.53</v>
      </c>
      <c r="DN53">
        <v>-45.0328658536585</v>
      </c>
      <c r="DO53">
        <v>-1.52456027874569</v>
      </c>
      <c r="DP53">
        <v>0.611142590287485</v>
      </c>
      <c r="DQ53">
        <v>0</v>
      </c>
      <c r="DR53">
        <v>5.95554829268293</v>
      </c>
      <c r="DS53">
        <v>0.0711633449477484</v>
      </c>
      <c r="DT53">
        <v>0.0230467353280284</v>
      </c>
      <c r="DU53">
        <v>1</v>
      </c>
      <c r="DV53">
        <v>1</v>
      </c>
      <c r="DW53">
        <v>2</v>
      </c>
      <c r="DX53" t="s">
        <v>363</v>
      </c>
      <c r="DY53">
        <v>2.96898</v>
      </c>
      <c r="DZ53">
        <v>2.75411</v>
      </c>
      <c r="EA53">
        <v>0.112188</v>
      </c>
      <c r="EB53">
        <v>0.119554</v>
      </c>
      <c r="EC53">
        <v>0.0839788</v>
      </c>
      <c r="ED53">
        <v>0.0631882</v>
      </c>
      <c r="EE53">
        <v>34354.9</v>
      </c>
      <c r="EF53">
        <v>37074.2</v>
      </c>
      <c r="EG53">
        <v>35094.4</v>
      </c>
      <c r="EH53">
        <v>38220.6</v>
      </c>
      <c r="EI53">
        <v>45661.5</v>
      </c>
      <c r="EJ53">
        <v>51747</v>
      </c>
      <c r="EK53">
        <v>54938.3</v>
      </c>
      <c r="EL53">
        <v>61343</v>
      </c>
      <c r="EM53">
        <v>1.9248</v>
      </c>
      <c r="EN53">
        <v>1.7036</v>
      </c>
      <c r="EO53">
        <v>-0.0472963</v>
      </c>
      <c r="EP53">
        <v>0</v>
      </c>
      <c r="EQ53">
        <v>25.7705</v>
      </c>
      <c r="ER53">
        <v>999.9</v>
      </c>
      <c r="ES53">
        <v>65.511</v>
      </c>
      <c r="ET53">
        <v>35.288</v>
      </c>
      <c r="EU53">
        <v>41.2758</v>
      </c>
      <c r="EV53">
        <v>60.247</v>
      </c>
      <c r="EW53">
        <v>49.7115</v>
      </c>
      <c r="EX53">
        <v>1</v>
      </c>
      <c r="EY53">
        <v>0.33878</v>
      </c>
      <c r="EZ53">
        <v>3.64739</v>
      </c>
      <c r="FA53">
        <v>20.115</v>
      </c>
      <c r="FB53">
        <v>5.19812</v>
      </c>
      <c r="FC53">
        <v>12.0099</v>
      </c>
      <c r="FD53">
        <v>4.976</v>
      </c>
      <c r="FE53">
        <v>3.294</v>
      </c>
      <c r="FF53">
        <v>9999</v>
      </c>
      <c r="FG53">
        <v>668.6</v>
      </c>
      <c r="FH53">
        <v>9999</v>
      </c>
      <c r="FI53">
        <v>9999</v>
      </c>
      <c r="FJ53">
        <v>1.8631</v>
      </c>
      <c r="FK53">
        <v>1.86783</v>
      </c>
      <c r="FL53">
        <v>1.86752</v>
      </c>
      <c r="FM53">
        <v>1.8689</v>
      </c>
      <c r="FN53">
        <v>1.86954</v>
      </c>
      <c r="FO53">
        <v>1.86569</v>
      </c>
      <c r="FP53">
        <v>1.86664</v>
      </c>
      <c r="FQ53">
        <v>1.8681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6.504</v>
      </c>
      <c r="GF53">
        <v>0.1924</v>
      </c>
      <c r="GG53">
        <v>2.62070820971149</v>
      </c>
      <c r="GH53">
        <v>0.00762793241643231</v>
      </c>
      <c r="GI53">
        <v>-1.28184414582209e-06</v>
      </c>
      <c r="GJ53">
        <v>1.89891174686984e-10</v>
      </c>
      <c r="GK53">
        <v>-0.0225177985866989</v>
      </c>
      <c r="GL53">
        <v>-0.0206976444956688</v>
      </c>
      <c r="GM53">
        <v>0.00247630005908548</v>
      </c>
      <c r="GN53">
        <v>-3.53770786337502e-05</v>
      </c>
      <c r="GO53">
        <v>15</v>
      </c>
      <c r="GP53">
        <v>2065</v>
      </c>
      <c r="GQ53">
        <v>1</v>
      </c>
      <c r="GR53">
        <v>21</v>
      </c>
      <c r="GS53">
        <v>31429</v>
      </c>
      <c r="GT53">
        <v>31429</v>
      </c>
      <c r="GU53">
        <v>1.38428</v>
      </c>
      <c r="GV53">
        <v>2.63062</v>
      </c>
      <c r="GW53">
        <v>1.54785</v>
      </c>
      <c r="GX53">
        <v>2.29736</v>
      </c>
      <c r="GY53">
        <v>1.34644</v>
      </c>
      <c r="GZ53">
        <v>2.41943</v>
      </c>
      <c r="HA53">
        <v>38.5259</v>
      </c>
      <c r="HB53">
        <v>15.3841</v>
      </c>
      <c r="HC53">
        <v>18</v>
      </c>
      <c r="HD53">
        <v>501.159</v>
      </c>
      <c r="HE53">
        <v>364.066</v>
      </c>
      <c r="HF53">
        <v>20.1275</v>
      </c>
      <c r="HG53">
        <v>31.3781</v>
      </c>
      <c r="HH53">
        <v>30.0003</v>
      </c>
      <c r="HI53">
        <v>31.3459</v>
      </c>
      <c r="HJ53">
        <v>31.2786</v>
      </c>
      <c r="HK53">
        <v>27.7698</v>
      </c>
      <c r="HL53">
        <v>68.2256</v>
      </c>
      <c r="HM53">
        <v>0</v>
      </c>
      <c r="HN53">
        <v>20.1218</v>
      </c>
      <c r="HO53">
        <v>621.828</v>
      </c>
      <c r="HP53">
        <v>11.885</v>
      </c>
      <c r="HQ53">
        <v>101.854</v>
      </c>
      <c r="HR53">
        <v>102.082</v>
      </c>
    </row>
    <row r="54" spans="1:226">
      <c r="A54">
        <v>38</v>
      </c>
      <c r="B54">
        <v>1662563395.5</v>
      </c>
      <c r="C54">
        <v>277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1662563388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623.824277598183</v>
      </c>
      <c r="AK54">
        <v>588.857509090909</v>
      </c>
      <c r="AL54">
        <v>3.34909218104094</v>
      </c>
      <c r="AM54">
        <v>65.6939039301696</v>
      </c>
      <c r="AN54">
        <f>(AP54 - AO54 + BO54*1E3/(8.314*(BQ54+273.15)) * AR54/BN54 * AQ54) * BN54/(100*BB54) * 1000/(1000 - AP54)</f>
        <v>0</v>
      </c>
      <c r="AO54">
        <v>11.9929441314396</v>
      </c>
      <c r="AP54">
        <v>17.9534034965035</v>
      </c>
      <c r="AQ54">
        <v>0.000539515294823668</v>
      </c>
      <c r="AR54">
        <v>107.632771142129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1662563388</v>
      </c>
      <c r="BH54">
        <v>555.045259259259</v>
      </c>
      <c r="BI54">
        <v>600.232333333333</v>
      </c>
      <c r="BJ54">
        <v>17.9384555555556</v>
      </c>
      <c r="BK54">
        <v>11.9825777777778</v>
      </c>
      <c r="BL54">
        <v>548.59437037037</v>
      </c>
      <c r="BM54">
        <v>17.7461518518519</v>
      </c>
      <c r="BN54">
        <v>500.060851851852</v>
      </c>
      <c r="BO54">
        <v>91.0948851851852</v>
      </c>
      <c r="BP54">
        <v>0.0999159777777778</v>
      </c>
      <c r="BQ54">
        <v>25.4309222222222</v>
      </c>
      <c r="BR54">
        <v>24.9836185185185</v>
      </c>
      <c r="BS54">
        <v>999.9</v>
      </c>
      <c r="BT54">
        <v>0</v>
      </c>
      <c r="BU54">
        <v>0</v>
      </c>
      <c r="BV54">
        <v>10006.2962962963</v>
      </c>
      <c r="BW54">
        <v>0</v>
      </c>
      <c r="BX54">
        <v>981.800222222222</v>
      </c>
      <c r="BY54">
        <v>-45.1872037037037</v>
      </c>
      <c r="BZ54">
        <v>565.183777777778</v>
      </c>
      <c r="CA54">
        <v>607.512</v>
      </c>
      <c r="CB54">
        <v>5.95588703703704</v>
      </c>
      <c r="CC54">
        <v>600.232333333333</v>
      </c>
      <c r="CD54">
        <v>11.9825777777778</v>
      </c>
      <c r="CE54">
        <v>1.63410296296296</v>
      </c>
      <c r="CF54">
        <v>1.09155074074074</v>
      </c>
      <c r="CG54">
        <v>14.2842</v>
      </c>
      <c r="CH54">
        <v>8.19930148148148</v>
      </c>
      <c r="CI54">
        <v>1500.00851851852</v>
      </c>
      <c r="CJ54">
        <v>0.972994555555556</v>
      </c>
      <c r="CK54">
        <v>0.0270054222222222</v>
      </c>
      <c r="CL54">
        <v>0</v>
      </c>
      <c r="CM54">
        <v>2.16125925925926</v>
      </c>
      <c r="CN54">
        <v>0</v>
      </c>
      <c r="CO54">
        <v>12446.2407407407</v>
      </c>
      <c r="CP54">
        <v>12948.3</v>
      </c>
      <c r="CQ54">
        <v>38.2033333333333</v>
      </c>
      <c r="CR54">
        <v>39.812</v>
      </c>
      <c r="CS54">
        <v>38.437</v>
      </c>
      <c r="CT54">
        <v>38.6410740740741</v>
      </c>
      <c r="CU54">
        <v>37.812</v>
      </c>
      <c r="CV54">
        <v>1459.49703703704</v>
      </c>
      <c r="CW54">
        <v>40.5114814814815</v>
      </c>
      <c r="CX54">
        <v>0</v>
      </c>
      <c r="CY54">
        <v>1662563394.6</v>
      </c>
      <c r="CZ54">
        <v>0</v>
      </c>
      <c r="DA54">
        <v>0</v>
      </c>
      <c r="DB54" t="s">
        <v>356</v>
      </c>
      <c r="DC54">
        <v>1660677648.1</v>
      </c>
      <c r="DD54">
        <v>1660677649.1</v>
      </c>
      <c r="DE54">
        <v>0</v>
      </c>
      <c r="DF54">
        <v>-1.042</v>
      </c>
      <c r="DG54">
        <v>0.003</v>
      </c>
      <c r="DH54">
        <v>5.218</v>
      </c>
      <c r="DI54">
        <v>0.344</v>
      </c>
      <c r="DJ54">
        <v>417</v>
      </c>
      <c r="DK54">
        <v>22</v>
      </c>
      <c r="DL54">
        <v>1.24</v>
      </c>
      <c r="DM54">
        <v>0.53</v>
      </c>
      <c r="DN54">
        <v>-45.1318024390244</v>
      </c>
      <c r="DO54">
        <v>-0.650554703832757</v>
      </c>
      <c r="DP54">
        <v>0.549933876064052</v>
      </c>
      <c r="DQ54">
        <v>0</v>
      </c>
      <c r="DR54">
        <v>5.96062097560976</v>
      </c>
      <c r="DS54">
        <v>-0.0627499651567759</v>
      </c>
      <c r="DT54">
        <v>0.00931838905916371</v>
      </c>
      <c r="DU54">
        <v>1</v>
      </c>
      <c r="DV54">
        <v>1</v>
      </c>
      <c r="DW54">
        <v>2</v>
      </c>
      <c r="DX54" t="s">
        <v>363</v>
      </c>
      <c r="DY54">
        <v>2.96752</v>
      </c>
      <c r="DZ54">
        <v>2.75341</v>
      </c>
      <c r="EA54">
        <v>0.114554</v>
      </c>
      <c r="EB54">
        <v>0.121692</v>
      </c>
      <c r="EC54">
        <v>0.0840175</v>
      </c>
      <c r="ED54">
        <v>0.0630225</v>
      </c>
      <c r="EE54">
        <v>34263.8</v>
      </c>
      <c r="EF54">
        <v>36983.5</v>
      </c>
      <c r="EG54">
        <v>35094.8</v>
      </c>
      <c r="EH54">
        <v>38220</v>
      </c>
      <c r="EI54">
        <v>45660</v>
      </c>
      <c r="EJ54">
        <v>51755.3</v>
      </c>
      <c r="EK54">
        <v>54938.8</v>
      </c>
      <c r="EL54">
        <v>61341.9</v>
      </c>
      <c r="EM54">
        <v>1.9246</v>
      </c>
      <c r="EN54">
        <v>1.7038</v>
      </c>
      <c r="EO54">
        <v>-0.0475347</v>
      </c>
      <c r="EP54">
        <v>0</v>
      </c>
      <c r="EQ54">
        <v>25.777</v>
      </c>
      <c r="ER54">
        <v>999.9</v>
      </c>
      <c r="ES54">
        <v>65.535</v>
      </c>
      <c r="ET54">
        <v>35.288</v>
      </c>
      <c r="EU54">
        <v>41.2872</v>
      </c>
      <c r="EV54">
        <v>60.227</v>
      </c>
      <c r="EW54">
        <v>50.1683</v>
      </c>
      <c r="EX54">
        <v>1</v>
      </c>
      <c r="EY54">
        <v>0.33872</v>
      </c>
      <c r="EZ54">
        <v>3.65026</v>
      </c>
      <c r="FA54">
        <v>20.1142</v>
      </c>
      <c r="FB54">
        <v>5.19453</v>
      </c>
      <c r="FC54">
        <v>12.0099</v>
      </c>
      <c r="FD54">
        <v>4.9752</v>
      </c>
      <c r="FE54">
        <v>3.2936</v>
      </c>
      <c r="FF54">
        <v>9999</v>
      </c>
      <c r="FG54">
        <v>668.6</v>
      </c>
      <c r="FH54">
        <v>9999</v>
      </c>
      <c r="FI54">
        <v>9999</v>
      </c>
      <c r="FJ54">
        <v>1.8631</v>
      </c>
      <c r="FK54">
        <v>1.86783</v>
      </c>
      <c r="FL54">
        <v>1.86752</v>
      </c>
      <c r="FM54">
        <v>1.86887</v>
      </c>
      <c r="FN54">
        <v>1.8696</v>
      </c>
      <c r="FO54">
        <v>1.86569</v>
      </c>
      <c r="FP54">
        <v>1.86664</v>
      </c>
      <c r="FQ54">
        <v>1.86813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6.609</v>
      </c>
      <c r="GF54">
        <v>0.1928</v>
      </c>
      <c r="GG54">
        <v>2.62070820971149</v>
      </c>
      <c r="GH54">
        <v>0.00762793241643231</v>
      </c>
      <c r="GI54">
        <v>-1.28184414582209e-06</v>
      </c>
      <c r="GJ54">
        <v>1.89891174686984e-10</v>
      </c>
      <c r="GK54">
        <v>-0.0225177985866989</v>
      </c>
      <c r="GL54">
        <v>-0.0206976444956688</v>
      </c>
      <c r="GM54">
        <v>0.00247630005908548</v>
      </c>
      <c r="GN54">
        <v>-3.53770786337502e-05</v>
      </c>
      <c r="GO54">
        <v>15</v>
      </c>
      <c r="GP54">
        <v>2065</v>
      </c>
      <c r="GQ54">
        <v>1</v>
      </c>
      <c r="GR54">
        <v>21</v>
      </c>
      <c r="GS54">
        <v>31429.1</v>
      </c>
      <c r="GT54">
        <v>31429.1</v>
      </c>
      <c r="GU54">
        <v>1.40991</v>
      </c>
      <c r="GV54">
        <v>2.63184</v>
      </c>
      <c r="GW54">
        <v>1.54785</v>
      </c>
      <c r="GX54">
        <v>2.29614</v>
      </c>
      <c r="GY54">
        <v>1.34644</v>
      </c>
      <c r="GZ54">
        <v>2.43408</v>
      </c>
      <c r="HA54">
        <v>38.5259</v>
      </c>
      <c r="HB54">
        <v>15.3754</v>
      </c>
      <c r="HC54">
        <v>18</v>
      </c>
      <c r="HD54">
        <v>501.002</v>
      </c>
      <c r="HE54">
        <v>364.172</v>
      </c>
      <c r="HF54">
        <v>20.1401</v>
      </c>
      <c r="HG54">
        <v>31.3781</v>
      </c>
      <c r="HH54">
        <v>30.0001</v>
      </c>
      <c r="HI54">
        <v>31.3431</v>
      </c>
      <c r="HJ54">
        <v>31.2786</v>
      </c>
      <c r="HK54">
        <v>28.3649</v>
      </c>
      <c r="HL54">
        <v>68.5072</v>
      </c>
      <c r="HM54">
        <v>0</v>
      </c>
      <c r="HN54">
        <v>20.1345</v>
      </c>
      <c r="HO54">
        <v>641.978</v>
      </c>
      <c r="HP54">
        <v>11.8541</v>
      </c>
      <c r="HQ54">
        <v>101.855</v>
      </c>
      <c r="HR54">
        <v>102.08</v>
      </c>
    </row>
    <row r="55" spans="1:226">
      <c r="A55">
        <v>39</v>
      </c>
      <c r="B55">
        <v>1662563400.5</v>
      </c>
      <c r="C55">
        <v>282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1662563392.71429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639.996693312412</v>
      </c>
      <c r="AK55">
        <v>605.4802</v>
      </c>
      <c r="AL55">
        <v>3.3248014266788</v>
      </c>
      <c r="AM55">
        <v>65.6939039301696</v>
      </c>
      <c r="AN55">
        <f>(AP55 - AO55 + BO55*1E3/(8.314*(BQ55+273.15)) * AR55/BN55 * AQ55) * BN55/(100*BB55) * 1000/(1000 - AP55)</f>
        <v>0</v>
      </c>
      <c r="AO55">
        <v>11.8566248858516</v>
      </c>
      <c r="AP55">
        <v>17.9176622377622</v>
      </c>
      <c r="AQ55">
        <v>-0.0013566941998227</v>
      </c>
      <c r="AR55">
        <v>107.632771142129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1662563392.71429</v>
      </c>
      <c r="BH55">
        <v>570.643964285714</v>
      </c>
      <c r="BI55">
        <v>615.770285714286</v>
      </c>
      <c r="BJ55">
        <v>17.9409785714286</v>
      </c>
      <c r="BK55">
        <v>11.9412178571429</v>
      </c>
      <c r="BL55">
        <v>564.09425</v>
      </c>
      <c r="BM55">
        <v>17.7485892857143</v>
      </c>
      <c r="BN55">
        <v>499.986678571429</v>
      </c>
      <c r="BO55">
        <v>91.0946607142857</v>
      </c>
      <c r="BP55">
        <v>0.100016421428571</v>
      </c>
      <c r="BQ55">
        <v>25.4387607142857</v>
      </c>
      <c r="BR55">
        <v>24.9852857142857</v>
      </c>
      <c r="BS55">
        <v>999.9</v>
      </c>
      <c r="BT55">
        <v>0</v>
      </c>
      <c r="BU55">
        <v>0</v>
      </c>
      <c r="BV55">
        <v>9990.53571428571</v>
      </c>
      <c r="BW55">
        <v>0</v>
      </c>
      <c r="BX55">
        <v>982.167107142857</v>
      </c>
      <c r="BY55">
        <v>-45.126425</v>
      </c>
      <c r="BZ55">
        <v>581.068785714286</v>
      </c>
      <c r="CA55">
        <v>623.211392857143</v>
      </c>
      <c r="CB55">
        <v>5.99977035714286</v>
      </c>
      <c r="CC55">
        <v>615.770285714286</v>
      </c>
      <c r="CD55">
        <v>11.9412178571429</v>
      </c>
      <c r="CE55">
        <v>1.63432892857143</v>
      </c>
      <c r="CF55">
        <v>1.08778</v>
      </c>
      <c r="CG55">
        <v>14.2863357142857</v>
      </c>
      <c r="CH55">
        <v>8.14816928571429</v>
      </c>
      <c r="CI55">
        <v>1499.98892857143</v>
      </c>
      <c r="CJ55">
        <v>0.972994642857143</v>
      </c>
      <c r="CK55">
        <v>0.0270053392857143</v>
      </c>
      <c r="CL55">
        <v>0</v>
      </c>
      <c r="CM55">
        <v>2.14495714285714</v>
      </c>
      <c r="CN55">
        <v>0</v>
      </c>
      <c r="CO55">
        <v>12438.8035714286</v>
      </c>
      <c r="CP55">
        <v>12948.1285714286</v>
      </c>
      <c r="CQ55">
        <v>38.21175</v>
      </c>
      <c r="CR55">
        <v>39.812</v>
      </c>
      <c r="CS55">
        <v>38.437</v>
      </c>
      <c r="CT55">
        <v>38.6604285714286</v>
      </c>
      <c r="CU55">
        <v>37.812</v>
      </c>
      <c r="CV55">
        <v>1459.47821428571</v>
      </c>
      <c r="CW55">
        <v>40.5107142857143</v>
      </c>
      <c r="CX55">
        <v>0</v>
      </c>
      <c r="CY55">
        <v>1662563399.4</v>
      </c>
      <c r="CZ55">
        <v>0</v>
      </c>
      <c r="DA55">
        <v>0</v>
      </c>
      <c r="DB55" t="s">
        <v>356</v>
      </c>
      <c r="DC55">
        <v>1660677648.1</v>
      </c>
      <c r="DD55">
        <v>1660677649.1</v>
      </c>
      <c r="DE55">
        <v>0</v>
      </c>
      <c r="DF55">
        <v>-1.042</v>
      </c>
      <c r="DG55">
        <v>0.003</v>
      </c>
      <c r="DH55">
        <v>5.218</v>
      </c>
      <c r="DI55">
        <v>0.344</v>
      </c>
      <c r="DJ55">
        <v>417</v>
      </c>
      <c r="DK55">
        <v>22</v>
      </c>
      <c r="DL55">
        <v>1.24</v>
      </c>
      <c r="DM55">
        <v>0.53</v>
      </c>
      <c r="DN55">
        <v>-45.1831341463415</v>
      </c>
      <c r="DO55">
        <v>1.51325435540059</v>
      </c>
      <c r="DP55">
        <v>0.461743044164206</v>
      </c>
      <c r="DQ55">
        <v>0</v>
      </c>
      <c r="DR55">
        <v>5.98137073170732</v>
      </c>
      <c r="DS55">
        <v>0.346522787456443</v>
      </c>
      <c r="DT55">
        <v>0.0518010859378706</v>
      </c>
      <c r="DU55">
        <v>0</v>
      </c>
      <c r="DV55">
        <v>0</v>
      </c>
      <c r="DW55">
        <v>2</v>
      </c>
      <c r="DX55" t="s">
        <v>366</v>
      </c>
      <c r="DY55">
        <v>2.9695</v>
      </c>
      <c r="DZ55">
        <v>2.75437</v>
      </c>
      <c r="EA55">
        <v>0.116841</v>
      </c>
      <c r="EB55">
        <v>0.124011</v>
      </c>
      <c r="EC55">
        <v>0.0838931</v>
      </c>
      <c r="ED55">
        <v>0.0625568</v>
      </c>
      <c r="EE55">
        <v>34174.9</v>
      </c>
      <c r="EF55">
        <v>36885.6</v>
      </c>
      <c r="EG55">
        <v>35094.5</v>
      </c>
      <c r="EH55">
        <v>38219.8</v>
      </c>
      <c r="EI55">
        <v>45666.2</v>
      </c>
      <c r="EJ55">
        <v>51780.2</v>
      </c>
      <c r="EK55">
        <v>54938.6</v>
      </c>
      <c r="EL55">
        <v>61340.8</v>
      </c>
      <c r="EM55">
        <v>1.9242</v>
      </c>
      <c r="EN55">
        <v>1.703</v>
      </c>
      <c r="EO55">
        <v>-0.0475943</v>
      </c>
      <c r="EP55">
        <v>0</v>
      </c>
      <c r="EQ55">
        <v>25.7844</v>
      </c>
      <c r="ER55">
        <v>999.9</v>
      </c>
      <c r="ES55">
        <v>65.56</v>
      </c>
      <c r="ET55">
        <v>35.288</v>
      </c>
      <c r="EU55">
        <v>41.3051</v>
      </c>
      <c r="EV55">
        <v>60.357</v>
      </c>
      <c r="EW55">
        <v>50.1643</v>
      </c>
      <c r="EX55">
        <v>1</v>
      </c>
      <c r="EY55">
        <v>0.339329</v>
      </c>
      <c r="EZ55">
        <v>3.66614</v>
      </c>
      <c r="FA55">
        <v>20.1144</v>
      </c>
      <c r="FB55">
        <v>5.19812</v>
      </c>
      <c r="FC55">
        <v>12.0099</v>
      </c>
      <c r="FD55">
        <v>4.9756</v>
      </c>
      <c r="FE55">
        <v>3.294</v>
      </c>
      <c r="FF55">
        <v>9999</v>
      </c>
      <c r="FG55">
        <v>668.6</v>
      </c>
      <c r="FH55">
        <v>9999</v>
      </c>
      <c r="FI55">
        <v>9999</v>
      </c>
      <c r="FJ55">
        <v>1.8631</v>
      </c>
      <c r="FK55">
        <v>1.86783</v>
      </c>
      <c r="FL55">
        <v>1.86752</v>
      </c>
      <c r="FM55">
        <v>1.86884</v>
      </c>
      <c r="FN55">
        <v>1.86963</v>
      </c>
      <c r="FO55">
        <v>1.86569</v>
      </c>
      <c r="FP55">
        <v>1.86664</v>
      </c>
      <c r="FQ55">
        <v>1.8681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6.711</v>
      </c>
      <c r="GF55">
        <v>0.1916</v>
      </c>
      <c r="GG55">
        <v>2.62070820971149</v>
      </c>
      <c r="GH55">
        <v>0.00762793241643231</v>
      </c>
      <c r="GI55">
        <v>-1.28184414582209e-06</v>
      </c>
      <c r="GJ55">
        <v>1.89891174686984e-10</v>
      </c>
      <c r="GK55">
        <v>-0.0225177985866989</v>
      </c>
      <c r="GL55">
        <v>-0.0206976444956688</v>
      </c>
      <c r="GM55">
        <v>0.00247630005908548</v>
      </c>
      <c r="GN55">
        <v>-3.53770786337502e-05</v>
      </c>
      <c r="GO55">
        <v>15</v>
      </c>
      <c r="GP55">
        <v>2065</v>
      </c>
      <c r="GQ55">
        <v>1</v>
      </c>
      <c r="GR55">
        <v>21</v>
      </c>
      <c r="GS55">
        <v>31429.2</v>
      </c>
      <c r="GT55">
        <v>31429.2</v>
      </c>
      <c r="GU55">
        <v>1.44287</v>
      </c>
      <c r="GV55">
        <v>2.63428</v>
      </c>
      <c r="GW55">
        <v>1.54785</v>
      </c>
      <c r="GX55">
        <v>2.29614</v>
      </c>
      <c r="GY55">
        <v>1.34644</v>
      </c>
      <c r="GZ55">
        <v>2.38892</v>
      </c>
      <c r="HA55">
        <v>38.5259</v>
      </c>
      <c r="HB55">
        <v>15.3754</v>
      </c>
      <c r="HC55">
        <v>18</v>
      </c>
      <c r="HD55">
        <v>500.731</v>
      </c>
      <c r="HE55">
        <v>363.734</v>
      </c>
      <c r="HF55">
        <v>20.1458</v>
      </c>
      <c r="HG55">
        <v>31.3781</v>
      </c>
      <c r="HH55">
        <v>30.0006</v>
      </c>
      <c r="HI55">
        <v>31.3431</v>
      </c>
      <c r="HJ55">
        <v>31.2759</v>
      </c>
      <c r="HK55">
        <v>28.9349</v>
      </c>
      <c r="HL55">
        <v>68.5072</v>
      </c>
      <c r="HM55">
        <v>0</v>
      </c>
      <c r="HN55">
        <v>20.1406</v>
      </c>
      <c r="HO55">
        <v>655.37</v>
      </c>
      <c r="HP55">
        <v>11.8624</v>
      </c>
      <c r="HQ55">
        <v>101.855</v>
      </c>
      <c r="HR55">
        <v>102.079</v>
      </c>
    </row>
    <row r="56" spans="1:226">
      <c r="A56">
        <v>40</v>
      </c>
      <c r="B56">
        <v>1662563405.5</v>
      </c>
      <c r="C56">
        <v>287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1662563398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657.109385427025</v>
      </c>
      <c r="AK56">
        <v>622.08763030303</v>
      </c>
      <c r="AL56">
        <v>3.32576298990775</v>
      </c>
      <c r="AM56">
        <v>65.6939039301696</v>
      </c>
      <c r="AN56">
        <f>(AP56 - AO56 + BO56*1E3/(8.314*(BQ56+273.15)) * AR56/BN56 * AQ56) * BN56/(100*BB56) * 1000/(1000 - AP56)</f>
        <v>0</v>
      </c>
      <c r="AO56">
        <v>11.8251045115953</v>
      </c>
      <c r="AP56">
        <v>17.8894111888112</v>
      </c>
      <c r="AQ56">
        <v>-0.00833077421369723</v>
      </c>
      <c r="AR56">
        <v>107.632771142129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1662563398</v>
      </c>
      <c r="BH56">
        <v>588.08037037037</v>
      </c>
      <c r="BI56">
        <v>633.249333333333</v>
      </c>
      <c r="BJ56">
        <v>17.9287925925926</v>
      </c>
      <c r="BK56">
        <v>11.8877962962963</v>
      </c>
      <c r="BL56">
        <v>581.42062962963</v>
      </c>
      <c r="BM56">
        <v>17.7367962962963</v>
      </c>
      <c r="BN56">
        <v>499.951074074074</v>
      </c>
      <c r="BO56">
        <v>91.0943666666667</v>
      </c>
      <c r="BP56">
        <v>0.0999778703703704</v>
      </c>
      <c r="BQ56">
        <v>25.4468296296296</v>
      </c>
      <c r="BR56">
        <v>24.9948925925926</v>
      </c>
      <c r="BS56">
        <v>999.9</v>
      </c>
      <c r="BT56">
        <v>0</v>
      </c>
      <c r="BU56">
        <v>0</v>
      </c>
      <c r="BV56">
        <v>9984.62962962963</v>
      </c>
      <c r="BW56">
        <v>0</v>
      </c>
      <c r="BX56">
        <v>982.004222222222</v>
      </c>
      <c r="BY56">
        <v>-45.169</v>
      </c>
      <c r="BZ56">
        <v>598.816037037037</v>
      </c>
      <c r="CA56">
        <v>640.866814814815</v>
      </c>
      <c r="CB56">
        <v>6.04100407407407</v>
      </c>
      <c r="CC56">
        <v>633.249333333333</v>
      </c>
      <c r="CD56">
        <v>11.8877962962963</v>
      </c>
      <c r="CE56">
        <v>1.63321259259259</v>
      </c>
      <c r="CF56">
        <v>1.08291</v>
      </c>
      <c r="CG56">
        <v>14.2757777777778</v>
      </c>
      <c r="CH56">
        <v>8.08211074074074</v>
      </c>
      <c r="CI56">
        <v>1500.00037037037</v>
      </c>
      <c r="CJ56">
        <v>0.972994777777778</v>
      </c>
      <c r="CK56">
        <v>0.0270052111111111</v>
      </c>
      <c r="CL56">
        <v>0</v>
      </c>
      <c r="CM56">
        <v>2.08685555555556</v>
      </c>
      <c r="CN56">
        <v>0</v>
      </c>
      <c r="CO56">
        <v>12412.1518518519</v>
      </c>
      <c r="CP56">
        <v>12948.2296296296</v>
      </c>
      <c r="CQ56">
        <v>38.222</v>
      </c>
      <c r="CR56">
        <v>39.812</v>
      </c>
      <c r="CS56">
        <v>38.437</v>
      </c>
      <c r="CT56">
        <v>38.6824074074074</v>
      </c>
      <c r="CU56">
        <v>37.812</v>
      </c>
      <c r="CV56">
        <v>1459.48962962963</v>
      </c>
      <c r="CW56">
        <v>40.5107407407407</v>
      </c>
      <c r="CX56">
        <v>0</v>
      </c>
      <c r="CY56">
        <v>1662563404.8</v>
      </c>
      <c r="CZ56">
        <v>0</v>
      </c>
      <c r="DA56">
        <v>0</v>
      </c>
      <c r="DB56" t="s">
        <v>356</v>
      </c>
      <c r="DC56">
        <v>1660677648.1</v>
      </c>
      <c r="DD56">
        <v>1660677649.1</v>
      </c>
      <c r="DE56">
        <v>0</v>
      </c>
      <c r="DF56">
        <v>-1.042</v>
      </c>
      <c r="DG56">
        <v>0.003</v>
      </c>
      <c r="DH56">
        <v>5.218</v>
      </c>
      <c r="DI56">
        <v>0.344</v>
      </c>
      <c r="DJ56">
        <v>417</v>
      </c>
      <c r="DK56">
        <v>22</v>
      </c>
      <c r="DL56">
        <v>1.24</v>
      </c>
      <c r="DM56">
        <v>0.53</v>
      </c>
      <c r="DN56">
        <v>-45.1697146341463</v>
      </c>
      <c r="DO56">
        <v>-0.764009059233537</v>
      </c>
      <c r="DP56">
        <v>0.396770505370778</v>
      </c>
      <c r="DQ56">
        <v>0</v>
      </c>
      <c r="DR56">
        <v>6.01608219512195</v>
      </c>
      <c r="DS56">
        <v>0.546082160278748</v>
      </c>
      <c r="DT56">
        <v>0.0641424067902038</v>
      </c>
      <c r="DU56">
        <v>0</v>
      </c>
      <c r="DV56">
        <v>0</v>
      </c>
      <c r="DW56">
        <v>2</v>
      </c>
      <c r="DX56" t="s">
        <v>366</v>
      </c>
      <c r="DY56">
        <v>2.96976</v>
      </c>
      <c r="DZ56">
        <v>2.75363</v>
      </c>
      <c r="EA56">
        <v>0.119108</v>
      </c>
      <c r="EB56">
        <v>0.12612</v>
      </c>
      <c r="EC56">
        <v>0.0838097</v>
      </c>
      <c r="ED56">
        <v>0.0625757</v>
      </c>
      <c r="EE56">
        <v>34086.7</v>
      </c>
      <c r="EF56">
        <v>36797.3</v>
      </c>
      <c r="EG56">
        <v>35094</v>
      </c>
      <c r="EH56">
        <v>38220.4</v>
      </c>
      <c r="EI56">
        <v>45670.1</v>
      </c>
      <c r="EJ56">
        <v>51780.8</v>
      </c>
      <c r="EK56">
        <v>54938.2</v>
      </c>
      <c r="EL56">
        <v>61342.7</v>
      </c>
      <c r="EM56">
        <v>1.9244</v>
      </c>
      <c r="EN56">
        <v>1.7034</v>
      </c>
      <c r="EO56">
        <v>-0.0480711</v>
      </c>
      <c r="EP56">
        <v>0</v>
      </c>
      <c r="EQ56">
        <v>25.791</v>
      </c>
      <c r="ER56">
        <v>999.9</v>
      </c>
      <c r="ES56">
        <v>65.584</v>
      </c>
      <c r="ET56">
        <v>35.298</v>
      </c>
      <c r="EU56">
        <v>41.343</v>
      </c>
      <c r="EV56">
        <v>60.487</v>
      </c>
      <c r="EW56">
        <v>49.7877</v>
      </c>
      <c r="EX56">
        <v>1</v>
      </c>
      <c r="EY56">
        <v>0.339187</v>
      </c>
      <c r="EZ56">
        <v>3.66194</v>
      </c>
      <c r="FA56">
        <v>20.1136</v>
      </c>
      <c r="FB56">
        <v>5.19573</v>
      </c>
      <c r="FC56">
        <v>12.0099</v>
      </c>
      <c r="FD56">
        <v>4.9748</v>
      </c>
      <c r="FE56">
        <v>3.294</v>
      </c>
      <c r="FF56">
        <v>9999</v>
      </c>
      <c r="FG56">
        <v>668.6</v>
      </c>
      <c r="FH56">
        <v>9999</v>
      </c>
      <c r="FI56">
        <v>9999</v>
      </c>
      <c r="FJ56">
        <v>1.86319</v>
      </c>
      <c r="FK56">
        <v>1.86783</v>
      </c>
      <c r="FL56">
        <v>1.86752</v>
      </c>
      <c r="FM56">
        <v>1.8689</v>
      </c>
      <c r="FN56">
        <v>1.8696</v>
      </c>
      <c r="FO56">
        <v>1.86569</v>
      </c>
      <c r="FP56">
        <v>1.86664</v>
      </c>
      <c r="FQ56">
        <v>1.86813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6.813</v>
      </c>
      <c r="GF56">
        <v>0.1907</v>
      </c>
      <c r="GG56">
        <v>2.62070820971149</v>
      </c>
      <c r="GH56">
        <v>0.00762793241643231</v>
      </c>
      <c r="GI56">
        <v>-1.28184414582209e-06</v>
      </c>
      <c r="GJ56">
        <v>1.89891174686984e-10</v>
      </c>
      <c r="GK56">
        <v>-0.0225177985866989</v>
      </c>
      <c r="GL56">
        <v>-0.0206976444956688</v>
      </c>
      <c r="GM56">
        <v>0.00247630005908548</v>
      </c>
      <c r="GN56">
        <v>-3.53770786337502e-05</v>
      </c>
      <c r="GO56">
        <v>15</v>
      </c>
      <c r="GP56">
        <v>2065</v>
      </c>
      <c r="GQ56">
        <v>1</v>
      </c>
      <c r="GR56">
        <v>21</v>
      </c>
      <c r="GS56">
        <v>31429.3</v>
      </c>
      <c r="GT56">
        <v>31429.3</v>
      </c>
      <c r="GU56">
        <v>1.46973</v>
      </c>
      <c r="GV56">
        <v>2.63916</v>
      </c>
      <c r="GW56">
        <v>1.54785</v>
      </c>
      <c r="GX56">
        <v>2.29614</v>
      </c>
      <c r="GY56">
        <v>1.34644</v>
      </c>
      <c r="GZ56">
        <v>2.2644</v>
      </c>
      <c r="HA56">
        <v>38.5259</v>
      </c>
      <c r="HB56">
        <v>15.3666</v>
      </c>
      <c r="HC56">
        <v>18</v>
      </c>
      <c r="HD56">
        <v>500.865</v>
      </c>
      <c r="HE56">
        <v>363.945</v>
      </c>
      <c r="HF56">
        <v>20.1491</v>
      </c>
      <c r="HG56">
        <v>31.3781</v>
      </c>
      <c r="HH56">
        <v>30.0001</v>
      </c>
      <c r="HI56">
        <v>31.3431</v>
      </c>
      <c r="HJ56">
        <v>31.2759</v>
      </c>
      <c r="HK56">
        <v>29.5482</v>
      </c>
      <c r="HL56">
        <v>68.5072</v>
      </c>
      <c r="HM56">
        <v>0</v>
      </c>
      <c r="HN56">
        <v>20.1463</v>
      </c>
      <c r="HO56">
        <v>675.468</v>
      </c>
      <c r="HP56">
        <v>11.8779</v>
      </c>
      <c r="HQ56">
        <v>101.854</v>
      </c>
      <c r="HR56">
        <v>102.081</v>
      </c>
    </row>
    <row r="57" spans="1:226">
      <c r="A57">
        <v>41</v>
      </c>
      <c r="B57">
        <v>1662563410.5</v>
      </c>
      <c r="C57">
        <v>292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1662563402.71429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673.852719306273</v>
      </c>
      <c r="AK57">
        <v>638.738345454545</v>
      </c>
      <c r="AL57">
        <v>3.33614060794828</v>
      </c>
      <c r="AM57">
        <v>65.6939039301696</v>
      </c>
      <c r="AN57">
        <f>(AP57 - AO57 + BO57*1E3/(8.314*(BQ57+273.15)) * AR57/BN57 * AQ57) * BN57/(100*BB57) * 1000/(1000 - AP57)</f>
        <v>0</v>
      </c>
      <c r="AO57">
        <v>11.8336735413439</v>
      </c>
      <c r="AP57">
        <v>17.8861636363636</v>
      </c>
      <c r="AQ57">
        <v>-0.0057963848282465</v>
      </c>
      <c r="AR57">
        <v>107.632771142129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1662563402.71429</v>
      </c>
      <c r="BH57">
        <v>603.475</v>
      </c>
      <c r="BI57">
        <v>648.880857142857</v>
      </c>
      <c r="BJ57">
        <v>17.9086</v>
      </c>
      <c r="BK57">
        <v>11.840625</v>
      </c>
      <c r="BL57">
        <v>596.718642857143</v>
      </c>
      <c r="BM57">
        <v>17.7172678571429</v>
      </c>
      <c r="BN57">
        <v>500.02075</v>
      </c>
      <c r="BO57">
        <v>91.0939964285714</v>
      </c>
      <c r="BP57">
        <v>0.100021360714286</v>
      </c>
      <c r="BQ57">
        <v>25.4538821428571</v>
      </c>
      <c r="BR57">
        <v>25.0069285714286</v>
      </c>
      <c r="BS57">
        <v>999.9</v>
      </c>
      <c r="BT57">
        <v>0</v>
      </c>
      <c r="BU57">
        <v>0</v>
      </c>
      <c r="BV57">
        <v>9983.57142857143</v>
      </c>
      <c r="BW57">
        <v>0</v>
      </c>
      <c r="BX57">
        <v>982.228107142857</v>
      </c>
      <c r="BY57">
        <v>-45.4058892857143</v>
      </c>
      <c r="BZ57">
        <v>614.478964285714</v>
      </c>
      <c r="CA57">
        <v>656.655785714286</v>
      </c>
      <c r="CB57">
        <v>6.06797464285714</v>
      </c>
      <c r="CC57">
        <v>648.880857142857</v>
      </c>
      <c r="CD57">
        <v>11.840625</v>
      </c>
      <c r="CE57">
        <v>1.63136607142857</v>
      </c>
      <c r="CF57">
        <v>1.07860964285714</v>
      </c>
      <c r="CG57">
        <v>14.2583</v>
      </c>
      <c r="CH57">
        <v>8.02380678571429</v>
      </c>
      <c r="CI57">
        <v>1500.01642857143</v>
      </c>
      <c r="CJ57">
        <v>0.972994857142857</v>
      </c>
      <c r="CK57">
        <v>0.0270051357142857</v>
      </c>
      <c r="CL57">
        <v>0</v>
      </c>
      <c r="CM57">
        <v>2.139225</v>
      </c>
      <c r="CN57">
        <v>0</v>
      </c>
      <c r="CO57">
        <v>12396.6142857143</v>
      </c>
      <c r="CP57">
        <v>12948.375</v>
      </c>
      <c r="CQ57">
        <v>38.22525</v>
      </c>
      <c r="CR57">
        <v>39.812</v>
      </c>
      <c r="CS57">
        <v>38.4415</v>
      </c>
      <c r="CT57">
        <v>38.687</v>
      </c>
      <c r="CU57">
        <v>37.812</v>
      </c>
      <c r="CV57">
        <v>1459.50535714286</v>
      </c>
      <c r="CW57">
        <v>40.5110714285714</v>
      </c>
      <c r="CX57">
        <v>0</v>
      </c>
      <c r="CY57">
        <v>1662563409.6</v>
      </c>
      <c r="CZ57">
        <v>0</v>
      </c>
      <c r="DA57">
        <v>0</v>
      </c>
      <c r="DB57" t="s">
        <v>356</v>
      </c>
      <c r="DC57">
        <v>1660677648.1</v>
      </c>
      <c r="DD57">
        <v>1660677649.1</v>
      </c>
      <c r="DE57">
        <v>0</v>
      </c>
      <c r="DF57">
        <v>-1.042</v>
      </c>
      <c r="DG57">
        <v>0.003</v>
      </c>
      <c r="DH57">
        <v>5.218</v>
      </c>
      <c r="DI57">
        <v>0.344</v>
      </c>
      <c r="DJ57">
        <v>417</v>
      </c>
      <c r="DK57">
        <v>22</v>
      </c>
      <c r="DL57">
        <v>1.24</v>
      </c>
      <c r="DM57">
        <v>0.53</v>
      </c>
      <c r="DN57">
        <v>-45.2903902439024</v>
      </c>
      <c r="DO57">
        <v>-1.58721114982586</v>
      </c>
      <c r="DP57">
        <v>0.393006589533831</v>
      </c>
      <c r="DQ57">
        <v>0</v>
      </c>
      <c r="DR57">
        <v>6.03443609756098</v>
      </c>
      <c r="DS57">
        <v>0.38455588850174</v>
      </c>
      <c r="DT57">
        <v>0.0571192365562686</v>
      </c>
      <c r="DU57">
        <v>0</v>
      </c>
      <c r="DV57">
        <v>0</v>
      </c>
      <c r="DW57">
        <v>2</v>
      </c>
      <c r="DX57" t="s">
        <v>366</v>
      </c>
      <c r="DY57">
        <v>2.96855</v>
      </c>
      <c r="DZ57">
        <v>2.75441</v>
      </c>
      <c r="EA57">
        <v>0.12134</v>
      </c>
      <c r="EB57">
        <v>0.128466</v>
      </c>
      <c r="EC57">
        <v>0.0837692</v>
      </c>
      <c r="ED57">
        <v>0.0626003</v>
      </c>
      <c r="EE57">
        <v>33999.7</v>
      </c>
      <c r="EF57">
        <v>36698</v>
      </c>
      <c r="EG57">
        <v>35093.4</v>
      </c>
      <c r="EH57">
        <v>38219.9</v>
      </c>
      <c r="EI57">
        <v>45671.6</v>
      </c>
      <c r="EJ57">
        <v>51778.8</v>
      </c>
      <c r="EK57">
        <v>54937.5</v>
      </c>
      <c r="EL57">
        <v>61341.9</v>
      </c>
      <c r="EM57">
        <v>1.9236</v>
      </c>
      <c r="EN57">
        <v>1.7032</v>
      </c>
      <c r="EO57">
        <v>-0.0467002</v>
      </c>
      <c r="EP57">
        <v>0</v>
      </c>
      <c r="EQ57">
        <v>25.7997</v>
      </c>
      <c r="ER57">
        <v>999.9</v>
      </c>
      <c r="ES57">
        <v>65.609</v>
      </c>
      <c r="ET57">
        <v>35.309</v>
      </c>
      <c r="EU57">
        <v>41.3846</v>
      </c>
      <c r="EV57">
        <v>60.497</v>
      </c>
      <c r="EW57">
        <v>49.9639</v>
      </c>
      <c r="EX57">
        <v>1</v>
      </c>
      <c r="EY57">
        <v>0.345467</v>
      </c>
      <c r="EZ57">
        <v>4.62035</v>
      </c>
      <c r="FA57">
        <v>20.0906</v>
      </c>
      <c r="FB57">
        <v>5.19573</v>
      </c>
      <c r="FC57">
        <v>12.0099</v>
      </c>
      <c r="FD57">
        <v>4.976</v>
      </c>
      <c r="FE57">
        <v>3.294</v>
      </c>
      <c r="FF57">
        <v>9999</v>
      </c>
      <c r="FG57">
        <v>668.6</v>
      </c>
      <c r="FH57">
        <v>9999</v>
      </c>
      <c r="FI57">
        <v>9999</v>
      </c>
      <c r="FJ57">
        <v>1.86313</v>
      </c>
      <c r="FK57">
        <v>1.86783</v>
      </c>
      <c r="FL57">
        <v>1.86752</v>
      </c>
      <c r="FM57">
        <v>1.8688</v>
      </c>
      <c r="FN57">
        <v>1.8696</v>
      </c>
      <c r="FO57">
        <v>1.86569</v>
      </c>
      <c r="FP57">
        <v>1.86661</v>
      </c>
      <c r="FQ57">
        <v>1.8681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6.915</v>
      </c>
      <c r="GF57">
        <v>0.1904</v>
      </c>
      <c r="GG57">
        <v>2.62070820971149</v>
      </c>
      <c r="GH57">
        <v>0.00762793241643231</v>
      </c>
      <c r="GI57">
        <v>-1.28184414582209e-06</v>
      </c>
      <c r="GJ57">
        <v>1.89891174686984e-10</v>
      </c>
      <c r="GK57">
        <v>-0.0225177985866989</v>
      </c>
      <c r="GL57">
        <v>-0.0206976444956688</v>
      </c>
      <c r="GM57">
        <v>0.00247630005908548</v>
      </c>
      <c r="GN57">
        <v>-3.53770786337502e-05</v>
      </c>
      <c r="GO57">
        <v>15</v>
      </c>
      <c r="GP57">
        <v>2065</v>
      </c>
      <c r="GQ57">
        <v>1</v>
      </c>
      <c r="GR57">
        <v>21</v>
      </c>
      <c r="GS57">
        <v>31429.4</v>
      </c>
      <c r="GT57">
        <v>31429.4</v>
      </c>
      <c r="GU57">
        <v>1.50146</v>
      </c>
      <c r="GV57">
        <v>2.62817</v>
      </c>
      <c r="GW57">
        <v>1.54785</v>
      </c>
      <c r="GX57">
        <v>2.29614</v>
      </c>
      <c r="GY57">
        <v>1.34644</v>
      </c>
      <c r="GZ57">
        <v>2.33398</v>
      </c>
      <c r="HA57">
        <v>38.5259</v>
      </c>
      <c r="HB57">
        <v>15.3491</v>
      </c>
      <c r="HC57">
        <v>18</v>
      </c>
      <c r="HD57">
        <v>500.311</v>
      </c>
      <c r="HE57">
        <v>363.839</v>
      </c>
      <c r="HF57">
        <v>19.9316</v>
      </c>
      <c r="HG57">
        <v>31.3809</v>
      </c>
      <c r="HH57">
        <v>30.0041</v>
      </c>
      <c r="HI57">
        <v>31.3409</v>
      </c>
      <c r="HJ57">
        <v>31.2759</v>
      </c>
      <c r="HK57">
        <v>30.1173</v>
      </c>
      <c r="HL57">
        <v>68.5072</v>
      </c>
      <c r="HM57">
        <v>0</v>
      </c>
      <c r="HN57">
        <v>19.8778</v>
      </c>
      <c r="HO57">
        <v>688.904</v>
      </c>
      <c r="HP57">
        <v>11.8801</v>
      </c>
      <c r="HQ57">
        <v>101.852</v>
      </c>
      <c r="HR57">
        <v>102.08</v>
      </c>
    </row>
    <row r="58" spans="1:226">
      <c r="A58">
        <v>42</v>
      </c>
      <c r="B58">
        <v>1662563415.5</v>
      </c>
      <c r="C58">
        <v>297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1662563408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690.960428109586</v>
      </c>
      <c r="AK58">
        <v>655.60943030303</v>
      </c>
      <c r="AL58">
        <v>3.36738223446012</v>
      </c>
      <c r="AM58">
        <v>65.6939039301696</v>
      </c>
      <c r="AN58">
        <f>(AP58 - AO58 + BO58*1E3/(8.314*(BQ58+273.15)) * AR58/BN58 * AQ58) * BN58/(100*BB58) * 1000/(1000 - AP58)</f>
        <v>0</v>
      </c>
      <c r="AO58">
        <v>11.8397663557193</v>
      </c>
      <c r="AP58">
        <v>17.8629958041958</v>
      </c>
      <c r="AQ58">
        <v>-0.00957965665142108</v>
      </c>
      <c r="AR58">
        <v>107.632771142129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1662563408</v>
      </c>
      <c r="BH58">
        <v>620.816296296296</v>
      </c>
      <c r="BI58">
        <v>666.561333333333</v>
      </c>
      <c r="BJ58">
        <v>17.8819222222222</v>
      </c>
      <c r="BK58">
        <v>11.8336962962963</v>
      </c>
      <c r="BL58">
        <v>613.951592592593</v>
      </c>
      <c r="BM58">
        <v>17.6914518518519</v>
      </c>
      <c r="BN58">
        <v>500.068925925926</v>
      </c>
      <c r="BO58">
        <v>91.0943444444444</v>
      </c>
      <c r="BP58">
        <v>0.0999860703703704</v>
      </c>
      <c r="BQ58">
        <v>25.4562518518518</v>
      </c>
      <c r="BR58">
        <v>25.0165259259259</v>
      </c>
      <c r="BS58">
        <v>999.9</v>
      </c>
      <c r="BT58">
        <v>0</v>
      </c>
      <c r="BU58">
        <v>0</v>
      </c>
      <c r="BV58">
        <v>9997.96296296296</v>
      </c>
      <c r="BW58">
        <v>0</v>
      </c>
      <c r="BX58">
        <v>982.505037037037</v>
      </c>
      <c r="BY58">
        <v>-45.7451481481481</v>
      </c>
      <c r="BZ58">
        <v>632.119481481481</v>
      </c>
      <c r="CA58">
        <v>674.543740740741</v>
      </c>
      <c r="CB58">
        <v>6.04822</v>
      </c>
      <c r="CC58">
        <v>666.561333333333</v>
      </c>
      <c r="CD58">
        <v>11.8336962962963</v>
      </c>
      <c r="CE58">
        <v>1.62894111111111</v>
      </c>
      <c r="CF58">
        <v>1.07798333333333</v>
      </c>
      <c r="CG58">
        <v>14.2353333333333</v>
      </c>
      <c r="CH58">
        <v>8.01530296296296</v>
      </c>
      <c r="CI58">
        <v>1500.02222222222</v>
      </c>
      <c r="CJ58">
        <v>0.972995</v>
      </c>
      <c r="CK58">
        <v>0.027005</v>
      </c>
      <c r="CL58">
        <v>0</v>
      </c>
      <c r="CM58">
        <v>2.11714444444444</v>
      </c>
      <c r="CN58">
        <v>0</v>
      </c>
      <c r="CO58">
        <v>12375.8962962963</v>
      </c>
      <c r="CP58">
        <v>12948.4222222222</v>
      </c>
      <c r="CQ58">
        <v>38.2336666666667</v>
      </c>
      <c r="CR58">
        <v>39.812</v>
      </c>
      <c r="CS58">
        <v>38.4416666666667</v>
      </c>
      <c r="CT58">
        <v>38.687</v>
      </c>
      <c r="CU58">
        <v>37.812</v>
      </c>
      <c r="CV58">
        <v>1459.51111111111</v>
      </c>
      <c r="CW58">
        <v>40.5111111111111</v>
      </c>
      <c r="CX58">
        <v>0</v>
      </c>
      <c r="CY58">
        <v>1662563414.4</v>
      </c>
      <c r="CZ58">
        <v>0</v>
      </c>
      <c r="DA58">
        <v>0</v>
      </c>
      <c r="DB58" t="s">
        <v>356</v>
      </c>
      <c r="DC58">
        <v>1660677648.1</v>
      </c>
      <c r="DD58">
        <v>1660677649.1</v>
      </c>
      <c r="DE58">
        <v>0</v>
      </c>
      <c r="DF58">
        <v>-1.042</v>
      </c>
      <c r="DG58">
        <v>0.003</v>
      </c>
      <c r="DH58">
        <v>5.218</v>
      </c>
      <c r="DI58">
        <v>0.344</v>
      </c>
      <c r="DJ58">
        <v>417</v>
      </c>
      <c r="DK58">
        <v>22</v>
      </c>
      <c r="DL58">
        <v>1.24</v>
      </c>
      <c r="DM58">
        <v>0.53</v>
      </c>
      <c r="DN58">
        <v>-45.4967219512195</v>
      </c>
      <c r="DO58">
        <v>-4.7436209059233</v>
      </c>
      <c r="DP58">
        <v>0.552437020585393</v>
      </c>
      <c r="DQ58">
        <v>0</v>
      </c>
      <c r="DR58">
        <v>6.05366585365854</v>
      </c>
      <c r="DS58">
        <v>-0.0602809756097488</v>
      </c>
      <c r="DT58">
        <v>0.0365150122135293</v>
      </c>
      <c r="DU58">
        <v>1</v>
      </c>
      <c r="DV58">
        <v>1</v>
      </c>
      <c r="DW58">
        <v>2</v>
      </c>
      <c r="DX58" t="s">
        <v>363</v>
      </c>
      <c r="DY58">
        <v>2.96966</v>
      </c>
      <c r="DZ58">
        <v>2.75436</v>
      </c>
      <c r="EA58">
        <v>0.123577</v>
      </c>
      <c r="EB58">
        <v>0.130503</v>
      </c>
      <c r="EC58">
        <v>0.0836987</v>
      </c>
      <c r="ED58">
        <v>0.0626375</v>
      </c>
      <c r="EE58">
        <v>33913.1</v>
      </c>
      <c r="EF58">
        <v>36611.4</v>
      </c>
      <c r="EG58">
        <v>35093.3</v>
      </c>
      <c r="EH58">
        <v>38219.2</v>
      </c>
      <c r="EI58">
        <v>45674.9</v>
      </c>
      <c r="EJ58">
        <v>51776.1</v>
      </c>
      <c r="EK58">
        <v>54937.2</v>
      </c>
      <c r="EL58">
        <v>61341</v>
      </c>
      <c r="EM58">
        <v>1.9246</v>
      </c>
      <c r="EN58">
        <v>1.703</v>
      </c>
      <c r="EO58">
        <v>-0.048697</v>
      </c>
      <c r="EP58">
        <v>0</v>
      </c>
      <c r="EQ58">
        <v>25.8106</v>
      </c>
      <c r="ER58">
        <v>999.9</v>
      </c>
      <c r="ES58">
        <v>65.633</v>
      </c>
      <c r="ET58">
        <v>35.309</v>
      </c>
      <c r="EU58">
        <v>41.401</v>
      </c>
      <c r="EV58">
        <v>60.387</v>
      </c>
      <c r="EW58">
        <v>49.6595</v>
      </c>
      <c r="EX58">
        <v>1</v>
      </c>
      <c r="EY58">
        <v>0.344146</v>
      </c>
      <c r="EZ58">
        <v>4.34834</v>
      </c>
      <c r="FA58">
        <v>20.0975</v>
      </c>
      <c r="FB58">
        <v>5.19453</v>
      </c>
      <c r="FC58">
        <v>12.0099</v>
      </c>
      <c r="FD58">
        <v>4.9752</v>
      </c>
      <c r="FE58">
        <v>3.294</v>
      </c>
      <c r="FF58">
        <v>9999</v>
      </c>
      <c r="FG58">
        <v>668.6</v>
      </c>
      <c r="FH58">
        <v>9999</v>
      </c>
      <c r="FI58">
        <v>9999</v>
      </c>
      <c r="FJ58">
        <v>1.8631</v>
      </c>
      <c r="FK58">
        <v>1.86783</v>
      </c>
      <c r="FL58">
        <v>1.86752</v>
      </c>
      <c r="FM58">
        <v>1.86884</v>
      </c>
      <c r="FN58">
        <v>1.8696</v>
      </c>
      <c r="FO58">
        <v>1.86569</v>
      </c>
      <c r="FP58">
        <v>1.86661</v>
      </c>
      <c r="FQ58">
        <v>1.86807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7.017</v>
      </c>
      <c r="GF58">
        <v>0.1896</v>
      </c>
      <c r="GG58">
        <v>2.62070820971149</v>
      </c>
      <c r="GH58">
        <v>0.00762793241643231</v>
      </c>
      <c r="GI58">
        <v>-1.28184414582209e-06</v>
      </c>
      <c r="GJ58">
        <v>1.89891174686984e-10</v>
      </c>
      <c r="GK58">
        <v>-0.0225177985866989</v>
      </c>
      <c r="GL58">
        <v>-0.0206976444956688</v>
      </c>
      <c r="GM58">
        <v>0.00247630005908548</v>
      </c>
      <c r="GN58">
        <v>-3.53770786337502e-05</v>
      </c>
      <c r="GO58">
        <v>15</v>
      </c>
      <c r="GP58">
        <v>2065</v>
      </c>
      <c r="GQ58">
        <v>1</v>
      </c>
      <c r="GR58">
        <v>21</v>
      </c>
      <c r="GS58">
        <v>31429.5</v>
      </c>
      <c r="GT58">
        <v>31429.4</v>
      </c>
      <c r="GU58">
        <v>1.52954</v>
      </c>
      <c r="GV58">
        <v>2.62451</v>
      </c>
      <c r="GW58">
        <v>1.54785</v>
      </c>
      <c r="GX58">
        <v>2.29614</v>
      </c>
      <c r="GY58">
        <v>1.34644</v>
      </c>
      <c r="GZ58">
        <v>2.43042</v>
      </c>
      <c r="HA58">
        <v>38.5504</v>
      </c>
      <c r="HB58">
        <v>15.3579</v>
      </c>
      <c r="HC58">
        <v>18</v>
      </c>
      <c r="HD58">
        <v>500.978</v>
      </c>
      <c r="HE58">
        <v>363.734</v>
      </c>
      <c r="HF58">
        <v>19.8257</v>
      </c>
      <c r="HG58">
        <v>31.3809</v>
      </c>
      <c r="HH58">
        <v>30.0009</v>
      </c>
      <c r="HI58">
        <v>31.3404</v>
      </c>
      <c r="HJ58">
        <v>31.2759</v>
      </c>
      <c r="HK58">
        <v>30.7405</v>
      </c>
      <c r="HL58">
        <v>68.5072</v>
      </c>
      <c r="HM58">
        <v>0</v>
      </c>
      <c r="HN58">
        <v>19.8469</v>
      </c>
      <c r="HO58">
        <v>709.285</v>
      </c>
      <c r="HP58">
        <v>11.8801</v>
      </c>
      <c r="HQ58">
        <v>101.852</v>
      </c>
      <c r="HR58">
        <v>102.078</v>
      </c>
    </row>
    <row r="59" spans="1:226">
      <c r="A59">
        <v>43</v>
      </c>
      <c r="B59">
        <v>1662563420.5</v>
      </c>
      <c r="C59">
        <v>302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1662563412.71429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707.894961598296</v>
      </c>
      <c r="AK59">
        <v>672.361175757576</v>
      </c>
      <c r="AL59">
        <v>3.39744537259099</v>
      </c>
      <c r="AM59">
        <v>65.6939039301696</v>
      </c>
      <c r="AN59">
        <f>(AP59 - AO59 + BO59*1E3/(8.314*(BQ59+273.15)) * AR59/BN59 * AQ59) * BN59/(100*BB59) * 1000/(1000 - AP59)</f>
        <v>0</v>
      </c>
      <c r="AO59">
        <v>11.8495706218213</v>
      </c>
      <c r="AP59">
        <v>17.8478202797203</v>
      </c>
      <c r="AQ59">
        <v>-0.000555983030041557</v>
      </c>
      <c r="AR59">
        <v>107.632771142129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1662563412.71429</v>
      </c>
      <c r="BH59">
        <v>636.294892857143</v>
      </c>
      <c r="BI59">
        <v>682.408357142857</v>
      </c>
      <c r="BJ59">
        <v>17.8670178571429</v>
      </c>
      <c r="BK59">
        <v>11.8413642857143</v>
      </c>
      <c r="BL59">
        <v>629.334071428571</v>
      </c>
      <c r="BM59">
        <v>17.6770321428571</v>
      </c>
      <c r="BN59">
        <v>500.067678571429</v>
      </c>
      <c r="BO59">
        <v>91.0946107142857</v>
      </c>
      <c r="BP59">
        <v>0.0999712035714286</v>
      </c>
      <c r="BQ59">
        <v>25.4557535714286</v>
      </c>
      <c r="BR59">
        <v>25.0181821428571</v>
      </c>
      <c r="BS59">
        <v>999.9</v>
      </c>
      <c r="BT59">
        <v>0</v>
      </c>
      <c r="BU59">
        <v>0</v>
      </c>
      <c r="BV59">
        <v>10004.2857142857</v>
      </c>
      <c r="BW59">
        <v>0</v>
      </c>
      <c r="BX59">
        <v>983.264678571428</v>
      </c>
      <c r="BY59">
        <v>-46.1136142857143</v>
      </c>
      <c r="BZ59">
        <v>647.870142857143</v>
      </c>
      <c r="CA59">
        <v>690.585964285714</v>
      </c>
      <c r="CB59">
        <v>6.02564964285714</v>
      </c>
      <c r="CC59">
        <v>682.408357142857</v>
      </c>
      <c r="CD59">
        <v>11.8413642857143</v>
      </c>
      <c r="CE59">
        <v>1.62758857142857</v>
      </c>
      <c r="CF59">
        <v>1.07868464285714</v>
      </c>
      <c r="CG59">
        <v>14.2225071428571</v>
      </c>
      <c r="CH59">
        <v>8.02486392857143</v>
      </c>
      <c r="CI59">
        <v>1500.01678571429</v>
      </c>
      <c r="CJ59">
        <v>0.972994857142857</v>
      </c>
      <c r="CK59">
        <v>0.0270051357142857</v>
      </c>
      <c r="CL59">
        <v>0</v>
      </c>
      <c r="CM59">
        <v>2.16691428571429</v>
      </c>
      <c r="CN59">
        <v>0</v>
      </c>
      <c r="CO59">
        <v>12367.6142857143</v>
      </c>
      <c r="CP59">
        <v>12948.3714285714</v>
      </c>
      <c r="CQ59">
        <v>38.2455</v>
      </c>
      <c r="CR59">
        <v>39.812</v>
      </c>
      <c r="CS59">
        <v>38.4505</v>
      </c>
      <c r="CT59">
        <v>38.687</v>
      </c>
      <c r="CU59">
        <v>37.812</v>
      </c>
      <c r="CV59">
        <v>1459.50535714286</v>
      </c>
      <c r="CW59">
        <v>40.5114285714286</v>
      </c>
      <c r="CX59">
        <v>0</v>
      </c>
      <c r="CY59">
        <v>1662563419.8</v>
      </c>
      <c r="CZ59">
        <v>0</v>
      </c>
      <c r="DA59">
        <v>0</v>
      </c>
      <c r="DB59" t="s">
        <v>356</v>
      </c>
      <c r="DC59">
        <v>1660677648.1</v>
      </c>
      <c r="DD59">
        <v>1660677649.1</v>
      </c>
      <c r="DE59">
        <v>0</v>
      </c>
      <c r="DF59">
        <v>-1.042</v>
      </c>
      <c r="DG59">
        <v>0.003</v>
      </c>
      <c r="DH59">
        <v>5.218</v>
      </c>
      <c r="DI59">
        <v>0.344</v>
      </c>
      <c r="DJ59">
        <v>417</v>
      </c>
      <c r="DK59">
        <v>22</v>
      </c>
      <c r="DL59">
        <v>1.24</v>
      </c>
      <c r="DM59">
        <v>0.53</v>
      </c>
      <c r="DN59">
        <v>-45.8258487804878</v>
      </c>
      <c r="DO59">
        <v>-4.00990871080136</v>
      </c>
      <c r="DP59">
        <v>0.536619271911024</v>
      </c>
      <c r="DQ59">
        <v>0</v>
      </c>
      <c r="DR59">
        <v>6.04439414634146</v>
      </c>
      <c r="DS59">
        <v>-0.299653170731706</v>
      </c>
      <c r="DT59">
        <v>0.0299635381654641</v>
      </c>
      <c r="DU59">
        <v>0</v>
      </c>
      <c r="DV59">
        <v>0</v>
      </c>
      <c r="DW59">
        <v>2</v>
      </c>
      <c r="DX59" t="s">
        <v>366</v>
      </c>
      <c r="DY59">
        <v>2.96941</v>
      </c>
      <c r="DZ59">
        <v>2.75429</v>
      </c>
      <c r="EA59">
        <v>0.1258</v>
      </c>
      <c r="EB59">
        <v>0.132841</v>
      </c>
      <c r="EC59">
        <v>0.0836829</v>
      </c>
      <c r="ED59">
        <v>0.0626774</v>
      </c>
      <c r="EE59">
        <v>33827.1</v>
      </c>
      <c r="EF59">
        <v>36512.6</v>
      </c>
      <c r="EG59">
        <v>35093.4</v>
      </c>
      <c r="EH59">
        <v>38218.8</v>
      </c>
      <c r="EI59">
        <v>45675.9</v>
      </c>
      <c r="EJ59">
        <v>51773.4</v>
      </c>
      <c r="EK59">
        <v>54937.4</v>
      </c>
      <c r="EL59">
        <v>61340.4</v>
      </c>
      <c r="EM59">
        <v>1.9246</v>
      </c>
      <c r="EN59">
        <v>1.703</v>
      </c>
      <c r="EO59">
        <v>-0.049293</v>
      </c>
      <c r="EP59">
        <v>0</v>
      </c>
      <c r="EQ59">
        <v>25.8171</v>
      </c>
      <c r="ER59">
        <v>999.9</v>
      </c>
      <c r="ES59">
        <v>65.657</v>
      </c>
      <c r="ET59">
        <v>35.309</v>
      </c>
      <c r="EU59">
        <v>41.4089</v>
      </c>
      <c r="EV59">
        <v>60.727</v>
      </c>
      <c r="EW59">
        <v>49.8918</v>
      </c>
      <c r="EX59">
        <v>1</v>
      </c>
      <c r="EY59">
        <v>0.342866</v>
      </c>
      <c r="EZ59">
        <v>4.13712</v>
      </c>
      <c r="FA59">
        <v>20.1037</v>
      </c>
      <c r="FB59">
        <v>5.19812</v>
      </c>
      <c r="FC59">
        <v>12.0099</v>
      </c>
      <c r="FD59">
        <v>4.9756</v>
      </c>
      <c r="FE59">
        <v>3.294</v>
      </c>
      <c r="FF59">
        <v>9999</v>
      </c>
      <c r="FG59">
        <v>668.6</v>
      </c>
      <c r="FH59">
        <v>9999</v>
      </c>
      <c r="FI59">
        <v>9999</v>
      </c>
      <c r="FJ59">
        <v>1.86313</v>
      </c>
      <c r="FK59">
        <v>1.8678</v>
      </c>
      <c r="FL59">
        <v>1.86755</v>
      </c>
      <c r="FM59">
        <v>1.8689</v>
      </c>
      <c r="FN59">
        <v>1.86966</v>
      </c>
      <c r="FO59">
        <v>1.86569</v>
      </c>
      <c r="FP59">
        <v>1.86667</v>
      </c>
      <c r="FQ59">
        <v>1.8681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7.12</v>
      </c>
      <c r="GF59">
        <v>0.1894</v>
      </c>
      <c r="GG59">
        <v>2.62070820971149</v>
      </c>
      <c r="GH59">
        <v>0.00762793241643231</v>
      </c>
      <c r="GI59">
        <v>-1.28184414582209e-06</v>
      </c>
      <c r="GJ59">
        <v>1.89891174686984e-10</v>
      </c>
      <c r="GK59">
        <v>-0.0225177985866989</v>
      </c>
      <c r="GL59">
        <v>-0.0206976444956688</v>
      </c>
      <c r="GM59">
        <v>0.00247630005908548</v>
      </c>
      <c r="GN59">
        <v>-3.53770786337502e-05</v>
      </c>
      <c r="GO59">
        <v>15</v>
      </c>
      <c r="GP59">
        <v>2065</v>
      </c>
      <c r="GQ59">
        <v>1</v>
      </c>
      <c r="GR59">
        <v>21</v>
      </c>
      <c r="GS59">
        <v>31429.5</v>
      </c>
      <c r="GT59">
        <v>31429.5</v>
      </c>
      <c r="GU59">
        <v>1.56128</v>
      </c>
      <c r="GV59">
        <v>2.62939</v>
      </c>
      <c r="GW59">
        <v>1.54785</v>
      </c>
      <c r="GX59">
        <v>2.29614</v>
      </c>
      <c r="GY59">
        <v>1.34644</v>
      </c>
      <c r="GZ59">
        <v>2.41577</v>
      </c>
      <c r="HA59">
        <v>38.5504</v>
      </c>
      <c r="HB59">
        <v>15.3666</v>
      </c>
      <c r="HC59">
        <v>18</v>
      </c>
      <c r="HD59">
        <v>500.979</v>
      </c>
      <c r="HE59">
        <v>363.734</v>
      </c>
      <c r="HF59">
        <v>19.7944</v>
      </c>
      <c r="HG59">
        <v>31.3809</v>
      </c>
      <c r="HH59">
        <v>29.9996</v>
      </c>
      <c r="HI59">
        <v>31.3404</v>
      </c>
      <c r="HJ59">
        <v>31.2759</v>
      </c>
      <c r="HK59">
        <v>31.3101</v>
      </c>
      <c r="HL59">
        <v>68.5072</v>
      </c>
      <c r="HM59">
        <v>0</v>
      </c>
      <c r="HN59">
        <v>19.832</v>
      </c>
      <c r="HO59">
        <v>722.764</v>
      </c>
      <c r="HP59">
        <v>11.8801</v>
      </c>
      <c r="HQ59">
        <v>101.852</v>
      </c>
      <c r="HR59">
        <v>102.077</v>
      </c>
    </row>
    <row r="60" spans="1:226">
      <c r="A60">
        <v>44</v>
      </c>
      <c r="B60">
        <v>1662563425.5</v>
      </c>
      <c r="C60">
        <v>307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1662563418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725.461466394568</v>
      </c>
      <c r="AK60">
        <v>689.510696969697</v>
      </c>
      <c r="AL60">
        <v>3.40202079747535</v>
      </c>
      <c r="AM60">
        <v>65.6939039301696</v>
      </c>
      <c r="AN60">
        <f>(AP60 - AO60 + BO60*1E3/(8.314*(BQ60+273.15)) * AR60/BN60 * AQ60) * BN60/(100*BB60) * 1000/(1000 - AP60)</f>
        <v>0</v>
      </c>
      <c r="AO60">
        <v>11.8562967275788</v>
      </c>
      <c r="AP60">
        <v>17.8462076923077</v>
      </c>
      <c r="AQ60">
        <v>0.00020772246074256</v>
      </c>
      <c r="AR60">
        <v>107.632771142129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1662563418</v>
      </c>
      <c r="BH60">
        <v>653.831925925926</v>
      </c>
      <c r="BI60">
        <v>700.32362962963</v>
      </c>
      <c r="BJ60">
        <v>17.8552185185185</v>
      </c>
      <c r="BK60">
        <v>11.8501518518518</v>
      </c>
      <c r="BL60">
        <v>646.762703703704</v>
      </c>
      <c r="BM60">
        <v>17.6656148148148</v>
      </c>
      <c r="BN60">
        <v>500.048851851852</v>
      </c>
      <c r="BO60">
        <v>91.0949185185185</v>
      </c>
      <c r="BP60">
        <v>0.0999984518518518</v>
      </c>
      <c r="BQ60">
        <v>25.4493814814815</v>
      </c>
      <c r="BR60">
        <v>25.0102037037037</v>
      </c>
      <c r="BS60">
        <v>999.9</v>
      </c>
      <c r="BT60">
        <v>0</v>
      </c>
      <c r="BU60">
        <v>0</v>
      </c>
      <c r="BV60">
        <v>10004.8148148148</v>
      </c>
      <c r="BW60">
        <v>0</v>
      </c>
      <c r="BX60">
        <v>984.290666666667</v>
      </c>
      <c r="BY60">
        <v>-46.4918148148148</v>
      </c>
      <c r="BZ60">
        <v>665.718333333333</v>
      </c>
      <c r="CA60">
        <v>708.722222222222</v>
      </c>
      <c r="CB60">
        <v>6.00507296296296</v>
      </c>
      <c r="CC60">
        <v>700.32362962963</v>
      </c>
      <c r="CD60">
        <v>11.8501518518518</v>
      </c>
      <c r="CE60">
        <v>1.62651925925926</v>
      </c>
      <c r="CF60">
        <v>1.07948851851852</v>
      </c>
      <c r="CG60">
        <v>14.2123703703704</v>
      </c>
      <c r="CH60">
        <v>8.03581074074074</v>
      </c>
      <c r="CI60">
        <v>1500.01444444444</v>
      </c>
      <c r="CJ60">
        <v>0.972995444444444</v>
      </c>
      <c r="CK60">
        <v>0.0270045777777778</v>
      </c>
      <c r="CL60">
        <v>0</v>
      </c>
      <c r="CM60">
        <v>2.16193333333333</v>
      </c>
      <c r="CN60">
        <v>0</v>
      </c>
      <c r="CO60">
        <v>12356.0555555556</v>
      </c>
      <c r="CP60">
        <v>12948.3592592593</v>
      </c>
      <c r="CQ60">
        <v>38.25</v>
      </c>
      <c r="CR60">
        <v>39.812</v>
      </c>
      <c r="CS60">
        <v>38.4556666666667</v>
      </c>
      <c r="CT60">
        <v>38.687</v>
      </c>
      <c r="CU60">
        <v>37.812</v>
      </c>
      <c r="CV60">
        <v>1459.5037037037</v>
      </c>
      <c r="CW60">
        <v>40.5107407407407</v>
      </c>
      <c r="CX60">
        <v>0</v>
      </c>
      <c r="CY60">
        <v>1662563424.6</v>
      </c>
      <c r="CZ60">
        <v>0</v>
      </c>
      <c r="DA60">
        <v>0</v>
      </c>
      <c r="DB60" t="s">
        <v>356</v>
      </c>
      <c r="DC60">
        <v>1660677648.1</v>
      </c>
      <c r="DD60">
        <v>1660677649.1</v>
      </c>
      <c r="DE60">
        <v>0</v>
      </c>
      <c r="DF60">
        <v>-1.042</v>
      </c>
      <c r="DG60">
        <v>0.003</v>
      </c>
      <c r="DH60">
        <v>5.218</v>
      </c>
      <c r="DI60">
        <v>0.344</v>
      </c>
      <c r="DJ60">
        <v>417</v>
      </c>
      <c r="DK60">
        <v>22</v>
      </c>
      <c r="DL60">
        <v>1.24</v>
      </c>
      <c r="DM60">
        <v>0.53</v>
      </c>
      <c r="DN60">
        <v>-46.1985073170732</v>
      </c>
      <c r="DO60">
        <v>-5.45099581881543</v>
      </c>
      <c r="DP60">
        <v>0.65407071796007</v>
      </c>
      <c r="DQ60">
        <v>0</v>
      </c>
      <c r="DR60">
        <v>6.02212097560976</v>
      </c>
      <c r="DS60">
        <v>-0.241459860627156</v>
      </c>
      <c r="DT60">
        <v>0.0244366427981282</v>
      </c>
      <c r="DU60">
        <v>0</v>
      </c>
      <c r="DV60">
        <v>0</v>
      </c>
      <c r="DW60">
        <v>2</v>
      </c>
      <c r="DX60" t="s">
        <v>366</v>
      </c>
      <c r="DY60">
        <v>2.96763</v>
      </c>
      <c r="DZ60">
        <v>2.75372</v>
      </c>
      <c r="EA60">
        <v>0.128026</v>
      </c>
      <c r="EB60">
        <v>0.134865</v>
      </c>
      <c r="EC60">
        <v>0.0836617</v>
      </c>
      <c r="ED60">
        <v>0.0627094</v>
      </c>
      <c r="EE60">
        <v>33740.8</v>
      </c>
      <c r="EF60">
        <v>36427.3</v>
      </c>
      <c r="EG60">
        <v>35093.3</v>
      </c>
      <c r="EH60">
        <v>38218.8</v>
      </c>
      <c r="EI60">
        <v>45676.7</v>
      </c>
      <c r="EJ60">
        <v>51771.5</v>
      </c>
      <c r="EK60">
        <v>54937</v>
      </c>
      <c r="EL60">
        <v>61340.1</v>
      </c>
      <c r="EM60">
        <v>1.9234</v>
      </c>
      <c r="EN60">
        <v>1.703</v>
      </c>
      <c r="EO60">
        <v>-0.0498891</v>
      </c>
      <c r="EP60">
        <v>0</v>
      </c>
      <c r="EQ60">
        <v>25.8206</v>
      </c>
      <c r="ER60">
        <v>999.9</v>
      </c>
      <c r="ES60">
        <v>65.676</v>
      </c>
      <c r="ET60">
        <v>35.339</v>
      </c>
      <c r="EU60">
        <v>41.4955</v>
      </c>
      <c r="EV60">
        <v>60.647</v>
      </c>
      <c r="EW60">
        <v>50.2444</v>
      </c>
      <c r="EX60">
        <v>1</v>
      </c>
      <c r="EY60">
        <v>0.341931</v>
      </c>
      <c r="EZ60">
        <v>4.02978</v>
      </c>
      <c r="FA60">
        <v>20.1064</v>
      </c>
      <c r="FB60">
        <v>5.19692</v>
      </c>
      <c r="FC60">
        <v>12.0099</v>
      </c>
      <c r="FD60">
        <v>4.9756</v>
      </c>
      <c r="FE60">
        <v>3.294</v>
      </c>
      <c r="FF60">
        <v>9999</v>
      </c>
      <c r="FG60">
        <v>668.6</v>
      </c>
      <c r="FH60">
        <v>9999</v>
      </c>
      <c r="FI60">
        <v>9999</v>
      </c>
      <c r="FJ60">
        <v>1.86316</v>
      </c>
      <c r="FK60">
        <v>1.86786</v>
      </c>
      <c r="FL60">
        <v>1.86758</v>
      </c>
      <c r="FM60">
        <v>1.8689</v>
      </c>
      <c r="FN60">
        <v>1.86963</v>
      </c>
      <c r="FO60">
        <v>1.86569</v>
      </c>
      <c r="FP60">
        <v>1.86661</v>
      </c>
      <c r="FQ60">
        <v>1.86813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7.225</v>
      </c>
      <c r="GF60">
        <v>0.1893</v>
      </c>
      <c r="GG60">
        <v>2.62070820971149</v>
      </c>
      <c r="GH60">
        <v>0.00762793241643231</v>
      </c>
      <c r="GI60">
        <v>-1.28184414582209e-06</v>
      </c>
      <c r="GJ60">
        <v>1.89891174686984e-10</v>
      </c>
      <c r="GK60">
        <v>-0.0225177985866989</v>
      </c>
      <c r="GL60">
        <v>-0.0206976444956688</v>
      </c>
      <c r="GM60">
        <v>0.00247630005908548</v>
      </c>
      <c r="GN60">
        <v>-3.53770786337502e-05</v>
      </c>
      <c r="GO60">
        <v>15</v>
      </c>
      <c r="GP60">
        <v>2065</v>
      </c>
      <c r="GQ60">
        <v>1</v>
      </c>
      <c r="GR60">
        <v>21</v>
      </c>
      <c r="GS60">
        <v>31429.6</v>
      </c>
      <c r="GT60">
        <v>31429.6</v>
      </c>
      <c r="GU60">
        <v>1.58813</v>
      </c>
      <c r="GV60">
        <v>2.63306</v>
      </c>
      <c r="GW60">
        <v>1.54785</v>
      </c>
      <c r="GX60">
        <v>2.29614</v>
      </c>
      <c r="GY60">
        <v>1.34644</v>
      </c>
      <c r="GZ60">
        <v>2.34253</v>
      </c>
      <c r="HA60">
        <v>38.5504</v>
      </c>
      <c r="HB60">
        <v>15.3579</v>
      </c>
      <c r="HC60">
        <v>18</v>
      </c>
      <c r="HD60">
        <v>500.166</v>
      </c>
      <c r="HE60">
        <v>363.734</v>
      </c>
      <c r="HF60">
        <v>19.7903</v>
      </c>
      <c r="HG60">
        <v>31.3809</v>
      </c>
      <c r="HH60">
        <v>29.9994</v>
      </c>
      <c r="HI60">
        <v>31.3404</v>
      </c>
      <c r="HJ60">
        <v>31.2759</v>
      </c>
      <c r="HK60">
        <v>31.9171</v>
      </c>
      <c r="HL60">
        <v>68.5072</v>
      </c>
      <c r="HM60">
        <v>0</v>
      </c>
      <c r="HN60">
        <v>19.8211</v>
      </c>
      <c r="HO60">
        <v>742.952</v>
      </c>
      <c r="HP60">
        <v>11.8801</v>
      </c>
      <c r="HQ60">
        <v>101.852</v>
      </c>
      <c r="HR60">
        <v>102.077</v>
      </c>
    </row>
    <row r="61" spans="1:226">
      <c r="A61">
        <v>45</v>
      </c>
      <c r="B61">
        <v>1662563430.5</v>
      </c>
      <c r="C61">
        <v>312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1662563422.71429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742.133642803727</v>
      </c>
      <c r="AK61">
        <v>706.5292</v>
      </c>
      <c r="AL61">
        <v>3.41709518801583</v>
      </c>
      <c r="AM61">
        <v>65.6939039301696</v>
      </c>
      <c r="AN61">
        <f>(AP61 - AO61 + BO61*1E3/(8.314*(BQ61+273.15)) * AR61/BN61 * AQ61) * BN61/(100*BB61) * 1000/(1000 - AP61)</f>
        <v>0</v>
      </c>
      <c r="AO61">
        <v>11.86537034498</v>
      </c>
      <c r="AP61">
        <v>17.8496293706294</v>
      </c>
      <c r="AQ61">
        <v>-8.72135849562715e-05</v>
      </c>
      <c r="AR61">
        <v>107.632771142129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1662563422.71429</v>
      </c>
      <c r="BH61">
        <v>669.512928571429</v>
      </c>
      <c r="BI61">
        <v>716.268857142857</v>
      </c>
      <c r="BJ61">
        <v>17.8499</v>
      </c>
      <c r="BK61">
        <v>11.8583357142857</v>
      </c>
      <c r="BL61">
        <v>662.347285714286</v>
      </c>
      <c r="BM61">
        <v>17.6604607142857</v>
      </c>
      <c r="BN61">
        <v>500.08225</v>
      </c>
      <c r="BO61">
        <v>91.0956714285714</v>
      </c>
      <c r="BP61">
        <v>0.0999247892857143</v>
      </c>
      <c r="BQ61">
        <v>25.4434892857143</v>
      </c>
      <c r="BR61">
        <v>25.004025</v>
      </c>
      <c r="BS61">
        <v>999.9</v>
      </c>
      <c r="BT61">
        <v>0</v>
      </c>
      <c r="BU61">
        <v>0</v>
      </c>
      <c r="BV61">
        <v>10009.1071428571</v>
      </c>
      <c r="BW61">
        <v>0</v>
      </c>
      <c r="BX61">
        <v>985.243035714286</v>
      </c>
      <c r="BY61">
        <v>-46.7559142857143</v>
      </c>
      <c r="BZ61">
        <v>681.680821428571</v>
      </c>
      <c r="CA61">
        <v>724.864642857143</v>
      </c>
      <c r="CB61">
        <v>5.99157</v>
      </c>
      <c r="CC61">
        <v>716.268857142857</v>
      </c>
      <c r="CD61">
        <v>11.8583357142857</v>
      </c>
      <c r="CE61">
        <v>1.62604785714286</v>
      </c>
      <c r="CF61">
        <v>1.0802425</v>
      </c>
      <c r="CG61">
        <v>14.2079071428571</v>
      </c>
      <c r="CH61">
        <v>8.04607678571429</v>
      </c>
      <c r="CI61">
        <v>1500.01714285714</v>
      </c>
      <c r="CJ61">
        <v>0.972995714285714</v>
      </c>
      <c r="CK61">
        <v>0.0270043214285714</v>
      </c>
      <c r="CL61">
        <v>0</v>
      </c>
      <c r="CM61">
        <v>2.21051785714286</v>
      </c>
      <c r="CN61">
        <v>0</v>
      </c>
      <c r="CO61">
        <v>12344.1535714286</v>
      </c>
      <c r="CP61">
        <v>12948.375</v>
      </c>
      <c r="CQ61">
        <v>38.25</v>
      </c>
      <c r="CR61">
        <v>39.812</v>
      </c>
      <c r="CS61">
        <v>38.47075</v>
      </c>
      <c r="CT61">
        <v>38.687</v>
      </c>
      <c r="CU61">
        <v>37.812</v>
      </c>
      <c r="CV61">
        <v>1459.50642857143</v>
      </c>
      <c r="CW61">
        <v>40.5107142857143</v>
      </c>
      <c r="CX61">
        <v>0</v>
      </c>
      <c r="CY61">
        <v>1662563429.4</v>
      </c>
      <c r="CZ61">
        <v>0</v>
      </c>
      <c r="DA61">
        <v>0</v>
      </c>
      <c r="DB61" t="s">
        <v>356</v>
      </c>
      <c r="DC61">
        <v>1660677648.1</v>
      </c>
      <c r="DD61">
        <v>1660677649.1</v>
      </c>
      <c r="DE61">
        <v>0</v>
      </c>
      <c r="DF61">
        <v>-1.042</v>
      </c>
      <c r="DG61">
        <v>0.003</v>
      </c>
      <c r="DH61">
        <v>5.218</v>
      </c>
      <c r="DI61">
        <v>0.344</v>
      </c>
      <c r="DJ61">
        <v>417</v>
      </c>
      <c r="DK61">
        <v>22</v>
      </c>
      <c r="DL61">
        <v>1.24</v>
      </c>
      <c r="DM61">
        <v>0.53</v>
      </c>
      <c r="DN61">
        <v>-46.5242219512195</v>
      </c>
      <c r="DO61">
        <v>-3.1422083623693</v>
      </c>
      <c r="DP61">
        <v>0.482652321217541</v>
      </c>
      <c r="DQ61">
        <v>0</v>
      </c>
      <c r="DR61">
        <v>6.00450682926829</v>
      </c>
      <c r="DS61">
        <v>-0.203375121951212</v>
      </c>
      <c r="DT61">
        <v>0.021010773594031</v>
      </c>
      <c r="DU61">
        <v>0</v>
      </c>
      <c r="DV61">
        <v>0</v>
      </c>
      <c r="DW61">
        <v>2</v>
      </c>
      <c r="DX61" t="s">
        <v>366</v>
      </c>
      <c r="DY61">
        <v>2.96791</v>
      </c>
      <c r="DZ61">
        <v>2.75416</v>
      </c>
      <c r="EA61">
        <v>0.130161</v>
      </c>
      <c r="EB61">
        <v>0.137104</v>
      </c>
      <c r="EC61">
        <v>0.0836791</v>
      </c>
      <c r="ED61">
        <v>0.0627431</v>
      </c>
      <c r="EE61">
        <v>33658.2</v>
      </c>
      <c r="EF61">
        <v>36333.4</v>
      </c>
      <c r="EG61">
        <v>35093.3</v>
      </c>
      <c r="EH61">
        <v>38219.3</v>
      </c>
      <c r="EI61">
        <v>45676.2</v>
      </c>
      <c r="EJ61">
        <v>51769.7</v>
      </c>
      <c r="EK61">
        <v>54937.4</v>
      </c>
      <c r="EL61">
        <v>61340.2</v>
      </c>
      <c r="EM61">
        <v>1.9236</v>
      </c>
      <c r="EN61">
        <v>1.7026</v>
      </c>
      <c r="EO61">
        <v>-0.0504255</v>
      </c>
      <c r="EP61">
        <v>0</v>
      </c>
      <c r="EQ61">
        <v>25.8271</v>
      </c>
      <c r="ER61">
        <v>999.9</v>
      </c>
      <c r="ES61">
        <v>65.7</v>
      </c>
      <c r="ET61">
        <v>35.339</v>
      </c>
      <c r="EU61">
        <v>41.5093</v>
      </c>
      <c r="EV61">
        <v>60.507</v>
      </c>
      <c r="EW61">
        <v>50.1923</v>
      </c>
      <c r="EX61">
        <v>1</v>
      </c>
      <c r="EY61">
        <v>0.34126</v>
      </c>
      <c r="EZ61">
        <v>3.95296</v>
      </c>
      <c r="FA61">
        <v>20.1084</v>
      </c>
      <c r="FB61">
        <v>5.19812</v>
      </c>
      <c r="FC61">
        <v>12.0099</v>
      </c>
      <c r="FD61">
        <v>4.9752</v>
      </c>
      <c r="FE61">
        <v>3.294</v>
      </c>
      <c r="FF61">
        <v>9999</v>
      </c>
      <c r="FG61">
        <v>668.6</v>
      </c>
      <c r="FH61">
        <v>9999</v>
      </c>
      <c r="FI61">
        <v>9999</v>
      </c>
      <c r="FJ61">
        <v>1.8631</v>
      </c>
      <c r="FK61">
        <v>1.86783</v>
      </c>
      <c r="FL61">
        <v>1.86752</v>
      </c>
      <c r="FM61">
        <v>1.86887</v>
      </c>
      <c r="FN61">
        <v>1.8696</v>
      </c>
      <c r="FO61">
        <v>1.86569</v>
      </c>
      <c r="FP61">
        <v>1.86661</v>
      </c>
      <c r="FQ61">
        <v>1.8681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7.324</v>
      </c>
      <c r="GF61">
        <v>0.1894</v>
      </c>
      <c r="GG61">
        <v>2.62070820971149</v>
      </c>
      <c r="GH61">
        <v>0.00762793241643231</v>
      </c>
      <c r="GI61">
        <v>-1.28184414582209e-06</v>
      </c>
      <c r="GJ61">
        <v>1.89891174686984e-10</v>
      </c>
      <c r="GK61">
        <v>-0.0225177985866989</v>
      </c>
      <c r="GL61">
        <v>-0.0206976444956688</v>
      </c>
      <c r="GM61">
        <v>0.00247630005908548</v>
      </c>
      <c r="GN61">
        <v>-3.53770786337502e-05</v>
      </c>
      <c r="GO61">
        <v>15</v>
      </c>
      <c r="GP61">
        <v>2065</v>
      </c>
      <c r="GQ61">
        <v>1</v>
      </c>
      <c r="GR61">
        <v>21</v>
      </c>
      <c r="GS61">
        <v>31429.7</v>
      </c>
      <c r="GT61">
        <v>31429.7</v>
      </c>
      <c r="GU61">
        <v>1.61987</v>
      </c>
      <c r="GV61">
        <v>2.63428</v>
      </c>
      <c r="GW61">
        <v>1.54785</v>
      </c>
      <c r="GX61">
        <v>2.29614</v>
      </c>
      <c r="GY61">
        <v>1.34644</v>
      </c>
      <c r="GZ61">
        <v>2.28271</v>
      </c>
      <c r="HA61">
        <v>38.5504</v>
      </c>
      <c r="HB61">
        <v>15.3579</v>
      </c>
      <c r="HC61">
        <v>18</v>
      </c>
      <c r="HD61">
        <v>500.303</v>
      </c>
      <c r="HE61">
        <v>363.523</v>
      </c>
      <c r="HF61">
        <v>19.8002</v>
      </c>
      <c r="HG61">
        <v>31.3836</v>
      </c>
      <c r="HH61">
        <v>29.9997</v>
      </c>
      <c r="HI61">
        <v>31.3404</v>
      </c>
      <c r="HJ61">
        <v>31.2759</v>
      </c>
      <c r="HK61">
        <v>32.481</v>
      </c>
      <c r="HL61">
        <v>68.5072</v>
      </c>
      <c r="HM61">
        <v>0</v>
      </c>
      <c r="HN61">
        <v>19.8202</v>
      </c>
      <c r="HO61">
        <v>756.385</v>
      </c>
      <c r="HP61">
        <v>11.8801</v>
      </c>
      <c r="HQ61">
        <v>101.852</v>
      </c>
      <c r="HR61">
        <v>102.077</v>
      </c>
    </row>
    <row r="62" spans="1:226">
      <c r="A62">
        <v>46</v>
      </c>
      <c r="B62">
        <v>1662563435.5</v>
      </c>
      <c r="C62">
        <v>317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1662563428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759.605917396056</v>
      </c>
      <c r="AK62">
        <v>723.613642424242</v>
      </c>
      <c r="AL62">
        <v>3.44643090306737</v>
      </c>
      <c r="AM62">
        <v>65.6939039301696</v>
      </c>
      <c r="AN62">
        <f>(AP62 - AO62 + BO62*1E3/(8.314*(BQ62+273.15)) * AR62/BN62 * AQ62) * BN62/(100*BB62) * 1000/(1000 - AP62)</f>
        <v>0</v>
      </c>
      <c r="AO62">
        <v>11.8744006112653</v>
      </c>
      <c r="AP62">
        <v>17.8513888111888</v>
      </c>
      <c r="AQ62">
        <v>-0.000158310487308204</v>
      </c>
      <c r="AR62">
        <v>107.632771142129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1662563428</v>
      </c>
      <c r="BH62">
        <v>687.218259259259</v>
      </c>
      <c r="BI62">
        <v>734.222740740741</v>
      </c>
      <c r="BJ62">
        <v>17.8484962962963</v>
      </c>
      <c r="BK62">
        <v>11.8674740740741</v>
      </c>
      <c r="BL62">
        <v>679.944185185185</v>
      </c>
      <c r="BM62">
        <v>17.6591037037037</v>
      </c>
      <c r="BN62">
        <v>500.094814814815</v>
      </c>
      <c r="BO62">
        <v>91.0960185185185</v>
      </c>
      <c r="BP62">
        <v>0.100026988888889</v>
      </c>
      <c r="BQ62">
        <v>25.4380777777778</v>
      </c>
      <c r="BR62">
        <v>24.9980037037037</v>
      </c>
      <c r="BS62">
        <v>999.9</v>
      </c>
      <c r="BT62">
        <v>0</v>
      </c>
      <c r="BU62">
        <v>0</v>
      </c>
      <c r="BV62">
        <v>10014.0740740741</v>
      </c>
      <c r="BW62">
        <v>0</v>
      </c>
      <c r="BX62">
        <v>986.312555555555</v>
      </c>
      <c r="BY62">
        <v>-47.0043703703704</v>
      </c>
      <c r="BZ62">
        <v>699.707037037037</v>
      </c>
      <c r="CA62">
        <v>743.040851851852</v>
      </c>
      <c r="CB62">
        <v>5.98102074074074</v>
      </c>
      <c r="CC62">
        <v>734.222740740741</v>
      </c>
      <c r="CD62">
        <v>11.8674740740741</v>
      </c>
      <c r="CE62">
        <v>1.62592592592593</v>
      </c>
      <c r="CF62">
        <v>1.08108037037037</v>
      </c>
      <c r="CG62">
        <v>14.2067481481481</v>
      </c>
      <c r="CH62">
        <v>8.05746888888889</v>
      </c>
      <c r="CI62">
        <v>1500.00407407407</v>
      </c>
      <c r="CJ62">
        <v>0.972996111111111</v>
      </c>
      <c r="CK62">
        <v>0.0270039444444444</v>
      </c>
      <c r="CL62">
        <v>0</v>
      </c>
      <c r="CM62">
        <v>2.2291037037037</v>
      </c>
      <c r="CN62">
        <v>0</v>
      </c>
      <c r="CO62">
        <v>12336.2296296296</v>
      </c>
      <c r="CP62">
        <v>12948.262962963</v>
      </c>
      <c r="CQ62">
        <v>38.25</v>
      </c>
      <c r="CR62">
        <v>39.812</v>
      </c>
      <c r="CS62">
        <v>38.4813333333333</v>
      </c>
      <c r="CT62">
        <v>38.687</v>
      </c>
      <c r="CU62">
        <v>37.812</v>
      </c>
      <c r="CV62">
        <v>1459.49407407407</v>
      </c>
      <c r="CW62">
        <v>40.51</v>
      </c>
      <c r="CX62">
        <v>0</v>
      </c>
      <c r="CY62">
        <v>1662563434.8</v>
      </c>
      <c r="CZ62">
        <v>0</v>
      </c>
      <c r="DA62">
        <v>0</v>
      </c>
      <c r="DB62" t="s">
        <v>356</v>
      </c>
      <c r="DC62">
        <v>1660677648.1</v>
      </c>
      <c r="DD62">
        <v>1660677649.1</v>
      </c>
      <c r="DE62">
        <v>0</v>
      </c>
      <c r="DF62">
        <v>-1.042</v>
      </c>
      <c r="DG62">
        <v>0.003</v>
      </c>
      <c r="DH62">
        <v>5.218</v>
      </c>
      <c r="DI62">
        <v>0.344</v>
      </c>
      <c r="DJ62">
        <v>417</v>
      </c>
      <c r="DK62">
        <v>22</v>
      </c>
      <c r="DL62">
        <v>1.24</v>
      </c>
      <c r="DM62">
        <v>0.53</v>
      </c>
      <c r="DN62">
        <v>-46.8486707317073</v>
      </c>
      <c r="DO62">
        <v>-3.01637979094076</v>
      </c>
      <c r="DP62">
        <v>0.489609606176635</v>
      </c>
      <c r="DQ62">
        <v>0</v>
      </c>
      <c r="DR62">
        <v>5.98742707317073</v>
      </c>
      <c r="DS62">
        <v>-0.123631358885005</v>
      </c>
      <c r="DT62">
        <v>0.0125571282338937</v>
      </c>
      <c r="DU62">
        <v>0</v>
      </c>
      <c r="DV62">
        <v>0</v>
      </c>
      <c r="DW62">
        <v>2</v>
      </c>
      <c r="DX62" t="s">
        <v>366</v>
      </c>
      <c r="DY62">
        <v>2.96965</v>
      </c>
      <c r="DZ62">
        <v>2.75361</v>
      </c>
      <c r="EA62">
        <v>0.132341</v>
      </c>
      <c r="EB62">
        <v>0.139062</v>
      </c>
      <c r="EC62">
        <v>0.08368</v>
      </c>
      <c r="ED62">
        <v>0.0627846</v>
      </c>
      <c r="EE62">
        <v>33574.3</v>
      </c>
      <c r="EF62">
        <v>36251</v>
      </c>
      <c r="EG62">
        <v>35093.8</v>
      </c>
      <c r="EH62">
        <v>38219.3</v>
      </c>
      <c r="EI62">
        <v>45676.4</v>
      </c>
      <c r="EJ62">
        <v>51768.3</v>
      </c>
      <c r="EK62">
        <v>54937.6</v>
      </c>
      <c r="EL62">
        <v>61341.2</v>
      </c>
      <c r="EM62">
        <v>1.9242</v>
      </c>
      <c r="EN62">
        <v>1.7022</v>
      </c>
      <c r="EO62">
        <v>-0.0507534</v>
      </c>
      <c r="EP62">
        <v>0</v>
      </c>
      <c r="EQ62">
        <v>25.8293</v>
      </c>
      <c r="ER62">
        <v>999.9</v>
      </c>
      <c r="ES62">
        <v>65.725</v>
      </c>
      <c r="ET62">
        <v>35.339</v>
      </c>
      <c r="EU62">
        <v>41.5243</v>
      </c>
      <c r="EV62">
        <v>60.277</v>
      </c>
      <c r="EW62">
        <v>49.6554</v>
      </c>
      <c r="EX62">
        <v>1</v>
      </c>
      <c r="EY62">
        <v>0.340976</v>
      </c>
      <c r="EZ62">
        <v>3.88414</v>
      </c>
      <c r="FA62">
        <v>20.1104</v>
      </c>
      <c r="FB62">
        <v>5.19692</v>
      </c>
      <c r="FC62">
        <v>12.0099</v>
      </c>
      <c r="FD62">
        <v>4.9756</v>
      </c>
      <c r="FE62">
        <v>3.294</v>
      </c>
      <c r="FF62">
        <v>9999</v>
      </c>
      <c r="FG62">
        <v>668.6</v>
      </c>
      <c r="FH62">
        <v>9999</v>
      </c>
      <c r="FI62">
        <v>9999</v>
      </c>
      <c r="FJ62">
        <v>1.86322</v>
      </c>
      <c r="FK62">
        <v>1.86783</v>
      </c>
      <c r="FL62">
        <v>1.86752</v>
      </c>
      <c r="FM62">
        <v>1.86884</v>
      </c>
      <c r="FN62">
        <v>1.8696</v>
      </c>
      <c r="FO62">
        <v>1.86569</v>
      </c>
      <c r="FP62">
        <v>1.86667</v>
      </c>
      <c r="FQ62">
        <v>1.86813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7.427</v>
      </c>
      <c r="GF62">
        <v>0.1895</v>
      </c>
      <c r="GG62">
        <v>2.62070820971149</v>
      </c>
      <c r="GH62">
        <v>0.00762793241643231</v>
      </c>
      <c r="GI62">
        <v>-1.28184414582209e-06</v>
      </c>
      <c r="GJ62">
        <v>1.89891174686984e-10</v>
      </c>
      <c r="GK62">
        <v>-0.0225177985866989</v>
      </c>
      <c r="GL62">
        <v>-0.0206976444956688</v>
      </c>
      <c r="GM62">
        <v>0.00247630005908548</v>
      </c>
      <c r="GN62">
        <v>-3.53770786337502e-05</v>
      </c>
      <c r="GO62">
        <v>15</v>
      </c>
      <c r="GP62">
        <v>2065</v>
      </c>
      <c r="GQ62">
        <v>1</v>
      </c>
      <c r="GR62">
        <v>21</v>
      </c>
      <c r="GS62">
        <v>31429.8</v>
      </c>
      <c r="GT62">
        <v>31429.8</v>
      </c>
      <c r="GU62">
        <v>1.64673</v>
      </c>
      <c r="GV62">
        <v>2.62817</v>
      </c>
      <c r="GW62">
        <v>1.54785</v>
      </c>
      <c r="GX62">
        <v>2.29614</v>
      </c>
      <c r="GY62">
        <v>1.34644</v>
      </c>
      <c r="GZ62">
        <v>2.39258</v>
      </c>
      <c r="HA62">
        <v>38.5504</v>
      </c>
      <c r="HB62">
        <v>15.3666</v>
      </c>
      <c r="HC62">
        <v>18</v>
      </c>
      <c r="HD62">
        <v>500.708</v>
      </c>
      <c r="HE62">
        <v>363.312</v>
      </c>
      <c r="HF62">
        <v>19.8286</v>
      </c>
      <c r="HG62">
        <v>31.3836</v>
      </c>
      <c r="HH62">
        <v>29.9995</v>
      </c>
      <c r="HI62">
        <v>31.3404</v>
      </c>
      <c r="HJ62">
        <v>31.2759</v>
      </c>
      <c r="HK62">
        <v>33.0825</v>
      </c>
      <c r="HL62">
        <v>68.5072</v>
      </c>
      <c r="HM62">
        <v>0</v>
      </c>
      <c r="HN62">
        <v>19.8398</v>
      </c>
      <c r="HO62">
        <v>776.572</v>
      </c>
      <c r="HP62">
        <v>11.8801</v>
      </c>
      <c r="HQ62">
        <v>101.853</v>
      </c>
      <c r="HR62">
        <v>102.079</v>
      </c>
    </row>
    <row r="63" spans="1:226">
      <c r="A63">
        <v>47</v>
      </c>
      <c r="B63">
        <v>1662563440.5</v>
      </c>
      <c r="C63">
        <v>322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1662563432.71429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776.368231792296</v>
      </c>
      <c r="AK63">
        <v>740.341696969697</v>
      </c>
      <c r="AL63">
        <v>3.39013956160992</v>
      </c>
      <c r="AM63">
        <v>65.6939039301696</v>
      </c>
      <c r="AN63">
        <f>(AP63 - AO63 + BO63*1E3/(8.314*(BQ63+273.15)) * AR63/BN63 * AQ63) * BN63/(100*BB63) * 1000/(1000 - AP63)</f>
        <v>0</v>
      </c>
      <c r="AO63">
        <v>11.8834529439225</v>
      </c>
      <c r="AP63">
        <v>17.8471370629371</v>
      </c>
      <c r="AQ63">
        <v>9.04963521959013e-06</v>
      </c>
      <c r="AR63">
        <v>107.632771142129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1662563432.71429</v>
      </c>
      <c r="BH63">
        <v>702.910285714286</v>
      </c>
      <c r="BI63">
        <v>750.082035714286</v>
      </c>
      <c r="BJ63">
        <v>17.8485607142857</v>
      </c>
      <c r="BK63">
        <v>11.8759428571429</v>
      </c>
      <c r="BL63">
        <v>695.540607142857</v>
      </c>
      <c r="BM63">
        <v>17.6591607142857</v>
      </c>
      <c r="BN63">
        <v>500.093821428572</v>
      </c>
      <c r="BO63">
        <v>91.0964678571429</v>
      </c>
      <c r="BP63">
        <v>0.100022357142857</v>
      </c>
      <c r="BQ63">
        <v>25.437675</v>
      </c>
      <c r="BR63">
        <v>24.9967928571429</v>
      </c>
      <c r="BS63">
        <v>999.9</v>
      </c>
      <c r="BT63">
        <v>0</v>
      </c>
      <c r="BU63">
        <v>0</v>
      </c>
      <c r="BV63">
        <v>10015.8928571429</v>
      </c>
      <c r="BW63">
        <v>0</v>
      </c>
      <c r="BX63">
        <v>986.728214285714</v>
      </c>
      <c r="BY63">
        <v>-47.1716107142857</v>
      </c>
      <c r="BZ63">
        <v>715.684285714286</v>
      </c>
      <c r="CA63">
        <v>759.097107142857</v>
      </c>
      <c r="CB63">
        <v>5.97260678571428</v>
      </c>
      <c r="CC63">
        <v>750.082035714286</v>
      </c>
      <c r="CD63">
        <v>11.8759428571429</v>
      </c>
      <c r="CE63">
        <v>1.62593928571429</v>
      </c>
      <c r="CF63">
        <v>1.08185678571429</v>
      </c>
      <c r="CG63">
        <v>14.2068714285714</v>
      </c>
      <c r="CH63">
        <v>8.06803321428572</v>
      </c>
      <c r="CI63">
        <v>1500.00428571429</v>
      </c>
      <c r="CJ63">
        <v>0.972995714285714</v>
      </c>
      <c r="CK63">
        <v>0.0270043214285714</v>
      </c>
      <c r="CL63">
        <v>0</v>
      </c>
      <c r="CM63">
        <v>2.20800714285714</v>
      </c>
      <c r="CN63">
        <v>0</v>
      </c>
      <c r="CO63">
        <v>12332</v>
      </c>
      <c r="CP63">
        <v>12948.2535714286</v>
      </c>
      <c r="CQ63">
        <v>38.25</v>
      </c>
      <c r="CR63">
        <v>39.812</v>
      </c>
      <c r="CS63">
        <v>38.49325</v>
      </c>
      <c r="CT63">
        <v>38.6915</v>
      </c>
      <c r="CU63">
        <v>37.821</v>
      </c>
      <c r="CV63">
        <v>1459.49428571429</v>
      </c>
      <c r="CW63">
        <v>40.51</v>
      </c>
      <c r="CX63">
        <v>0</v>
      </c>
      <c r="CY63">
        <v>1662563439.6</v>
      </c>
      <c r="CZ63">
        <v>0</v>
      </c>
      <c r="DA63">
        <v>0</v>
      </c>
      <c r="DB63" t="s">
        <v>356</v>
      </c>
      <c r="DC63">
        <v>1660677648.1</v>
      </c>
      <c r="DD63">
        <v>1660677649.1</v>
      </c>
      <c r="DE63">
        <v>0</v>
      </c>
      <c r="DF63">
        <v>-1.042</v>
      </c>
      <c r="DG63">
        <v>0.003</v>
      </c>
      <c r="DH63">
        <v>5.218</v>
      </c>
      <c r="DI63">
        <v>0.344</v>
      </c>
      <c r="DJ63">
        <v>417</v>
      </c>
      <c r="DK63">
        <v>22</v>
      </c>
      <c r="DL63">
        <v>1.24</v>
      </c>
      <c r="DM63">
        <v>0.53</v>
      </c>
      <c r="DN63">
        <v>-47.0506097560976</v>
      </c>
      <c r="DO63">
        <v>-1.47175191637629</v>
      </c>
      <c r="DP63">
        <v>0.366901319094929</v>
      </c>
      <c r="DQ63">
        <v>0</v>
      </c>
      <c r="DR63">
        <v>5.97961317073171</v>
      </c>
      <c r="DS63">
        <v>-0.103636724738664</v>
      </c>
      <c r="DT63">
        <v>0.0105122800290839</v>
      </c>
      <c r="DU63">
        <v>0</v>
      </c>
      <c r="DV63">
        <v>0</v>
      </c>
      <c r="DW63">
        <v>2</v>
      </c>
      <c r="DX63" t="s">
        <v>366</v>
      </c>
      <c r="DY63">
        <v>2.96958</v>
      </c>
      <c r="DZ63">
        <v>2.75462</v>
      </c>
      <c r="EA63">
        <v>0.134413</v>
      </c>
      <c r="EB63">
        <v>0.141254</v>
      </c>
      <c r="EC63">
        <v>0.0836603</v>
      </c>
      <c r="ED63">
        <v>0.0628226</v>
      </c>
      <c r="EE63">
        <v>33493.2</v>
      </c>
      <c r="EF63">
        <v>36158.1</v>
      </c>
      <c r="EG63">
        <v>35092.9</v>
      </c>
      <c r="EH63">
        <v>38218.8</v>
      </c>
      <c r="EI63">
        <v>45677.3</v>
      </c>
      <c r="EJ63">
        <v>51765.2</v>
      </c>
      <c r="EK63">
        <v>54937.4</v>
      </c>
      <c r="EL63">
        <v>61339.9</v>
      </c>
      <c r="EM63">
        <v>1.9246</v>
      </c>
      <c r="EN63">
        <v>1.7028</v>
      </c>
      <c r="EO63">
        <v>-0.0508726</v>
      </c>
      <c r="EP63">
        <v>0</v>
      </c>
      <c r="EQ63">
        <v>25.8345</v>
      </c>
      <c r="ER63">
        <v>999.9</v>
      </c>
      <c r="ES63">
        <v>65.749</v>
      </c>
      <c r="ET63">
        <v>35.359</v>
      </c>
      <c r="EU63">
        <v>41.5861</v>
      </c>
      <c r="EV63">
        <v>60.467</v>
      </c>
      <c r="EW63">
        <v>49.6835</v>
      </c>
      <c r="EX63">
        <v>1</v>
      </c>
      <c r="EY63">
        <v>0.340854</v>
      </c>
      <c r="EZ63">
        <v>3.90087</v>
      </c>
      <c r="FA63">
        <v>20.1091</v>
      </c>
      <c r="FB63">
        <v>5.19812</v>
      </c>
      <c r="FC63">
        <v>12.0099</v>
      </c>
      <c r="FD63">
        <v>4.9752</v>
      </c>
      <c r="FE63">
        <v>3.294</v>
      </c>
      <c r="FF63">
        <v>9999</v>
      </c>
      <c r="FG63">
        <v>668.6</v>
      </c>
      <c r="FH63">
        <v>9999</v>
      </c>
      <c r="FI63">
        <v>9999</v>
      </c>
      <c r="FJ63">
        <v>1.86313</v>
      </c>
      <c r="FK63">
        <v>1.86783</v>
      </c>
      <c r="FL63">
        <v>1.86752</v>
      </c>
      <c r="FM63">
        <v>1.8689</v>
      </c>
      <c r="FN63">
        <v>1.86963</v>
      </c>
      <c r="FO63">
        <v>1.86569</v>
      </c>
      <c r="FP63">
        <v>1.86661</v>
      </c>
      <c r="FQ63">
        <v>1.86813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7.526</v>
      </c>
      <c r="GF63">
        <v>0.1893</v>
      </c>
      <c r="GG63">
        <v>2.62070820971149</v>
      </c>
      <c r="GH63">
        <v>0.00762793241643231</v>
      </c>
      <c r="GI63">
        <v>-1.28184414582209e-06</v>
      </c>
      <c r="GJ63">
        <v>1.89891174686984e-10</v>
      </c>
      <c r="GK63">
        <v>-0.0225177985866989</v>
      </c>
      <c r="GL63">
        <v>-0.0206976444956688</v>
      </c>
      <c r="GM63">
        <v>0.00247630005908548</v>
      </c>
      <c r="GN63">
        <v>-3.53770786337502e-05</v>
      </c>
      <c r="GO63">
        <v>15</v>
      </c>
      <c r="GP63">
        <v>2065</v>
      </c>
      <c r="GQ63">
        <v>1</v>
      </c>
      <c r="GR63">
        <v>21</v>
      </c>
      <c r="GS63">
        <v>31429.9</v>
      </c>
      <c r="GT63">
        <v>31429.9</v>
      </c>
      <c r="GU63">
        <v>1.67847</v>
      </c>
      <c r="GV63">
        <v>2.62451</v>
      </c>
      <c r="GW63">
        <v>1.54785</v>
      </c>
      <c r="GX63">
        <v>2.29614</v>
      </c>
      <c r="GY63">
        <v>1.34644</v>
      </c>
      <c r="GZ63">
        <v>2.43286</v>
      </c>
      <c r="HA63">
        <v>38.5504</v>
      </c>
      <c r="HB63">
        <v>15.3666</v>
      </c>
      <c r="HC63">
        <v>18</v>
      </c>
      <c r="HD63">
        <v>501.001</v>
      </c>
      <c r="HE63">
        <v>363.628</v>
      </c>
      <c r="HF63">
        <v>19.8434</v>
      </c>
      <c r="HG63">
        <v>31.3864</v>
      </c>
      <c r="HH63">
        <v>29.9999</v>
      </c>
      <c r="HI63">
        <v>31.3431</v>
      </c>
      <c r="HJ63">
        <v>31.2759</v>
      </c>
      <c r="HK63">
        <v>33.6415</v>
      </c>
      <c r="HL63">
        <v>68.5072</v>
      </c>
      <c r="HM63">
        <v>0</v>
      </c>
      <c r="HN63">
        <v>19.8445</v>
      </c>
      <c r="HO63">
        <v>790.012</v>
      </c>
      <c r="HP63">
        <v>11.8801</v>
      </c>
      <c r="HQ63">
        <v>101.852</v>
      </c>
      <c r="HR63">
        <v>102.077</v>
      </c>
    </row>
    <row r="64" spans="1:226">
      <c r="A64">
        <v>48</v>
      </c>
      <c r="B64">
        <v>1662563445.5</v>
      </c>
      <c r="C64">
        <v>327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1662563438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793.742194097849</v>
      </c>
      <c r="AK64">
        <v>757.472515151515</v>
      </c>
      <c r="AL64">
        <v>3.41597469077237</v>
      </c>
      <c r="AM64">
        <v>65.6939039301696</v>
      </c>
      <c r="AN64">
        <f>(AP64 - AO64 + BO64*1E3/(8.314*(BQ64+273.15)) * AR64/BN64 * AQ64) * BN64/(100*BB64) * 1000/(1000 - AP64)</f>
        <v>0</v>
      </c>
      <c r="AO64">
        <v>11.8927314366525</v>
      </c>
      <c r="AP64">
        <v>17.8425734265734</v>
      </c>
      <c r="AQ64">
        <v>-2.09233125319259e-05</v>
      </c>
      <c r="AR64">
        <v>107.632771142129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1662563438</v>
      </c>
      <c r="BH64">
        <v>720.554740740741</v>
      </c>
      <c r="BI64">
        <v>767.985666666667</v>
      </c>
      <c r="BJ64">
        <v>17.8476333333333</v>
      </c>
      <c r="BK64">
        <v>11.8856222222222</v>
      </c>
      <c r="BL64">
        <v>713.077925925926</v>
      </c>
      <c r="BM64">
        <v>17.6582740740741</v>
      </c>
      <c r="BN64">
        <v>500.084814814815</v>
      </c>
      <c r="BO64">
        <v>91.0957111111111</v>
      </c>
      <c r="BP64">
        <v>0.100142288888889</v>
      </c>
      <c r="BQ64">
        <v>25.4416888888889</v>
      </c>
      <c r="BR64">
        <v>25.0007481481482</v>
      </c>
      <c r="BS64">
        <v>999.9</v>
      </c>
      <c r="BT64">
        <v>0</v>
      </c>
      <c r="BU64">
        <v>0</v>
      </c>
      <c r="BV64">
        <v>10000.7407407407</v>
      </c>
      <c r="BW64">
        <v>0</v>
      </c>
      <c r="BX64">
        <v>987.228333333333</v>
      </c>
      <c r="BY64">
        <v>-47.4308925925926</v>
      </c>
      <c r="BZ64">
        <v>733.648740740741</v>
      </c>
      <c r="CA64">
        <v>777.223666666667</v>
      </c>
      <c r="CB64">
        <v>5.96200185185185</v>
      </c>
      <c r="CC64">
        <v>767.985666666667</v>
      </c>
      <c r="CD64">
        <v>11.8856222222222</v>
      </c>
      <c r="CE64">
        <v>1.62584259259259</v>
      </c>
      <c r="CF64">
        <v>1.08273</v>
      </c>
      <c r="CG64">
        <v>14.205937037037</v>
      </c>
      <c r="CH64">
        <v>8.07989777777778</v>
      </c>
      <c r="CI64">
        <v>1500.00074074074</v>
      </c>
      <c r="CJ64">
        <v>0.972995444444444</v>
      </c>
      <c r="CK64">
        <v>0.0270045777777778</v>
      </c>
      <c r="CL64">
        <v>0</v>
      </c>
      <c r="CM64">
        <v>2.21144814814815</v>
      </c>
      <c r="CN64">
        <v>0</v>
      </c>
      <c r="CO64">
        <v>12335.7518518519</v>
      </c>
      <c r="CP64">
        <v>12948.2407407407</v>
      </c>
      <c r="CQ64">
        <v>38.25</v>
      </c>
      <c r="CR64">
        <v>39.8236666666667</v>
      </c>
      <c r="CS64">
        <v>38.4976666666667</v>
      </c>
      <c r="CT64">
        <v>38.6916666666667</v>
      </c>
      <c r="CU64">
        <v>37.8376666666667</v>
      </c>
      <c r="CV64">
        <v>1459.49074074074</v>
      </c>
      <c r="CW64">
        <v>40.51</v>
      </c>
      <c r="CX64">
        <v>0</v>
      </c>
      <c r="CY64">
        <v>1662563445</v>
      </c>
      <c r="CZ64">
        <v>0</v>
      </c>
      <c r="DA64">
        <v>0</v>
      </c>
      <c r="DB64" t="s">
        <v>356</v>
      </c>
      <c r="DC64">
        <v>1660677648.1</v>
      </c>
      <c r="DD64">
        <v>1660677649.1</v>
      </c>
      <c r="DE64">
        <v>0</v>
      </c>
      <c r="DF64">
        <v>-1.042</v>
      </c>
      <c r="DG64">
        <v>0.003</v>
      </c>
      <c r="DH64">
        <v>5.218</v>
      </c>
      <c r="DI64">
        <v>0.344</v>
      </c>
      <c r="DJ64">
        <v>417</v>
      </c>
      <c r="DK64">
        <v>22</v>
      </c>
      <c r="DL64">
        <v>1.24</v>
      </c>
      <c r="DM64">
        <v>0.53</v>
      </c>
      <c r="DN64">
        <v>-47.2738292682927</v>
      </c>
      <c r="DO64">
        <v>-3.02480905923351</v>
      </c>
      <c r="DP64">
        <v>0.451393286551059</v>
      </c>
      <c r="DQ64">
        <v>0</v>
      </c>
      <c r="DR64">
        <v>5.9674543902439</v>
      </c>
      <c r="DS64">
        <v>-0.118457351916375</v>
      </c>
      <c r="DT64">
        <v>0.0120260213903792</v>
      </c>
      <c r="DU64">
        <v>0</v>
      </c>
      <c r="DV64">
        <v>0</v>
      </c>
      <c r="DW64">
        <v>2</v>
      </c>
      <c r="DX64" t="s">
        <v>366</v>
      </c>
      <c r="DY64">
        <v>2.96796</v>
      </c>
      <c r="DZ64">
        <v>2.75361</v>
      </c>
      <c r="EA64">
        <v>0.136516</v>
      </c>
      <c r="EB64">
        <v>0.14315</v>
      </c>
      <c r="EC64">
        <v>0.0836449</v>
      </c>
      <c r="ED64">
        <v>0.0628495</v>
      </c>
      <c r="EE64">
        <v>33411.9</v>
      </c>
      <c r="EF64">
        <v>36078.2</v>
      </c>
      <c r="EG64">
        <v>35093.1</v>
      </c>
      <c r="EH64">
        <v>38218.8</v>
      </c>
      <c r="EI64">
        <v>45677.6</v>
      </c>
      <c r="EJ64">
        <v>51764.1</v>
      </c>
      <c r="EK64">
        <v>54936.8</v>
      </c>
      <c r="EL64">
        <v>61340.3</v>
      </c>
      <c r="EM64">
        <v>1.924</v>
      </c>
      <c r="EN64">
        <v>1.7024</v>
      </c>
      <c r="EO64">
        <v>-0.0509322</v>
      </c>
      <c r="EP64">
        <v>0</v>
      </c>
      <c r="EQ64">
        <v>25.8407</v>
      </c>
      <c r="ER64">
        <v>999.9</v>
      </c>
      <c r="ES64">
        <v>65.798</v>
      </c>
      <c r="ET64">
        <v>35.369</v>
      </c>
      <c r="EU64">
        <v>41.6396</v>
      </c>
      <c r="EV64">
        <v>60.627</v>
      </c>
      <c r="EW64">
        <v>50.3245</v>
      </c>
      <c r="EX64">
        <v>1</v>
      </c>
      <c r="EY64">
        <v>0.34122</v>
      </c>
      <c r="EZ64">
        <v>3.93416</v>
      </c>
      <c r="FA64">
        <v>20.1083</v>
      </c>
      <c r="FB64">
        <v>5.19812</v>
      </c>
      <c r="FC64">
        <v>12.0099</v>
      </c>
      <c r="FD64">
        <v>4.9756</v>
      </c>
      <c r="FE64">
        <v>3.294</v>
      </c>
      <c r="FF64">
        <v>9999</v>
      </c>
      <c r="FG64">
        <v>668.6</v>
      </c>
      <c r="FH64">
        <v>9999</v>
      </c>
      <c r="FI64">
        <v>9999</v>
      </c>
      <c r="FJ64">
        <v>1.86313</v>
      </c>
      <c r="FK64">
        <v>1.86783</v>
      </c>
      <c r="FL64">
        <v>1.86758</v>
      </c>
      <c r="FM64">
        <v>1.8689</v>
      </c>
      <c r="FN64">
        <v>1.86963</v>
      </c>
      <c r="FO64">
        <v>1.86569</v>
      </c>
      <c r="FP64">
        <v>1.86667</v>
      </c>
      <c r="FQ64">
        <v>1.86813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7.628</v>
      </c>
      <c r="GF64">
        <v>0.1891</v>
      </c>
      <c r="GG64">
        <v>2.62070820971149</v>
      </c>
      <c r="GH64">
        <v>0.00762793241643231</v>
      </c>
      <c r="GI64">
        <v>-1.28184414582209e-06</v>
      </c>
      <c r="GJ64">
        <v>1.89891174686984e-10</v>
      </c>
      <c r="GK64">
        <v>-0.0225177985866989</v>
      </c>
      <c r="GL64">
        <v>-0.0206976444956688</v>
      </c>
      <c r="GM64">
        <v>0.00247630005908548</v>
      </c>
      <c r="GN64">
        <v>-3.53770786337502e-05</v>
      </c>
      <c r="GO64">
        <v>15</v>
      </c>
      <c r="GP64">
        <v>2065</v>
      </c>
      <c r="GQ64">
        <v>1</v>
      </c>
      <c r="GR64">
        <v>21</v>
      </c>
      <c r="GS64">
        <v>31430</v>
      </c>
      <c r="GT64">
        <v>31429.9</v>
      </c>
      <c r="GU64">
        <v>1.7041</v>
      </c>
      <c r="GV64">
        <v>2.62451</v>
      </c>
      <c r="GW64">
        <v>1.54785</v>
      </c>
      <c r="GX64">
        <v>2.29614</v>
      </c>
      <c r="GY64">
        <v>1.34644</v>
      </c>
      <c r="GZ64">
        <v>2.41455</v>
      </c>
      <c r="HA64">
        <v>38.5504</v>
      </c>
      <c r="HB64">
        <v>15.3666</v>
      </c>
      <c r="HC64">
        <v>18</v>
      </c>
      <c r="HD64">
        <v>500.595</v>
      </c>
      <c r="HE64">
        <v>363.418</v>
      </c>
      <c r="HF64">
        <v>19.8498</v>
      </c>
      <c r="HG64">
        <v>31.388</v>
      </c>
      <c r="HH64">
        <v>30.0002</v>
      </c>
      <c r="HI64">
        <v>31.3431</v>
      </c>
      <c r="HJ64">
        <v>31.2759</v>
      </c>
      <c r="HK64">
        <v>34.1583</v>
      </c>
      <c r="HL64">
        <v>68.5072</v>
      </c>
      <c r="HM64">
        <v>0</v>
      </c>
      <c r="HN64">
        <v>19.8459</v>
      </c>
      <c r="HO64">
        <v>810.208</v>
      </c>
      <c r="HP64">
        <v>11.8801</v>
      </c>
      <c r="HQ64">
        <v>101.851</v>
      </c>
      <c r="HR64">
        <v>102.077</v>
      </c>
    </row>
    <row r="65" spans="1:226">
      <c r="A65">
        <v>49</v>
      </c>
      <c r="B65">
        <v>1662563450.5</v>
      </c>
      <c r="C65">
        <v>332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1662563442.71429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810.266131266057</v>
      </c>
      <c r="AK65">
        <v>774.097272727272</v>
      </c>
      <c r="AL65">
        <v>3.33808142683957</v>
      </c>
      <c r="AM65">
        <v>65.6939039301696</v>
      </c>
      <c r="AN65">
        <f>(AP65 - AO65 + BO65*1E3/(8.314*(BQ65+273.15)) * AR65/BN65 * AQ65) * BN65/(100*BB65) * 1000/(1000 - AP65)</f>
        <v>0</v>
      </c>
      <c r="AO65">
        <v>11.9020783781188</v>
      </c>
      <c r="AP65">
        <v>17.8305643356643</v>
      </c>
      <c r="AQ65">
        <v>-1.95406035161965e-05</v>
      </c>
      <c r="AR65">
        <v>107.632771142129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1662563442.71429</v>
      </c>
      <c r="BH65">
        <v>736.194</v>
      </c>
      <c r="BI65">
        <v>783.699178571428</v>
      </c>
      <c r="BJ65">
        <v>17.8443</v>
      </c>
      <c r="BK65">
        <v>11.8938785714286</v>
      </c>
      <c r="BL65">
        <v>728.622678571429</v>
      </c>
      <c r="BM65">
        <v>17.65505</v>
      </c>
      <c r="BN65">
        <v>500.064535714286</v>
      </c>
      <c r="BO65">
        <v>91.0949642857143</v>
      </c>
      <c r="BP65">
        <v>0.100038582142857</v>
      </c>
      <c r="BQ65">
        <v>25.4457214285714</v>
      </c>
      <c r="BR65">
        <v>25.0101535714286</v>
      </c>
      <c r="BS65">
        <v>999.9</v>
      </c>
      <c r="BT65">
        <v>0</v>
      </c>
      <c r="BU65">
        <v>0</v>
      </c>
      <c r="BV65">
        <v>10000.7142857143</v>
      </c>
      <c r="BW65">
        <v>0</v>
      </c>
      <c r="BX65">
        <v>987.104535714286</v>
      </c>
      <c r="BY65">
        <v>-47.5051107142857</v>
      </c>
      <c r="BZ65">
        <v>749.569571428571</v>
      </c>
      <c r="CA65">
        <v>793.132785714286</v>
      </c>
      <c r="CB65">
        <v>5.95041642857143</v>
      </c>
      <c r="CC65">
        <v>783.699178571428</v>
      </c>
      <c r="CD65">
        <v>11.8938785714286</v>
      </c>
      <c r="CE65">
        <v>1.625525</v>
      </c>
      <c r="CF65">
        <v>1.0834725</v>
      </c>
      <c r="CG65">
        <v>14.2029214285714</v>
      </c>
      <c r="CH65">
        <v>8.08998321428571</v>
      </c>
      <c r="CI65">
        <v>1500.01071428571</v>
      </c>
      <c r="CJ65">
        <v>0.972995714285714</v>
      </c>
      <c r="CK65">
        <v>0.0270043214285714</v>
      </c>
      <c r="CL65">
        <v>0</v>
      </c>
      <c r="CM65">
        <v>2.17260357142857</v>
      </c>
      <c r="CN65">
        <v>0</v>
      </c>
      <c r="CO65">
        <v>12335.1821428571</v>
      </c>
      <c r="CP65">
        <v>12948.3285714286</v>
      </c>
      <c r="CQ65">
        <v>38.2610714285714</v>
      </c>
      <c r="CR65">
        <v>39.8435</v>
      </c>
      <c r="CS65">
        <v>38.5</v>
      </c>
      <c r="CT65">
        <v>38.70725</v>
      </c>
      <c r="CU65">
        <v>37.848</v>
      </c>
      <c r="CV65">
        <v>1459.50071428571</v>
      </c>
      <c r="CW65">
        <v>40.51</v>
      </c>
      <c r="CX65">
        <v>0</v>
      </c>
      <c r="CY65">
        <v>1662563449.8</v>
      </c>
      <c r="CZ65">
        <v>0</v>
      </c>
      <c r="DA65">
        <v>0</v>
      </c>
      <c r="DB65" t="s">
        <v>356</v>
      </c>
      <c r="DC65">
        <v>1660677648.1</v>
      </c>
      <c r="DD65">
        <v>1660677649.1</v>
      </c>
      <c r="DE65">
        <v>0</v>
      </c>
      <c r="DF65">
        <v>-1.042</v>
      </c>
      <c r="DG65">
        <v>0.003</v>
      </c>
      <c r="DH65">
        <v>5.218</v>
      </c>
      <c r="DI65">
        <v>0.344</v>
      </c>
      <c r="DJ65">
        <v>417</v>
      </c>
      <c r="DK65">
        <v>22</v>
      </c>
      <c r="DL65">
        <v>1.24</v>
      </c>
      <c r="DM65">
        <v>0.53</v>
      </c>
      <c r="DN65">
        <v>-47.4234</v>
      </c>
      <c r="DO65">
        <v>-1.51953031358886</v>
      </c>
      <c r="DP65">
        <v>0.369989594448276</v>
      </c>
      <c r="DQ65">
        <v>0</v>
      </c>
      <c r="DR65">
        <v>5.95906682926829</v>
      </c>
      <c r="DS65">
        <v>-0.143214564459931</v>
      </c>
      <c r="DT65">
        <v>0.01433156561138</v>
      </c>
      <c r="DU65">
        <v>0</v>
      </c>
      <c r="DV65">
        <v>0</v>
      </c>
      <c r="DW65">
        <v>2</v>
      </c>
      <c r="DX65" t="s">
        <v>366</v>
      </c>
      <c r="DY65">
        <v>2.96828</v>
      </c>
      <c r="DZ65">
        <v>2.75369</v>
      </c>
      <c r="EA65">
        <v>0.13853</v>
      </c>
      <c r="EB65">
        <v>0.145137</v>
      </c>
      <c r="EC65">
        <v>0.0836207</v>
      </c>
      <c r="ED65">
        <v>0.0628884</v>
      </c>
      <c r="EE65">
        <v>33333.4</v>
      </c>
      <c r="EF65">
        <v>35994</v>
      </c>
      <c r="EG65">
        <v>35092.4</v>
      </c>
      <c r="EH65">
        <v>38218.3</v>
      </c>
      <c r="EI65">
        <v>45678.6</v>
      </c>
      <c r="EJ65">
        <v>51761.3</v>
      </c>
      <c r="EK65">
        <v>54936.5</v>
      </c>
      <c r="EL65">
        <v>61339.5</v>
      </c>
      <c r="EM65">
        <v>1.924</v>
      </c>
      <c r="EN65">
        <v>1.7024</v>
      </c>
      <c r="EO65">
        <v>-0.0508428</v>
      </c>
      <c r="EP65">
        <v>0</v>
      </c>
      <c r="EQ65">
        <v>25.8476</v>
      </c>
      <c r="ER65">
        <v>999.9</v>
      </c>
      <c r="ES65">
        <v>65.798</v>
      </c>
      <c r="ET65">
        <v>35.369</v>
      </c>
      <c r="EU65">
        <v>41.6382</v>
      </c>
      <c r="EV65">
        <v>60.517</v>
      </c>
      <c r="EW65">
        <v>50.2564</v>
      </c>
      <c r="EX65">
        <v>1</v>
      </c>
      <c r="EY65">
        <v>0.341829</v>
      </c>
      <c r="EZ65">
        <v>3.96322</v>
      </c>
      <c r="FA65">
        <v>20.1081</v>
      </c>
      <c r="FB65">
        <v>5.19812</v>
      </c>
      <c r="FC65">
        <v>12.0099</v>
      </c>
      <c r="FD65">
        <v>4.9756</v>
      </c>
      <c r="FE65">
        <v>3.294</v>
      </c>
      <c r="FF65">
        <v>9999</v>
      </c>
      <c r="FG65">
        <v>668.6</v>
      </c>
      <c r="FH65">
        <v>9999</v>
      </c>
      <c r="FI65">
        <v>9999</v>
      </c>
      <c r="FJ65">
        <v>1.8631</v>
      </c>
      <c r="FK65">
        <v>1.86783</v>
      </c>
      <c r="FL65">
        <v>1.86752</v>
      </c>
      <c r="FM65">
        <v>1.8689</v>
      </c>
      <c r="FN65">
        <v>1.8696</v>
      </c>
      <c r="FO65">
        <v>1.86569</v>
      </c>
      <c r="FP65">
        <v>1.86661</v>
      </c>
      <c r="FQ65">
        <v>1.86813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7.725</v>
      </c>
      <c r="GF65">
        <v>0.1889</v>
      </c>
      <c r="GG65">
        <v>2.62070820971149</v>
      </c>
      <c r="GH65">
        <v>0.00762793241643231</v>
      </c>
      <c r="GI65">
        <v>-1.28184414582209e-06</v>
      </c>
      <c r="GJ65">
        <v>1.89891174686984e-10</v>
      </c>
      <c r="GK65">
        <v>-0.0225177985866989</v>
      </c>
      <c r="GL65">
        <v>-0.0206976444956688</v>
      </c>
      <c r="GM65">
        <v>0.00247630005908548</v>
      </c>
      <c r="GN65">
        <v>-3.53770786337502e-05</v>
      </c>
      <c r="GO65">
        <v>15</v>
      </c>
      <c r="GP65">
        <v>2065</v>
      </c>
      <c r="GQ65">
        <v>1</v>
      </c>
      <c r="GR65">
        <v>21</v>
      </c>
      <c r="GS65">
        <v>31430</v>
      </c>
      <c r="GT65">
        <v>31430</v>
      </c>
      <c r="GU65">
        <v>1.7334</v>
      </c>
      <c r="GV65">
        <v>2.63062</v>
      </c>
      <c r="GW65">
        <v>1.54785</v>
      </c>
      <c r="GX65">
        <v>2.29614</v>
      </c>
      <c r="GY65">
        <v>1.34644</v>
      </c>
      <c r="GZ65">
        <v>2.35962</v>
      </c>
      <c r="HA65">
        <v>38.5504</v>
      </c>
      <c r="HB65">
        <v>15.3579</v>
      </c>
      <c r="HC65">
        <v>18</v>
      </c>
      <c r="HD65">
        <v>500.595</v>
      </c>
      <c r="HE65">
        <v>363.433</v>
      </c>
      <c r="HF65">
        <v>19.8498</v>
      </c>
      <c r="HG65">
        <v>31.3892</v>
      </c>
      <c r="HH65">
        <v>30.0003</v>
      </c>
      <c r="HI65">
        <v>31.3431</v>
      </c>
      <c r="HJ65">
        <v>31.2786</v>
      </c>
      <c r="HK65">
        <v>34.7451</v>
      </c>
      <c r="HL65">
        <v>68.5072</v>
      </c>
      <c r="HM65">
        <v>0</v>
      </c>
      <c r="HN65">
        <v>19.845</v>
      </c>
      <c r="HO65">
        <v>823.634</v>
      </c>
      <c r="HP65">
        <v>11.8801</v>
      </c>
      <c r="HQ65">
        <v>101.85</v>
      </c>
      <c r="HR65">
        <v>102.076</v>
      </c>
    </row>
    <row r="66" spans="1:226">
      <c r="A66">
        <v>50</v>
      </c>
      <c r="B66">
        <v>1662563455.5</v>
      </c>
      <c r="C66">
        <v>337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1662563448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826.32150818985</v>
      </c>
      <c r="AK66">
        <v>790.426024242424</v>
      </c>
      <c r="AL66">
        <v>3.26835447958804</v>
      </c>
      <c r="AM66">
        <v>65.6939039301696</v>
      </c>
      <c r="AN66">
        <f>(AP66 - AO66 + BO66*1E3/(8.314*(BQ66+273.15)) * AR66/BN66 * AQ66) * BN66/(100*BB66) * 1000/(1000 - AP66)</f>
        <v>0</v>
      </c>
      <c r="AO66">
        <v>11.910207235202</v>
      </c>
      <c r="AP66">
        <v>17.8111986013986</v>
      </c>
      <c r="AQ66">
        <v>-0.000117555146215103</v>
      </c>
      <c r="AR66">
        <v>107.632771142129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1662563448</v>
      </c>
      <c r="BH66">
        <v>753.626851851852</v>
      </c>
      <c r="BI66">
        <v>801.14937037037</v>
      </c>
      <c r="BJ66">
        <v>17.8348037037037</v>
      </c>
      <c r="BK66">
        <v>11.9033851851852</v>
      </c>
      <c r="BL66">
        <v>745.950666666667</v>
      </c>
      <c r="BM66">
        <v>17.6458666666667</v>
      </c>
      <c r="BN66">
        <v>500.061</v>
      </c>
      <c r="BO66">
        <v>91.0952074074074</v>
      </c>
      <c r="BP66">
        <v>0.100018448148148</v>
      </c>
      <c r="BQ66">
        <v>25.4481333333333</v>
      </c>
      <c r="BR66">
        <v>25.0203259259259</v>
      </c>
      <c r="BS66">
        <v>999.9</v>
      </c>
      <c r="BT66">
        <v>0</v>
      </c>
      <c r="BU66">
        <v>0</v>
      </c>
      <c r="BV66">
        <v>9993.14814814815</v>
      </c>
      <c r="BW66">
        <v>0</v>
      </c>
      <c r="BX66">
        <v>987.31</v>
      </c>
      <c r="BY66">
        <v>-47.5225296296296</v>
      </c>
      <c r="BZ66">
        <v>767.311666666667</v>
      </c>
      <c r="CA66">
        <v>810.800925925926</v>
      </c>
      <c r="CB66">
        <v>5.93141185185185</v>
      </c>
      <c r="CC66">
        <v>801.14937037037</v>
      </c>
      <c r="CD66">
        <v>11.9033851851852</v>
      </c>
      <c r="CE66">
        <v>1.62466444444444</v>
      </c>
      <c r="CF66">
        <v>1.08434148148148</v>
      </c>
      <c r="CG66">
        <v>14.1947481481481</v>
      </c>
      <c r="CH66">
        <v>8.10178259259259</v>
      </c>
      <c r="CI66">
        <v>1500.01407407407</v>
      </c>
      <c r="CJ66">
        <v>0.972996111111111</v>
      </c>
      <c r="CK66">
        <v>0.0270039444444444</v>
      </c>
      <c r="CL66">
        <v>0</v>
      </c>
      <c r="CM66">
        <v>2.18831111111111</v>
      </c>
      <c r="CN66">
        <v>0</v>
      </c>
      <c r="CO66">
        <v>12333.2074074074</v>
      </c>
      <c r="CP66">
        <v>12948.3666666667</v>
      </c>
      <c r="CQ66">
        <v>38.2660740740741</v>
      </c>
      <c r="CR66">
        <v>39.8656666666667</v>
      </c>
      <c r="CS66">
        <v>38.5</v>
      </c>
      <c r="CT66">
        <v>38.7243333333333</v>
      </c>
      <c r="CU66">
        <v>37.861</v>
      </c>
      <c r="CV66">
        <v>1459.50407407407</v>
      </c>
      <c r="CW66">
        <v>40.51</v>
      </c>
      <c r="CX66">
        <v>0</v>
      </c>
      <c r="CY66">
        <v>1662563454.6</v>
      </c>
      <c r="CZ66">
        <v>0</v>
      </c>
      <c r="DA66">
        <v>0</v>
      </c>
      <c r="DB66" t="s">
        <v>356</v>
      </c>
      <c r="DC66">
        <v>1660677648.1</v>
      </c>
      <c r="DD66">
        <v>1660677649.1</v>
      </c>
      <c r="DE66">
        <v>0</v>
      </c>
      <c r="DF66">
        <v>-1.042</v>
      </c>
      <c r="DG66">
        <v>0.003</v>
      </c>
      <c r="DH66">
        <v>5.218</v>
      </c>
      <c r="DI66">
        <v>0.344</v>
      </c>
      <c r="DJ66">
        <v>417</v>
      </c>
      <c r="DK66">
        <v>22</v>
      </c>
      <c r="DL66">
        <v>1.24</v>
      </c>
      <c r="DM66">
        <v>0.53</v>
      </c>
      <c r="DN66">
        <v>-47.4621707317073</v>
      </c>
      <c r="DO66">
        <v>-0.416128222996586</v>
      </c>
      <c r="DP66">
        <v>0.345942557789163</v>
      </c>
      <c r="DQ66">
        <v>0</v>
      </c>
      <c r="DR66">
        <v>5.94111170731707</v>
      </c>
      <c r="DS66">
        <v>-0.209669477351926</v>
      </c>
      <c r="DT66">
        <v>0.0211348549133184</v>
      </c>
      <c r="DU66">
        <v>0</v>
      </c>
      <c r="DV66">
        <v>0</v>
      </c>
      <c r="DW66">
        <v>2</v>
      </c>
      <c r="DX66" t="s">
        <v>366</v>
      </c>
      <c r="DY66">
        <v>2.96771</v>
      </c>
      <c r="DZ66">
        <v>2.75376</v>
      </c>
      <c r="EA66">
        <v>0.140522</v>
      </c>
      <c r="EB66">
        <v>0.147079</v>
      </c>
      <c r="EC66">
        <v>0.0835644</v>
      </c>
      <c r="ED66">
        <v>0.0629299</v>
      </c>
      <c r="EE66">
        <v>33256.4</v>
      </c>
      <c r="EF66">
        <v>35911.8</v>
      </c>
      <c r="EG66">
        <v>35092.6</v>
      </c>
      <c r="EH66">
        <v>38217.8</v>
      </c>
      <c r="EI66">
        <v>45681</v>
      </c>
      <c r="EJ66">
        <v>51759</v>
      </c>
      <c r="EK66">
        <v>54935.9</v>
      </c>
      <c r="EL66">
        <v>61339.4</v>
      </c>
      <c r="EM66">
        <v>1.9234</v>
      </c>
      <c r="EN66">
        <v>1.7026</v>
      </c>
      <c r="EO66">
        <v>-0.0499785</v>
      </c>
      <c r="EP66">
        <v>0</v>
      </c>
      <c r="EQ66">
        <v>25.8511</v>
      </c>
      <c r="ER66">
        <v>999.9</v>
      </c>
      <c r="ES66">
        <v>65.822</v>
      </c>
      <c r="ET66">
        <v>35.389</v>
      </c>
      <c r="EU66">
        <v>41.7008</v>
      </c>
      <c r="EV66">
        <v>60.497</v>
      </c>
      <c r="EW66">
        <v>49.9199</v>
      </c>
      <c r="EX66">
        <v>1</v>
      </c>
      <c r="EY66">
        <v>0.342724</v>
      </c>
      <c r="EZ66">
        <v>4.05856</v>
      </c>
      <c r="FA66">
        <v>20.1066</v>
      </c>
      <c r="FB66">
        <v>5.19812</v>
      </c>
      <c r="FC66">
        <v>12.0099</v>
      </c>
      <c r="FD66">
        <v>4.9756</v>
      </c>
      <c r="FE66">
        <v>3.294</v>
      </c>
      <c r="FF66">
        <v>9999</v>
      </c>
      <c r="FG66">
        <v>668.6</v>
      </c>
      <c r="FH66">
        <v>9999</v>
      </c>
      <c r="FI66">
        <v>9999</v>
      </c>
      <c r="FJ66">
        <v>1.8631</v>
      </c>
      <c r="FK66">
        <v>1.86783</v>
      </c>
      <c r="FL66">
        <v>1.86755</v>
      </c>
      <c r="FM66">
        <v>1.86887</v>
      </c>
      <c r="FN66">
        <v>1.86963</v>
      </c>
      <c r="FO66">
        <v>1.86569</v>
      </c>
      <c r="FP66">
        <v>1.86664</v>
      </c>
      <c r="FQ66">
        <v>1.8681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7.822</v>
      </c>
      <c r="GF66">
        <v>0.1883</v>
      </c>
      <c r="GG66">
        <v>2.62070820971149</v>
      </c>
      <c r="GH66">
        <v>0.00762793241643231</v>
      </c>
      <c r="GI66">
        <v>-1.28184414582209e-06</v>
      </c>
      <c r="GJ66">
        <v>1.89891174686984e-10</v>
      </c>
      <c r="GK66">
        <v>-0.0225177985866989</v>
      </c>
      <c r="GL66">
        <v>-0.0206976444956688</v>
      </c>
      <c r="GM66">
        <v>0.00247630005908548</v>
      </c>
      <c r="GN66">
        <v>-3.53770786337502e-05</v>
      </c>
      <c r="GO66">
        <v>15</v>
      </c>
      <c r="GP66">
        <v>2065</v>
      </c>
      <c r="GQ66">
        <v>1</v>
      </c>
      <c r="GR66">
        <v>21</v>
      </c>
      <c r="GS66">
        <v>31430.1</v>
      </c>
      <c r="GT66">
        <v>31430.1</v>
      </c>
      <c r="GU66">
        <v>1.76025</v>
      </c>
      <c r="GV66">
        <v>2.63306</v>
      </c>
      <c r="GW66">
        <v>1.54785</v>
      </c>
      <c r="GX66">
        <v>2.29614</v>
      </c>
      <c r="GY66">
        <v>1.34644</v>
      </c>
      <c r="GZ66">
        <v>2.27783</v>
      </c>
      <c r="HA66">
        <v>38.5504</v>
      </c>
      <c r="HB66">
        <v>15.3491</v>
      </c>
      <c r="HC66">
        <v>18</v>
      </c>
      <c r="HD66">
        <v>500.189</v>
      </c>
      <c r="HE66">
        <v>363.539</v>
      </c>
      <c r="HF66">
        <v>19.8305</v>
      </c>
      <c r="HG66">
        <v>31.3919</v>
      </c>
      <c r="HH66">
        <v>30.0007</v>
      </c>
      <c r="HI66">
        <v>31.3431</v>
      </c>
      <c r="HJ66">
        <v>31.2786</v>
      </c>
      <c r="HK66">
        <v>35.2742</v>
      </c>
      <c r="HL66">
        <v>68.5072</v>
      </c>
      <c r="HM66">
        <v>0</v>
      </c>
      <c r="HN66">
        <v>19.8223</v>
      </c>
      <c r="HO66">
        <v>843.751</v>
      </c>
      <c r="HP66">
        <v>11.8882</v>
      </c>
      <c r="HQ66">
        <v>101.85</v>
      </c>
      <c r="HR66">
        <v>102.075</v>
      </c>
    </row>
    <row r="67" spans="1:226">
      <c r="A67">
        <v>51</v>
      </c>
      <c r="B67">
        <v>1662563460.5</v>
      </c>
      <c r="C67">
        <v>342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1662563452.71429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843.405660790199</v>
      </c>
      <c r="AK67">
        <v>807.151830303031</v>
      </c>
      <c r="AL67">
        <v>3.35596874815299</v>
      </c>
      <c r="AM67">
        <v>65.6939039301696</v>
      </c>
      <c r="AN67">
        <f>(AP67 - AO67 + BO67*1E3/(8.314*(BQ67+273.15)) * AR67/BN67 * AQ67) * BN67/(100*BB67) * 1000/(1000 - AP67)</f>
        <v>0</v>
      </c>
      <c r="AO67">
        <v>11.9195414398913</v>
      </c>
      <c r="AP67">
        <v>17.8000181818182</v>
      </c>
      <c r="AQ67">
        <v>6.58666472409341e-05</v>
      </c>
      <c r="AR67">
        <v>107.632771142129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1662563452.71429</v>
      </c>
      <c r="BH67">
        <v>769.005178571429</v>
      </c>
      <c r="BI67">
        <v>816.594964285714</v>
      </c>
      <c r="BJ67">
        <v>17.8236857142857</v>
      </c>
      <c r="BK67">
        <v>11.9117107142857</v>
      </c>
      <c r="BL67">
        <v>761.236964285714</v>
      </c>
      <c r="BM67">
        <v>17.6351107142857</v>
      </c>
      <c r="BN67">
        <v>500.078857142857</v>
      </c>
      <c r="BO67">
        <v>91.0960464285714</v>
      </c>
      <c r="BP67">
        <v>0.100007403571429</v>
      </c>
      <c r="BQ67">
        <v>25.4477892857143</v>
      </c>
      <c r="BR67">
        <v>25.0242928571429</v>
      </c>
      <c r="BS67">
        <v>999.9</v>
      </c>
      <c r="BT67">
        <v>0</v>
      </c>
      <c r="BU67">
        <v>0</v>
      </c>
      <c r="BV67">
        <v>9999.10714285714</v>
      </c>
      <c r="BW67">
        <v>0</v>
      </c>
      <c r="BX67">
        <v>987.029678571428</v>
      </c>
      <c r="BY67">
        <v>-47.5897642857143</v>
      </c>
      <c r="BZ67">
        <v>782.960214285714</v>
      </c>
      <c r="CA67">
        <v>826.439464285714</v>
      </c>
      <c r="CB67">
        <v>5.91196285714286</v>
      </c>
      <c r="CC67">
        <v>816.594964285714</v>
      </c>
      <c r="CD67">
        <v>11.9117107142857</v>
      </c>
      <c r="CE67">
        <v>1.62366642857143</v>
      </c>
      <c r="CF67">
        <v>1.08511</v>
      </c>
      <c r="CG67">
        <v>14.1852607142857</v>
      </c>
      <c r="CH67">
        <v>8.1122075</v>
      </c>
      <c r="CI67">
        <v>1500.01892857143</v>
      </c>
      <c r="CJ67">
        <v>0.972996142857143</v>
      </c>
      <c r="CK67">
        <v>0.0270039142857143</v>
      </c>
      <c r="CL67">
        <v>0</v>
      </c>
      <c r="CM67">
        <v>2.18001071428571</v>
      </c>
      <c r="CN67">
        <v>0</v>
      </c>
      <c r="CO67">
        <v>12318.7392857143</v>
      </c>
      <c r="CP67">
        <v>12948.4</v>
      </c>
      <c r="CQ67">
        <v>38.2787857142857</v>
      </c>
      <c r="CR67">
        <v>39.875</v>
      </c>
      <c r="CS67">
        <v>38.5</v>
      </c>
      <c r="CT67">
        <v>38.74325</v>
      </c>
      <c r="CU67">
        <v>37.866</v>
      </c>
      <c r="CV67">
        <v>1459.50964285714</v>
      </c>
      <c r="CW67">
        <v>40.5092857142857</v>
      </c>
      <c r="CX67">
        <v>0</v>
      </c>
      <c r="CY67">
        <v>1662563459.4</v>
      </c>
      <c r="CZ67">
        <v>0</v>
      </c>
      <c r="DA67">
        <v>0</v>
      </c>
      <c r="DB67" t="s">
        <v>356</v>
      </c>
      <c r="DC67">
        <v>1660677648.1</v>
      </c>
      <c r="DD67">
        <v>1660677649.1</v>
      </c>
      <c r="DE67">
        <v>0</v>
      </c>
      <c r="DF67">
        <v>-1.042</v>
      </c>
      <c r="DG67">
        <v>0.003</v>
      </c>
      <c r="DH67">
        <v>5.218</v>
      </c>
      <c r="DI67">
        <v>0.344</v>
      </c>
      <c r="DJ67">
        <v>417</v>
      </c>
      <c r="DK67">
        <v>22</v>
      </c>
      <c r="DL67">
        <v>1.24</v>
      </c>
      <c r="DM67">
        <v>0.53</v>
      </c>
      <c r="DN67">
        <v>-47.5870048780488</v>
      </c>
      <c r="DO67">
        <v>-0.0801052264809507</v>
      </c>
      <c r="DP67">
        <v>0.296223499134723</v>
      </c>
      <c r="DQ67">
        <v>1</v>
      </c>
      <c r="DR67">
        <v>5.92631268292683</v>
      </c>
      <c r="DS67">
        <v>-0.242478397212543</v>
      </c>
      <c r="DT67">
        <v>0.0242598754369542</v>
      </c>
      <c r="DU67">
        <v>0</v>
      </c>
      <c r="DV67">
        <v>1</v>
      </c>
      <c r="DW67">
        <v>2</v>
      </c>
      <c r="DX67" t="s">
        <v>363</v>
      </c>
      <c r="DY67">
        <v>2.96843</v>
      </c>
      <c r="DZ67">
        <v>2.75378</v>
      </c>
      <c r="EA67">
        <v>0.14251</v>
      </c>
      <c r="EB67">
        <v>0.149089</v>
      </c>
      <c r="EC67">
        <v>0.0835042</v>
      </c>
      <c r="ED67">
        <v>0.0629598</v>
      </c>
      <c r="EE67">
        <v>33179.5</v>
      </c>
      <c r="EF67">
        <v>35827.1</v>
      </c>
      <c r="EG67">
        <v>35092.7</v>
      </c>
      <c r="EH67">
        <v>38217.8</v>
      </c>
      <c r="EI67">
        <v>45684.3</v>
      </c>
      <c r="EJ67">
        <v>51756.7</v>
      </c>
      <c r="EK67">
        <v>54936.2</v>
      </c>
      <c r="EL67">
        <v>61338.6</v>
      </c>
      <c r="EM67">
        <v>1.9238</v>
      </c>
      <c r="EN67">
        <v>1.7024</v>
      </c>
      <c r="EO67">
        <v>-0.0496209</v>
      </c>
      <c r="EP67">
        <v>0</v>
      </c>
      <c r="EQ67">
        <v>25.8533</v>
      </c>
      <c r="ER67">
        <v>999.9</v>
      </c>
      <c r="ES67">
        <v>65.847</v>
      </c>
      <c r="ET67">
        <v>35.389</v>
      </c>
      <c r="EU67">
        <v>41.7143</v>
      </c>
      <c r="EV67">
        <v>60.597</v>
      </c>
      <c r="EW67">
        <v>49.8277</v>
      </c>
      <c r="EX67">
        <v>1</v>
      </c>
      <c r="EY67">
        <v>0.343516</v>
      </c>
      <c r="EZ67">
        <v>4.12673</v>
      </c>
      <c r="FA67">
        <v>20.1046</v>
      </c>
      <c r="FB67">
        <v>5.19812</v>
      </c>
      <c r="FC67">
        <v>12.0099</v>
      </c>
      <c r="FD67">
        <v>4.9756</v>
      </c>
      <c r="FE67">
        <v>3.294</v>
      </c>
      <c r="FF67">
        <v>9999</v>
      </c>
      <c r="FG67">
        <v>668.6</v>
      </c>
      <c r="FH67">
        <v>9999</v>
      </c>
      <c r="FI67">
        <v>9999</v>
      </c>
      <c r="FJ67">
        <v>1.8631</v>
      </c>
      <c r="FK67">
        <v>1.86783</v>
      </c>
      <c r="FL67">
        <v>1.86752</v>
      </c>
      <c r="FM67">
        <v>1.86887</v>
      </c>
      <c r="FN67">
        <v>1.86957</v>
      </c>
      <c r="FO67">
        <v>1.86569</v>
      </c>
      <c r="FP67">
        <v>1.86661</v>
      </c>
      <c r="FQ67">
        <v>1.86807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7.92</v>
      </c>
      <c r="GF67">
        <v>0.1877</v>
      </c>
      <c r="GG67">
        <v>2.62070820971149</v>
      </c>
      <c r="GH67">
        <v>0.00762793241643231</v>
      </c>
      <c r="GI67">
        <v>-1.28184414582209e-06</v>
      </c>
      <c r="GJ67">
        <v>1.89891174686984e-10</v>
      </c>
      <c r="GK67">
        <v>-0.0225177985866989</v>
      </c>
      <c r="GL67">
        <v>-0.0206976444956688</v>
      </c>
      <c r="GM67">
        <v>0.00247630005908548</v>
      </c>
      <c r="GN67">
        <v>-3.53770786337502e-05</v>
      </c>
      <c r="GO67">
        <v>15</v>
      </c>
      <c r="GP67">
        <v>2065</v>
      </c>
      <c r="GQ67">
        <v>1</v>
      </c>
      <c r="GR67">
        <v>21</v>
      </c>
      <c r="GS67">
        <v>31430.2</v>
      </c>
      <c r="GT67">
        <v>31430.2</v>
      </c>
      <c r="GU67">
        <v>1.78955</v>
      </c>
      <c r="GV67">
        <v>2.62573</v>
      </c>
      <c r="GW67">
        <v>1.54785</v>
      </c>
      <c r="GX67">
        <v>2.29614</v>
      </c>
      <c r="GY67">
        <v>1.34644</v>
      </c>
      <c r="GZ67">
        <v>2.32422</v>
      </c>
      <c r="HA67">
        <v>38.575</v>
      </c>
      <c r="HB67">
        <v>15.3491</v>
      </c>
      <c r="HC67">
        <v>18</v>
      </c>
      <c r="HD67">
        <v>500.482</v>
      </c>
      <c r="HE67">
        <v>363.434</v>
      </c>
      <c r="HF67">
        <v>19.7978</v>
      </c>
      <c r="HG67">
        <v>31.3946</v>
      </c>
      <c r="HH67">
        <v>30.0007</v>
      </c>
      <c r="HI67">
        <v>31.3459</v>
      </c>
      <c r="HJ67">
        <v>31.2786</v>
      </c>
      <c r="HK67">
        <v>35.8818</v>
      </c>
      <c r="HL67">
        <v>68.5072</v>
      </c>
      <c r="HM67">
        <v>0</v>
      </c>
      <c r="HN67">
        <v>19.7934</v>
      </c>
      <c r="HO67">
        <v>857.19</v>
      </c>
      <c r="HP67">
        <v>11.9045</v>
      </c>
      <c r="HQ67">
        <v>101.85</v>
      </c>
      <c r="HR67">
        <v>102.074</v>
      </c>
    </row>
    <row r="68" spans="1:226">
      <c r="A68">
        <v>52</v>
      </c>
      <c r="B68">
        <v>1662563465.5</v>
      </c>
      <c r="C68">
        <v>347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1662563458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860.400947191877</v>
      </c>
      <c r="AK68">
        <v>823.911715151515</v>
      </c>
      <c r="AL68">
        <v>3.3504571315853</v>
      </c>
      <c r="AM68">
        <v>65.6939039301696</v>
      </c>
      <c r="AN68">
        <f>(AP68 - AO68 + BO68*1E3/(8.314*(BQ68+273.15)) * AR68/BN68 * AQ68) * BN68/(100*BB68) * 1000/(1000 - AP68)</f>
        <v>0</v>
      </c>
      <c r="AO68">
        <v>11.9295962970629</v>
      </c>
      <c r="AP68">
        <v>17.7819685314685</v>
      </c>
      <c r="AQ68">
        <v>-0.00090460198613254</v>
      </c>
      <c r="AR68">
        <v>107.632771142129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1662563458</v>
      </c>
      <c r="BH68">
        <v>786.256481481481</v>
      </c>
      <c r="BI68">
        <v>834.129148148148</v>
      </c>
      <c r="BJ68">
        <v>17.807237037037</v>
      </c>
      <c r="BK68">
        <v>11.9214444444444</v>
      </c>
      <c r="BL68">
        <v>778.385555555556</v>
      </c>
      <c r="BM68">
        <v>17.6191962962963</v>
      </c>
      <c r="BN68">
        <v>500.126074074074</v>
      </c>
      <c r="BO68">
        <v>91.0966518518519</v>
      </c>
      <c r="BP68">
        <v>0.100036885185185</v>
      </c>
      <c r="BQ68">
        <v>25.4467555555556</v>
      </c>
      <c r="BR68">
        <v>25.0310740740741</v>
      </c>
      <c r="BS68">
        <v>999.9</v>
      </c>
      <c r="BT68">
        <v>0</v>
      </c>
      <c r="BU68">
        <v>0</v>
      </c>
      <c r="BV68">
        <v>10001.8518518519</v>
      </c>
      <c r="BW68">
        <v>0</v>
      </c>
      <c r="BX68">
        <v>987.608814814815</v>
      </c>
      <c r="BY68">
        <v>-47.8727</v>
      </c>
      <c r="BZ68">
        <v>800.511148148148</v>
      </c>
      <c r="CA68">
        <v>844.193407407407</v>
      </c>
      <c r="CB68">
        <v>5.88578481481481</v>
      </c>
      <c r="CC68">
        <v>834.129148148148</v>
      </c>
      <c r="CD68">
        <v>11.9214444444444</v>
      </c>
      <c r="CE68">
        <v>1.62217888888889</v>
      </c>
      <c r="CF68">
        <v>1.08600333333333</v>
      </c>
      <c r="CG68">
        <v>14.1711111111111</v>
      </c>
      <c r="CH68">
        <v>8.12431851851852</v>
      </c>
      <c r="CI68">
        <v>1500.0262962963</v>
      </c>
      <c r="CJ68">
        <v>0.972996333333333</v>
      </c>
      <c r="CK68">
        <v>0.0270037333333333</v>
      </c>
      <c r="CL68">
        <v>0</v>
      </c>
      <c r="CM68">
        <v>2.18128148148148</v>
      </c>
      <c r="CN68">
        <v>0</v>
      </c>
      <c r="CO68">
        <v>12303.8444444444</v>
      </c>
      <c r="CP68">
        <v>12948.462962963</v>
      </c>
      <c r="CQ68">
        <v>38.2844444444444</v>
      </c>
      <c r="CR68">
        <v>39.875</v>
      </c>
      <c r="CS68">
        <v>38.5</v>
      </c>
      <c r="CT68">
        <v>38.75</v>
      </c>
      <c r="CU68">
        <v>37.875</v>
      </c>
      <c r="CV68">
        <v>1459.51703703704</v>
      </c>
      <c r="CW68">
        <v>40.5092592592593</v>
      </c>
      <c r="CX68">
        <v>0</v>
      </c>
      <c r="CY68">
        <v>1662563464.8</v>
      </c>
      <c r="CZ68">
        <v>0</v>
      </c>
      <c r="DA68">
        <v>0</v>
      </c>
      <c r="DB68" t="s">
        <v>356</v>
      </c>
      <c r="DC68">
        <v>1660677648.1</v>
      </c>
      <c r="DD68">
        <v>1660677649.1</v>
      </c>
      <c r="DE68">
        <v>0</v>
      </c>
      <c r="DF68">
        <v>-1.042</v>
      </c>
      <c r="DG68">
        <v>0.003</v>
      </c>
      <c r="DH68">
        <v>5.218</v>
      </c>
      <c r="DI68">
        <v>0.344</v>
      </c>
      <c r="DJ68">
        <v>417</v>
      </c>
      <c r="DK68">
        <v>22</v>
      </c>
      <c r="DL68">
        <v>1.24</v>
      </c>
      <c r="DM68">
        <v>0.53</v>
      </c>
      <c r="DN68">
        <v>-47.6889365853658</v>
      </c>
      <c r="DO68">
        <v>-3.10594076655054</v>
      </c>
      <c r="DP68">
        <v>0.397292099800575</v>
      </c>
      <c r="DQ68">
        <v>0</v>
      </c>
      <c r="DR68">
        <v>5.90495341463415</v>
      </c>
      <c r="DS68">
        <v>-0.284196376306627</v>
      </c>
      <c r="DT68">
        <v>0.0282076246057914</v>
      </c>
      <c r="DU68">
        <v>0</v>
      </c>
      <c r="DV68">
        <v>0</v>
      </c>
      <c r="DW68">
        <v>2</v>
      </c>
      <c r="DX68" t="s">
        <v>366</v>
      </c>
      <c r="DY68">
        <v>2.96989</v>
      </c>
      <c r="DZ68">
        <v>2.75375</v>
      </c>
      <c r="EA68">
        <v>0.144488</v>
      </c>
      <c r="EB68">
        <v>0.15099</v>
      </c>
      <c r="EC68">
        <v>0.083457</v>
      </c>
      <c r="ED68">
        <v>0.062998</v>
      </c>
      <c r="EE68">
        <v>33102.4</v>
      </c>
      <c r="EF68">
        <v>35746.1</v>
      </c>
      <c r="EG68">
        <v>35092.1</v>
      </c>
      <c r="EH68">
        <v>38216.9</v>
      </c>
      <c r="EI68">
        <v>45686.1</v>
      </c>
      <c r="EJ68">
        <v>51753.7</v>
      </c>
      <c r="EK68">
        <v>54935.4</v>
      </c>
      <c r="EL68">
        <v>61337.4</v>
      </c>
      <c r="EM68">
        <v>1.9242</v>
      </c>
      <c r="EN68">
        <v>1.7022</v>
      </c>
      <c r="EO68">
        <v>-0.0499189</v>
      </c>
      <c r="EP68">
        <v>0</v>
      </c>
      <c r="EQ68">
        <v>25.8576</v>
      </c>
      <c r="ER68">
        <v>999.9</v>
      </c>
      <c r="ES68">
        <v>65.871</v>
      </c>
      <c r="ET68">
        <v>35.389</v>
      </c>
      <c r="EU68">
        <v>41.7329</v>
      </c>
      <c r="EV68">
        <v>60.457</v>
      </c>
      <c r="EW68">
        <v>49.6675</v>
      </c>
      <c r="EX68">
        <v>1</v>
      </c>
      <c r="EY68">
        <v>0.343943</v>
      </c>
      <c r="EZ68">
        <v>4.17124</v>
      </c>
      <c r="FA68">
        <v>20.1035</v>
      </c>
      <c r="FB68">
        <v>5.19692</v>
      </c>
      <c r="FC68">
        <v>12.0099</v>
      </c>
      <c r="FD68">
        <v>4.9752</v>
      </c>
      <c r="FE68">
        <v>3.294</v>
      </c>
      <c r="FF68">
        <v>9999</v>
      </c>
      <c r="FG68">
        <v>668.6</v>
      </c>
      <c r="FH68">
        <v>9999</v>
      </c>
      <c r="FI68">
        <v>9999</v>
      </c>
      <c r="FJ68">
        <v>1.8631</v>
      </c>
      <c r="FK68">
        <v>1.86786</v>
      </c>
      <c r="FL68">
        <v>1.86752</v>
      </c>
      <c r="FM68">
        <v>1.86884</v>
      </c>
      <c r="FN68">
        <v>1.86966</v>
      </c>
      <c r="FO68">
        <v>1.86569</v>
      </c>
      <c r="FP68">
        <v>1.86661</v>
      </c>
      <c r="FQ68">
        <v>1.8681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8.018</v>
      </c>
      <c r="GF68">
        <v>0.1873</v>
      </c>
      <c r="GG68">
        <v>2.62070820971149</v>
      </c>
      <c r="GH68">
        <v>0.00762793241643231</v>
      </c>
      <c r="GI68">
        <v>-1.28184414582209e-06</v>
      </c>
      <c r="GJ68">
        <v>1.89891174686984e-10</v>
      </c>
      <c r="GK68">
        <v>-0.0225177985866989</v>
      </c>
      <c r="GL68">
        <v>-0.0206976444956688</v>
      </c>
      <c r="GM68">
        <v>0.00247630005908548</v>
      </c>
      <c r="GN68">
        <v>-3.53770786337502e-05</v>
      </c>
      <c r="GO68">
        <v>15</v>
      </c>
      <c r="GP68">
        <v>2065</v>
      </c>
      <c r="GQ68">
        <v>1</v>
      </c>
      <c r="GR68">
        <v>21</v>
      </c>
      <c r="GS68">
        <v>31430.3</v>
      </c>
      <c r="GT68">
        <v>31430.3</v>
      </c>
      <c r="GU68">
        <v>1.81641</v>
      </c>
      <c r="GV68">
        <v>2.62085</v>
      </c>
      <c r="GW68">
        <v>1.54785</v>
      </c>
      <c r="GX68">
        <v>2.29614</v>
      </c>
      <c r="GY68">
        <v>1.34644</v>
      </c>
      <c r="GZ68">
        <v>2.40845</v>
      </c>
      <c r="HA68">
        <v>38.575</v>
      </c>
      <c r="HB68">
        <v>15.3579</v>
      </c>
      <c r="HC68">
        <v>18</v>
      </c>
      <c r="HD68">
        <v>500.753</v>
      </c>
      <c r="HE68">
        <v>363.344</v>
      </c>
      <c r="HF68">
        <v>19.7652</v>
      </c>
      <c r="HG68">
        <v>31.3968</v>
      </c>
      <c r="HH68">
        <v>30.0007</v>
      </c>
      <c r="HI68">
        <v>31.3459</v>
      </c>
      <c r="HJ68">
        <v>31.2814</v>
      </c>
      <c r="HK68">
        <v>36.4055</v>
      </c>
      <c r="HL68">
        <v>68.5072</v>
      </c>
      <c r="HM68">
        <v>0</v>
      </c>
      <c r="HN68">
        <v>19.7654</v>
      </c>
      <c r="HO68">
        <v>870.595</v>
      </c>
      <c r="HP68">
        <v>11.9256</v>
      </c>
      <c r="HQ68">
        <v>101.848</v>
      </c>
      <c r="HR68">
        <v>102.072</v>
      </c>
    </row>
    <row r="69" spans="1:226">
      <c r="A69">
        <v>53</v>
      </c>
      <c r="B69">
        <v>1662563470.5</v>
      </c>
      <c r="C69">
        <v>352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1662563462.71429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877.34940525251</v>
      </c>
      <c r="AK69">
        <v>840.542848484849</v>
      </c>
      <c r="AL69">
        <v>3.30127812422317</v>
      </c>
      <c r="AM69">
        <v>65.6939039301696</v>
      </c>
      <c r="AN69">
        <f>(AP69 - AO69 + BO69*1E3/(8.314*(BQ69+273.15)) * AR69/BN69 * AQ69) * BN69/(100*BB69) * 1000/(1000 - AP69)</f>
        <v>0</v>
      </c>
      <c r="AO69">
        <v>11.9378649680949</v>
      </c>
      <c r="AP69">
        <v>17.7643636363637</v>
      </c>
      <c r="AQ69">
        <v>-0.00605445366622696</v>
      </c>
      <c r="AR69">
        <v>107.632771142129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1662563462.71429</v>
      </c>
      <c r="BH69">
        <v>801.720571428571</v>
      </c>
      <c r="BI69">
        <v>849.930035714286</v>
      </c>
      <c r="BJ69">
        <v>17.79105</v>
      </c>
      <c r="BK69">
        <v>11.9299178571429</v>
      </c>
      <c r="BL69">
        <v>793.758</v>
      </c>
      <c r="BM69">
        <v>17.6035392857143</v>
      </c>
      <c r="BN69">
        <v>500.122678571429</v>
      </c>
      <c r="BO69">
        <v>91.0972178571429</v>
      </c>
      <c r="BP69">
        <v>0.100078385714286</v>
      </c>
      <c r="BQ69">
        <v>25.4452785714286</v>
      </c>
      <c r="BR69">
        <v>25.0357607142857</v>
      </c>
      <c r="BS69">
        <v>999.9</v>
      </c>
      <c r="BT69">
        <v>0</v>
      </c>
      <c r="BU69">
        <v>0</v>
      </c>
      <c r="BV69">
        <v>9996.07142857143</v>
      </c>
      <c r="BW69">
        <v>0</v>
      </c>
      <c r="BX69">
        <v>989.12875</v>
      </c>
      <c r="BY69">
        <v>-48.2094107142857</v>
      </c>
      <c r="BZ69">
        <v>816.242142857143</v>
      </c>
      <c r="CA69">
        <v>860.192178571428</v>
      </c>
      <c r="CB69">
        <v>5.86113357142857</v>
      </c>
      <c r="CC69">
        <v>849.930035714286</v>
      </c>
      <c r="CD69">
        <v>11.9299178571429</v>
      </c>
      <c r="CE69">
        <v>1.620715</v>
      </c>
      <c r="CF69">
        <v>1.08678178571429</v>
      </c>
      <c r="CG69">
        <v>14.157175</v>
      </c>
      <c r="CH69">
        <v>8.1348575</v>
      </c>
      <c r="CI69">
        <v>1499.99964285714</v>
      </c>
      <c r="CJ69">
        <v>0.972996142857143</v>
      </c>
      <c r="CK69">
        <v>0.0270039142857143</v>
      </c>
      <c r="CL69">
        <v>0</v>
      </c>
      <c r="CM69">
        <v>2.16327142857143</v>
      </c>
      <c r="CN69">
        <v>0</v>
      </c>
      <c r="CO69">
        <v>12297.2785714286</v>
      </c>
      <c r="CP69">
        <v>12948.2357142857</v>
      </c>
      <c r="CQ69">
        <v>38.3009285714286</v>
      </c>
      <c r="CR69">
        <v>39.875</v>
      </c>
      <c r="CS69">
        <v>38.5</v>
      </c>
      <c r="CT69">
        <v>38.75</v>
      </c>
      <c r="CU69">
        <v>37.875</v>
      </c>
      <c r="CV69">
        <v>1459.49107142857</v>
      </c>
      <c r="CW69">
        <v>40.5078571428571</v>
      </c>
      <c r="CX69">
        <v>0</v>
      </c>
      <c r="CY69">
        <v>1662563469.6</v>
      </c>
      <c r="CZ69">
        <v>0</v>
      </c>
      <c r="DA69">
        <v>0</v>
      </c>
      <c r="DB69" t="s">
        <v>356</v>
      </c>
      <c r="DC69">
        <v>1660677648.1</v>
      </c>
      <c r="DD69">
        <v>1660677649.1</v>
      </c>
      <c r="DE69">
        <v>0</v>
      </c>
      <c r="DF69">
        <v>-1.042</v>
      </c>
      <c r="DG69">
        <v>0.003</v>
      </c>
      <c r="DH69">
        <v>5.218</v>
      </c>
      <c r="DI69">
        <v>0.344</v>
      </c>
      <c r="DJ69">
        <v>417</v>
      </c>
      <c r="DK69">
        <v>22</v>
      </c>
      <c r="DL69">
        <v>1.24</v>
      </c>
      <c r="DM69">
        <v>0.53</v>
      </c>
      <c r="DN69">
        <v>-47.9223585365854</v>
      </c>
      <c r="DO69">
        <v>-4.21600766550525</v>
      </c>
      <c r="DP69">
        <v>0.473386225018095</v>
      </c>
      <c r="DQ69">
        <v>0</v>
      </c>
      <c r="DR69">
        <v>5.88004756097561</v>
      </c>
      <c r="DS69">
        <v>-0.31213609756097</v>
      </c>
      <c r="DT69">
        <v>0.0309489562281531</v>
      </c>
      <c r="DU69">
        <v>0</v>
      </c>
      <c r="DV69">
        <v>0</v>
      </c>
      <c r="DW69">
        <v>2</v>
      </c>
      <c r="DX69" t="s">
        <v>366</v>
      </c>
      <c r="DY69">
        <v>2.96918</v>
      </c>
      <c r="DZ69">
        <v>2.75425</v>
      </c>
      <c r="EA69">
        <v>0.146432</v>
      </c>
      <c r="EB69">
        <v>0.152933</v>
      </c>
      <c r="EC69">
        <v>0.0833774</v>
      </c>
      <c r="ED69">
        <v>0.0630282</v>
      </c>
      <c r="EE69">
        <v>33026.6</v>
      </c>
      <c r="EF69">
        <v>35663.4</v>
      </c>
      <c r="EG69">
        <v>35091.6</v>
      </c>
      <c r="EH69">
        <v>38215.9</v>
      </c>
      <c r="EI69">
        <v>45690</v>
      </c>
      <c r="EJ69">
        <v>51751</v>
      </c>
      <c r="EK69">
        <v>54935.2</v>
      </c>
      <c r="EL69">
        <v>61336.2</v>
      </c>
      <c r="EM69">
        <v>1.9238</v>
      </c>
      <c r="EN69">
        <v>1.7024</v>
      </c>
      <c r="EO69">
        <v>-0.0501573</v>
      </c>
      <c r="EP69">
        <v>0</v>
      </c>
      <c r="EQ69">
        <v>25.8598</v>
      </c>
      <c r="ER69">
        <v>999.9</v>
      </c>
      <c r="ES69">
        <v>65.895</v>
      </c>
      <c r="ET69">
        <v>35.399</v>
      </c>
      <c r="EU69">
        <v>41.7691</v>
      </c>
      <c r="EV69">
        <v>61.007</v>
      </c>
      <c r="EW69">
        <v>49.98</v>
      </c>
      <c r="EX69">
        <v>1</v>
      </c>
      <c r="EY69">
        <v>0.345244</v>
      </c>
      <c r="EZ69">
        <v>4.24331</v>
      </c>
      <c r="FA69">
        <v>20.1017</v>
      </c>
      <c r="FB69">
        <v>5.19573</v>
      </c>
      <c r="FC69">
        <v>12.0099</v>
      </c>
      <c r="FD69">
        <v>4.9752</v>
      </c>
      <c r="FE69">
        <v>3.294</v>
      </c>
      <c r="FF69">
        <v>9999</v>
      </c>
      <c r="FG69">
        <v>668.6</v>
      </c>
      <c r="FH69">
        <v>9999</v>
      </c>
      <c r="FI69">
        <v>9999</v>
      </c>
      <c r="FJ69">
        <v>1.8631</v>
      </c>
      <c r="FK69">
        <v>1.86783</v>
      </c>
      <c r="FL69">
        <v>1.86752</v>
      </c>
      <c r="FM69">
        <v>1.86884</v>
      </c>
      <c r="FN69">
        <v>1.86966</v>
      </c>
      <c r="FO69">
        <v>1.86569</v>
      </c>
      <c r="FP69">
        <v>1.86664</v>
      </c>
      <c r="FQ69">
        <v>1.86804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8.114</v>
      </c>
      <c r="GF69">
        <v>0.1865</v>
      </c>
      <c r="GG69">
        <v>2.62070820971149</v>
      </c>
      <c r="GH69">
        <v>0.00762793241643231</v>
      </c>
      <c r="GI69">
        <v>-1.28184414582209e-06</v>
      </c>
      <c r="GJ69">
        <v>1.89891174686984e-10</v>
      </c>
      <c r="GK69">
        <v>-0.0225177985866989</v>
      </c>
      <c r="GL69">
        <v>-0.0206976444956688</v>
      </c>
      <c r="GM69">
        <v>0.00247630005908548</v>
      </c>
      <c r="GN69">
        <v>-3.53770786337502e-05</v>
      </c>
      <c r="GO69">
        <v>15</v>
      </c>
      <c r="GP69">
        <v>2065</v>
      </c>
      <c r="GQ69">
        <v>1</v>
      </c>
      <c r="GR69">
        <v>21</v>
      </c>
      <c r="GS69">
        <v>31430.4</v>
      </c>
      <c r="GT69">
        <v>31430.4</v>
      </c>
      <c r="GU69">
        <v>1.84692</v>
      </c>
      <c r="GV69">
        <v>2.61963</v>
      </c>
      <c r="GW69">
        <v>1.54785</v>
      </c>
      <c r="GX69">
        <v>2.29614</v>
      </c>
      <c r="GY69">
        <v>1.34644</v>
      </c>
      <c r="GZ69">
        <v>2.4353</v>
      </c>
      <c r="HA69">
        <v>38.575</v>
      </c>
      <c r="HB69">
        <v>15.3579</v>
      </c>
      <c r="HC69">
        <v>18</v>
      </c>
      <c r="HD69">
        <v>500.497</v>
      </c>
      <c r="HE69">
        <v>363.449</v>
      </c>
      <c r="HF69">
        <v>19.7238</v>
      </c>
      <c r="HG69">
        <v>31.3996</v>
      </c>
      <c r="HH69">
        <v>30.001</v>
      </c>
      <c r="HI69">
        <v>31.348</v>
      </c>
      <c r="HJ69">
        <v>31.2814</v>
      </c>
      <c r="HK69">
        <v>37.0197</v>
      </c>
      <c r="HL69">
        <v>68.5072</v>
      </c>
      <c r="HM69">
        <v>0</v>
      </c>
      <c r="HN69">
        <v>19.725</v>
      </c>
      <c r="HO69">
        <v>890.88</v>
      </c>
      <c r="HP69">
        <v>11.9602</v>
      </c>
      <c r="HQ69">
        <v>101.848</v>
      </c>
      <c r="HR69">
        <v>102.07</v>
      </c>
    </row>
    <row r="70" spans="1:226">
      <c r="A70">
        <v>54</v>
      </c>
      <c r="B70">
        <v>1662563475.5</v>
      </c>
      <c r="C70">
        <v>357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1662563468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894.585685375342</v>
      </c>
      <c r="AK70">
        <v>857.570569696969</v>
      </c>
      <c r="AL70">
        <v>3.38828947711207</v>
      </c>
      <c r="AM70">
        <v>65.6939039301696</v>
      </c>
      <c r="AN70">
        <f>(AP70 - AO70 + BO70*1E3/(8.314*(BQ70+273.15)) * AR70/BN70 * AQ70) * BN70/(100*BB70) * 1000/(1000 - AP70)</f>
        <v>0</v>
      </c>
      <c r="AO70">
        <v>11.9450518926378</v>
      </c>
      <c r="AP70">
        <v>17.7323832167832</v>
      </c>
      <c r="AQ70">
        <v>-0.00746590047073626</v>
      </c>
      <c r="AR70">
        <v>107.632771142129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1662563468</v>
      </c>
      <c r="BH70">
        <v>819.169444444444</v>
      </c>
      <c r="BI70">
        <v>867.747592592593</v>
      </c>
      <c r="BJ70">
        <v>17.7684962962963</v>
      </c>
      <c r="BK70">
        <v>11.9390592592593</v>
      </c>
      <c r="BL70">
        <v>811.103925925926</v>
      </c>
      <c r="BM70">
        <v>17.5817259259259</v>
      </c>
      <c r="BN70">
        <v>500.088925925926</v>
      </c>
      <c r="BO70">
        <v>91.0966814814815</v>
      </c>
      <c r="BP70">
        <v>0.0999958888888889</v>
      </c>
      <c r="BQ70">
        <v>25.4416074074074</v>
      </c>
      <c r="BR70">
        <v>25.0412037037037</v>
      </c>
      <c r="BS70">
        <v>999.9</v>
      </c>
      <c r="BT70">
        <v>0</v>
      </c>
      <c r="BU70">
        <v>0</v>
      </c>
      <c r="BV70">
        <v>10005.3703703704</v>
      </c>
      <c r="BW70">
        <v>0</v>
      </c>
      <c r="BX70">
        <v>991.351333333333</v>
      </c>
      <c r="BY70">
        <v>-48.5780703703704</v>
      </c>
      <c r="BZ70">
        <v>833.987888888889</v>
      </c>
      <c r="CA70">
        <v>878.232925925926</v>
      </c>
      <c r="CB70">
        <v>5.82945259259259</v>
      </c>
      <c r="CC70">
        <v>867.747592592593</v>
      </c>
      <c r="CD70">
        <v>11.9390592592593</v>
      </c>
      <c r="CE70">
        <v>1.61865148148148</v>
      </c>
      <c r="CF70">
        <v>1.08760777777778</v>
      </c>
      <c r="CG70">
        <v>14.1375111111111</v>
      </c>
      <c r="CH70">
        <v>8.14603703703704</v>
      </c>
      <c r="CI70">
        <v>1499.99333333333</v>
      </c>
      <c r="CJ70">
        <v>0.972996555555556</v>
      </c>
      <c r="CK70">
        <v>0.0270035222222222</v>
      </c>
      <c r="CL70">
        <v>0</v>
      </c>
      <c r="CM70">
        <v>2.12498518518519</v>
      </c>
      <c r="CN70">
        <v>0</v>
      </c>
      <c r="CO70">
        <v>12300.3185185185</v>
      </c>
      <c r="CP70">
        <v>12948.1851851852</v>
      </c>
      <c r="CQ70">
        <v>38.3074074074074</v>
      </c>
      <c r="CR70">
        <v>39.875</v>
      </c>
      <c r="CS70">
        <v>38.5</v>
      </c>
      <c r="CT70">
        <v>38.75</v>
      </c>
      <c r="CU70">
        <v>37.875</v>
      </c>
      <c r="CV70">
        <v>1459.48703703704</v>
      </c>
      <c r="CW70">
        <v>40.5055555555556</v>
      </c>
      <c r="CX70">
        <v>0</v>
      </c>
      <c r="CY70">
        <v>1662563474.4</v>
      </c>
      <c r="CZ70">
        <v>0</v>
      </c>
      <c r="DA70">
        <v>0</v>
      </c>
      <c r="DB70" t="s">
        <v>356</v>
      </c>
      <c r="DC70">
        <v>1660677648.1</v>
      </c>
      <c r="DD70">
        <v>1660677649.1</v>
      </c>
      <c r="DE70">
        <v>0</v>
      </c>
      <c r="DF70">
        <v>-1.042</v>
      </c>
      <c r="DG70">
        <v>0.003</v>
      </c>
      <c r="DH70">
        <v>5.218</v>
      </c>
      <c r="DI70">
        <v>0.344</v>
      </c>
      <c r="DJ70">
        <v>417</v>
      </c>
      <c r="DK70">
        <v>22</v>
      </c>
      <c r="DL70">
        <v>1.24</v>
      </c>
      <c r="DM70">
        <v>0.53</v>
      </c>
      <c r="DN70">
        <v>-48.2944609756098</v>
      </c>
      <c r="DO70">
        <v>-3.91504181184671</v>
      </c>
      <c r="DP70">
        <v>0.43470372353775</v>
      </c>
      <c r="DQ70">
        <v>0</v>
      </c>
      <c r="DR70">
        <v>5.85239463414634</v>
      </c>
      <c r="DS70">
        <v>-0.340466968641109</v>
      </c>
      <c r="DT70">
        <v>0.0338295673892559</v>
      </c>
      <c r="DU70">
        <v>0</v>
      </c>
      <c r="DV70">
        <v>0</v>
      </c>
      <c r="DW70">
        <v>2</v>
      </c>
      <c r="DX70" t="s">
        <v>366</v>
      </c>
      <c r="DY70">
        <v>2.9688</v>
      </c>
      <c r="DZ70">
        <v>2.7541</v>
      </c>
      <c r="EA70">
        <v>0.148387</v>
      </c>
      <c r="EB70">
        <v>0.154881</v>
      </c>
      <c r="EC70">
        <v>0.0832806</v>
      </c>
      <c r="ED70">
        <v>0.0630553</v>
      </c>
      <c r="EE70">
        <v>32950.6</v>
      </c>
      <c r="EF70">
        <v>35581.4</v>
      </c>
      <c r="EG70">
        <v>35091.2</v>
      </c>
      <c r="EH70">
        <v>38216.2</v>
      </c>
      <c r="EI70">
        <v>45693.8</v>
      </c>
      <c r="EJ70">
        <v>51749.1</v>
      </c>
      <c r="EK70">
        <v>54934</v>
      </c>
      <c r="EL70">
        <v>61335.6</v>
      </c>
      <c r="EM70">
        <v>1.9238</v>
      </c>
      <c r="EN70">
        <v>1.7022</v>
      </c>
      <c r="EO70">
        <v>-0.0495613</v>
      </c>
      <c r="EP70">
        <v>0</v>
      </c>
      <c r="EQ70">
        <v>25.8598</v>
      </c>
      <c r="ER70">
        <v>999.9</v>
      </c>
      <c r="ES70">
        <v>65.92</v>
      </c>
      <c r="ET70">
        <v>35.399</v>
      </c>
      <c r="EU70">
        <v>41.7854</v>
      </c>
      <c r="EV70">
        <v>60.567</v>
      </c>
      <c r="EW70">
        <v>50.2804</v>
      </c>
      <c r="EX70">
        <v>1</v>
      </c>
      <c r="EY70">
        <v>0.345549</v>
      </c>
      <c r="EZ70">
        <v>4.28512</v>
      </c>
      <c r="FA70">
        <v>20.1008</v>
      </c>
      <c r="FB70">
        <v>5.19573</v>
      </c>
      <c r="FC70">
        <v>12.0099</v>
      </c>
      <c r="FD70">
        <v>4.9756</v>
      </c>
      <c r="FE70">
        <v>3.294</v>
      </c>
      <c r="FF70">
        <v>9999</v>
      </c>
      <c r="FG70">
        <v>668.6</v>
      </c>
      <c r="FH70">
        <v>9999</v>
      </c>
      <c r="FI70">
        <v>9999</v>
      </c>
      <c r="FJ70">
        <v>1.8631</v>
      </c>
      <c r="FK70">
        <v>1.86783</v>
      </c>
      <c r="FL70">
        <v>1.86755</v>
      </c>
      <c r="FM70">
        <v>1.8688</v>
      </c>
      <c r="FN70">
        <v>1.86966</v>
      </c>
      <c r="FO70">
        <v>1.86566</v>
      </c>
      <c r="FP70">
        <v>1.86661</v>
      </c>
      <c r="FQ70">
        <v>1.86798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8.212</v>
      </c>
      <c r="GF70">
        <v>0.1856</v>
      </c>
      <c r="GG70">
        <v>2.62070820971149</v>
      </c>
      <c r="GH70">
        <v>0.00762793241643231</v>
      </c>
      <c r="GI70">
        <v>-1.28184414582209e-06</v>
      </c>
      <c r="GJ70">
        <v>1.89891174686984e-10</v>
      </c>
      <c r="GK70">
        <v>-0.0225177985866989</v>
      </c>
      <c r="GL70">
        <v>-0.0206976444956688</v>
      </c>
      <c r="GM70">
        <v>0.00247630005908548</v>
      </c>
      <c r="GN70">
        <v>-3.53770786337502e-05</v>
      </c>
      <c r="GO70">
        <v>15</v>
      </c>
      <c r="GP70">
        <v>2065</v>
      </c>
      <c r="GQ70">
        <v>1</v>
      </c>
      <c r="GR70">
        <v>21</v>
      </c>
      <c r="GS70">
        <v>31430.5</v>
      </c>
      <c r="GT70">
        <v>31430.4</v>
      </c>
      <c r="GU70">
        <v>1.87378</v>
      </c>
      <c r="GV70">
        <v>2.62817</v>
      </c>
      <c r="GW70">
        <v>1.54785</v>
      </c>
      <c r="GX70">
        <v>2.29614</v>
      </c>
      <c r="GY70">
        <v>1.34644</v>
      </c>
      <c r="GZ70">
        <v>2.38037</v>
      </c>
      <c r="HA70">
        <v>38.575</v>
      </c>
      <c r="HB70">
        <v>15.3491</v>
      </c>
      <c r="HC70">
        <v>18</v>
      </c>
      <c r="HD70">
        <v>500.505</v>
      </c>
      <c r="HE70">
        <v>363.36</v>
      </c>
      <c r="HF70">
        <v>19.6779</v>
      </c>
      <c r="HG70">
        <v>31.4023</v>
      </c>
      <c r="HH70">
        <v>30.0007</v>
      </c>
      <c r="HI70">
        <v>31.3486</v>
      </c>
      <c r="HJ70">
        <v>31.2841</v>
      </c>
      <c r="HK70">
        <v>37.5388</v>
      </c>
      <c r="HL70">
        <v>68.5072</v>
      </c>
      <c r="HM70">
        <v>0</v>
      </c>
      <c r="HN70">
        <v>19.6835</v>
      </c>
      <c r="HO70">
        <v>904.332</v>
      </c>
      <c r="HP70">
        <v>12.0076</v>
      </c>
      <c r="HQ70">
        <v>101.846</v>
      </c>
      <c r="HR70">
        <v>102.07</v>
      </c>
    </row>
    <row r="71" spans="1:226">
      <c r="A71">
        <v>55</v>
      </c>
      <c r="B71">
        <v>1662563480.5</v>
      </c>
      <c r="C71">
        <v>362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1662563472.71429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911.26296979881</v>
      </c>
      <c r="AK71">
        <v>874.275060606061</v>
      </c>
      <c r="AL71">
        <v>3.30230777000934</v>
      </c>
      <c r="AM71">
        <v>65.6939039301696</v>
      </c>
      <c r="AN71">
        <f>(AP71 - AO71 + BO71*1E3/(8.314*(BQ71+273.15)) * AR71/BN71 * AQ71) * BN71/(100*BB71) * 1000/(1000 - AP71)</f>
        <v>0</v>
      </c>
      <c r="AO71">
        <v>11.9555990998007</v>
      </c>
      <c r="AP71">
        <v>17.707913986014</v>
      </c>
      <c r="AQ71">
        <v>-0.00192011722809585</v>
      </c>
      <c r="AR71">
        <v>107.632771142129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1662563472.71429</v>
      </c>
      <c r="BH71">
        <v>834.778571428571</v>
      </c>
      <c r="BI71">
        <v>883.390071428572</v>
      </c>
      <c r="BJ71">
        <v>17.7456857142857</v>
      </c>
      <c r="BK71">
        <v>11.9473642857143</v>
      </c>
      <c r="BL71">
        <v>826.621357142857</v>
      </c>
      <c r="BM71">
        <v>17.5596607142857</v>
      </c>
      <c r="BN71">
        <v>500.084178571429</v>
      </c>
      <c r="BO71">
        <v>91.0965321428572</v>
      </c>
      <c r="BP71">
        <v>0.0999208535714286</v>
      </c>
      <c r="BQ71">
        <v>25.438</v>
      </c>
      <c r="BR71">
        <v>25.0407821428571</v>
      </c>
      <c r="BS71">
        <v>999.9</v>
      </c>
      <c r="BT71">
        <v>0</v>
      </c>
      <c r="BU71">
        <v>0</v>
      </c>
      <c r="BV71">
        <v>10013.2142857143</v>
      </c>
      <c r="BW71">
        <v>0</v>
      </c>
      <c r="BX71">
        <v>992.884928571429</v>
      </c>
      <c r="BY71">
        <v>-48.6113642857143</v>
      </c>
      <c r="BZ71">
        <v>849.859714285714</v>
      </c>
      <c r="CA71">
        <v>894.071964285714</v>
      </c>
      <c r="CB71">
        <v>5.79833857142857</v>
      </c>
      <c r="CC71">
        <v>883.390071428572</v>
      </c>
      <c r="CD71">
        <v>11.9473642857143</v>
      </c>
      <c r="CE71">
        <v>1.61657214285714</v>
      </c>
      <c r="CF71">
        <v>1.08836285714286</v>
      </c>
      <c r="CG71">
        <v>14.1176714285714</v>
      </c>
      <c r="CH71">
        <v>8.15625</v>
      </c>
      <c r="CI71">
        <v>1499.98964285714</v>
      </c>
      <c r="CJ71">
        <v>0.972996571428571</v>
      </c>
      <c r="CK71">
        <v>0.0270035071428571</v>
      </c>
      <c r="CL71">
        <v>0</v>
      </c>
      <c r="CM71">
        <v>2.15902142857143</v>
      </c>
      <c r="CN71">
        <v>0</v>
      </c>
      <c r="CO71">
        <v>12317.6928571429</v>
      </c>
      <c r="CP71">
        <v>12948.15</v>
      </c>
      <c r="CQ71">
        <v>38.3097857142857</v>
      </c>
      <c r="CR71">
        <v>39.875</v>
      </c>
      <c r="CS71">
        <v>38.5</v>
      </c>
      <c r="CT71">
        <v>38.75</v>
      </c>
      <c r="CU71">
        <v>37.8794285714286</v>
      </c>
      <c r="CV71">
        <v>1459.48642857143</v>
      </c>
      <c r="CW71">
        <v>40.5025</v>
      </c>
      <c r="CX71">
        <v>0</v>
      </c>
      <c r="CY71">
        <v>1662563479.8</v>
      </c>
      <c r="CZ71">
        <v>0</v>
      </c>
      <c r="DA71">
        <v>0</v>
      </c>
      <c r="DB71" t="s">
        <v>356</v>
      </c>
      <c r="DC71">
        <v>1660677648.1</v>
      </c>
      <c r="DD71">
        <v>1660677649.1</v>
      </c>
      <c r="DE71">
        <v>0</v>
      </c>
      <c r="DF71">
        <v>-1.042</v>
      </c>
      <c r="DG71">
        <v>0.003</v>
      </c>
      <c r="DH71">
        <v>5.218</v>
      </c>
      <c r="DI71">
        <v>0.344</v>
      </c>
      <c r="DJ71">
        <v>417</v>
      </c>
      <c r="DK71">
        <v>22</v>
      </c>
      <c r="DL71">
        <v>1.24</v>
      </c>
      <c r="DM71">
        <v>0.53</v>
      </c>
      <c r="DN71">
        <v>-48.5302146341463</v>
      </c>
      <c r="DO71">
        <v>-1.19548432055752</v>
      </c>
      <c r="DP71">
        <v>0.494380211420702</v>
      </c>
      <c r="DQ71">
        <v>0</v>
      </c>
      <c r="DR71">
        <v>5.8156143902439</v>
      </c>
      <c r="DS71">
        <v>-0.393107247386744</v>
      </c>
      <c r="DT71">
        <v>0.0389273659492926</v>
      </c>
      <c r="DU71">
        <v>0</v>
      </c>
      <c r="DV71">
        <v>0</v>
      </c>
      <c r="DW71">
        <v>2</v>
      </c>
      <c r="DX71" t="s">
        <v>366</v>
      </c>
      <c r="DY71">
        <v>2.96812</v>
      </c>
      <c r="DZ71">
        <v>2.75423</v>
      </c>
      <c r="EA71">
        <v>0.15028</v>
      </c>
      <c r="EB71">
        <v>0.156576</v>
      </c>
      <c r="EC71">
        <v>0.0832011</v>
      </c>
      <c r="ED71">
        <v>0.0630962</v>
      </c>
      <c r="EE71">
        <v>32876.7</v>
      </c>
      <c r="EF71">
        <v>35509.4</v>
      </c>
      <c r="EG71">
        <v>35090.6</v>
      </c>
      <c r="EH71">
        <v>38215.6</v>
      </c>
      <c r="EI71">
        <v>45697.6</v>
      </c>
      <c r="EJ71">
        <v>51747.1</v>
      </c>
      <c r="EK71">
        <v>54933.6</v>
      </c>
      <c r="EL71">
        <v>61336</v>
      </c>
      <c r="EM71">
        <v>1.9232</v>
      </c>
      <c r="EN71">
        <v>1.7028</v>
      </c>
      <c r="EO71">
        <v>-0.0497699</v>
      </c>
      <c r="EP71">
        <v>0</v>
      </c>
      <c r="EQ71">
        <v>25.8576</v>
      </c>
      <c r="ER71">
        <v>999.9</v>
      </c>
      <c r="ES71">
        <v>65.944</v>
      </c>
      <c r="ET71">
        <v>35.409</v>
      </c>
      <c r="EU71">
        <v>41.8238</v>
      </c>
      <c r="EV71">
        <v>60.217</v>
      </c>
      <c r="EW71">
        <v>50.2925</v>
      </c>
      <c r="EX71">
        <v>1</v>
      </c>
      <c r="EY71">
        <v>0.345793</v>
      </c>
      <c r="EZ71">
        <v>4.32512</v>
      </c>
      <c r="FA71">
        <v>20.0998</v>
      </c>
      <c r="FB71">
        <v>5.19453</v>
      </c>
      <c r="FC71">
        <v>12.0099</v>
      </c>
      <c r="FD71">
        <v>4.9756</v>
      </c>
      <c r="FE71">
        <v>3.294</v>
      </c>
      <c r="FF71">
        <v>9999</v>
      </c>
      <c r="FG71">
        <v>668.6</v>
      </c>
      <c r="FH71">
        <v>9999</v>
      </c>
      <c r="FI71">
        <v>9999</v>
      </c>
      <c r="FJ71">
        <v>1.8631</v>
      </c>
      <c r="FK71">
        <v>1.86783</v>
      </c>
      <c r="FL71">
        <v>1.86762</v>
      </c>
      <c r="FM71">
        <v>1.86887</v>
      </c>
      <c r="FN71">
        <v>1.8696</v>
      </c>
      <c r="FO71">
        <v>1.86569</v>
      </c>
      <c r="FP71">
        <v>1.86661</v>
      </c>
      <c r="FQ71">
        <v>1.8681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8.307</v>
      </c>
      <c r="GF71">
        <v>0.1848</v>
      </c>
      <c r="GG71">
        <v>2.62070820971149</v>
      </c>
      <c r="GH71">
        <v>0.00762793241643231</v>
      </c>
      <c r="GI71">
        <v>-1.28184414582209e-06</v>
      </c>
      <c r="GJ71">
        <v>1.89891174686984e-10</v>
      </c>
      <c r="GK71">
        <v>-0.0225177985866989</v>
      </c>
      <c r="GL71">
        <v>-0.0206976444956688</v>
      </c>
      <c r="GM71">
        <v>0.00247630005908548</v>
      </c>
      <c r="GN71">
        <v>-3.53770786337502e-05</v>
      </c>
      <c r="GO71">
        <v>15</v>
      </c>
      <c r="GP71">
        <v>2065</v>
      </c>
      <c r="GQ71">
        <v>1</v>
      </c>
      <c r="GR71">
        <v>21</v>
      </c>
      <c r="GS71">
        <v>31430.5</v>
      </c>
      <c r="GT71">
        <v>31430.5</v>
      </c>
      <c r="GU71">
        <v>1.90186</v>
      </c>
      <c r="GV71">
        <v>2.62695</v>
      </c>
      <c r="GW71">
        <v>1.54785</v>
      </c>
      <c r="GX71">
        <v>2.29614</v>
      </c>
      <c r="GY71">
        <v>1.34644</v>
      </c>
      <c r="GZ71">
        <v>2.34131</v>
      </c>
      <c r="HA71">
        <v>38.575</v>
      </c>
      <c r="HB71">
        <v>15.3404</v>
      </c>
      <c r="HC71">
        <v>18</v>
      </c>
      <c r="HD71">
        <v>500.099</v>
      </c>
      <c r="HE71">
        <v>363.676</v>
      </c>
      <c r="HF71">
        <v>19.6337</v>
      </c>
      <c r="HG71">
        <v>31.4029</v>
      </c>
      <c r="HH71">
        <v>30.0004</v>
      </c>
      <c r="HI71">
        <v>31.3486</v>
      </c>
      <c r="HJ71">
        <v>31.2841</v>
      </c>
      <c r="HK71">
        <v>38.1374</v>
      </c>
      <c r="HL71">
        <v>68.5072</v>
      </c>
      <c r="HM71">
        <v>0</v>
      </c>
      <c r="HN71">
        <v>19.6413</v>
      </c>
      <c r="HO71">
        <v>924.527</v>
      </c>
      <c r="HP71">
        <v>12.0595</v>
      </c>
      <c r="HQ71">
        <v>101.845</v>
      </c>
      <c r="HR71">
        <v>102.069</v>
      </c>
    </row>
    <row r="72" spans="1:226">
      <c r="A72">
        <v>56</v>
      </c>
      <c r="B72">
        <v>1662563485.5</v>
      </c>
      <c r="C72">
        <v>367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1662563478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928.059037632881</v>
      </c>
      <c r="AK72">
        <v>890.957381818181</v>
      </c>
      <c r="AL72">
        <v>3.42378236730439</v>
      </c>
      <c r="AM72">
        <v>65.6939039301696</v>
      </c>
      <c r="AN72">
        <f>(AP72 - AO72 + BO72*1E3/(8.314*(BQ72+273.15)) * AR72/BN72 * AQ72) * BN72/(100*BB72) * 1000/(1000 - AP72)</f>
        <v>0</v>
      </c>
      <c r="AO72">
        <v>11.9635418711971</v>
      </c>
      <c r="AP72">
        <v>17.6819272727273</v>
      </c>
      <c r="AQ72">
        <v>-0.00633504677983656</v>
      </c>
      <c r="AR72">
        <v>107.632771142129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1662563478</v>
      </c>
      <c r="BH72">
        <v>852.153037037037</v>
      </c>
      <c r="BI72">
        <v>901.061962962963</v>
      </c>
      <c r="BJ72">
        <v>17.718062962963</v>
      </c>
      <c r="BK72">
        <v>11.9563333333333</v>
      </c>
      <c r="BL72">
        <v>843.894074074074</v>
      </c>
      <c r="BM72">
        <v>17.5329333333333</v>
      </c>
      <c r="BN72">
        <v>500.153074074074</v>
      </c>
      <c r="BO72">
        <v>91.0962888888889</v>
      </c>
      <c r="BP72">
        <v>0.0999296740740741</v>
      </c>
      <c r="BQ72">
        <v>25.4336037037037</v>
      </c>
      <c r="BR72">
        <v>25.042362962963</v>
      </c>
      <c r="BS72">
        <v>999.9</v>
      </c>
      <c r="BT72">
        <v>0</v>
      </c>
      <c r="BU72">
        <v>0</v>
      </c>
      <c r="BV72">
        <v>10012.2222222222</v>
      </c>
      <c r="BW72">
        <v>0</v>
      </c>
      <c r="BX72">
        <v>993.336814814815</v>
      </c>
      <c r="BY72">
        <v>-48.9089555555556</v>
      </c>
      <c r="BZ72">
        <v>867.523592592593</v>
      </c>
      <c r="CA72">
        <v>911.965888888889</v>
      </c>
      <c r="CB72">
        <v>5.76174666666667</v>
      </c>
      <c r="CC72">
        <v>901.061962962963</v>
      </c>
      <c r="CD72">
        <v>11.9563333333333</v>
      </c>
      <c r="CE72">
        <v>1.61405111111111</v>
      </c>
      <c r="CF72">
        <v>1.08917703703704</v>
      </c>
      <c r="CG72">
        <v>14.0935962962963</v>
      </c>
      <c r="CH72">
        <v>8.16725814814815</v>
      </c>
      <c r="CI72">
        <v>1500.01518518519</v>
      </c>
      <c r="CJ72">
        <v>0.972997</v>
      </c>
      <c r="CK72">
        <v>0.0270031</v>
      </c>
      <c r="CL72">
        <v>0</v>
      </c>
      <c r="CM72">
        <v>2.12227777777778</v>
      </c>
      <c r="CN72">
        <v>0</v>
      </c>
      <c r="CO72">
        <v>12329.8074074074</v>
      </c>
      <c r="CP72">
        <v>12948.3666666667</v>
      </c>
      <c r="CQ72">
        <v>38.312</v>
      </c>
      <c r="CR72">
        <v>39.875</v>
      </c>
      <c r="CS72">
        <v>38.5045925925926</v>
      </c>
      <c r="CT72">
        <v>38.7545925925926</v>
      </c>
      <c r="CU72">
        <v>37.8956666666667</v>
      </c>
      <c r="CV72">
        <v>1459.51148148148</v>
      </c>
      <c r="CW72">
        <v>40.5037037037037</v>
      </c>
      <c r="CX72">
        <v>0</v>
      </c>
      <c r="CY72">
        <v>1662563484.6</v>
      </c>
      <c r="CZ72">
        <v>0</v>
      </c>
      <c r="DA72">
        <v>0</v>
      </c>
      <c r="DB72" t="s">
        <v>356</v>
      </c>
      <c r="DC72">
        <v>1660677648.1</v>
      </c>
      <c r="DD72">
        <v>1660677649.1</v>
      </c>
      <c r="DE72">
        <v>0</v>
      </c>
      <c r="DF72">
        <v>-1.042</v>
      </c>
      <c r="DG72">
        <v>0.003</v>
      </c>
      <c r="DH72">
        <v>5.218</v>
      </c>
      <c r="DI72">
        <v>0.344</v>
      </c>
      <c r="DJ72">
        <v>417</v>
      </c>
      <c r="DK72">
        <v>22</v>
      </c>
      <c r="DL72">
        <v>1.24</v>
      </c>
      <c r="DM72">
        <v>0.53</v>
      </c>
      <c r="DN72">
        <v>-48.6855341463415</v>
      </c>
      <c r="DO72">
        <v>-1.55658397212533</v>
      </c>
      <c r="DP72">
        <v>0.560422766641946</v>
      </c>
      <c r="DQ72">
        <v>0</v>
      </c>
      <c r="DR72">
        <v>5.78949341463415</v>
      </c>
      <c r="DS72">
        <v>-0.411589547038328</v>
      </c>
      <c r="DT72">
        <v>0.0407246513473678</v>
      </c>
      <c r="DU72">
        <v>0</v>
      </c>
      <c r="DV72">
        <v>0</v>
      </c>
      <c r="DW72">
        <v>2</v>
      </c>
      <c r="DX72" t="s">
        <v>366</v>
      </c>
      <c r="DY72">
        <v>2.96819</v>
      </c>
      <c r="DZ72">
        <v>2.75382</v>
      </c>
      <c r="EA72">
        <v>0.152174</v>
      </c>
      <c r="EB72">
        <v>0.158636</v>
      </c>
      <c r="EC72">
        <v>0.0831019</v>
      </c>
      <c r="ED72">
        <v>0.063132</v>
      </c>
      <c r="EE72">
        <v>32803.3</v>
      </c>
      <c r="EF72">
        <v>35422.9</v>
      </c>
      <c r="EG72">
        <v>35090.5</v>
      </c>
      <c r="EH72">
        <v>38215.8</v>
      </c>
      <c r="EI72">
        <v>45702.2</v>
      </c>
      <c r="EJ72">
        <v>51745.2</v>
      </c>
      <c r="EK72">
        <v>54933.2</v>
      </c>
      <c r="EL72">
        <v>61335.9</v>
      </c>
      <c r="EM72">
        <v>1.9232</v>
      </c>
      <c r="EN72">
        <v>1.7022</v>
      </c>
      <c r="EO72">
        <v>-0.0491142</v>
      </c>
      <c r="EP72">
        <v>0</v>
      </c>
      <c r="EQ72">
        <v>25.8598</v>
      </c>
      <c r="ER72">
        <v>999.9</v>
      </c>
      <c r="ES72">
        <v>65.944</v>
      </c>
      <c r="ET72">
        <v>35.409</v>
      </c>
      <c r="EU72">
        <v>41.821</v>
      </c>
      <c r="EV72">
        <v>60.557</v>
      </c>
      <c r="EW72">
        <v>49.9479</v>
      </c>
      <c r="EX72">
        <v>1</v>
      </c>
      <c r="EY72">
        <v>0.346646</v>
      </c>
      <c r="EZ72">
        <v>4.34551</v>
      </c>
      <c r="FA72">
        <v>20.0995</v>
      </c>
      <c r="FB72">
        <v>5.19573</v>
      </c>
      <c r="FC72">
        <v>12.0099</v>
      </c>
      <c r="FD72">
        <v>4.9756</v>
      </c>
      <c r="FE72">
        <v>3.294</v>
      </c>
      <c r="FF72">
        <v>9999</v>
      </c>
      <c r="FG72">
        <v>668.6</v>
      </c>
      <c r="FH72">
        <v>9999</v>
      </c>
      <c r="FI72">
        <v>9999</v>
      </c>
      <c r="FJ72">
        <v>1.86316</v>
      </c>
      <c r="FK72">
        <v>1.86783</v>
      </c>
      <c r="FL72">
        <v>1.86755</v>
      </c>
      <c r="FM72">
        <v>1.8689</v>
      </c>
      <c r="FN72">
        <v>1.86957</v>
      </c>
      <c r="FO72">
        <v>1.86569</v>
      </c>
      <c r="FP72">
        <v>1.86667</v>
      </c>
      <c r="FQ72">
        <v>1.86813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8.402</v>
      </c>
      <c r="GF72">
        <v>0.1838</v>
      </c>
      <c r="GG72">
        <v>2.62070820971149</v>
      </c>
      <c r="GH72">
        <v>0.00762793241643231</v>
      </c>
      <c r="GI72">
        <v>-1.28184414582209e-06</v>
      </c>
      <c r="GJ72">
        <v>1.89891174686984e-10</v>
      </c>
      <c r="GK72">
        <v>-0.0225177985866989</v>
      </c>
      <c r="GL72">
        <v>-0.0206976444956688</v>
      </c>
      <c r="GM72">
        <v>0.00247630005908548</v>
      </c>
      <c r="GN72">
        <v>-3.53770786337502e-05</v>
      </c>
      <c r="GO72">
        <v>15</v>
      </c>
      <c r="GP72">
        <v>2065</v>
      </c>
      <c r="GQ72">
        <v>1</v>
      </c>
      <c r="GR72">
        <v>21</v>
      </c>
      <c r="GS72">
        <v>31430.6</v>
      </c>
      <c r="GT72">
        <v>31430.6</v>
      </c>
      <c r="GU72">
        <v>1.92993</v>
      </c>
      <c r="GV72">
        <v>2.63062</v>
      </c>
      <c r="GW72">
        <v>1.54785</v>
      </c>
      <c r="GX72">
        <v>2.29614</v>
      </c>
      <c r="GY72">
        <v>1.34644</v>
      </c>
      <c r="GZ72">
        <v>2.29004</v>
      </c>
      <c r="HA72">
        <v>38.575</v>
      </c>
      <c r="HB72">
        <v>15.3404</v>
      </c>
      <c r="HC72">
        <v>18</v>
      </c>
      <c r="HD72">
        <v>500.122</v>
      </c>
      <c r="HE72">
        <v>363.376</v>
      </c>
      <c r="HF72">
        <v>19.5913</v>
      </c>
      <c r="HG72">
        <v>31.4056</v>
      </c>
      <c r="HH72">
        <v>30.0006</v>
      </c>
      <c r="HI72">
        <v>31.3513</v>
      </c>
      <c r="HJ72">
        <v>31.2868</v>
      </c>
      <c r="HK72">
        <v>38.6675</v>
      </c>
      <c r="HL72">
        <v>68.2235</v>
      </c>
      <c r="HM72">
        <v>0</v>
      </c>
      <c r="HN72">
        <v>19.6016</v>
      </c>
      <c r="HO72">
        <v>938.026</v>
      </c>
      <c r="HP72">
        <v>12.1246</v>
      </c>
      <c r="HQ72">
        <v>101.844</v>
      </c>
      <c r="HR72">
        <v>102.07</v>
      </c>
    </row>
    <row r="73" spans="1:226">
      <c r="A73">
        <v>57</v>
      </c>
      <c r="B73">
        <v>1662563490.5</v>
      </c>
      <c r="C73">
        <v>372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1662563482.71429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945.719251461715</v>
      </c>
      <c r="AK73">
        <v>908.088933333333</v>
      </c>
      <c r="AL73">
        <v>3.41476542476368</v>
      </c>
      <c r="AM73">
        <v>65.6939039301696</v>
      </c>
      <c r="AN73">
        <f>(AP73 - AO73 + BO73*1E3/(8.314*(BQ73+273.15)) * AR73/BN73 * AQ73) * BN73/(100*BB73) * 1000/(1000 - AP73)</f>
        <v>0</v>
      </c>
      <c r="AO73">
        <v>11.9967787303302</v>
      </c>
      <c r="AP73">
        <v>17.663906993007</v>
      </c>
      <c r="AQ73">
        <v>-0.00393537733971283</v>
      </c>
      <c r="AR73">
        <v>107.632771142129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1662563482.71429</v>
      </c>
      <c r="BH73">
        <v>867.76825</v>
      </c>
      <c r="BI73">
        <v>916.79575</v>
      </c>
      <c r="BJ73">
        <v>17.6944071428571</v>
      </c>
      <c r="BK73">
        <v>11.9766071428571</v>
      </c>
      <c r="BL73">
        <v>859.418357142857</v>
      </c>
      <c r="BM73">
        <v>17.5100285714286</v>
      </c>
      <c r="BN73">
        <v>500.110392857143</v>
      </c>
      <c r="BO73">
        <v>91.0962892857143</v>
      </c>
      <c r="BP73">
        <v>0.100099746428571</v>
      </c>
      <c r="BQ73">
        <v>25.4297714285714</v>
      </c>
      <c r="BR73">
        <v>25.045125</v>
      </c>
      <c r="BS73">
        <v>999.9</v>
      </c>
      <c r="BT73">
        <v>0</v>
      </c>
      <c r="BU73">
        <v>0</v>
      </c>
      <c r="BV73">
        <v>9995.17857142857</v>
      </c>
      <c r="BW73">
        <v>0</v>
      </c>
      <c r="BX73">
        <v>993.161178571429</v>
      </c>
      <c r="BY73">
        <v>-49.0275142857143</v>
      </c>
      <c r="BZ73">
        <v>883.399214285714</v>
      </c>
      <c r="CA73">
        <v>927.909357142857</v>
      </c>
      <c r="CB73">
        <v>5.71780857142857</v>
      </c>
      <c r="CC73">
        <v>916.79575</v>
      </c>
      <c r="CD73">
        <v>11.9766071428571</v>
      </c>
      <c r="CE73">
        <v>1.61189464285714</v>
      </c>
      <c r="CF73">
        <v>1.09102357142857</v>
      </c>
      <c r="CG73">
        <v>14.072975</v>
      </c>
      <c r="CH73">
        <v>8.19215857142857</v>
      </c>
      <c r="CI73">
        <v>1500.02464285714</v>
      </c>
      <c r="CJ73">
        <v>0.972997</v>
      </c>
      <c r="CK73">
        <v>0.0270031</v>
      </c>
      <c r="CL73">
        <v>0</v>
      </c>
      <c r="CM73">
        <v>2.14156428571429</v>
      </c>
      <c r="CN73">
        <v>0</v>
      </c>
      <c r="CO73">
        <v>12341.2035714286</v>
      </c>
      <c r="CP73">
        <v>12948.4535714286</v>
      </c>
      <c r="CQ73">
        <v>38.312</v>
      </c>
      <c r="CR73">
        <v>39.875</v>
      </c>
      <c r="CS73">
        <v>38.5044285714286</v>
      </c>
      <c r="CT73">
        <v>38.7655</v>
      </c>
      <c r="CU73">
        <v>37.9104285714286</v>
      </c>
      <c r="CV73">
        <v>1459.51821428571</v>
      </c>
      <c r="CW73">
        <v>40.5064285714286</v>
      </c>
      <c r="CX73">
        <v>0</v>
      </c>
      <c r="CY73">
        <v>1662563489.4</v>
      </c>
      <c r="CZ73">
        <v>0</v>
      </c>
      <c r="DA73">
        <v>0</v>
      </c>
      <c r="DB73" t="s">
        <v>356</v>
      </c>
      <c r="DC73">
        <v>1660677648.1</v>
      </c>
      <c r="DD73">
        <v>1660677649.1</v>
      </c>
      <c r="DE73">
        <v>0</v>
      </c>
      <c r="DF73">
        <v>-1.042</v>
      </c>
      <c r="DG73">
        <v>0.003</v>
      </c>
      <c r="DH73">
        <v>5.218</v>
      </c>
      <c r="DI73">
        <v>0.344</v>
      </c>
      <c r="DJ73">
        <v>417</v>
      </c>
      <c r="DK73">
        <v>22</v>
      </c>
      <c r="DL73">
        <v>1.24</v>
      </c>
      <c r="DM73">
        <v>0.53</v>
      </c>
      <c r="DN73">
        <v>-49.0157804878049</v>
      </c>
      <c r="DO73">
        <v>-2.84384111498257</v>
      </c>
      <c r="DP73">
        <v>0.71168166705981</v>
      </c>
      <c r="DQ73">
        <v>0</v>
      </c>
      <c r="DR73">
        <v>5.74987804878049</v>
      </c>
      <c r="DS73">
        <v>-0.499234285714295</v>
      </c>
      <c r="DT73">
        <v>0.0504442818543638</v>
      </c>
      <c r="DU73">
        <v>0</v>
      </c>
      <c r="DV73">
        <v>0</v>
      </c>
      <c r="DW73">
        <v>2</v>
      </c>
      <c r="DX73" t="s">
        <v>366</v>
      </c>
      <c r="DY73">
        <v>2.97004</v>
      </c>
      <c r="DZ73">
        <v>2.75352</v>
      </c>
      <c r="EA73">
        <v>0.154061</v>
      </c>
      <c r="EB73">
        <v>0.160315</v>
      </c>
      <c r="EC73">
        <v>0.0830472</v>
      </c>
      <c r="ED73">
        <v>0.0633816</v>
      </c>
      <c r="EE73">
        <v>32729.6</v>
      </c>
      <c r="EF73">
        <v>35351.5</v>
      </c>
      <c r="EG73">
        <v>35089.9</v>
      </c>
      <c r="EH73">
        <v>38215.1</v>
      </c>
      <c r="EI73">
        <v>45704.6</v>
      </c>
      <c r="EJ73">
        <v>51730.2</v>
      </c>
      <c r="EK73">
        <v>54932.7</v>
      </c>
      <c r="EL73">
        <v>61334.5</v>
      </c>
      <c r="EM73">
        <v>1.9244</v>
      </c>
      <c r="EN73">
        <v>1.702</v>
      </c>
      <c r="EO73">
        <v>-0.0502169</v>
      </c>
      <c r="EP73">
        <v>0</v>
      </c>
      <c r="EQ73">
        <v>25.8598</v>
      </c>
      <c r="ER73">
        <v>999.9</v>
      </c>
      <c r="ES73">
        <v>65.969</v>
      </c>
      <c r="ET73">
        <v>35.429</v>
      </c>
      <c r="EU73">
        <v>41.8866</v>
      </c>
      <c r="EV73">
        <v>60.597</v>
      </c>
      <c r="EW73">
        <v>49.6554</v>
      </c>
      <c r="EX73">
        <v>1</v>
      </c>
      <c r="EY73">
        <v>0.347073</v>
      </c>
      <c r="EZ73">
        <v>4.39778</v>
      </c>
      <c r="FA73">
        <v>20.098</v>
      </c>
      <c r="FB73">
        <v>5.19453</v>
      </c>
      <c r="FC73">
        <v>12.0099</v>
      </c>
      <c r="FD73">
        <v>4.9752</v>
      </c>
      <c r="FE73">
        <v>3.294</v>
      </c>
      <c r="FF73">
        <v>9999</v>
      </c>
      <c r="FG73">
        <v>668.6</v>
      </c>
      <c r="FH73">
        <v>9999</v>
      </c>
      <c r="FI73">
        <v>9999</v>
      </c>
      <c r="FJ73">
        <v>1.86313</v>
      </c>
      <c r="FK73">
        <v>1.86783</v>
      </c>
      <c r="FL73">
        <v>1.86752</v>
      </c>
      <c r="FM73">
        <v>1.86884</v>
      </c>
      <c r="FN73">
        <v>1.8696</v>
      </c>
      <c r="FO73">
        <v>1.86569</v>
      </c>
      <c r="FP73">
        <v>1.86667</v>
      </c>
      <c r="FQ73">
        <v>1.8681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8.498</v>
      </c>
      <c r="GF73">
        <v>0.1834</v>
      </c>
      <c r="GG73">
        <v>2.62070820971149</v>
      </c>
      <c r="GH73">
        <v>0.00762793241643231</v>
      </c>
      <c r="GI73">
        <v>-1.28184414582209e-06</v>
      </c>
      <c r="GJ73">
        <v>1.89891174686984e-10</v>
      </c>
      <c r="GK73">
        <v>-0.0225177985866989</v>
      </c>
      <c r="GL73">
        <v>-0.0206976444956688</v>
      </c>
      <c r="GM73">
        <v>0.00247630005908548</v>
      </c>
      <c r="GN73">
        <v>-3.53770786337502e-05</v>
      </c>
      <c r="GO73">
        <v>15</v>
      </c>
      <c r="GP73">
        <v>2065</v>
      </c>
      <c r="GQ73">
        <v>1</v>
      </c>
      <c r="GR73">
        <v>21</v>
      </c>
      <c r="GS73">
        <v>31430.7</v>
      </c>
      <c r="GT73">
        <v>31430.7</v>
      </c>
      <c r="GU73">
        <v>1.95801</v>
      </c>
      <c r="GV73">
        <v>2.61963</v>
      </c>
      <c r="GW73">
        <v>1.54785</v>
      </c>
      <c r="GX73">
        <v>2.29736</v>
      </c>
      <c r="GY73">
        <v>1.34644</v>
      </c>
      <c r="GZ73">
        <v>2.37671</v>
      </c>
      <c r="HA73">
        <v>38.575</v>
      </c>
      <c r="HB73">
        <v>15.3404</v>
      </c>
      <c r="HC73">
        <v>18</v>
      </c>
      <c r="HD73">
        <v>500.948</v>
      </c>
      <c r="HE73">
        <v>363.27</v>
      </c>
      <c r="HF73">
        <v>19.5431</v>
      </c>
      <c r="HG73">
        <v>31.4084</v>
      </c>
      <c r="HH73">
        <v>30.0008</v>
      </c>
      <c r="HI73">
        <v>31.3535</v>
      </c>
      <c r="HJ73">
        <v>31.2868</v>
      </c>
      <c r="HK73">
        <v>39.2535</v>
      </c>
      <c r="HL73">
        <v>67.9274</v>
      </c>
      <c r="HM73">
        <v>0</v>
      </c>
      <c r="HN73">
        <v>19.5525</v>
      </c>
      <c r="HO73">
        <v>958.084</v>
      </c>
      <c r="HP73">
        <v>12.1897</v>
      </c>
      <c r="HQ73">
        <v>101.843</v>
      </c>
      <c r="HR73">
        <v>102.067</v>
      </c>
    </row>
    <row r="74" spans="1:226">
      <c r="A74">
        <v>58</v>
      </c>
      <c r="B74">
        <v>1662563495.5</v>
      </c>
      <c r="C74">
        <v>377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1662563488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962.279227547845</v>
      </c>
      <c r="AK74">
        <v>924.704884848485</v>
      </c>
      <c r="AL74">
        <v>3.4033033445638</v>
      </c>
      <c r="AM74">
        <v>65.6939039301696</v>
      </c>
      <c r="AN74">
        <f>(AP74 - AO74 + BO74*1E3/(8.314*(BQ74+273.15)) * AR74/BN74 * AQ74) * BN74/(100*BB74) * 1000/(1000 - AP74)</f>
        <v>0</v>
      </c>
      <c r="AO74">
        <v>12.0512647232649</v>
      </c>
      <c r="AP74">
        <v>17.6593244755245</v>
      </c>
      <c r="AQ74">
        <v>-0.000322643649583451</v>
      </c>
      <c r="AR74">
        <v>107.632771142129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1662563488</v>
      </c>
      <c r="BH74">
        <v>885.146592592593</v>
      </c>
      <c r="BI74">
        <v>934.611111111111</v>
      </c>
      <c r="BJ74">
        <v>17.6736185185185</v>
      </c>
      <c r="BK74">
        <v>12.0209481481481</v>
      </c>
      <c r="BL74">
        <v>876.695962962963</v>
      </c>
      <c r="BM74">
        <v>17.4899111111111</v>
      </c>
      <c r="BN74">
        <v>500.123777777778</v>
      </c>
      <c r="BO74">
        <v>91.0964888888889</v>
      </c>
      <c r="BP74">
        <v>0.100294955555556</v>
      </c>
      <c r="BQ74">
        <v>25.4252814814815</v>
      </c>
      <c r="BR74">
        <v>25.048737037037</v>
      </c>
      <c r="BS74">
        <v>999.9</v>
      </c>
      <c r="BT74">
        <v>0</v>
      </c>
      <c r="BU74">
        <v>0</v>
      </c>
      <c r="BV74">
        <v>9975.18518518518</v>
      </c>
      <c r="BW74">
        <v>0</v>
      </c>
      <c r="BX74">
        <v>992.737333333333</v>
      </c>
      <c r="BY74">
        <v>-49.4645481481482</v>
      </c>
      <c r="BZ74">
        <v>901.07162962963</v>
      </c>
      <c r="CA74">
        <v>945.983555555556</v>
      </c>
      <c r="CB74">
        <v>5.65267296296296</v>
      </c>
      <c r="CC74">
        <v>934.611111111111</v>
      </c>
      <c r="CD74">
        <v>12.0209481481481</v>
      </c>
      <c r="CE74">
        <v>1.61000407407407</v>
      </c>
      <c r="CF74">
        <v>1.09506555555556</v>
      </c>
      <c r="CG74">
        <v>14.0548740740741</v>
      </c>
      <c r="CH74">
        <v>8.24647740740741</v>
      </c>
      <c r="CI74">
        <v>1500.00814814815</v>
      </c>
      <c r="CJ74">
        <v>0.972996555555556</v>
      </c>
      <c r="CK74">
        <v>0.0270035222222222</v>
      </c>
      <c r="CL74">
        <v>0</v>
      </c>
      <c r="CM74">
        <v>2.13928518518519</v>
      </c>
      <c r="CN74">
        <v>0</v>
      </c>
      <c r="CO74">
        <v>12342.8518518519</v>
      </c>
      <c r="CP74">
        <v>12948.3111111111</v>
      </c>
      <c r="CQ74">
        <v>38.312</v>
      </c>
      <c r="CR74">
        <v>39.875</v>
      </c>
      <c r="CS74">
        <v>38.5114814814815</v>
      </c>
      <c r="CT74">
        <v>38.7844444444444</v>
      </c>
      <c r="CU74">
        <v>37.9232222222222</v>
      </c>
      <c r="CV74">
        <v>1459.49814814815</v>
      </c>
      <c r="CW74">
        <v>40.51</v>
      </c>
      <c r="CX74">
        <v>0</v>
      </c>
      <c r="CY74">
        <v>1662563494.8</v>
      </c>
      <c r="CZ74">
        <v>0</v>
      </c>
      <c r="DA74">
        <v>0</v>
      </c>
      <c r="DB74" t="s">
        <v>356</v>
      </c>
      <c r="DC74">
        <v>1660677648.1</v>
      </c>
      <c r="DD74">
        <v>1660677649.1</v>
      </c>
      <c r="DE74">
        <v>0</v>
      </c>
      <c r="DF74">
        <v>-1.042</v>
      </c>
      <c r="DG74">
        <v>0.003</v>
      </c>
      <c r="DH74">
        <v>5.218</v>
      </c>
      <c r="DI74">
        <v>0.344</v>
      </c>
      <c r="DJ74">
        <v>417</v>
      </c>
      <c r="DK74">
        <v>22</v>
      </c>
      <c r="DL74">
        <v>1.24</v>
      </c>
      <c r="DM74">
        <v>0.53</v>
      </c>
      <c r="DN74">
        <v>-49.118112195122</v>
      </c>
      <c r="DO74">
        <v>-2.71845993031359</v>
      </c>
      <c r="DP74">
        <v>0.773094312927308</v>
      </c>
      <c r="DQ74">
        <v>0</v>
      </c>
      <c r="DR74">
        <v>5.69926</v>
      </c>
      <c r="DS74">
        <v>-0.672210940766537</v>
      </c>
      <c r="DT74">
        <v>0.0687217742679609</v>
      </c>
      <c r="DU74">
        <v>0</v>
      </c>
      <c r="DV74">
        <v>0</v>
      </c>
      <c r="DW74">
        <v>2</v>
      </c>
      <c r="DX74" t="s">
        <v>366</v>
      </c>
      <c r="DY74">
        <v>2.96993</v>
      </c>
      <c r="DZ74">
        <v>2.75384</v>
      </c>
      <c r="EA74">
        <v>0.155951</v>
      </c>
      <c r="EB74">
        <v>0.162306</v>
      </c>
      <c r="EC74">
        <v>0.0830544</v>
      </c>
      <c r="ED74">
        <v>0.0638853</v>
      </c>
      <c r="EE74">
        <v>32656.4</v>
      </c>
      <c r="EF74">
        <v>35266.5</v>
      </c>
      <c r="EG74">
        <v>35089.9</v>
      </c>
      <c r="EH74">
        <v>38214</v>
      </c>
      <c r="EI74">
        <v>45703.7</v>
      </c>
      <c r="EJ74">
        <v>51702.1</v>
      </c>
      <c r="EK74">
        <v>54932</v>
      </c>
      <c r="EL74">
        <v>61334.1</v>
      </c>
      <c r="EM74">
        <v>1.924</v>
      </c>
      <c r="EN74">
        <v>1.702</v>
      </c>
      <c r="EO74">
        <v>-0.0491142</v>
      </c>
      <c r="EP74">
        <v>0</v>
      </c>
      <c r="EQ74">
        <v>25.862</v>
      </c>
      <c r="ER74">
        <v>999.9</v>
      </c>
      <c r="ES74">
        <v>65.987</v>
      </c>
      <c r="ET74">
        <v>35.44</v>
      </c>
      <c r="EU74">
        <v>41.9244</v>
      </c>
      <c r="EV74">
        <v>60.757</v>
      </c>
      <c r="EW74">
        <v>49.8758</v>
      </c>
      <c r="EX74">
        <v>1</v>
      </c>
      <c r="EY74">
        <v>0.34752</v>
      </c>
      <c r="EZ74">
        <v>4.43407</v>
      </c>
      <c r="FA74">
        <v>20.0972</v>
      </c>
      <c r="FB74">
        <v>5.19453</v>
      </c>
      <c r="FC74">
        <v>12.0099</v>
      </c>
      <c r="FD74">
        <v>4.9752</v>
      </c>
      <c r="FE74">
        <v>3.294</v>
      </c>
      <c r="FF74">
        <v>9999</v>
      </c>
      <c r="FG74">
        <v>668.6</v>
      </c>
      <c r="FH74">
        <v>9999</v>
      </c>
      <c r="FI74">
        <v>9999</v>
      </c>
      <c r="FJ74">
        <v>1.8631</v>
      </c>
      <c r="FK74">
        <v>1.86783</v>
      </c>
      <c r="FL74">
        <v>1.86752</v>
      </c>
      <c r="FM74">
        <v>1.86887</v>
      </c>
      <c r="FN74">
        <v>1.86963</v>
      </c>
      <c r="FO74">
        <v>1.86569</v>
      </c>
      <c r="FP74">
        <v>1.86661</v>
      </c>
      <c r="FQ74">
        <v>1.86801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8.595</v>
      </c>
      <c r="GF74">
        <v>0.1834</v>
      </c>
      <c r="GG74">
        <v>2.62070820971149</v>
      </c>
      <c r="GH74">
        <v>0.00762793241643231</v>
      </c>
      <c r="GI74">
        <v>-1.28184414582209e-06</v>
      </c>
      <c r="GJ74">
        <v>1.89891174686984e-10</v>
      </c>
      <c r="GK74">
        <v>-0.0225177985866989</v>
      </c>
      <c r="GL74">
        <v>-0.0206976444956688</v>
      </c>
      <c r="GM74">
        <v>0.00247630005908548</v>
      </c>
      <c r="GN74">
        <v>-3.53770786337502e-05</v>
      </c>
      <c r="GO74">
        <v>15</v>
      </c>
      <c r="GP74">
        <v>2065</v>
      </c>
      <c r="GQ74">
        <v>1</v>
      </c>
      <c r="GR74">
        <v>21</v>
      </c>
      <c r="GS74">
        <v>31430.8</v>
      </c>
      <c r="GT74">
        <v>31430.8</v>
      </c>
      <c r="GU74">
        <v>1.98608</v>
      </c>
      <c r="GV74">
        <v>2.61841</v>
      </c>
      <c r="GW74">
        <v>1.54785</v>
      </c>
      <c r="GX74">
        <v>2.29614</v>
      </c>
      <c r="GY74">
        <v>1.34644</v>
      </c>
      <c r="GZ74">
        <v>2.41821</v>
      </c>
      <c r="HA74">
        <v>38.575</v>
      </c>
      <c r="HB74">
        <v>15.3491</v>
      </c>
      <c r="HC74">
        <v>18</v>
      </c>
      <c r="HD74">
        <v>500.686</v>
      </c>
      <c r="HE74">
        <v>363.286</v>
      </c>
      <c r="HF74">
        <v>19.4978</v>
      </c>
      <c r="HG74">
        <v>31.4111</v>
      </c>
      <c r="HH74">
        <v>30.0006</v>
      </c>
      <c r="HI74">
        <v>31.354</v>
      </c>
      <c r="HJ74">
        <v>31.2895</v>
      </c>
      <c r="HK74">
        <v>39.7835</v>
      </c>
      <c r="HL74">
        <v>67.9274</v>
      </c>
      <c r="HM74">
        <v>0</v>
      </c>
      <c r="HN74">
        <v>19.5077</v>
      </c>
      <c r="HO74">
        <v>971.522</v>
      </c>
      <c r="HP74">
        <v>12.2433</v>
      </c>
      <c r="HQ74">
        <v>101.842</v>
      </c>
      <c r="HR74">
        <v>102.066</v>
      </c>
    </row>
    <row r="75" spans="1:226">
      <c r="A75">
        <v>59</v>
      </c>
      <c r="B75">
        <v>1662563500.5</v>
      </c>
      <c r="C75">
        <v>382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1662563492.71429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979.804913367287</v>
      </c>
      <c r="AK75">
        <v>941.995933333334</v>
      </c>
      <c r="AL75">
        <v>3.47159894287332</v>
      </c>
      <c r="AM75">
        <v>65.6939039301696</v>
      </c>
      <c r="AN75">
        <f>(AP75 - AO75 + BO75*1E3/(8.314*(BQ75+273.15)) * AR75/BN75 * AQ75) * BN75/(100*BB75) * 1000/(1000 - AP75)</f>
        <v>0</v>
      </c>
      <c r="AO75">
        <v>12.1697126485611</v>
      </c>
      <c r="AP75">
        <v>17.6838741258741</v>
      </c>
      <c r="AQ75">
        <v>0.00868859203648594</v>
      </c>
      <c r="AR75">
        <v>107.632771142129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1662563492.71429</v>
      </c>
      <c r="BH75">
        <v>900.903571428571</v>
      </c>
      <c r="BI75">
        <v>950.50375</v>
      </c>
      <c r="BJ75">
        <v>17.6694571428571</v>
      </c>
      <c r="BK75">
        <v>12.0864821428571</v>
      </c>
      <c r="BL75">
        <v>892.362035714286</v>
      </c>
      <c r="BM75">
        <v>17.4858821428571</v>
      </c>
      <c r="BN75">
        <v>500.074428571429</v>
      </c>
      <c r="BO75">
        <v>91.0959035714285</v>
      </c>
      <c r="BP75">
        <v>0.100252825</v>
      </c>
      <c r="BQ75">
        <v>25.4213142857143</v>
      </c>
      <c r="BR75">
        <v>25.050025</v>
      </c>
      <c r="BS75">
        <v>999.9</v>
      </c>
      <c r="BT75">
        <v>0</v>
      </c>
      <c r="BU75">
        <v>0</v>
      </c>
      <c r="BV75">
        <v>9981.25</v>
      </c>
      <c r="BW75">
        <v>0</v>
      </c>
      <c r="BX75">
        <v>993.26675</v>
      </c>
      <c r="BY75">
        <v>-49.6001571428571</v>
      </c>
      <c r="BZ75">
        <v>917.108571428572</v>
      </c>
      <c r="CA75">
        <v>962.133714285714</v>
      </c>
      <c r="CB75">
        <v>5.58297678571429</v>
      </c>
      <c r="CC75">
        <v>950.50375</v>
      </c>
      <c r="CD75">
        <v>12.0864821428571</v>
      </c>
      <c r="CE75">
        <v>1.609615</v>
      </c>
      <c r="CF75">
        <v>1.10102785714286</v>
      </c>
      <c r="CG75">
        <v>14.0511464285714</v>
      </c>
      <c r="CH75">
        <v>8.32637107142857</v>
      </c>
      <c r="CI75">
        <v>1500.00857142857</v>
      </c>
      <c r="CJ75">
        <v>0.972996571428571</v>
      </c>
      <c r="CK75">
        <v>0.0270035071428571</v>
      </c>
      <c r="CL75">
        <v>0</v>
      </c>
      <c r="CM75">
        <v>2.17924285714286</v>
      </c>
      <c r="CN75">
        <v>0</v>
      </c>
      <c r="CO75">
        <v>12345.525</v>
      </c>
      <c r="CP75">
        <v>12948.3142857143</v>
      </c>
      <c r="CQ75">
        <v>38.312</v>
      </c>
      <c r="CR75">
        <v>39.875</v>
      </c>
      <c r="CS75">
        <v>38.5155</v>
      </c>
      <c r="CT75">
        <v>38.7987142857143</v>
      </c>
      <c r="CU75">
        <v>37.9281428571429</v>
      </c>
      <c r="CV75">
        <v>1459.49857142857</v>
      </c>
      <c r="CW75">
        <v>40.51</v>
      </c>
      <c r="CX75">
        <v>0</v>
      </c>
      <c r="CY75">
        <v>1662563499.6</v>
      </c>
      <c r="CZ75">
        <v>0</v>
      </c>
      <c r="DA75">
        <v>0</v>
      </c>
      <c r="DB75" t="s">
        <v>356</v>
      </c>
      <c r="DC75">
        <v>1660677648.1</v>
      </c>
      <c r="DD75">
        <v>1660677649.1</v>
      </c>
      <c r="DE75">
        <v>0</v>
      </c>
      <c r="DF75">
        <v>-1.042</v>
      </c>
      <c r="DG75">
        <v>0.003</v>
      </c>
      <c r="DH75">
        <v>5.218</v>
      </c>
      <c r="DI75">
        <v>0.344</v>
      </c>
      <c r="DJ75">
        <v>417</v>
      </c>
      <c r="DK75">
        <v>22</v>
      </c>
      <c r="DL75">
        <v>1.24</v>
      </c>
      <c r="DM75">
        <v>0.53</v>
      </c>
      <c r="DN75">
        <v>-49.4399024390244</v>
      </c>
      <c r="DO75">
        <v>-2.62151080139371</v>
      </c>
      <c r="DP75">
        <v>0.794134831731779</v>
      </c>
      <c r="DQ75">
        <v>0</v>
      </c>
      <c r="DR75">
        <v>5.62166609756098</v>
      </c>
      <c r="DS75">
        <v>-0.902737003484323</v>
      </c>
      <c r="DT75">
        <v>0.0910390990213799</v>
      </c>
      <c r="DU75">
        <v>0</v>
      </c>
      <c r="DV75">
        <v>0</v>
      </c>
      <c r="DW75">
        <v>2</v>
      </c>
      <c r="DX75" t="s">
        <v>366</v>
      </c>
      <c r="DY75">
        <v>2.9684</v>
      </c>
      <c r="DZ75">
        <v>2.75444</v>
      </c>
      <c r="EA75">
        <v>0.157817</v>
      </c>
      <c r="EB75">
        <v>0.163983</v>
      </c>
      <c r="EC75">
        <v>0.0831165</v>
      </c>
      <c r="ED75">
        <v>0.0639618</v>
      </c>
      <c r="EE75">
        <v>32584</v>
      </c>
      <c r="EF75">
        <v>35196.4</v>
      </c>
      <c r="EG75">
        <v>35089.8</v>
      </c>
      <c r="EH75">
        <v>38214.5</v>
      </c>
      <c r="EI75">
        <v>45701.1</v>
      </c>
      <c r="EJ75">
        <v>51697.2</v>
      </c>
      <c r="EK75">
        <v>54932.6</v>
      </c>
      <c r="EL75">
        <v>61333.2</v>
      </c>
      <c r="EM75">
        <v>1.9228</v>
      </c>
      <c r="EN75">
        <v>1.7026</v>
      </c>
      <c r="EO75">
        <v>-0.0490844</v>
      </c>
      <c r="EP75">
        <v>0</v>
      </c>
      <c r="EQ75">
        <v>25.8642</v>
      </c>
      <c r="ER75">
        <v>999.9</v>
      </c>
      <c r="ES75">
        <v>66.011</v>
      </c>
      <c r="ET75">
        <v>35.46</v>
      </c>
      <c r="EU75">
        <v>41.9824</v>
      </c>
      <c r="EV75">
        <v>60.857</v>
      </c>
      <c r="EW75">
        <v>50.2564</v>
      </c>
      <c r="EX75">
        <v>1</v>
      </c>
      <c r="EY75">
        <v>0.348211</v>
      </c>
      <c r="EZ75">
        <v>4.50758</v>
      </c>
      <c r="FA75">
        <v>20.095</v>
      </c>
      <c r="FB75">
        <v>5.19453</v>
      </c>
      <c r="FC75">
        <v>12.0099</v>
      </c>
      <c r="FD75">
        <v>4.9752</v>
      </c>
      <c r="FE75">
        <v>3.294</v>
      </c>
      <c r="FF75">
        <v>9999</v>
      </c>
      <c r="FG75">
        <v>668.6</v>
      </c>
      <c r="FH75">
        <v>9999</v>
      </c>
      <c r="FI75">
        <v>9999</v>
      </c>
      <c r="FJ75">
        <v>1.86313</v>
      </c>
      <c r="FK75">
        <v>1.86783</v>
      </c>
      <c r="FL75">
        <v>1.86755</v>
      </c>
      <c r="FM75">
        <v>1.8688</v>
      </c>
      <c r="FN75">
        <v>1.86963</v>
      </c>
      <c r="FO75">
        <v>1.86566</v>
      </c>
      <c r="FP75">
        <v>1.86661</v>
      </c>
      <c r="FQ75">
        <v>1.86804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8.691</v>
      </c>
      <c r="GF75">
        <v>0.184</v>
      </c>
      <c r="GG75">
        <v>2.62070820971149</v>
      </c>
      <c r="GH75">
        <v>0.00762793241643231</v>
      </c>
      <c r="GI75">
        <v>-1.28184414582209e-06</v>
      </c>
      <c r="GJ75">
        <v>1.89891174686984e-10</v>
      </c>
      <c r="GK75">
        <v>-0.0225177985866989</v>
      </c>
      <c r="GL75">
        <v>-0.0206976444956688</v>
      </c>
      <c r="GM75">
        <v>0.00247630005908548</v>
      </c>
      <c r="GN75">
        <v>-3.53770786337502e-05</v>
      </c>
      <c r="GO75">
        <v>15</v>
      </c>
      <c r="GP75">
        <v>2065</v>
      </c>
      <c r="GQ75">
        <v>1</v>
      </c>
      <c r="GR75">
        <v>21</v>
      </c>
      <c r="GS75">
        <v>31430.9</v>
      </c>
      <c r="GT75">
        <v>31430.9</v>
      </c>
      <c r="GU75">
        <v>2.01416</v>
      </c>
      <c r="GV75">
        <v>2.62451</v>
      </c>
      <c r="GW75">
        <v>1.54785</v>
      </c>
      <c r="GX75">
        <v>2.29614</v>
      </c>
      <c r="GY75">
        <v>1.34644</v>
      </c>
      <c r="GZ75">
        <v>2.40234</v>
      </c>
      <c r="HA75">
        <v>38.575</v>
      </c>
      <c r="HB75">
        <v>15.3404</v>
      </c>
      <c r="HC75">
        <v>18</v>
      </c>
      <c r="HD75">
        <v>499.898</v>
      </c>
      <c r="HE75">
        <v>363.606</v>
      </c>
      <c r="HF75">
        <v>19.4461</v>
      </c>
      <c r="HG75">
        <v>31.4166</v>
      </c>
      <c r="HH75">
        <v>30.0007</v>
      </c>
      <c r="HI75">
        <v>31.3568</v>
      </c>
      <c r="HJ75">
        <v>31.2906</v>
      </c>
      <c r="HK75">
        <v>40.3669</v>
      </c>
      <c r="HL75">
        <v>67.9274</v>
      </c>
      <c r="HM75">
        <v>0</v>
      </c>
      <c r="HN75">
        <v>19.4538</v>
      </c>
      <c r="HO75">
        <v>991.701</v>
      </c>
      <c r="HP75">
        <v>12.2758</v>
      </c>
      <c r="HQ75">
        <v>101.843</v>
      </c>
      <c r="HR75">
        <v>102.066</v>
      </c>
    </row>
    <row r="76" spans="1:226">
      <c r="A76">
        <v>60</v>
      </c>
      <c r="B76">
        <v>1662563505.5</v>
      </c>
      <c r="C76">
        <v>387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1662563498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996.67116543336</v>
      </c>
      <c r="AK76">
        <v>958.827375757576</v>
      </c>
      <c r="AL76">
        <v>3.44130539408704</v>
      </c>
      <c r="AM76">
        <v>65.6939039301696</v>
      </c>
      <c r="AN76">
        <f>(AP76 - AO76 + BO76*1E3/(8.314*(BQ76+273.15)) * AR76/BN76 * AQ76) * BN76/(100*BB76) * 1000/(1000 - AP76)</f>
        <v>0</v>
      </c>
      <c r="AO76">
        <v>12.1879142269432</v>
      </c>
      <c r="AP76">
        <v>17.6834573426574</v>
      </c>
      <c r="AQ76">
        <v>-0.000132643011244719</v>
      </c>
      <c r="AR76">
        <v>107.632771142129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1662563498</v>
      </c>
      <c r="BH76">
        <v>918.428666666667</v>
      </c>
      <c r="BI76">
        <v>968.298333333333</v>
      </c>
      <c r="BJ76">
        <v>17.6739259259259</v>
      </c>
      <c r="BK76">
        <v>12.1514074074074</v>
      </c>
      <c r="BL76">
        <v>909.78637037037</v>
      </c>
      <c r="BM76">
        <v>17.4902148148148</v>
      </c>
      <c r="BN76">
        <v>500.115481481481</v>
      </c>
      <c r="BO76">
        <v>91.0964481481482</v>
      </c>
      <c r="BP76">
        <v>0.100149344444444</v>
      </c>
      <c r="BQ76">
        <v>25.4159962962963</v>
      </c>
      <c r="BR76">
        <v>25.0538814814815</v>
      </c>
      <c r="BS76">
        <v>999.9</v>
      </c>
      <c r="BT76">
        <v>0</v>
      </c>
      <c r="BU76">
        <v>0</v>
      </c>
      <c r="BV76">
        <v>9994.62962962963</v>
      </c>
      <c r="BW76">
        <v>0</v>
      </c>
      <c r="BX76">
        <v>994.052740740741</v>
      </c>
      <c r="BY76">
        <v>-49.8696259259259</v>
      </c>
      <c r="BZ76">
        <v>934.953259259259</v>
      </c>
      <c r="CA76">
        <v>980.210148148148</v>
      </c>
      <c r="CB76">
        <v>5.52252</v>
      </c>
      <c r="CC76">
        <v>968.298333333333</v>
      </c>
      <c r="CD76">
        <v>12.1514074074074</v>
      </c>
      <c r="CE76">
        <v>1.61003259259259</v>
      </c>
      <c r="CF76">
        <v>1.10694962962963</v>
      </c>
      <c r="CG76">
        <v>14.0551407407407</v>
      </c>
      <c r="CH76">
        <v>8.40556888888889</v>
      </c>
      <c r="CI76">
        <v>1499.97740740741</v>
      </c>
      <c r="CJ76">
        <v>0.972996111111111</v>
      </c>
      <c r="CK76">
        <v>0.0270039444444444</v>
      </c>
      <c r="CL76">
        <v>0</v>
      </c>
      <c r="CM76">
        <v>2.19476296296296</v>
      </c>
      <c r="CN76">
        <v>0</v>
      </c>
      <c r="CO76">
        <v>12348.7148148148</v>
      </c>
      <c r="CP76">
        <v>12948.037037037</v>
      </c>
      <c r="CQ76">
        <v>38.312</v>
      </c>
      <c r="CR76">
        <v>39.8910740740741</v>
      </c>
      <c r="CS76">
        <v>38.5321481481481</v>
      </c>
      <c r="CT76">
        <v>38.8097037037037</v>
      </c>
      <c r="CU76">
        <v>37.9324074074074</v>
      </c>
      <c r="CV76">
        <v>1459.46814814815</v>
      </c>
      <c r="CW76">
        <v>40.5092592592593</v>
      </c>
      <c r="CX76">
        <v>0</v>
      </c>
      <c r="CY76">
        <v>1662563504.4</v>
      </c>
      <c r="CZ76">
        <v>0</v>
      </c>
      <c r="DA76">
        <v>0</v>
      </c>
      <c r="DB76" t="s">
        <v>356</v>
      </c>
      <c r="DC76">
        <v>1660677648.1</v>
      </c>
      <c r="DD76">
        <v>1660677649.1</v>
      </c>
      <c r="DE76">
        <v>0</v>
      </c>
      <c r="DF76">
        <v>-1.042</v>
      </c>
      <c r="DG76">
        <v>0.003</v>
      </c>
      <c r="DH76">
        <v>5.218</v>
      </c>
      <c r="DI76">
        <v>0.344</v>
      </c>
      <c r="DJ76">
        <v>417</v>
      </c>
      <c r="DK76">
        <v>22</v>
      </c>
      <c r="DL76">
        <v>1.24</v>
      </c>
      <c r="DM76">
        <v>0.53</v>
      </c>
      <c r="DN76">
        <v>-49.6547926829268</v>
      </c>
      <c r="DO76">
        <v>-1.10002787456459</v>
      </c>
      <c r="DP76">
        <v>0.709177784098357</v>
      </c>
      <c r="DQ76">
        <v>0</v>
      </c>
      <c r="DR76">
        <v>5.57428195121951</v>
      </c>
      <c r="DS76">
        <v>-0.78236696864112</v>
      </c>
      <c r="DT76">
        <v>0.081459647595829</v>
      </c>
      <c r="DU76">
        <v>0</v>
      </c>
      <c r="DV76">
        <v>0</v>
      </c>
      <c r="DW76">
        <v>2</v>
      </c>
      <c r="DX76" t="s">
        <v>366</v>
      </c>
      <c r="DY76">
        <v>2.96779</v>
      </c>
      <c r="DZ76">
        <v>2.75377</v>
      </c>
      <c r="EA76">
        <v>0.159651</v>
      </c>
      <c r="EB76">
        <v>0.165978</v>
      </c>
      <c r="EC76">
        <v>0.0831169</v>
      </c>
      <c r="ED76">
        <v>0.0641313</v>
      </c>
      <c r="EE76">
        <v>32512.3</v>
      </c>
      <c r="EF76">
        <v>35112.9</v>
      </c>
      <c r="EG76">
        <v>35089</v>
      </c>
      <c r="EH76">
        <v>38215.1</v>
      </c>
      <c r="EI76">
        <v>45700.7</v>
      </c>
      <c r="EJ76">
        <v>51688.9</v>
      </c>
      <c r="EK76">
        <v>54932.1</v>
      </c>
      <c r="EL76">
        <v>61334.5</v>
      </c>
      <c r="EM76">
        <v>1.9232</v>
      </c>
      <c r="EN76">
        <v>1.702</v>
      </c>
      <c r="EO76">
        <v>-0.0499785</v>
      </c>
      <c r="EP76">
        <v>0</v>
      </c>
      <c r="EQ76">
        <v>25.8642</v>
      </c>
      <c r="ER76">
        <v>999.9</v>
      </c>
      <c r="ES76">
        <v>66.036</v>
      </c>
      <c r="ET76">
        <v>35.44</v>
      </c>
      <c r="EU76">
        <v>41.9539</v>
      </c>
      <c r="EV76">
        <v>60.597</v>
      </c>
      <c r="EW76">
        <v>50.2003</v>
      </c>
      <c r="EX76">
        <v>1</v>
      </c>
      <c r="EY76">
        <v>0.348699</v>
      </c>
      <c r="EZ76">
        <v>4.55575</v>
      </c>
      <c r="FA76">
        <v>20.0939</v>
      </c>
      <c r="FB76">
        <v>5.19453</v>
      </c>
      <c r="FC76">
        <v>12.0099</v>
      </c>
      <c r="FD76">
        <v>4.9748</v>
      </c>
      <c r="FE76">
        <v>3.294</v>
      </c>
      <c r="FF76">
        <v>9999</v>
      </c>
      <c r="FG76">
        <v>668.6</v>
      </c>
      <c r="FH76">
        <v>9999</v>
      </c>
      <c r="FI76">
        <v>9999</v>
      </c>
      <c r="FJ76">
        <v>1.86313</v>
      </c>
      <c r="FK76">
        <v>1.86783</v>
      </c>
      <c r="FL76">
        <v>1.86752</v>
      </c>
      <c r="FM76">
        <v>1.8688</v>
      </c>
      <c r="FN76">
        <v>1.86957</v>
      </c>
      <c r="FO76">
        <v>1.86569</v>
      </c>
      <c r="FP76">
        <v>1.86661</v>
      </c>
      <c r="FQ76">
        <v>1.86807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8.786</v>
      </c>
      <c r="GF76">
        <v>0.184</v>
      </c>
      <c r="GG76">
        <v>2.62070820971149</v>
      </c>
      <c r="GH76">
        <v>0.00762793241643231</v>
      </c>
      <c r="GI76">
        <v>-1.28184414582209e-06</v>
      </c>
      <c r="GJ76">
        <v>1.89891174686984e-10</v>
      </c>
      <c r="GK76">
        <v>-0.0225177985866989</v>
      </c>
      <c r="GL76">
        <v>-0.0206976444956688</v>
      </c>
      <c r="GM76">
        <v>0.00247630005908548</v>
      </c>
      <c r="GN76">
        <v>-3.53770786337502e-05</v>
      </c>
      <c r="GO76">
        <v>15</v>
      </c>
      <c r="GP76">
        <v>2065</v>
      </c>
      <c r="GQ76">
        <v>1</v>
      </c>
      <c r="GR76">
        <v>21</v>
      </c>
      <c r="GS76">
        <v>31431</v>
      </c>
      <c r="GT76">
        <v>31430.9</v>
      </c>
      <c r="GU76">
        <v>2.03979</v>
      </c>
      <c r="GV76">
        <v>2.62573</v>
      </c>
      <c r="GW76">
        <v>1.54785</v>
      </c>
      <c r="GX76">
        <v>2.29614</v>
      </c>
      <c r="GY76">
        <v>1.34644</v>
      </c>
      <c r="GZ76">
        <v>2.35352</v>
      </c>
      <c r="HA76">
        <v>38.5995</v>
      </c>
      <c r="HB76">
        <v>15.3316</v>
      </c>
      <c r="HC76">
        <v>18</v>
      </c>
      <c r="HD76">
        <v>500.181</v>
      </c>
      <c r="HE76">
        <v>363.302</v>
      </c>
      <c r="HF76">
        <v>19.3921</v>
      </c>
      <c r="HG76">
        <v>31.4194</v>
      </c>
      <c r="HH76">
        <v>30.0005</v>
      </c>
      <c r="HI76">
        <v>31.359</v>
      </c>
      <c r="HJ76">
        <v>31.2923</v>
      </c>
      <c r="HK76">
        <v>40.8567</v>
      </c>
      <c r="HL76">
        <v>67.6458</v>
      </c>
      <c r="HM76">
        <v>0</v>
      </c>
      <c r="HN76">
        <v>19.4016</v>
      </c>
      <c r="HO76">
        <v>1005.14</v>
      </c>
      <c r="HP76">
        <v>12.3239</v>
      </c>
      <c r="HQ76">
        <v>101.841</v>
      </c>
      <c r="HR76">
        <v>102.067</v>
      </c>
    </row>
    <row r="77" spans="1:226">
      <c r="A77">
        <v>61</v>
      </c>
      <c r="B77">
        <v>1662563510.5</v>
      </c>
      <c r="C77">
        <v>392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1662563502.71429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1013.28232669972</v>
      </c>
      <c r="AK77">
        <v>975.872636363636</v>
      </c>
      <c r="AL77">
        <v>3.34671177437273</v>
      </c>
      <c r="AM77">
        <v>65.6939039301696</v>
      </c>
      <c r="AN77">
        <f>(AP77 - AO77 + BO77*1E3/(8.314*(BQ77+273.15)) * AR77/BN77 * AQ77) * BN77/(100*BB77) * 1000/(1000 - AP77)</f>
        <v>0</v>
      </c>
      <c r="AO77">
        <v>12.266475354519</v>
      </c>
      <c r="AP77">
        <v>17.6879874125874</v>
      </c>
      <c r="AQ77">
        <v>-0.000155871434497696</v>
      </c>
      <c r="AR77">
        <v>107.632771142129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1662563502.71429</v>
      </c>
      <c r="BH77">
        <v>934.275535714286</v>
      </c>
      <c r="BI77">
        <v>984.009142857143</v>
      </c>
      <c r="BJ77">
        <v>17.681</v>
      </c>
      <c r="BK77">
        <v>12.2112607142857</v>
      </c>
      <c r="BL77">
        <v>925.542535714286</v>
      </c>
      <c r="BM77">
        <v>17.4970607142857</v>
      </c>
      <c r="BN77">
        <v>500.088642857143</v>
      </c>
      <c r="BO77">
        <v>91.0969214285714</v>
      </c>
      <c r="BP77">
        <v>0.100184771428571</v>
      </c>
      <c r="BQ77">
        <v>25.40965</v>
      </c>
      <c r="BR77">
        <v>25.0550892857143</v>
      </c>
      <c r="BS77">
        <v>999.9</v>
      </c>
      <c r="BT77">
        <v>0</v>
      </c>
      <c r="BU77">
        <v>0</v>
      </c>
      <c r="BV77">
        <v>9984.46428571429</v>
      </c>
      <c r="BW77">
        <v>0</v>
      </c>
      <c r="BX77">
        <v>995.097035714286</v>
      </c>
      <c r="BY77">
        <v>-49.7338357142857</v>
      </c>
      <c r="BZ77">
        <v>951.091964285714</v>
      </c>
      <c r="CA77">
        <v>996.174928571428</v>
      </c>
      <c r="CB77">
        <v>5.46973678571429</v>
      </c>
      <c r="CC77">
        <v>984.009142857143</v>
      </c>
      <c r="CD77">
        <v>12.2112607142857</v>
      </c>
      <c r="CE77">
        <v>1.610685</v>
      </c>
      <c r="CF77">
        <v>1.11240785714286</v>
      </c>
      <c r="CG77">
        <v>14.0613964285714</v>
      </c>
      <c r="CH77">
        <v>8.47815928571429</v>
      </c>
      <c r="CI77">
        <v>1499.99928571429</v>
      </c>
      <c r="CJ77">
        <v>0.972996571428571</v>
      </c>
      <c r="CK77">
        <v>0.0270035071428571</v>
      </c>
      <c r="CL77">
        <v>0</v>
      </c>
      <c r="CM77">
        <v>2.22011785714286</v>
      </c>
      <c r="CN77">
        <v>0</v>
      </c>
      <c r="CO77">
        <v>12353.7964285714</v>
      </c>
      <c r="CP77">
        <v>12948.225</v>
      </c>
      <c r="CQ77">
        <v>38.3165</v>
      </c>
      <c r="CR77">
        <v>39.9104285714286</v>
      </c>
      <c r="CS77">
        <v>38.5442857142857</v>
      </c>
      <c r="CT77">
        <v>38.812</v>
      </c>
      <c r="CU77">
        <v>37.937</v>
      </c>
      <c r="CV77">
        <v>1459.49071428571</v>
      </c>
      <c r="CW77">
        <v>40.5085714285714</v>
      </c>
      <c r="CX77">
        <v>0</v>
      </c>
      <c r="CY77">
        <v>1662563509.8</v>
      </c>
      <c r="CZ77">
        <v>0</v>
      </c>
      <c r="DA77">
        <v>0</v>
      </c>
      <c r="DB77" t="s">
        <v>356</v>
      </c>
      <c r="DC77">
        <v>1660677648.1</v>
      </c>
      <c r="DD77">
        <v>1660677649.1</v>
      </c>
      <c r="DE77">
        <v>0</v>
      </c>
      <c r="DF77">
        <v>-1.042</v>
      </c>
      <c r="DG77">
        <v>0.003</v>
      </c>
      <c r="DH77">
        <v>5.218</v>
      </c>
      <c r="DI77">
        <v>0.344</v>
      </c>
      <c r="DJ77">
        <v>417</v>
      </c>
      <c r="DK77">
        <v>22</v>
      </c>
      <c r="DL77">
        <v>1.24</v>
      </c>
      <c r="DM77">
        <v>0.53</v>
      </c>
      <c r="DN77">
        <v>-49.6816414634146</v>
      </c>
      <c r="DO77">
        <v>0.0441993031359253</v>
      </c>
      <c r="DP77">
        <v>0.786720772659807</v>
      </c>
      <c r="DQ77">
        <v>1</v>
      </c>
      <c r="DR77">
        <v>5.5003012195122</v>
      </c>
      <c r="DS77">
        <v>-0.618188153310104</v>
      </c>
      <c r="DT77">
        <v>0.0655352882114042</v>
      </c>
      <c r="DU77">
        <v>0</v>
      </c>
      <c r="DV77">
        <v>1</v>
      </c>
      <c r="DW77">
        <v>2</v>
      </c>
      <c r="DX77" t="s">
        <v>363</v>
      </c>
      <c r="DY77">
        <v>2.96831</v>
      </c>
      <c r="DZ77">
        <v>2.75324</v>
      </c>
      <c r="EA77">
        <v>0.161491</v>
      </c>
      <c r="EB77">
        <v>0.167499</v>
      </c>
      <c r="EC77">
        <v>0.08314</v>
      </c>
      <c r="ED77">
        <v>0.0643842</v>
      </c>
      <c r="EE77">
        <v>32441.6</v>
      </c>
      <c r="EF77">
        <v>35048.2</v>
      </c>
      <c r="EG77">
        <v>35089.6</v>
      </c>
      <c r="EH77">
        <v>38214.5</v>
      </c>
      <c r="EI77">
        <v>45699.1</v>
      </c>
      <c r="EJ77">
        <v>51674.6</v>
      </c>
      <c r="EK77">
        <v>54931.5</v>
      </c>
      <c r="EL77">
        <v>61334.1</v>
      </c>
      <c r="EM77">
        <v>1.924</v>
      </c>
      <c r="EN77">
        <v>1.702</v>
      </c>
      <c r="EO77">
        <v>-0.0500083</v>
      </c>
      <c r="EP77">
        <v>0</v>
      </c>
      <c r="EQ77">
        <v>25.8642</v>
      </c>
      <c r="ER77">
        <v>999.9</v>
      </c>
      <c r="ES77">
        <v>66.085</v>
      </c>
      <c r="ET77">
        <v>35.47</v>
      </c>
      <c r="EU77">
        <v>42.0516</v>
      </c>
      <c r="EV77">
        <v>60.907</v>
      </c>
      <c r="EW77">
        <v>49.7957</v>
      </c>
      <c r="EX77">
        <v>1</v>
      </c>
      <c r="EY77">
        <v>0.349431</v>
      </c>
      <c r="EZ77">
        <v>4.6051</v>
      </c>
      <c r="FA77">
        <v>20.0921</v>
      </c>
      <c r="FB77">
        <v>5.19573</v>
      </c>
      <c r="FC77">
        <v>12.0099</v>
      </c>
      <c r="FD77">
        <v>4.9752</v>
      </c>
      <c r="FE77">
        <v>3.294</v>
      </c>
      <c r="FF77">
        <v>9999</v>
      </c>
      <c r="FG77">
        <v>668.6</v>
      </c>
      <c r="FH77">
        <v>9999</v>
      </c>
      <c r="FI77">
        <v>9999</v>
      </c>
      <c r="FJ77">
        <v>1.8631</v>
      </c>
      <c r="FK77">
        <v>1.86783</v>
      </c>
      <c r="FL77">
        <v>1.86762</v>
      </c>
      <c r="FM77">
        <v>1.86887</v>
      </c>
      <c r="FN77">
        <v>1.86963</v>
      </c>
      <c r="FO77">
        <v>1.86569</v>
      </c>
      <c r="FP77">
        <v>1.86661</v>
      </c>
      <c r="FQ77">
        <v>1.86813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8.881</v>
      </c>
      <c r="GF77">
        <v>0.1843</v>
      </c>
      <c r="GG77">
        <v>2.62070820971149</v>
      </c>
      <c r="GH77">
        <v>0.00762793241643231</v>
      </c>
      <c r="GI77">
        <v>-1.28184414582209e-06</v>
      </c>
      <c r="GJ77">
        <v>1.89891174686984e-10</v>
      </c>
      <c r="GK77">
        <v>-0.0225177985866989</v>
      </c>
      <c r="GL77">
        <v>-0.0206976444956688</v>
      </c>
      <c r="GM77">
        <v>0.00247630005908548</v>
      </c>
      <c r="GN77">
        <v>-3.53770786337502e-05</v>
      </c>
      <c r="GO77">
        <v>15</v>
      </c>
      <c r="GP77">
        <v>2065</v>
      </c>
      <c r="GQ77">
        <v>1</v>
      </c>
      <c r="GR77">
        <v>21</v>
      </c>
      <c r="GS77">
        <v>31431</v>
      </c>
      <c r="GT77">
        <v>31431</v>
      </c>
      <c r="GU77">
        <v>2.06299</v>
      </c>
      <c r="GV77">
        <v>2.62085</v>
      </c>
      <c r="GW77">
        <v>1.54785</v>
      </c>
      <c r="GX77">
        <v>2.29614</v>
      </c>
      <c r="GY77">
        <v>1.34644</v>
      </c>
      <c r="GZ77">
        <v>2.36572</v>
      </c>
      <c r="HA77">
        <v>38.5995</v>
      </c>
      <c r="HB77">
        <v>15.3404</v>
      </c>
      <c r="HC77">
        <v>18</v>
      </c>
      <c r="HD77">
        <v>500.733</v>
      </c>
      <c r="HE77">
        <v>363.318</v>
      </c>
      <c r="HF77">
        <v>19.3342</v>
      </c>
      <c r="HG77">
        <v>31.4221</v>
      </c>
      <c r="HH77">
        <v>30.0007</v>
      </c>
      <c r="HI77">
        <v>31.3595</v>
      </c>
      <c r="HJ77">
        <v>31.2949</v>
      </c>
      <c r="HK77">
        <v>41.4148</v>
      </c>
      <c r="HL77">
        <v>67.6458</v>
      </c>
      <c r="HM77">
        <v>0</v>
      </c>
      <c r="HN77">
        <v>19.3452</v>
      </c>
      <c r="HO77">
        <v>1025.3</v>
      </c>
      <c r="HP77">
        <v>12.366</v>
      </c>
      <c r="HQ77">
        <v>101.841</v>
      </c>
      <c r="HR77">
        <v>102.066</v>
      </c>
    </row>
    <row r="78" spans="1:226">
      <c r="A78">
        <v>62</v>
      </c>
      <c r="B78">
        <v>1662563515.5</v>
      </c>
      <c r="C78">
        <v>397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1662563508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1029.36894289911</v>
      </c>
      <c r="AK78">
        <v>992.155509090909</v>
      </c>
      <c r="AL78">
        <v>3.28491334388034</v>
      </c>
      <c r="AM78">
        <v>65.6939039301696</v>
      </c>
      <c r="AN78">
        <f>(AP78 - AO78 + BO78*1E3/(8.314*(BQ78+273.15)) * AR78/BN78 * AQ78) * BN78/(100*BB78) * 1000/(1000 - AP78)</f>
        <v>0</v>
      </c>
      <c r="AO78">
        <v>12.2963163608468</v>
      </c>
      <c r="AP78">
        <v>17.686034965035</v>
      </c>
      <c r="AQ78">
        <v>0.00125414696924132</v>
      </c>
      <c r="AR78">
        <v>107.632771142129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1662563508</v>
      </c>
      <c r="BH78">
        <v>951.768888888889</v>
      </c>
      <c r="BI78">
        <v>1001.40888888889</v>
      </c>
      <c r="BJ78">
        <v>17.6857037037037</v>
      </c>
      <c r="BK78">
        <v>12.2542296296296</v>
      </c>
      <c r="BL78">
        <v>942.936185185185</v>
      </c>
      <c r="BM78">
        <v>17.5016074074074</v>
      </c>
      <c r="BN78">
        <v>500.066111111111</v>
      </c>
      <c r="BO78">
        <v>91.0970185185185</v>
      </c>
      <c r="BP78">
        <v>0.100091092592593</v>
      </c>
      <c r="BQ78">
        <v>25.4032296296296</v>
      </c>
      <c r="BR78">
        <v>25.0554074074074</v>
      </c>
      <c r="BS78">
        <v>999.9</v>
      </c>
      <c r="BT78">
        <v>0</v>
      </c>
      <c r="BU78">
        <v>0</v>
      </c>
      <c r="BV78">
        <v>9990.92592592593</v>
      </c>
      <c r="BW78">
        <v>0</v>
      </c>
      <c r="BX78">
        <v>996.15637037037</v>
      </c>
      <c r="BY78">
        <v>-49.640337037037</v>
      </c>
      <c r="BZ78">
        <v>968.904703703704</v>
      </c>
      <c r="CA78">
        <v>1013.83392592593</v>
      </c>
      <c r="CB78">
        <v>5.43146518518519</v>
      </c>
      <c r="CC78">
        <v>1001.40888888889</v>
      </c>
      <c r="CD78">
        <v>12.2542296296296</v>
      </c>
      <c r="CE78">
        <v>1.61111444444444</v>
      </c>
      <c r="CF78">
        <v>1.11632444444444</v>
      </c>
      <c r="CG78">
        <v>14.0655185185185</v>
      </c>
      <c r="CH78">
        <v>8.53001481481481</v>
      </c>
      <c r="CI78">
        <v>1499.9962962963</v>
      </c>
      <c r="CJ78">
        <v>0.972996555555556</v>
      </c>
      <c r="CK78">
        <v>0.0270035222222222</v>
      </c>
      <c r="CL78">
        <v>0</v>
      </c>
      <c r="CM78">
        <v>2.23208148148148</v>
      </c>
      <c r="CN78">
        <v>0</v>
      </c>
      <c r="CO78">
        <v>12370.0296296296</v>
      </c>
      <c r="CP78">
        <v>12948.2</v>
      </c>
      <c r="CQ78">
        <v>38.3236666666667</v>
      </c>
      <c r="CR78">
        <v>39.9278148148148</v>
      </c>
      <c r="CS78">
        <v>38.5459259259259</v>
      </c>
      <c r="CT78">
        <v>38.812</v>
      </c>
      <c r="CU78">
        <v>37.937</v>
      </c>
      <c r="CV78">
        <v>1459.48777777778</v>
      </c>
      <c r="CW78">
        <v>40.5085185185185</v>
      </c>
      <c r="CX78">
        <v>0</v>
      </c>
      <c r="CY78">
        <v>1662563514.6</v>
      </c>
      <c r="CZ78">
        <v>0</v>
      </c>
      <c r="DA78">
        <v>0</v>
      </c>
      <c r="DB78" t="s">
        <v>356</v>
      </c>
      <c r="DC78">
        <v>1660677648.1</v>
      </c>
      <c r="DD78">
        <v>1660677649.1</v>
      </c>
      <c r="DE78">
        <v>0</v>
      </c>
      <c r="DF78">
        <v>-1.042</v>
      </c>
      <c r="DG78">
        <v>0.003</v>
      </c>
      <c r="DH78">
        <v>5.218</v>
      </c>
      <c r="DI78">
        <v>0.344</v>
      </c>
      <c r="DJ78">
        <v>417</v>
      </c>
      <c r="DK78">
        <v>22</v>
      </c>
      <c r="DL78">
        <v>1.24</v>
      </c>
      <c r="DM78">
        <v>0.53</v>
      </c>
      <c r="DN78">
        <v>-49.6578707317073</v>
      </c>
      <c r="DO78">
        <v>3.08359651567944</v>
      </c>
      <c r="DP78">
        <v>0.779701372241369</v>
      </c>
      <c r="DQ78">
        <v>0</v>
      </c>
      <c r="DR78">
        <v>5.45875536585366</v>
      </c>
      <c r="DS78">
        <v>-0.462114564459932</v>
      </c>
      <c r="DT78">
        <v>0.048501747974413</v>
      </c>
      <c r="DU78">
        <v>0</v>
      </c>
      <c r="DV78">
        <v>0</v>
      </c>
      <c r="DW78">
        <v>2</v>
      </c>
      <c r="DX78" t="s">
        <v>366</v>
      </c>
      <c r="DY78">
        <v>2.96992</v>
      </c>
      <c r="DZ78">
        <v>2.75382</v>
      </c>
      <c r="EA78">
        <v>0.163228</v>
      </c>
      <c r="EB78">
        <v>0.169393</v>
      </c>
      <c r="EC78">
        <v>0.08313</v>
      </c>
      <c r="ED78">
        <v>0.0644319</v>
      </c>
      <c r="EE78">
        <v>32373.9</v>
      </c>
      <c r="EF78">
        <v>34968.5</v>
      </c>
      <c r="EG78">
        <v>35089.2</v>
      </c>
      <c r="EH78">
        <v>38214.6</v>
      </c>
      <c r="EI78">
        <v>45699.9</v>
      </c>
      <c r="EJ78">
        <v>51671.1</v>
      </c>
      <c r="EK78">
        <v>54931.8</v>
      </c>
      <c r="EL78">
        <v>61333</v>
      </c>
      <c r="EM78">
        <v>1.923</v>
      </c>
      <c r="EN78">
        <v>1.7018</v>
      </c>
      <c r="EO78">
        <v>-0.0492334</v>
      </c>
      <c r="EP78">
        <v>0</v>
      </c>
      <c r="EQ78">
        <v>25.8664</v>
      </c>
      <c r="ER78">
        <v>999.9</v>
      </c>
      <c r="ES78">
        <v>66.109</v>
      </c>
      <c r="ET78">
        <v>35.47</v>
      </c>
      <c r="EU78">
        <v>42.0705</v>
      </c>
      <c r="EV78">
        <v>60.557</v>
      </c>
      <c r="EW78">
        <v>49.6314</v>
      </c>
      <c r="EX78">
        <v>1</v>
      </c>
      <c r="EY78">
        <v>0.350163</v>
      </c>
      <c r="EZ78">
        <v>4.65009</v>
      </c>
      <c r="FA78">
        <v>20.0916</v>
      </c>
      <c r="FB78">
        <v>5.19812</v>
      </c>
      <c r="FC78">
        <v>12.0099</v>
      </c>
      <c r="FD78">
        <v>4.9756</v>
      </c>
      <c r="FE78">
        <v>3.294</v>
      </c>
      <c r="FF78">
        <v>9999</v>
      </c>
      <c r="FG78">
        <v>668.6</v>
      </c>
      <c r="FH78">
        <v>9999</v>
      </c>
      <c r="FI78">
        <v>9999</v>
      </c>
      <c r="FJ78">
        <v>1.8631</v>
      </c>
      <c r="FK78">
        <v>1.86783</v>
      </c>
      <c r="FL78">
        <v>1.86752</v>
      </c>
      <c r="FM78">
        <v>1.86884</v>
      </c>
      <c r="FN78">
        <v>1.86966</v>
      </c>
      <c r="FO78">
        <v>1.86569</v>
      </c>
      <c r="FP78">
        <v>1.86664</v>
      </c>
      <c r="FQ78">
        <v>1.8681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8.972</v>
      </c>
      <c r="GF78">
        <v>0.1842</v>
      </c>
      <c r="GG78">
        <v>2.62070820971149</v>
      </c>
      <c r="GH78">
        <v>0.00762793241643231</v>
      </c>
      <c r="GI78">
        <v>-1.28184414582209e-06</v>
      </c>
      <c r="GJ78">
        <v>1.89891174686984e-10</v>
      </c>
      <c r="GK78">
        <v>-0.0225177985866989</v>
      </c>
      <c r="GL78">
        <v>-0.0206976444956688</v>
      </c>
      <c r="GM78">
        <v>0.00247630005908548</v>
      </c>
      <c r="GN78">
        <v>-3.53770786337502e-05</v>
      </c>
      <c r="GO78">
        <v>15</v>
      </c>
      <c r="GP78">
        <v>2065</v>
      </c>
      <c r="GQ78">
        <v>1</v>
      </c>
      <c r="GR78">
        <v>21</v>
      </c>
      <c r="GS78">
        <v>31431.1</v>
      </c>
      <c r="GT78">
        <v>31431.1</v>
      </c>
      <c r="GU78">
        <v>2.09229</v>
      </c>
      <c r="GV78">
        <v>2.62085</v>
      </c>
      <c r="GW78">
        <v>1.54785</v>
      </c>
      <c r="GX78">
        <v>2.29614</v>
      </c>
      <c r="GY78">
        <v>1.34644</v>
      </c>
      <c r="GZ78">
        <v>2.37793</v>
      </c>
      <c r="HA78">
        <v>38.5995</v>
      </c>
      <c r="HB78">
        <v>15.3316</v>
      </c>
      <c r="HC78">
        <v>18</v>
      </c>
      <c r="HD78">
        <v>500.078</v>
      </c>
      <c r="HE78">
        <v>363.216</v>
      </c>
      <c r="HF78">
        <v>19.2797</v>
      </c>
      <c r="HG78">
        <v>31.4249</v>
      </c>
      <c r="HH78">
        <v>30.0008</v>
      </c>
      <c r="HI78">
        <v>31.3622</v>
      </c>
      <c r="HJ78">
        <v>31.296</v>
      </c>
      <c r="HK78">
        <v>41.9308</v>
      </c>
      <c r="HL78">
        <v>67.6458</v>
      </c>
      <c r="HM78">
        <v>0</v>
      </c>
      <c r="HN78">
        <v>19.2915</v>
      </c>
      <c r="HO78">
        <v>1038.74</v>
      </c>
      <c r="HP78">
        <v>12.4145</v>
      </c>
      <c r="HQ78">
        <v>101.841</v>
      </c>
      <c r="HR78">
        <v>102.065</v>
      </c>
    </row>
    <row r="79" spans="1:226">
      <c r="A79">
        <v>63</v>
      </c>
      <c r="B79">
        <v>1662563520.5</v>
      </c>
      <c r="C79">
        <v>402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1662563512.71429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1046.62910639738</v>
      </c>
      <c r="AK79">
        <v>1009.04161818182</v>
      </c>
      <c r="AL79">
        <v>3.30937906968019</v>
      </c>
      <c r="AM79">
        <v>65.6939039301696</v>
      </c>
      <c r="AN79">
        <f>(AP79 - AO79 + BO79*1E3/(8.314*(BQ79+273.15)) * AR79/BN79 * AQ79) * BN79/(100*BB79) * 1000/(1000 - AP79)</f>
        <v>0</v>
      </c>
      <c r="AO79">
        <v>12.2984631720612</v>
      </c>
      <c r="AP79">
        <v>17.6793657342657</v>
      </c>
      <c r="AQ79">
        <v>5.32753559352303e-05</v>
      </c>
      <c r="AR79">
        <v>107.632771142129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1662563512.71429</v>
      </c>
      <c r="BH79">
        <v>967.375071428571</v>
      </c>
      <c r="BI79">
        <v>1016.85010714286</v>
      </c>
      <c r="BJ79">
        <v>17.6861821428571</v>
      </c>
      <c r="BK79">
        <v>12.2955678571429</v>
      </c>
      <c r="BL79">
        <v>958.453785714286</v>
      </c>
      <c r="BM79">
        <v>17.5020714285714</v>
      </c>
      <c r="BN79">
        <v>500.030285714286</v>
      </c>
      <c r="BO79">
        <v>91.0968107142857</v>
      </c>
      <c r="BP79">
        <v>0.100112807142857</v>
      </c>
      <c r="BQ79">
        <v>25.3965857142857</v>
      </c>
      <c r="BR79">
        <v>25.0539321428571</v>
      </c>
      <c r="BS79">
        <v>999.9</v>
      </c>
      <c r="BT79">
        <v>0</v>
      </c>
      <c r="BU79">
        <v>0</v>
      </c>
      <c r="BV79">
        <v>9980.17857142857</v>
      </c>
      <c r="BW79">
        <v>0</v>
      </c>
      <c r="BX79">
        <v>997.61525</v>
      </c>
      <c r="BY79">
        <v>-49.475925</v>
      </c>
      <c r="BZ79">
        <v>984.792642857143</v>
      </c>
      <c r="CA79">
        <v>1029.51</v>
      </c>
      <c r="CB79">
        <v>5.39060678571429</v>
      </c>
      <c r="CC79">
        <v>1016.85010714286</v>
      </c>
      <c r="CD79">
        <v>12.2955678571429</v>
      </c>
      <c r="CE79">
        <v>1.61115428571429</v>
      </c>
      <c r="CF79">
        <v>1.12008785714286</v>
      </c>
      <c r="CG79">
        <v>14.0659</v>
      </c>
      <c r="CH79">
        <v>8.57973464285714</v>
      </c>
      <c r="CI79">
        <v>1500.00178571429</v>
      </c>
      <c r="CJ79">
        <v>0.972996571428571</v>
      </c>
      <c r="CK79">
        <v>0.0270035071428571</v>
      </c>
      <c r="CL79">
        <v>0</v>
      </c>
      <c r="CM79">
        <v>2.23780714285714</v>
      </c>
      <c r="CN79">
        <v>0</v>
      </c>
      <c r="CO79">
        <v>12388.1178571429</v>
      </c>
      <c r="CP79">
        <v>12948.25</v>
      </c>
      <c r="CQ79">
        <v>38.32325</v>
      </c>
      <c r="CR79">
        <v>39.9192857142857</v>
      </c>
      <c r="CS79">
        <v>38.5442857142857</v>
      </c>
      <c r="CT79">
        <v>38.812</v>
      </c>
      <c r="CU79">
        <v>37.937</v>
      </c>
      <c r="CV79">
        <v>1459.4925</v>
      </c>
      <c r="CW79">
        <v>40.5092857142857</v>
      </c>
      <c r="CX79">
        <v>0</v>
      </c>
      <c r="CY79">
        <v>1662563519.4</v>
      </c>
      <c r="CZ79">
        <v>0</v>
      </c>
      <c r="DA79">
        <v>0</v>
      </c>
      <c r="DB79" t="s">
        <v>356</v>
      </c>
      <c r="DC79">
        <v>1660677648.1</v>
      </c>
      <c r="DD79">
        <v>1660677649.1</v>
      </c>
      <c r="DE79">
        <v>0</v>
      </c>
      <c r="DF79">
        <v>-1.042</v>
      </c>
      <c r="DG79">
        <v>0.003</v>
      </c>
      <c r="DH79">
        <v>5.218</v>
      </c>
      <c r="DI79">
        <v>0.344</v>
      </c>
      <c r="DJ79">
        <v>417</v>
      </c>
      <c r="DK79">
        <v>22</v>
      </c>
      <c r="DL79">
        <v>1.24</v>
      </c>
      <c r="DM79">
        <v>0.53</v>
      </c>
      <c r="DN79">
        <v>-49.5722219512195</v>
      </c>
      <c r="DO79">
        <v>-0.00306062717780629</v>
      </c>
      <c r="DP79">
        <v>0.740509788645039</v>
      </c>
      <c r="DQ79">
        <v>1</v>
      </c>
      <c r="DR79">
        <v>5.42727463414634</v>
      </c>
      <c r="DS79">
        <v>-0.460200418118445</v>
      </c>
      <c r="DT79">
        <v>0.0482710547565016</v>
      </c>
      <c r="DU79">
        <v>0</v>
      </c>
      <c r="DV79">
        <v>1</v>
      </c>
      <c r="DW79">
        <v>2</v>
      </c>
      <c r="DX79" t="s">
        <v>363</v>
      </c>
      <c r="DY79">
        <v>2.96929</v>
      </c>
      <c r="DZ79">
        <v>2.75371</v>
      </c>
      <c r="EA79">
        <v>0.16501</v>
      </c>
      <c r="EB79">
        <v>0.17102</v>
      </c>
      <c r="EC79">
        <v>0.0831011</v>
      </c>
      <c r="ED79">
        <v>0.0649122</v>
      </c>
      <c r="EE79">
        <v>32304.6</v>
      </c>
      <c r="EF79">
        <v>34899.3</v>
      </c>
      <c r="EG79">
        <v>35088.9</v>
      </c>
      <c r="EH79">
        <v>38213.9</v>
      </c>
      <c r="EI79">
        <v>45700.6</v>
      </c>
      <c r="EJ79">
        <v>51643.6</v>
      </c>
      <c r="EK79">
        <v>54930.9</v>
      </c>
      <c r="EL79">
        <v>61331.8</v>
      </c>
      <c r="EM79">
        <v>1.9228</v>
      </c>
      <c r="EN79">
        <v>1.7024</v>
      </c>
      <c r="EO79">
        <v>-0.0498295</v>
      </c>
      <c r="EP79">
        <v>0</v>
      </c>
      <c r="EQ79">
        <v>25.8642</v>
      </c>
      <c r="ER79">
        <v>999.9</v>
      </c>
      <c r="ES79">
        <v>66.134</v>
      </c>
      <c r="ET79">
        <v>35.47</v>
      </c>
      <c r="EU79">
        <v>42.0851</v>
      </c>
      <c r="EV79">
        <v>60.837</v>
      </c>
      <c r="EW79">
        <v>49.9079</v>
      </c>
      <c r="EX79">
        <v>1</v>
      </c>
      <c r="EY79">
        <v>0.350833</v>
      </c>
      <c r="EZ79">
        <v>4.6971</v>
      </c>
      <c r="FA79">
        <v>20.0896</v>
      </c>
      <c r="FB79">
        <v>5.19453</v>
      </c>
      <c r="FC79">
        <v>12.0099</v>
      </c>
      <c r="FD79">
        <v>4.9756</v>
      </c>
      <c r="FE79">
        <v>3.294</v>
      </c>
      <c r="FF79">
        <v>9999</v>
      </c>
      <c r="FG79">
        <v>668.6</v>
      </c>
      <c r="FH79">
        <v>9999</v>
      </c>
      <c r="FI79">
        <v>9999</v>
      </c>
      <c r="FJ79">
        <v>1.86316</v>
      </c>
      <c r="FK79">
        <v>1.86783</v>
      </c>
      <c r="FL79">
        <v>1.86752</v>
      </c>
      <c r="FM79">
        <v>1.8689</v>
      </c>
      <c r="FN79">
        <v>1.86963</v>
      </c>
      <c r="FO79">
        <v>1.86569</v>
      </c>
      <c r="FP79">
        <v>1.86661</v>
      </c>
      <c r="FQ79">
        <v>1.8681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9.065</v>
      </c>
      <c r="GF79">
        <v>0.1838</v>
      </c>
      <c r="GG79">
        <v>2.62070820971149</v>
      </c>
      <c r="GH79">
        <v>0.00762793241643231</v>
      </c>
      <c r="GI79">
        <v>-1.28184414582209e-06</v>
      </c>
      <c r="GJ79">
        <v>1.89891174686984e-10</v>
      </c>
      <c r="GK79">
        <v>-0.0225177985866989</v>
      </c>
      <c r="GL79">
        <v>-0.0206976444956688</v>
      </c>
      <c r="GM79">
        <v>0.00247630005908548</v>
      </c>
      <c r="GN79">
        <v>-3.53770786337502e-05</v>
      </c>
      <c r="GO79">
        <v>15</v>
      </c>
      <c r="GP79">
        <v>2065</v>
      </c>
      <c r="GQ79">
        <v>1</v>
      </c>
      <c r="GR79">
        <v>21</v>
      </c>
      <c r="GS79">
        <v>31431.2</v>
      </c>
      <c r="GT79">
        <v>31431.2</v>
      </c>
      <c r="GU79">
        <v>2.11792</v>
      </c>
      <c r="GV79">
        <v>2.61597</v>
      </c>
      <c r="GW79">
        <v>1.54785</v>
      </c>
      <c r="GX79">
        <v>2.29614</v>
      </c>
      <c r="GY79">
        <v>1.34644</v>
      </c>
      <c r="GZ79">
        <v>2.41333</v>
      </c>
      <c r="HA79">
        <v>38.5995</v>
      </c>
      <c r="HB79">
        <v>15.3316</v>
      </c>
      <c r="HC79">
        <v>18</v>
      </c>
      <c r="HD79">
        <v>499.956</v>
      </c>
      <c r="HE79">
        <v>363.544</v>
      </c>
      <c r="HF79">
        <v>19.225</v>
      </c>
      <c r="HG79">
        <v>31.4298</v>
      </c>
      <c r="HH79">
        <v>30.0009</v>
      </c>
      <c r="HI79">
        <v>31.3644</v>
      </c>
      <c r="HJ79">
        <v>31.2977</v>
      </c>
      <c r="HK79">
        <v>42.5058</v>
      </c>
      <c r="HL79">
        <v>67.3516</v>
      </c>
      <c r="HM79">
        <v>0</v>
      </c>
      <c r="HN79">
        <v>19.2367</v>
      </c>
      <c r="HO79">
        <v>1058.92</v>
      </c>
      <c r="HP79">
        <v>12.4657</v>
      </c>
      <c r="HQ79">
        <v>101.84</v>
      </c>
      <c r="HR79">
        <v>102.063</v>
      </c>
    </row>
    <row r="80" spans="1:226">
      <c r="A80">
        <v>64</v>
      </c>
      <c r="B80">
        <v>1662563525.5</v>
      </c>
      <c r="C80">
        <v>407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1662563518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1063.66250747642</v>
      </c>
      <c r="AK80">
        <v>1025.776</v>
      </c>
      <c r="AL80">
        <v>3.34181838339188</v>
      </c>
      <c r="AM80">
        <v>65.6939039301696</v>
      </c>
      <c r="AN80">
        <f>(AP80 - AO80 + BO80*1E3/(8.314*(BQ80+273.15)) * AR80/BN80 * AQ80) * BN80/(100*BB80) * 1000/(1000 - AP80)</f>
        <v>0</v>
      </c>
      <c r="AO80">
        <v>12.4610736991075</v>
      </c>
      <c r="AP80">
        <v>17.7160769230769</v>
      </c>
      <c r="AQ80">
        <v>0.00616758720570379</v>
      </c>
      <c r="AR80">
        <v>107.632771142129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1662563518</v>
      </c>
      <c r="BH80">
        <v>984.648037037037</v>
      </c>
      <c r="BI80">
        <v>1034.35814814815</v>
      </c>
      <c r="BJ80">
        <v>17.6910925925926</v>
      </c>
      <c r="BK80">
        <v>12.3639074074074</v>
      </c>
      <c r="BL80">
        <v>975.629037037037</v>
      </c>
      <c r="BM80">
        <v>17.5068222222222</v>
      </c>
      <c r="BN80">
        <v>500.068592592593</v>
      </c>
      <c r="BO80">
        <v>91.0967962962963</v>
      </c>
      <c r="BP80">
        <v>0.100142522222222</v>
      </c>
      <c r="BQ80">
        <v>25.3889111111111</v>
      </c>
      <c r="BR80">
        <v>25.0529851851852</v>
      </c>
      <c r="BS80">
        <v>999.9</v>
      </c>
      <c r="BT80">
        <v>0</v>
      </c>
      <c r="BU80">
        <v>0</v>
      </c>
      <c r="BV80">
        <v>9985</v>
      </c>
      <c r="BW80">
        <v>0</v>
      </c>
      <c r="BX80">
        <v>999.074185185185</v>
      </c>
      <c r="BY80">
        <v>-49.7114037037037</v>
      </c>
      <c r="BZ80">
        <v>1002.38155555556</v>
      </c>
      <c r="CA80">
        <v>1047.30888888889</v>
      </c>
      <c r="CB80">
        <v>5.32718925925926</v>
      </c>
      <c r="CC80">
        <v>1034.35814814815</v>
      </c>
      <c r="CD80">
        <v>12.3639074074074</v>
      </c>
      <c r="CE80">
        <v>1.61160222222222</v>
      </c>
      <c r="CF80">
        <v>1.12631222222222</v>
      </c>
      <c r="CG80">
        <v>14.0701814814815</v>
      </c>
      <c r="CH80">
        <v>8.66139148148148</v>
      </c>
      <c r="CI80">
        <v>1499.9737037037</v>
      </c>
      <c r="CJ80">
        <v>0.972995888888889</v>
      </c>
      <c r="CK80">
        <v>0.0270041555555556</v>
      </c>
      <c r="CL80">
        <v>0</v>
      </c>
      <c r="CM80">
        <v>2.24897037037037</v>
      </c>
      <c r="CN80">
        <v>0</v>
      </c>
      <c r="CO80">
        <v>12419.3074074074</v>
      </c>
      <c r="CP80">
        <v>12948.0111111111</v>
      </c>
      <c r="CQ80">
        <v>38.3283333333333</v>
      </c>
      <c r="CR80">
        <v>39.9186296296296</v>
      </c>
      <c r="CS80">
        <v>38.5459259259259</v>
      </c>
      <c r="CT80">
        <v>38.812</v>
      </c>
      <c r="CU80">
        <v>37.937</v>
      </c>
      <c r="CV80">
        <v>1459.4637037037</v>
      </c>
      <c r="CW80">
        <v>40.51</v>
      </c>
      <c r="CX80">
        <v>0</v>
      </c>
      <c r="CY80">
        <v>1662563524.8</v>
      </c>
      <c r="CZ80">
        <v>0</v>
      </c>
      <c r="DA80">
        <v>0</v>
      </c>
      <c r="DB80" t="s">
        <v>356</v>
      </c>
      <c r="DC80">
        <v>1660677648.1</v>
      </c>
      <c r="DD80">
        <v>1660677649.1</v>
      </c>
      <c r="DE80">
        <v>0</v>
      </c>
      <c r="DF80">
        <v>-1.042</v>
      </c>
      <c r="DG80">
        <v>0.003</v>
      </c>
      <c r="DH80">
        <v>5.218</v>
      </c>
      <c r="DI80">
        <v>0.344</v>
      </c>
      <c r="DJ80">
        <v>417</v>
      </c>
      <c r="DK80">
        <v>22</v>
      </c>
      <c r="DL80">
        <v>1.24</v>
      </c>
      <c r="DM80">
        <v>0.53</v>
      </c>
      <c r="DN80">
        <v>-49.6499609756098</v>
      </c>
      <c r="DO80">
        <v>-0.110002787456434</v>
      </c>
      <c r="DP80">
        <v>0.687182179443989</v>
      </c>
      <c r="DQ80">
        <v>0</v>
      </c>
      <c r="DR80">
        <v>5.36609048780488</v>
      </c>
      <c r="DS80">
        <v>-0.692964250871073</v>
      </c>
      <c r="DT80">
        <v>0.0754839112546417</v>
      </c>
      <c r="DU80">
        <v>0</v>
      </c>
      <c r="DV80">
        <v>0</v>
      </c>
      <c r="DW80">
        <v>2</v>
      </c>
      <c r="DX80" t="s">
        <v>366</v>
      </c>
      <c r="DY80">
        <v>2.9688</v>
      </c>
      <c r="DZ80">
        <v>2.7542</v>
      </c>
      <c r="EA80">
        <v>0.166776</v>
      </c>
      <c r="EB80">
        <v>0.172864</v>
      </c>
      <c r="EC80">
        <v>0.0832293</v>
      </c>
      <c r="ED80">
        <v>0.0651367</v>
      </c>
      <c r="EE80">
        <v>32236.2</v>
      </c>
      <c r="EF80">
        <v>34820.3</v>
      </c>
      <c r="EG80">
        <v>35088.8</v>
      </c>
      <c r="EH80">
        <v>38212.5</v>
      </c>
      <c r="EI80">
        <v>45694.4</v>
      </c>
      <c r="EJ80">
        <v>51631.5</v>
      </c>
      <c r="EK80">
        <v>54931.1</v>
      </c>
      <c r="EL80">
        <v>61332.2</v>
      </c>
      <c r="EM80">
        <v>1.9232</v>
      </c>
      <c r="EN80">
        <v>1.7016</v>
      </c>
      <c r="EO80">
        <v>-0.0494123</v>
      </c>
      <c r="EP80">
        <v>0</v>
      </c>
      <c r="EQ80">
        <v>25.8642</v>
      </c>
      <c r="ER80">
        <v>999.9</v>
      </c>
      <c r="ES80">
        <v>66.158</v>
      </c>
      <c r="ET80">
        <v>35.47</v>
      </c>
      <c r="EU80">
        <v>42.0978</v>
      </c>
      <c r="EV80">
        <v>60.967</v>
      </c>
      <c r="EW80">
        <v>50.1723</v>
      </c>
      <c r="EX80">
        <v>1</v>
      </c>
      <c r="EY80">
        <v>0.35122</v>
      </c>
      <c r="EZ80">
        <v>4.72828</v>
      </c>
      <c r="FA80">
        <v>20.0897</v>
      </c>
      <c r="FB80">
        <v>5.19932</v>
      </c>
      <c r="FC80">
        <v>12.0099</v>
      </c>
      <c r="FD80">
        <v>4.976</v>
      </c>
      <c r="FE80">
        <v>3.294</v>
      </c>
      <c r="FF80">
        <v>9999</v>
      </c>
      <c r="FG80">
        <v>668.6</v>
      </c>
      <c r="FH80">
        <v>9999</v>
      </c>
      <c r="FI80">
        <v>9999</v>
      </c>
      <c r="FJ80">
        <v>1.8631</v>
      </c>
      <c r="FK80">
        <v>1.86783</v>
      </c>
      <c r="FL80">
        <v>1.86752</v>
      </c>
      <c r="FM80">
        <v>1.8688</v>
      </c>
      <c r="FN80">
        <v>1.8696</v>
      </c>
      <c r="FO80">
        <v>1.86569</v>
      </c>
      <c r="FP80">
        <v>1.86661</v>
      </c>
      <c r="FQ80">
        <v>1.86807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9.16</v>
      </c>
      <c r="GF80">
        <v>0.1851</v>
      </c>
      <c r="GG80">
        <v>2.62070820971149</v>
      </c>
      <c r="GH80">
        <v>0.00762793241643231</v>
      </c>
      <c r="GI80">
        <v>-1.28184414582209e-06</v>
      </c>
      <c r="GJ80">
        <v>1.89891174686984e-10</v>
      </c>
      <c r="GK80">
        <v>-0.0225177985866989</v>
      </c>
      <c r="GL80">
        <v>-0.0206976444956688</v>
      </c>
      <c r="GM80">
        <v>0.00247630005908548</v>
      </c>
      <c r="GN80">
        <v>-3.53770786337502e-05</v>
      </c>
      <c r="GO80">
        <v>15</v>
      </c>
      <c r="GP80">
        <v>2065</v>
      </c>
      <c r="GQ80">
        <v>1</v>
      </c>
      <c r="GR80">
        <v>21</v>
      </c>
      <c r="GS80">
        <v>31431.3</v>
      </c>
      <c r="GT80">
        <v>31431.3</v>
      </c>
      <c r="GU80">
        <v>2.14722</v>
      </c>
      <c r="GV80">
        <v>2.61475</v>
      </c>
      <c r="GW80">
        <v>1.54785</v>
      </c>
      <c r="GX80">
        <v>2.29614</v>
      </c>
      <c r="GY80">
        <v>1.34644</v>
      </c>
      <c r="GZ80">
        <v>2.43408</v>
      </c>
      <c r="HA80">
        <v>38.5995</v>
      </c>
      <c r="HB80">
        <v>15.3316</v>
      </c>
      <c r="HC80">
        <v>18</v>
      </c>
      <c r="HD80">
        <v>500.236</v>
      </c>
      <c r="HE80">
        <v>363.139</v>
      </c>
      <c r="HF80">
        <v>19.1699</v>
      </c>
      <c r="HG80">
        <v>31.4331</v>
      </c>
      <c r="HH80">
        <v>30.0006</v>
      </c>
      <c r="HI80">
        <v>31.365</v>
      </c>
      <c r="HJ80">
        <v>31.3004</v>
      </c>
      <c r="HK80">
        <v>43.0287</v>
      </c>
      <c r="HL80">
        <v>67.3516</v>
      </c>
      <c r="HM80">
        <v>0</v>
      </c>
      <c r="HN80">
        <v>19.1832</v>
      </c>
      <c r="HO80">
        <v>1072.48</v>
      </c>
      <c r="HP80">
        <v>12.4787</v>
      </c>
      <c r="HQ80">
        <v>101.84</v>
      </c>
      <c r="HR80">
        <v>102.062</v>
      </c>
    </row>
    <row r="81" spans="1:226">
      <c r="A81">
        <v>65</v>
      </c>
      <c r="B81">
        <v>1662563530.5</v>
      </c>
      <c r="C81">
        <v>412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1662563522.71429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1081.09225364272</v>
      </c>
      <c r="AK81">
        <v>1043.118</v>
      </c>
      <c r="AL81">
        <v>3.43512144729063</v>
      </c>
      <c r="AM81">
        <v>65.6939039301696</v>
      </c>
      <c r="AN81">
        <f>(AP81 - AO81 + BO81*1E3/(8.314*(BQ81+273.15)) * AR81/BN81 * AQ81) * BN81/(100*BB81) * 1000/(1000 - AP81)</f>
        <v>0</v>
      </c>
      <c r="AO81">
        <v>12.4886781047637</v>
      </c>
      <c r="AP81">
        <v>17.7195461538462</v>
      </c>
      <c r="AQ81">
        <v>0.00518562347070619</v>
      </c>
      <c r="AR81">
        <v>107.632771142129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1662563522.71429</v>
      </c>
      <c r="BH81">
        <v>1000.27657142857</v>
      </c>
      <c r="BI81">
        <v>1050.26178571429</v>
      </c>
      <c r="BJ81">
        <v>17.7004678571429</v>
      </c>
      <c r="BK81">
        <v>12.42395</v>
      </c>
      <c r="BL81">
        <v>991.169714285714</v>
      </c>
      <c r="BM81">
        <v>17.5159035714286</v>
      </c>
      <c r="BN81">
        <v>500.105857142857</v>
      </c>
      <c r="BO81">
        <v>91.0974035714286</v>
      </c>
      <c r="BP81">
        <v>0.100131196428571</v>
      </c>
      <c r="BQ81">
        <v>25.3789535714286</v>
      </c>
      <c r="BR81">
        <v>25.052325</v>
      </c>
      <c r="BS81">
        <v>999.9</v>
      </c>
      <c r="BT81">
        <v>0</v>
      </c>
      <c r="BU81">
        <v>0</v>
      </c>
      <c r="BV81">
        <v>9987.67857142857</v>
      </c>
      <c r="BW81">
        <v>0</v>
      </c>
      <c r="BX81">
        <v>1000.32564285714</v>
      </c>
      <c r="BY81">
        <v>-49.9862892857143</v>
      </c>
      <c r="BZ81">
        <v>1018.30135714286</v>
      </c>
      <c r="CA81">
        <v>1063.47607142857</v>
      </c>
      <c r="CB81">
        <v>5.27652142857143</v>
      </c>
      <c r="CC81">
        <v>1050.26178571429</v>
      </c>
      <c r="CD81">
        <v>12.42395</v>
      </c>
      <c r="CE81">
        <v>1.61246714285714</v>
      </c>
      <c r="CF81">
        <v>1.13178964285714</v>
      </c>
      <c r="CG81">
        <v>14.07845</v>
      </c>
      <c r="CH81">
        <v>8.7330875</v>
      </c>
      <c r="CI81">
        <v>1499.96678571429</v>
      </c>
      <c r="CJ81">
        <v>0.972995714285714</v>
      </c>
      <c r="CK81">
        <v>0.0270043214285714</v>
      </c>
      <c r="CL81">
        <v>0</v>
      </c>
      <c r="CM81">
        <v>2.25354642857143</v>
      </c>
      <c r="CN81">
        <v>0</v>
      </c>
      <c r="CO81">
        <v>12443.15</v>
      </c>
      <c r="CP81">
        <v>12947.95</v>
      </c>
      <c r="CQ81">
        <v>38.3345</v>
      </c>
      <c r="CR81">
        <v>39.9237142857143</v>
      </c>
      <c r="CS81">
        <v>38.5553571428571</v>
      </c>
      <c r="CT81">
        <v>38.812</v>
      </c>
      <c r="CU81">
        <v>37.937</v>
      </c>
      <c r="CV81">
        <v>1459.45678571429</v>
      </c>
      <c r="CW81">
        <v>40.51</v>
      </c>
      <c r="CX81">
        <v>0</v>
      </c>
      <c r="CY81">
        <v>1662563529.6</v>
      </c>
      <c r="CZ81">
        <v>0</v>
      </c>
      <c r="DA81">
        <v>0</v>
      </c>
      <c r="DB81" t="s">
        <v>356</v>
      </c>
      <c r="DC81">
        <v>1660677648.1</v>
      </c>
      <c r="DD81">
        <v>1660677649.1</v>
      </c>
      <c r="DE81">
        <v>0</v>
      </c>
      <c r="DF81">
        <v>-1.042</v>
      </c>
      <c r="DG81">
        <v>0.003</v>
      </c>
      <c r="DH81">
        <v>5.218</v>
      </c>
      <c r="DI81">
        <v>0.344</v>
      </c>
      <c r="DJ81">
        <v>417</v>
      </c>
      <c r="DK81">
        <v>22</v>
      </c>
      <c r="DL81">
        <v>1.24</v>
      </c>
      <c r="DM81">
        <v>0.53</v>
      </c>
      <c r="DN81">
        <v>-49.723743902439</v>
      </c>
      <c r="DO81">
        <v>-5.20485783972131</v>
      </c>
      <c r="DP81">
        <v>0.689424252918042</v>
      </c>
      <c r="DQ81">
        <v>0</v>
      </c>
      <c r="DR81">
        <v>5.31487390243902</v>
      </c>
      <c r="DS81">
        <v>-0.717254006968644</v>
      </c>
      <c r="DT81">
        <v>0.077087344754871</v>
      </c>
      <c r="DU81">
        <v>0</v>
      </c>
      <c r="DV81">
        <v>0</v>
      </c>
      <c r="DW81">
        <v>2</v>
      </c>
      <c r="DX81" t="s">
        <v>366</v>
      </c>
      <c r="DY81">
        <v>2.96842</v>
      </c>
      <c r="DZ81">
        <v>2.75413</v>
      </c>
      <c r="EA81">
        <v>0.168533</v>
      </c>
      <c r="EB81">
        <v>0.174496</v>
      </c>
      <c r="EC81">
        <v>0.0832379</v>
      </c>
      <c r="ED81">
        <v>0.0651737</v>
      </c>
      <c r="EE81">
        <v>32167.4</v>
      </c>
      <c r="EF81">
        <v>34751.8</v>
      </c>
      <c r="EG81">
        <v>35088</v>
      </c>
      <c r="EH81">
        <v>38212.9</v>
      </c>
      <c r="EI81">
        <v>45692.7</v>
      </c>
      <c r="EJ81">
        <v>51628.1</v>
      </c>
      <c r="EK81">
        <v>54929.5</v>
      </c>
      <c r="EL81">
        <v>61330.6</v>
      </c>
      <c r="EM81">
        <v>1.9242</v>
      </c>
      <c r="EN81">
        <v>1.7012</v>
      </c>
      <c r="EO81">
        <v>-0.049144</v>
      </c>
      <c r="EP81">
        <v>0</v>
      </c>
      <c r="EQ81">
        <v>25.862</v>
      </c>
      <c r="ER81">
        <v>999.9</v>
      </c>
      <c r="ES81">
        <v>66.182</v>
      </c>
      <c r="ET81">
        <v>35.48</v>
      </c>
      <c r="EU81">
        <v>42.1385</v>
      </c>
      <c r="EV81">
        <v>60.857</v>
      </c>
      <c r="EW81">
        <v>50.2644</v>
      </c>
      <c r="EX81">
        <v>1</v>
      </c>
      <c r="EY81">
        <v>0.351768</v>
      </c>
      <c r="EZ81">
        <v>4.7771</v>
      </c>
      <c r="FA81">
        <v>20.0883</v>
      </c>
      <c r="FB81">
        <v>5.19812</v>
      </c>
      <c r="FC81">
        <v>12.0099</v>
      </c>
      <c r="FD81">
        <v>4.9756</v>
      </c>
      <c r="FE81">
        <v>3.294</v>
      </c>
      <c r="FF81">
        <v>9999</v>
      </c>
      <c r="FG81">
        <v>668.6</v>
      </c>
      <c r="FH81">
        <v>9999</v>
      </c>
      <c r="FI81">
        <v>9999</v>
      </c>
      <c r="FJ81">
        <v>1.86316</v>
      </c>
      <c r="FK81">
        <v>1.86783</v>
      </c>
      <c r="FL81">
        <v>1.86752</v>
      </c>
      <c r="FM81">
        <v>1.86884</v>
      </c>
      <c r="FN81">
        <v>1.86957</v>
      </c>
      <c r="FO81">
        <v>1.86569</v>
      </c>
      <c r="FP81">
        <v>1.86661</v>
      </c>
      <c r="FQ81">
        <v>1.8681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9.25</v>
      </c>
      <c r="GF81">
        <v>0.1852</v>
      </c>
      <c r="GG81">
        <v>2.62070820971149</v>
      </c>
      <c r="GH81">
        <v>0.00762793241643231</v>
      </c>
      <c r="GI81">
        <v>-1.28184414582209e-06</v>
      </c>
      <c r="GJ81">
        <v>1.89891174686984e-10</v>
      </c>
      <c r="GK81">
        <v>-0.0225177985866989</v>
      </c>
      <c r="GL81">
        <v>-0.0206976444956688</v>
      </c>
      <c r="GM81">
        <v>0.00247630005908548</v>
      </c>
      <c r="GN81">
        <v>-3.53770786337502e-05</v>
      </c>
      <c r="GO81">
        <v>15</v>
      </c>
      <c r="GP81">
        <v>2065</v>
      </c>
      <c r="GQ81">
        <v>1</v>
      </c>
      <c r="GR81">
        <v>21</v>
      </c>
      <c r="GS81">
        <v>31431.4</v>
      </c>
      <c r="GT81">
        <v>31431.4</v>
      </c>
      <c r="GU81">
        <v>2.17285</v>
      </c>
      <c r="GV81">
        <v>2.61963</v>
      </c>
      <c r="GW81">
        <v>1.54785</v>
      </c>
      <c r="GX81">
        <v>2.29614</v>
      </c>
      <c r="GY81">
        <v>1.34644</v>
      </c>
      <c r="GZ81">
        <v>2.39258</v>
      </c>
      <c r="HA81">
        <v>38.5995</v>
      </c>
      <c r="HB81">
        <v>15.3228</v>
      </c>
      <c r="HC81">
        <v>18</v>
      </c>
      <c r="HD81">
        <v>500.935</v>
      </c>
      <c r="HE81">
        <v>362.944</v>
      </c>
      <c r="HF81">
        <v>19.1202</v>
      </c>
      <c r="HG81">
        <v>31.4359</v>
      </c>
      <c r="HH81">
        <v>30.0008</v>
      </c>
      <c r="HI81">
        <v>31.3677</v>
      </c>
      <c r="HJ81">
        <v>31.3031</v>
      </c>
      <c r="HK81">
        <v>43.5987</v>
      </c>
      <c r="HL81">
        <v>67.3516</v>
      </c>
      <c r="HM81">
        <v>0</v>
      </c>
      <c r="HN81">
        <v>19.1311</v>
      </c>
      <c r="HO81">
        <v>1092.78</v>
      </c>
      <c r="HP81">
        <v>12.5139</v>
      </c>
      <c r="HQ81">
        <v>101.837</v>
      </c>
      <c r="HR81">
        <v>102.061</v>
      </c>
    </row>
    <row r="82" spans="1:226">
      <c r="A82">
        <v>66</v>
      </c>
      <c r="B82">
        <v>1662563535.5</v>
      </c>
      <c r="C82">
        <v>417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1662563528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1097.95754046391</v>
      </c>
      <c r="AK82">
        <v>1059.96557575758</v>
      </c>
      <c r="AL82">
        <v>3.41614944547074</v>
      </c>
      <c r="AM82">
        <v>65.6939039301696</v>
      </c>
      <c r="AN82">
        <f>(AP82 - AO82 + BO82*1E3/(8.314*(BQ82+273.15)) * AR82/BN82 * AQ82) * BN82/(100*BB82) * 1000/(1000 - AP82)</f>
        <v>0</v>
      </c>
      <c r="AO82">
        <v>12.5041445598052</v>
      </c>
      <c r="AP82">
        <v>17.7201615384615</v>
      </c>
      <c r="AQ82">
        <v>0.00108068178968992</v>
      </c>
      <c r="AR82">
        <v>107.632771142129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1662563528</v>
      </c>
      <c r="BH82">
        <v>1017.80574074074</v>
      </c>
      <c r="BI82">
        <v>1068.10074074074</v>
      </c>
      <c r="BJ82">
        <v>17.7142333333333</v>
      </c>
      <c r="BK82">
        <v>12.4885814814815</v>
      </c>
      <c r="BL82">
        <v>1008.60114814815</v>
      </c>
      <c r="BM82">
        <v>17.5292111111111</v>
      </c>
      <c r="BN82">
        <v>500.138259259259</v>
      </c>
      <c r="BO82">
        <v>91.0975925925926</v>
      </c>
      <c r="BP82">
        <v>0.100206033333333</v>
      </c>
      <c r="BQ82">
        <v>25.3671074074074</v>
      </c>
      <c r="BR82">
        <v>25.0495222222222</v>
      </c>
      <c r="BS82">
        <v>999.9</v>
      </c>
      <c r="BT82">
        <v>0</v>
      </c>
      <c r="BU82">
        <v>0</v>
      </c>
      <c r="BV82">
        <v>9994.25925925926</v>
      </c>
      <c r="BW82">
        <v>0</v>
      </c>
      <c r="BX82">
        <v>1000.65755555556</v>
      </c>
      <c r="BY82">
        <v>-50.2946037037037</v>
      </c>
      <c r="BZ82">
        <v>1036.16037037037</v>
      </c>
      <c r="CA82">
        <v>1081.60925925926</v>
      </c>
      <c r="CB82">
        <v>5.22564814814815</v>
      </c>
      <c r="CC82">
        <v>1068.10074074074</v>
      </c>
      <c r="CD82">
        <v>12.4885814814815</v>
      </c>
      <c r="CE82">
        <v>1.6137237037037</v>
      </c>
      <c r="CF82">
        <v>1.13768</v>
      </c>
      <c r="CG82">
        <v>14.0904740740741</v>
      </c>
      <c r="CH82">
        <v>8.81010111111111</v>
      </c>
      <c r="CI82">
        <v>1499.98703703704</v>
      </c>
      <c r="CJ82">
        <v>0.972996111111111</v>
      </c>
      <c r="CK82">
        <v>0.0270039444444444</v>
      </c>
      <c r="CL82">
        <v>0</v>
      </c>
      <c r="CM82">
        <v>2.22405185185185</v>
      </c>
      <c r="CN82">
        <v>0</v>
      </c>
      <c r="CO82">
        <v>12466.1925925926</v>
      </c>
      <c r="CP82">
        <v>12948.1259259259</v>
      </c>
      <c r="CQ82">
        <v>38.354</v>
      </c>
      <c r="CR82">
        <v>39.937</v>
      </c>
      <c r="CS82">
        <v>38.562</v>
      </c>
      <c r="CT82">
        <v>38.812</v>
      </c>
      <c r="CU82">
        <v>37.937</v>
      </c>
      <c r="CV82">
        <v>1459.47703703704</v>
      </c>
      <c r="CW82">
        <v>40.51</v>
      </c>
      <c r="CX82">
        <v>0</v>
      </c>
      <c r="CY82">
        <v>1662563534.4</v>
      </c>
      <c r="CZ82">
        <v>0</v>
      </c>
      <c r="DA82">
        <v>0</v>
      </c>
      <c r="DB82" t="s">
        <v>356</v>
      </c>
      <c r="DC82">
        <v>1660677648.1</v>
      </c>
      <c r="DD82">
        <v>1660677649.1</v>
      </c>
      <c r="DE82">
        <v>0</v>
      </c>
      <c r="DF82">
        <v>-1.042</v>
      </c>
      <c r="DG82">
        <v>0.003</v>
      </c>
      <c r="DH82">
        <v>5.218</v>
      </c>
      <c r="DI82">
        <v>0.344</v>
      </c>
      <c r="DJ82">
        <v>417</v>
      </c>
      <c r="DK82">
        <v>22</v>
      </c>
      <c r="DL82">
        <v>1.24</v>
      </c>
      <c r="DM82">
        <v>0.53</v>
      </c>
      <c r="DN82">
        <v>-50.0619707317073</v>
      </c>
      <c r="DO82">
        <v>-2.40595609756106</v>
      </c>
      <c r="DP82">
        <v>0.487657439364722</v>
      </c>
      <c r="DQ82">
        <v>0</v>
      </c>
      <c r="DR82">
        <v>5.27194</v>
      </c>
      <c r="DS82">
        <v>-0.581172125435521</v>
      </c>
      <c r="DT82">
        <v>0.0676640350483504</v>
      </c>
      <c r="DU82">
        <v>0</v>
      </c>
      <c r="DV82">
        <v>0</v>
      </c>
      <c r="DW82">
        <v>2</v>
      </c>
      <c r="DX82" t="s">
        <v>366</v>
      </c>
      <c r="DY82">
        <v>2.96843</v>
      </c>
      <c r="DZ82">
        <v>2.75374</v>
      </c>
      <c r="EA82">
        <v>0.170287</v>
      </c>
      <c r="EB82">
        <v>0.176313</v>
      </c>
      <c r="EC82">
        <v>0.0832484</v>
      </c>
      <c r="ED82">
        <v>0.0652438</v>
      </c>
      <c r="EE82">
        <v>32099.2</v>
      </c>
      <c r="EF82">
        <v>34675.2</v>
      </c>
      <c r="EG82">
        <v>35087.7</v>
      </c>
      <c r="EH82">
        <v>38212.8</v>
      </c>
      <c r="EI82">
        <v>45692.4</v>
      </c>
      <c r="EJ82">
        <v>51625</v>
      </c>
      <c r="EK82">
        <v>54929.7</v>
      </c>
      <c r="EL82">
        <v>61331.3</v>
      </c>
      <c r="EM82">
        <v>1.9234</v>
      </c>
      <c r="EN82">
        <v>1.7014</v>
      </c>
      <c r="EO82">
        <v>-0.0489354</v>
      </c>
      <c r="EP82">
        <v>0</v>
      </c>
      <c r="EQ82">
        <v>25.8598</v>
      </c>
      <c r="ER82">
        <v>999.9</v>
      </c>
      <c r="ES82">
        <v>66.182</v>
      </c>
      <c r="ET82">
        <v>35.5</v>
      </c>
      <c r="EU82">
        <v>42.1829</v>
      </c>
      <c r="EV82">
        <v>60.897</v>
      </c>
      <c r="EW82">
        <v>50.0321</v>
      </c>
      <c r="EX82">
        <v>1</v>
      </c>
      <c r="EY82">
        <v>0.351951</v>
      </c>
      <c r="EZ82">
        <v>4.79126</v>
      </c>
      <c r="FA82">
        <v>20.088</v>
      </c>
      <c r="FB82">
        <v>5.19932</v>
      </c>
      <c r="FC82">
        <v>12.0099</v>
      </c>
      <c r="FD82">
        <v>4.9756</v>
      </c>
      <c r="FE82">
        <v>3.294</v>
      </c>
      <c r="FF82">
        <v>9999</v>
      </c>
      <c r="FG82">
        <v>668.6</v>
      </c>
      <c r="FH82">
        <v>9999</v>
      </c>
      <c r="FI82">
        <v>9999</v>
      </c>
      <c r="FJ82">
        <v>1.8631</v>
      </c>
      <c r="FK82">
        <v>1.86783</v>
      </c>
      <c r="FL82">
        <v>1.86752</v>
      </c>
      <c r="FM82">
        <v>1.8688</v>
      </c>
      <c r="FN82">
        <v>1.8696</v>
      </c>
      <c r="FO82">
        <v>1.86569</v>
      </c>
      <c r="FP82">
        <v>1.86661</v>
      </c>
      <c r="FQ82">
        <v>1.86807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9.34</v>
      </c>
      <c r="GF82">
        <v>0.1853</v>
      </c>
      <c r="GG82">
        <v>2.62070820971149</v>
      </c>
      <c r="GH82">
        <v>0.00762793241643231</v>
      </c>
      <c r="GI82">
        <v>-1.28184414582209e-06</v>
      </c>
      <c r="GJ82">
        <v>1.89891174686984e-10</v>
      </c>
      <c r="GK82">
        <v>-0.0225177985866989</v>
      </c>
      <c r="GL82">
        <v>-0.0206976444956688</v>
      </c>
      <c r="GM82">
        <v>0.00247630005908548</v>
      </c>
      <c r="GN82">
        <v>-3.53770786337502e-05</v>
      </c>
      <c r="GO82">
        <v>15</v>
      </c>
      <c r="GP82">
        <v>2065</v>
      </c>
      <c r="GQ82">
        <v>1</v>
      </c>
      <c r="GR82">
        <v>21</v>
      </c>
      <c r="GS82">
        <v>31431.5</v>
      </c>
      <c r="GT82">
        <v>31431.4</v>
      </c>
      <c r="GU82">
        <v>2.20215</v>
      </c>
      <c r="GV82">
        <v>2.62573</v>
      </c>
      <c r="GW82">
        <v>1.54785</v>
      </c>
      <c r="GX82">
        <v>2.29614</v>
      </c>
      <c r="GY82">
        <v>1.34644</v>
      </c>
      <c r="GZ82">
        <v>2.33032</v>
      </c>
      <c r="HA82">
        <v>38.5995</v>
      </c>
      <c r="HB82">
        <v>15.3141</v>
      </c>
      <c r="HC82">
        <v>18</v>
      </c>
      <c r="HD82">
        <v>500.417</v>
      </c>
      <c r="HE82">
        <v>363.052</v>
      </c>
      <c r="HF82">
        <v>19.067</v>
      </c>
      <c r="HG82">
        <v>31.4386</v>
      </c>
      <c r="HH82">
        <v>30.0005</v>
      </c>
      <c r="HI82">
        <v>31.3705</v>
      </c>
      <c r="HJ82">
        <v>31.3042</v>
      </c>
      <c r="HK82">
        <v>44.1265</v>
      </c>
      <c r="HL82">
        <v>67.3516</v>
      </c>
      <c r="HM82">
        <v>0</v>
      </c>
      <c r="HN82">
        <v>19.0806</v>
      </c>
      <c r="HO82">
        <v>1106.31</v>
      </c>
      <c r="HP82">
        <v>12.5435</v>
      </c>
      <c r="HQ82">
        <v>101.837</v>
      </c>
      <c r="HR82">
        <v>102.062</v>
      </c>
    </row>
    <row r="83" spans="1:226">
      <c r="A83">
        <v>67</v>
      </c>
      <c r="B83">
        <v>1662563540.5</v>
      </c>
      <c r="C83">
        <v>422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1662563532.71429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1115.62544555845</v>
      </c>
      <c r="AK83">
        <v>1077.27412121212</v>
      </c>
      <c r="AL83">
        <v>3.4605651872519</v>
      </c>
      <c r="AM83">
        <v>65.6939039301696</v>
      </c>
      <c r="AN83">
        <f>(AP83 - AO83 + BO83*1E3/(8.314*(BQ83+273.15)) * AR83/BN83 * AQ83) * BN83/(100*BB83) * 1000/(1000 - AP83)</f>
        <v>0</v>
      </c>
      <c r="AO83">
        <v>12.5149137413724</v>
      </c>
      <c r="AP83">
        <v>17.7104818181818</v>
      </c>
      <c r="AQ83">
        <v>-0.000621392379201833</v>
      </c>
      <c r="AR83">
        <v>107.632771142129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1662563532.71429</v>
      </c>
      <c r="BH83">
        <v>1033.62571428571</v>
      </c>
      <c r="BI83">
        <v>1084.1475</v>
      </c>
      <c r="BJ83">
        <v>17.71915</v>
      </c>
      <c r="BK83">
        <v>12.5040571428571</v>
      </c>
      <c r="BL83">
        <v>1024.33203571429</v>
      </c>
      <c r="BM83">
        <v>17.5339642857143</v>
      </c>
      <c r="BN83">
        <v>500.103571428571</v>
      </c>
      <c r="BO83">
        <v>91.0975892857143</v>
      </c>
      <c r="BP83">
        <v>0.100137078571429</v>
      </c>
      <c r="BQ83">
        <v>25.3561071428571</v>
      </c>
      <c r="BR83">
        <v>25.0487964285714</v>
      </c>
      <c r="BS83">
        <v>999.9</v>
      </c>
      <c r="BT83">
        <v>0</v>
      </c>
      <c r="BU83">
        <v>0</v>
      </c>
      <c r="BV83">
        <v>9998.39285714286</v>
      </c>
      <c r="BW83">
        <v>0</v>
      </c>
      <c r="BX83">
        <v>1000.42928571429</v>
      </c>
      <c r="BY83">
        <v>-50.5217571428571</v>
      </c>
      <c r="BZ83">
        <v>1052.27071428571</v>
      </c>
      <c r="CA83">
        <v>1097.87607142857</v>
      </c>
      <c r="CB83">
        <v>5.21508178571429</v>
      </c>
      <c r="CC83">
        <v>1084.1475</v>
      </c>
      <c r="CD83">
        <v>12.5040571428571</v>
      </c>
      <c r="CE83">
        <v>1.61417071428571</v>
      </c>
      <c r="CF83">
        <v>1.13909035714286</v>
      </c>
      <c r="CG83">
        <v>14.0947571428571</v>
      </c>
      <c r="CH83">
        <v>8.82843321428571</v>
      </c>
      <c r="CI83">
        <v>1500.00964285714</v>
      </c>
      <c r="CJ83">
        <v>0.972996571428571</v>
      </c>
      <c r="CK83">
        <v>0.0270035071428571</v>
      </c>
      <c r="CL83">
        <v>0</v>
      </c>
      <c r="CM83">
        <v>2.174525</v>
      </c>
      <c r="CN83">
        <v>0</v>
      </c>
      <c r="CO83">
        <v>12479.9964285714</v>
      </c>
      <c r="CP83">
        <v>12948.3178571429</v>
      </c>
      <c r="CQ83">
        <v>38.366</v>
      </c>
      <c r="CR83">
        <v>39.937</v>
      </c>
      <c r="CS83">
        <v>38.562</v>
      </c>
      <c r="CT83">
        <v>38.812</v>
      </c>
      <c r="CU83">
        <v>37.9415</v>
      </c>
      <c r="CV83">
        <v>1459.49964285714</v>
      </c>
      <c r="CW83">
        <v>40.51</v>
      </c>
      <c r="CX83">
        <v>0</v>
      </c>
      <c r="CY83">
        <v>1662563539.8</v>
      </c>
      <c r="CZ83">
        <v>0</v>
      </c>
      <c r="DA83">
        <v>0</v>
      </c>
      <c r="DB83" t="s">
        <v>356</v>
      </c>
      <c r="DC83">
        <v>1660677648.1</v>
      </c>
      <c r="DD83">
        <v>1660677649.1</v>
      </c>
      <c r="DE83">
        <v>0</v>
      </c>
      <c r="DF83">
        <v>-1.042</v>
      </c>
      <c r="DG83">
        <v>0.003</v>
      </c>
      <c r="DH83">
        <v>5.218</v>
      </c>
      <c r="DI83">
        <v>0.344</v>
      </c>
      <c r="DJ83">
        <v>417</v>
      </c>
      <c r="DK83">
        <v>22</v>
      </c>
      <c r="DL83">
        <v>1.24</v>
      </c>
      <c r="DM83">
        <v>0.53</v>
      </c>
      <c r="DN83">
        <v>-50.3701707317073</v>
      </c>
      <c r="DO83">
        <v>-2.95866898954705</v>
      </c>
      <c r="DP83">
        <v>0.483630856125853</v>
      </c>
      <c r="DQ83">
        <v>0</v>
      </c>
      <c r="DR83">
        <v>5.22079707317073</v>
      </c>
      <c r="DS83">
        <v>-0.15179059233449</v>
      </c>
      <c r="DT83">
        <v>0.0169617091355654</v>
      </c>
      <c r="DU83">
        <v>0</v>
      </c>
      <c r="DV83">
        <v>0</v>
      </c>
      <c r="DW83">
        <v>2</v>
      </c>
      <c r="DX83" t="s">
        <v>366</v>
      </c>
      <c r="DY83">
        <v>2.96928</v>
      </c>
      <c r="DZ83">
        <v>2.75459</v>
      </c>
      <c r="EA83">
        <v>0.172048</v>
      </c>
      <c r="EB83">
        <v>0.177913</v>
      </c>
      <c r="EC83">
        <v>0.0832005</v>
      </c>
      <c r="ED83">
        <v>0.0652857</v>
      </c>
      <c r="EE83">
        <v>32030.6</v>
      </c>
      <c r="EF83">
        <v>34606.9</v>
      </c>
      <c r="EG83">
        <v>35087.3</v>
      </c>
      <c r="EH83">
        <v>38211.8</v>
      </c>
      <c r="EI83">
        <v>45694</v>
      </c>
      <c r="EJ83">
        <v>51621.7</v>
      </c>
      <c r="EK83">
        <v>54928.7</v>
      </c>
      <c r="EL83">
        <v>61330.2</v>
      </c>
      <c r="EM83">
        <v>1.9236</v>
      </c>
      <c r="EN83">
        <v>1.7014</v>
      </c>
      <c r="EO83">
        <v>-0.0500977</v>
      </c>
      <c r="EP83">
        <v>0</v>
      </c>
      <c r="EQ83">
        <v>25.8555</v>
      </c>
      <c r="ER83">
        <v>999.9</v>
      </c>
      <c r="ES83">
        <v>66.207</v>
      </c>
      <c r="ET83">
        <v>35.5</v>
      </c>
      <c r="EU83">
        <v>42.2039</v>
      </c>
      <c r="EV83">
        <v>61.087</v>
      </c>
      <c r="EW83">
        <v>49.6234</v>
      </c>
      <c r="EX83">
        <v>1</v>
      </c>
      <c r="EY83">
        <v>0.352927</v>
      </c>
      <c r="EZ83">
        <v>4.83538</v>
      </c>
      <c r="FA83">
        <v>20.0869</v>
      </c>
      <c r="FB83">
        <v>5.19932</v>
      </c>
      <c r="FC83">
        <v>12.0099</v>
      </c>
      <c r="FD83">
        <v>4.976</v>
      </c>
      <c r="FE83">
        <v>3.294</v>
      </c>
      <c r="FF83">
        <v>9999</v>
      </c>
      <c r="FG83">
        <v>668.6</v>
      </c>
      <c r="FH83">
        <v>9999</v>
      </c>
      <c r="FI83">
        <v>9999</v>
      </c>
      <c r="FJ83">
        <v>1.8631</v>
      </c>
      <c r="FK83">
        <v>1.86783</v>
      </c>
      <c r="FL83">
        <v>1.86752</v>
      </c>
      <c r="FM83">
        <v>1.86887</v>
      </c>
      <c r="FN83">
        <v>1.8696</v>
      </c>
      <c r="FO83">
        <v>1.86569</v>
      </c>
      <c r="FP83">
        <v>1.86661</v>
      </c>
      <c r="FQ83">
        <v>1.86804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9.44</v>
      </c>
      <c r="GF83">
        <v>0.1848</v>
      </c>
      <c r="GG83">
        <v>2.62070820971149</v>
      </c>
      <c r="GH83">
        <v>0.00762793241643231</v>
      </c>
      <c r="GI83">
        <v>-1.28184414582209e-06</v>
      </c>
      <c r="GJ83">
        <v>1.89891174686984e-10</v>
      </c>
      <c r="GK83">
        <v>-0.0225177985866989</v>
      </c>
      <c r="GL83">
        <v>-0.0206976444956688</v>
      </c>
      <c r="GM83">
        <v>0.00247630005908548</v>
      </c>
      <c r="GN83">
        <v>-3.53770786337502e-05</v>
      </c>
      <c r="GO83">
        <v>15</v>
      </c>
      <c r="GP83">
        <v>2065</v>
      </c>
      <c r="GQ83">
        <v>1</v>
      </c>
      <c r="GR83">
        <v>21</v>
      </c>
      <c r="GS83">
        <v>31431.5</v>
      </c>
      <c r="GT83">
        <v>31431.5</v>
      </c>
      <c r="GU83">
        <v>2.22656</v>
      </c>
      <c r="GV83">
        <v>2.62695</v>
      </c>
      <c r="GW83">
        <v>1.54785</v>
      </c>
      <c r="GX83">
        <v>2.29614</v>
      </c>
      <c r="GY83">
        <v>1.34644</v>
      </c>
      <c r="GZ83">
        <v>2.28271</v>
      </c>
      <c r="HA83">
        <v>38.5995</v>
      </c>
      <c r="HB83">
        <v>15.3141</v>
      </c>
      <c r="HC83">
        <v>18</v>
      </c>
      <c r="HD83">
        <v>500.575</v>
      </c>
      <c r="HE83">
        <v>363.065</v>
      </c>
      <c r="HF83">
        <v>19.0193</v>
      </c>
      <c r="HG83">
        <v>31.4425</v>
      </c>
      <c r="HH83">
        <v>30.0008</v>
      </c>
      <c r="HI83">
        <v>31.3732</v>
      </c>
      <c r="HJ83">
        <v>31.3058</v>
      </c>
      <c r="HK83">
        <v>44.6823</v>
      </c>
      <c r="HL83">
        <v>67.3516</v>
      </c>
      <c r="HM83">
        <v>0</v>
      </c>
      <c r="HN83">
        <v>19.0309</v>
      </c>
      <c r="HO83">
        <v>1126.4</v>
      </c>
      <c r="HP83">
        <v>12.5904</v>
      </c>
      <c r="HQ83">
        <v>101.835</v>
      </c>
      <c r="HR83">
        <v>102.06</v>
      </c>
    </row>
    <row r="84" spans="1:226">
      <c r="A84">
        <v>68</v>
      </c>
      <c r="B84">
        <v>1662563545.5</v>
      </c>
      <c r="C84">
        <v>427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1662563538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1132.30834063851</v>
      </c>
      <c r="AK84">
        <v>1094.18103030303</v>
      </c>
      <c r="AL84">
        <v>3.38882488154547</v>
      </c>
      <c r="AM84">
        <v>65.6939039301696</v>
      </c>
      <c r="AN84">
        <f>(AP84 - AO84 + BO84*1E3/(8.314*(BQ84+273.15)) * AR84/BN84 * AQ84) * BN84/(100*BB84) * 1000/(1000 - AP84)</f>
        <v>0</v>
      </c>
      <c r="AO84">
        <v>12.5288833843081</v>
      </c>
      <c r="AP84">
        <v>17.6957804195804</v>
      </c>
      <c r="AQ84">
        <v>-0.000376512461252002</v>
      </c>
      <c r="AR84">
        <v>107.632771142129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1662563538</v>
      </c>
      <c r="BH84">
        <v>1051.33407407407</v>
      </c>
      <c r="BI84">
        <v>1101.98037037037</v>
      </c>
      <c r="BJ84">
        <v>17.7129111111111</v>
      </c>
      <c r="BK84">
        <v>12.5177555555556</v>
      </c>
      <c r="BL84">
        <v>1041.94148148148</v>
      </c>
      <c r="BM84">
        <v>17.5279185185185</v>
      </c>
      <c r="BN84">
        <v>500.129925925926</v>
      </c>
      <c r="BO84">
        <v>91.0983259259259</v>
      </c>
      <c r="BP84">
        <v>0.100281148148148</v>
      </c>
      <c r="BQ84">
        <v>25.3435444444444</v>
      </c>
      <c r="BR84">
        <v>25.0429333333333</v>
      </c>
      <c r="BS84">
        <v>999.9</v>
      </c>
      <c r="BT84">
        <v>0</v>
      </c>
      <c r="BU84">
        <v>0</v>
      </c>
      <c r="BV84">
        <v>9991.11111111111</v>
      </c>
      <c r="BW84">
        <v>0</v>
      </c>
      <c r="BX84">
        <v>999.860555555556</v>
      </c>
      <c r="BY84">
        <v>-50.6468185185185</v>
      </c>
      <c r="BZ84">
        <v>1070.29111111111</v>
      </c>
      <c r="CA84">
        <v>1115.95037037037</v>
      </c>
      <c r="CB84">
        <v>5.19514777777778</v>
      </c>
      <c r="CC84">
        <v>1101.98037037037</v>
      </c>
      <c r="CD84">
        <v>12.5177555555556</v>
      </c>
      <c r="CE84">
        <v>1.61361592592593</v>
      </c>
      <c r="CF84">
        <v>1.14034666666667</v>
      </c>
      <c r="CG84">
        <v>14.0894481481482</v>
      </c>
      <c r="CH84">
        <v>8.84474925925926</v>
      </c>
      <c r="CI84">
        <v>1500.00148148148</v>
      </c>
      <c r="CJ84">
        <v>0.972996111111111</v>
      </c>
      <c r="CK84">
        <v>0.0270039444444444</v>
      </c>
      <c r="CL84">
        <v>0</v>
      </c>
      <c r="CM84">
        <v>2.18801111111111</v>
      </c>
      <c r="CN84">
        <v>0</v>
      </c>
      <c r="CO84">
        <v>12485.5703703704</v>
      </c>
      <c r="CP84">
        <v>12948.2444444444</v>
      </c>
      <c r="CQ84">
        <v>38.375</v>
      </c>
      <c r="CR84">
        <v>39.937</v>
      </c>
      <c r="CS84">
        <v>38.562</v>
      </c>
      <c r="CT84">
        <v>38.8166666666667</v>
      </c>
      <c r="CU84">
        <v>37.951</v>
      </c>
      <c r="CV84">
        <v>1459.49148148148</v>
      </c>
      <c r="CW84">
        <v>40.51</v>
      </c>
      <c r="CX84">
        <v>0</v>
      </c>
      <c r="CY84">
        <v>1662563544.6</v>
      </c>
      <c r="CZ84">
        <v>0</v>
      </c>
      <c r="DA84">
        <v>0</v>
      </c>
      <c r="DB84" t="s">
        <v>356</v>
      </c>
      <c r="DC84">
        <v>1660677648.1</v>
      </c>
      <c r="DD84">
        <v>1660677649.1</v>
      </c>
      <c r="DE84">
        <v>0</v>
      </c>
      <c r="DF84">
        <v>-1.042</v>
      </c>
      <c r="DG84">
        <v>0.003</v>
      </c>
      <c r="DH84">
        <v>5.218</v>
      </c>
      <c r="DI84">
        <v>0.344</v>
      </c>
      <c r="DJ84">
        <v>417</v>
      </c>
      <c r="DK84">
        <v>22</v>
      </c>
      <c r="DL84">
        <v>1.24</v>
      </c>
      <c r="DM84">
        <v>0.53</v>
      </c>
      <c r="DN84">
        <v>-50.4978073170732</v>
      </c>
      <c r="DO84">
        <v>-1.31891498257852</v>
      </c>
      <c r="DP84">
        <v>0.42984848572278</v>
      </c>
      <c r="DQ84">
        <v>0</v>
      </c>
      <c r="DR84">
        <v>5.20820634146341</v>
      </c>
      <c r="DS84">
        <v>-0.20795351916376</v>
      </c>
      <c r="DT84">
        <v>0.0213898789328376</v>
      </c>
      <c r="DU84">
        <v>0</v>
      </c>
      <c r="DV84">
        <v>0</v>
      </c>
      <c r="DW84">
        <v>2</v>
      </c>
      <c r="DX84" t="s">
        <v>366</v>
      </c>
      <c r="DY84">
        <v>2.97036</v>
      </c>
      <c r="DZ84">
        <v>2.75419</v>
      </c>
      <c r="EA84">
        <v>0.173793</v>
      </c>
      <c r="EB84">
        <v>0.179721</v>
      </c>
      <c r="EC84">
        <v>0.0831364</v>
      </c>
      <c r="ED84">
        <v>0.0653274</v>
      </c>
      <c r="EE84">
        <v>31963.5</v>
      </c>
      <c r="EF84">
        <v>34530.7</v>
      </c>
      <c r="EG84">
        <v>35087.9</v>
      </c>
      <c r="EH84">
        <v>38211.9</v>
      </c>
      <c r="EI84">
        <v>45697.7</v>
      </c>
      <c r="EJ84">
        <v>51618.8</v>
      </c>
      <c r="EK84">
        <v>54929.2</v>
      </c>
      <c r="EL84">
        <v>61329.4</v>
      </c>
      <c r="EM84">
        <v>1.9228</v>
      </c>
      <c r="EN84">
        <v>1.7016</v>
      </c>
      <c r="EO84">
        <v>-0.0499189</v>
      </c>
      <c r="EP84">
        <v>0</v>
      </c>
      <c r="EQ84">
        <v>25.8525</v>
      </c>
      <c r="ER84">
        <v>999.9</v>
      </c>
      <c r="ES84">
        <v>66.231</v>
      </c>
      <c r="ET84">
        <v>35.5</v>
      </c>
      <c r="EU84">
        <v>42.2197</v>
      </c>
      <c r="EV84">
        <v>61.277</v>
      </c>
      <c r="EW84">
        <v>49.6554</v>
      </c>
      <c r="EX84">
        <v>1</v>
      </c>
      <c r="EY84">
        <v>0.352967</v>
      </c>
      <c r="EZ84">
        <v>4.83353</v>
      </c>
      <c r="FA84">
        <v>20.087</v>
      </c>
      <c r="FB84">
        <v>5.19932</v>
      </c>
      <c r="FC84">
        <v>12.0099</v>
      </c>
      <c r="FD84">
        <v>4.976</v>
      </c>
      <c r="FE84">
        <v>3.294</v>
      </c>
      <c r="FF84">
        <v>9999</v>
      </c>
      <c r="FG84">
        <v>668.6</v>
      </c>
      <c r="FH84">
        <v>9999</v>
      </c>
      <c r="FI84">
        <v>9999</v>
      </c>
      <c r="FJ84">
        <v>1.8631</v>
      </c>
      <c r="FK84">
        <v>1.86783</v>
      </c>
      <c r="FL84">
        <v>1.86752</v>
      </c>
      <c r="FM84">
        <v>1.86877</v>
      </c>
      <c r="FN84">
        <v>1.8696</v>
      </c>
      <c r="FO84">
        <v>1.86569</v>
      </c>
      <c r="FP84">
        <v>1.86661</v>
      </c>
      <c r="FQ84">
        <v>1.86798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9.53</v>
      </c>
      <c r="GF84">
        <v>0.1842</v>
      </c>
      <c r="GG84">
        <v>2.62070820971149</v>
      </c>
      <c r="GH84">
        <v>0.00762793241643231</v>
      </c>
      <c r="GI84">
        <v>-1.28184414582209e-06</v>
      </c>
      <c r="GJ84">
        <v>1.89891174686984e-10</v>
      </c>
      <c r="GK84">
        <v>-0.0225177985866989</v>
      </c>
      <c r="GL84">
        <v>-0.0206976444956688</v>
      </c>
      <c r="GM84">
        <v>0.00247630005908548</v>
      </c>
      <c r="GN84">
        <v>-3.53770786337502e-05</v>
      </c>
      <c r="GO84">
        <v>15</v>
      </c>
      <c r="GP84">
        <v>2065</v>
      </c>
      <c r="GQ84">
        <v>1</v>
      </c>
      <c r="GR84">
        <v>21</v>
      </c>
      <c r="GS84">
        <v>31431.6</v>
      </c>
      <c r="GT84">
        <v>31431.6</v>
      </c>
      <c r="GU84">
        <v>2.25586</v>
      </c>
      <c r="GV84">
        <v>2.61963</v>
      </c>
      <c r="GW84">
        <v>1.54785</v>
      </c>
      <c r="GX84">
        <v>2.29614</v>
      </c>
      <c r="GY84">
        <v>1.34644</v>
      </c>
      <c r="GZ84">
        <v>2.36328</v>
      </c>
      <c r="HA84">
        <v>38.5995</v>
      </c>
      <c r="HB84">
        <v>15.3228</v>
      </c>
      <c r="HC84">
        <v>18</v>
      </c>
      <c r="HD84">
        <v>500.047</v>
      </c>
      <c r="HE84">
        <v>363.186</v>
      </c>
      <c r="HF84">
        <v>18.9735</v>
      </c>
      <c r="HG84">
        <v>31.4469</v>
      </c>
      <c r="HH84">
        <v>30.0005</v>
      </c>
      <c r="HI84">
        <v>31.3754</v>
      </c>
      <c r="HJ84">
        <v>31.3085</v>
      </c>
      <c r="HK84">
        <v>45.1977</v>
      </c>
      <c r="HL84">
        <v>67.3516</v>
      </c>
      <c r="HM84">
        <v>0</v>
      </c>
      <c r="HN84">
        <v>18.9878</v>
      </c>
      <c r="HO84">
        <v>1139.78</v>
      </c>
      <c r="HP84">
        <v>12.6448</v>
      </c>
      <c r="HQ84">
        <v>101.837</v>
      </c>
      <c r="HR84">
        <v>102.059</v>
      </c>
    </row>
    <row r="85" spans="1:226">
      <c r="A85">
        <v>69</v>
      </c>
      <c r="B85">
        <v>1662563550.5</v>
      </c>
      <c r="C85">
        <v>432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1662563542.71429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1149.73575234236</v>
      </c>
      <c r="AK85">
        <v>1111.62975757576</v>
      </c>
      <c r="AL85">
        <v>3.47055684133768</v>
      </c>
      <c r="AM85">
        <v>65.6939039301696</v>
      </c>
      <c r="AN85">
        <f>(AP85 - AO85 + BO85*1E3/(8.314*(BQ85+273.15)) * AR85/BN85 * AQ85) * BN85/(100*BB85) * 1000/(1000 - AP85)</f>
        <v>0</v>
      </c>
      <c r="AO85">
        <v>12.5357733327697</v>
      </c>
      <c r="AP85">
        <v>17.6769881118881</v>
      </c>
      <c r="AQ85">
        <v>-0.000213510474613379</v>
      </c>
      <c r="AR85">
        <v>107.632771142129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1662563542.71429</v>
      </c>
      <c r="BH85">
        <v>1067.25892857143</v>
      </c>
      <c r="BI85">
        <v>1117.94</v>
      </c>
      <c r="BJ85">
        <v>17.7005035714286</v>
      </c>
      <c r="BK85">
        <v>12.5287071428571</v>
      </c>
      <c r="BL85">
        <v>1057.77821428571</v>
      </c>
      <c r="BM85">
        <v>17.515925</v>
      </c>
      <c r="BN85">
        <v>500.115607142857</v>
      </c>
      <c r="BO85">
        <v>91.0988678571429</v>
      </c>
      <c r="BP85">
        <v>0.100215617857143</v>
      </c>
      <c r="BQ85">
        <v>25.3327857142857</v>
      </c>
      <c r="BR85">
        <v>25.0360714285714</v>
      </c>
      <c r="BS85">
        <v>999.9</v>
      </c>
      <c r="BT85">
        <v>0</v>
      </c>
      <c r="BU85">
        <v>0</v>
      </c>
      <c r="BV85">
        <v>9993.75</v>
      </c>
      <c r="BW85">
        <v>0</v>
      </c>
      <c r="BX85">
        <v>999.56075</v>
      </c>
      <c r="BY85">
        <v>-50.6825607142857</v>
      </c>
      <c r="BZ85">
        <v>1086.48964285714</v>
      </c>
      <c r="CA85">
        <v>1132.12428571429</v>
      </c>
      <c r="CB85">
        <v>5.1718</v>
      </c>
      <c r="CC85">
        <v>1117.94</v>
      </c>
      <c r="CD85">
        <v>12.5287071428571</v>
      </c>
      <c r="CE85">
        <v>1.61249535714286</v>
      </c>
      <c r="CF85">
        <v>1.14135071428571</v>
      </c>
      <c r="CG85">
        <v>14.0787357142857</v>
      </c>
      <c r="CH85">
        <v>8.85777321428571</v>
      </c>
      <c r="CI85">
        <v>1500.00642857143</v>
      </c>
      <c r="CJ85">
        <v>0.972996142857143</v>
      </c>
      <c r="CK85">
        <v>0.0270039142857143</v>
      </c>
      <c r="CL85">
        <v>0</v>
      </c>
      <c r="CM85">
        <v>2.17763571428571</v>
      </c>
      <c r="CN85">
        <v>0</v>
      </c>
      <c r="CO85">
        <v>12493.9428571429</v>
      </c>
      <c r="CP85">
        <v>12948.2928571429</v>
      </c>
      <c r="CQ85">
        <v>38.375</v>
      </c>
      <c r="CR85">
        <v>39.937</v>
      </c>
      <c r="CS85">
        <v>38.562</v>
      </c>
      <c r="CT85">
        <v>38.8165</v>
      </c>
      <c r="CU85">
        <v>37.96175</v>
      </c>
      <c r="CV85">
        <v>1459.49642857143</v>
      </c>
      <c r="CW85">
        <v>40.51</v>
      </c>
      <c r="CX85">
        <v>0</v>
      </c>
      <c r="CY85">
        <v>1662563549.4</v>
      </c>
      <c r="CZ85">
        <v>0</v>
      </c>
      <c r="DA85">
        <v>0</v>
      </c>
      <c r="DB85" t="s">
        <v>356</v>
      </c>
      <c r="DC85">
        <v>1660677648.1</v>
      </c>
      <c r="DD85">
        <v>1660677649.1</v>
      </c>
      <c r="DE85">
        <v>0</v>
      </c>
      <c r="DF85">
        <v>-1.042</v>
      </c>
      <c r="DG85">
        <v>0.003</v>
      </c>
      <c r="DH85">
        <v>5.218</v>
      </c>
      <c r="DI85">
        <v>0.344</v>
      </c>
      <c r="DJ85">
        <v>417</v>
      </c>
      <c r="DK85">
        <v>22</v>
      </c>
      <c r="DL85">
        <v>1.24</v>
      </c>
      <c r="DM85">
        <v>0.53</v>
      </c>
      <c r="DN85">
        <v>-50.5958024390244</v>
      </c>
      <c r="DO85">
        <v>-0.677598606271697</v>
      </c>
      <c r="DP85">
        <v>0.441903232144117</v>
      </c>
      <c r="DQ85">
        <v>0</v>
      </c>
      <c r="DR85">
        <v>5.18421926829268</v>
      </c>
      <c r="DS85">
        <v>-0.292110940766557</v>
      </c>
      <c r="DT85">
        <v>0.0291020085963608</v>
      </c>
      <c r="DU85">
        <v>0</v>
      </c>
      <c r="DV85">
        <v>0</v>
      </c>
      <c r="DW85">
        <v>2</v>
      </c>
      <c r="DX85" t="s">
        <v>366</v>
      </c>
      <c r="DY85">
        <v>2.96948</v>
      </c>
      <c r="DZ85">
        <v>2.75357</v>
      </c>
      <c r="EA85">
        <v>0.175473</v>
      </c>
      <c r="EB85">
        <v>0.18121</v>
      </c>
      <c r="EC85">
        <v>0.0831046</v>
      </c>
      <c r="ED85">
        <v>0.0655102</v>
      </c>
      <c r="EE85">
        <v>31897.1</v>
      </c>
      <c r="EF85">
        <v>34466.8</v>
      </c>
      <c r="EG85">
        <v>35086.4</v>
      </c>
      <c r="EH85">
        <v>38210.7</v>
      </c>
      <c r="EI85">
        <v>45699.4</v>
      </c>
      <c r="EJ85">
        <v>51607.4</v>
      </c>
      <c r="EK85">
        <v>54929.3</v>
      </c>
      <c r="EL85">
        <v>61327.9</v>
      </c>
      <c r="EM85">
        <v>1.9226</v>
      </c>
      <c r="EN85">
        <v>1.7018</v>
      </c>
      <c r="EO85">
        <v>-0.050813</v>
      </c>
      <c r="EP85">
        <v>0</v>
      </c>
      <c r="EQ85">
        <v>25.8489</v>
      </c>
      <c r="ER85">
        <v>999.9</v>
      </c>
      <c r="ES85">
        <v>66.256</v>
      </c>
      <c r="ET85">
        <v>35.51</v>
      </c>
      <c r="EU85">
        <v>42.258</v>
      </c>
      <c r="EV85">
        <v>61.287</v>
      </c>
      <c r="EW85">
        <v>49.6154</v>
      </c>
      <c r="EX85">
        <v>1</v>
      </c>
      <c r="EY85">
        <v>0.35311</v>
      </c>
      <c r="EZ85">
        <v>4.84024</v>
      </c>
      <c r="FA85">
        <v>20.0869</v>
      </c>
      <c r="FB85">
        <v>5.19812</v>
      </c>
      <c r="FC85">
        <v>12.0099</v>
      </c>
      <c r="FD85">
        <v>4.9756</v>
      </c>
      <c r="FE85">
        <v>3.294</v>
      </c>
      <c r="FF85">
        <v>9999</v>
      </c>
      <c r="FG85">
        <v>668.6</v>
      </c>
      <c r="FH85">
        <v>9999</v>
      </c>
      <c r="FI85">
        <v>9999</v>
      </c>
      <c r="FJ85">
        <v>1.8631</v>
      </c>
      <c r="FK85">
        <v>1.86783</v>
      </c>
      <c r="FL85">
        <v>1.86752</v>
      </c>
      <c r="FM85">
        <v>1.8688</v>
      </c>
      <c r="FN85">
        <v>1.8696</v>
      </c>
      <c r="FO85">
        <v>1.86569</v>
      </c>
      <c r="FP85">
        <v>1.86661</v>
      </c>
      <c r="FQ85">
        <v>1.86804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9.63</v>
      </c>
      <c r="GF85">
        <v>0.184</v>
      </c>
      <c r="GG85">
        <v>2.62070820971149</v>
      </c>
      <c r="GH85">
        <v>0.00762793241643231</v>
      </c>
      <c r="GI85">
        <v>-1.28184414582209e-06</v>
      </c>
      <c r="GJ85">
        <v>1.89891174686984e-10</v>
      </c>
      <c r="GK85">
        <v>-0.0225177985866989</v>
      </c>
      <c r="GL85">
        <v>-0.0206976444956688</v>
      </c>
      <c r="GM85">
        <v>0.00247630005908548</v>
      </c>
      <c r="GN85">
        <v>-3.53770786337502e-05</v>
      </c>
      <c r="GO85">
        <v>15</v>
      </c>
      <c r="GP85">
        <v>2065</v>
      </c>
      <c r="GQ85">
        <v>1</v>
      </c>
      <c r="GR85">
        <v>21</v>
      </c>
      <c r="GS85">
        <v>31431.7</v>
      </c>
      <c r="GT85">
        <v>31431.7</v>
      </c>
      <c r="GU85">
        <v>2.28027</v>
      </c>
      <c r="GV85">
        <v>2.61841</v>
      </c>
      <c r="GW85">
        <v>1.54785</v>
      </c>
      <c r="GX85">
        <v>2.29614</v>
      </c>
      <c r="GY85">
        <v>1.34644</v>
      </c>
      <c r="GZ85">
        <v>2.41455</v>
      </c>
      <c r="HA85">
        <v>38.6241</v>
      </c>
      <c r="HB85">
        <v>15.3228</v>
      </c>
      <c r="HC85">
        <v>18</v>
      </c>
      <c r="HD85">
        <v>499.922</v>
      </c>
      <c r="HE85">
        <v>363.307</v>
      </c>
      <c r="HF85">
        <v>18.9397</v>
      </c>
      <c r="HG85">
        <v>31.4496</v>
      </c>
      <c r="HH85">
        <v>30.0004</v>
      </c>
      <c r="HI85">
        <v>31.3759</v>
      </c>
      <c r="HJ85">
        <v>31.3113</v>
      </c>
      <c r="HK85">
        <v>45.7594</v>
      </c>
      <c r="HL85">
        <v>67.0612</v>
      </c>
      <c r="HM85">
        <v>0</v>
      </c>
      <c r="HN85">
        <v>18.9527</v>
      </c>
      <c r="HO85">
        <v>1159.97</v>
      </c>
      <c r="HP85">
        <v>12.6994</v>
      </c>
      <c r="HQ85">
        <v>101.835</v>
      </c>
      <c r="HR85">
        <v>102.056</v>
      </c>
    </row>
    <row r="86" spans="1:226">
      <c r="A86">
        <v>70</v>
      </c>
      <c r="B86">
        <v>1662563555.5</v>
      </c>
      <c r="C86">
        <v>437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1662563548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1166.48759298674</v>
      </c>
      <c r="AK86">
        <v>1128.44696969697</v>
      </c>
      <c r="AL86">
        <v>3.44263740202487</v>
      </c>
      <c r="AM86">
        <v>65.6939039301696</v>
      </c>
      <c r="AN86">
        <f>(AP86 - AO86 + BO86*1E3/(8.314*(BQ86+273.15)) * AR86/BN86 * AQ86) * BN86/(100*BB86) * 1000/(1000 - AP86)</f>
        <v>0</v>
      </c>
      <c r="AO86">
        <v>12.6445172825577</v>
      </c>
      <c r="AP86">
        <v>17.6999202797203</v>
      </c>
      <c r="AQ86">
        <v>-0.000232750522812109</v>
      </c>
      <c r="AR86">
        <v>107.632771142129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1662563548</v>
      </c>
      <c r="BH86">
        <v>1084.97592592593</v>
      </c>
      <c r="BI86">
        <v>1135.58333333333</v>
      </c>
      <c r="BJ86">
        <v>17.6906555555556</v>
      </c>
      <c r="BK86">
        <v>12.5752555555556</v>
      </c>
      <c r="BL86">
        <v>1075.39851851852</v>
      </c>
      <c r="BM86">
        <v>17.5064037037037</v>
      </c>
      <c r="BN86">
        <v>500.09437037037</v>
      </c>
      <c r="BO86">
        <v>91.0993</v>
      </c>
      <c r="BP86">
        <v>0.100101555555556</v>
      </c>
      <c r="BQ86">
        <v>25.3196296296296</v>
      </c>
      <c r="BR86">
        <v>25.0250888888889</v>
      </c>
      <c r="BS86">
        <v>999.9</v>
      </c>
      <c r="BT86">
        <v>0</v>
      </c>
      <c r="BU86">
        <v>0</v>
      </c>
      <c r="BV86">
        <v>10001.1111111111</v>
      </c>
      <c r="BW86">
        <v>0</v>
      </c>
      <c r="BX86">
        <v>1000.04137037037</v>
      </c>
      <c r="BY86">
        <v>-50.6084037037037</v>
      </c>
      <c r="BZ86">
        <v>1104.51444444444</v>
      </c>
      <c r="CA86">
        <v>1150.04592592593</v>
      </c>
      <c r="CB86">
        <v>5.11540481481481</v>
      </c>
      <c r="CC86">
        <v>1135.58333333333</v>
      </c>
      <c r="CD86">
        <v>12.5752555555556</v>
      </c>
      <c r="CE86">
        <v>1.61160666666667</v>
      </c>
      <c r="CF86">
        <v>1.14559703703704</v>
      </c>
      <c r="CG86">
        <v>14.0702296296296</v>
      </c>
      <c r="CH86">
        <v>8.91261370370371</v>
      </c>
      <c r="CI86">
        <v>1500.00925925926</v>
      </c>
      <c r="CJ86">
        <v>0.972996111111111</v>
      </c>
      <c r="CK86">
        <v>0.0270039444444444</v>
      </c>
      <c r="CL86">
        <v>0</v>
      </c>
      <c r="CM86">
        <v>2.18231851851852</v>
      </c>
      <c r="CN86">
        <v>0</v>
      </c>
      <c r="CO86">
        <v>12495.1481481481</v>
      </c>
      <c r="CP86">
        <v>12948.3185185185</v>
      </c>
      <c r="CQ86">
        <v>38.375</v>
      </c>
      <c r="CR86">
        <v>39.937</v>
      </c>
      <c r="CS86">
        <v>38.562</v>
      </c>
      <c r="CT86">
        <v>38.833</v>
      </c>
      <c r="CU86">
        <v>37.9673333333333</v>
      </c>
      <c r="CV86">
        <v>1459.49925925926</v>
      </c>
      <c r="CW86">
        <v>40.51</v>
      </c>
      <c r="CX86">
        <v>0</v>
      </c>
      <c r="CY86">
        <v>1662563554.8</v>
      </c>
      <c r="CZ86">
        <v>0</v>
      </c>
      <c r="DA86">
        <v>0</v>
      </c>
      <c r="DB86" t="s">
        <v>356</v>
      </c>
      <c r="DC86">
        <v>1660677648.1</v>
      </c>
      <c r="DD86">
        <v>1660677649.1</v>
      </c>
      <c r="DE86">
        <v>0</v>
      </c>
      <c r="DF86">
        <v>-1.042</v>
      </c>
      <c r="DG86">
        <v>0.003</v>
      </c>
      <c r="DH86">
        <v>5.218</v>
      </c>
      <c r="DI86">
        <v>0.344</v>
      </c>
      <c r="DJ86">
        <v>417</v>
      </c>
      <c r="DK86">
        <v>22</v>
      </c>
      <c r="DL86">
        <v>1.24</v>
      </c>
      <c r="DM86">
        <v>0.53</v>
      </c>
      <c r="DN86">
        <v>-50.6392487804878</v>
      </c>
      <c r="DO86">
        <v>0.974121951219342</v>
      </c>
      <c r="DP86">
        <v>0.460266572347443</v>
      </c>
      <c r="DQ86">
        <v>0</v>
      </c>
      <c r="DR86">
        <v>5.14922243902439</v>
      </c>
      <c r="DS86">
        <v>-0.539687247386752</v>
      </c>
      <c r="DT86">
        <v>0.058517117311445</v>
      </c>
      <c r="DU86">
        <v>0</v>
      </c>
      <c r="DV86">
        <v>0</v>
      </c>
      <c r="DW86">
        <v>2</v>
      </c>
      <c r="DX86" t="s">
        <v>366</v>
      </c>
      <c r="DY86">
        <v>2.96874</v>
      </c>
      <c r="DZ86">
        <v>2.75406</v>
      </c>
      <c r="EA86">
        <v>0.177174</v>
      </c>
      <c r="EB86">
        <v>0.182975</v>
      </c>
      <c r="EC86">
        <v>0.0831571</v>
      </c>
      <c r="ED86">
        <v>0.0658664</v>
      </c>
      <c r="EE86">
        <v>31831.8</v>
      </c>
      <c r="EF86">
        <v>34392.8</v>
      </c>
      <c r="EG86">
        <v>35086.9</v>
      </c>
      <c r="EH86">
        <v>38211</v>
      </c>
      <c r="EI86">
        <v>45696.3</v>
      </c>
      <c r="EJ86">
        <v>51588.4</v>
      </c>
      <c r="EK86">
        <v>54928.7</v>
      </c>
      <c r="EL86">
        <v>61328.6</v>
      </c>
      <c r="EM86">
        <v>1.9218</v>
      </c>
      <c r="EN86">
        <v>1.7016</v>
      </c>
      <c r="EO86">
        <v>-0.0503659</v>
      </c>
      <c r="EP86">
        <v>0</v>
      </c>
      <c r="EQ86">
        <v>25.8437</v>
      </c>
      <c r="ER86">
        <v>999.9</v>
      </c>
      <c r="ES86">
        <v>66.28</v>
      </c>
      <c r="ET86">
        <v>35.53</v>
      </c>
      <c r="EU86">
        <v>42.3133</v>
      </c>
      <c r="EV86">
        <v>60.577</v>
      </c>
      <c r="EW86">
        <v>50.1923</v>
      </c>
      <c r="EX86">
        <v>1</v>
      </c>
      <c r="EY86">
        <v>0.353171</v>
      </c>
      <c r="EZ86">
        <v>4.80941</v>
      </c>
      <c r="FA86">
        <v>20.0878</v>
      </c>
      <c r="FB86">
        <v>5.19932</v>
      </c>
      <c r="FC86">
        <v>12.0099</v>
      </c>
      <c r="FD86">
        <v>4.9756</v>
      </c>
      <c r="FE86">
        <v>3.294</v>
      </c>
      <c r="FF86">
        <v>9999</v>
      </c>
      <c r="FG86">
        <v>668.6</v>
      </c>
      <c r="FH86">
        <v>9999</v>
      </c>
      <c r="FI86">
        <v>9999</v>
      </c>
      <c r="FJ86">
        <v>1.8631</v>
      </c>
      <c r="FK86">
        <v>1.86783</v>
      </c>
      <c r="FL86">
        <v>1.86752</v>
      </c>
      <c r="FM86">
        <v>1.86884</v>
      </c>
      <c r="FN86">
        <v>1.86957</v>
      </c>
      <c r="FO86">
        <v>1.86569</v>
      </c>
      <c r="FP86">
        <v>1.86664</v>
      </c>
      <c r="FQ86">
        <v>1.8681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9.71</v>
      </c>
      <c r="GF86">
        <v>0.1844</v>
      </c>
      <c r="GG86">
        <v>2.62070820971149</v>
      </c>
      <c r="GH86">
        <v>0.00762793241643231</v>
      </c>
      <c r="GI86">
        <v>-1.28184414582209e-06</v>
      </c>
      <c r="GJ86">
        <v>1.89891174686984e-10</v>
      </c>
      <c r="GK86">
        <v>-0.0225177985866989</v>
      </c>
      <c r="GL86">
        <v>-0.0206976444956688</v>
      </c>
      <c r="GM86">
        <v>0.00247630005908548</v>
      </c>
      <c r="GN86">
        <v>-3.53770786337502e-05</v>
      </c>
      <c r="GO86">
        <v>15</v>
      </c>
      <c r="GP86">
        <v>2065</v>
      </c>
      <c r="GQ86">
        <v>1</v>
      </c>
      <c r="GR86">
        <v>21</v>
      </c>
      <c r="GS86">
        <v>31431.8</v>
      </c>
      <c r="GT86">
        <v>31431.8</v>
      </c>
      <c r="GU86">
        <v>2.30957</v>
      </c>
      <c r="GV86">
        <v>2.61475</v>
      </c>
      <c r="GW86">
        <v>1.54785</v>
      </c>
      <c r="GX86">
        <v>2.29614</v>
      </c>
      <c r="GY86">
        <v>1.34644</v>
      </c>
      <c r="GZ86">
        <v>2.43896</v>
      </c>
      <c r="HA86">
        <v>38.6241</v>
      </c>
      <c r="HB86">
        <v>15.3228</v>
      </c>
      <c r="HC86">
        <v>18</v>
      </c>
      <c r="HD86">
        <v>499.404</v>
      </c>
      <c r="HE86">
        <v>363.218</v>
      </c>
      <c r="HF86">
        <v>18.917</v>
      </c>
      <c r="HG86">
        <v>31.4551</v>
      </c>
      <c r="HH86">
        <v>30.0001</v>
      </c>
      <c r="HI86">
        <v>31.3787</v>
      </c>
      <c r="HJ86">
        <v>31.314</v>
      </c>
      <c r="HK86">
        <v>46.258</v>
      </c>
      <c r="HL86">
        <v>67.0612</v>
      </c>
      <c r="HM86">
        <v>0</v>
      </c>
      <c r="HN86">
        <v>18.9304</v>
      </c>
      <c r="HO86">
        <v>1173.44</v>
      </c>
      <c r="HP86">
        <v>12.6426</v>
      </c>
      <c r="HQ86">
        <v>101.835</v>
      </c>
      <c r="HR86">
        <v>102.057</v>
      </c>
    </row>
    <row r="87" spans="1:226">
      <c r="A87">
        <v>71</v>
      </c>
      <c r="B87">
        <v>1662563560.5</v>
      </c>
      <c r="C87">
        <v>442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1662563552.71429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1183.67207811523</v>
      </c>
      <c r="AK87">
        <v>1145.52557575758</v>
      </c>
      <c r="AL87">
        <v>3.45566439541194</v>
      </c>
      <c r="AM87">
        <v>65.6939039301696</v>
      </c>
      <c r="AN87">
        <f>(AP87 - AO87 + BO87*1E3/(8.314*(BQ87+273.15)) * AR87/BN87 * AQ87) * BN87/(100*BB87) * 1000/(1000 - AP87)</f>
        <v>0</v>
      </c>
      <c r="AO87">
        <v>12.6834280508838</v>
      </c>
      <c r="AP87">
        <v>17.7081643356643</v>
      </c>
      <c r="AQ87">
        <v>0.00241490289827612</v>
      </c>
      <c r="AR87">
        <v>107.632771142129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1662563552.71429</v>
      </c>
      <c r="BH87">
        <v>1100.78607142857</v>
      </c>
      <c r="BI87">
        <v>1151.43071428571</v>
      </c>
      <c r="BJ87">
        <v>17.6922571428571</v>
      </c>
      <c r="BK87">
        <v>12.6236642857143</v>
      </c>
      <c r="BL87">
        <v>1091.12214285714</v>
      </c>
      <c r="BM87">
        <v>17.5079535714286</v>
      </c>
      <c r="BN87">
        <v>500.085857142857</v>
      </c>
      <c r="BO87">
        <v>91.0990642857143</v>
      </c>
      <c r="BP87">
        <v>0.0999937357142857</v>
      </c>
      <c r="BQ87">
        <v>25.3095464285714</v>
      </c>
      <c r="BR87">
        <v>25.0172107142857</v>
      </c>
      <c r="BS87">
        <v>999.9</v>
      </c>
      <c r="BT87">
        <v>0</v>
      </c>
      <c r="BU87">
        <v>0</v>
      </c>
      <c r="BV87">
        <v>10000.1785714286</v>
      </c>
      <c r="BW87">
        <v>0</v>
      </c>
      <c r="BX87">
        <v>999.946071428571</v>
      </c>
      <c r="BY87">
        <v>-50.6455535714286</v>
      </c>
      <c r="BZ87">
        <v>1120.61142857143</v>
      </c>
      <c r="CA87">
        <v>1166.1525</v>
      </c>
      <c r="CB87">
        <v>5.06859035714286</v>
      </c>
      <c r="CC87">
        <v>1151.43071428571</v>
      </c>
      <c r="CD87">
        <v>12.6236642857143</v>
      </c>
      <c r="CE87">
        <v>1.61174785714286</v>
      </c>
      <c r="CF87">
        <v>1.15000464285714</v>
      </c>
      <c r="CG87">
        <v>14.0715821428571</v>
      </c>
      <c r="CH87">
        <v>8.96944321428571</v>
      </c>
      <c r="CI87">
        <v>1500.03321428571</v>
      </c>
      <c r="CJ87">
        <v>0.972996785714286</v>
      </c>
      <c r="CK87">
        <v>0.0270033035714286</v>
      </c>
      <c r="CL87">
        <v>0</v>
      </c>
      <c r="CM87">
        <v>2.10855357142857</v>
      </c>
      <c r="CN87">
        <v>0</v>
      </c>
      <c r="CO87">
        <v>12497.3928571429</v>
      </c>
      <c r="CP87">
        <v>12948.5285714286</v>
      </c>
      <c r="CQ87">
        <v>38.375</v>
      </c>
      <c r="CR87">
        <v>39.937</v>
      </c>
      <c r="CS87">
        <v>38.562</v>
      </c>
      <c r="CT87">
        <v>38.848</v>
      </c>
      <c r="CU87">
        <v>37.97525</v>
      </c>
      <c r="CV87">
        <v>1459.52321428571</v>
      </c>
      <c r="CW87">
        <v>40.51</v>
      </c>
      <c r="CX87">
        <v>0</v>
      </c>
      <c r="CY87">
        <v>1662563559.6</v>
      </c>
      <c r="CZ87">
        <v>0</v>
      </c>
      <c r="DA87">
        <v>0</v>
      </c>
      <c r="DB87" t="s">
        <v>356</v>
      </c>
      <c r="DC87">
        <v>1660677648.1</v>
      </c>
      <c r="DD87">
        <v>1660677649.1</v>
      </c>
      <c r="DE87">
        <v>0</v>
      </c>
      <c r="DF87">
        <v>-1.042</v>
      </c>
      <c r="DG87">
        <v>0.003</v>
      </c>
      <c r="DH87">
        <v>5.218</v>
      </c>
      <c r="DI87">
        <v>0.344</v>
      </c>
      <c r="DJ87">
        <v>417</v>
      </c>
      <c r="DK87">
        <v>22</v>
      </c>
      <c r="DL87">
        <v>1.24</v>
      </c>
      <c r="DM87">
        <v>0.53</v>
      </c>
      <c r="DN87">
        <v>-50.5943268292683</v>
      </c>
      <c r="DO87">
        <v>-0.711413937282197</v>
      </c>
      <c r="DP87">
        <v>0.454208479598</v>
      </c>
      <c r="DQ87">
        <v>0</v>
      </c>
      <c r="DR87">
        <v>5.09587365853659</v>
      </c>
      <c r="DS87">
        <v>-0.648716445993028</v>
      </c>
      <c r="DT87">
        <v>0.0677313028743294</v>
      </c>
      <c r="DU87">
        <v>0</v>
      </c>
      <c r="DV87">
        <v>0</v>
      </c>
      <c r="DW87">
        <v>2</v>
      </c>
      <c r="DX87" t="s">
        <v>366</v>
      </c>
      <c r="DY87">
        <v>2.96727</v>
      </c>
      <c r="DZ87">
        <v>2.75321</v>
      </c>
      <c r="EA87">
        <v>0.178861</v>
      </c>
      <c r="EB87">
        <v>0.184566</v>
      </c>
      <c r="EC87">
        <v>0.0832046</v>
      </c>
      <c r="ED87">
        <v>0.0659389</v>
      </c>
      <c r="EE87">
        <v>31766.2</v>
      </c>
      <c r="EF87">
        <v>34324.9</v>
      </c>
      <c r="EG87">
        <v>35086.7</v>
      </c>
      <c r="EH87">
        <v>38210.1</v>
      </c>
      <c r="EI87">
        <v>45693.8</v>
      </c>
      <c r="EJ87">
        <v>51583.6</v>
      </c>
      <c r="EK87">
        <v>54928.5</v>
      </c>
      <c r="EL87">
        <v>61327.7</v>
      </c>
      <c r="EM87">
        <v>1.9226</v>
      </c>
      <c r="EN87">
        <v>1.7022</v>
      </c>
      <c r="EO87">
        <v>-0.050962</v>
      </c>
      <c r="EP87">
        <v>0</v>
      </c>
      <c r="EQ87">
        <v>25.838</v>
      </c>
      <c r="ER87">
        <v>999.9</v>
      </c>
      <c r="ES87">
        <v>66.298</v>
      </c>
      <c r="ET87">
        <v>35.53</v>
      </c>
      <c r="EU87">
        <v>42.3306</v>
      </c>
      <c r="EV87">
        <v>60.977</v>
      </c>
      <c r="EW87">
        <v>50.0761</v>
      </c>
      <c r="EX87">
        <v>1</v>
      </c>
      <c r="EY87">
        <v>0.35378</v>
      </c>
      <c r="EZ87">
        <v>4.77479</v>
      </c>
      <c r="FA87">
        <v>20.0883</v>
      </c>
      <c r="FB87">
        <v>5.19692</v>
      </c>
      <c r="FC87">
        <v>12.0099</v>
      </c>
      <c r="FD87">
        <v>4.9748</v>
      </c>
      <c r="FE87">
        <v>3.294</v>
      </c>
      <c r="FF87">
        <v>9999</v>
      </c>
      <c r="FG87">
        <v>668.6</v>
      </c>
      <c r="FH87">
        <v>9999</v>
      </c>
      <c r="FI87">
        <v>9999</v>
      </c>
      <c r="FJ87">
        <v>1.86313</v>
      </c>
      <c r="FK87">
        <v>1.86783</v>
      </c>
      <c r="FL87">
        <v>1.86752</v>
      </c>
      <c r="FM87">
        <v>1.86887</v>
      </c>
      <c r="FN87">
        <v>1.8696</v>
      </c>
      <c r="FO87">
        <v>1.86569</v>
      </c>
      <c r="FP87">
        <v>1.86664</v>
      </c>
      <c r="FQ87">
        <v>1.8681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9.81</v>
      </c>
      <c r="GF87">
        <v>0.1849</v>
      </c>
      <c r="GG87">
        <v>2.62070820971149</v>
      </c>
      <c r="GH87">
        <v>0.00762793241643231</v>
      </c>
      <c r="GI87">
        <v>-1.28184414582209e-06</v>
      </c>
      <c r="GJ87">
        <v>1.89891174686984e-10</v>
      </c>
      <c r="GK87">
        <v>-0.0225177985866989</v>
      </c>
      <c r="GL87">
        <v>-0.0206976444956688</v>
      </c>
      <c r="GM87">
        <v>0.00247630005908548</v>
      </c>
      <c r="GN87">
        <v>-3.53770786337502e-05</v>
      </c>
      <c r="GO87">
        <v>15</v>
      </c>
      <c r="GP87">
        <v>2065</v>
      </c>
      <c r="GQ87">
        <v>1</v>
      </c>
      <c r="GR87">
        <v>21</v>
      </c>
      <c r="GS87">
        <v>31431.9</v>
      </c>
      <c r="GT87">
        <v>31431.9</v>
      </c>
      <c r="GU87">
        <v>2.33276</v>
      </c>
      <c r="GV87">
        <v>2.61719</v>
      </c>
      <c r="GW87">
        <v>1.54785</v>
      </c>
      <c r="GX87">
        <v>2.29614</v>
      </c>
      <c r="GY87">
        <v>1.34644</v>
      </c>
      <c r="GZ87">
        <v>2.39868</v>
      </c>
      <c r="HA87">
        <v>38.6241</v>
      </c>
      <c r="HB87">
        <v>15.3228</v>
      </c>
      <c r="HC87">
        <v>18</v>
      </c>
      <c r="HD87">
        <v>499.966</v>
      </c>
      <c r="HE87">
        <v>363.534</v>
      </c>
      <c r="HF87">
        <v>18.9015</v>
      </c>
      <c r="HG87">
        <v>31.4579</v>
      </c>
      <c r="HH87">
        <v>30.0005</v>
      </c>
      <c r="HI87">
        <v>31.3814</v>
      </c>
      <c r="HJ87">
        <v>31.314</v>
      </c>
      <c r="HK87">
        <v>46.7132</v>
      </c>
      <c r="HL87">
        <v>67.0612</v>
      </c>
      <c r="HM87">
        <v>0</v>
      </c>
      <c r="HN87">
        <v>18.9144</v>
      </c>
      <c r="HO87">
        <v>1193.67</v>
      </c>
      <c r="HP87">
        <v>12.6401</v>
      </c>
      <c r="HQ87">
        <v>101.835</v>
      </c>
      <c r="HR87">
        <v>102.055</v>
      </c>
    </row>
    <row r="88" spans="1:226">
      <c r="A88">
        <v>72</v>
      </c>
      <c r="B88">
        <v>1662563565.5</v>
      </c>
      <c r="C88">
        <v>447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1662563558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1199.55090179233</v>
      </c>
      <c r="AK88">
        <v>1162.05981818182</v>
      </c>
      <c r="AL88">
        <v>3.28665351255417</v>
      </c>
      <c r="AM88">
        <v>65.6939039301696</v>
      </c>
      <c r="AN88">
        <f>(AP88 - AO88 + BO88*1E3/(8.314*(BQ88+273.15)) * AR88/BN88 * AQ88) * BN88/(100*BB88) * 1000/(1000 - AP88)</f>
        <v>0</v>
      </c>
      <c r="AO88">
        <v>12.6964241332401</v>
      </c>
      <c r="AP88">
        <v>17.7094706293706</v>
      </c>
      <c r="AQ88">
        <v>0.000203728123695284</v>
      </c>
      <c r="AR88">
        <v>107.632771142129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1662563558</v>
      </c>
      <c r="BH88">
        <v>1118.38333333333</v>
      </c>
      <c r="BI88">
        <v>1168.82703703704</v>
      </c>
      <c r="BJ88">
        <v>17.7006</v>
      </c>
      <c r="BK88">
        <v>12.6793666666667</v>
      </c>
      <c r="BL88">
        <v>1108.62185185185</v>
      </c>
      <c r="BM88">
        <v>17.5160259259259</v>
      </c>
      <c r="BN88">
        <v>500.116444444444</v>
      </c>
      <c r="BO88">
        <v>91.0991888888889</v>
      </c>
      <c r="BP88">
        <v>0.0999656518518519</v>
      </c>
      <c r="BQ88">
        <v>25.2970703703704</v>
      </c>
      <c r="BR88">
        <v>25.0082037037037</v>
      </c>
      <c r="BS88">
        <v>999.9</v>
      </c>
      <c r="BT88">
        <v>0</v>
      </c>
      <c r="BU88">
        <v>0</v>
      </c>
      <c r="BV88">
        <v>9998.7037037037</v>
      </c>
      <c r="BW88">
        <v>0</v>
      </c>
      <c r="BX88">
        <v>1001.16474074074</v>
      </c>
      <c r="BY88">
        <v>-50.4445925925926</v>
      </c>
      <c r="BZ88">
        <v>1138.53481481481</v>
      </c>
      <c r="CA88">
        <v>1183.83703703704</v>
      </c>
      <c r="CB88">
        <v>5.02122703703704</v>
      </c>
      <c r="CC88">
        <v>1168.82703703704</v>
      </c>
      <c r="CD88">
        <v>12.6793666666667</v>
      </c>
      <c r="CE88">
        <v>1.61251037037037</v>
      </c>
      <c r="CF88">
        <v>1.15508</v>
      </c>
      <c r="CG88">
        <v>14.0788703703704</v>
      </c>
      <c r="CH88">
        <v>9.03484888888889</v>
      </c>
      <c r="CI88">
        <v>1499.99740740741</v>
      </c>
      <c r="CJ88">
        <v>0.972996111111111</v>
      </c>
      <c r="CK88">
        <v>0.0270039444444444</v>
      </c>
      <c r="CL88">
        <v>0</v>
      </c>
      <c r="CM88">
        <v>2.12701481481481</v>
      </c>
      <c r="CN88">
        <v>0</v>
      </c>
      <c r="CO88">
        <v>12500.6407407407</v>
      </c>
      <c r="CP88">
        <v>12948.2148148148</v>
      </c>
      <c r="CQ88">
        <v>38.375</v>
      </c>
      <c r="CR88">
        <v>39.937</v>
      </c>
      <c r="CS88">
        <v>38.562</v>
      </c>
      <c r="CT88">
        <v>38.8703333333333</v>
      </c>
      <c r="CU88">
        <v>37.9743333333333</v>
      </c>
      <c r="CV88">
        <v>1459.48740740741</v>
      </c>
      <c r="CW88">
        <v>40.51</v>
      </c>
      <c r="CX88">
        <v>0</v>
      </c>
      <c r="CY88">
        <v>1662563564.4</v>
      </c>
      <c r="CZ88">
        <v>0</v>
      </c>
      <c r="DA88">
        <v>0</v>
      </c>
      <c r="DB88" t="s">
        <v>356</v>
      </c>
      <c r="DC88">
        <v>1660677648.1</v>
      </c>
      <c r="DD88">
        <v>1660677649.1</v>
      </c>
      <c r="DE88">
        <v>0</v>
      </c>
      <c r="DF88">
        <v>-1.042</v>
      </c>
      <c r="DG88">
        <v>0.003</v>
      </c>
      <c r="DH88">
        <v>5.218</v>
      </c>
      <c r="DI88">
        <v>0.344</v>
      </c>
      <c r="DJ88">
        <v>417</v>
      </c>
      <c r="DK88">
        <v>22</v>
      </c>
      <c r="DL88">
        <v>1.24</v>
      </c>
      <c r="DM88">
        <v>0.53</v>
      </c>
      <c r="DN88">
        <v>-50.5125780487805</v>
      </c>
      <c r="DO88">
        <v>1.88892961672462</v>
      </c>
      <c r="DP88">
        <v>0.48555733805858</v>
      </c>
      <c r="DQ88">
        <v>0</v>
      </c>
      <c r="DR88">
        <v>5.06414365853658</v>
      </c>
      <c r="DS88">
        <v>-0.54471763066201</v>
      </c>
      <c r="DT88">
        <v>0.0602989832764706</v>
      </c>
      <c r="DU88">
        <v>0</v>
      </c>
      <c r="DV88">
        <v>0</v>
      </c>
      <c r="DW88">
        <v>2</v>
      </c>
      <c r="DX88" t="s">
        <v>366</v>
      </c>
      <c r="DY88">
        <v>2.96813</v>
      </c>
      <c r="DZ88">
        <v>2.75408</v>
      </c>
      <c r="EA88">
        <v>0.180494</v>
      </c>
      <c r="EB88">
        <v>0.186173</v>
      </c>
      <c r="EC88">
        <v>0.0832019</v>
      </c>
      <c r="ED88">
        <v>0.0659847</v>
      </c>
      <c r="EE88">
        <v>31703.2</v>
      </c>
      <c r="EF88">
        <v>34256.8</v>
      </c>
      <c r="EG88">
        <v>35087.1</v>
      </c>
      <c r="EH88">
        <v>38209.7</v>
      </c>
      <c r="EI88">
        <v>45694.2</v>
      </c>
      <c r="EJ88">
        <v>51581</v>
      </c>
      <c r="EK88">
        <v>54928.8</v>
      </c>
      <c r="EL88">
        <v>61327.5</v>
      </c>
      <c r="EM88">
        <v>1.923</v>
      </c>
      <c r="EN88">
        <v>1.7014</v>
      </c>
      <c r="EO88">
        <v>-0.051409</v>
      </c>
      <c r="EP88">
        <v>0</v>
      </c>
      <c r="EQ88">
        <v>25.8306</v>
      </c>
      <c r="ER88">
        <v>999.9</v>
      </c>
      <c r="ES88">
        <v>66.298</v>
      </c>
      <c r="ET88">
        <v>35.54</v>
      </c>
      <c r="EU88">
        <v>42.3486</v>
      </c>
      <c r="EV88">
        <v>60.597</v>
      </c>
      <c r="EW88">
        <v>49.976</v>
      </c>
      <c r="EX88">
        <v>1</v>
      </c>
      <c r="EY88">
        <v>0.353963</v>
      </c>
      <c r="EZ88">
        <v>4.74255</v>
      </c>
      <c r="FA88">
        <v>20.09</v>
      </c>
      <c r="FB88">
        <v>5.19932</v>
      </c>
      <c r="FC88">
        <v>12.0099</v>
      </c>
      <c r="FD88">
        <v>4.976</v>
      </c>
      <c r="FE88">
        <v>3.294</v>
      </c>
      <c r="FF88">
        <v>9999</v>
      </c>
      <c r="FG88">
        <v>668.6</v>
      </c>
      <c r="FH88">
        <v>9999</v>
      </c>
      <c r="FI88">
        <v>9999</v>
      </c>
      <c r="FJ88">
        <v>1.8631</v>
      </c>
      <c r="FK88">
        <v>1.86783</v>
      </c>
      <c r="FL88">
        <v>1.86752</v>
      </c>
      <c r="FM88">
        <v>1.8689</v>
      </c>
      <c r="FN88">
        <v>1.86963</v>
      </c>
      <c r="FO88">
        <v>1.86569</v>
      </c>
      <c r="FP88">
        <v>1.86661</v>
      </c>
      <c r="FQ88">
        <v>1.86804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9.89</v>
      </c>
      <c r="GF88">
        <v>0.1848</v>
      </c>
      <c r="GG88">
        <v>2.62070820971149</v>
      </c>
      <c r="GH88">
        <v>0.00762793241643231</v>
      </c>
      <c r="GI88">
        <v>-1.28184414582209e-06</v>
      </c>
      <c r="GJ88">
        <v>1.89891174686984e-10</v>
      </c>
      <c r="GK88">
        <v>-0.0225177985866989</v>
      </c>
      <c r="GL88">
        <v>-0.0206976444956688</v>
      </c>
      <c r="GM88">
        <v>0.00247630005908548</v>
      </c>
      <c r="GN88">
        <v>-3.53770786337502e-05</v>
      </c>
      <c r="GO88">
        <v>15</v>
      </c>
      <c r="GP88">
        <v>2065</v>
      </c>
      <c r="GQ88">
        <v>1</v>
      </c>
      <c r="GR88">
        <v>21</v>
      </c>
      <c r="GS88">
        <v>31432</v>
      </c>
      <c r="GT88">
        <v>31431.9</v>
      </c>
      <c r="GU88">
        <v>2.36084</v>
      </c>
      <c r="GV88">
        <v>2.62573</v>
      </c>
      <c r="GW88">
        <v>1.54785</v>
      </c>
      <c r="GX88">
        <v>2.29614</v>
      </c>
      <c r="GY88">
        <v>1.34644</v>
      </c>
      <c r="GZ88">
        <v>2.37183</v>
      </c>
      <c r="HA88">
        <v>38.6241</v>
      </c>
      <c r="HB88">
        <v>15.3141</v>
      </c>
      <c r="HC88">
        <v>18</v>
      </c>
      <c r="HD88">
        <v>500.261</v>
      </c>
      <c r="HE88">
        <v>363.128</v>
      </c>
      <c r="HF88">
        <v>18.8966</v>
      </c>
      <c r="HG88">
        <v>31.4629</v>
      </c>
      <c r="HH88">
        <v>30.0006</v>
      </c>
      <c r="HI88">
        <v>31.3842</v>
      </c>
      <c r="HJ88">
        <v>31.3167</v>
      </c>
      <c r="HK88">
        <v>47.2797</v>
      </c>
      <c r="HL88">
        <v>67.0612</v>
      </c>
      <c r="HM88">
        <v>0</v>
      </c>
      <c r="HN88">
        <v>18.9074</v>
      </c>
      <c r="HO88">
        <v>1207.09</v>
      </c>
      <c r="HP88">
        <v>12.6456</v>
      </c>
      <c r="HQ88">
        <v>101.835</v>
      </c>
      <c r="HR88">
        <v>102.055</v>
      </c>
    </row>
    <row r="89" spans="1:226">
      <c r="A89">
        <v>73</v>
      </c>
      <c r="B89">
        <v>1662563570.5</v>
      </c>
      <c r="C89">
        <v>452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1662563562.71429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1216.58721003907</v>
      </c>
      <c r="AK89">
        <v>1178.87660606061</v>
      </c>
      <c r="AL89">
        <v>3.35240929756924</v>
      </c>
      <c r="AM89">
        <v>65.6939039301696</v>
      </c>
      <c r="AN89">
        <f>(AP89 - AO89 + BO89*1E3/(8.314*(BQ89+273.15)) * AR89/BN89 * AQ89) * BN89/(100*BB89) * 1000/(1000 - AP89)</f>
        <v>0</v>
      </c>
      <c r="AO89">
        <v>12.7065641349832</v>
      </c>
      <c r="AP89">
        <v>17.7093727272727</v>
      </c>
      <c r="AQ89">
        <v>-0.000217791638471455</v>
      </c>
      <c r="AR89">
        <v>107.632771142129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1662563562.71429</v>
      </c>
      <c r="BH89">
        <v>1134.01642857143</v>
      </c>
      <c r="BI89">
        <v>1184.43285714286</v>
      </c>
      <c r="BJ89">
        <v>17.7071785714286</v>
      </c>
      <c r="BK89">
        <v>12.6966571428571</v>
      </c>
      <c r="BL89">
        <v>1124.16964285714</v>
      </c>
      <c r="BM89">
        <v>17.5223821428571</v>
      </c>
      <c r="BN89">
        <v>500.11475</v>
      </c>
      <c r="BO89">
        <v>91.099325</v>
      </c>
      <c r="BP89">
        <v>0.100006085714286</v>
      </c>
      <c r="BQ89">
        <v>25.2876428571429</v>
      </c>
      <c r="BR89">
        <v>24.9966964285714</v>
      </c>
      <c r="BS89">
        <v>999.9</v>
      </c>
      <c r="BT89">
        <v>0</v>
      </c>
      <c r="BU89">
        <v>0</v>
      </c>
      <c r="BV89">
        <v>9989.64285714286</v>
      </c>
      <c r="BW89">
        <v>0</v>
      </c>
      <c r="BX89">
        <v>1002.30457142857</v>
      </c>
      <c r="BY89">
        <v>-50.4166214285714</v>
      </c>
      <c r="BZ89">
        <v>1154.4575</v>
      </c>
      <c r="CA89">
        <v>1199.66392857143</v>
      </c>
      <c r="CB89">
        <v>5.01051535714286</v>
      </c>
      <c r="CC89">
        <v>1184.43285714286</v>
      </c>
      <c r="CD89">
        <v>12.6966571428571</v>
      </c>
      <c r="CE89">
        <v>1.61311178571429</v>
      </c>
      <c r="CF89">
        <v>1.1566575</v>
      </c>
      <c r="CG89">
        <v>14.0846285714286</v>
      </c>
      <c r="CH89">
        <v>9.05507964285714</v>
      </c>
      <c r="CI89">
        <v>1499.9875</v>
      </c>
      <c r="CJ89">
        <v>0.972995928571428</v>
      </c>
      <c r="CK89">
        <v>0.0270041178571429</v>
      </c>
      <c r="CL89">
        <v>0</v>
      </c>
      <c r="CM89">
        <v>2.15535714285714</v>
      </c>
      <c r="CN89">
        <v>0</v>
      </c>
      <c r="CO89">
        <v>12502.7607142857</v>
      </c>
      <c r="CP89">
        <v>12948.1321428571</v>
      </c>
      <c r="CQ89">
        <v>38.375</v>
      </c>
      <c r="CR89">
        <v>39.937</v>
      </c>
      <c r="CS89">
        <v>38.562</v>
      </c>
      <c r="CT89">
        <v>38.87275</v>
      </c>
      <c r="CU89">
        <v>37.9865</v>
      </c>
      <c r="CV89">
        <v>1459.4775</v>
      </c>
      <c r="CW89">
        <v>40.51</v>
      </c>
      <c r="CX89">
        <v>0</v>
      </c>
      <c r="CY89">
        <v>1662563569.8</v>
      </c>
      <c r="CZ89">
        <v>0</v>
      </c>
      <c r="DA89">
        <v>0</v>
      </c>
      <c r="DB89" t="s">
        <v>356</v>
      </c>
      <c r="DC89">
        <v>1660677648.1</v>
      </c>
      <c r="DD89">
        <v>1660677649.1</v>
      </c>
      <c r="DE89">
        <v>0</v>
      </c>
      <c r="DF89">
        <v>-1.042</v>
      </c>
      <c r="DG89">
        <v>0.003</v>
      </c>
      <c r="DH89">
        <v>5.218</v>
      </c>
      <c r="DI89">
        <v>0.344</v>
      </c>
      <c r="DJ89">
        <v>417</v>
      </c>
      <c r="DK89">
        <v>22</v>
      </c>
      <c r="DL89">
        <v>1.24</v>
      </c>
      <c r="DM89">
        <v>0.53</v>
      </c>
      <c r="DN89">
        <v>-50.407356097561</v>
      </c>
      <c r="DO89">
        <v>0.0729930313589232</v>
      </c>
      <c r="DP89">
        <v>0.420424347795079</v>
      </c>
      <c r="DQ89">
        <v>1</v>
      </c>
      <c r="DR89">
        <v>5.01988707317073</v>
      </c>
      <c r="DS89">
        <v>-0.191020348432058</v>
      </c>
      <c r="DT89">
        <v>0.0247824517226381</v>
      </c>
      <c r="DU89">
        <v>0</v>
      </c>
      <c r="DV89">
        <v>1</v>
      </c>
      <c r="DW89">
        <v>2</v>
      </c>
      <c r="DX89" t="s">
        <v>363</v>
      </c>
      <c r="DY89">
        <v>2.96918</v>
      </c>
      <c r="DZ89">
        <v>2.75376</v>
      </c>
      <c r="EA89">
        <v>0.18211</v>
      </c>
      <c r="EB89">
        <v>0.187774</v>
      </c>
      <c r="EC89">
        <v>0.0832138</v>
      </c>
      <c r="ED89">
        <v>0.0660194</v>
      </c>
      <c r="EE89">
        <v>31640.1</v>
      </c>
      <c r="EF89">
        <v>34189.5</v>
      </c>
      <c r="EG89">
        <v>35086.4</v>
      </c>
      <c r="EH89">
        <v>38210</v>
      </c>
      <c r="EI89">
        <v>45693.2</v>
      </c>
      <c r="EJ89">
        <v>51578.2</v>
      </c>
      <c r="EK89">
        <v>54928.2</v>
      </c>
      <c r="EL89">
        <v>61326.4</v>
      </c>
      <c r="EM89">
        <v>1.9234</v>
      </c>
      <c r="EN89">
        <v>1.7006</v>
      </c>
      <c r="EO89">
        <v>-0.051409</v>
      </c>
      <c r="EP89">
        <v>0</v>
      </c>
      <c r="EQ89">
        <v>25.8241</v>
      </c>
      <c r="ER89">
        <v>999.9</v>
      </c>
      <c r="ES89">
        <v>66.323</v>
      </c>
      <c r="ET89">
        <v>35.54</v>
      </c>
      <c r="EU89">
        <v>42.3655</v>
      </c>
      <c r="EV89">
        <v>60.997</v>
      </c>
      <c r="EW89">
        <v>49.6875</v>
      </c>
      <c r="EX89">
        <v>1</v>
      </c>
      <c r="EY89">
        <v>0.345427</v>
      </c>
      <c r="EZ89">
        <v>3.16893</v>
      </c>
      <c r="FA89">
        <v>20.1263</v>
      </c>
      <c r="FB89">
        <v>5.19932</v>
      </c>
      <c r="FC89">
        <v>12.0099</v>
      </c>
      <c r="FD89">
        <v>4.976</v>
      </c>
      <c r="FE89">
        <v>3.294</v>
      </c>
      <c r="FF89">
        <v>9999</v>
      </c>
      <c r="FG89">
        <v>668.6</v>
      </c>
      <c r="FH89">
        <v>9999</v>
      </c>
      <c r="FI89">
        <v>9999</v>
      </c>
      <c r="FJ89">
        <v>1.86322</v>
      </c>
      <c r="FK89">
        <v>1.86783</v>
      </c>
      <c r="FL89">
        <v>1.86752</v>
      </c>
      <c r="FM89">
        <v>1.8689</v>
      </c>
      <c r="FN89">
        <v>1.86963</v>
      </c>
      <c r="FO89">
        <v>1.86569</v>
      </c>
      <c r="FP89">
        <v>1.86664</v>
      </c>
      <c r="FQ89">
        <v>1.8681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9.99</v>
      </c>
      <c r="GF89">
        <v>0.185</v>
      </c>
      <c r="GG89">
        <v>2.62070820971149</v>
      </c>
      <c r="GH89">
        <v>0.00762793241643231</v>
      </c>
      <c r="GI89">
        <v>-1.28184414582209e-06</v>
      </c>
      <c r="GJ89">
        <v>1.89891174686984e-10</v>
      </c>
      <c r="GK89">
        <v>-0.0225177985866989</v>
      </c>
      <c r="GL89">
        <v>-0.0206976444956688</v>
      </c>
      <c r="GM89">
        <v>0.00247630005908548</v>
      </c>
      <c r="GN89">
        <v>-3.53770786337502e-05</v>
      </c>
      <c r="GO89">
        <v>15</v>
      </c>
      <c r="GP89">
        <v>2065</v>
      </c>
      <c r="GQ89">
        <v>1</v>
      </c>
      <c r="GR89">
        <v>21</v>
      </c>
      <c r="GS89">
        <v>31432</v>
      </c>
      <c r="GT89">
        <v>31432</v>
      </c>
      <c r="GU89">
        <v>2.38525</v>
      </c>
      <c r="GV89">
        <v>2.62573</v>
      </c>
      <c r="GW89">
        <v>1.54785</v>
      </c>
      <c r="GX89">
        <v>2.29614</v>
      </c>
      <c r="GY89">
        <v>1.34644</v>
      </c>
      <c r="GZ89">
        <v>2.27905</v>
      </c>
      <c r="HA89">
        <v>38.6241</v>
      </c>
      <c r="HB89">
        <v>15.3404</v>
      </c>
      <c r="HC89">
        <v>18</v>
      </c>
      <c r="HD89">
        <v>500.553</v>
      </c>
      <c r="HE89">
        <v>362.723</v>
      </c>
      <c r="HF89">
        <v>19.2874</v>
      </c>
      <c r="HG89">
        <v>31.4662</v>
      </c>
      <c r="HH89">
        <v>29.9951</v>
      </c>
      <c r="HI89">
        <v>31.3869</v>
      </c>
      <c r="HJ89">
        <v>31.3194</v>
      </c>
      <c r="HK89">
        <v>47.7623</v>
      </c>
      <c r="HL89">
        <v>67.0612</v>
      </c>
      <c r="HM89">
        <v>0</v>
      </c>
      <c r="HN89">
        <v>19.3708</v>
      </c>
      <c r="HO89">
        <v>1220.5</v>
      </c>
      <c r="HP89">
        <v>12.6495</v>
      </c>
      <c r="HQ89">
        <v>101.834</v>
      </c>
      <c r="HR89">
        <v>102.054</v>
      </c>
    </row>
    <row r="90" spans="1:226">
      <c r="A90">
        <v>74</v>
      </c>
      <c r="B90">
        <v>1662563575.5</v>
      </c>
      <c r="C90">
        <v>457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1662563568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1233.59958532764</v>
      </c>
      <c r="AK90">
        <v>1195.79333333333</v>
      </c>
      <c r="AL90">
        <v>3.39926270465244</v>
      </c>
      <c r="AM90">
        <v>65.6939039301696</v>
      </c>
      <c r="AN90">
        <f>(AP90 - AO90 + BO90*1E3/(8.314*(BQ90+273.15)) * AR90/BN90 * AQ90) * BN90/(100*BB90) * 1000/(1000 - AP90)</f>
        <v>0</v>
      </c>
      <c r="AO90">
        <v>12.7182206849087</v>
      </c>
      <c r="AP90">
        <v>17.7291846153846</v>
      </c>
      <c r="AQ90">
        <v>0.00944455447158461</v>
      </c>
      <c r="AR90">
        <v>107.632771142129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1662563568</v>
      </c>
      <c r="BH90">
        <v>1151.45925925926</v>
      </c>
      <c r="BI90">
        <v>1201.85592592593</v>
      </c>
      <c r="BJ90">
        <v>17.7147148148148</v>
      </c>
      <c r="BK90">
        <v>12.7088777777778</v>
      </c>
      <c r="BL90">
        <v>1141.51740740741</v>
      </c>
      <c r="BM90">
        <v>17.5296814814815</v>
      </c>
      <c r="BN90">
        <v>500.088925925926</v>
      </c>
      <c r="BO90">
        <v>91.0991407407407</v>
      </c>
      <c r="BP90">
        <v>0.0999332925925926</v>
      </c>
      <c r="BQ90">
        <v>25.2816555555556</v>
      </c>
      <c r="BR90">
        <v>24.9924296296296</v>
      </c>
      <c r="BS90">
        <v>999.9</v>
      </c>
      <c r="BT90">
        <v>0</v>
      </c>
      <c r="BU90">
        <v>0</v>
      </c>
      <c r="BV90">
        <v>9997.22222222222</v>
      </c>
      <c r="BW90">
        <v>0</v>
      </c>
      <c r="BX90">
        <v>1004.53925925926</v>
      </c>
      <c r="BY90">
        <v>-50.3977148148148</v>
      </c>
      <c r="BZ90">
        <v>1172.22333333333</v>
      </c>
      <c r="CA90">
        <v>1217.32703703704</v>
      </c>
      <c r="CB90">
        <v>5.00583518518519</v>
      </c>
      <c r="CC90">
        <v>1201.85592592593</v>
      </c>
      <c r="CD90">
        <v>12.7088777777778</v>
      </c>
      <c r="CE90">
        <v>1.61379555555556</v>
      </c>
      <c r="CF90">
        <v>1.15776814814815</v>
      </c>
      <c r="CG90">
        <v>14.0911592592593</v>
      </c>
      <c r="CH90">
        <v>9.06930962962963</v>
      </c>
      <c r="CI90">
        <v>1499.98518518519</v>
      </c>
      <c r="CJ90">
        <v>0.972995888888889</v>
      </c>
      <c r="CK90">
        <v>0.0270041555555556</v>
      </c>
      <c r="CL90">
        <v>0</v>
      </c>
      <c r="CM90">
        <v>2.20935925925926</v>
      </c>
      <c r="CN90">
        <v>0</v>
      </c>
      <c r="CO90">
        <v>12509.8148148148</v>
      </c>
      <c r="CP90">
        <v>12948.1111111111</v>
      </c>
      <c r="CQ90">
        <v>38.375</v>
      </c>
      <c r="CR90">
        <v>39.9324074074074</v>
      </c>
      <c r="CS90">
        <v>38.562</v>
      </c>
      <c r="CT90">
        <v>38.875</v>
      </c>
      <c r="CU90">
        <v>37.986</v>
      </c>
      <c r="CV90">
        <v>1459.47518518519</v>
      </c>
      <c r="CW90">
        <v>40.51</v>
      </c>
      <c r="CX90">
        <v>0</v>
      </c>
      <c r="CY90">
        <v>1662563574.6</v>
      </c>
      <c r="CZ90">
        <v>0</v>
      </c>
      <c r="DA90">
        <v>0</v>
      </c>
      <c r="DB90" t="s">
        <v>356</v>
      </c>
      <c r="DC90">
        <v>1660677648.1</v>
      </c>
      <c r="DD90">
        <v>1660677649.1</v>
      </c>
      <c r="DE90">
        <v>0</v>
      </c>
      <c r="DF90">
        <v>-1.042</v>
      </c>
      <c r="DG90">
        <v>0.003</v>
      </c>
      <c r="DH90">
        <v>5.218</v>
      </c>
      <c r="DI90">
        <v>0.344</v>
      </c>
      <c r="DJ90">
        <v>417</v>
      </c>
      <c r="DK90">
        <v>22</v>
      </c>
      <c r="DL90">
        <v>1.24</v>
      </c>
      <c r="DM90">
        <v>0.53</v>
      </c>
      <c r="DN90">
        <v>-50.4680097560976</v>
      </c>
      <c r="DO90">
        <v>0.0452069686410538</v>
      </c>
      <c r="DP90">
        <v>0.374341448937496</v>
      </c>
      <c r="DQ90">
        <v>1</v>
      </c>
      <c r="DR90">
        <v>5.01047341463415</v>
      </c>
      <c r="DS90">
        <v>-0.0748670383275229</v>
      </c>
      <c r="DT90">
        <v>0.00919764301985901</v>
      </c>
      <c r="DU90">
        <v>1</v>
      </c>
      <c r="DV90">
        <v>2</v>
      </c>
      <c r="DW90">
        <v>2</v>
      </c>
      <c r="DX90" t="s">
        <v>357</v>
      </c>
      <c r="DY90">
        <v>2.96998</v>
      </c>
      <c r="DZ90">
        <v>2.75423</v>
      </c>
      <c r="EA90">
        <v>0.183749</v>
      </c>
      <c r="EB90">
        <v>0.189395</v>
      </c>
      <c r="EC90">
        <v>0.0832875</v>
      </c>
      <c r="ED90">
        <v>0.0660637</v>
      </c>
      <c r="EE90">
        <v>31576.4</v>
      </c>
      <c r="EF90">
        <v>34120.8</v>
      </c>
      <c r="EG90">
        <v>35086.2</v>
      </c>
      <c r="EH90">
        <v>38209.6</v>
      </c>
      <c r="EI90">
        <v>45689.9</v>
      </c>
      <c r="EJ90">
        <v>51576.1</v>
      </c>
      <c r="EK90">
        <v>54928.7</v>
      </c>
      <c r="EL90">
        <v>61326.8</v>
      </c>
      <c r="EM90">
        <v>1.9224</v>
      </c>
      <c r="EN90">
        <v>1.7014</v>
      </c>
      <c r="EO90">
        <v>-0.0494123</v>
      </c>
      <c r="EP90">
        <v>0</v>
      </c>
      <c r="EQ90">
        <v>25.8154</v>
      </c>
      <c r="ER90">
        <v>999.9</v>
      </c>
      <c r="ES90">
        <v>66.372</v>
      </c>
      <c r="ET90">
        <v>35.55</v>
      </c>
      <c r="EU90">
        <v>42.4185</v>
      </c>
      <c r="EV90">
        <v>60.587</v>
      </c>
      <c r="EW90">
        <v>49.6675</v>
      </c>
      <c r="EX90">
        <v>1</v>
      </c>
      <c r="EY90">
        <v>0.34748</v>
      </c>
      <c r="EZ90">
        <v>3.75634</v>
      </c>
      <c r="FA90">
        <v>20.1145</v>
      </c>
      <c r="FB90">
        <v>5.19812</v>
      </c>
      <c r="FC90">
        <v>12.0099</v>
      </c>
      <c r="FD90">
        <v>4.9756</v>
      </c>
      <c r="FE90">
        <v>3.294</v>
      </c>
      <c r="FF90">
        <v>9999</v>
      </c>
      <c r="FG90">
        <v>668.6</v>
      </c>
      <c r="FH90">
        <v>9999</v>
      </c>
      <c r="FI90">
        <v>9999</v>
      </c>
      <c r="FJ90">
        <v>1.86313</v>
      </c>
      <c r="FK90">
        <v>1.86783</v>
      </c>
      <c r="FL90">
        <v>1.86755</v>
      </c>
      <c r="FM90">
        <v>1.8689</v>
      </c>
      <c r="FN90">
        <v>1.86963</v>
      </c>
      <c r="FO90">
        <v>1.86569</v>
      </c>
      <c r="FP90">
        <v>1.86667</v>
      </c>
      <c r="FQ90">
        <v>1.8681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10.08</v>
      </c>
      <c r="GF90">
        <v>0.1857</v>
      </c>
      <c r="GG90">
        <v>2.62070820971149</v>
      </c>
      <c r="GH90">
        <v>0.00762793241643231</v>
      </c>
      <c r="GI90">
        <v>-1.28184414582209e-06</v>
      </c>
      <c r="GJ90">
        <v>1.89891174686984e-10</v>
      </c>
      <c r="GK90">
        <v>-0.0225177985866989</v>
      </c>
      <c r="GL90">
        <v>-0.0206976444956688</v>
      </c>
      <c r="GM90">
        <v>0.00247630005908548</v>
      </c>
      <c r="GN90">
        <v>-3.53770786337502e-05</v>
      </c>
      <c r="GO90">
        <v>15</v>
      </c>
      <c r="GP90">
        <v>2065</v>
      </c>
      <c r="GQ90">
        <v>1</v>
      </c>
      <c r="GR90">
        <v>21</v>
      </c>
      <c r="GS90">
        <v>31432.1</v>
      </c>
      <c r="GT90">
        <v>31432.1</v>
      </c>
      <c r="GU90">
        <v>2.41211</v>
      </c>
      <c r="GV90">
        <v>2.61841</v>
      </c>
      <c r="GW90">
        <v>1.54785</v>
      </c>
      <c r="GX90">
        <v>2.29614</v>
      </c>
      <c r="GY90">
        <v>1.34644</v>
      </c>
      <c r="GZ90">
        <v>2.31445</v>
      </c>
      <c r="HA90">
        <v>38.6241</v>
      </c>
      <c r="HB90">
        <v>15.3316</v>
      </c>
      <c r="HC90">
        <v>18</v>
      </c>
      <c r="HD90">
        <v>499.9</v>
      </c>
      <c r="HE90">
        <v>363.16</v>
      </c>
      <c r="HF90">
        <v>19.4301</v>
      </c>
      <c r="HG90">
        <v>31.4711</v>
      </c>
      <c r="HH90">
        <v>29.9998</v>
      </c>
      <c r="HI90">
        <v>31.3897</v>
      </c>
      <c r="HJ90">
        <v>31.3222</v>
      </c>
      <c r="HK90">
        <v>48.3249</v>
      </c>
      <c r="HL90">
        <v>67.0612</v>
      </c>
      <c r="HM90">
        <v>0</v>
      </c>
      <c r="HN90">
        <v>19.3856</v>
      </c>
      <c r="HO90">
        <v>1240.6</v>
      </c>
      <c r="HP90">
        <v>12.6412</v>
      </c>
      <c r="HQ90">
        <v>101.834</v>
      </c>
      <c r="HR90">
        <v>102.054</v>
      </c>
    </row>
    <row r="91" spans="1:226">
      <c r="A91">
        <v>75</v>
      </c>
      <c r="B91">
        <v>1662563580.5</v>
      </c>
      <c r="C91">
        <v>462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1662563572.71429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1250.50970783077</v>
      </c>
      <c r="AK91">
        <v>1212.9063030303</v>
      </c>
      <c r="AL91">
        <v>3.42258917028009</v>
      </c>
      <c r="AM91">
        <v>65.6939039301696</v>
      </c>
      <c r="AN91">
        <f>(AP91 - AO91 + BO91*1E3/(8.314*(BQ91+273.15)) * AR91/BN91 * AQ91) * BN91/(100*BB91) * 1000/(1000 - AP91)</f>
        <v>0</v>
      </c>
      <c r="AO91">
        <v>12.7305875454067</v>
      </c>
      <c r="AP91">
        <v>17.7299846153846</v>
      </c>
      <c r="AQ91">
        <v>0.00144140047489216</v>
      </c>
      <c r="AR91">
        <v>107.632771142129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1662563572.71429</v>
      </c>
      <c r="BH91">
        <v>1167.05857142857</v>
      </c>
      <c r="BI91">
        <v>1217.67964285714</v>
      </c>
      <c r="BJ91">
        <v>17.7225178571429</v>
      </c>
      <c r="BK91">
        <v>12.7194821428571</v>
      </c>
      <c r="BL91">
        <v>1157.03321428571</v>
      </c>
      <c r="BM91">
        <v>17.5372285714286</v>
      </c>
      <c r="BN91">
        <v>500.036785714286</v>
      </c>
      <c r="BO91">
        <v>91.0994178571429</v>
      </c>
      <c r="BP91">
        <v>0.100002246428571</v>
      </c>
      <c r="BQ91">
        <v>25.2874607142857</v>
      </c>
      <c r="BR91">
        <v>24.9982392857143</v>
      </c>
      <c r="BS91">
        <v>999.9</v>
      </c>
      <c r="BT91">
        <v>0</v>
      </c>
      <c r="BU91">
        <v>0</v>
      </c>
      <c r="BV91">
        <v>9993.75</v>
      </c>
      <c r="BW91">
        <v>0</v>
      </c>
      <c r="BX91">
        <v>1005.15107142857</v>
      </c>
      <c r="BY91">
        <v>-50.62195</v>
      </c>
      <c r="BZ91">
        <v>1188.11392857143</v>
      </c>
      <c r="CA91">
        <v>1233.36785714286</v>
      </c>
      <c r="CB91">
        <v>5.00303428571429</v>
      </c>
      <c r="CC91">
        <v>1217.67964285714</v>
      </c>
      <c r="CD91">
        <v>12.7194821428571</v>
      </c>
      <c r="CE91">
        <v>1.61451107142857</v>
      </c>
      <c r="CF91">
        <v>1.15873714285714</v>
      </c>
      <c r="CG91">
        <v>14.0979928571429</v>
      </c>
      <c r="CH91">
        <v>9.08171714285714</v>
      </c>
      <c r="CI91">
        <v>1500.00678571429</v>
      </c>
      <c r="CJ91">
        <v>0.972996357142857</v>
      </c>
      <c r="CK91">
        <v>0.0270037107142857</v>
      </c>
      <c r="CL91">
        <v>0</v>
      </c>
      <c r="CM91">
        <v>2.21134285714286</v>
      </c>
      <c r="CN91">
        <v>0</v>
      </c>
      <c r="CO91">
        <v>12510.2142857143</v>
      </c>
      <c r="CP91">
        <v>12948.3</v>
      </c>
      <c r="CQ91">
        <v>38.375</v>
      </c>
      <c r="CR91">
        <v>39.9325714285714</v>
      </c>
      <c r="CS91">
        <v>38.562</v>
      </c>
      <c r="CT91">
        <v>38.875</v>
      </c>
      <c r="CU91">
        <v>37.99325</v>
      </c>
      <c r="CV91">
        <v>1459.49678571429</v>
      </c>
      <c r="CW91">
        <v>40.51</v>
      </c>
      <c r="CX91">
        <v>0</v>
      </c>
      <c r="CY91">
        <v>1662563579.4</v>
      </c>
      <c r="CZ91">
        <v>0</v>
      </c>
      <c r="DA91">
        <v>0</v>
      </c>
      <c r="DB91" t="s">
        <v>356</v>
      </c>
      <c r="DC91">
        <v>1660677648.1</v>
      </c>
      <c r="DD91">
        <v>1660677649.1</v>
      </c>
      <c r="DE91">
        <v>0</v>
      </c>
      <c r="DF91">
        <v>-1.042</v>
      </c>
      <c r="DG91">
        <v>0.003</v>
      </c>
      <c r="DH91">
        <v>5.218</v>
      </c>
      <c r="DI91">
        <v>0.344</v>
      </c>
      <c r="DJ91">
        <v>417</v>
      </c>
      <c r="DK91">
        <v>22</v>
      </c>
      <c r="DL91">
        <v>1.24</v>
      </c>
      <c r="DM91">
        <v>0.53</v>
      </c>
      <c r="DN91">
        <v>-50.4734707317073</v>
      </c>
      <c r="DO91">
        <v>-2.00319721254358</v>
      </c>
      <c r="DP91">
        <v>0.350569387894513</v>
      </c>
      <c r="DQ91">
        <v>0</v>
      </c>
      <c r="DR91">
        <v>5.00655146341463</v>
      </c>
      <c r="DS91">
        <v>-0.0344537979094106</v>
      </c>
      <c r="DT91">
        <v>0.00691184863238149</v>
      </c>
      <c r="DU91">
        <v>1</v>
      </c>
      <c r="DV91">
        <v>1</v>
      </c>
      <c r="DW91">
        <v>2</v>
      </c>
      <c r="DX91" t="s">
        <v>363</v>
      </c>
      <c r="DY91">
        <v>2.96984</v>
      </c>
      <c r="DZ91">
        <v>2.75366</v>
      </c>
      <c r="EA91">
        <v>0.185368</v>
      </c>
      <c r="EB91">
        <v>0.190947</v>
      </c>
      <c r="EC91">
        <v>0.0832781</v>
      </c>
      <c r="ED91">
        <v>0.0661131</v>
      </c>
      <c r="EE91">
        <v>31514.2</v>
      </c>
      <c r="EF91">
        <v>34055.6</v>
      </c>
      <c r="EG91">
        <v>35086.8</v>
      </c>
      <c r="EH91">
        <v>38209.8</v>
      </c>
      <c r="EI91">
        <v>45690.7</v>
      </c>
      <c r="EJ91">
        <v>51573.7</v>
      </c>
      <c r="EK91">
        <v>54929</v>
      </c>
      <c r="EL91">
        <v>61327.1</v>
      </c>
      <c r="EM91">
        <v>1.9224</v>
      </c>
      <c r="EN91">
        <v>1.7014</v>
      </c>
      <c r="EO91">
        <v>-0.0478625</v>
      </c>
      <c r="EP91">
        <v>0</v>
      </c>
      <c r="EQ91">
        <v>25.8119</v>
      </c>
      <c r="ER91">
        <v>999.9</v>
      </c>
      <c r="ES91">
        <v>66.396</v>
      </c>
      <c r="ET91">
        <v>35.55</v>
      </c>
      <c r="EU91">
        <v>42.4395</v>
      </c>
      <c r="EV91">
        <v>60.867</v>
      </c>
      <c r="EW91">
        <v>49.8037</v>
      </c>
      <c r="EX91">
        <v>1</v>
      </c>
      <c r="EY91">
        <v>0.349959</v>
      </c>
      <c r="EZ91">
        <v>4.07024</v>
      </c>
      <c r="FA91">
        <v>20.1071</v>
      </c>
      <c r="FB91">
        <v>5.19932</v>
      </c>
      <c r="FC91">
        <v>12.0099</v>
      </c>
      <c r="FD91">
        <v>4.9756</v>
      </c>
      <c r="FE91">
        <v>3.294</v>
      </c>
      <c r="FF91">
        <v>9999</v>
      </c>
      <c r="FG91">
        <v>668.6</v>
      </c>
      <c r="FH91">
        <v>9999</v>
      </c>
      <c r="FI91">
        <v>9999</v>
      </c>
      <c r="FJ91">
        <v>1.86319</v>
      </c>
      <c r="FK91">
        <v>1.86783</v>
      </c>
      <c r="FL91">
        <v>1.86752</v>
      </c>
      <c r="FM91">
        <v>1.8689</v>
      </c>
      <c r="FN91">
        <v>1.86966</v>
      </c>
      <c r="FO91">
        <v>1.86569</v>
      </c>
      <c r="FP91">
        <v>1.86664</v>
      </c>
      <c r="FQ91">
        <v>1.86807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10.16</v>
      </c>
      <c r="GF91">
        <v>0.1857</v>
      </c>
      <c r="GG91">
        <v>2.62070820971149</v>
      </c>
      <c r="GH91">
        <v>0.00762793241643231</v>
      </c>
      <c r="GI91">
        <v>-1.28184414582209e-06</v>
      </c>
      <c r="GJ91">
        <v>1.89891174686984e-10</v>
      </c>
      <c r="GK91">
        <v>-0.0225177985866989</v>
      </c>
      <c r="GL91">
        <v>-0.0206976444956688</v>
      </c>
      <c r="GM91">
        <v>0.00247630005908548</v>
      </c>
      <c r="GN91">
        <v>-3.53770786337502e-05</v>
      </c>
      <c r="GO91">
        <v>15</v>
      </c>
      <c r="GP91">
        <v>2065</v>
      </c>
      <c r="GQ91">
        <v>1</v>
      </c>
      <c r="GR91">
        <v>21</v>
      </c>
      <c r="GS91">
        <v>31432.2</v>
      </c>
      <c r="GT91">
        <v>31432.2</v>
      </c>
      <c r="GU91">
        <v>2.43652</v>
      </c>
      <c r="GV91">
        <v>2.61475</v>
      </c>
      <c r="GW91">
        <v>1.54785</v>
      </c>
      <c r="GX91">
        <v>2.29614</v>
      </c>
      <c r="GY91">
        <v>1.34644</v>
      </c>
      <c r="GZ91">
        <v>2.3584</v>
      </c>
      <c r="HA91">
        <v>38.6241</v>
      </c>
      <c r="HB91">
        <v>15.3316</v>
      </c>
      <c r="HC91">
        <v>18</v>
      </c>
      <c r="HD91">
        <v>499.923</v>
      </c>
      <c r="HE91">
        <v>363.163</v>
      </c>
      <c r="HF91">
        <v>19.4635</v>
      </c>
      <c r="HG91">
        <v>31.4745</v>
      </c>
      <c r="HH91">
        <v>30.0013</v>
      </c>
      <c r="HI91">
        <v>31.3924</v>
      </c>
      <c r="HJ91">
        <v>31.3232</v>
      </c>
      <c r="HK91">
        <v>48.8109</v>
      </c>
      <c r="HL91">
        <v>67.0612</v>
      </c>
      <c r="HM91">
        <v>0</v>
      </c>
      <c r="HN91">
        <v>19.4031</v>
      </c>
      <c r="HO91">
        <v>1254.05</v>
      </c>
      <c r="HP91">
        <v>12.6412</v>
      </c>
      <c r="HQ91">
        <v>101.835</v>
      </c>
      <c r="HR91">
        <v>102.054</v>
      </c>
    </row>
    <row r="92" spans="1:226">
      <c r="A92">
        <v>76</v>
      </c>
      <c r="B92">
        <v>1662563585.5</v>
      </c>
      <c r="C92">
        <v>467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1662563578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1266.98903188041</v>
      </c>
      <c r="AK92">
        <v>1229.60842424242</v>
      </c>
      <c r="AL92">
        <v>3.30573021589471</v>
      </c>
      <c r="AM92">
        <v>65.6939039301696</v>
      </c>
      <c r="AN92">
        <f>(AP92 - AO92 + BO92*1E3/(8.314*(BQ92+273.15)) * AR92/BN92 * AQ92) * BN92/(100*BB92) * 1000/(1000 - AP92)</f>
        <v>0</v>
      </c>
      <c r="AO92">
        <v>12.7407178331164</v>
      </c>
      <c r="AP92">
        <v>17.7222405594406</v>
      </c>
      <c r="AQ92">
        <v>-0.000495006503482678</v>
      </c>
      <c r="AR92">
        <v>107.632771142129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1662563578</v>
      </c>
      <c r="BH92">
        <v>1184.65777777778</v>
      </c>
      <c r="BI92">
        <v>1235.10925925926</v>
      </c>
      <c r="BJ92">
        <v>17.7293185185185</v>
      </c>
      <c r="BK92">
        <v>12.7313777777778</v>
      </c>
      <c r="BL92">
        <v>1174.53777777778</v>
      </c>
      <c r="BM92">
        <v>17.5438185185185</v>
      </c>
      <c r="BN92">
        <v>500.039111111111</v>
      </c>
      <c r="BO92">
        <v>91.0992296296296</v>
      </c>
      <c r="BP92">
        <v>0.0999128555555555</v>
      </c>
      <c r="BQ92">
        <v>25.2980444444444</v>
      </c>
      <c r="BR92">
        <v>25.0135037037037</v>
      </c>
      <c r="BS92">
        <v>999.9</v>
      </c>
      <c r="BT92">
        <v>0</v>
      </c>
      <c r="BU92">
        <v>0</v>
      </c>
      <c r="BV92">
        <v>10003.5185185185</v>
      </c>
      <c r="BW92">
        <v>0</v>
      </c>
      <c r="BX92">
        <v>1005.75592592593</v>
      </c>
      <c r="BY92">
        <v>-50.4522518518519</v>
      </c>
      <c r="BZ92">
        <v>1206.03962962963</v>
      </c>
      <c r="CA92">
        <v>1251.03703703704</v>
      </c>
      <c r="CB92">
        <v>4.99794851851852</v>
      </c>
      <c r="CC92">
        <v>1235.10925925926</v>
      </c>
      <c r="CD92">
        <v>12.7313777777778</v>
      </c>
      <c r="CE92">
        <v>1.61512777777778</v>
      </c>
      <c r="CF92">
        <v>1.15981740740741</v>
      </c>
      <c r="CG92">
        <v>14.1038888888889</v>
      </c>
      <c r="CH92">
        <v>9.09554074074074</v>
      </c>
      <c r="CI92">
        <v>1500.00481481482</v>
      </c>
      <c r="CJ92">
        <v>0.972996333333333</v>
      </c>
      <c r="CK92">
        <v>0.0270037333333333</v>
      </c>
      <c r="CL92">
        <v>0</v>
      </c>
      <c r="CM92">
        <v>2.21831111111111</v>
      </c>
      <c r="CN92">
        <v>0</v>
      </c>
      <c r="CO92">
        <v>12508.3740740741</v>
      </c>
      <c r="CP92">
        <v>12948.2777777778</v>
      </c>
      <c r="CQ92">
        <v>38.375</v>
      </c>
      <c r="CR92">
        <v>39.9324074074074</v>
      </c>
      <c r="CS92">
        <v>38.562</v>
      </c>
      <c r="CT92">
        <v>38.875</v>
      </c>
      <c r="CU92">
        <v>37.9953333333333</v>
      </c>
      <c r="CV92">
        <v>1459.49481481482</v>
      </c>
      <c r="CW92">
        <v>40.51</v>
      </c>
      <c r="CX92">
        <v>0</v>
      </c>
      <c r="CY92">
        <v>1662563584.8</v>
      </c>
      <c r="CZ92">
        <v>0</v>
      </c>
      <c r="DA92">
        <v>0</v>
      </c>
      <c r="DB92" t="s">
        <v>356</v>
      </c>
      <c r="DC92">
        <v>1660677648.1</v>
      </c>
      <c r="DD92">
        <v>1660677649.1</v>
      </c>
      <c r="DE92">
        <v>0</v>
      </c>
      <c r="DF92">
        <v>-1.042</v>
      </c>
      <c r="DG92">
        <v>0.003</v>
      </c>
      <c r="DH92">
        <v>5.218</v>
      </c>
      <c r="DI92">
        <v>0.344</v>
      </c>
      <c r="DJ92">
        <v>417</v>
      </c>
      <c r="DK92">
        <v>22</v>
      </c>
      <c r="DL92">
        <v>1.24</v>
      </c>
      <c r="DM92">
        <v>0.53</v>
      </c>
      <c r="DN92">
        <v>-50.5020536585366</v>
      </c>
      <c r="DO92">
        <v>0.0354961672473785</v>
      </c>
      <c r="DP92">
        <v>0.446194414094957</v>
      </c>
      <c r="DQ92">
        <v>1</v>
      </c>
      <c r="DR92">
        <v>5.00006268292683</v>
      </c>
      <c r="DS92">
        <v>-0.0467477351916415</v>
      </c>
      <c r="DT92">
        <v>0.00853751635341503</v>
      </c>
      <c r="DU92">
        <v>1</v>
      </c>
      <c r="DV92">
        <v>2</v>
      </c>
      <c r="DW92">
        <v>2</v>
      </c>
      <c r="DX92" t="s">
        <v>357</v>
      </c>
      <c r="DY92">
        <v>2.96935</v>
      </c>
      <c r="DZ92">
        <v>2.75414</v>
      </c>
      <c r="EA92">
        <v>0.186951</v>
      </c>
      <c r="EB92">
        <v>0.192411</v>
      </c>
      <c r="EC92">
        <v>0.0832322</v>
      </c>
      <c r="ED92">
        <v>0.0661396</v>
      </c>
      <c r="EE92">
        <v>31452.2</v>
      </c>
      <c r="EF92">
        <v>33992.8</v>
      </c>
      <c r="EG92">
        <v>35086.1</v>
      </c>
      <c r="EH92">
        <v>38208.6</v>
      </c>
      <c r="EI92">
        <v>45691.4</v>
      </c>
      <c r="EJ92">
        <v>51570.9</v>
      </c>
      <c r="EK92">
        <v>54927.1</v>
      </c>
      <c r="EL92">
        <v>61325.5</v>
      </c>
      <c r="EM92">
        <v>1.9228</v>
      </c>
      <c r="EN92">
        <v>1.701</v>
      </c>
      <c r="EO92">
        <v>-0.0478029</v>
      </c>
      <c r="EP92">
        <v>0</v>
      </c>
      <c r="EQ92">
        <v>25.8075</v>
      </c>
      <c r="ER92">
        <v>999.9</v>
      </c>
      <c r="ES92">
        <v>66.42</v>
      </c>
      <c r="ET92">
        <v>35.55</v>
      </c>
      <c r="EU92">
        <v>42.4536</v>
      </c>
      <c r="EV92">
        <v>60.337</v>
      </c>
      <c r="EW92">
        <v>50.0401</v>
      </c>
      <c r="EX92">
        <v>1</v>
      </c>
      <c r="EY92">
        <v>0.352317</v>
      </c>
      <c r="EZ92">
        <v>4.35664</v>
      </c>
      <c r="FA92">
        <v>20.0998</v>
      </c>
      <c r="FB92">
        <v>5.19932</v>
      </c>
      <c r="FC92">
        <v>12.0099</v>
      </c>
      <c r="FD92">
        <v>4.9752</v>
      </c>
      <c r="FE92">
        <v>3.294</v>
      </c>
      <c r="FF92">
        <v>9999</v>
      </c>
      <c r="FG92">
        <v>668.6</v>
      </c>
      <c r="FH92">
        <v>9999</v>
      </c>
      <c r="FI92">
        <v>9999</v>
      </c>
      <c r="FJ92">
        <v>1.86313</v>
      </c>
      <c r="FK92">
        <v>1.86783</v>
      </c>
      <c r="FL92">
        <v>1.86755</v>
      </c>
      <c r="FM92">
        <v>1.86887</v>
      </c>
      <c r="FN92">
        <v>1.8696</v>
      </c>
      <c r="FO92">
        <v>1.86569</v>
      </c>
      <c r="FP92">
        <v>1.86661</v>
      </c>
      <c r="FQ92">
        <v>1.86807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10.25</v>
      </c>
      <c r="GF92">
        <v>0.1852</v>
      </c>
      <c r="GG92">
        <v>2.62070820971149</v>
      </c>
      <c r="GH92">
        <v>0.00762793241643231</v>
      </c>
      <c r="GI92">
        <v>-1.28184414582209e-06</v>
      </c>
      <c r="GJ92">
        <v>1.89891174686984e-10</v>
      </c>
      <c r="GK92">
        <v>-0.0225177985866989</v>
      </c>
      <c r="GL92">
        <v>-0.0206976444956688</v>
      </c>
      <c r="GM92">
        <v>0.00247630005908548</v>
      </c>
      <c r="GN92">
        <v>-3.53770786337502e-05</v>
      </c>
      <c r="GO92">
        <v>15</v>
      </c>
      <c r="GP92">
        <v>2065</v>
      </c>
      <c r="GQ92">
        <v>1</v>
      </c>
      <c r="GR92">
        <v>21</v>
      </c>
      <c r="GS92">
        <v>31432.3</v>
      </c>
      <c r="GT92">
        <v>31432.3</v>
      </c>
      <c r="GU92">
        <v>2.4646</v>
      </c>
      <c r="GV92">
        <v>2.60986</v>
      </c>
      <c r="GW92">
        <v>1.54785</v>
      </c>
      <c r="GX92">
        <v>2.29614</v>
      </c>
      <c r="GY92">
        <v>1.34644</v>
      </c>
      <c r="GZ92">
        <v>2.40601</v>
      </c>
      <c r="HA92">
        <v>38.6241</v>
      </c>
      <c r="HB92">
        <v>15.3316</v>
      </c>
      <c r="HC92">
        <v>18</v>
      </c>
      <c r="HD92">
        <v>500.206</v>
      </c>
      <c r="HE92">
        <v>362.968</v>
      </c>
      <c r="HF92">
        <v>19.4348</v>
      </c>
      <c r="HG92">
        <v>31.4772</v>
      </c>
      <c r="HH92">
        <v>30.0019</v>
      </c>
      <c r="HI92">
        <v>31.3946</v>
      </c>
      <c r="HJ92">
        <v>31.326</v>
      </c>
      <c r="HK92">
        <v>49.3735</v>
      </c>
      <c r="HL92">
        <v>67.3384</v>
      </c>
      <c r="HM92">
        <v>0</v>
      </c>
      <c r="HN92">
        <v>19.3821</v>
      </c>
      <c r="HO92">
        <v>1274.32</v>
      </c>
      <c r="HP92">
        <v>12.6458</v>
      </c>
      <c r="HQ92">
        <v>101.832</v>
      </c>
      <c r="HR92">
        <v>102.051</v>
      </c>
    </row>
    <row r="93" spans="1:226">
      <c r="A93">
        <v>77</v>
      </c>
      <c r="B93">
        <v>1662563590.5</v>
      </c>
      <c r="C93">
        <v>472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1662563582.71429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1284.73217535958</v>
      </c>
      <c r="AK93">
        <v>1246.54690909091</v>
      </c>
      <c r="AL93">
        <v>3.49154257856908</v>
      </c>
      <c r="AM93">
        <v>65.6939039301696</v>
      </c>
      <c r="AN93">
        <f>(AP93 - AO93 + BO93*1E3/(8.314*(BQ93+273.15)) * AR93/BN93 * AQ93) * BN93/(100*BB93) * 1000/(1000 - AP93)</f>
        <v>0</v>
      </c>
      <c r="AO93">
        <v>12.7509215152872</v>
      </c>
      <c r="AP93">
        <v>17.7024048951049</v>
      </c>
      <c r="AQ93">
        <v>-0.00549708176874184</v>
      </c>
      <c r="AR93">
        <v>107.632771142129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1662563582.71429</v>
      </c>
      <c r="BH93">
        <v>1200.2575</v>
      </c>
      <c r="BI93">
        <v>1250.92821428571</v>
      </c>
      <c r="BJ93">
        <v>17.7234535714286</v>
      </c>
      <c r="BK93">
        <v>12.7415142857143</v>
      </c>
      <c r="BL93">
        <v>1190.05357142857</v>
      </c>
      <c r="BM93">
        <v>17.5381464285714</v>
      </c>
      <c r="BN93">
        <v>500.059857142857</v>
      </c>
      <c r="BO93">
        <v>91.0991214285714</v>
      </c>
      <c r="BP93">
        <v>0.100003057142857</v>
      </c>
      <c r="BQ93">
        <v>25.3076285714286</v>
      </c>
      <c r="BR93">
        <v>25.0271285714286</v>
      </c>
      <c r="BS93">
        <v>999.9</v>
      </c>
      <c r="BT93">
        <v>0</v>
      </c>
      <c r="BU93">
        <v>0</v>
      </c>
      <c r="BV93">
        <v>10004.6428571429</v>
      </c>
      <c r="BW93">
        <v>0</v>
      </c>
      <c r="BX93">
        <v>1005.96285714286</v>
      </c>
      <c r="BY93">
        <v>-50.6711464285714</v>
      </c>
      <c r="BZ93">
        <v>1221.91392857143</v>
      </c>
      <c r="CA93">
        <v>1267.07142857143</v>
      </c>
      <c r="CB93">
        <v>4.9819475</v>
      </c>
      <c r="CC93">
        <v>1250.92821428571</v>
      </c>
      <c r="CD93">
        <v>12.7415142857143</v>
      </c>
      <c r="CE93">
        <v>1.61459214285714</v>
      </c>
      <c r="CF93">
        <v>1.16074071428571</v>
      </c>
      <c r="CG93">
        <v>14.098775</v>
      </c>
      <c r="CH93">
        <v>9.10732892857143</v>
      </c>
      <c r="CI93">
        <v>1499.99607142857</v>
      </c>
      <c r="CJ93">
        <v>0.972996142857143</v>
      </c>
      <c r="CK93">
        <v>0.0270039142857143</v>
      </c>
      <c r="CL93">
        <v>0</v>
      </c>
      <c r="CM93">
        <v>2.23704642857143</v>
      </c>
      <c r="CN93">
        <v>0</v>
      </c>
      <c r="CO93">
        <v>12502.2821428571</v>
      </c>
      <c r="CP93">
        <v>12948.2071428571</v>
      </c>
      <c r="CQ93">
        <v>38.375</v>
      </c>
      <c r="CR93">
        <v>39.937</v>
      </c>
      <c r="CS93">
        <v>38.562</v>
      </c>
      <c r="CT93">
        <v>38.875</v>
      </c>
      <c r="CU93">
        <v>38</v>
      </c>
      <c r="CV93">
        <v>1459.48607142857</v>
      </c>
      <c r="CW93">
        <v>40.51</v>
      </c>
      <c r="CX93">
        <v>0</v>
      </c>
      <c r="CY93">
        <v>1662563589.6</v>
      </c>
      <c r="CZ93">
        <v>0</v>
      </c>
      <c r="DA93">
        <v>0</v>
      </c>
      <c r="DB93" t="s">
        <v>356</v>
      </c>
      <c r="DC93">
        <v>1660677648.1</v>
      </c>
      <c r="DD93">
        <v>1660677649.1</v>
      </c>
      <c r="DE93">
        <v>0</v>
      </c>
      <c r="DF93">
        <v>-1.042</v>
      </c>
      <c r="DG93">
        <v>0.003</v>
      </c>
      <c r="DH93">
        <v>5.218</v>
      </c>
      <c r="DI93">
        <v>0.344</v>
      </c>
      <c r="DJ93">
        <v>417</v>
      </c>
      <c r="DK93">
        <v>22</v>
      </c>
      <c r="DL93">
        <v>1.24</v>
      </c>
      <c r="DM93">
        <v>0.53</v>
      </c>
      <c r="DN93">
        <v>-50.5801365853659</v>
      </c>
      <c r="DO93">
        <v>-0.0412118466899481</v>
      </c>
      <c r="DP93">
        <v>0.647178879315636</v>
      </c>
      <c r="DQ93">
        <v>1</v>
      </c>
      <c r="DR93">
        <v>4.99042146341463</v>
      </c>
      <c r="DS93">
        <v>-0.150635331010453</v>
      </c>
      <c r="DT93">
        <v>0.0177675858004257</v>
      </c>
      <c r="DU93">
        <v>0</v>
      </c>
      <c r="DV93">
        <v>1</v>
      </c>
      <c r="DW93">
        <v>2</v>
      </c>
      <c r="DX93" t="s">
        <v>363</v>
      </c>
      <c r="DY93">
        <v>2.96903</v>
      </c>
      <c r="DZ93">
        <v>2.75362</v>
      </c>
      <c r="EA93">
        <v>0.188537</v>
      </c>
      <c r="EB93">
        <v>0.194111</v>
      </c>
      <c r="EC93">
        <v>0.0831617</v>
      </c>
      <c r="ED93">
        <v>0.0661678</v>
      </c>
      <c r="EE93">
        <v>31388.8</v>
      </c>
      <c r="EF93">
        <v>33920.4</v>
      </c>
      <c r="EG93">
        <v>35083.9</v>
      </c>
      <c r="EH93">
        <v>38207.8</v>
      </c>
      <c r="EI93">
        <v>45693.2</v>
      </c>
      <c r="EJ93">
        <v>51568.1</v>
      </c>
      <c r="EK93">
        <v>54924.9</v>
      </c>
      <c r="EL93">
        <v>61323.9</v>
      </c>
      <c r="EM93">
        <v>1.9228</v>
      </c>
      <c r="EN93">
        <v>1.701</v>
      </c>
      <c r="EO93">
        <v>-0.0461638</v>
      </c>
      <c r="EP93">
        <v>0</v>
      </c>
      <c r="EQ93">
        <v>25.8023</v>
      </c>
      <c r="ER93">
        <v>999.9</v>
      </c>
      <c r="ES93">
        <v>66.445</v>
      </c>
      <c r="ET93">
        <v>35.57</v>
      </c>
      <c r="EU93">
        <v>42.5125</v>
      </c>
      <c r="EV93">
        <v>60.467</v>
      </c>
      <c r="EW93">
        <v>50.2324</v>
      </c>
      <c r="EX93">
        <v>1</v>
      </c>
      <c r="EY93">
        <v>0.354085</v>
      </c>
      <c r="EZ93">
        <v>4.48137</v>
      </c>
      <c r="FA93">
        <v>20.0964</v>
      </c>
      <c r="FB93">
        <v>5.19812</v>
      </c>
      <c r="FC93">
        <v>12.0099</v>
      </c>
      <c r="FD93">
        <v>4.9756</v>
      </c>
      <c r="FE93">
        <v>3.294</v>
      </c>
      <c r="FF93">
        <v>9999</v>
      </c>
      <c r="FG93">
        <v>668.6</v>
      </c>
      <c r="FH93">
        <v>9999</v>
      </c>
      <c r="FI93">
        <v>9999</v>
      </c>
      <c r="FJ93">
        <v>1.86313</v>
      </c>
      <c r="FK93">
        <v>1.86783</v>
      </c>
      <c r="FL93">
        <v>1.86752</v>
      </c>
      <c r="FM93">
        <v>1.86887</v>
      </c>
      <c r="FN93">
        <v>1.86963</v>
      </c>
      <c r="FO93">
        <v>1.86569</v>
      </c>
      <c r="FP93">
        <v>1.86661</v>
      </c>
      <c r="FQ93">
        <v>1.8681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10.34</v>
      </c>
      <c r="GF93">
        <v>0.1845</v>
      </c>
      <c r="GG93">
        <v>2.62070820971149</v>
      </c>
      <c r="GH93">
        <v>0.00762793241643231</v>
      </c>
      <c r="GI93">
        <v>-1.28184414582209e-06</v>
      </c>
      <c r="GJ93">
        <v>1.89891174686984e-10</v>
      </c>
      <c r="GK93">
        <v>-0.0225177985866989</v>
      </c>
      <c r="GL93">
        <v>-0.0206976444956688</v>
      </c>
      <c r="GM93">
        <v>0.00247630005908548</v>
      </c>
      <c r="GN93">
        <v>-3.53770786337502e-05</v>
      </c>
      <c r="GO93">
        <v>15</v>
      </c>
      <c r="GP93">
        <v>2065</v>
      </c>
      <c r="GQ93">
        <v>1</v>
      </c>
      <c r="GR93">
        <v>21</v>
      </c>
      <c r="GS93">
        <v>31432.4</v>
      </c>
      <c r="GT93">
        <v>31432.4</v>
      </c>
      <c r="GU93">
        <v>2.49023</v>
      </c>
      <c r="GV93">
        <v>2.6123</v>
      </c>
      <c r="GW93">
        <v>1.54785</v>
      </c>
      <c r="GX93">
        <v>2.29614</v>
      </c>
      <c r="GY93">
        <v>1.34644</v>
      </c>
      <c r="GZ93">
        <v>2.41821</v>
      </c>
      <c r="HA93">
        <v>38.6241</v>
      </c>
      <c r="HB93">
        <v>15.3228</v>
      </c>
      <c r="HC93">
        <v>18</v>
      </c>
      <c r="HD93">
        <v>500.229</v>
      </c>
      <c r="HE93">
        <v>362.981</v>
      </c>
      <c r="HF93">
        <v>19.3865</v>
      </c>
      <c r="HG93">
        <v>31.4828</v>
      </c>
      <c r="HH93">
        <v>30.0017</v>
      </c>
      <c r="HI93">
        <v>31.3973</v>
      </c>
      <c r="HJ93">
        <v>31.3276</v>
      </c>
      <c r="HK93">
        <v>49.8558</v>
      </c>
      <c r="HL93">
        <v>67.3384</v>
      </c>
      <c r="HM93">
        <v>0</v>
      </c>
      <c r="HN93">
        <v>19.3578</v>
      </c>
      <c r="HO93">
        <v>1287.79</v>
      </c>
      <c r="HP93">
        <v>12.6686</v>
      </c>
      <c r="HQ93">
        <v>101.827</v>
      </c>
      <c r="HR93">
        <v>102.049</v>
      </c>
    </row>
    <row r="94" spans="1:226">
      <c r="A94">
        <v>78</v>
      </c>
      <c r="B94">
        <v>1662563595.5</v>
      </c>
      <c r="C94">
        <v>477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1662563588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1301.33842361179</v>
      </c>
      <c r="AK94">
        <v>1263.55436363636</v>
      </c>
      <c r="AL94">
        <v>3.35876655998899</v>
      </c>
      <c r="AM94">
        <v>65.6939039301696</v>
      </c>
      <c r="AN94">
        <f>(AP94 - AO94 + BO94*1E3/(8.314*(BQ94+273.15)) * AR94/BN94 * AQ94) * BN94/(100*BB94) * 1000/(1000 - AP94)</f>
        <v>0</v>
      </c>
      <c r="AO94">
        <v>12.7610268021986</v>
      </c>
      <c r="AP94">
        <v>17.6856440559441</v>
      </c>
      <c r="AQ94">
        <v>-0.00345259672041606</v>
      </c>
      <c r="AR94">
        <v>107.632771142129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1662563588</v>
      </c>
      <c r="BH94">
        <v>1217.86592592593</v>
      </c>
      <c r="BI94">
        <v>1268.45148148148</v>
      </c>
      <c r="BJ94">
        <v>17.7086</v>
      </c>
      <c r="BK94">
        <v>12.7524851851852</v>
      </c>
      <c r="BL94">
        <v>1207.56814814815</v>
      </c>
      <c r="BM94">
        <v>17.5237703703704</v>
      </c>
      <c r="BN94">
        <v>500.047518518518</v>
      </c>
      <c r="BO94">
        <v>91.0988962962963</v>
      </c>
      <c r="BP94">
        <v>0.1000085</v>
      </c>
      <c r="BQ94">
        <v>25.3115111111111</v>
      </c>
      <c r="BR94">
        <v>25.0368814814815</v>
      </c>
      <c r="BS94">
        <v>999.9</v>
      </c>
      <c r="BT94">
        <v>0</v>
      </c>
      <c r="BU94">
        <v>0</v>
      </c>
      <c r="BV94">
        <v>10003.5185185185</v>
      </c>
      <c r="BW94">
        <v>0</v>
      </c>
      <c r="BX94">
        <v>1006.13074074074</v>
      </c>
      <c r="BY94">
        <v>-50.5863851851852</v>
      </c>
      <c r="BZ94">
        <v>1239.82074074074</v>
      </c>
      <c r="CA94">
        <v>1284.83555555556</v>
      </c>
      <c r="CB94">
        <v>4.95612814814815</v>
      </c>
      <c r="CC94">
        <v>1268.45148148148</v>
      </c>
      <c r="CD94">
        <v>12.7524851851852</v>
      </c>
      <c r="CE94">
        <v>1.61323481481482</v>
      </c>
      <c r="CF94">
        <v>1.16173777777778</v>
      </c>
      <c r="CG94">
        <v>14.0858111111111</v>
      </c>
      <c r="CH94">
        <v>9.12005481481482</v>
      </c>
      <c r="CI94">
        <v>1500.01148148148</v>
      </c>
      <c r="CJ94">
        <v>0.972996333333333</v>
      </c>
      <c r="CK94">
        <v>0.0270037333333333</v>
      </c>
      <c r="CL94">
        <v>0</v>
      </c>
      <c r="CM94">
        <v>2.23342592592593</v>
      </c>
      <c r="CN94">
        <v>0</v>
      </c>
      <c r="CO94">
        <v>12491.2777777778</v>
      </c>
      <c r="CP94">
        <v>12948.3481481481</v>
      </c>
      <c r="CQ94">
        <v>38.375</v>
      </c>
      <c r="CR94">
        <v>39.937</v>
      </c>
      <c r="CS94">
        <v>38.562</v>
      </c>
      <c r="CT94">
        <v>38.875</v>
      </c>
      <c r="CU94">
        <v>38</v>
      </c>
      <c r="CV94">
        <v>1459.50148148148</v>
      </c>
      <c r="CW94">
        <v>40.51</v>
      </c>
      <c r="CX94">
        <v>0</v>
      </c>
      <c r="CY94">
        <v>1662563594.4</v>
      </c>
      <c r="CZ94">
        <v>0</v>
      </c>
      <c r="DA94">
        <v>0</v>
      </c>
      <c r="DB94" t="s">
        <v>356</v>
      </c>
      <c r="DC94">
        <v>1660677648.1</v>
      </c>
      <c r="DD94">
        <v>1660677649.1</v>
      </c>
      <c r="DE94">
        <v>0</v>
      </c>
      <c r="DF94">
        <v>-1.042</v>
      </c>
      <c r="DG94">
        <v>0.003</v>
      </c>
      <c r="DH94">
        <v>5.218</v>
      </c>
      <c r="DI94">
        <v>0.344</v>
      </c>
      <c r="DJ94">
        <v>417</v>
      </c>
      <c r="DK94">
        <v>22</v>
      </c>
      <c r="DL94">
        <v>1.24</v>
      </c>
      <c r="DM94">
        <v>0.53</v>
      </c>
      <c r="DN94">
        <v>-50.6941926829268</v>
      </c>
      <c r="DO94">
        <v>-0.845002787456571</v>
      </c>
      <c r="DP94">
        <v>0.741515995383697</v>
      </c>
      <c r="DQ94">
        <v>0</v>
      </c>
      <c r="DR94">
        <v>4.97402585365854</v>
      </c>
      <c r="DS94">
        <v>-0.278629337979087</v>
      </c>
      <c r="DT94">
        <v>0.0279831683709359</v>
      </c>
      <c r="DU94">
        <v>0</v>
      </c>
      <c r="DV94">
        <v>0</v>
      </c>
      <c r="DW94">
        <v>2</v>
      </c>
      <c r="DX94" t="s">
        <v>366</v>
      </c>
      <c r="DY94">
        <v>2.96803</v>
      </c>
      <c r="DZ94">
        <v>2.7544</v>
      </c>
      <c r="EA94">
        <v>0.190133</v>
      </c>
      <c r="EB94">
        <v>0.195546</v>
      </c>
      <c r="EC94">
        <v>0.0830991</v>
      </c>
      <c r="ED94">
        <v>0.0662159</v>
      </c>
      <c r="EE94">
        <v>31326.8</v>
      </c>
      <c r="EF94">
        <v>33859.2</v>
      </c>
      <c r="EG94">
        <v>35083.7</v>
      </c>
      <c r="EH94">
        <v>38206.9</v>
      </c>
      <c r="EI94">
        <v>45695.6</v>
      </c>
      <c r="EJ94">
        <v>51564.2</v>
      </c>
      <c r="EK94">
        <v>54924</v>
      </c>
      <c r="EL94">
        <v>61322.4</v>
      </c>
      <c r="EM94">
        <v>1.9224</v>
      </c>
      <c r="EN94">
        <v>1.7012</v>
      </c>
      <c r="EO94">
        <v>-0.0448227</v>
      </c>
      <c r="EP94">
        <v>0</v>
      </c>
      <c r="EQ94">
        <v>25.7988</v>
      </c>
      <c r="ER94">
        <v>999.9</v>
      </c>
      <c r="ES94">
        <v>66.469</v>
      </c>
      <c r="ET94">
        <v>35.581</v>
      </c>
      <c r="EU94">
        <v>42.5554</v>
      </c>
      <c r="EV94">
        <v>60.477</v>
      </c>
      <c r="EW94">
        <v>50.2604</v>
      </c>
      <c r="EX94">
        <v>1</v>
      </c>
      <c r="EY94">
        <v>0.35563</v>
      </c>
      <c r="EZ94">
        <v>4.57682</v>
      </c>
      <c r="FA94">
        <v>20.0943</v>
      </c>
      <c r="FB94">
        <v>5.19932</v>
      </c>
      <c r="FC94">
        <v>12.0099</v>
      </c>
      <c r="FD94">
        <v>4.976</v>
      </c>
      <c r="FE94">
        <v>3.294</v>
      </c>
      <c r="FF94">
        <v>9999</v>
      </c>
      <c r="FG94">
        <v>668.6</v>
      </c>
      <c r="FH94">
        <v>9999</v>
      </c>
      <c r="FI94">
        <v>9999</v>
      </c>
      <c r="FJ94">
        <v>1.8631</v>
      </c>
      <c r="FK94">
        <v>1.86783</v>
      </c>
      <c r="FL94">
        <v>1.86752</v>
      </c>
      <c r="FM94">
        <v>1.8688</v>
      </c>
      <c r="FN94">
        <v>1.86963</v>
      </c>
      <c r="FO94">
        <v>1.86569</v>
      </c>
      <c r="FP94">
        <v>1.86661</v>
      </c>
      <c r="FQ94">
        <v>1.86813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10.43</v>
      </c>
      <c r="GF94">
        <v>0.1839</v>
      </c>
      <c r="GG94">
        <v>2.62070820971149</v>
      </c>
      <c r="GH94">
        <v>0.00762793241643231</v>
      </c>
      <c r="GI94">
        <v>-1.28184414582209e-06</v>
      </c>
      <c r="GJ94">
        <v>1.89891174686984e-10</v>
      </c>
      <c r="GK94">
        <v>-0.0225177985866989</v>
      </c>
      <c r="GL94">
        <v>-0.0206976444956688</v>
      </c>
      <c r="GM94">
        <v>0.00247630005908548</v>
      </c>
      <c r="GN94">
        <v>-3.53770786337502e-05</v>
      </c>
      <c r="GO94">
        <v>15</v>
      </c>
      <c r="GP94">
        <v>2065</v>
      </c>
      <c r="GQ94">
        <v>1</v>
      </c>
      <c r="GR94">
        <v>21</v>
      </c>
      <c r="GS94">
        <v>31432.5</v>
      </c>
      <c r="GT94">
        <v>31432.4</v>
      </c>
      <c r="GU94">
        <v>2.51709</v>
      </c>
      <c r="GV94">
        <v>2.61475</v>
      </c>
      <c r="GW94">
        <v>1.54785</v>
      </c>
      <c r="GX94">
        <v>2.29614</v>
      </c>
      <c r="GY94">
        <v>1.34644</v>
      </c>
      <c r="GZ94">
        <v>2.43286</v>
      </c>
      <c r="HA94">
        <v>38.6241</v>
      </c>
      <c r="HB94">
        <v>15.3228</v>
      </c>
      <c r="HC94">
        <v>18</v>
      </c>
      <c r="HD94">
        <v>499.981</v>
      </c>
      <c r="HE94">
        <v>363.102</v>
      </c>
      <c r="HF94">
        <v>19.3247</v>
      </c>
      <c r="HG94">
        <v>31.4855</v>
      </c>
      <c r="HH94">
        <v>30.0016</v>
      </c>
      <c r="HI94">
        <v>31.4001</v>
      </c>
      <c r="HJ94">
        <v>31.3303</v>
      </c>
      <c r="HK94">
        <v>50.4099</v>
      </c>
      <c r="HL94">
        <v>67.3384</v>
      </c>
      <c r="HM94">
        <v>0</v>
      </c>
      <c r="HN94">
        <v>19.3137</v>
      </c>
      <c r="HO94">
        <v>1307.9</v>
      </c>
      <c r="HP94">
        <v>12.6936</v>
      </c>
      <c r="HQ94">
        <v>101.826</v>
      </c>
      <c r="HR94">
        <v>102.047</v>
      </c>
    </row>
    <row r="95" spans="1:226">
      <c r="A95">
        <v>79</v>
      </c>
      <c r="B95">
        <v>1662563600.5</v>
      </c>
      <c r="C95">
        <v>482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1662563592.71429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1318.39630796666</v>
      </c>
      <c r="AK95">
        <v>1280.536</v>
      </c>
      <c r="AL95">
        <v>3.43934268404051</v>
      </c>
      <c r="AM95">
        <v>65.6939039301696</v>
      </c>
      <c r="AN95">
        <f>(AP95 - AO95 + BO95*1E3/(8.314*(BQ95+273.15)) * AR95/BN95 * AQ95) * BN95/(100*BB95) * 1000/(1000 - AP95)</f>
        <v>0</v>
      </c>
      <c r="AO95">
        <v>12.7698209383993</v>
      </c>
      <c r="AP95">
        <v>17.663986013986</v>
      </c>
      <c r="AQ95">
        <v>-0.00529896177865974</v>
      </c>
      <c r="AR95">
        <v>107.632771142129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1662563592.71429</v>
      </c>
      <c r="BH95">
        <v>1233.50178571429</v>
      </c>
      <c r="BI95">
        <v>1284.39142857143</v>
      </c>
      <c r="BJ95">
        <v>17.6911607142857</v>
      </c>
      <c r="BK95">
        <v>12.7615464285714</v>
      </c>
      <c r="BL95">
        <v>1223.12071428571</v>
      </c>
      <c r="BM95">
        <v>17.5068857142857</v>
      </c>
      <c r="BN95">
        <v>500.080035714286</v>
      </c>
      <c r="BO95">
        <v>91.0985428571428</v>
      </c>
      <c r="BP95">
        <v>0.0999964785714286</v>
      </c>
      <c r="BQ95">
        <v>25.3114</v>
      </c>
      <c r="BR95">
        <v>25.047225</v>
      </c>
      <c r="BS95">
        <v>999.9</v>
      </c>
      <c r="BT95">
        <v>0</v>
      </c>
      <c r="BU95">
        <v>0</v>
      </c>
      <c r="BV95">
        <v>9998.03571428571</v>
      </c>
      <c r="BW95">
        <v>0</v>
      </c>
      <c r="BX95">
        <v>1005.9225</v>
      </c>
      <c r="BY95">
        <v>-50.8912714285714</v>
      </c>
      <c r="BZ95">
        <v>1255.71571428571</v>
      </c>
      <c r="CA95">
        <v>1300.99464285714</v>
      </c>
      <c r="CB95">
        <v>4.92961607142857</v>
      </c>
      <c r="CC95">
        <v>1284.39142857143</v>
      </c>
      <c r="CD95">
        <v>12.7615464285714</v>
      </c>
      <c r="CE95">
        <v>1.61163892857143</v>
      </c>
      <c r="CF95">
        <v>1.16255892857143</v>
      </c>
      <c r="CG95">
        <v>14.0705392857143</v>
      </c>
      <c r="CH95">
        <v>9.13053464285714</v>
      </c>
      <c r="CI95">
        <v>1499.99571428571</v>
      </c>
      <c r="CJ95">
        <v>0.972996142857143</v>
      </c>
      <c r="CK95">
        <v>0.0270039142857143</v>
      </c>
      <c r="CL95">
        <v>0</v>
      </c>
      <c r="CM95">
        <v>2.21598571428571</v>
      </c>
      <c r="CN95">
        <v>0</v>
      </c>
      <c r="CO95">
        <v>12486.35</v>
      </c>
      <c r="CP95">
        <v>12948.2107142857</v>
      </c>
      <c r="CQ95">
        <v>38.375</v>
      </c>
      <c r="CR95">
        <v>39.937</v>
      </c>
      <c r="CS95">
        <v>38.562</v>
      </c>
      <c r="CT95">
        <v>38.875</v>
      </c>
      <c r="CU95">
        <v>38</v>
      </c>
      <c r="CV95">
        <v>1459.48571428571</v>
      </c>
      <c r="CW95">
        <v>40.51</v>
      </c>
      <c r="CX95">
        <v>0</v>
      </c>
      <c r="CY95">
        <v>1662563599.8</v>
      </c>
      <c r="CZ95">
        <v>0</v>
      </c>
      <c r="DA95">
        <v>0</v>
      </c>
      <c r="DB95" t="s">
        <v>356</v>
      </c>
      <c r="DC95">
        <v>1660677648.1</v>
      </c>
      <c r="DD95">
        <v>1660677649.1</v>
      </c>
      <c r="DE95">
        <v>0</v>
      </c>
      <c r="DF95">
        <v>-1.042</v>
      </c>
      <c r="DG95">
        <v>0.003</v>
      </c>
      <c r="DH95">
        <v>5.218</v>
      </c>
      <c r="DI95">
        <v>0.344</v>
      </c>
      <c r="DJ95">
        <v>417</v>
      </c>
      <c r="DK95">
        <v>22</v>
      </c>
      <c r="DL95">
        <v>1.24</v>
      </c>
      <c r="DM95">
        <v>0.53</v>
      </c>
      <c r="DN95">
        <v>-50.6524243902439</v>
      </c>
      <c r="DO95">
        <v>-1.64359233449484</v>
      </c>
      <c r="DP95">
        <v>0.805615616986131</v>
      </c>
      <c r="DQ95">
        <v>0</v>
      </c>
      <c r="DR95">
        <v>4.94977682926829</v>
      </c>
      <c r="DS95">
        <v>-0.331236167247374</v>
      </c>
      <c r="DT95">
        <v>0.0328084761087834</v>
      </c>
      <c r="DU95">
        <v>0</v>
      </c>
      <c r="DV95">
        <v>0</v>
      </c>
      <c r="DW95">
        <v>2</v>
      </c>
      <c r="DX95" t="s">
        <v>366</v>
      </c>
      <c r="DY95">
        <v>2.96761</v>
      </c>
      <c r="DZ95">
        <v>2.75414</v>
      </c>
      <c r="EA95">
        <v>0.191715</v>
      </c>
      <c r="EB95">
        <v>0.197156</v>
      </c>
      <c r="EC95">
        <v>0.0830373</v>
      </c>
      <c r="ED95">
        <v>0.0662528</v>
      </c>
      <c r="EE95">
        <v>31266.2</v>
      </c>
      <c r="EF95">
        <v>33790.9</v>
      </c>
      <c r="EG95">
        <v>35084.4</v>
      </c>
      <c r="EH95">
        <v>38206.5</v>
      </c>
      <c r="EI95">
        <v>45700.2</v>
      </c>
      <c r="EJ95">
        <v>51562.4</v>
      </c>
      <c r="EK95">
        <v>54925.7</v>
      </c>
      <c r="EL95">
        <v>61322.7</v>
      </c>
      <c r="EM95">
        <v>1.922</v>
      </c>
      <c r="EN95">
        <v>1.7012</v>
      </c>
      <c r="EO95">
        <v>-0.0452995</v>
      </c>
      <c r="EP95">
        <v>0</v>
      </c>
      <c r="EQ95">
        <v>25.7967</v>
      </c>
      <c r="ER95">
        <v>999.9</v>
      </c>
      <c r="ES95">
        <v>66.469</v>
      </c>
      <c r="ET95">
        <v>35.57</v>
      </c>
      <c r="EU95">
        <v>42.5351</v>
      </c>
      <c r="EV95">
        <v>60.667</v>
      </c>
      <c r="EW95">
        <v>50.0361</v>
      </c>
      <c r="EX95">
        <v>1</v>
      </c>
      <c r="EY95">
        <v>0.356707</v>
      </c>
      <c r="EZ95">
        <v>4.64556</v>
      </c>
      <c r="FA95">
        <v>20.0922</v>
      </c>
      <c r="FB95">
        <v>5.19932</v>
      </c>
      <c r="FC95">
        <v>12.0099</v>
      </c>
      <c r="FD95">
        <v>4.9756</v>
      </c>
      <c r="FE95">
        <v>3.294</v>
      </c>
      <c r="FF95">
        <v>9999</v>
      </c>
      <c r="FG95">
        <v>668.6</v>
      </c>
      <c r="FH95">
        <v>9999</v>
      </c>
      <c r="FI95">
        <v>9999</v>
      </c>
      <c r="FJ95">
        <v>1.8631</v>
      </c>
      <c r="FK95">
        <v>1.86783</v>
      </c>
      <c r="FL95">
        <v>1.86752</v>
      </c>
      <c r="FM95">
        <v>1.86884</v>
      </c>
      <c r="FN95">
        <v>1.8696</v>
      </c>
      <c r="FO95">
        <v>1.86569</v>
      </c>
      <c r="FP95">
        <v>1.86661</v>
      </c>
      <c r="FQ95">
        <v>1.8681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10.52</v>
      </c>
      <c r="GF95">
        <v>0.1833</v>
      </c>
      <c r="GG95">
        <v>2.62070820971149</v>
      </c>
      <c r="GH95">
        <v>0.00762793241643231</v>
      </c>
      <c r="GI95">
        <v>-1.28184414582209e-06</v>
      </c>
      <c r="GJ95">
        <v>1.89891174686984e-10</v>
      </c>
      <c r="GK95">
        <v>-0.0225177985866989</v>
      </c>
      <c r="GL95">
        <v>-0.0206976444956688</v>
      </c>
      <c r="GM95">
        <v>0.00247630005908548</v>
      </c>
      <c r="GN95">
        <v>-3.53770786337502e-05</v>
      </c>
      <c r="GO95">
        <v>15</v>
      </c>
      <c r="GP95">
        <v>2065</v>
      </c>
      <c r="GQ95">
        <v>1</v>
      </c>
      <c r="GR95">
        <v>21</v>
      </c>
      <c r="GS95">
        <v>31432.5</v>
      </c>
      <c r="GT95">
        <v>31432.5</v>
      </c>
      <c r="GU95">
        <v>2.54028</v>
      </c>
      <c r="GV95">
        <v>2.62207</v>
      </c>
      <c r="GW95">
        <v>1.54785</v>
      </c>
      <c r="GX95">
        <v>2.29614</v>
      </c>
      <c r="GY95">
        <v>1.34644</v>
      </c>
      <c r="GZ95">
        <v>2.39136</v>
      </c>
      <c r="HA95">
        <v>38.6241</v>
      </c>
      <c r="HB95">
        <v>15.3141</v>
      </c>
      <c r="HC95">
        <v>18</v>
      </c>
      <c r="HD95">
        <v>499.734</v>
      </c>
      <c r="HE95">
        <v>363.118</v>
      </c>
      <c r="HF95">
        <v>19.2652</v>
      </c>
      <c r="HG95">
        <v>31.491</v>
      </c>
      <c r="HH95">
        <v>30.0013</v>
      </c>
      <c r="HI95">
        <v>31.4028</v>
      </c>
      <c r="HJ95">
        <v>31.3331</v>
      </c>
      <c r="HK95">
        <v>50.8852</v>
      </c>
      <c r="HL95">
        <v>67.3384</v>
      </c>
      <c r="HM95">
        <v>0</v>
      </c>
      <c r="HN95">
        <v>19.2649</v>
      </c>
      <c r="HO95">
        <v>1321.48</v>
      </c>
      <c r="HP95">
        <v>12.726</v>
      </c>
      <c r="HQ95">
        <v>101.829</v>
      </c>
      <c r="HR95">
        <v>102.047</v>
      </c>
    </row>
    <row r="96" spans="1:226">
      <c r="A96">
        <v>80</v>
      </c>
      <c r="B96">
        <v>1662563605.5</v>
      </c>
      <c r="C96">
        <v>487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1662563598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1335.27987068552</v>
      </c>
      <c r="AK96">
        <v>1297.47012121212</v>
      </c>
      <c r="AL96">
        <v>3.38983798171597</v>
      </c>
      <c r="AM96">
        <v>65.6939039301696</v>
      </c>
      <c r="AN96">
        <f>(AP96 - AO96 + BO96*1E3/(8.314*(BQ96+273.15)) * AR96/BN96 * AQ96) * BN96/(100*BB96) * 1000/(1000 - AP96)</f>
        <v>0</v>
      </c>
      <c r="AO96">
        <v>12.7789289023462</v>
      </c>
      <c r="AP96">
        <v>17.6459580419581</v>
      </c>
      <c r="AQ96">
        <v>-0.00595311834304575</v>
      </c>
      <c r="AR96">
        <v>107.632771142129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1662563598</v>
      </c>
      <c r="BH96">
        <v>1251.23925925926</v>
      </c>
      <c r="BI96">
        <v>1301.92518518519</v>
      </c>
      <c r="BJ96">
        <v>17.6699555555556</v>
      </c>
      <c r="BK96">
        <v>12.7712333333333</v>
      </c>
      <c r="BL96">
        <v>1240.76518518519</v>
      </c>
      <c r="BM96">
        <v>17.4863666666667</v>
      </c>
      <c r="BN96">
        <v>500.042296296296</v>
      </c>
      <c r="BO96">
        <v>91.0989666666667</v>
      </c>
      <c r="BP96">
        <v>0.100184885185185</v>
      </c>
      <c r="BQ96">
        <v>25.3078333333333</v>
      </c>
      <c r="BR96">
        <v>25.0531037037037</v>
      </c>
      <c r="BS96">
        <v>999.9</v>
      </c>
      <c r="BT96">
        <v>0</v>
      </c>
      <c r="BU96">
        <v>0</v>
      </c>
      <c r="BV96">
        <v>9969.62962962963</v>
      </c>
      <c r="BW96">
        <v>0</v>
      </c>
      <c r="BX96">
        <v>1005.74777777778</v>
      </c>
      <c r="BY96">
        <v>-50.6863148148148</v>
      </c>
      <c r="BZ96">
        <v>1273.74592592593</v>
      </c>
      <c r="CA96">
        <v>1318.76851851852</v>
      </c>
      <c r="CB96">
        <v>4.89873074074074</v>
      </c>
      <c r="CC96">
        <v>1301.92518518519</v>
      </c>
      <c r="CD96">
        <v>12.7712333333333</v>
      </c>
      <c r="CE96">
        <v>1.60971481481481</v>
      </c>
      <c r="CF96">
        <v>1.16344555555556</v>
      </c>
      <c r="CG96">
        <v>14.0521037037037</v>
      </c>
      <c r="CH96">
        <v>9.14184851851852</v>
      </c>
      <c r="CI96">
        <v>1500.02148148148</v>
      </c>
      <c r="CJ96">
        <v>0.972996777777778</v>
      </c>
      <c r="CK96">
        <v>0.0270033111111111</v>
      </c>
      <c r="CL96">
        <v>0</v>
      </c>
      <c r="CM96">
        <v>2.15982962962963</v>
      </c>
      <c r="CN96">
        <v>0</v>
      </c>
      <c r="CO96">
        <v>12477.0888888889</v>
      </c>
      <c r="CP96">
        <v>12948.4333333333</v>
      </c>
      <c r="CQ96">
        <v>38.3956666666667</v>
      </c>
      <c r="CR96">
        <v>39.937</v>
      </c>
      <c r="CS96">
        <v>38.562</v>
      </c>
      <c r="CT96">
        <v>38.875</v>
      </c>
      <c r="CU96">
        <v>38</v>
      </c>
      <c r="CV96">
        <v>1459.51222222222</v>
      </c>
      <c r="CW96">
        <v>40.5092592592593</v>
      </c>
      <c r="CX96">
        <v>0</v>
      </c>
      <c r="CY96">
        <v>1662563604.6</v>
      </c>
      <c r="CZ96">
        <v>0</v>
      </c>
      <c r="DA96">
        <v>0</v>
      </c>
      <c r="DB96" t="s">
        <v>356</v>
      </c>
      <c r="DC96">
        <v>1660677648.1</v>
      </c>
      <c r="DD96">
        <v>1660677649.1</v>
      </c>
      <c r="DE96">
        <v>0</v>
      </c>
      <c r="DF96">
        <v>-1.042</v>
      </c>
      <c r="DG96">
        <v>0.003</v>
      </c>
      <c r="DH96">
        <v>5.218</v>
      </c>
      <c r="DI96">
        <v>0.344</v>
      </c>
      <c r="DJ96">
        <v>417</v>
      </c>
      <c r="DK96">
        <v>22</v>
      </c>
      <c r="DL96">
        <v>1.24</v>
      </c>
      <c r="DM96">
        <v>0.53</v>
      </c>
      <c r="DN96">
        <v>-50.7726634146341</v>
      </c>
      <c r="DO96">
        <v>0.932494076655094</v>
      </c>
      <c r="DP96">
        <v>0.733475612095971</v>
      </c>
      <c r="DQ96">
        <v>0</v>
      </c>
      <c r="DR96">
        <v>4.91616926829268</v>
      </c>
      <c r="DS96">
        <v>-0.348459094076641</v>
      </c>
      <c r="DT96">
        <v>0.0344815420677069</v>
      </c>
      <c r="DU96">
        <v>0</v>
      </c>
      <c r="DV96">
        <v>0</v>
      </c>
      <c r="DW96">
        <v>2</v>
      </c>
      <c r="DX96" t="s">
        <v>366</v>
      </c>
      <c r="DY96">
        <v>2.96785</v>
      </c>
      <c r="DZ96">
        <v>2.75357</v>
      </c>
      <c r="EA96">
        <v>0.193259</v>
      </c>
      <c r="EB96">
        <v>0.198608</v>
      </c>
      <c r="EC96">
        <v>0.0829723</v>
      </c>
      <c r="ED96">
        <v>0.0662817</v>
      </c>
      <c r="EE96">
        <v>31205.5</v>
      </c>
      <c r="EF96">
        <v>33729.5</v>
      </c>
      <c r="EG96">
        <v>35083.5</v>
      </c>
      <c r="EH96">
        <v>38206.3</v>
      </c>
      <c r="EI96">
        <v>45702.3</v>
      </c>
      <c r="EJ96">
        <v>51559.5</v>
      </c>
      <c r="EK96">
        <v>54924.3</v>
      </c>
      <c r="EL96">
        <v>61321.1</v>
      </c>
      <c r="EM96">
        <v>1.9218</v>
      </c>
      <c r="EN96">
        <v>1.7014</v>
      </c>
      <c r="EO96">
        <v>-0.0451207</v>
      </c>
      <c r="EP96">
        <v>0</v>
      </c>
      <c r="EQ96">
        <v>25.7945</v>
      </c>
      <c r="ER96">
        <v>999.9</v>
      </c>
      <c r="ES96">
        <v>66.494</v>
      </c>
      <c r="ET96">
        <v>35.601</v>
      </c>
      <c r="EU96">
        <v>42.6166</v>
      </c>
      <c r="EV96">
        <v>61.037</v>
      </c>
      <c r="EW96">
        <v>49.8237</v>
      </c>
      <c r="EX96">
        <v>1</v>
      </c>
      <c r="EY96">
        <v>0.357602</v>
      </c>
      <c r="EZ96">
        <v>4.6985</v>
      </c>
      <c r="FA96">
        <v>20.0902</v>
      </c>
      <c r="FB96">
        <v>5.19692</v>
      </c>
      <c r="FC96">
        <v>12.0099</v>
      </c>
      <c r="FD96">
        <v>4.9748</v>
      </c>
      <c r="FE96">
        <v>3.294</v>
      </c>
      <c r="FF96">
        <v>9999</v>
      </c>
      <c r="FG96">
        <v>668.6</v>
      </c>
      <c r="FH96">
        <v>9999</v>
      </c>
      <c r="FI96">
        <v>9999</v>
      </c>
      <c r="FJ96">
        <v>1.8631</v>
      </c>
      <c r="FK96">
        <v>1.86783</v>
      </c>
      <c r="FL96">
        <v>1.86755</v>
      </c>
      <c r="FM96">
        <v>1.86884</v>
      </c>
      <c r="FN96">
        <v>1.86963</v>
      </c>
      <c r="FO96">
        <v>1.86569</v>
      </c>
      <c r="FP96">
        <v>1.86661</v>
      </c>
      <c r="FQ96">
        <v>1.86807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10.61</v>
      </c>
      <c r="GF96">
        <v>0.1826</v>
      </c>
      <c r="GG96">
        <v>2.62070820971149</v>
      </c>
      <c r="GH96">
        <v>0.00762793241643231</v>
      </c>
      <c r="GI96">
        <v>-1.28184414582209e-06</v>
      </c>
      <c r="GJ96">
        <v>1.89891174686984e-10</v>
      </c>
      <c r="GK96">
        <v>-0.0225177985866989</v>
      </c>
      <c r="GL96">
        <v>-0.0206976444956688</v>
      </c>
      <c r="GM96">
        <v>0.00247630005908548</v>
      </c>
      <c r="GN96">
        <v>-3.53770786337502e-05</v>
      </c>
      <c r="GO96">
        <v>15</v>
      </c>
      <c r="GP96">
        <v>2065</v>
      </c>
      <c r="GQ96">
        <v>1</v>
      </c>
      <c r="GR96">
        <v>21</v>
      </c>
      <c r="GS96">
        <v>31432.6</v>
      </c>
      <c r="GT96">
        <v>31432.6</v>
      </c>
      <c r="GU96">
        <v>2.56958</v>
      </c>
      <c r="GV96">
        <v>2.62329</v>
      </c>
      <c r="GW96">
        <v>1.54785</v>
      </c>
      <c r="GX96">
        <v>2.29614</v>
      </c>
      <c r="GY96">
        <v>1.34644</v>
      </c>
      <c r="GZ96">
        <v>2.35352</v>
      </c>
      <c r="HA96">
        <v>38.6241</v>
      </c>
      <c r="HB96">
        <v>15.3141</v>
      </c>
      <c r="HC96">
        <v>18</v>
      </c>
      <c r="HD96">
        <v>499.608</v>
      </c>
      <c r="HE96">
        <v>363.239</v>
      </c>
      <c r="HF96">
        <v>19.2015</v>
      </c>
      <c r="HG96">
        <v>31.4938</v>
      </c>
      <c r="HH96">
        <v>30.0011</v>
      </c>
      <c r="HI96">
        <v>31.4034</v>
      </c>
      <c r="HJ96">
        <v>31.3358</v>
      </c>
      <c r="HK96">
        <v>51.4546</v>
      </c>
      <c r="HL96">
        <v>67.3384</v>
      </c>
      <c r="HM96">
        <v>0</v>
      </c>
      <c r="HN96">
        <v>19.2088</v>
      </c>
      <c r="HO96">
        <v>1341.65</v>
      </c>
      <c r="HP96">
        <v>12.7651</v>
      </c>
      <c r="HQ96">
        <v>101.826</v>
      </c>
      <c r="HR96">
        <v>102.045</v>
      </c>
    </row>
    <row r="97" spans="1:226">
      <c r="A97">
        <v>81</v>
      </c>
      <c r="B97">
        <v>1662563610.5</v>
      </c>
      <c r="C97">
        <v>492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1662563602.71429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1352.7947576791</v>
      </c>
      <c r="AK97">
        <v>1314.78981818182</v>
      </c>
      <c r="AL97">
        <v>3.56630824164866</v>
      </c>
      <c r="AM97">
        <v>65.6939039301696</v>
      </c>
      <c r="AN97">
        <f>(AP97 - AO97 + BO97*1E3/(8.314*(BQ97+273.15)) * AR97/BN97 * AQ97) * BN97/(100*BB97) * 1000/(1000 - AP97)</f>
        <v>0</v>
      </c>
      <c r="AO97">
        <v>12.787563798889</v>
      </c>
      <c r="AP97">
        <v>17.6271104895105</v>
      </c>
      <c r="AQ97">
        <v>-0.00217969906696346</v>
      </c>
      <c r="AR97">
        <v>107.632771142129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1662563602.71429</v>
      </c>
      <c r="BH97">
        <v>1266.91607142857</v>
      </c>
      <c r="BI97">
        <v>1317.93785714286</v>
      </c>
      <c r="BJ97">
        <v>17.65205</v>
      </c>
      <c r="BK97">
        <v>12.779925</v>
      </c>
      <c r="BL97">
        <v>1256.35928571429</v>
      </c>
      <c r="BM97">
        <v>17.4690357142857</v>
      </c>
      <c r="BN97">
        <v>500.066357142857</v>
      </c>
      <c r="BO97">
        <v>91.0983392857143</v>
      </c>
      <c r="BP97">
        <v>0.10026005</v>
      </c>
      <c r="BQ97">
        <v>25.3023892857143</v>
      </c>
      <c r="BR97">
        <v>25.0565964285714</v>
      </c>
      <c r="BS97">
        <v>999.9</v>
      </c>
      <c r="BT97">
        <v>0</v>
      </c>
      <c r="BU97">
        <v>0</v>
      </c>
      <c r="BV97">
        <v>9962.5</v>
      </c>
      <c r="BW97">
        <v>0</v>
      </c>
      <c r="BX97">
        <v>1006.64821428571</v>
      </c>
      <c r="BY97">
        <v>-51.0222857142857</v>
      </c>
      <c r="BZ97">
        <v>1289.68142857143</v>
      </c>
      <c r="CA97">
        <v>1334.99964285714</v>
      </c>
      <c r="CB97">
        <v>4.87212214285714</v>
      </c>
      <c r="CC97">
        <v>1317.93785714286</v>
      </c>
      <c r="CD97">
        <v>12.779925</v>
      </c>
      <c r="CE97">
        <v>1.6080725</v>
      </c>
      <c r="CF97">
        <v>1.16423035714286</v>
      </c>
      <c r="CG97">
        <v>14.0363571428571</v>
      </c>
      <c r="CH97">
        <v>9.15184357142857</v>
      </c>
      <c r="CI97">
        <v>1500.01964285714</v>
      </c>
      <c r="CJ97">
        <v>0.972996785714286</v>
      </c>
      <c r="CK97">
        <v>0.0270033035714286</v>
      </c>
      <c r="CL97">
        <v>0</v>
      </c>
      <c r="CM97">
        <v>2.17330357142857</v>
      </c>
      <c r="CN97">
        <v>0</v>
      </c>
      <c r="CO97">
        <v>12474.9071428571</v>
      </c>
      <c r="CP97">
        <v>12948.4142857143</v>
      </c>
      <c r="CQ97">
        <v>38.4126428571428</v>
      </c>
      <c r="CR97">
        <v>39.937</v>
      </c>
      <c r="CS97">
        <v>38.562</v>
      </c>
      <c r="CT97">
        <v>38.875</v>
      </c>
      <c r="CU97">
        <v>38</v>
      </c>
      <c r="CV97">
        <v>1459.51035714286</v>
      </c>
      <c r="CW97">
        <v>40.5092857142857</v>
      </c>
      <c r="CX97">
        <v>0</v>
      </c>
      <c r="CY97">
        <v>1662563609.4</v>
      </c>
      <c r="CZ97">
        <v>0</v>
      </c>
      <c r="DA97">
        <v>0</v>
      </c>
      <c r="DB97" t="s">
        <v>356</v>
      </c>
      <c r="DC97">
        <v>1660677648.1</v>
      </c>
      <c r="DD97">
        <v>1660677649.1</v>
      </c>
      <c r="DE97">
        <v>0</v>
      </c>
      <c r="DF97">
        <v>-1.042</v>
      </c>
      <c r="DG97">
        <v>0.003</v>
      </c>
      <c r="DH97">
        <v>5.218</v>
      </c>
      <c r="DI97">
        <v>0.344</v>
      </c>
      <c r="DJ97">
        <v>417</v>
      </c>
      <c r="DK97">
        <v>22</v>
      </c>
      <c r="DL97">
        <v>1.24</v>
      </c>
      <c r="DM97">
        <v>0.53</v>
      </c>
      <c r="DN97">
        <v>-50.9110853658537</v>
      </c>
      <c r="DO97">
        <v>-0.364448780487804</v>
      </c>
      <c r="DP97">
        <v>0.724303875240414</v>
      </c>
      <c r="DQ97">
        <v>0</v>
      </c>
      <c r="DR97">
        <v>4.89343243902439</v>
      </c>
      <c r="DS97">
        <v>-0.338710662020914</v>
      </c>
      <c r="DT97">
        <v>0.0335321352808047</v>
      </c>
      <c r="DU97">
        <v>0</v>
      </c>
      <c r="DV97">
        <v>0</v>
      </c>
      <c r="DW97">
        <v>2</v>
      </c>
      <c r="DX97" t="s">
        <v>366</v>
      </c>
      <c r="DY97">
        <v>2.96897</v>
      </c>
      <c r="DZ97">
        <v>2.75433</v>
      </c>
      <c r="EA97">
        <v>0.194847</v>
      </c>
      <c r="EB97">
        <v>0.200327</v>
      </c>
      <c r="EC97">
        <v>0.0829118</v>
      </c>
      <c r="ED97">
        <v>0.0663254</v>
      </c>
      <c r="EE97">
        <v>31144.4</v>
      </c>
      <c r="EF97">
        <v>33656</v>
      </c>
      <c r="EG97">
        <v>35083.9</v>
      </c>
      <c r="EH97">
        <v>38205.2</v>
      </c>
      <c r="EI97">
        <v>45705.4</v>
      </c>
      <c r="EJ97">
        <v>51556.7</v>
      </c>
      <c r="EK97">
        <v>54924.3</v>
      </c>
      <c r="EL97">
        <v>61320.6</v>
      </c>
      <c r="EM97">
        <v>1.922</v>
      </c>
      <c r="EN97">
        <v>1.7012</v>
      </c>
      <c r="EO97">
        <v>-0.0453591</v>
      </c>
      <c r="EP97">
        <v>0</v>
      </c>
      <c r="EQ97">
        <v>25.7914</v>
      </c>
      <c r="ER97">
        <v>999.9</v>
      </c>
      <c r="ES97">
        <v>66.518</v>
      </c>
      <c r="ET97">
        <v>35.601</v>
      </c>
      <c r="EU97">
        <v>42.636</v>
      </c>
      <c r="EV97">
        <v>60.957</v>
      </c>
      <c r="EW97">
        <v>49.6875</v>
      </c>
      <c r="EX97">
        <v>1</v>
      </c>
      <c r="EY97">
        <v>0.357927</v>
      </c>
      <c r="EZ97">
        <v>4.7456</v>
      </c>
      <c r="FA97">
        <v>20.0899</v>
      </c>
      <c r="FB97">
        <v>5.19812</v>
      </c>
      <c r="FC97">
        <v>12.0099</v>
      </c>
      <c r="FD97">
        <v>4.976</v>
      </c>
      <c r="FE97">
        <v>3.294</v>
      </c>
      <c r="FF97">
        <v>9999</v>
      </c>
      <c r="FG97">
        <v>668.6</v>
      </c>
      <c r="FH97">
        <v>9999</v>
      </c>
      <c r="FI97">
        <v>9999</v>
      </c>
      <c r="FJ97">
        <v>1.8631</v>
      </c>
      <c r="FK97">
        <v>1.86783</v>
      </c>
      <c r="FL97">
        <v>1.86752</v>
      </c>
      <c r="FM97">
        <v>1.8688</v>
      </c>
      <c r="FN97">
        <v>1.8696</v>
      </c>
      <c r="FO97">
        <v>1.86569</v>
      </c>
      <c r="FP97">
        <v>1.86661</v>
      </c>
      <c r="FQ97">
        <v>1.86813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10.7</v>
      </c>
      <c r="GF97">
        <v>0.1821</v>
      </c>
      <c r="GG97">
        <v>2.62070820971149</v>
      </c>
      <c r="GH97">
        <v>0.00762793241643231</v>
      </c>
      <c r="GI97">
        <v>-1.28184414582209e-06</v>
      </c>
      <c r="GJ97">
        <v>1.89891174686984e-10</v>
      </c>
      <c r="GK97">
        <v>-0.0225177985866989</v>
      </c>
      <c r="GL97">
        <v>-0.0206976444956688</v>
      </c>
      <c r="GM97">
        <v>0.00247630005908548</v>
      </c>
      <c r="GN97">
        <v>-3.53770786337502e-05</v>
      </c>
      <c r="GO97">
        <v>15</v>
      </c>
      <c r="GP97">
        <v>2065</v>
      </c>
      <c r="GQ97">
        <v>1</v>
      </c>
      <c r="GR97">
        <v>21</v>
      </c>
      <c r="GS97">
        <v>31432.7</v>
      </c>
      <c r="GT97">
        <v>31432.7</v>
      </c>
      <c r="GU97">
        <v>2.59277</v>
      </c>
      <c r="GV97">
        <v>2.62817</v>
      </c>
      <c r="GW97">
        <v>1.54785</v>
      </c>
      <c r="GX97">
        <v>2.29614</v>
      </c>
      <c r="GY97">
        <v>1.34644</v>
      </c>
      <c r="GZ97">
        <v>2.28638</v>
      </c>
      <c r="HA97">
        <v>38.6241</v>
      </c>
      <c r="HB97">
        <v>15.3053</v>
      </c>
      <c r="HC97">
        <v>18</v>
      </c>
      <c r="HD97">
        <v>499.779</v>
      </c>
      <c r="HE97">
        <v>363.149</v>
      </c>
      <c r="HF97">
        <v>19.1409</v>
      </c>
      <c r="HG97">
        <v>31.4987</v>
      </c>
      <c r="HH97">
        <v>30.0009</v>
      </c>
      <c r="HI97">
        <v>31.4083</v>
      </c>
      <c r="HJ97">
        <v>31.3385</v>
      </c>
      <c r="HK97">
        <v>51.9274</v>
      </c>
      <c r="HL97">
        <v>67.3384</v>
      </c>
      <c r="HM97">
        <v>0</v>
      </c>
      <c r="HN97">
        <v>19.1517</v>
      </c>
      <c r="HO97">
        <v>1355.05</v>
      </c>
      <c r="HP97">
        <v>12.8116</v>
      </c>
      <c r="HQ97">
        <v>101.827</v>
      </c>
      <c r="HR97">
        <v>102.043</v>
      </c>
    </row>
    <row r="98" spans="1:226">
      <c r="A98">
        <v>82</v>
      </c>
      <c r="B98">
        <v>1662563615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1662563607.16071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1368.54815471819</v>
      </c>
      <c r="AK98">
        <v>1330.55387878788</v>
      </c>
      <c r="AL98">
        <v>3.52135483335948</v>
      </c>
      <c r="AM98">
        <v>65.6939039301696</v>
      </c>
      <c r="AN98">
        <f>(AP98 - AO98 + BO98*1E3/(8.314*(BQ98+273.15)) * AR98/BN98 * AQ98) * BN98/(100*BB98) * 1000/(1000 - AP98)</f>
        <v>0</v>
      </c>
      <c r="AO98">
        <v>12.7951996545496</v>
      </c>
      <c r="AP98">
        <v>17.6093377622378</v>
      </c>
      <c r="AQ98">
        <v>-0.00182484064396733</v>
      </c>
      <c r="AR98">
        <v>107.632771142129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1662563607.16071</v>
      </c>
      <c r="BH98">
        <v>1281.96964285714</v>
      </c>
      <c r="BI98">
        <v>1333.05178571429</v>
      </c>
      <c r="BJ98">
        <v>17.6355642857143</v>
      </c>
      <c r="BK98">
        <v>12.7877964285714</v>
      </c>
      <c r="BL98">
        <v>1271.33357142857</v>
      </c>
      <c r="BM98">
        <v>17.4530892857143</v>
      </c>
      <c r="BN98">
        <v>500.033928571429</v>
      </c>
      <c r="BO98">
        <v>91.0982071428572</v>
      </c>
      <c r="BP98">
        <v>0.100307853571429</v>
      </c>
      <c r="BQ98">
        <v>25.295625</v>
      </c>
      <c r="BR98">
        <v>25.0558392857143</v>
      </c>
      <c r="BS98">
        <v>999.9</v>
      </c>
      <c r="BT98">
        <v>0</v>
      </c>
      <c r="BU98">
        <v>0</v>
      </c>
      <c r="BV98">
        <v>9961.07142857143</v>
      </c>
      <c r="BW98">
        <v>0</v>
      </c>
      <c r="BX98">
        <v>1007.56642857143</v>
      </c>
      <c r="BY98">
        <v>-51.0825</v>
      </c>
      <c r="BZ98">
        <v>1304.98321428571</v>
      </c>
      <c r="CA98">
        <v>1350.31964285714</v>
      </c>
      <c r="CB98">
        <v>4.84776571428571</v>
      </c>
      <c r="CC98">
        <v>1333.05178571429</v>
      </c>
      <c r="CD98">
        <v>12.7877964285714</v>
      </c>
      <c r="CE98">
        <v>1.60656857142857</v>
      </c>
      <c r="CF98">
        <v>1.16494535714286</v>
      </c>
      <c r="CG98">
        <v>14.0219321428571</v>
      </c>
      <c r="CH98">
        <v>9.16095642857143</v>
      </c>
      <c r="CI98">
        <v>1500.01214285714</v>
      </c>
      <c r="CJ98">
        <v>0.972996571428571</v>
      </c>
      <c r="CK98">
        <v>0.0270035071428571</v>
      </c>
      <c r="CL98">
        <v>0</v>
      </c>
      <c r="CM98">
        <v>2.20876428571429</v>
      </c>
      <c r="CN98">
        <v>0</v>
      </c>
      <c r="CO98">
        <v>12474.5678571429</v>
      </c>
      <c r="CP98">
        <v>12948.3464285714</v>
      </c>
      <c r="CQ98">
        <v>38.4303571428571</v>
      </c>
      <c r="CR98">
        <v>39.937</v>
      </c>
      <c r="CS98">
        <v>38.562</v>
      </c>
      <c r="CT98">
        <v>38.875</v>
      </c>
      <c r="CU98">
        <v>38</v>
      </c>
      <c r="CV98">
        <v>1459.50285714286</v>
      </c>
      <c r="CW98">
        <v>40.5092857142857</v>
      </c>
      <c r="CX98">
        <v>0</v>
      </c>
      <c r="CY98">
        <v>1662563614.2</v>
      </c>
      <c r="CZ98">
        <v>0</v>
      </c>
      <c r="DA98">
        <v>0</v>
      </c>
      <c r="DB98" t="s">
        <v>356</v>
      </c>
      <c r="DC98">
        <v>1660677648.1</v>
      </c>
      <c r="DD98">
        <v>1660677649.1</v>
      </c>
      <c r="DE98">
        <v>0</v>
      </c>
      <c r="DF98">
        <v>-1.042</v>
      </c>
      <c r="DG98">
        <v>0.003</v>
      </c>
      <c r="DH98">
        <v>5.218</v>
      </c>
      <c r="DI98">
        <v>0.344</v>
      </c>
      <c r="DJ98">
        <v>417</v>
      </c>
      <c r="DK98">
        <v>22</v>
      </c>
      <c r="DL98">
        <v>1.24</v>
      </c>
      <c r="DM98">
        <v>0.53</v>
      </c>
      <c r="DN98">
        <v>-50.9585463414634</v>
      </c>
      <c r="DO98">
        <v>-3.84094494773526</v>
      </c>
      <c r="DP98">
        <v>0.781243964612023</v>
      </c>
      <c r="DQ98">
        <v>0</v>
      </c>
      <c r="DR98">
        <v>4.8655543902439</v>
      </c>
      <c r="DS98">
        <v>-0.33047937282229</v>
      </c>
      <c r="DT98">
        <v>0.0327276257623866</v>
      </c>
      <c r="DU98">
        <v>0</v>
      </c>
      <c r="DV98">
        <v>0</v>
      </c>
      <c r="DW98">
        <v>2</v>
      </c>
      <c r="DX98" t="s">
        <v>366</v>
      </c>
      <c r="DY98">
        <v>2.96933</v>
      </c>
      <c r="DZ98">
        <v>2.75404</v>
      </c>
      <c r="EA98">
        <v>0.196258</v>
      </c>
      <c r="EB98">
        <v>0.201484</v>
      </c>
      <c r="EC98">
        <v>0.0828449</v>
      </c>
      <c r="ED98">
        <v>0.0663385</v>
      </c>
      <c r="EE98">
        <v>31089.1</v>
      </c>
      <c r="EF98">
        <v>33607.5</v>
      </c>
      <c r="EG98">
        <v>35083.3</v>
      </c>
      <c r="EH98">
        <v>38205.5</v>
      </c>
      <c r="EI98">
        <v>45708.7</v>
      </c>
      <c r="EJ98">
        <v>51556.1</v>
      </c>
      <c r="EK98">
        <v>54924.2</v>
      </c>
      <c r="EL98">
        <v>61320.7</v>
      </c>
      <c r="EM98">
        <v>1.9222</v>
      </c>
      <c r="EN98">
        <v>1.7006</v>
      </c>
      <c r="EO98">
        <v>-0.0451505</v>
      </c>
      <c r="EP98">
        <v>0</v>
      </c>
      <c r="EQ98">
        <v>25.7901</v>
      </c>
      <c r="ER98">
        <v>999.9</v>
      </c>
      <c r="ES98">
        <v>66.518</v>
      </c>
      <c r="ET98">
        <v>35.621</v>
      </c>
      <c r="EU98">
        <v>42.6834</v>
      </c>
      <c r="EV98">
        <v>61.117</v>
      </c>
      <c r="EW98">
        <v>49.9439</v>
      </c>
      <c r="EX98">
        <v>1</v>
      </c>
      <c r="EY98">
        <v>0.358862</v>
      </c>
      <c r="EZ98">
        <v>4.81172</v>
      </c>
      <c r="FA98">
        <v>20.0875</v>
      </c>
      <c r="FB98">
        <v>5.19692</v>
      </c>
      <c r="FC98">
        <v>12.0099</v>
      </c>
      <c r="FD98">
        <v>4.9752</v>
      </c>
      <c r="FE98">
        <v>3.294</v>
      </c>
      <c r="FF98">
        <v>9999</v>
      </c>
      <c r="FG98">
        <v>668.6</v>
      </c>
      <c r="FH98">
        <v>9999</v>
      </c>
      <c r="FI98">
        <v>9999</v>
      </c>
      <c r="FJ98">
        <v>1.8631</v>
      </c>
      <c r="FK98">
        <v>1.86783</v>
      </c>
      <c r="FL98">
        <v>1.86752</v>
      </c>
      <c r="FM98">
        <v>1.86884</v>
      </c>
      <c r="FN98">
        <v>1.8696</v>
      </c>
      <c r="FO98">
        <v>1.86566</v>
      </c>
      <c r="FP98">
        <v>1.86661</v>
      </c>
      <c r="FQ98">
        <v>1.86804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10.77</v>
      </c>
      <c r="GF98">
        <v>0.1814</v>
      </c>
      <c r="GG98">
        <v>2.62070820971149</v>
      </c>
      <c r="GH98">
        <v>0.00762793241643231</v>
      </c>
      <c r="GI98">
        <v>-1.28184414582209e-06</v>
      </c>
      <c r="GJ98">
        <v>1.89891174686984e-10</v>
      </c>
      <c r="GK98">
        <v>-0.0225177985866989</v>
      </c>
      <c r="GL98">
        <v>-0.0206976444956688</v>
      </c>
      <c r="GM98">
        <v>0.00247630005908548</v>
      </c>
      <c r="GN98">
        <v>-3.53770786337502e-05</v>
      </c>
      <c r="GO98">
        <v>15</v>
      </c>
      <c r="GP98">
        <v>2065</v>
      </c>
      <c r="GQ98">
        <v>1</v>
      </c>
      <c r="GR98">
        <v>21</v>
      </c>
      <c r="GS98">
        <v>31432.8</v>
      </c>
      <c r="GT98">
        <v>31432.8</v>
      </c>
      <c r="GU98">
        <v>2.61353</v>
      </c>
      <c r="GV98">
        <v>2.6123</v>
      </c>
      <c r="GW98">
        <v>1.54785</v>
      </c>
      <c r="GX98">
        <v>2.29614</v>
      </c>
      <c r="GY98">
        <v>1.34644</v>
      </c>
      <c r="GZ98">
        <v>2.41089</v>
      </c>
      <c r="HA98">
        <v>38.6487</v>
      </c>
      <c r="HB98">
        <v>15.3141</v>
      </c>
      <c r="HC98">
        <v>18</v>
      </c>
      <c r="HD98">
        <v>499.924</v>
      </c>
      <c r="HE98">
        <v>362.849</v>
      </c>
      <c r="HF98">
        <v>19.0903</v>
      </c>
      <c r="HG98">
        <v>31.5021</v>
      </c>
      <c r="HH98">
        <v>30.0011</v>
      </c>
      <c r="HI98">
        <v>31.4088</v>
      </c>
      <c r="HJ98">
        <v>31.3412</v>
      </c>
      <c r="HK98">
        <v>52.3468</v>
      </c>
      <c r="HL98">
        <v>67.3384</v>
      </c>
      <c r="HM98">
        <v>0</v>
      </c>
      <c r="HN98">
        <v>19.0978</v>
      </c>
      <c r="HO98">
        <v>1375.22</v>
      </c>
      <c r="HP98">
        <v>12.8562</v>
      </c>
      <c r="HQ98">
        <v>101.826</v>
      </c>
      <c r="HR98">
        <v>102.043</v>
      </c>
    </row>
    <row r="99" spans="1:226">
      <c r="A99">
        <v>83</v>
      </c>
      <c r="B99">
        <v>1662563620.5</v>
      </c>
      <c r="C99">
        <v>502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1662563612.73214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1386.45245150481</v>
      </c>
      <c r="AK99">
        <v>1348.73206060606</v>
      </c>
      <c r="AL99">
        <v>3.3280959321122</v>
      </c>
      <c r="AM99">
        <v>65.6939039301696</v>
      </c>
      <c r="AN99">
        <f>(AP99 - AO99 + BO99*1E3/(8.314*(BQ99+273.15)) * AR99/BN99 * AQ99) * BN99/(100*BB99) * 1000/(1000 - AP99)</f>
        <v>0</v>
      </c>
      <c r="AO99">
        <v>12.8069146121593</v>
      </c>
      <c r="AP99">
        <v>17.5871006993007</v>
      </c>
      <c r="AQ99">
        <v>-0.00136339185654147</v>
      </c>
      <c r="AR99">
        <v>107.632771142129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1662563612.73214</v>
      </c>
      <c r="BH99">
        <v>1300.7425</v>
      </c>
      <c r="BI99">
        <v>1351.78464285714</v>
      </c>
      <c r="BJ99">
        <v>17.6154571428571</v>
      </c>
      <c r="BK99">
        <v>12.7982392857143</v>
      </c>
      <c r="BL99">
        <v>1290.0075</v>
      </c>
      <c r="BM99">
        <v>17.4336285714286</v>
      </c>
      <c r="BN99">
        <v>500.04025</v>
      </c>
      <c r="BO99">
        <v>91.0975964285714</v>
      </c>
      <c r="BP99">
        <v>0.10013525</v>
      </c>
      <c r="BQ99">
        <v>25.2865892857143</v>
      </c>
      <c r="BR99">
        <v>25.0507892857143</v>
      </c>
      <c r="BS99">
        <v>999.9</v>
      </c>
      <c r="BT99">
        <v>0</v>
      </c>
      <c r="BU99">
        <v>0</v>
      </c>
      <c r="BV99">
        <v>9982.32142857143</v>
      </c>
      <c r="BW99">
        <v>0</v>
      </c>
      <c r="BX99">
        <v>1008.0925</v>
      </c>
      <c r="BY99">
        <v>-51.0428428571429</v>
      </c>
      <c r="BZ99">
        <v>1324.06571428571</v>
      </c>
      <c r="CA99">
        <v>1369.31035714286</v>
      </c>
      <c r="CB99">
        <v>4.8172125</v>
      </c>
      <c r="CC99">
        <v>1351.78464285714</v>
      </c>
      <c r="CD99">
        <v>12.7982392857143</v>
      </c>
      <c r="CE99">
        <v>1.60472571428571</v>
      </c>
      <c r="CF99">
        <v>1.16589035714286</v>
      </c>
      <c r="CG99">
        <v>14.0042428571429</v>
      </c>
      <c r="CH99">
        <v>9.17297</v>
      </c>
      <c r="CI99">
        <v>1500.0075</v>
      </c>
      <c r="CJ99">
        <v>0.972996142857143</v>
      </c>
      <c r="CK99">
        <v>0.0270039142857143</v>
      </c>
      <c r="CL99">
        <v>0</v>
      </c>
      <c r="CM99">
        <v>2.20133928571429</v>
      </c>
      <c r="CN99">
        <v>0</v>
      </c>
      <c r="CO99">
        <v>12466.2678571429</v>
      </c>
      <c r="CP99">
        <v>12948.3035714286</v>
      </c>
      <c r="CQ99">
        <v>38.4347857142857</v>
      </c>
      <c r="CR99">
        <v>39.937</v>
      </c>
      <c r="CS99">
        <v>38.562</v>
      </c>
      <c r="CT99">
        <v>38.8816428571429</v>
      </c>
      <c r="CU99">
        <v>38</v>
      </c>
      <c r="CV99">
        <v>1459.4975</v>
      </c>
      <c r="CW99">
        <v>40.51</v>
      </c>
      <c r="CX99">
        <v>0</v>
      </c>
      <c r="CY99">
        <v>1662563619.6</v>
      </c>
      <c r="CZ99">
        <v>0</v>
      </c>
      <c r="DA99">
        <v>0</v>
      </c>
      <c r="DB99" t="s">
        <v>356</v>
      </c>
      <c r="DC99">
        <v>1660677648.1</v>
      </c>
      <c r="DD99">
        <v>1660677649.1</v>
      </c>
      <c r="DE99">
        <v>0</v>
      </c>
      <c r="DF99">
        <v>-1.042</v>
      </c>
      <c r="DG99">
        <v>0.003</v>
      </c>
      <c r="DH99">
        <v>5.218</v>
      </c>
      <c r="DI99">
        <v>0.344</v>
      </c>
      <c r="DJ99">
        <v>417</v>
      </c>
      <c r="DK99">
        <v>22</v>
      </c>
      <c r="DL99">
        <v>1.24</v>
      </c>
      <c r="DM99">
        <v>0.53</v>
      </c>
      <c r="DN99">
        <v>-50.9392682926829</v>
      </c>
      <c r="DO99">
        <v>0.621282229965094</v>
      </c>
      <c r="DP99">
        <v>0.748927836387857</v>
      </c>
      <c r="DQ99">
        <v>0</v>
      </c>
      <c r="DR99">
        <v>4.83174292682927</v>
      </c>
      <c r="DS99">
        <v>-0.326677212543562</v>
      </c>
      <c r="DT99">
        <v>0.0323432417823979</v>
      </c>
      <c r="DU99">
        <v>0</v>
      </c>
      <c r="DV99">
        <v>0</v>
      </c>
      <c r="DW99">
        <v>2</v>
      </c>
      <c r="DX99" t="s">
        <v>366</v>
      </c>
      <c r="DY99">
        <v>2.96934</v>
      </c>
      <c r="DZ99">
        <v>2.75431</v>
      </c>
      <c r="EA99">
        <v>0.197929</v>
      </c>
      <c r="EB99">
        <v>0.203203</v>
      </c>
      <c r="EC99">
        <v>0.0827812</v>
      </c>
      <c r="ED99">
        <v>0.0663981</v>
      </c>
      <c r="EE99">
        <v>31024.5</v>
      </c>
      <c r="EF99">
        <v>33534.7</v>
      </c>
      <c r="EG99">
        <v>35083.4</v>
      </c>
      <c r="EH99">
        <v>38205.1</v>
      </c>
      <c r="EI99">
        <v>45711.9</v>
      </c>
      <c r="EJ99">
        <v>51552.3</v>
      </c>
      <c r="EK99">
        <v>54924.1</v>
      </c>
      <c r="EL99">
        <v>61320.1</v>
      </c>
      <c r="EM99">
        <v>1.9218</v>
      </c>
      <c r="EN99">
        <v>1.7006</v>
      </c>
      <c r="EO99">
        <v>-0.0465512</v>
      </c>
      <c r="EP99">
        <v>0</v>
      </c>
      <c r="EQ99">
        <v>25.788</v>
      </c>
      <c r="ER99">
        <v>999.9</v>
      </c>
      <c r="ES99">
        <v>66.543</v>
      </c>
      <c r="ET99">
        <v>35.611</v>
      </c>
      <c r="EU99">
        <v>42.6746</v>
      </c>
      <c r="EV99">
        <v>61.067</v>
      </c>
      <c r="EW99">
        <v>49.9679</v>
      </c>
      <c r="EX99">
        <v>1</v>
      </c>
      <c r="EY99">
        <v>0.358841</v>
      </c>
      <c r="EZ99">
        <v>4.81584</v>
      </c>
      <c r="FA99">
        <v>20.088</v>
      </c>
      <c r="FB99">
        <v>5.19932</v>
      </c>
      <c r="FC99">
        <v>12.0099</v>
      </c>
      <c r="FD99">
        <v>4.976</v>
      </c>
      <c r="FE99">
        <v>3.294</v>
      </c>
      <c r="FF99">
        <v>9999</v>
      </c>
      <c r="FG99">
        <v>668.6</v>
      </c>
      <c r="FH99">
        <v>9999</v>
      </c>
      <c r="FI99">
        <v>9999</v>
      </c>
      <c r="FJ99">
        <v>1.8631</v>
      </c>
      <c r="FK99">
        <v>1.86783</v>
      </c>
      <c r="FL99">
        <v>1.86752</v>
      </c>
      <c r="FM99">
        <v>1.86884</v>
      </c>
      <c r="FN99">
        <v>1.86966</v>
      </c>
      <c r="FO99">
        <v>1.86569</v>
      </c>
      <c r="FP99">
        <v>1.86661</v>
      </c>
      <c r="FQ99">
        <v>1.86807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10.87</v>
      </c>
      <c r="GF99">
        <v>0.1808</v>
      </c>
      <c r="GG99">
        <v>2.62070820971149</v>
      </c>
      <c r="GH99">
        <v>0.00762793241643231</v>
      </c>
      <c r="GI99">
        <v>-1.28184414582209e-06</v>
      </c>
      <c r="GJ99">
        <v>1.89891174686984e-10</v>
      </c>
      <c r="GK99">
        <v>-0.0225177985866989</v>
      </c>
      <c r="GL99">
        <v>-0.0206976444956688</v>
      </c>
      <c r="GM99">
        <v>0.00247630005908548</v>
      </c>
      <c r="GN99">
        <v>-3.53770786337502e-05</v>
      </c>
      <c r="GO99">
        <v>15</v>
      </c>
      <c r="GP99">
        <v>2065</v>
      </c>
      <c r="GQ99">
        <v>1</v>
      </c>
      <c r="GR99">
        <v>21</v>
      </c>
      <c r="GS99">
        <v>31432.9</v>
      </c>
      <c r="GT99">
        <v>31432.9</v>
      </c>
      <c r="GU99">
        <v>2.6416</v>
      </c>
      <c r="GV99">
        <v>2.61475</v>
      </c>
      <c r="GW99">
        <v>1.54785</v>
      </c>
      <c r="GX99">
        <v>2.29614</v>
      </c>
      <c r="GY99">
        <v>1.34644</v>
      </c>
      <c r="GZ99">
        <v>2.34741</v>
      </c>
      <c r="HA99">
        <v>38.6487</v>
      </c>
      <c r="HB99">
        <v>15.3053</v>
      </c>
      <c r="HC99">
        <v>18</v>
      </c>
      <c r="HD99">
        <v>499.69</v>
      </c>
      <c r="HE99">
        <v>362.865</v>
      </c>
      <c r="HF99">
        <v>19.0324</v>
      </c>
      <c r="HG99">
        <v>31.507</v>
      </c>
      <c r="HH99">
        <v>30.0006</v>
      </c>
      <c r="HI99">
        <v>31.4138</v>
      </c>
      <c r="HJ99">
        <v>31.344</v>
      </c>
      <c r="HK99">
        <v>52.904</v>
      </c>
      <c r="HL99">
        <v>67.3384</v>
      </c>
      <c r="HM99">
        <v>0</v>
      </c>
      <c r="HN99">
        <v>19.0454</v>
      </c>
      <c r="HO99">
        <v>1388.69</v>
      </c>
      <c r="HP99">
        <v>12.9179</v>
      </c>
      <c r="HQ99">
        <v>101.826</v>
      </c>
      <c r="HR99">
        <v>102.042</v>
      </c>
    </row>
    <row r="100" spans="1:226">
      <c r="A100">
        <v>84</v>
      </c>
      <c r="B100">
        <v>1662563625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1662563617.17857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1400.97766671227</v>
      </c>
      <c r="AK100">
        <v>1363.92327272727</v>
      </c>
      <c r="AL100">
        <v>3.30554083467152</v>
      </c>
      <c r="AM100">
        <v>65.6939039301696</v>
      </c>
      <c r="AN100">
        <f>(AP100 - AO100 + BO100*1E3/(8.314*(BQ100+273.15)) * AR100/BN100 * AQ100) * BN100/(100*BB100) * 1000/(1000 - AP100)</f>
        <v>0</v>
      </c>
      <c r="AO100">
        <v>12.8175922555927</v>
      </c>
      <c r="AP100">
        <v>17.5748251748252</v>
      </c>
      <c r="AQ100">
        <v>-0.00107014024686148</v>
      </c>
      <c r="AR100">
        <v>107.632771142129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1662563617.17857</v>
      </c>
      <c r="BH100">
        <v>1315.73964285714</v>
      </c>
      <c r="BI100">
        <v>1366.41571428571</v>
      </c>
      <c r="BJ100">
        <v>17.5988928571429</v>
      </c>
      <c r="BK100">
        <v>12.8071785714286</v>
      </c>
      <c r="BL100">
        <v>1304.92714285714</v>
      </c>
      <c r="BM100">
        <v>17.4176107142857</v>
      </c>
      <c r="BN100">
        <v>500.077285714286</v>
      </c>
      <c r="BO100">
        <v>91.0973785714285</v>
      </c>
      <c r="BP100">
        <v>0.100103335714286</v>
      </c>
      <c r="BQ100">
        <v>25.2789714285714</v>
      </c>
      <c r="BR100">
        <v>25.0453107142857</v>
      </c>
      <c r="BS100">
        <v>999.9</v>
      </c>
      <c r="BT100">
        <v>0</v>
      </c>
      <c r="BU100">
        <v>0</v>
      </c>
      <c r="BV100">
        <v>9984.82142857143</v>
      </c>
      <c r="BW100">
        <v>0</v>
      </c>
      <c r="BX100">
        <v>1008.24</v>
      </c>
      <c r="BY100">
        <v>-50.6758428571429</v>
      </c>
      <c r="BZ100">
        <v>1339.31</v>
      </c>
      <c r="CA100">
        <v>1384.14392857143</v>
      </c>
      <c r="CB100">
        <v>4.79171571428571</v>
      </c>
      <c r="CC100">
        <v>1366.41571428571</v>
      </c>
      <c r="CD100">
        <v>12.8071785714286</v>
      </c>
      <c r="CE100">
        <v>1.60321357142857</v>
      </c>
      <c r="CF100">
        <v>1.16670107142857</v>
      </c>
      <c r="CG100">
        <v>13.9897142857143</v>
      </c>
      <c r="CH100">
        <v>9.18329607142857</v>
      </c>
      <c r="CI100">
        <v>1499.985</v>
      </c>
      <c r="CJ100">
        <v>0.972995714285714</v>
      </c>
      <c r="CK100">
        <v>0.0270043214285714</v>
      </c>
      <c r="CL100">
        <v>0</v>
      </c>
      <c r="CM100">
        <v>2.18053214285714</v>
      </c>
      <c r="CN100">
        <v>0</v>
      </c>
      <c r="CO100">
        <v>12456.4892857143</v>
      </c>
      <c r="CP100">
        <v>12948.1107142857</v>
      </c>
      <c r="CQ100">
        <v>38.437</v>
      </c>
      <c r="CR100">
        <v>39.937</v>
      </c>
      <c r="CS100">
        <v>38.562</v>
      </c>
      <c r="CT100">
        <v>38.8993571428571</v>
      </c>
      <c r="CU100">
        <v>38</v>
      </c>
      <c r="CV100">
        <v>1459.475</v>
      </c>
      <c r="CW100">
        <v>40.51</v>
      </c>
      <c r="CX100">
        <v>0</v>
      </c>
      <c r="CY100">
        <v>1662563624.4</v>
      </c>
      <c r="CZ100">
        <v>0</v>
      </c>
      <c r="DA100">
        <v>0</v>
      </c>
      <c r="DB100" t="s">
        <v>356</v>
      </c>
      <c r="DC100">
        <v>1660677648.1</v>
      </c>
      <c r="DD100">
        <v>1660677649.1</v>
      </c>
      <c r="DE100">
        <v>0</v>
      </c>
      <c r="DF100">
        <v>-1.042</v>
      </c>
      <c r="DG100">
        <v>0.003</v>
      </c>
      <c r="DH100">
        <v>5.218</v>
      </c>
      <c r="DI100">
        <v>0.344</v>
      </c>
      <c r="DJ100">
        <v>417</v>
      </c>
      <c r="DK100">
        <v>22</v>
      </c>
      <c r="DL100">
        <v>1.24</v>
      </c>
      <c r="DM100">
        <v>0.53</v>
      </c>
      <c r="DN100">
        <v>-50.7888219512195</v>
      </c>
      <c r="DO100">
        <v>2.92249965156799</v>
      </c>
      <c r="DP100">
        <v>0.820133053902542</v>
      </c>
      <c r="DQ100">
        <v>0</v>
      </c>
      <c r="DR100">
        <v>4.80948951219512</v>
      </c>
      <c r="DS100">
        <v>-0.342692613240419</v>
      </c>
      <c r="DT100">
        <v>0.0339044298818857</v>
      </c>
      <c r="DU100">
        <v>0</v>
      </c>
      <c r="DV100">
        <v>0</v>
      </c>
      <c r="DW100">
        <v>2</v>
      </c>
      <c r="DX100" t="s">
        <v>366</v>
      </c>
      <c r="DY100">
        <v>2.96939</v>
      </c>
      <c r="DZ100">
        <v>2.75358</v>
      </c>
      <c r="EA100">
        <v>0.199252</v>
      </c>
      <c r="EB100">
        <v>0.204406</v>
      </c>
      <c r="EC100">
        <v>0.0827345</v>
      </c>
      <c r="ED100">
        <v>0.0664161</v>
      </c>
      <c r="EE100">
        <v>30972.7</v>
      </c>
      <c r="EF100">
        <v>33483.2</v>
      </c>
      <c r="EG100">
        <v>35082.8</v>
      </c>
      <c r="EH100">
        <v>38204.2</v>
      </c>
      <c r="EI100">
        <v>45713.6</v>
      </c>
      <c r="EJ100">
        <v>51550.5</v>
      </c>
      <c r="EK100">
        <v>54923.3</v>
      </c>
      <c r="EL100">
        <v>61319.1</v>
      </c>
      <c r="EM100">
        <v>1.9222</v>
      </c>
      <c r="EN100">
        <v>1.7008</v>
      </c>
      <c r="EO100">
        <v>-0.0447035</v>
      </c>
      <c r="EP100">
        <v>0</v>
      </c>
      <c r="EQ100">
        <v>25.7901</v>
      </c>
      <c r="ER100">
        <v>999.9</v>
      </c>
      <c r="ES100">
        <v>66.567</v>
      </c>
      <c r="ET100">
        <v>35.621</v>
      </c>
      <c r="EU100">
        <v>42.7137</v>
      </c>
      <c r="EV100">
        <v>61.167</v>
      </c>
      <c r="EW100">
        <v>49.992</v>
      </c>
      <c r="EX100">
        <v>1</v>
      </c>
      <c r="EY100">
        <v>0.359065</v>
      </c>
      <c r="EZ100">
        <v>4.82414</v>
      </c>
      <c r="FA100">
        <v>20.0875</v>
      </c>
      <c r="FB100">
        <v>5.19932</v>
      </c>
      <c r="FC100">
        <v>12.0099</v>
      </c>
      <c r="FD100">
        <v>4.9756</v>
      </c>
      <c r="FE100">
        <v>3.294</v>
      </c>
      <c r="FF100">
        <v>9999</v>
      </c>
      <c r="FG100">
        <v>668.6</v>
      </c>
      <c r="FH100">
        <v>9999</v>
      </c>
      <c r="FI100">
        <v>9999</v>
      </c>
      <c r="FJ100">
        <v>1.86313</v>
      </c>
      <c r="FK100">
        <v>1.86783</v>
      </c>
      <c r="FL100">
        <v>1.86755</v>
      </c>
      <c r="FM100">
        <v>1.86884</v>
      </c>
      <c r="FN100">
        <v>1.86963</v>
      </c>
      <c r="FO100">
        <v>1.86569</v>
      </c>
      <c r="FP100">
        <v>1.86661</v>
      </c>
      <c r="FQ100">
        <v>1.8681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10.95</v>
      </c>
      <c r="GF100">
        <v>0.1805</v>
      </c>
      <c r="GG100">
        <v>2.62070820971149</v>
      </c>
      <c r="GH100">
        <v>0.00762793241643231</v>
      </c>
      <c r="GI100">
        <v>-1.28184414582209e-06</v>
      </c>
      <c r="GJ100">
        <v>1.89891174686984e-10</v>
      </c>
      <c r="GK100">
        <v>-0.0225177985866989</v>
      </c>
      <c r="GL100">
        <v>-0.0206976444956688</v>
      </c>
      <c r="GM100">
        <v>0.00247630005908548</v>
      </c>
      <c r="GN100">
        <v>-3.53770786337502e-05</v>
      </c>
      <c r="GO100">
        <v>15</v>
      </c>
      <c r="GP100">
        <v>2065</v>
      </c>
      <c r="GQ100">
        <v>1</v>
      </c>
      <c r="GR100">
        <v>21</v>
      </c>
      <c r="GS100">
        <v>31432.9</v>
      </c>
      <c r="GT100">
        <v>31432.9</v>
      </c>
      <c r="GU100">
        <v>2.66357</v>
      </c>
      <c r="GV100">
        <v>2.61719</v>
      </c>
      <c r="GW100">
        <v>1.54785</v>
      </c>
      <c r="GX100">
        <v>2.29614</v>
      </c>
      <c r="GY100">
        <v>1.34644</v>
      </c>
      <c r="GZ100">
        <v>2.38159</v>
      </c>
      <c r="HA100">
        <v>38.6487</v>
      </c>
      <c r="HB100">
        <v>15.3053</v>
      </c>
      <c r="HC100">
        <v>18</v>
      </c>
      <c r="HD100">
        <v>499.992</v>
      </c>
      <c r="HE100">
        <v>362.986</v>
      </c>
      <c r="HF100">
        <v>18.9924</v>
      </c>
      <c r="HG100">
        <v>31.5103</v>
      </c>
      <c r="HH100">
        <v>30.0005</v>
      </c>
      <c r="HI100">
        <v>31.4171</v>
      </c>
      <c r="HJ100">
        <v>31.3467</v>
      </c>
      <c r="HK100">
        <v>53.3423</v>
      </c>
      <c r="HL100">
        <v>67.3384</v>
      </c>
      <c r="HM100">
        <v>0</v>
      </c>
      <c r="HN100">
        <v>19.0056</v>
      </c>
      <c r="HO100">
        <v>1408.84</v>
      </c>
      <c r="HP100">
        <v>12.9714</v>
      </c>
      <c r="HQ100">
        <v>101.824</v>
      </c>
      <c r="HR100">
        <v>102.04</v>
      </c>
    </row>
    <row r="101" spans="1:226">
      <c r="A101">
        <v>85</v>
      </c>
      <c r="B101">
        <v>1662563630.5</v>
      </c>
      <c r="C101">
        <v>512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1662563622.75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1419.60815000375</v>
      </c>
      <c r="AK101">
        <v>1382.32303030303</v>
      </c>
      <c r="AL101">
        <v>3.42934955174605</v>
      </c>
      <c r="AM101">
        <v>65.6939039301696</v>
      </c>
      <c r="AN101">
        <f>(AP101 - AO101 + BO101*1E3/(8.314*(BQ101+273.15)) * AR101/BN101 * AQ101) * BN101/(100*BB101) * 1000/(1000 - AP101)</f>
        <v>0</v>
      </c>
      <c r="AO101">
        <v>12.8239986161306</v>
      </c>
      <c r="AP101">
        <v>17.5505685314685</v>
      </c>
      <c r="AQ101">
        <v>-0.00584602439944105</v>
      </c>
      <c r="AR101">
        <v>107.632771142129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1662563622.75</v>
      </c>
      <c r="BH101">
        <v>1334.1175</v>
      </c>
      <c r="BI101">
        <v>1384.61607142857</v>
      </c>
      <c r="BJ101">
        <v>17.5775</v>
      </c>
      <c r="BK101">
        <v>12.8179464285714</v>
      </c>
      <c r="BL101">
        <v>1323.20928571429</v>
      </c>
      <c r="BM101">
        <v>17.3969071428571</v>
      </c>
      <c r="BN101">
        <v>500.092071428572</v>
      </c>
      <c r="BO101">
        <v>91.0977964285714</v>
      </c>
      <c r="BP101">
        <v>0.100103378571429</v>
      </c>
      <c r="BQ101">
        <v>25.2703107142857</v>
      </c>
      <c r="BR101">
        <v>25.0375035714286</v>
      </c>
      <c r="BS101">
        <v>999.9</v>
      </c>
      <c r="BT101">
        <v>0</v>
      </c>
      <c r="BU101">
        <v>0</v>
      </c>
      <c r="BV101">
        <v>9995.17857142857</v>
      </c>
      <c r="BW101">
        <v>0</v>
      </c>
      <c r="BX101">
        <v>1008.4025</v>
      </c>
      <c r="BY101">
        <v>-50.4976857142857</v>
      </c>
      <c r="BZ101">
        <v>1357.98714285714</v>
      </c>
      <c r="CA101">
        <v>1402.59464285714</v>
      </c>
      <c r="CB101">
        <v>4.75955642857143</v>
      </c>
      <c r="CC101">
        <v>1384.61607142857</v>
      </c>
      <c r="CD101">
        <v>12.8179464285714</v>
      </c>
      <c r="CE101">
        <v>1.60127178571429</v>
      </c>
      <c r="CF101">
        <v>1.16768714285714</v>
      </c>
      <c r="CG101">
        <v>13.97105</v>
      </c>
      <c r="CH101">
        <v>9.19583571428572</v>
      </c>
      <c r="CI101">
        <v>1499.99464285714</v>
      </c>
      <c r="CJ101">
        <v>0.972995928571429</v>
      </c>
      <c r="CK101">
        <v>0.0270041178571429</v>
      </c>
      <c r="CL101">
        <v>0</v>
      </c>
      <c r="CM101">
        <v>2.17180357142857</v>
      </c>
      <c r="CN101">
        <v>0</v>
      </c>
      <c r="CO101">
        <v>12439.3214285714</v>
      </c>
      <c r="CP101">
        <v>12948.1928571429</v>
      </c>
      <c r="CQ101">
        <v>38.437</v>
      </c>
      <c r="CR101">
        <v>39.937</v>
      </c>
      <c r="CS101">
        <v>38.5755</v>
      </c>
      <c r="CT101">
        <v>38.9215</v>
      </c>
      <c r="CU101">
        <v>38</v>
      </c>
      <c r="CV101">
        <v>1459.48464285714</v>
      </c>
      <c r="CW101">
        <v>40.51</v>
      </c>
      <c r="CX101">
        <v>0</v>
      </c>
      <c r="CY101">
        <v>1662563629.8</v>
      </c>
      <c r="CZ101">
        <v>0</v>
      </c>
      <c r="DA101">
        <v>0</v>
      </c>
      <c r="DB101" t="s">
        <v>356</v>
      </c>
      <c r="DC101">
        <v>1660677648.1</v>
      </c>
      <c r="DD101">
        <v>1660677649.1</v>
      </c>
      <c r="DE101">
        <v>0</v>
      </c>
      <c r="DF101">
        <v>-1.042</v>
      </c>
      <c r="DG101">
        <v>0.003</v>
      </c>
      <c r="DH101">
        <v>5.218</v>
      </c>
      <c r="DI101">
        <v>0.344</v>
      </c>
      <c r="DJ101">
        <v>417</v>
      </c>
      <c r="DK101">
        <v>22</v>
      </c>
      <c r="DL101">
        <v>1.24</v>
      </c>
      <c r="DM101">
        <v>0.53</v>
      </c>
      <c r="DN101">
        <v>-50.6869414634146</v>
      </c>
      <c r="DO101">
        <v>3.54035121951212</v>
      </c>
      <c r="DP101">
        <v>0.754406823022067</v>
      </c>
      <c r="DQ101">
        <v>0</v>
      </c>
      <c r="DR101">
        <v>4.78142219512195</v>
      </c>
      <c r="DS101">
        <v>-0.34198891986062</v>
      </c>
      <c r="DT101">
        <v>0.0338335295889999</v>
      </c>
      <c r="DU101">
        <v>0</v>
      </c>
      <c r="DV101">
        <v>0</v>
      </c>
      <c r="DW101">
        <v>2</v>
      </c>
      <c r="DX101" t="s">
        <v>366</v>
      </c>
      <c r="DY101">
        <v>2.96882</v>
      </c>
      <c r="DZ101">
        <v>2.75374</v>
      </c>
      <c r="EA101">
        <v>0.200907</v>
      </c>
      <c r="EB101">
        <v>0.206166</v>
      </c>
      <c r="EC101">
        <v>0.0826511</v>
      </c>
      <c r="ED101">
        <v>0.0664818</v>
      </c>
      <c r="EE101">
        <v>30908.6</v>
      </c>
      <c r="EF101">
        <v>33408.4</v>
      </c>
      <c r="EG101">
        <v>35082.9</v>
      </c>
      <c r="EH101">
        <v>38203.5</v>
      </c>
      <c r="EI101">
        <v>45717.3</v>
      </c>
      <c r="EJ101">
        <v>51546.5</v>
      </c>
      <c r="EK101">
        <v>54922.8</v>
      </c>
      <c r="EL101">
        <v>61318.6</v>
      </c>
      <c r="EM101">
        <v>1.9224</v>
      </c>
      <c r="EN101">
        <v>1.7006</v>
      </c>
      <c r="EO101">
        <v>-0.0453591</v>
      </c>
      <c r="EP101">
        <v>0</v>
      </c>
      <c r="EQ101">
        <v>25.7901</v>
      </c>
      <c r="ER101">
        <v>999.9</v>
      </c>
      <c r="ES101">
        <v>66.585</v>
      </c>
      <c r="ET101">
        <v>35.621</v>
      </c>
      <c r="EU101">
        <v>42.7268</v>
      </c>
      <c r="EV101">
        <v>61.267</v>
      </c>
      <c r="EW101">
        <v>50.2043</v>
      </c>
      <c r="EX101">
        <v>1</v>
      </c>
      <c r="EY101">
        <v>0.359634</v>
      </c>
      <c r="EZ101">
        <v>4.81532</v>
      </c>
      <c r="FA101">
        <v>20.0878</v>
      </c>
      <c r="FB101">
        <v>5.20052</v>
      </c>
      <c r="FC101">
        <v>12.0099</v>
      </c>
      <c r="FD101">
        <v>4.9756</v>
      </c>
      <c r="FE101">
        <v>3.294</v>
      </c>
      <c r="FF101">
        <v>9999</v>
      </c>
      <c r="FG101">
        <v>668.6</v>
      </c>
      <c r="FH101">
        <v>9999</v>
      </c>
      <c r="FI101">
        <v>9999</v>
      </c>
      <c r="FJ101">
        <v>1.8631</v>
      </c>
      <c r="FK101">
        <v>1.86783</v>
      </c>
      <c r="FL101">
        <v>1.86755</v>
      </c>
      <c r="FM101">
        <v>1.8689</v>
      </c>
      <c r="FN101">
        <v>1.8696</v>
      </c>
      <c r="FO101">
        <v>1.86566</v>
      </c>
      <c r="FP101">
        <v>1.86661</v>
      </c>
      <c r="FQ101">
        <v>1.8681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11.05</v>
      </c>
      <c r="GF101">
        <v>0.1796</v>
      </c>
      <c r="GG101">
        <v>2.62070820971149</v>
      </c>
      <c r="GH101">
        <v>0.00762793241643231</v>
      </c>
      <c r="GI101">
        <v>-1.28184414582209e-06</v>
      </c>
      <c r="GJ101">
        <v>1.89891174686984e-10</v>
      </c>
      <c r="GK101">
        <v>-0.0225177985866989</v>
      </c>
      <c r="GL101">
        <v>-0.0206976444956688</v>
      </c>
      <c r="GM101">
        <v>0.00247630005908548</v>
      </c>
      <c r="GN101">
        <v>-3.53770786337502e-05</v>
      </c>
      <c r="GO101">
        <v>15</v>
      </c>
      <c r="GP101">
        <v>2065</v>
      </c>
      <c r="GQ101">
        <v>1</v>
      </c>
      <c r="GR101">
        <v>21</v>
      </c>
      <c r="GS101">
        <v>31433</v>
      </c>
      <c r="GT101">
        <v>31433</v>
      </c>
      <c r="GU101">
        <v>2.69287</v>
      </c>
      <c r="GV101">
        <v>2.60986</v>
      </c>
      <c r="GW101">
        <v>1.54785</v>
      </c>
      <c r="GX101">
        <v>2.29614</v>
      </c>
      <c r="GY101">
        <v>1.34644</v>
      </c>
      <c r="GZ101">
        <v>2.43408</v>
      </c>
      <c r="HA101">
        <v>38.6487</v>
      </c>
      <c r="HB101">
        <v>15.3141</v>
      </c>
      <c r="HC101">
        <v>18</v>
      </c>
      <c r="HD101">
        <v>500.15</v>
      </c>
      <c r="HE101">
        <v>362.897</v>
      </c>
      <c r="HF101">
        <v>18.9554</v>
      </c>
      <c r="HG101">
        <v>31.5158</v>
      </c>
      <c r="HH101">
        <v>30.0005</v>
      </c>
      <c r="HI101">
        <v>31.4198</v>
      </c>
      <c r="HJ101">
        <v>31.3494</v>
      </c>
      <c r="HK101">
        <v>53.924</v>
      </c>
      <c r="HL101">
        <v>66.7684</v>
      </c>
      <c r="HM101">
        <v>0</v>
      </c>
      <c r="HN101">
        <v>18.9685</v>
      </c>
      <c r="HO101">
        <v>1422.27</v>
      </c>
      <c r="HP101">
        <v>13.0524</v>
      </c>
      <c r="HQ101">
        <v>101.824</v>
      </c>
      <c r="HR101">
        <v>102.039</v>
      </c>
    </row>
    <row r="102" spans="1:226">
      <c r="A102">
        <v>86</v>
      </c>
      <c r="B102">
        <v>1662563635.5</v>
      </c>
      <c r="C102">
        <v>517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1662563628.01852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1436.83649976701</v>
      </c>
      <c r="AK102">
        <v>1399.37466666667</v>
      </c>
      <c r="AL102">
        <v>3.44046487043544</v>
      </c>
      <c r="AM102">
        <v>65.6939039301696</v>
      </c>
      <c r="AN102">
        <f>(AP102 - AO102 + BO102*1E3/(8.314*(BQ102+273.15)) * AR102/BN102 * AQ102) * BN102/(100*BB102) * 1000/(1000 - AP102)</f>
        <v>0</v>
      </c>
      <c r="AO102">
        <v>12.8635822691919</v>
      </c>
      <c r="AP102">
        <v>17.550986013986</v>
      </c>
      <c r="AQ102">
        <v>-0.00610720185831356</v>
      </c>
      <c r="AR102">
        <v>107.632771142129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1662563628.01852</v>
      </c>
      <c r="BH102">
        <v>1351.53555555556</v>
      </c>
      <c r="BI102">
        <v>1402.06185185185</v>
      </c>
      <c r="BJ102">
        <v>17.5593814814815</v>
      </c>
      <c r="BK102">
        <v>12.8611518518519</v>
      </c>
      <c r="BL102">
        <v>1340.53740740741</v>
      </c>
      <c r="BM102">
        <v>17.3793777777778</v>
      </c>
      <c r="BN102">
        <v>500.122222222222</v>
      </c>
      <c r="BO102">
        <v>91.0980222222222</v>
      </c>
      <c r="BP102">
        <v>0.100063562962963</v>
      </c>
      <c r="BQ102">
        <v>25.2625592592593</v>
      </c>
      <c r="BR102">
        <v>25.0317703703704</v>
      </c>
      <c r="BS102">
        <v>999.9</v>
      </c>
      <c r="BT102">
        <v>0</v>
      </c>
      <c r="BU102">
        <v>0</v>
      </c>
      <c r="BV102">
        <v>9998.51851851852</v>
      </c>
      <c r="BW102">
        <v>0</v>
      </c>
      <c r="BX102">
        <v>1008.54148148148</v>
      </c>
      <c r="BY102">
        <v>-50.5244111111111</v>
      </c>
      <c r="BZ102">
        <v>1375.69222222222</v>
      </c>
      <c r="CA102">
        <v>1420.32851851852</v>
      </c>
      <c r="CB102">
        <v>4.69823074074074</v>
      </c>
      <c r="CC102">
        <v>1402.06185185185</v>
      </c>
      <c r="CD102">
        <v>12.8611518518519</v>
      </c>
      <c r="CE102">
        <v>1.59962518518519</v>
      </c>
      <c r="CF102">
        <v>1.17162555555556</v>
      </c>
      <c r="CG102">
        <v>13.9552074074074</v>
      </c>
      <c r="CH102">
        <v>9.24560333333333</v>
      </c>
      <c r="CI102">
        <v>1499.99666666667</v>
      </c>
      <c r="CJ102">
        <v>0.972995888888889</v>
      </c>
      <c r="CK102">
        <v>0.0270041555555556</v>
      </c>
      <c r="CL102">
        <v>0</v>
      </c>
      <c r="CM102">
        <v>2.16571111111111</v>
      </c>
      <c r="CN102">
        <v>0</v>
      </c>
      <c r="CO102">
        <v>12430.5703703704</v>
      </c>
      <c r="CP102">
        <v>12948.2148148148</v>
      </c>
      <c r="CQ102">
        <v>38.437</v>
      </c>
      <c r="CR102">
        <v>39.937</v>
      </c>
      <c r="CS102">
        <v>38.583</v>
      </c>
      <c r="CT102">
        <v>38.937</v>
      </c>
      <c r="CU102">
        <v>38</v>
      </c>
      <c r="CV102">
        <v>1459.48666666667</v>
      </c>
      <c r="CW102">
        <v>40.51</v>
      </c>
      <c r="CX102">
        <v>0</v>
      </c>
      <c r="CY102">
        <v>1662563634.6</v>
      </c>
      <c r="CZ102">
        <v>0</v>
      </c>
      <c r="DA102">
        <v>0</v>
      </c>
      <c r="DB102" t="s">
        <v>356</v>
      </c>
      <c r="DC102">
        <v>1660677648.1</v>
      </c>
      <c r="DD102">
        <v>1660677649.1</v>
      </c>
      <c r="DE102">
        <v>0</v>
      </c>
      <c r="DF102">
        <v>-1.042</v>
      </c>
      <c r="DG102">
        <v>0.003</v>
      </c>
      <c r="DH102">
        <v>5.218</v>
      </c>
      <c r="DI102">
        <v>0.344</v>
      </c>
      <c r="DJ102">
        <v>417</v>
      </c>
      <c r="DK102">
        <v>22</v>
      </c>
      <c r="DL102">
        <v>1.24</v>
      </c>
      <c r="DM102">
        <v>0.53</v>
      </c>
      <c r="DN102">
        <v>-50.516256097561</v>
      </c>
      <c r="DO102">
        <v>-2.15865993031361</v>
      </c>
      <c r="DP102">
        <v>0.578023002347923</v>
      </c>
      <c r="DQ102">
        <v>0</v>
      </c>
      <c r="DR102">
        <v>4.74163975609756</v>
      </c>
      <c r="DS102">
        <v>-0.520872125435538</v>
      </c>
      <c r="DT102">
        <v>0.060845886827648</v>
      </c>
      <c r="DU102">
        <v>0</v>
      </c>
      <c r="DV102">
        <v>0</v>
      </c>
      <c r="DW102">
        <v>2</v>
      </c>
      <c r="DX102" t="s">
        <v>366</v>
      </c>
      <c r="DY102">
        <v>2.96751</v>
      </c>
      <c r="DZ102">
        <v>2.7535</v>
      </c>
      <c r="EA102">
        <v>0.202409</v>
      </c>
      <c r="EB102">
        <v>0.207523</v>
      </c>
      <c r="EC102">
        <v>0.0826872</v>
      </c>
      <c r="ED102">
        <v>0.0673931</v>
      </c>
      <c r="EE102">
        <v>30850.4</v>
      </c>
      <c r="EF102">
        <v>33351.2</v>
      </c>
      <c r="EG102">
        <v>35082.9</v>
      </c>
      <c r="EH102">
        <v>38203.4</v>
      </c>
      <c r="EI102">
        <v>45715.7</v>
      </c>
      <c r="EJ102">
        <v>51495.4</v>
      </c>
      <c r="EK102">
        <v>54922.9</v>
      </c>
      <c r="EL102">
        <v>61317.7</v>
      </c>
      <c r="EM102">
        <v>1.921</v>
      </c>
      <c r="EN102">
        <v>1.7012</v>
      </c>
      <c r="EO102">
        <v>-0.0460148</v>
      </c>
      <c r="EP102">
        <v>0</v>
      </c>
      <c r="EQ102">
        <v>25.7858</v>
      </c>
      <c r="ER102">
        <v>999.9</v>
      </c>
      <c r="ES102">
        <v>66.61</v>
      </c>
      <c r="ET102">
        <v>35.641</v>
      </c>
      <c r="EU102">
        <v>42.7911</v>
      </c>
      <c r="EV102">
        <v>61.097</v>
      </c>
      <c r="EW102">
        <v>50.1562</v>
      </c>
      <c r="EX102">
        <v>1</v>
      </c>
      <c r="EY102">
        <v>0.359878</v>
      </c>
      <c r="EZ102">
        <v>4.84523</v>
      </c>
      <c r="FA102">
        <v>20.0863</v>
      </c>
      <c r="FB102">
        <v>5.19453</v>
      </c>
      <c r="FC102">
        <v>12.0099</v>
      </c>
      <c r="FD102">
        <v>4.9752</v>
      </c>
      <c r="FE102">
        <v>3.2936</v>
      </c>
      <c r="FF102">
        <v>9999</v>
      </c>
      <c r="FG102">
        <v>668.6</v>
      </c>
      <c r="FH102">
        <v>9999</v>
      </c>
      <c r="FI102">
        <v>9999</v>
      </c>
      <c r="FJ102">
        <v>1.8631</v>
      </c>
      <c r="FK102">
        <v>1.86783</v>
      </c>
      <c r="FL102">
        <v>1.86752</v>
      </c>
      <c r="FM102">
        <v>1.86884</v>
      </c>
      <c r="FN102">
        <v>1.86963</v>
      </c>
      <c r="FO102">
        <v>1.86566</v>
      </c>
      <c r="FP102">
        <v>1.86661</v>
      </c>
      <c r="FQ102">
        <v>1.86807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11.13</v>
      </c>
      <c r="GF102">
        <v>0.1799</v>
      </c>
      <c r="GG102">
        <v>2.62070820971149</v>
      </c>
      <c r="GH102">
        <v>0.00762793241643231</v>
      </c>
      <c r="GI102">
        <v>-1.28184414582209e-06</v>
      </c>
      <c r="GJ102">
        <v>1.89891174686984e-10</v>
      </c>
      <c r="GK102">
        <v>-0.0225177985866989</v>
      </c>
      <c r="GL102">
        <v>-0.0206976444956688</v>
      </c>
      <c r="GM102">
        <v>0.00247630005908548</v>
      </c>
      <c r="GN102">
        <v>-3.53770786337502e-05</v>
      </c>
      <c r="GO102">
        <v>15</v>
      </c>
      <c r="GP102">
        <v>2065</v>
      </c>
      <c r="GQ102">
        <v>1</v>
      </c>
      <c r="GR102">
        <v>21</v>
      </c>
      <c r="GS102">
        <v>31433.1</v>
      </c>
      <c r="GT102">
        <v>31433.1</v>
      </c>
      <c r="GU102">
        <v>2.71606</v>
      </c>
      <c r="GV102">
        <v>2.61353</v>
      </c>
      <c r="GW102">
        <v>1.54785</v>
      </c>
      <c r="GX102">
        <v>2.29492</v>
      </c>
      <c r="GY102">
        <v>1.34644</v>
      </c>
      <c r="GZ102">
        <v>2.40479</v>
      </c>
      <c r="HA102">
        <v>38.6487</v>
      </c>
      <c r="HB102">
        <v>15.3053</v>
      </c>
      <c r="HC102">
        <v>18</v>
      </c>
      <c r="HD102">
        <v>499.227</v>
      </c>
      <c r="HE102">
        <v>363.244</v>
      </c>
      <c r="HF102">
        <v>18.9207</v>
      </c>
      <c r="HG102">
        <v>31.5208</v>
      </c>
      <c r="HH102">
        <v>30.0005</v>
      </c>
      <c r="HI102">
        <v>31.4225</v>
      </c>
      <c r="HJ102">
        <v>31.3548</v>
      </c>
      <c r="HK102">
        <v>54.4626</v>
      </c>
      <c r="HL102">
        <v>66.7684</v>
      </c>
      <c r="HM102">
        <v>0</v>
      </c>
      <c r="HN102">
        <v>18.9305</v>
      </c>
      <c r="HO102">
        <v>1442.52</v>
      </c>
      <c r="HP102">
        <v>13.1051</v>
      </c>
      <c r="HQ102">
        <v>101.824</v>
      </c>
      <c r="HR102">
        <v>102.038</v>
      </c>
    </row>
    <row r="103" spans="1:226">
      <c r="A103">
        <v>87</v>
      </c>
      <c r="B103">
        <v>1662563640.5</v>
      </c>
      <c r="C103">
        <v>522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1662563632.73214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1453.76766741598</v>
      </c>
      <c r="AK103">
        <v>1416.33624242424</v>
      </c>
      <c r="AL103">
        <v>3.43523914511829</v>
      </c>
      <c r="AM103">
        <v>65.6939039301696</v>
      </c>
      <c r="AN103">
        <f>(AP103 - AO103 + BO103*1E3/(8.314*(BQ103+273.15)) * AR103/BN103 * AQ103) * BN103/(100*BB103) * 1000/(1000 - AP103)</f>
        <v>0</v>
      </c>
      <c r="AO103">
        <v>13.095348489678</v>
      </c>
      <c r="AP103">
        <v>17.6158300699301</v>
      </c>
      <c r="AQ103">
        <v>0.0179191740653289</v>
      </c>
      <c r="AR103">
        <v>107.632771142129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1662563632.73214</v>
      </c>
      <c r="BH103">
        <v>1367.1</v>
      </c>
      <c r="BI103">
        <v>1417.87178571429</v>
      </c>
      <c r="BJ103">
        <v>17.5657714285714</v>
      </c>
      <c r="BK103">
        <v>12.9500928571429</v>
      </c>
      <c r="BL103">
        <v>1356.02</v>
      </c>
      <c r="BM103">
        <v>17.3855607142857</v>
      </c>
      <c r="BN103">
        <v>500.139857142857</v>
      </c>
      <c r="BO103">
        <v>91.0985142857143</v>
      </c>
      <c r="BP103">
        <v>0.099927475</v>
      </c>
      <c r="BQ103">
        <v>25.2546607142857</v>
      </c>
      <c r="BR103">
        <v>25.0303428571429</v>
      </c>
      <c r="BS103">
        <v>999.9</v>
      </c>
      <c r="BT103">
        <v>0</v>
      </c>
      <c r="BU103">
        <v>0</v>
      </c>
      <c r="BV103">
        <v>10008.3928571429</v>
      </c>
      <c r="BW103">
        <v>0</v>
      </c>
      <c r="BX103">
        <v>1008.29857142857</v>
      </c>
      <c r="BY103">
        <v>-50.7705607142857</v>
      </c>
      <c r="BZ103">
        <v>1391.54392857143</v>
      </c>
      <c r="CA103">
        <v>1436.475</v>
      </c>
      <c r="CB103">
        <v>4.61566964285714</v>
      </c>
      <c r="CC103">
        <v>1417.87178571429</v>
      </c>
      <c r="CD103">
        <v>12.9500928571429</v>
      </c>
      <c r="CE103">
        <v>1.60021571428571</v>
      </c>
      <c r="CF103">
        <v>1.17973428571429</v>
      </c>
      <c r="CG103">
        <v>13.9608821428571</v>
      </c>
      <c r="CH103">
        <v>9.34764821428571</v>
      </c>
      <c r="CI103">
        <v>1500.02392857143</v>
      </c>
      <c r="CJ103">
        <v>0.972996357142857</v>
      </c>
      <c r="CK103">
        <v>0.0270037107142857</v>
      </c>
      <c r="CL103">
        <v>0</v>
      </c>
      <c r="CM103">
        <v>2.17511785714286</v>
      </c>
      <c r="CN103">
        <v>0</v>
      </c>
      <c r="CO103">
        <v>12429.2607142857</v>
      </c>
      <c r="CP103">
        <v>12948.4428571429</v>
      </c>
      <c r="CQ103">
        <v>38.437</v>
      </c>
      <c r="CR103">
        <v>39.937</v>
      </c>
      <c r="CS103">
        <v>38.58675</v>
      </c>
      <c r="CT103">
        <v>38.937</v>
      </c>
      <c r="CU103">
        <v>38</v>
      </c>
      <c r="CV103">
        <v>1459.51392857143</v>
      </c>
      <c r="CW103">
        <v>40.51</v>
      </c>
      <c r="CX103">
        <v>0</v>
      </c>
      <c r="CY103">
        <v>1662563639.4</v>
      </c>
      <c r="CZ103">
        <v>0</v>
      </c>
      <c r="DA103">
        <v>0</v>
      </c>
      <c r="DB103" t="s">
        <v>356</v>
      </c>
      <c r="DC103">
        <v>1660677648.1</v>
      </c>
      <c r="DD103">
        <v>1660677649.1</v>
      </c>
      <c r="DE103">
        <v>0</v>
      </c>
      <c r="DF103">
        <v>-1.042</v>
      </c>
      <c r="DG103">
        <v>0.003</v>
      </c>
      <c r="DH103">
        <v>5.218</v>
      </c>
      <c r="DI103">
        <v>0.344</v>
      </c>
      <c r="DJ103">
        <v>417</v>
      </c>
      <c r="DK103">
        <v>22</v>
      </c>
      <c r="DL103">
        <v>1.24</v>
      </c>
      <c r="DM103">
        <v>0.53</v>
      </c>
      <c r="DN103">
        <v>-50.5672926829268</v>
      </c>
      <c r="DO103">
        <v>-1.62064808362375</v>
      </c>
      <c r="DP103">
        <v>0.573471362497725</v>
      </c>
      <c r="DQ103">
        <v>0</v>
      </c>
      <c r="DR103">
        <v>4.66713390243902</v>
      </c>
      <c r="DS103">
        <v>-1.02574264808362</v>
      </c>
      <c r="DT103">
        <v>0.112292816330365</v>
      </c>
      <c r="DU103">
        <v>0</v>
      </c>
      <c r="DV103">
        <v>0</v>
      </c>
      <c r="DW103">
        <v>2</v>
      </c>
      <c r="DX103" t="s">
        <v>366</v>
      </c>
      <c r="DY103">
        <v>2.9677</v>
      </c>
      <c r="DZ103">
        <v>2.7537</v>
      </c>
      <c r="EA103">
        <v>0.203903</v>
      </c>
      <c r="EB103">
        <v>0.209111</v>
      </c>
      <c r="EC103">
        <v>0.0828914</v>
      </c>
      <c r="ED103">
        <v>0.0675217</v>
      </c>
      <c r="EE103">
        <v>30792.2</v>
      </c>
      <c r="EF103">
        <v>33283.5</v>
      </c>
      <c r="EG103">
        <v>35082.5</v>
      </c>
      <c r="EH103">
        <v>38202.5</v>
      </c>
      <c r="EI103">
        <v>45704.8</v>
      </c>
      <c r="EJ103">
        <v>51487.8</v>
      </c>
      <c r="EK103">
        <v>54922.1</v>
      </c>
      <c r="EL103">
        <v>61317.1</v>
      </c>
      <c r="EM103">
        <v>1.922</v>
      </c>
      <c r="EN103">
        <v>1.7008</v>
      </c>
      <c r="EO103">
        <v>-0.0458062</v>
      </c>
      <c r="EP103">
        <v>0</v>
      </c>
      <c r="EQ103">
        <v>25.7814</v>
      </c>
      <c r="ER103">
        <v>999.9</v>
      </c>
      <c r="ES103">
        <v>66.61</v>
      </c>
      <c r="ET103">
        <v>35.641</v>
      </c>
      <c r="EU103">
        <v>42.7898</v>
      </c>
      <c r="EV103">
        <v>61.047</v>
      </c>
      <c r="EW103">
        <v>49.972</v>
      </c>
      <c r="EX103">
        <v>1</v>
      </c>
      <c r="EY103">
        <v>0.360244</v>
      </c>
      <c r="EZ103">
        <v>4.8273</v>
      </c>
      <c r="FA103">
        <v>20.0878</v>
      </c>
      <c r="FB103">
        <v>5.19932</v>
      </c>
      <c r="FC103">
        <v>12.0099</v>
      </c>
      <c r="FD103">
        <v>4.9756</v>
      </c>
      <c r="FE103">
        <v>3.294</v>
      </c>
      <c r="FF103">
        <v>9999</v>
      </c>
      <c r="FG103">
        <v>668.6</v>
      </c>
      <c r="FH103">
        <v>9999</v>
      </c>
      <c r="FI103">
        <v>9999</v>
      </c>
      <c r="FJ103">
        <v>1.8631</v>
      </c>
      <c r="FK103">
        <v>1.86783</v>
      </c>
      <c r="FL103">
        <v>1.86752</v>
      </c>
      <c r="FM103">
        <v>1.86887</v>
      </c>
      <c r="FN103">
        <v>1.8696</v>
      </c>
      <c r="FO103">
        <v>1.86569</v>
      </c>
      <c r="FP103">
        <v>1.86661</v>
      </c>
      <c r="FQ103">
        <v>1.86804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11.22</v>
      </c>
      <c r="GF103">
        <v>0.1819</v>
      </c>
      <c r="GG103">
        <v>2.62070820971149</v>
      </c>
      <c r="GH103">
        <v>0.00762793241643231</v>
      </c>
      <c r="GI103">
        <v>-1.28184414582209e-06</v>
      </c>
      <c r="GJ103">
        <v>1.89891174686984e-10</v>
      </c>
      <c r="GK103">
        <v>-0.0225177985866989</v>
      </c>
      <c r="GL103">
        <v>-0.0206976444956688</v>
      </c>
      <c r="GM103">
        <v>0.00247630005908548</v>
      </c>
      <c r="GN103">
        <v>-3.53770786337502e-05</v>
      </c>
      <c r="GO103">
        <v>15</v>
      </c>
      <c r="GP103">
        <v>2065</v>
      </c>
      <c r="GQ103">
        <v>1</v>
      </c>
      <c r="GR103">
        <v>21</v>
      </c>
      <c r="GS103">
        <v>31433.2</v>
      </c>
      <c r="GT103">
        <v>31433.2</v>
      </c>
      <c r="GU103">
        <v>2.74536</v>
      </c>
      <c r="GV103">
        <v>2.61475</v>
      </c>
      <c r="GW103">
        <v>1.54785</v>
      </c>
      <c r="GX103">
        <v>2.29614</v>
      </c>
      <c r="GY103">
        <v>1.34644</v>
      </c>
      <c r="GZ103">
        <v>2.3999</v>
      </c>
      <c r="HA103">
        <v>38.6487</v>
      </c>
      <c r="HB103">
        <v>15.3053</v>
      </c>
      <c r="HC103">
        <v>18</v>
      </c>
      <c r="HD103">
        <v>499.925</v>
      </c>
      <c r="HE103">
        <v>363.049</v>
      </c>
      <c r="HF103">
        <v>18.8928</v>
      </c>
      <c r="HG103">
        <v>31.5242</v>
      </c>
      <c r="HH103">
        <v>30.0005</v>
      </c>
      <c r="HI103">
        <v>31.4253</v>
      </c>
      <c r="HJ103">
        <v>31.3575</v>
      </c>
      <c r="HK103">
        <v>54.9581</v>
      </c>
      <c r="HL103">
        <v>66.7684</v>
      </c>
      <c r="HM103">
        <v>0</v>
      </c>
      <c r="HN103">
        <v>18.905</v>
      </c>
      <c r="HO103">
        <v>1456.15</v>
      </c>
      <c r="HP103">
        <v>13.1053</v>
      </c>
      <c r="HQ103">
        <v>101.823</v>
      </c>
      <c r="HR103">
        <v>102.037</v>
      </c>
    </row>
    <row r="104" spans="1:226">
      <c r="A104">
        <v>88</v>
      </c>
      <c r="B104">
        <v>1662563645.5</v>
      </c>
      <c r="C104">
        <v>527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1662563638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1471.600765711</v>
      </c>
      <c r="AK104">
        <v>1433.7303030303</v>
      </c>
      <c r="AL104">
        <v>3.49046809254154</v>
      </c>
      <c r="AM104">
        <v>65.6939039301696</v>
      </c>
      <c r="AN104">
        <f>(AP104 - AO104 + BO104*1E3/(8.314*(BQ104+273.15)) * AR104/BN104 * AQ104) * BN104/(100*BB104) * 1000/(1000 - AP104)</f>
        <v>0</v>
      </c>
      <c r="AO104">
        <v>13.1167397194013</v>
      </c>
      <c r="AP104">
        <v>17.6389531468532</v>
      </c>
      <c r="AQ104">
        <v>0.010168332958061</v>
      </c>
      <c r="AR104">
        <v>107.632771142129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1662563638</v>
      </c>
      <c r="BH104">
        <v>1384.76518518519</v>
      </c>
      <c r="BI104">
        <v>1435.71037037037</v>
      </c>
      <c r="BJ104">
        <v>17.591437037037</v>
      </c>
      <c r="BK104">
        <v>13.0517296296296</v>
      </c>
      <c r="BL104">
        <v>1373.5937037037</v>
      </c>
      <c r="BM104">
        <v>17.4104</v>
      </c>
      <c r="BN104">
        <v>500.101740740741</v>
      </c>
      <c r="BO104">
        <v>91.0982444444444</v>
      </c>
      <c r="BP104">
        <v>0.0998809925925926</v>
      </c>
      <c r="BQ104">
        <v>25.2467259259259</v>
      </c>
      <c r="BR104">
        <v>25.0292962962963</v>
      </c>
      <c r="BS104">
        <v>999.9</v>
      </c>
      <c r="BT104">
        <v>0</v>
      </c>
      <c r="BU104">
        <v>0</v>
      </c>
      <c r="BV104">
        <v>10007.962962963</v>
      </c>
      <c r="BW104">
        <v>0</v>
      </c>
      <c r="BX104">
        <v>1007.57074074074</v>
      </c>
      <c r="BY104">
        <v>-50.9438888888889</v>
      </c>
      <c r="BZ104">
        <v>1409.56296296296</v>
      </c>
      <c r="CA104">
        <v>1454.69777777778</v>
      </c>
      <c r="CB104">
        <v>4.53970111111111</v>
      </c>
      <c r="CC104">
        <v>1435.71037037037</v>
      </c>
      <c r="CD104">
        <v>13.0517296296296</v>
      </c>
      <c r="CE104">
        <v>1.60255037037037</v>
      </c>
      <c r="CF104">
        <v>1.18899</v>
      </c>
      <c r="CG104">
        <v>13.9833111111111</v>
      </c>
      <c r="CH104">
        <v>9.4640362962963</v>
      </c>
      <c r="CI104">
        <v>1500.0162962963</v>
      </c>
      <c r="CJ104">
        <v>0.972996111111111</v>
      </c>
      <c r="CK104">
        <v>0.0270039444444444</v>
      </c>
      <c r="CL104">
        <v>0</v>
      </c>
      <c r="CM104">
        <v>2.15439259259259</v>
      </c>
      <c r="CN104">
        <v>0</v>
      </c>
      <c r="CO104">
        <v>12443.9666666667</v>
      </c>
      <c r="CP104">
        <v>12948.3777777778</v>
      </c>
      <c r="CQ104">
        <v>38.437</v>
      </c>
      <c r="CR104">
        <v>39.937</v>
      </c>
      <c r="CS104">
        <v>38.5876666666667</v>
      </c>
      <c r="CT104">
        <v>38.937</v>
      </c>
      <c r="CU104">
        <v>38.0045925925926</v>
      </c>
      <c r="CV104">
        <v>1459.5062962963</v>
      </c>
      <c r="CW104">
        <v>40.51</v>
      </c>
      <c r="CX104">
        <v>0</v>
      </c>
      <c r="CY104">
        <v>1662563644.8</v>
      </c>
      <c r="CZ104">
        <v>0</v>
      </c>
      <c r="DA104">
        <v>0</v>
      </c>
      <c r="DB104" t="s">
        <v>356</v>
      </c>
      <c r="DC104">
        <v>1660677648.1</v>
      </c>
      <c r="DD104">
        <v>1660677649.1</v>
      </c>
      <c r="DE104">
        <v>0</v>
      </c>
      <c r="DF104">
        <v>-1.042</v>
      </c>
      <c r="DG104">
        <v>0.003</v>
      </c>
      <c r="DH104">
        <v>5.218</v>
      </c>
      <c r="DI104">
        <v>0.344</v>
      </c>
      <c r="DJ104">
        <v>417</v>
      </c>
      <c r="DK104">
        <v>22</v>
      </c>
      <c r="DL104">
        <v>1.24</v>
      </c>
      <c r="DM104">
        <v>0.53</v>
      </c>
      <c r="DN104">
        <v>-50.7949024390244</v>
      </c>
      <c r="DO104">
        <v>-3.16388989547043</v>
      </c>
      <c r="DP104">
        <v>0.606149597363798</v>
      </c>
      <c r="DQ104">
        <v>0</v>
      </c>
      <c r="DR104">
        <v>4.60494804878049</v>
      </c>
      <c r="DS104">
        <v>-0.986249686411144</v>
      </c>
      <c r="DT104">
        <v>0.11024864747181</v>
      </c>
      <c r="DU104">
        <v>0</v>
      </c>
      <c r="DV104">
        <v>0</v>
      </c>
      <c r="DW104">
        <v>2</v>
      </c>
      <c r="DX104" t="s">
        <v>366</v>
      </c>
      <c r="DY104">
        <v>2.96987</v>
      </c>
      <c r="DZ104">
        <v>2.75413</v>
      </c>
      <c r="EA104">
        <v>0.205394</v>
      </c>
      <c r="EB104">
        <v>0.210501</v>
      </c>
      <c r="EC104">
        <v>0.0829675</v>
      </c>
      <c r="ED104">
        <v>0.0675864</v>
      </c>
      <c r="EE104">
        <v>30733.5</v>
      </c>
      <c r="EF104">
        <v>33225.4</v>
      </c>
      <c r="EG104">
        <v>35081.4</v>
      </c>
      <c r="EH104">
        <v>38203.1</v>
      </c>
      <c r="EI104">
        <v>45700.8</v>
      </c>
      <c r="EJ104">
        <v>51484.6</v>
      </c>
      <c r="EK104">
        <v>54921.9</v>
      </c>
      <c r="EL104">
        <v>61317.5</v>
      </c>
      <c r="EM104">
        <v>1.921</v>
      </c>
      <c r="EN104">
        <v>1.7002</v>
      </c>
      <c r="EO104">
        <v>-0.0455081</v>
      </c>
      <c r="EP104">
        <v>0</v>
      </c>
      <c r="EQ104">
        <v>25.7792</v>
      </c>
      <c r="ER104">
        <v>999.9</v>
      </c>
      <c r="ES104">
        <v>66.634</v>
      </c>
      <c r="ET104">
        <v>35.641</v>
      </c>
      <c r="EU104">
        <v>42.8064</v>
      </c>
      <c r="EV104">
        <v>60.997</v>
      </c>
      <c r="EW104">
        <v>49.7236</v>
      </c>
      <c r="EX104">
        <v>1</v>
      </c>
      <c r="EY104">
        <v>0.360244</v>
      </c>
      <c r="EZ104">
        <v>4.86442</v>
      </c>
      <c r="FA104">
        <v>20.0871</v>
      </c>
      <c r="FB104">
        <v>5.20052</v>
      </c>
      <c r="FC104">
        <v>12.0099</v>
      </c>
      <c r="FD104">
        <v>4.976</v>
      </c>
      <c r="FE104">
        <v>3.294</v>
      </c>
      <c r="FF104">
        <v>9999</v>
      </c>
      <c r="FG104">
        <v>668.6</v>
      </c>
      <c r="FH104">
        <v>9999</v>
      </c>
      <c r="FI104">
        <v>9999</v>
      </c>
      <c r="FJ104">
        <v>1.86313</v>
      </c>
      <c r="FK104">
        <v>1.86783</v>
      </c>
      <c r="FL104">
        <v>1.86758</v>
      </c>
      <c r="FM104">
        <v>1.8689</v>
      </c>
      <c r="FN104">
        <v>1.86954</v>
      </c>
      <c r="FO104">
        <v>1.86569</v>
      </c>
      <c r="FP104">
        <v>1.86664</v>
      </c>
      <c r="FQ104">
        <v>1.86813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11.3</v>
      </c>
      <c r="GF104">
        <v>0.1827</v>
      </c>
      <c r="GG104">
        <v>2.62070820971149</v>
      </c>
      <c r="GH104">
        <v>0.00762793241643231</v>
      </c>
      <c r="GI104">
        <v>-1.28184414582209e-06</v>
      </c>
      <c r="GJ104">
        <v>1.89891174686984e-10</v>
      </c>
      <c r="GK104">
        <v>-0.0225177985866989</v>
      </c>
      <c r="GL104">
        <v>-0.0206976444956688</v>
      </c>
      <c r="GM104">
        <v>0.00247630005908548</v>
      </c>
      <c r="GN104">
        <v>-3.53770786337502e-05</v>
      </c>
      <c r="GO104">
        <v>15</v>
      </c>
      <c r="GP104">
        <v>2065</v>
      </c>
      <c r="GQ104">
        <v>1</v>
      </c>
      <c r="GR104">
        <v>21</v>
      </c>
      <c r="GS104">
        <v>31433.3</v>
      </c>
      <c r="GT104">
        <v>31433.3</v>
      </c>
      <c r="GU104">
        <v>2.76733</v>
      </c>
      <c r="GV104">
        <v>2.61963</v>
      </c>
      <c r="GW104">
        <v>1.54785</v>
      </c>
      <c r="GX104">
        <v>2.29614</v>
      </c>
      <c r="GY104">
        <v>1.34644</v>
      </c>
      <c r="GZ104">
        <v>2.33398</v>
      </c>
      <c r="HA104">
        <v>38.6487</v>
      </c>
      <c r="HB104">
        <v>15.2966</v>
      </c>
      <c r="HC104">
        <v>18</v>
      </c>
      <c r="HD104">
        <v>499.273</v>
      </c>
      <c r="HE104">
        <v>362.75</v>
      </c>
      <c r="HF104">
        <v>18.8677</v>
      </c>
      <c r="HG104">
        <v>31.5297</v>
      </c>
      <c r="HH104">
        <v>30.0003</v>
      </c>
      <c r="HI104">
        <v>31.428</v>
      </c>
      <c r="HJ104">
        <v>31.3602</v>
      </c>
      <c r="HK104">
        <v>55.4786</v>
      </c>
      <c r="HL104">
        <v>66.7684</v>
      </c>
      <c r="HM104">
        <v>0</v>
      </c>
      <c r="HN104">
        <v>18.8746</v>
      </c>
      <c r="HO104">
        <v>1476.28</v>
      </c>
      <c r="HP104">
        <v>13.1211</v>
      </c>
      <c r="HQ104">
        <v>101.821</v>
      </c>
      <c r="HR104">
        <v>102.038</v>
      </c>
    </row>
    <row r="105" spans="1:226">
      <c r="A105">
        <v>89</v>
      </c>
      <c r="B105">
        <v>1662563650.5</v>
      </c>
      <c r="C105">
        <v>532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1662563642.71429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1488.33204471532</v>
      </c>
      <c r="AK105">
        <v>1450.95927272727</v>
      </c>
      <c r="AL105">
        <v>3.46536856877102</v>
      </c>
      <c r="AM105">
        <v>65.6939039301696</v>
      </c>
      <c r="AN105">
        <f>(AP105 - AO105 + BO105*1E3/(8.314*(BQ105+273.15)) * AR105/BN105 * AQ105) * BN105/(100*BB105) * 1000/(1000 - AP105)</f>
        <v>0</v>
      </c>
      <c r="AO105">
        <v>13.1299566437996</v>
      </c>
      <c r="AP105">
        <v>17.6457853146853</v>
      </c>
      <c r="AQ105">
        <v>0.00118949953768498</v>
      </c>
      <c r="AR105">
        <v>107.632771142129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1662563642.71429</v>
      </c>
      <c r="BH105">
        <v>1400.62642857143</v>
      </c>
      <c r="BI105">
        <v>1451.66857142857</v>
      </c>
      <c r="BJ105">
        <v>17.6232392857143</v>
      </c>
      <c r="BK105">
        <v>13.1151642857143</v>
      </c>
      <c r="BL105">
        <v>1389.37285714286</v>
      </c>
      <c r="BM105">
        <v>17.4411642857143</v>
      </c>
      <c r="BN105">
        <v>500.128</v>
      </c>
      <c r="BO105">
        <v>91.0978607142857</v>
      </c>
      <c r="BP105">
        <v>0.100066703571429</v>
      </c>
      <c r="BQ105">
        <v>25.2400285714286</v>
      </c>
      <c r="BR105">
        <v>25.0291892857143</v>
      </c>
      <c r="BS105">
        <v>999.9</v>
      </c>
      <c r="BT105">
        <v>0</v>
      </c>
      <c r="BU105">
        <v>0</v>
      </c>
      <c r="BV105">
        <v>10003.3928571429</v>
      </c>
      <c r="BW105">
        <v>0</v>
      </c>
      <c r="BX105">
        <v>1007.84571428571</v>
      </c>
      <c r="BY105">
        <v>-51.0423642857143</v>
      </c>
      <c r="BZ105">
        <v>1425.75357142857</v>
      </c>
      <c r="CA105">
        <v>1470.96214285714</v>
      </c>
      <c r="CB105">
        <v>4.50806571428571</v>
      </c>
      <c r="CC105">
        <v>1451.66857142857</v>
      </c>
      <c r="CD105">
        <v>13.1151642857143</v>
      </c>
      <c r="CE105">
        <v>1.60544035714286</v>
      </c>
      <c r="CF105">
        <v>1.19476285714286</v>
      </c>
      <c r="CG105">
        <v>14.0110928571429</v>
      </c>
      <c r="CH105">
        <v>9.53645214285714</v>
      </c>
      <c r="CI105">
        <v>1499.99785714286</v>
      </c>
      <c r="CJ105">
        <v>0.972995714285714</v>
      </c>
      <c r="CK105">
        <v>0.0270043214285714</v>
      </c>
      <c r="CL105">
        <v>0</v>
      </c>
      <c r="CM105">
        <v>2.10415714285714</v>
      </c>
      <c r="CN105">
        <v>0</v>
      </c>
      <c r="CO105">
        <v>12458.4607142857</v>
      </c>
      <c r="CP105">
        <v>12948.2071428571</v>
      </c>
      <c r="CQ105">
        <v>38.437</v>
      </c>
      <c r="CR105">
        <v>39.937</v>
      </c>
      <c r="CS105">
        <v>38.5935</v>
      </c>
      <c r="CT105">
        <v>38.937</v>
      </c>
      <c r="CU105">
        <v>38.0132857142857</v>
      </c>
      <c r="CV105">
        <v>1459.48785714286</v>
      </c>
      <c r="CW105">
        <v>40.51</v>
      </c>
      <c r="CX105">
        <v>0</v>
      </c>
      <c r="CY105">
        <v>1662563649.6</v>
      </c>
      <c r="CZ105">
        <v>0</v>
      </c>
      <c r="DA105">
        <v>0</v>
      </c>
      <c r="DB105" t="s">
        <v>356</v>
      </c>
      <c r="DC105">
        <v>1660677648.1</v>
      </c>
      <c r="DD105">
        <v>1660677649.1</v>
      </c>
      <c r="DE105">
        <v>0</v>
      </c>
      <c r="DF105">
        <v>-1.042</v>
      </c>
      <c r="DG105">
        <v>0.003</v>
      </c>
      <c r="DH105">
        <v>5.218</v>
      </c>
      <c r="DI105">
        <v>0.344</v>
      </c>
      <c r="DJ105">
        <v>417</v>
      </c>
      <c r="DK105">
        <v>22</v>
      </c>
      <c r="DL105">
        <v>1.24</v>
      </c>
      <c r="DM105">
        <v>0.53</v>
      </c>
      <c r="DN105">
        <v>-50.953856097561</v>
      </c>
      <c r="DO105">
        <v>-1.2060418118466</v>
      </c>
      <c r="DP105">
        <v>0.484689448499975</v>
      </c>
      <c r="DQ105">
        <v>0</v>
      </c>
      <c r="DR105">
        <v>4.55006756097561</v>
      </c>
      <c r="DS105">
        <v>-0.544203135888514</v>
      </c>
      <c r="DT105">
        <v>0.0808326241726478</v>
      </c>
      <c r="DU105">
        <v>0</v>
      </c>
      <c r="DV105">
        <v>0</v>
      </c>
      <c r="DW105">
        <v>2</v>
      </c>
      <c r="DX105" t="s">
        <v>366</v>
      </c>
      <c r="DY105">
        <v>2.96999</v>
      </c>
      <c r="DZ105">
        <v>2.75416</v>
      </c>
      <c r="EA105">
        <v>0.206881</v>
      </c>
      <c r="EB105">
        <v>0.212054</v>
      </c>
      <c r="EC105">
        <v>0.0829674</v>
      </c>
      <c r="ED105">
        <v>0.0676137</v>
      </c>
      <c r="EE105">
        <v>30675.9</v>
      </c>
      <c r="EF105">
        <v>33159</v>
      </c>
      <c r="EG105">
        <v>35081.5</v>
      </c>
      <c r="EH105">
        <v>38202.1</v>
      </c>
      <c r="EI105">
        <v>45700.8</v>
      </c>
      <c r="EJ105">
        <v>51481.9</v>
      </c>
      <c r="EK105">
        <v>54921.9</v>
      </c>
      <c r="EL105">
        <v>61316</v>
      </c>
      <c r="EM105">
        <v>1.9216</v>
      </c>
      <c r="EN105">
        <v>1.7004</v>
      </c>
      <c r="EO105">
        <v>-0.0451803</v>
      </c>
      <c r="EP105">
        <v>0</v>
      </c>
      <c r="EQ105">
        <v>25.7727</v>
      </c>
      <c r="ER105">
        <v>999.9</v>
      </c>
      <c r="ES105">
        <v>66.683</v>
      </c>
      <c r="ET105">
        <v>35.651</v>
      </c>
      <c r="EU105">
        <v>42.8582</v>
      </c>
      <c r="EV105">
        <v>61.247</v>
      </c>
      <c r="EW105">
        <v>49.6354</v>
      </c>
      <c r="EX105">
        <v>1</v>
      </c>
      <c r="EY105">
        <v>0.360976</v>
      </c>
      <c r="EZ105">
        <v>4.87819</v>
      </c>
      <c r="FA105">
        <v>20.0867</v>
      </c>
      <c r="FB105">
        <v>5.19812</v>
      </c>
      <c r="FC105">
        <v>12.0099</v>
      </c>
      <c r="FD105">
        <v>4.9756</v>
      </c>
      <c r="FE105">
        <v>3.294</v>
      </c>
      <c r="FF105">
        <v>9999</v>
      </c>
      <c r="FG105">
        <v>668.6</v>
      </c>
      <c r="FH105">
        <v>9999</v>
      </c>
      <c r="FI105">
        <v>9999</v>
      </c>
      <c r="FJ105">
        <v>1.86313</v>
      </c>
      <c r="FK105">
        <v>1.86783</v>
      </c>
      <c r="FL105">
        <v>1.86752</v>
      </c>
      <c r="FM105">
        <v>1.86884</v>
      </c>
      <c r="FN105">
        <v>1.86966</v>
      </c>
      <c r="FO105">
        <v>1.86569</v>
      </c>
      <c r="FP105">
        <v>1.86661</v>
      </c>
      <c r="FQ105">
        <v>1.86804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11.39</v>
      </c>
      <c r="GF105">
        <v>0.1827</v>
      </c>
      <c r="GG105">
        <v>2.62070820971149</v>
      </c>
      <c r="GH105">
        <v>0.00762793241643231</v>
      </c>
      <c r="GI105">
        <v>-1.28184414582209e-06</v>
      </c>
      <c r="GJ105">
        <v>1.89891174686984e-10</v>
      </c>
      <c r="GK105">
        <v>-0.0225177985866989</v>
      </c>
      <c r="GL105">
        <v>-0.0206976444956688</v>
      </c>
      <c r="GM105">
        <v>0.00247630005908548</v>
      </c>
      <c r="GN105">
        <v>-3.53770786337502e-05</v>
      </c>
      <c r="GO105">
        <v>15</v>
      </c>
      <c r="GP105">
        <v>2065</v>
      </c>
      <c r="GQ105">
        <v>1</v>
      </c>
      <c r="GR105">
        <v>21</v>
      </c>
      <c r="GS105">
        <v>31433.4</v>
      </c>
      <c r="GT105">
        <v>31433.4</v>
      </c>
      <c r="GU105">
        <v>2.79541</v>
      </c>
      <c r="GV105">
        <v>2.62695</v>
      </c>
      <c r="GW105">
        <v>1.54785</v>
      </c>
      <c r="GX105">
        <v>2.29614</v>
      </c>
      <c r="GY105">
        <v>1.34644</v>
      </c>
      <c r="GZ105">
        <v>2.27661</v>
      </c>
      <c r="HA105">
        <v>38.6487</v>
      </c>
      <c r="HB105">
        <v>15.2966</v>
      </c>
      <c r="HC105">
        <v>18</v>
      </c>
      <c r="HD105">
        <v>499.701</v>
      </c>
      <c r="HE105">
        <v>362.871</v>
      </c>
      <c r="HF105">
        <v>18.838</v>
      </c>
      <c r="HG105">
        <v>31.5347</v>
      </c>
      <c r="HH105">
        <v>30.0004</v>
      </c>
      <c r="HI105">
        <v>31.4308</v>
      </c>
      <c r="HJ105">
        <v>31.363</v>
      </c>
      <c r="HK105">
        <v>55.9522</v>
      </c>
      <c r="HL105">
        <v>66.7684</v>
      </c>
      <c r="HM105">
        <v>0</v>
      </c>
      <c r="HN105">
        <v>18.8454</v>
      </c>
      <c r="HO105">
        <v>1489.71</v>
      </c>
      <c r="HP105">
        <v>13.1476</v>
      </c>
      <c r="HQ105">
        <v>101.821</v>
      </c>
      <c r="HR105">
        <v>102.035</v>
      </c>
    </row>
    <row r="106" spans="1:226">
      <c r="A106">
        <v>90</v>
      </c>
      <c r="B106">
        <v>1662563655.5</v>
      </c>
      <c r="C106">
        <v>537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1662563648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1505.80195778334</v>
      </c>
      <c r="AK106">
        <v>1468.17345454545</v>
      </c>
      <c r="AL106">
        <v>3.40116122523767</v>
      </c>
      <c r="AM106">
        <v>65.6939039301696</v>
      </c>
      <c r="AN106">
        <f>(AP106 - AO106 + BO106*1E3/(8.314*(BQ106+273.15)) * AR106/BN106 * AQ106) * BN106/(100*BB106) * 1000/(1000 - AP106)</f>
        <v>0</v>
      </c>
      <c r="AO106">
        <v>13.1414360365802</v>
      </c>
      <c r="AP106">
        <v>17.637786013986</v>
      </c>
      <c r="AQ106">
        <v>6.81499335948474e-05</v>
      </c>
      <c r="AR106">
        <v>107.632771142129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1662563648</v>
      </c>
      <c r="BH106">
        <v>1418.58259259259</v>
      </c>
      <c r="BI106">
        <v>1469.68851851852</v>
      </c>
      <c r="BJ106">
        <v>17.6411740740741</v>
      </c>
      <c r="BK106">
        <v>13.1311518518519</v>
      </c>
      <c r="BL106">
        <v>1407.23740740741</v>
      </c>
      <c r="BM106">
        <v>17.4585111111111</v>
      </c>
      <c r="BN106">
        <v>500.056740740741</v>
      </c>
      <c r="BO106">
        <v>91.0976296296296</v>
      </c>
      <c r="BP106">
        <v>0.100082118518519</v>
      </c>
      <c r="BQ106">
        <v>25.235062962963</v>
      </c>
      <c r="BR106">
        <v>25.0259925925926</v>
      </c>
      <c r="BS106">
        <v>999.9</v>
      </c>
      <c r="BT106">
        <v>0</v>
      </c>
      <c r="BU106">
        <v>0</v>
      </c>
      <c r="BV106">
        <v>10000.5555555556</v>
      </c>
      <c r="BW106">
        <v>0</v>
      </c>
      <c r="BX106">
        <v>1007.39555555556</v>
      </c>
      <c r="BY106">
        <v>-51.1067037037037</v>
      </c>
      <c r="BZ106">
        <v>1444.05777777778</v>
      </c>
      <c r="CA106">
        <v>1489.24518518518</v>
      </c>
      <c r="CB106">
        <v>4.51001444444444</v>
      </c>
      <c r="CC106">
        <v>1469.68851851852</v>
      </c>
      <c r="CD106">
        <v>13.1311518518519</v>
      </c>
      <c r="CE106">
        <v>1.60706925925926</v>
      </c>
      <c r="CF106">
        <v>1.19621703703704</v>
      </c>
      <c r="CG106">
        <v>14.0267444444444</v>
      </c>
      <c r="CH106">
        <v>9.5545462962963</v>
      </c>
      <c r="CI106">
        <v>1499.99740740741</v>
      </c>
      <c r="CJ106">
        <v>0.972995666666667</v>
      </c>
      <c r="CK106">
        <v>0.0270043666666667</v>
      </c>
      <c r="CL106">
        <v>0</v>
      </c>
      <c r="CM106">
        <v>2.12691481481481</v>
      </c>
      <c r="CN106">
        <v>0</v>
      </c>
      <c r="CO106">
        <v>12453.4222222222</v>
      </c>
      <c r="CP106">
        <v>12948.2074074074</v>
      </c>
      <c r="CQ106">
        <v>38.437</v>
      </c>
      <c r="CR106">
        <v>39.937</v>
      </c>
      <c r="CS106">
        <v>38.5993333333333</v>
      </c>
      <c r="CT106">
        <v>38.937</v>
      </c>
      <c r="CU106">
        <v>38.0344444444444</v>
      </c>
      <c r="CV106">
        <v>1459.48740740741</v>
      </c>
      <c r="CW106">
        <v>40.51</v>
      </c>
      <c r="CX106">
        <v>0</v>
      </c>
      <c r="CY106">
        <v>1662563654.4</v>
      </c>
      <c r="CZ106">
        <v>0</v>
      </c>
      <c r="DA106">
        <v>0</v>
      </c>
      <c r="DB106" t="s">
        <v>356</v>
      </c>
      <c r="DC106">
        <v>1660677648.1</v>
      </c>
      <c r="DD106">
        <v>1660677649.1</v>
      </c>
      <c r="DE106">
        <v>0</v>
      </c>
      <c r="DF106">
        <v>-1.042</v>
      </c>
      <c r="DG106">
        <v>0.003</v>
      </c>
      <c r="DH106">
        <v>5.218</v>
      </c>
      <c r="DI106">
        <v>0.344</v>
      </c>
      <c r="DJ106">
        <v>417</v>
      </c>
      <c r="DK106">
        <v>22</v>
      </c>
      <c r="DL106">
        <v>1.24</v>
      </c>
      <c r="DM106">
        <v>0.53</v>
      </c>
      <c r="DN106">
        <v>-51.0082365853659</v>
      </c>
      <c r="DO106">
        <v>-1.08367317073168</v>
      </c>
      <c r="DP106">
        <v>0.470705934173757</v>
      </c>
      <c r="DQ106">
        <v>0</v>
      </c>
      <c r="DR106">
        <v>4.50551780487805</v>
      </c>
      <c r="DS106">
        <v>0.0286875261324071</v>
      </c>
      <c r="DT106">
        <v>0.0112453232582012</v>
      </c>
      <c r="DU106">
        <v>1</v>
      </c>
      <c r="DV106">
        <v>1</v>
      </c>
      <c r="DW106">
        <v>2</v>
      </c>
      <c r="DX106" t="s">
        <v>363</v>
      </c>
      <c r="DY106">
        <v>2.96984</v>
      </c>
      <c r="DZ106">
        <v>2.75385</v>
      </c>
      <c r="EA106">
        <v>0.208357</v>
      </c>
      <c r="EB106">
        <v>0.213336</v>
      </c>
      <c r="EC106">
        <v>0.0829655</v>
      </c>
      <c r="ED106">
        <v>0.0676632</v>
      </c>
      <c r="EE106">
        <v>30618</v>
      </c>
      <c r="EF106">
        <v>33104.6</v>
      </c>
      <c r="EG106">
        <v>35080.7</v>
      </c>
      <c r="EH106">
        <v>38201.7</v>
      </c>
      <c r="EI106">
        <v>45700.5</v>
      </c>
      <c r="EJ106">
        <v>51478.5</v>
      </c>
      <c r="EK106">
        <v>54921.2</v>
      </c>
      <c r="EL106">
        <v>61315.1</v>
      </c>
      <c r="EM106">
        <v>1.9206</v>
      </c>
      <c r="EN106">
        <v>1.7006</v>
      </c>
      <c r="EO106">
        <v>-0.0455081</v>
      </c>
      <c r="EP106">
        <v>0</v>
      </c>
      <c r="EQ106">
        <v>25.7683</v>
      </c>
      <c r="ER106">
        <v>999.9</v>
      </c>
      <c r="ES106">
        <v>66.683</v>
      </c>
      <c r="ET106">
        <v>35.651</v>
      </c>
      <c r="EU106">
        <v>42.8558</v>
      </c>
      <c r="EV106">
        <v>61.1371</v>
      </c>
      <c r="EW106">
        <v>49.7356</v>
      </c>
      <c r="EX106">
        <v>1</v>
      </c>
      <c r="EY106">
        <v>0.361951</v>
      </c>
      <c r="EZ106">
        <v>4.91732</v>
      </c>
      <c r="FA106">
        <v>20.0855</v>
      </c>
      <c r="FB106">
        <v>5.19932</v>
      </c>
      <c r="FC106">
        <v>12.0099</v>
      </c>
      <c r="FD106">
        <v>4.976</v>
      </c>
      <c r="FE106">
        <v>3.294</v>
      </c>
      <c r="FF106">
        <v>9999</v>
      </c>
      <c r="FG106">
        <v>668.6</v>
      </c>
      <c r="FH106">
        <v>9999</v>
      </c>
      <c r="FI106">
        <v>9999</v>
      </c>
      <c r="FJ106">
        <v>1.8631</v>
      </c>
      <c r="FK106">
        <v>1.86783</v>
      </c>
      <c r="FL106">
        <v>1.86758</v>
      </c>
      <c r="FM106">
        <v>1.8689</v>
      </c>
      <c r="FN106">
        <v>1.86963</v>
      </c>
      <c r="FO106">
        <v>1.86569</v>
      </c>
      <c r="FP106">
        <v>1.86661</v>
      </c>
      <c r="FQ106">
        <v>1.86813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11.47</v>
      </c>
      <c r="GF106">
        <v>0.1826</v>
      </c>
      <c r="GG106">
        <v>2.62070820971149</v>
      </c>
      <c r="GH106">
        <v>0.00762793241643231</v>
      </c>
      <c r="GI106">
        <v>-1.28184414582209e-06</v>
      </c>
      <c r="GJ106">
        <v>1.89891174686984e-10</v>
      </c>
      <c r="GK106">
        <v>-0.0225177985866989</v>
      </c>
      <c r="GL106">
        <v>-0.0206976444956688</v>
      </c>
      <c r="GM106">
        <v>0.00247630005908548</v>
      </c>
      <c r="GN106">
        <v>-3.53770786337502e-05</v>
      </c>
      <c r="GO106">
        <v>15</v>
      </c>
      <c r="GP106">
        <v>2065</v>
      </c>
      <c r="GQ106">
        <v>1</v>
      </c>
      <c r="GR106">
        <v>21</v>
      </c>
      <c r="GS106">
        <v>31433.5</v>
      </c>
      <c r="GT106">
        <v>31433.4</v>
      </c>
      <c r="GU106">
        <v>2.81738</v>
      </c>
      <c r="GV106">
        <v>2.61719</v>
      </c>
      <c r="GW106">
        <v>1.54785</v>
      </c>
      <c r="GX106">
        <v>2.29614</v>
      </c>
      <c r="GY106">
        <v>1.34644</v>
      </c>
      <c r="GZ106">
        <v>2.31689</v>
      </c>
      <c r="HA106">
        <v>38.6487</v>
      </c>
      <c r="HB106">
        <v>15.2966</v>
      </c>
      <c r="HC106">
        <v>18</v>
      </c>
      <c r="HD106">
        <v>499.048</v>
      </c>
      <c r="HE106">
        <v>362.992</v>
      </c>
      <c r="HF106">
        <v>18.8113</v>
      </c>
      <c r="HG106">
        <v>31.538</v>
      </c>
      <c r="HH106">
        <v>30.0007</v>
      </c>
      <c r="HI106">
        <v>31.4336</v>
      </c>
      <c r="HJ106">
        <v>31.3658</v>
      </c>
      <c r="HK106">
        <v>56.4786</v>
      </c>
      <c r="HL106">
        <v>66.7684</v>
      </c>
      <c r="HM106">
        <v>0</v>
      </c>
      <c r="HN106">
        <v>18.8162</v>
      </c>
      <c r="HO106">
        <v>1509.89</v>
      </c>
      <c r="HP106">
        <v>13.1774</v>
      </c>
      <c r="HQ106">
        <v>101.819</v>
      </c>
      <c r="HR106">
        <v>102.034</v>
      </c>
    </row>
    <row r="107" spans="1:226">
      <c r="A107">
        <v>91</v>
      </c>
      <c r="B107">
        <v>1662563660.5</v>
      </c>
      <c r="C107">
        <v>542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1662563652.71429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1522.7313266946</v>
      </c>
      <c r="AK107">
        <v>1485.14115151515</v>
      </c>
      <c r="AL107">
        <v>3.38988520866769</v>
      </c>
      <c r="AM107">
        <v>65.6939039301696</v>
      </c>
      <c r="AN107">
        <f>(AP107 - AO107 + BO107*1E3/(8.314*(BQ107+273.15)) * AR107/BN107 * AQ107) * BN107/(100*BB107) * 1000/(1000 - AP107)</f>
        <v>0</v>
      </c>
      <c r="AO107">
        <v>13.1519078073244</v>
      </c>
      <c r="AP107">
        <v>17.6291104895105</v>
      </c>
      <c r="AQ107">
        <v>-0.000210194016282737</v>
      </c>
      <c r="AR107">
        <v>107.632771142129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1662563652.71429</v>
      </c>
      <c r="BH107">
        <v>1434.50964285714</v>
      </c>
      <c r="BI107">
        <v>1485.49678571429</v>
      </c>
      <c r="BJ107">
        <v>17.6407678571429</v>
      </c>
      <c r="BK107">
        <v>13.1421857142857</v>
      </c>
      <c r="BL107">
        <v>1423.08285714286</v>
      </c>
      <c r="BM107">
        <v>17.4581178571429</v>
      </c>
      <c r="BN107">
        <v>500.0935</v>
      </c>
      <c r="BO107">
        <v>91.0971357142857</v>
      </c>
      <c r="BP107">
        <v>0.100129214285714</v>
      </c>
      <c r="BQ107">
        <v>25.2304642857143</v>
      </c>
      <c r="BR107">
        <v>25.0243321428571</v>
      </c>
      <c r="BS107">
        <v>999.9</v>
      </c>
      <c r="BT107">
        <v>0</v>
      </c>
      <c r="BU107">
        <v>0</v>
      </c>
      <c r="BV107">
        <v>10001.4285714286</v>
      </c>
      <c r="BW107">
        <v>0</v>
      </c>
      <c r="BX107">
        <v>1008.10821428571</v>
      </c>
      <c r="BY107">
        <v>-50.98775</v>
      </c>
      <c r="BZ107">
        <v>1460.27</v>
      </c>
      <c r="CA107">
        <v>1505.28035714286</v>
      </c>
      <c r="CB107">
        <v>4.49856785714286</v>
      </c>
      <c r="CC107">
        <v>1485.49678571429</v>
      </c>
      <c r="CD107">
        <v>13.1421857142857</v>
      </c>
      <c r="CE107">
        <v>1.6070225</v>
      </c>
      <c r="CF107">
        <v>1.19721642857143</v>
      </c>
      <c r="CG107">
        <v>14.0263071428571</v>
      </c>
      <c r="CH107">
        <v>9.56697</v>
      </c>
      <c r="CI107">
        <v>1499.99642857143</v>
      </c>
      <c r="CJ107">
        <v>0.9729955</v>
      </c>
      <c r="CK107">
        <v>0.027004525</v>
      </c>
      <c r="CL107">
        <v>0</v>
      </c>
      <c r="CM107">
        <v>2.14690714285714</v>
      </c>
      <c r="CN107">
        <v>0</v>
      </c>
      <c r="CO107">
        <v>12441.5928571429</v>
      </c>
      <c r="CP107">
        <v>12948.2</v>
      </c>
      <c r="CQ107">
        <v>38.437</v>
      </c>
      <c r="CR107">
        <v>39.937</v>
      </c>
      <c r="CS107">
        <v>38.60475</v>
      </c>
      <c r="CT107">
        <v>38.937</v>
      </c>
      <c r="CU107">
        <v>38.0509285714286</v>
      </c>
      <c r="CV107">
        <v>1459.48642857143</v>
      </c>
      <c r="CW107">
        <v>40.51</v>
      </c>
      <c r="CX107">
        <v>0</v>
      </c>
      <c r="CY107">
        <v>1662563659.8</v>
      </c>
      <c r="CZ107">
        <v>0</v>
      </c>
      <c r="DA107">
        <v>0</v>
      </c>
      <c r="DB107" t="s">
        <v>356</v>
      </c>
      <c r="DC107">
        <v>1660677648.1</v>
      </c>
      <c r="DD107">
        <v>1660677649.1</v>
      </c>
      <c r="DE107">
        <v>0</v>
      </c>
      <c r="DF107">
        <v>-1.042</v>
      </c>
      <c r="DG107">
        <v>0.003</v>
      </c>
      <c r="DH107">
        <v>5.218</v>
      </c>
      <c r="DI107">
        <v>0.344</v>
      </c>
      <c r="DJ107">
        <v>417</v>
      </c>
      <c r="DK107">
        <v>22</v>
      </c>
      <c r="DL107">
        <v>1.24</v>
      </c>
      <c r="DM107">
        <v>0.53</v>
      </c>
      <c r="DN107">
        <v>-51.0586146341463</v>
      </c>
      <c r="DO107">
        <v>1.19490104529615</v>
      </c>
      <c r="DP107">
        <v>0.40686603869625</v>
      </c>
      <c r="DQ107">
        <v>0</v>
      </c>
      <c r="DR107">
        <v>4.50417878048781</v>
      </c>
      <c r="DS107">
        <v>-0.102271149825787</v>
      </c>
      <c r="DT107">
        <v>0.013187790953003</v>
      </c>
      <c r="DU107">
        <v>0</v>
      </c>
      <c r="DV107">
        <v>0</v>
      </c>
      <c r="DW107">
        <v>2</v>
      </c>
      <c r="DX107" t="s">
        <v>366</v>
      </c>
      <c r="DY107">
        <v>2.96835</v>
      </c>
      <c r="DZ107">
        <v>2.75291</v>
      </c>
      <c r="EA107">
        <v>0.209801</v>
      </c>
      <c r="EB107">
        <v>0.214864</v>
      </c>
      <c r="EC107">
        <v>0.0829144</v>
      </c>
      <c r="ED107">
        <v>0.0676974</v>
      </c>
      <c r="EE107">
        <v>30562.3</v>
      </c>
      <c r="EF107">
        <v>33040.1</v>
      </c>
      <c r="EG107">
        <v>35080.9</v>
      </c>
      <c r="EH107">
        <v>38201.7</v>
      </c>
      <c r="EI107">
        <v>45703.1</v>
      </c>
      <c r="EJ107">
        <v>51477.2</v>
      </c>
      <c r="EK107">
        <v>54921.2</v>
      </c>
      <c r="EL107">
        <v>61315.9</v>
      </c>
      <c r="EM107">
        <v>1.9212</v>
      </c>
      <c r="EN107">
        <v>1.7006</v>
      </c>
      <c r="EO107">
        <v>-0.0449419</v>
      </c>
      <c r="EP107">
        <v>0</v>
      </c>
      <c r="EQ107">
        <v>25.7675</v>
      </c>
      <c r="ER107">
        <v>999.9</v>
      </c>
      <c r="ES107">
        <v>66.707</v>
      </c>
      <c r="ET107">
        <v>35.671</v>
      </c>
      <c r="EU107">
        <v>42.9155</v>
      </c>
      <c r="EV107">
        <v>61.2371</v>
      </c>
      <c r="EW107">
        <v>50.1843</v>
      </c>
      <c r="EX107">
        <v>1</v>
      </c>
      <c r="EY107">
        <v>0.361951</v>
      </c>
      <c r="EZ107">
        <v>4.91244</v>
      </c>
      <c r="FA107">
        <v>20.0849</v>
      </c>
      <c r="FB107">
        <v>5.19333</v>
      </c>
      <c r="FC107">
        <v>12.0099</v>
      </c>
      <c r="FD107">
        <v>4.9724</v>
      </c>
      <c r="FE107">
        <v>3.2936</v>
      </c>
      <c r="FF107">
        <v>9999</v>
      </c>
      <c r="FG107">
        <v>668.6</v>
      </c>
      <c r="FH107">
        <v>9999</v>
      </c>
      <c r="FI107">
        <v>9999</v>
      </c>
      <c r="FJ107">
        <v>1.8631</v>
      </c>
      <c r="FK107">
        <v>1.86783</v>
      </c>
      <c r="FL107">
        <v>1.86752</v>
      </c>
      <c r="FM107">
        <v>1.8688</v>
      </c>
      <c r="FN107">
        <v>1.86963</v>
      </c>
      <c r="FO107">
        <v>1.86569</v>
      </c>
      <c r="FP107">
        <v>1.86661</v>
      </c>
      <c r="FQ107">
        <v>1.86807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11.56</v>
      </c>
      <c r="GF107">
        <v>0.1822</v>
      </c>
      <c r="GG107">
        <v>2.62070820971149</v>
      </c>
      <c r="GH107">
        <v>0.00762793241643231</v>
      </c>
      <c r="GI107">
        <v>-1.28184414582209e-06</v>
      </c>
      <c r="GJ107">
        <v>1.89891174686984e-10</v>
      </c>
      <c r="GK107">
        <v>-0.0225177985866989</v>
      </c>
      <c r="GL107">
        <v>-0.0206976444956688</v>
      </c>
      <c r="GM107">
        <v>0.00247630005908548</v>
      </c>
      <c r="GN107">
        <v>-3.53770786337502e-05</v>
      </c>
      <c r="GO107">
        <v>15</v>
      </c>
      <c r="GP107">
        <v>2065</v>
      </c>
      <c r="GQ107">
        <v>1</v>
      </c>
      <c r="GR107">
        <v>21</v>
      </c>
      <c r="GS107">
        <v>31433.5</v>
      </c>
      <c r="GT107">
        <v>31433.5</v>
      </c>
      <c r="GU107">
        <v>2.84302</v>
      </c>
      <c r="GV107">
        <v>2.60864</v>
      </c>
      <c r="GW107">
        <v>1.54785</v>
      </c>
      <c r="GX107">
        <v>2.29614</v>
      </c>
      <c r="GY107">
        <v>1.34644</v>
      </c>
      <c r="GZ107">
        <v>2.3645</v>
      </c>
      <c r="HA107">
        <v>38.6487</v>
      </c>
      <c r="HB107">
        <v>15.2966</v>
      </c>
      <c r="HC107">
        <v>18</v>
      </c>
      <c r="HD107">
        <v>499.476</v>
      </c>
      <c r="HE107">
        <v>363.008</v>
      </c>
      <c r="HF107">
        <v>18.7894</v>
      </c>
      <c r="HG107">
        <v>31.5435</v>
      </c>
      <c r="HH107">
        <v>30.0003</v>
      </c>
      <c r="HI107">
        <v>31.4363</v>
      </c>
      <c r="HJ107">
        <v>31.3684</v>
      </c>
      <c r="HK107">
        <v>56.9358</v>
      </c>
      <c r="HL107">
        <v>66.7684</v>
      </c>
      <c r="HM107">
        <v>0</v>
      </c>
      <c r="HN107">
        <v>18.7958</v>
      </c>
      <c r="HO107">
        <v>1523.52</v>
      </c>
      <c r="HP107">
        <v>13.1529</v>
      </c>
      <c r="HQ107">
        <v>101.82</v>
      </c>
      <c r="HR107">
        <v>102.035</v>
      </c>
    </row>
    <row r="108" spans="1:226">
      <c r="A108">
        <v>92</v>
      </c>
      <c r="B108">
        <v>1662563665.5</v>
      </c>
      <c r="C108">
        <v>547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1662563658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1539.16188289837</v>
      </c>
      <c r="AK108">
        <v>1502.21915151515</v>
      </c>
      <c r="AL108">
        <v>3.39350105672464</v>
      </c>
      <c r="AM108">
        <v>65.6939039301696</v>
      </c>
      <c r="AN108">
        <f>(AP108 - AO108 + BO108*1E3/(8.314*(BQ108+273.15)) * AR108/BN108 * AQ108) * BN108/(100*BB108) * 1000/(1000 - AP108)</f>
        <v>0</v>
      </c>
      <c r="AO108">
        <v>13.1629074279014</v>
      </c>
      <c r="AP108">
        <v>17.6107461538462</v>
      </c>
      <c r="AQ108">
        <v>-0.00142192916351615</v>
      </c>
      <c r="AR108">
        <v>107.632771142129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1662563658</v>
      </c>
      <c r="BH108">
        <v>1452.3237037037</v>
      </c>
      <c r="BI108">
        <v>1503.21518518518</v>
      </c>
      <c r="BJ108">
        <v>17.6311703703704</v>
      </c>
      <c r="BK108">
        <v>13.1540111111111</v>
      </c>
      <c r="BL108">
        <v>1440.8062962963</v>
      </c>
      <c r="BM108">
        <v>17.4488333333333</v>
      </c>
      <c r="BN108">
        <v>500.095925925926</v>
      </c>
      <c r="BO108">
        <v>91.0974259259259</v>
      </c>
      <c r="BP108">
        <v>0.100106359259259</v>
      </c>
      <c r="BQ108">
        <v>25.2248481481482</v>
      </c>
      <c r="BR108">
        <v>25.0215074074074</v>
      </c>
      <c r="BS108">
        <v>999.9</v>
      </c>
      <c r="BT108">
        <v>0</v>
      </c>
      <c r="BU108">
        <v>0</v>
      </c>
      <c r="BV108">
        <v>10002.037037037</v>
      </c>
      <c r="BW108">
        <v>0</v>
      </c>
      <c r="BX108">
        <v>1009.38925925926</v>
      </c>
      <c r="BY108">
        <v>-50.8904</v>
      </c>
      <c r="BZ108">
        <v>1478.39074074074</v>
      </c>
      <c r="CA108">
        <v>1523.25148148148</v>
      </c>
      <c r="CB108">
        <v>4.47714925925926</v>
      </c>
      <c r="CC108">
        <v>1503.21518518518</v>
      </c>
      <c r="CD108">
        <v>13.1540111111111</v>
      </c>
      <c r="CE108">
        <v>1.60615333333333</v>
      </c>
      <c r="CF108">
        <v>1.19829777777778</v>
      </c>
      <c r="CG108">
        <v>14.0179666666667</v>
      </c>
      <c r="CH108">
        <v>9.58040222222222</v>
      </c>
      <c r="CI108">
        <v>1500.0037037037</v>
      </c>
      <c r="CJ108">
        <v>0.972995666666667</v>
      </c>
      <c r="CK108">
        <v>0.0270043666666667</v>
      </c>
      <c r="CL108">
        <v>0</v>
      </c>
      <c r="CM108">
        <v>2.20328518518519</v>
      </c>
      <c r="CN108">
        <v>0</v>
      </c>
      <c r="CO108">
        <v>12437.9444444444</v>
      </c>
      <c r="CP108">
        <v>12948.2666666667</v>
      </c>
      <c r="CQ108">
        <v>38.437</v>
      </c>
      <c r="CR108">
        <v>39.937</v>
      </c>
      <c r="CS108">
        <v>38.6133333333333</v>
      </c>
      <c r="CT108">
        <v>38.937</v>
      </c>
      <c r="CU108">
        <v>38.062</v>
      </c>
      <c r="CV108">
        <v>1459.4937037037</v>
      </c>
      <c r="CW108">
        <v>40.51</v>
      </c>
      <c r="CX108">
        <v>0</v>
      </c>
      <c r="CY108">
        <v>1662563664.6</v>
      </c>
      <c r="CZ108">
        <v>0</v>
      </c>
      <c r="DA108">
        <v>0</v>
      </c>
      <c r="DB108" t="s">
        <v>356</v>
      </c>
      <c r="DC108">
        <v>1660677648.1</v>
      </c>
      <c r="DD108">
        <v>1660677649.1</v>
      </c>
      <c r="DE108">
        <v>0</v>
      </c>
      <c r="DF108">
        <v>-1.042</v>
      </c>
      <c r="DG108">
        <v>0.003</v>
      </c>
      <c r="DH108">
        <v>5.218</v>
      </c>
      <c r="DI108">
        <v>0.344</v>
      </c>
      <c r="DJ108">
        <v>417</v>
      </c>
      <c r="DK108">
        <v>22</v>
      </c>
      <c r="DL108">
        <v>1.24</v>
      </c>
      <c r="DM108">
        <v>0.53</v>
      </c>
      <c r="DN108">
        <v>-50.9421682926829</v>
      </c>
      <c r="DO108">
        <v>0.86558048780485</v>
      </c>
      <c r="DP108">
        <v>0.414228462612782</v>
      </c>
      <c r="DQ108">
        <v>0</v>
      </c>
      <c r="DR108">
        <v>4.48822536585366</v>
      </c>
      <c r="DS108">
        <v>-0.235500000000001</v>
      </c>
      <c r="DT108">
        <v>0.0237528716720954</v>
      </c>
      <c r="DU108">
        <v>0</v>
      </c>
      <c r="DV108">
        <v>0</v>
      </c>
      <c r="DW108">
        <v>2</v>
      </c>
      <c r="DX108" t="s">
        <v>366</v>
      </c>
      <c r="DY108">
        <v>2.96854</v>
      </c>
      <c r="DZ108">
        <v>2.75369</v>
      </c>
      <c r="EA108">
        <v>0.211246</v>
      </c>
      <c r="EB108">
        <v>0.216149</v>
      </c>
      <c r="EC108">
        <v>0.0828491</v>
      </c>
      <c r="ED108">
        <v>0.0677537</v>
      </c>
      <c r="EE108">
        <v>30506.1</v>
      </c>
      <c r="EF108">
        <v>32985.9</v>
      </c>
      <c r="EG108">
        <v>35080.7</v>
      </c>
      <c r="EH108">
        <v>38201.6</v>
      </c>
      <c r="EI108">
        <v>45706.3</v>
      </c>
      <c r="EJ108">
        <v>51473.8</v>
      </c>
      <c r="EK108">
        <v>54921.1</v>
      </c>
      <c r="EL108">
        <v>61315.4</v>
      </c>
      <c r="EM108">
        <v>1.922</v>
      </c>
      <c r="EN108">
        <v>1.7002</v>
      </c>
      <c r="EO108">
        <v>-0.0460446</v>
      </c>
      <c r="EP108">
        <v>0</v>
      </c>
      <c r="EQ108">
        <v>25.7662</v>
      </c>
      <c r="ER108">
        <v>999.9</v>
      </c>
      <c r="ES108">
        <v>66.732</v>
      </c>
      <c r="ET108">
        <v>35.681</v>
      </c>
      <c r="EU108">
        <v>42.9646</v>
      </c>
      <c r="EV108">
        <v>61.3371</v>
      </c>
      <c r="EW108">
        <v>50.2083</v>
      </c>
      <c r="EX108">
        <v>1</v>
      </c>
      <c r="EY108">
        <v>0.362114</v>
      </c>
      <c r="EZ108">
        <v>4.93569</v>
      </c>
      <c r="FA108">
        <v>20.0847</v>
      </c>
      <c r="FB108">
        <v>5.19932</v>
      </c>
      <c r="FC108">
        <v>12.0099</v>
      </c>
      <c r="FD108">
        <v>4.9752</v>
      </c>
      <c r="FE108">
        <v>3.294</v>
      </c>
      <c r="FF108">
        <v>9999</v>
      </c>
      <c r="FG108">
        <v>668.7</v>
      </c>
      <c r="FH108">
        <v>9999</v>
      </c>
      <c r="FI108">
        <v>9999</v>
      </c>
      <c r="FJ108">
        <v>1.8631</v>
      </c>
      <c r="FK108">
        <v>1.86783</v>
      </c>
      <c r="FL108">
        <v>1.86755</v>
      </c>
      <c r="FM108">
        <v>1.8688</v>
      </c>
      <c r="FN108">
        <v>1.86966</v>
      </c>
      <c r="FO108">
        <v>1.86569</v>
      </c>
      <c r="FP108">
        <v>1.86661</v>
      </c>
      <c r="FQ108">
        <v>1.8681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11.65</v>
      </c>
      <c r="GF108">
        <v>0.1816</v>
      </c>
      <c r="GG108">
        <v>2.62070820971149</v>
      </c>
      <c r="GH108">
        <v>0.00762793241643231</v>
      </c>
      <c r="GI108">
        <v>-1.28184414582209e-06</v>
      </c>
      <c r="GJ108">
        <v>1.89891174686984e-10</v>
      </c>
      <c r="GK108">
        <v>-0.0225177985866989</v>
      </c>
      <c r="GL108">
        <v>-0.0206976444956688</v>
      </c>
      <c r="GM108">
        <v>0.00247630005908548</v>
      </c>
      <c r="GN108">
        <v>-3.53770786337502e-05</v>
      </c>
      <c r="GO108">
        <v>15</v>
      </c>
      <c r="GP108">
        <v>2065</v>
      </c>
      <c r="GQ108">
        <v>1</v>
      </c>
      <c r="GR108">
        <v>21</v>
      </c>
      <c r="GS108">
        <v>31433.6</v>
      </c>
      <c r="GT108">
        <v>31433.6</v>
      </c>
      <c r="GU108">
        <v>2.86621</v>
      </c>
      <c r="GV108">
        <v>2.6062</v>
      </c>
      <c r="GW108">
        <v>1.54785</v>
      </c>
      <c r="GX108">
        <v>2.29614</v>
      </c>
      <c r="GY108">
        <v>1.34644</v>
      </c>
      <c r="GZ108">
        <v>2.42676</v>
      </c>
      <c r="HA108">
        <v>38.6733</v>
      </c>
      <c r="HB108">
        <v>15.2966</v>
      </c>
      <c r="HC108">
        <v>18</v>
      </c>
      <c r="HD108">
        <v>500.048</v>
      </c>
      <c r="HE108">
        <v>362.813</v>
      </c>
      <c r="HF108">
        <v>18.7652</v>
      </c>
      <c r="HG108">
        <v>31.5479</v>
      </c>
      <c r="HH108">
        <v>30.0005</v>
      </c>
      <c r="HI108">
        <v>31.4407</v>
      </c>
      <c r="HJ108">
        <v>31.3711</v>
      </c>
      <c r="HK108">
        <v>57.3938</v>
      </c>
      <c r="HL108">
        <v>66.7684</v>
      </c>
      <c r="HM108">
        <v>0</v>
      </c>
      <c r="HN108">
        <v>18.7709</v>
      </c>
      <c r="HO108">
        <v>1543.6</v>
      </c>
      <c r="HP108">
        <v>13.1714</v>
      </c>
      <c r="HQ108">
        <v>101.819</v>
      </c>
      <c r="HR108">
        <v>102.034</v>
      </c>
    </row>
    <row r="109" spans="1:226">
      <c r="A109">
        <v>93</v>
      </c>
      <c r="B109">
        <v>1662563670.5</v>
      </c>
      <c r="C109">
        <v>552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1662563662.71429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1556.70939994541</v>
      </c>
      <c r="AK109">
        <v>1519.09272727273</v>
      </c>
      <c r="AL109">
        <v>3.40599429489259</v>
      </c>
      <c r="AM109">
        <v>65.6939039301696</v>
      </c>
      <c r="AN109">
        <f>(AP109 - AO109 + BO109*1E3/(8.314*(BQ109+273.15)) * AR109/BN109 * AQ109) * BN109/(100*BB109) * 1000/(1000 - AP109)</f>
        <v>0</v>
      </c>
      <c r="AO109">
        <v>13.1724170675631</v>
      </c>
      <c r="AP109">
        <v>17.5872265734266</v>
      </c>
      <c r="AQ109">
        <v>-0.000946126959972187</v>
      </c>
      <c r="AR109">
        <v>107.632771142129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1662563662.71429</v>
      </c>
      <c r="BH109">
        <v>1468.05178571429</v>
      </c>
      <c r="BI109">
        <v>1518.89642857143</v>
      </c>
      <c r="BJ109">
        <v>17.6170214285714</v>
      </c>
      <c r="BK109">
        <v>13.1637</v>
      </c>
      <c r="BL109">
        <v>1456.45392857143</v>
      </c>
      <c r="BM109">
        <v>17.4351392857143</v>
      </c>
      <c r="BN109">
        <v>500.132928571429</v>
      </c>
      <c r="BO109">
        <v>91.0976964285715</v>
      </c>
      <c r="BP109">
        <v>0.100146360714286</v>
      </c>
      <c r="BQ109">
        <v>25.2186607142857</v>
      </c>
      <c r="BR109">
        <v>25.01565</v>
      </c>
      <c r="BS109">
        <v>999.9</v>
      </c>
      <c r="BT109">
        <v>0</v>
      </c>
      <c r="BU109">
        <v>0</v>
      </c>
      <c r="BV109">
        <v>9996.78571428571</v>
      </c>
      <c r="BW109">
        <v>0</v>
      </c>
      <c r="BX109">
        <v>1011.54</v>
      </c>
      <c r="BY109">
        <v>-50.8439107142857</v>
      </c>
      <c r="BZ109">
        <v>1494.37857142857</v>
      </c>
      <c r="CA109">
        <v>1539.15785714286</v>
      </c>
      <c r="CB109">
        <v>4.45332428571429</v>
      </c>
      <c r="CC109">
        <v>1518.89642857143</v>
      </c>
      <c r="CD109">
        <v>13.1637</v>
      </c>
      <c r="CE109">
        <v>1.60487</v>
      </c>
      <c r="CF109">
        <v>1.19918357142857</v>
      </c>
      <c r="CG109">
        <v>14.0056392857143</v>
      </c>
      <c r="CH109">
        <v>9.59140142857143</v>
      </c>
      <c r="CI109">
        <v>1500.00571428571</v>
      </c>
      <c r="CJ109">
        <v>0.9729955</v>
      </c>
      <c r="CK109">
        <v>0.027004525</v>
      </c>
      <c r="CL109">
        <v>0</v>
      </c>
      <c r="CM109">
        <v>2.18611428571429</v>
      </c>
      <c r="CN109">
        <v>0</v>
      </c>
      <c r="CO109">
        <v>12438.8464285714</v>
      </c>
      <c r="CP109">
        <v>12948.2785714286</v>
      </c>
      <c r="CQ109">
        <v>38.437</v>
      </c>
      <c r="CR109">
        <v>39.937</v>
      </c>
      <c r="CS109">
        <v>38.62275</v>
      </c>
      <c r="CT109">
        <v>38.946</v>
      </c>
      <c r="CU109">
        <v>38.062</v>
      </c>
      <c r="CV109">
        <v>1459.49535714286</v>
      </c>
      <c r="CW109">
        <v>40.51</v>
      </c>
      <c r="CX109">
        <v>0</v>
      </c>
      <c r="CY109">
        <v>1662563669.4</v>
      </c>
      <c r="CZ109">
        <v>0</v>
      </c>
      <c r="DA109">
        <v>0</v>
      </c>
      <c r="DB109" t="s">
        <v>356</v>
      </c>
      <c r="DC109">
        <v>1660677648.1</v>
      </c>
      <c r="DD109">
        <v>1660677649.1</v>
      </c>
      <c r="DE109">
        <v>0</v>
      </c>
      <c r="DF109">
        <v>-1.042</v>
      </c>
      <c r="DG109">
        <v>0.003</v>
      </c>
      <c r="DH109">
        <v>5.218</v>
      </c>
      <c r="DI109">
        <v>0.344</v>
      </c>
      <c r="DJ109">
        <v>417</v>
      </c>
      <c r="DK109">
        <v>22</v>
      </c>
      <c r="DL109">
        <v>1.24</v>
      </c>
      <c r="DM109">
        <v>0.53</v>
      </c>
      <c r="DN109">
        <v>-50.9301365853659</v>
      </c>
      <c r="DO109">
        <v>0.835695470383224</v>
      </c>
      <c r="DP109">
        <v>0.451400776854048</v>
      </c>
      <c r="DQ109">
        <v>0</v>
      </c>
      <c r="DR109">
        <v>4.47104707317073</v>
      </c>
      <c r="DS109">
        <v>-0.289562090592326</v>
      </c>
      <c r="DT109">
        <v>0.0288577559633204</v>
      </c>
      <c r="DU109">
        <v>0</v>
      </c>
      <c r="DV109">
        <v>0</v>
      </c>
      <c r="DW109">
        <v>2</v>
      </c>
      <c r="DX109" t="s">
        <v>366</v>
      </c>
      <c r="DY109">
        <v>2.96771</v>
      </c>
      <c r="DZ109">
        <v>2.75391</v>
      </c>
      <c r="EA109">
        <v>0.212645</v>
      </c>
      <c r="EB109">
        <v>0.217585</v>
      </c>
      <c r="EC109">
        <v>0.0827918</v>
      </c>
      <c r="ED109">
        <v>0.0677815</v>
      </c>
      <c r="EE109">
        <v>30451.6</v>
      </c>
      <c r="EF109">
        <v>32924.7</v>
      </c>
      <c r="EG109">
        <v>35080.4</v>
      </c>
      <c r="EH109">
        <v>38200.9</v>
      </c>
      <c r="EI109">
        <v>45709</v>
      </c>
      <c r="EJ109">
        <v>51471.5</v>
      </c>
      <c r="EK109">
        <v>54920.9</v>
      </c>
      <c r="EL109">
        <v>61314.5</v>
      </c>
      <c r="EM109">
        <v>1.921</v>
      </c>
      <c r="EN109">
        <v>1.7008</v>
      </c>
      <c r="EO109">
        <v>-0.0454485</v>
      </c>
      <c r="EP109">
        <v>0</v>
      </c>
      <c r="EQ109">
        <v>25.764</v>
      </c>
      <c r="ER109">
        <v>999.9</v>
      </c>
      <c r="ES109">
        <v>66.756</v>
      </c>
      <c r="ET109">
        <v>35.681</v>
      </c>
      <c r="EU109">
        <v>42.9789</v>
      </c>
      <c r="EV109">
        <v>61.2271</v>
      </c>
      <c r="EW109">
        <v>50.024</v>
      </c>
      <c r="EX109">
        <v>1</v>
      </c>
      <c r="EY109">
        <v>0.362602</v>
      </c>
      <c r="EZ109">
        <v>4.92732</v>
      </c>
      <c r="FA109">
        <v>20.0852</v>
      </c>
      <c r="FB109">
        <v>5.19812</v>
      </c>
      <c r="FC109">
        <v>12.0099</v>
      </c>
      <c r="FD109">
        <v>4.9752</v>
      </c>
      <c r="FE109">
        <v>3.294</v>
      </c>
      <c r="FF109">
        <v>9999</v>
      </c>
      <c r="FG109">
        <v>668.7</v>
      </c>
      <c r="FH109">
        <v>9999</v>
      </c>
      <c r="FI109">
        <v>9999</v>
      </c>
      <c r="FJ109">
        <v>1.86313</v>
      </c>
      <c r="FK109">
        <v>1.86783</v>
      </c>
      <c r="FL109">
        <v>1.86755</v>
      </c>
      <c r="FM109">
        <v>1.86887</v>
      </c>
      <c r="FN109">
        <v>1.8696</v>
      </c>
      <c r="FO109">
        <v>1.86566</v>
      </c>
      <c r="FP109">
        <v>1.86661</v>
      </c>
      <c r="FQ109">
        <v>1.8681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11.72</v>
      </c>
      <c r="GF109">
        <v>0.1811</v>
      </c>
      <c r="GG109">
        <v>2.62070820971149</v>
      </c>
      <c r="GH109">
        <v>0.00762793241643231</v>
      </c>
      <c r="GI109">
        <v>-1.28184414582209e-06</v>
      </c>
      <c r="GJ109">
        <v>1.89891174686984e-10</v>
      </c>
      <c r="GK109">
        <v>-0.0225177985866989</v>
      </c>
      <c r="GL109">
        <v>-0.0206976444956688</v>
      </c>
      <c r="GM109">
        <v>0.00247630005908548</v>
      </c>
      <c r="GN109">
        <v>-3.53770786337502e-05</v>
      </c>
      <c r="GO109">
        <v>15</v>
      </c>
      <c r="GP109">
        <v>2065</v>
      </c>
      <c r="GQ109">
        <v>1</v>
      </c>
      <c r="GR109">
        <v>21</v>
      </c>
      <c r="GS109">
        <v>31433.7</v>
      </c>
      <c r="GT109">
        <v>31433.7</v>
      </c>
      <c r="GU109">
        <v>2.89185</v>
      </c>
      <c r="GV109">
        <v>2.60986</v>
      </c>
      <c r="GW109">
        <v>1.54785</v>
      </c>
      <c r="GX109">
        <v>2.29614</v>
      </c>
      <c r="GY109">
        <v>1.34644</v>
      </c>
      <c r="GZ109">
        <v>2.43164</v>
      </c>
      <c r="HA109">
        <v>38.6733</v>
      </c>
      <c r="HB109">
        <v>15.2966</v>
      </c>
      <c r="HC109">
        <v>18</v>
      </c>
      <c r="HD109">
        <v>499.408</v>
      </c>
      <c r="HE109">
        <v>363.145</v>
      </c>
      <c r="HF109">
        <v>18.7474</v>
      </c>
      <c r="HG109">
        <v>31.5518</v>
      </c>
      <c r="HH109">
        <v>30.0004</v>
      </c>
      <c r="HI109">
        <v>31.4445</v>
      </c>
      <c r="HJ109">
        <v>31.3739</v>
      </c>
      <c r="HK109">
        <v>57.9006</v>
      </c>
      <c r="HL109">
        <v>66.7684</v>
      </c>
      <c r="HM109">
        <v>0</v>
      </c>
      <c r="HN109">
        <v>18.7543</v>
      </c>
      <c r="HO109">
        <v>1557.07</v>
      </c>
      <c r="HP109">
        <v>13.199</v>
      </c>
      <c r="HQ109">
        <v>101.819</v>
      </c>
      <c r="HR109">
        <v>102.032</v>
      </c>
    </row>
    <row r="110" spans="1:226">
      <c r="A110">
        <v>94</v>
      </c>
      <c r="B110">
        <v>1662563675.5</v>
      </c>
      <c r="C110">
        <v>557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1662563668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1572.53454997493</v>
      </c>
      <c r="AK110">
        <v>1535.63593939394</v>
      </c>
      <c r="AL110">
        <v>3.32771236146803</v>
      </c>
      <c r="AM110">
        <v>65.6939039301696</v>
      </c>
      <c r="AN110">
        <f>(AP110 - AO110 + BO110*1E3/(8.314*(BQ110+273.15)) * AR110/BN110 * AQ110) * BN110/(100*BB110) * 1000/(1000 - AP110)</f>
        <v>0</v>
      </c>
      <c r="AO110">
        <v>13.1829690284018</v>
      </c>
      <c r="AP110">
        <v>17.5734503496504</v>
      </c>
      <c r="AQ110">
        <v>-0.000513028644964747</v>
      </c>
      <c r="AR110">
        <v>107.632771142129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1662563668</v>
      </c>
      <c r="BH110">
        <v>1485.60851851852</v>
      </c>
      <c r="BI110">
        <v>1536.34555555556</v>
      </c>
      <c r="BJ110">
        <v>17.5993148148148</v>
      </c>
      <c r="BK110">
        <v>13.1745814814815</v>
      </c>
      <c r="BL110">
        <v>1473.92148148148</v>
      </c>
      <c r="BM110">
        <v>17.4180037037037</v>
      </c>
      <c r="BN110">
        <v>500.149888888889</v>
      </c>
      <c r="BO110">
        <v>91.0981814814815</v>
      </c>
      <c r="BP110">
        <v>0.100006496296296</v>
      </c>
      <c r="BQ110">
        <v>25.2105740740741</v>
      </c>
      <c r="BR110">
        <v>25.0142481481481</v>
      </c>
      <c r="BS110">
        <v>999.9</v>
      </c>
      <c r="BT110">
        <v>0</v>
      </c>
      <c r="BU110">
        <v>0</v>
      </c>
      <c r="BV110">
        <v>9999.62962962963</v>
      </c>
      <c r="BW110">
        <v>0</v>
      </c>
      <c r="BX110">
        <v>1013.85851851852</v>
      </c>
      <c r="BY110">
        <v>-50.7366074074074</v>
      </c>
      <c r="BZ110">
        <v>1512.22185185185</v>
      </c>
      <c r="CA110">
        <v>1556.85666666667</v>
      </c>
      <c r="CB110">
        <v>4.42474740740741</v>
      </c>
      <c r="CC110">
        <v>1536.34555555556</v>
      </c>
      <c r="CD110">
        <v>13.1745814814815</v>
      </c>
      <c r="CE110">
        <v>1.60326592592593</v>
      </c>
      <c r="CF110">
        <v>1.20018037037037</v>
      </c>
      <c r="CG110">
        <v>13.9902222222222</v>
      </c>
      <c r="CH110">
        <v>9.60377592592593</v>
      </c>
      <c r="CI110">
        <v>1500.02</v>
      </c>
      <c r="CJ110">
        <v>0.972995444444444</v>
      </c>
      <c r="CK110">
        <v>0.0270045777777778</v>
      </c>
      <c r="CL110">
        <v>0</v>
      </c>
      <c r="CM110">
        <v>2.17543333333333</v>
      </c>
      <c r="CN110">
        <v>0</v>
      </c>
      <c r="CO110">
        <v>12431.5888888889</v>
      </c>
      <c r="CP110">
        <v>12948.4037037037</v>
      </c>
      <c r="CQ110">
        <v>38.437</v>
      </c>
      <c r="CR110">
        <v>39.937</v>
      </c>
      <c r="CS110">
        <v>38.625</v>
      </c>
      <c r="CT110">
        <v>38.9603333333333</v>
      </c>
      <c r="CU110">
        <v>38.062</v>
      </c>
      <c r="CV110">
        <v>1459.50888888889</v>
      </c>
      <c r="CW110">
        <v>40.51</v>
      </c>
      <c r="CX110">
        <v>0</v>
      </c>
      <c r="CY110">
        <v>1662563674.8</v>
      </c>
      <c r="CZ110">
        <v>0</v>
      </c>
      <c r="DA110">
        <v>0</v>
      </c>
      <c r="DB110" t="s">
        <v>356</v>
      </c>
      <c r="DC110">
        <v>1660677648.1</v>
      </c>
      <c r="DD110">
        <v>1660677649.1</v>
      </c>
      <c r="DE110">
        <v>0</v>
      </c>
      <c r="DF110">
        <v>-1.042</v>
      </c>
      <c r="DG110">
        <v>0.003</v>
      </c>
      <c r="DH110">
        <v>5.218</v>
      </c>
      <c r="DI110">
        <v>0.344</v>
      </c>
      <c r="DJ110">
        <v>417</v>
      </c>
      <c r="DK110">
        <v>22</v>
      </c>
      <c r="DL110">
        <v>1.24</v>
      </c>
      <c r="DM110">
        <v>0.53</v>
      </c>
      <c r="DN110">
        <v>-50.7420243902439</v>
      </c>
      <c r="DO110">
        <v>0.768204878048817</v>
      </c>
      <c r="DP110">
        <v>0.458862547451736</v>
      </c>
      <c r="DQ110">
        <v>0</v>
      </c>
      <c r="DR110">
        <v>4.44085365853659</v>
      </c>
      <c r="DS110">
        <v>-0.327144878048776</v>
      </c>
      <c r="DT110">
        <v>0.0324376739531853</v>
      </c>
      <c r="DU110">
        <v>0</v>
      </c>
      <c r="DV110">
        <v>0</v>
      </c>
      <c r="DW110">
        <v>2</v>
      </c>
      <c r="DX110" t="s">
        <v>366</v>
      </c>
      <c r="DY110">
        <v>2.96845</v>
      </c>
      <c r="DZ110">
        <v>2.75361</v>
      </c>
      <c r="EA110">
        <v>0.214029</v>
      </c>
      <c r="EB110">
        <v>0.218981</v>
      </c>
      <c r="EC110">
        <v>0.0827215</v>
      </c>
      <c r="ED110">
        <v>0.0677991</v>
      </c>
      <c r="EE110">
        <v>30397.7</v>
      </c>
      <c r="EF110">
        <v>32865.6</v>
      </c>
      <c r="EG110">
        <v>35080.1</v>
      </c>
      <c r="EH110">
        <v>38200.6</v>
      </c>
      <c r="EI110">
        <v>45711.8</v>
      </c>
      <c r="EJ110">
        <v>51470</v>
      </c>
      <c r="EK110">
        <v>54920.1</v>
      </c>
      <c r="EL110">
        <v>61313.9</v>
      </c>
      <c r="EM110">
        <v>1.9214</v>
      </c>
      <c r="EN110">
        <v>1.7004</v>
      </c>
      <c r="EO110">
        <v>-0.0455678</v>
      </c>
      <c r="EP110">
        <v>0</v>
      </c>
      <c r="EQ110">
        <v>25.7596</v>
      </c>
      <c r="ER110">
        <v>999.9</v>
      </c>
      <c r="ES110">
        <v>66.781</v>
      </c>
      <c r="ET110">
        <v>35.681</v>
      </c>
      <c r="EU110">
        <v>42.991</v>
      </c>
      <c r="EV110">
        <v>60.8171</v>
      </c>
      <c r="EW110">
        <v>49.8077</v>
      </c>
      <c r="EX110">
        <v>1</v>
      </c>
      <c r="EY110">
        <v>0.362683</v>
      </c>
      <c r="EZ110">
        <v>4.8963</v>
      </c>
      <c r="FA110">
        <v>20.0861</v>
      </c>
      <c r="FB110">
        <v>5.19932</v>
      </c>
      <c r="FC110">
        <v>12.0099</v>
      </c>
      <c r="FD110">
        <v>4.9756</v>
      </c>
      <c r="FE110">
        <v>3.294</v>
      </c>
      <c r="FF110">
        <v>9999</v>
      </c>
      <c r="FG110">
        <v>668.7</v>
      </c>
      <c r="FH110">
        <v>9999</v>
      </c>
      <c r="FI110">
        <v>9999</v>
      </c>
      <c r="FJ110">
        <v>1.86313</v>
      </c>
      <c r="FK110">
        <v>1.86783</v>
      </c>
      <c r="FL110">
        <v>1.86755</v>
      </c>
      <c r="FM110">
        <v>1.86887</v>
      </c>
      <c r="FN110">
        <v>1.86957</v>
      </c>
      <c r="FO110">
        <v>1.86566</v>
      </c>
      <c r="FP110">
        <v>1.86661</v>
      </c>
      <c r="FQ110">
        <v>1.86807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11.81</v>
      </c>
      <c r="GF110">
        <v>0.1803</v>
      </c>
      <c r="GG110">
        <v>2.62070820971149</v>
      </c>
      <c r="GH110">
        <v>0.00762793241643231</v>
      </c>
      <c r="GI110">
        <v>-1.28184414582209e-06</v>
      </c>
      <c r="GJ110">
        <v>1.89891174686984e-10</v>
      </c>
      <c r="GK110">
        <v>-0.0225177985866989</v>
      </c>
      <c r="GL110">
        <v>-0.0206976444956688</v>
      </c>
      <c r="GM110">
        <v>0.00247630005908548</v>
      </c>
      <c r="GN110">
        <v>-3.53770786337502e-05</v>
      </c>
      <c r="GO110">
        <v>15</v>
      </c>
      <c r="GP110">
        <v>2065</v>
      </c>
      <c r="GQ110">
        <v>1</v>
      </c>
      <c r="GR110">
        <v>21</v>
      </c>
      <c r="GS110">
        <v>31433.8</v>
      </c>
      <c r="GT110">
        <v>31433.8</v>
      </c>
      <c r="GU110">
        <v>2.91504</v>
      </c>
      <c r="GV110">
        <v>2.6123</v>
      </c>
      <c r="GW110">
        <v>1.54785</v>
      </c>
      <c r="GX110">
        <v>2.29614</v>
      </c>
      <c r="GY110">
        <v>1.34644</v>
      </c>
      <c r="GZ110">
        <v>2.40967</v>
      </c>
      <c r="HA110">
        <v>38.6733</v>
      </c>
      <c r="HB110">
        <v>15.2966</v>
      </c>
      <c r="HC110">
        <v>18</v>
      </c>
      <c r="HD110">
        <v>499.702</v>
      </c>
      <c r="HE110">
        <v>362.953</v>
      </c>
      <c r="HF110">
        <v>18.7396</v>
      </c>
      <c r="HG110">
        <v>31.5573</v>
      </c>
      <c r="HH110">
        <v>30.0003</v>
      </c>
      <c r="HI110">
        <v>31.4473</v>
      </c>
      <c r="HJ110">
        <v>31.3778</v>
      </c>
      <c r="HK110">
        <v>58.3521</v>
      </c>
      <c r="HL110">
        <v>66.7684</v>
      </c>
      <c r="HM110">
        <v>0</v>
      </c>
      <c r="HN110">
        <v>18.748</v>
      </c>
      <c r="HO110">
        <v>1570.57</v>
      </c>
      <c r="HP110">
        <v>13.2312</v>
      </c>
      <c r="HQ110">
        <v>101.817</v>
      </c>
      <c r="HR110">
        <v>102.031</v>
      </c>
    </row>
    <row r="111" spans="1:226">
      <c r="A111">
        <v>95</v>
      </c>
      <c r="B111">
        <v>1662563680.5</v>
      </c>
      <c r="C111">
        <v>562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1662563672.71429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1589.55528535044</v>
      </c>
      <c r="AK111">
        <v>1552.54072727273</v>
      </c>
      <c r="AL111">
        <v>3.39528726897962</v>
      </c>
      <c r="AM111">
        <v>65.6939039301696</v>
      </c>
      <c r="AN111">
        <f>(AP111 - AO111 + BO111*1E3/(8.314*(BQ111+273.15)) * AR111/BN111 * AQ111) * BN111/(100*BB111) * 1000/(1000 - AP111)</f>
        <v>0</v>
      </c>
      <c r="AO111">
        <v>13.1923922264978</v>
      </c>
      <c r="AP111">
        <v>17.5495769230769</v>
      </c>
      <c r="AQ111">
        <v>-0.00502188028241881</v>
      </c>
      <c r="AR111">
        <v>107.632771142129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1662563672.71429</v>
      </c>
      <c r="BH111">
        <v>1501.17857142857</v>
      </c>
      <c r="BI111">
        <v>1551.92678571429</v>
      </c>
      <c r="BJ111">
        <v>17.580425</v>
      </c>
      <c r="BK111">
        <v>13.18375</v>
      </c>
      <c r="BL111">
        <v>1489.4125</v>
      </c>
      <c r="BM111">
        <v>17.3997285714286</v>
      </c>
      <c r="BN111">
        <v>500.087964285714</v>
      </c>
      <c r="BO111">
        <v>91.09815</v>
      </c>
      <c r="BP111">
        <v>0.0999839964285714</v>
      </c>
      <c r="BQ111">
        <v>25.2036821428571</v>
      </c>
      <c r="BR111">
        <v>25.0114714285714</v>
      </c>
      <c r="BS111">
        <v>999.9</v>
      </c>
      <c r="BT111">
        <v>0</v>
      </c>
      <c r="BU111">
        <v>0</v>
      </c>
      <c r="BV111">
        <v>9992.67857142857</v>
      </c>
      <c r="BW111">
        <v>0</v>
      </c>
      <c r="BX111">
        <v>1014.86392857143</v>
      </c>
      <c r="BY111">
        <v>-50.7492607142857</v>
      </c>
      <c r="BZ111">
        <v>1528.04035714286</v>
      </c>
      <c r="CA111">
        <v>1572.66142857143</v>
      </c>
      <c r="CB111">
        <v>4.39668464285714</v>
      </c>
      <c r="CC111">
        <v>1551.92678571429</v>
      </c>
      <c r="CD111">
        <v>13.18375</v>
      </c>
      <c r="CE111">
        <v>1.601545</v>
      </c>
      <c r="CF111">
        <v>1.20101535714286</v>
      </c>
      <c r="CG111">
        <v>13.9736714285714</v>
      </c>
      <c r="CH111">
        <v>9.61413285714286</v>
      </c>
      <c r="CI111">
        <v>1500.00571428571</v>
      </c>
      <c r="CJ111">
        <v>0.9729955</v>
      </c>
      <c r="CK111">
        <v>0.027004525</v>
      </c>
      <c r="CL111">
        <v>0</v>
      </c>
      <c r="CM111">
        <v>2.17304285714286</v>
      </c>
      <c r="CN111">
        <v>0</v>
      </c>
      <c r="CO111">
        <v>12409.5678571429</v>
      </c>
      <c r="CP111">
        <v>12948.2857142857</v>
      </c>
      <c r="CQ111">
        <v>38.446</v>
      </c>
      <c r="CR111">
        <v>39.937</v>
      </c>
      <c r="CS111">
        <v>38.625</v>
      </c>
      <c r="CT111">
        <v>38.97975</v>
      </c>
      <c r="CU111">
        <v>38.062</v>
      </c>
      <c r="CV111">
        <v>1459.49464285714</v>
      </c>
      <c r="CW111">
        <v>40.51</v>
      </c>
      <c r="CX111">
        <v>0</v>
      </c>
      <c r="CY111">
        <v>1662563679.6</v>
      </c>
      <c r="CZ111">
        <v>0</v>
      </c>
      <c r="DA111">
        <v>0</v>
      </c>
      <c r="DB111" t="s">
        <v>356</v>
      </c>
      <c r="DC111">
        <v>1660677648.1</v>
      </c>
      <c r="DD111">
        <v>1660677649.1</v>
      </c>
      <c r="DE111">
        <v>0</v>
      </c>
      <c r="DF111">
        <v>-1.042</v>
      </c>
      <c r="DG111">
        <v>0.003</v>
      </c>
      <c r="DH111">
        <v>5.218</v>
      </c>
      <c r="DI111">
        <v>0.344</v>
      </c>
      <c r="DJ111">
        <v>417</v>
      </c>
      <c r="DK111">
        <v>22</v>
      </c>
      <c r="DL111">
        <v>1.24</v>
      </c>
      <c r="DM111">
        <v>0.53</v>
      </c>
      <c r="DN111">
        <v>-50.7597512195122</v>
      </c>
      <c r="DO111">
        <v>0.72500278745635</v>
      </c>
      <c r="DP111">
        <v>0.426633125720363</v>
      </c>
      <c r="DQ111">
        <v>0</v>
      </c>
      <c r="DR111">
        <v>4.41847902439024</v>
      </c>
      <c r="DS111">
        <v>-0.350272055749129</v>
      </c>
      <c r="DT111">
        <v>0.0346695913575836</v>
      </c>
      <c r="DU111">
        <v>0</v>
      </c>
      <c r="DV111">
        <v>0</v>
      </c>
      <c r="DW111">
        <v>2</v>
      </c>
      <c r="DX111" t="s">
        <v>366</v>
      </c>
      <c r="DY111">
        <v>2.96893</v>
      </c>
      <c r="DZ111">
        <v>2.75342</v>
      </c>
      <c r="EA111">
        <v>0.21544</v>
      </c>
      <c r="EB111">
        <v>0.220361</v>
      </c>
      <c r="EC111">
        <v>0.0826327</v>
      </c>
      <c r="ED111">
        <v>0.0678429</v>
      </c>
      <c r="EE111">
        <v>30342.8</v>
      </c>
      <c r="EF111">
        <v>32806.8</v>
      </c>
      <c r="EG111">
        <v>35079.8</v>
      </c>
      <c r="EH111">
        <v>38199.8</v>
      </c>
      <c r="EI111">
        <v>45715.7</v>
      </c>
      <c r="EJ111">
        <v>51467.4</v>
      </c>
      <c r="EK111">
        <v>54919.3</v>
      </c>
      <c r="EL111">
        <v>61313.6</v>
      </c>
      <c r="EM111">
        <v>1.9202</v>
      </c>
      <c r="EN111">
        <v>1.7002</v>
      </c>
      <c r="EO111">
        <v>-0.0443757</v>
      </c>
      <c r="EP111">
        <v>0</v>
      </c>
      <c r="EQ111">
        <v>25.7575</v>
      </c>
      <c r="ER111">
        <v>999.9</v>
      </c>
      <c r="ES111">
        <v>66.781</v>
      </c>
      <c r="ET111">
        <v>35.691</v>
      </c>
      <c r="EU111">
        <v>43.0121</v>
      </c>
      <c r="EV111">
        <v>61.2771</v>
      </c>
      <c r="EW111">
        <v>49.6474</v>
      </c>
      <c r="EX111">
        <v>1</v>
      </c>
      <c r="EY111">
        <v>0.36313</v>
      </c>
      <c r="EZ111">
        <v>4.9203</v>
      </c>
      <c r="FA111">
        <v>20.0855</v>
      </c>
      <c r="FB111">
        <v>5.19812</v>
      </c>
      <c r="FC111">
        <v>12.0099</v>
      </c>
      <c r="FD111">
        <v>4.976</v>
      </c>
      <c r="FE111">
        <v>3.294</v>
      </c>
      <c r="FF111">
        <v>9999</v>
      </c>
      <c r="FG111">
        <v>668.7</v>
      </c>
      <c r="FH111">
        <v>9999</v>
      </c>
      <c r="FI111">
        <v>9999</v>
      </c>
      <c r="FJ111">
        <v>1.8631</v>
      </c>
      <c r="FK111">
        <v>1.86783</v>
      </c>
      <c r="FL111">
        <v>1.86758</v>
      </c>
      <c r="FM111">
        <v>1.8688</v>
      </c>
      <c r="FN111">
        <v>1.86954</v>
      </c>
      <c r="FO111">
        <v>1.86569</v>
      </c>
      <c r="FP111">
        <v>1.86661</v>
      </c>
      <c r="FQ111">
        <v>1.86798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11.89</v>
      </c>
      <c r="GF111">
        <v>0.1794</v>
      </c>
      <c r="GG111">
        <v>2.62070820971149</v>
      </c>
      <c r="GH111">
        <v>0.00762793241643231</v>
      </c>
      <c r="GI111">
        <v>-1.28184414582209e-06</v>
      </c>
      <c r="GJ111">
        <v>1.89891174686984e-10</v>
      </c>
      <c r="GK111">
        <v>-0.0225177985866989</v>
      </c>
      <c r="GL111">
        <v>-0.0206976444956688</v>
      </c>
      <c r="GM111">
        <v>0.00247630005908548</v>
      </c>
      <c r="GN111">
        <v>-3.53770786337502e-05</v>
      </c>
      <c r="GO111">
        <v>15</v>
      </c>
      <c r="GP111">
        <v>2065</v>
      </c>
      <c r="GQ111">
        <v>1</v>
      </c>
      <c r="GR111">
        <v>21</v>
      </c>
      <c r="GS111">
        <v>31433.9</v>
      </c>
      <c r="GT111">
        <v>31433.9</v>
      </c>
      <c r="GU111">
        <v>2.94189</v>
      </c>
      <c r="GV111">
        <v>2.61475</v>
      </c>
      <c r="GW111">
        <v>1.54785</v>
      </c>
      <c r="GX111">
        <v>2.29614</v>
      </c>
      <c r="GY111">
        <v>1.34644</v>
      </c>
      <c r="GZ111">
        <v>2.35596</v>
      </c>
      <c r="HA111">
        <v>38.6733</v>
      </c>
      <c r="HB111">
        <v>15.2878</v>
      </c>
      <c r="HC111">
        <v>18</v>
      </c>
      <c r="HD111">
        <v>498.927</v>
      </c>
      <c r="HE111">
        <v>362.876</v>
      </c>
      <c r="HF111">
        <v>18.7257</v>
      </c>
      <c r="HG111">
        <v>31.5629</v>
      </c>
      <c r="HH111">
        <v>30.0003</v>
      </c>
      <c r="HI111">
        <v>31.4522</v>
      </c>
      <c r="HJ111">
        <v>31.3821</v>
      </c>
      <c r="HK111">
        <v>58.8938</v>
      </c>
      <c r="HL111">
        <v>66.7684</v>
      </c>
      <c r="HM111">
        <v>0</v>
      </c>
      <c r="HN111">
        <v>18.7303</v>
      </c>
      <c r="HO111">
        <v>1590.94</v>
      </c>
      <c r="HP111">
        <v>13.2765</v>
      </c>
      <c r="HQ111">
        <v>101.816</v>
      </c>
      <c r="HR111">
        <v>102.03</v>
      </c>
    </row>
    <row r="112" spans="1:226">
      <c r="A112">
        <v>96</v>
      </c>
      <c r="B112">
        <v>1662564076.6</v>
      </c>
      <c r="C112">
        <v>958.099999904633</v>
      </c>
      <c r="D112" t="s">
        <v>551</v>
      </c>
      <c r="E112" t="s">
        <v>552</v>
      </c>
      <c r="F112">
        <v>5</v>
      </c>
      <c r="G112" t="s">
        <v>553</v>
      </c>
      <c r="H112" t="s">
        <v>354</v>
      </c>
      <c r="I112">
        <v>1662564068.85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423.95078290853</v>
      </c>
      <c r="AK112">
        <v>396.036951515151</v>
      </c>
      <c r="AL112">
        <v>0.0229231019752796</v>
      </c>
      <c r="AM112">
        <v>65.6566651346788</v>
      </c>
      <c r="AN112">
        <f>(AP112 - AO112 + BO112*1E3/(8.314*(BQ112+273.15)) * AR112/BN112 * AQ112) * BN112/(100*BB112) * 1000/(1000 - AP112)</f>
        <v>0</v>
      </c>
      <c r="AO112">
        <v>9.27570185239974</v>
      </c>
      <c r="AP112">
        <v>18.0610811188811</v>
      </c>
      <c r="AQ112">
        <v>0.000118936725512103</v>
      </c>
      <c r="AR112">
        <v>107.682268917528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1662564068.85</v>
      </c>
      <c r="BH112">
        <v>388.8234</v>
      </c>
      <c r="BI112">
        <v>420.083133333333</v>
      </c>
      <c r="BJ112">
        <v>18.0732133333333</v>
      </c>
      <c r="BK112">
        <v>9.272241</v>
      </c>
      <c r="BL112">
        <v>383.455533333333</v>
      </c>
      <c r="BM112">
        <v>17.87648</v>
      </c>
      <c r="BN112">
        <v>500.054633333333</v>
      </c>
      <c r="BO112">
        <v>91.1091166666667</v>
      </c>
      <c r="BP112">
        <v>0.0999490133333334</v>
      </c>
      <c r="BQ112">
        <v>25.6262133333333</v>
      </c>
      <c r="BR112">
        <v>24.9973866666667</v>
      </c>
      <c r="BS112">
        <v>999.9</v>
      </c>
      <c r="BT112">
        <v>0</v>
      </c>
      <c r="BU112">
        <v>0</v>
      </c>
      <c r="BV112">
        <v>10008</v>
      </c>
      <c r="BW112">
        <v>0</v>
      </c>
      <c r="BX112">
        <v>1051.60666666667</v>
      </c>
      <c r="BY112">
        <v>-31.2597266666667</v>
      </c>
      <c r="BZ112">
        <v>395.980066666667</v>
      </c>
      <c r="CA112">
        <v>424.0147</v>
      </c>
      <c r="CB112">
        <v>8.80096833333333</v>
      </c>
      <c r="CC112">
        <v>420.083133333333</v>
      </c>
      <c r="CD112">
        <v>9.272241</v>
      </c>
      <c r="CE112">
        <v>1.646635</v>
      </c>
      <c r="CF112">
        <v>0.844785866666667</v>
      </c>
      <c r="CG112">
        <v>14.40228</v>
      </c>
      <c r="CH112">
        <v>4.48297633333333</v>
      </c>
      <c r="CI112">
        <v>1500.01233333333</v>
      </c>
      <c r="CJ112">
        <v>0.973001</v>
      </c>
      <c r="CK112">
        <v>0.02699935</v>
      </c>
      <c r="CL112">
        <v>0</v>
      </c>
      <c r="CM112">
        <v>2.20125333333333</v>
      </c>
      <c r="CN112">
        <v>0</v>
      </c>
      <c r="CO112">
        <v>16163.1933333333</v>
      </c>
      <c r="CP112">
        <v>12948.36</v>
      </c>
      <c r="CQ112">
        <v>38.812</v>
      </c>
      <c r="CR112">
        <v>40.562</v>
      </c>
      <c r="CS112">
        <v>39</v>
      </c>
      <c r="CT112">
        <v>39.4475</v>
      </c>
      <c r="CU112">
        <v>38.406</v>
      </c>
      <c r="CV112">
        <v>1459.511</v>
      </c>
      <c r="CW112">
        <v>40.5013333333333</v>
      </c>
      <c r="CX112">
        <v>0</v>
      </c>
      <c r="CY112">
        <v>1662564075.6</v>
      </c>
      <c r="CZ112">
        <v>0</v>
      </c>
      <c r="DA112">
        <v>0</v>
      </c>
      <c r="DB112" t="s">
        <v>356</v>
      </c>
      <c r="DC112">
        <v>1660677648.1</v>
      </c>
      <c r="DD112">
        <v>1660677649.1</v>
      </c>
      <c r="DE112">
        <v>0</v>
      </c>
      <c r="DF112">
        <v>-1.042</v>
      </c>
      <c r="DG112">
        <v>0.003</v>
      </c>
      <c r="DH112">
        <v>5.218</v>
      </c>
      <c r="DI112">
        <v>0.344</v>
      </c>
      <c r="DJ112">
        <v>417</v>
      </c>
      <c r="DK112">
        <v>22</v>
      </c>
      <c r="DL112">
        <v>1.24</v>
      </c>
      <c r="DM112">
        <v>0.53</v>
      </c>
      <c r="DN112">
        <v>-31.2678575</v>
      </c>
      <c r="DO112">
        <v>0.202281050656698</v>
      </c>
      <c r="DP112">
        <v>0.0741918421644186</v>
      </c>
      <c r="DQ112">
        <v>0</v>
      </c>
      <c r="DR112">
        <v>8.80397525</v>
      </c>
      <c r="DS112">
        <v>-0.102336697936226</v>
      </c>
      <c r="DT112">
        <v>0.011087183589059</v>
      </c>
      <c r="DU112">
        <v>0</v>
      </c>
      <c r="DV112">
        <v>0</v>
      </c>
      <c r="DW112">
        <v>2</v>
      </c>
      <c r="DX112" t="s">
        <v>366</v>
      </c>
      <c r="DY112">
        <v>2.96852</v>
      </c>
      <c r="DZ112">
        <v>2.75422</v>
      </c>
      <c r="EA112">
        <v>0.0847641</v>
      </c>
      <c r="EB112">
        <v>0.0910141</v>
      </c>
      <c r="EC112">
        <v>0.0842971</v>
      </c>
      <c r="ED112">
        <v>0.0520226</v>
      </c>
      <c r="EE112">
        <v>35369.7</v>
      </c>
      <c r="EF112">
        <v>38214.7</v>
      </c>
      <c r="EG112">
        <v>35052.1</v>
      </c>
      <c r="EH112">
        <v>38164.1</v>
      </c>
      <c r="EI112">
        <v>45600.9</v>
      </c>
      <c r="EJ112">
        <v>52292.6</v>
      </c>
      <c r="EK112">
        <v>54885.1</v>
      </c>
      <c r="EL112">
        <v>61260.2</v>
      </c>
      <c r="EM112">
        <v>1.9164</v>
      </c>
      <c r="EN112">
        <v>1.6776</v>
      </c>
      <c r="EO112">
        <v>-0.0579357</v>
      </c>
      <c r="EP112">
        <v>0</v>
      </c>
      <c r="EQ112">
        <v>25.9363</v>
      </c>
      <c r="ER112">
        <v>999.9</v>
      </c>
      <c r="ES112">
        <v>67.47</v>
      </c>
      <c r="ET112">
        <v>36.235</v>
      </c>
      <c r="EU112">
        <v>44.7759</v>
      </c>
      <c r="EV112">
        <v>60.4617</v>
      </c>
      <c r="EW112">
        <v>49.7636</v>
      </c>
      <c r="EX112">
        <v>1</v>
      </c>
      <c r="EY112">
        <v>0.399268</v>
      </c>
      <c r="EZ112">
        <v>4.48765</v>
      </c>
      <c r="FA112">
        <v>20.0965</v>
      </c>
      <c r="FB112">
        <v>5.19932</v>
      </c>
      <c r="FC112">
        <v>12.0099</v>
      </c>
      <c r="FD112">
        <v>4.976</v>
      </c>
      <c r="FE112">
        <v>3.294</v>
      </c>
      <c r="FF112">
        <v>9999</v>
      </c>
      <c r="FG112">
        <v>668.8</v>
      </c>
      <c r="FH112">
        <v>9999</v>
      </c>
      <c r="FI112">
        <v>9999</v>
      </c>
      <c r="FJ112">
        <v>1.8631</v>
      </c>
      <c r="FK112">
        <v>1.86783</v>
      </c>
      <c r="FL112">
        <v>1.86752</v>
      </c>
      <c r="FM112">
        <v>1.86887</v>
      </c>
      <c r="FN112">
        <v>1.86963</v>
      </c>
      <c r="FO112">
        <v>1.86569</v>
      </c>
      <c r="FP112">
        <v>1.86661</v>
      </c>
      <c r="FQ112">
        <v>1.86807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5.368</v>
      </c>
      <c r="GF112">
        <v>0.1965</v>
      </c>
      <c r="GG112">
        <v>2.62070820971149</v>
      </c>
      <c r="GH112">
        <v>0.00762793241643231</v>
      </c>
      <c r="GI112">
        <v>-1.28184414582209e-06</v>
      </c>
      <c r="GJ112">
        <v>1.89891174686984e-10</v>
      </c>
      <c r="GK112">
        <v>-0.0225177985866989</v>
      </c>
      <c r="GL112">
        <v>-0.0206976444956688</v>
      </c>
      <c r="GM112">
        <v>0.00247630005908548</v>
      </c>
      <c r="GN112">
        <v>-3.53770786337502e-05</v>
      </c>
      <c r="GO112">
        <v>15</v>
      </c>
      <c r="GP112">
        <v>2065</v>
      </c>
      <c r="GQ112">
        <v>1</v>
      </c>
      <c r="GR112">
        <v>21</v>
      </c>
      <c r="GS112">
        <v>31440.5</v>
      </c>
      <c r="GT112">
        <v>31440.5</v>
      </c>
      <c r="GU112">
        <v>1.01562</v>
      </c>
      <c r="GV112">
        <v>2.63184</v>
      </c>
      <c r="GW112">
        <v>1.54785</v>
      </c>
      <c r="GX112">
        <v>2.29492</v>
      </c>
      <c r="GY112">
        <v>1.34644</v>
      </c>
      <c r="GZ112">
        <v>2.39868</v>
      </c>
      <c r="HA112">
        <v>38.994</v>
      </c>
      <c r="HB112">
        <v>15.2265</v>
      </c>
      <c r="HC112">
        <v>18</v>
      </c>
      <c r="HD112">
        <v>499.688</v>
      </c>
      <c r="HE112">
        <v>353.319</v>
      </c>
      <c r="HF112">
        <v>19.9676</v>
      </c>
      <c r="HG112">
        <v>32.037</v>
      </c>
      <c r="HH112">
        <v>30.0008</v>
      </c>
      <c r="HI112">
        <v>31.8562</v>
      </c>
      <c r="HJ112">
        <v>31.7759</v>
      </c>
      <c r="HK112">
        <v>20.3505</v>
      </c>
      <c r="HL112">
        <v>73.796</v>
      </c>
      <c r="HM112">
        <v>0</v>
      </c>
      <c r="HN112">
        <v>19.9653</v>
      </c>
      <c r="HO112">
        <v>413.269</v>
      </c>
      <c r="HP112">
        <v>9.2959</v>
      </c>
      <c r="HQ112">
        <v>101.746</v>
      </c>
      <c r="HR112">
        <v>101.939</v>
      </c>
    </row>
    <row r="113" spans="1:226">
      <c r="A113">
        <v>97</v>
      </c>
      <c r="B113">
        <v>1662564081.6</v>
      </c>
      <c r="C113">
        <v>963.099999904633</v>
      </c>
      <c r="D113" t="s">
        <v>554</v>
      </c>
      <c r="E113" t="s">
        <v>555</v>
      </c>
      <c r="F113">
        <v>5</v>
      </c>
      <c r="G113" t="s">
        <v>553</v>
      </c>
      <c r="H113" t="s">
        <v>354</v>
      </c>
      <c r="I113">
        <v>1662564073.75517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423.458841150094</v>
      </c>
      <c r="AK113">
        <v>395.704993939394</v>
      </c>
      <c r="AL113">
        <v>-0.107557463345379</v>
      </c>
      <c r="AM113">
        <v>65.6566651346788</v>
      </c>
      <c r="AN113">
        <f>(AP113 - AO113 + BO113*1E3/(8.314*(BQ113+273.15)) * AR113/BN113 * AQ113) * BN113/(100*BB113) * 1000/(1000 - AP113)</f>
        <v>0</v>
      </c>
      <c r="AO113">
        <v>9.28067504714932</v>
      </c>
      <c r="AP113">
        <v>18.0489524475525</v>
      </c>
      <c r="AQ113">
        <v>-4.18914515400904e-05</v>
      </c>
      <c r="AR113">
        <v>107.682268917528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1662564073.75517</v>
      </c>
      <c r="BH113">
        <v>388.82</v>
      </c>
      <c r="BI113">
        <v>419.696310344828</v>
      </c>
      <c r="BJ113">
        <v>18.0651862068966</v>
      </c>
      <c r="BK113">
        <v>9.27650862068966</v>
      </c>
      <c r="BL113">
        <v>383.452137931034</v>
      </c>
      <c r="BM113">
        <v>17.868724137931</v>
      </c>
      <c r="BN113">
        <v>500.080724137931</v>
      </c>
      <c r="BO113">
        <v>91.1093655172414</v>
      </c>
      <c r="BP113">
        <v>0.100140420689655</v>
      </c>
      <c r="BQ113">
        <v>25.6255931034483</v>
      </c>
      <c r="BR113">
        <v>24.9964620689655</v>
      </c>
      <c r="BS113">
        <v>999.9</v>
      </c>
      <c r="BT113">
        <v>0</v>
      </c>
      <c r="BU113">
        <v>0</v>
      </c>
      <c r="BV113">
        <v>9986.37931034483</v>
      </c>
      <c r="BW113">
        <v>0</v>
      </c>
      <c r="BX113">
        <v>1052.28</v>
      </c>
      <c r="BY113">
        <v>-30.8763413793103</v>
      </c>
      <c r="BZ113">
        <v>395.973310344828</v>
      </c>
      <c r="CA113">
        <v>423.626172413793</v>
      </c>
      <c r="CB113">
        <v>8.78868</v>
      </c>
      <c r="CC113">
        <v>419.696310344828</v>
      </c>
      <c r="CD113">
        <v>9.27650862068966</v>
      </c>
      <c r="CE113">
        <v>1.64590793103448</v>
      </c>
      <c r="CF113">
        <v>0.845176965517241</v>
      </c>
      <c r="CG113">
        <v>14.3954551724138</v>
      </c>
      <c r="CH113">
        <v>4.48958931034483</v>
      </c>
      <c r="CI113">
        <v>1500.01275862069</v>
      </c>
      <c r="CJ113">
        <v>0.973001310344828</v>
      </c>
      <c r="CK113">
        <v>0.0269990551724138</v>
      </c>
      <c r="CL113">
        <v>0</v>
      </c>
      <c r="CM113">
        <v>2.20306896551724</v>
      </c>
      <c r="CN113">
        <v>0</v>
      </c>
      <c r="CO113">
        <v>16154.7379310345</v>
      </c>
      <c r="CP113">
        <v>12948.3655172414</v>
      </c>
      <c r="CQ113">
        <v>38.812</v>
      </c>
      <c r="CR113">
        <v>40.562</v>
      </c>
      <c r="CS113">
        <v>39</v>
      </c>
      <c r="CT113">
        <v>39.4608965517241</v>
      </c>
      <c r="CU113">
        <v>38.4177586206896</v>
      </c>
      <c r="CV113">
        <v>1459.51172413793</v>
      </c>
      <c r="CW113">
        <v>40.5010344827586</v>
      </c>
      <c r="CX113">
        <v>0</v>
      </c>
      <c r="CY113">
        <v>1662564080.4</v>
      </c>
      <c r="CZ113">
        <v>0</v>
      </c>
      <c r="DA113">
        <v>0</v>
      </c>
      <c r="DB113" t="s">
        <v>356</v>
      </c>
      <c r="DC113">
        <v>1660677648.1</v>
      </c>
      <c r="DD113">
        <v>1660677649.1</v>
      </c>
      <c r="DE113">
        <v>0</v>
      </c>
      <c r="DF113">
        <v>-1.042</v>
      </c>
      <c r="DG113">
        <v>0.003</v>
      </c>
      <c r="DH113">
        <v>5.218</v>
      </c>
      <c r="DI113">
        <v>0.344</v>
      </c>
      <c r="DJ113">
        <v>417</v>
      </c>
      <c r="DK113">
        <v>22</v>
      </c>
      <c r="DL113">
        <v>1.24</v>
      </c>
      <c r="DM113">
        <v>0.53</v>
      </c>
      <c r="DN113">
        <v>-31.1624475</v>
      </c>
      <c r="DO113">
        <v>2.00896772983123</v>
      </c>
      <c r="DP113">
        <v>0.416161544948293</v>
      </c>
      <c r="DQ113">
        <v>0</v>
      </c>
      <c r="DR113">
        <v>8.79734225</v>
      </c>
      <c r="DS113">
        <v>-0.145772195121969</v>
      </c>
      <c r="DT113">
        <v>0.014231706062082</v>
      </c>
      <c r="DU113">
        <v>0</v>
      </c>
      <c r="DV113">
        <v>0</v>
      </c>
      <c r="DW113">
        <v>2</v>
      </c>
      <c r="DX113" t="s">
        <v>366</v>
      </c>
      <c r="DY113">
        <v>2.96941</v>
      </c>
      <c r="DZ113">
        <v>2.75321</v>
      </c>
      <c r="EA113">
        <v>0.0846923</v>
      </c>
      <c r="EB113">
        <v>0.0900561</v>
      </c>
      <c r="EC113">
        <v>0.0842547</v>
      </c>
      <c r="ED113">
        <v>0.0520446</v>
      </c>
      <c r="EE113">
        <v>35372.2</v>
      </c>
      <c r="EF113">
        <v>38254.1</v>
      </c>
      <c r="EG113">
        <v>35051.9</v>
      </c>
      <c r="EH113">
        <v>38163.3</v>
      </c>
      <c r="EI113">
        <v>45602</v>
      </c>
      <c r="EJ113">
        <v>52290.6</v>
      </c>
      <c r="EK113">
        <v>54883.9</v>
      </c>
      <c r="EL113">
        <v>61259.3</v>
      </c>
      <c r="EM113">
        <v>1.9166</v>
      </c>
      <c r="EN113">
        <v>1.6772</v>
      </c>
      <c r="EO113">
        <v>-0.0573695</v>
      </c>
      <c r="EP113">
        <v>0</v>
      </c>
      <c r="EQ113">
        <v>25.9319</v>
      </c>
      <c r="ER113">
        <v>999.9</v>
      </c>
      <c r="ES113">
        <v>67.47</v>
      </c>
      <c r="ET113">
        <v>36.255</v>
      </c>
      <c r="EU113">
        <v>44.8248</v>
      </c>
      <c r="EV113">
        <v>60.1417</v>
      </c>
      <c r="EW113">
        <v>49.4591</v>
      </c>
      <c r="EX113">
        <v>1</v>
      </c>
      <c r="EY113">
        <v>0.399817</v>
      </c>
      <c r="EZ113">
        <v>4.46584</v>
      </c>
      <c r="FA113">
        <v>20.0969</v>
      </c>
      <c r="FB113">
        <v>5.19932</v>
      </c>
      <c r="FC113">
        <v>12.0099</v>
      </c>
      <c r="FD113">
        <v>4.9756</v>
      </c>
      <c r="FE113">
        <v>3.294</v>
      </c>
      <c r="FF113">
        <v>9999</v>
      </c>
      <c r="FG113">
        <v>668.8</v>
      </c>
      <c r="FH113">
        <v>9999</v>
      </c>
      <c r="FI113">
        <v>9999</v>
      </c>
      <c r="FJ113">
        <v>1.86316</v>
      </c>
      <c r="FK113">
        <v>1.86783</v>
      </c>
      <c r="FL113">
        <v>1.86752</v>
      </c>
      <c r="FM113">
        <v>1.86887</v>
      </c>
      <c r="FN113">
        <v>1.86966</v>
      </c>
      <c r="FO113">
        <v>1.86566</v>
      </c>
      <c r="FP113">
        <v>1.86661</v>
      </c>
      <c r="FQ113">
        <v>1.8681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5.365</v>
      </c>
      <c r="GF113">
        <v>0.196</v>
      </c>
      <c r="GG113">
        <v>2.62070820971149</v>
      </c>
      <c r="GH113">
        <v>0.00762793241643231</v>
      </c>
      <c r="GI113">
        <v>-1.28184414582209e-06</v>
      </c>
      <c r="GJ113">
        <v>1.89891174686984e-10</v>
      </c>
      <c r="GK113">
        <v>-0.0225177985866989</v>
      </c>
      <c r="GL113">
        <v>-0.0206976444956688</v>
      </c>
      <c r="GM113">
        <v>0.00247630005908548</v>
      </c>
      <c r="GN113">
        <v>-3.53770786337502e-05</v>
      </c>
      <c r="GO113">
        <v>15</v>
      </c>
      <c r="GP113">
        <v>2065</v>
      </c>
      <c r="GQ113">
        <v>1</v>
      </c>
      <c r="GR113">
        <v>21</v>
      </c>
      <c r="GS113">
        <v>31440.6</v>
      </c>
      <c r="GT113">
        <v>31440.5</v>
      </c>
      <c r="GU113">
        <v>0.991211</v>
      </c>
      <c r="GV113">
        <v>2.63184</v>
      </c>
      <c r="GW113">
        <v>1.54785</v>
      </c>
      <c r="GX113">
        <v>2.29492</v>
      </c>
      <c r="GY113">
        <v>1.34644</v>
      </c>
      <c r="GZ113">
        <v>2.41089</v>
      </c>
      <c r="HA113">
        <v>38.994</v>
      </c>
      <c r="HB113">
        <v>15.2265</v>
      </c>
      <c r="HC113">
        <v>18</v>
      </c>
      <c r="HD113">
        <v>499.86</v>
      </c>
      <c r="HE113">
        <v>353.143</v>
      </c>
      <c r="HF113">
        <v>19.9657</v>
      </c>
      <c r="HG113">
        <v>32.041</v>
      </c>
      <c r="HH113">
        <v>30.0007</v>
      </c>
      <c r="HI113">
        <v>31.86</v>
      </c>
      <c r="HJ113">
        <v>31.7809</v>
      </c>
      <c r="HK113">
        <v>19.8001</v>
      </c>
      <c r="HL113">
        <v>73.796</v>
      </c>
      <c r="HM113">
        <v>0</v>
      </c>
      <c r="HN113">
        <v>19.968</v>
      </c>
      <c r="HO113">
        <v>399.807</v>
      </c>
      <c r="HP113">
        <v>9.32225</v>
      </c>
      <c r="HQ113">
        <v>101.745</v>
      </c>
      <c r="HR113">
        <v>101.937</v>
      </c>
    </row>
    <row r="114" spans="1:226">
      <c r="A114">
        <v>98</v>
      </c>
      <c r="B114">
        <v>1662564086.6</v>
      </c>
      <c r="C114">
        <v>968.099999904633</v>
      </c>
      <c r="D114" t="s">
        <v>556</v>
      </c>
      <c r="E114" t="s">
        <v>557</v>
      </c>
      <c r="F114">
        <v>5</v>
      </c>
      <c r="G114" t="s">
        <v>553</v>
      </c>
      <c r="H114" t="s">
        <v>354</v>
      </c>
      <c r="I114">
        <v>1662564078.83214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410.991917043095</v>
      </c>
      <c r="AK114">
        <v>390.136490909091</v>
      </c>
      <c r="AL114">
        <v>-1.39511330267426</v>
      </c>
      <c r="AM114">
        <v>65.6566651346788</v>
      </c>
      <c r="AN114">
        <f>(AP114 - AO114 + BO114*1E3/(8.314*(BQ114+273.15)) * AR114/BN114 * AQ114) * BN114/(100*BB114) * 1000/(1000 - AP114)</f>
        <v>0</v>
      </c>
      <c r="AO114">
        <v>9.28427734655076</v>
      </c>
      <c r="AP114">
        <v>18.0448671328671</v>
      </c>
      <c r="AQ114">
        <v>-0.000225184740266828</v>
      </c>
      <c r="AR114">
        <v>107.682268917528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1662564078.83214</v>
      </c>
      <c r="BH114">
        <v>387.877107142857</v>
      </c>
      <c r="BI114">
        <v>415.446214285714</v>
      </c>
      <c r="BJ114">
        <v>18.0559285714286</v>
      </c>
      <c r="BK114">
        <v>9.28044214285714</v>
      </c>
      <c r="BL114">
        <v>382.515535714286</v>
      </c>
      <c r="BM114">
        <v>17.859775</v>
      </c>
      <c r="BN114">
        <v>500.042785714286</v>
      </c>
      <c r="BO114">
        <v>91.1099142857143</v>
      </c>
      <c r="BP114">
        <v>0.100137610714286</v>
      </c>
      <c r="BQ114">
        <v>25.62505</v>
      </c>
      <c r="BR114">
        <v>24.9974392857143</v>
      </c>
      <c r="BS114">
        <v>999.9</v>
      </c>
      <c r="BT114">
        <v>0</v>
      </c>
      <c r="BU114">
        <v>0</v>
      </c>
      <c r="BV114">
        <v>9981.96428571429</v>
      </c>
      <c r="BW114">
        <v>0</v>
      </c>
      <c r="BX114">
        <v>1053.38</v>
      </c>
      <c r="BY114">
        <v>-27.569125</v>
      </c>
      <c r="BZ114">
        <v>395.009392857143</v>
      </c>
      <c r="CA114">
        <v>419.337928571429</v>
      </c>
      <c r="CB114">
        <v>8.77549142857143</v>
      </c>
      <c r="CC114">
        <v>415.446214285714</v>
      </c>
      <c r="CD114">
        <v>9.28044214285714</v>
      </c>
      <c r="CE114">
        <v>1.64507535714286</v>
      </c>
      <c r="CF114">
        <v>0.845540392857143</v>
      </c>
      <c r="CG114">
        <v>14.387625</v>
      </c>
      <c r="CH114">
        <v>4.4957325</v>
      </c>
      <c r="CI114">
        <v>1500.00142857143</v>
      </c>
      <c r="CJ114">
        <v>0.973001428571428</v>
      </c>
      <c r="CK114">
        <v>0.0269989428571429</v>
      </c>
      <c r="CL114">
        <v>0</v>
      </c>
      <c r="CM114">
        <v>2.20828928571429</v>
      </c>
      <c r="CN114">
        <v>0</v>
      </c>
      <c r="CO114">
        <v>16150.3214285714</v>
      </c>
      <c r="CP114">
        <v>12948.2714285714</v>
      </c>
      <c r="CQ114">
        <v>38.812</v>
      </c>
      <c r="CR114">
        <v>40.562</v>
      </c>
      <c r="CS114">
        <v>39</v>
      </c>
      <c r="CT114">
        <v>39.464</v>
      </c>
      <c r="CU114">
        <v>38.4281428571429</v>
      </c>
      <c r="CV114">
        <v>1459.50071428571</v>
      </c>
      <c r="CW114">
        <v>40.5007142857143</v>
      </c>
      <c r="CX114">
        <v>0</v>
      </c>
      <c r="CY114">
        <v>1662564085.8</v>
      </c>
      <c r="CZ114">
        <v>0</v>
      </c>
      <c r="DA114">
        <v>0</v>
      </c>
      <c r="DB114" t="s">
        <v>356</v>
      </c>
      <c r="DC114">
        <v>1660677648.1</v>
      </c>
      <c r="DD114">
        <v>1660677649.1</v>
      </c>
      <c r="DE114">
        <v>0</v>
      </c>
      <c r="DF114">
        <v>-1.042</v>
      </c>
      <c r="DG114">
        <v>0.003</v>
      </c>
      <c r="DH114">
        <v>5.218</v>
      </c>
      <c r="DI114">
        <v>0.344</v>
      </c>
      <c r="DJ114">
        <v>417</v>
      </c>
      <c r="DK114">
        <v>22</v>
      </c>
      <c r="DL114">
        <v>1.24</v>
      </c>
      <c r="DM114">
        <v>0.53</v>
      </c>
      <c r="DN114">
        <v>-28.5432775</v>
      </c>
      <c r="DO114">
        <v>36.7005737335835</v>
      </c>
      <c r="DP114">
        <v>4.34995581520591</v>
      </c>
      <c r="DQ114">
        <v>0</v>
      </c>
      <c r="DR114">
        <v>8.78200475</v>
      </c>
      <c r="DS114">
        <v>-0.155069831144479</v>
      </c>
      <c r="DT114">
        <v>0.0151748347581612</v>
      </c>
      <c r="DU114">
        <v>0</v>
      </c>
      <c r="DV114">
        <v>0</v>
      </c>
      <c r="DW114">
        <v>2</v>
      </c>
      <c r="DX114" t="s">
        <v>366</v>
      </c>
      <c r="DY114">
        <v>2.9693</v>
      </c>
      <c r="DZ114">
        <v>2.75275</v>
      </c>
      <c r="EA114">
        <v>0.0836205</v>
      </c>
      <c r="EB114">
        <v>0.0875486</v>
      </c>
      <c r="EC114">
        <v>0.0842326</v>
      </c>
      <c r="ED114">
        <v>0.0520619</v>
      </c>
      <c r="EE114">
        <v>35413.4</v>
      </c>
      <c r="EF114">
        <v>38359.5</v>
      </c>
      <c r="EG114">
        <v>35051.8</v>
      </c>
      <c r="EH114">
        <v>38163.3</v>
      </c>
      <c r="EI114">
        <v>45603.7</v>
      </c>
      <c r="EJ114">
        <v>52288.4</v>
      </c>
      <c r="EK114">
        <v>54884.6</v>
      </c>
      <c r="EL114">
        <v>61258</v>
      </c>
      <c r="EM114">
        <v>1.916</v>
      </c>
      <c r="EN114">
        <v>1.6782</v>
      </c>
      <c r="EO114">
        <v>-0.0573695</v>
      </c>
      <c r="EP114">
        <v>0</v>
      </c>
      <c r="EQ114">
        <v>25.9276</v>
      </c>
      <c r="ER114">
        <v>999.9</v>
      </c>
      <c r="ES114">
        <v>67.47</v>
      </c>
      <c r="ET114">
        <v>36.255</v>
      </c>
      <c r="EU114">
        <v>44.824</v>
      </c>
      <c r="EV114">
        <v>60.4517</v>
      </c>
      <c r="EW114">
        <v>49.6915</v>
      </c>
      <c r="EX114">
        <v>1</v>
      </c>
      <c r="EY114">
        <v>0.400081</v>
      </c>
      <c r="EZ114">
        <v>4.43913</v>
      </c>
      <c r="FA114">
        <v>20.0968</v>
      </c>
      <c r="FB114">
        <v>5.19932</v>
      </c>
      <c r="FC114">
        <v>12.0099</v>
      </c>
      <c r="FD114">
        <v>4.976</v>
      </c>
      <c r="FE114">
        <v>3.294</v>
      </c>
      <c r="FF114">
        <v>9999</v>
      </c>
      <c r="FG114">
        <v>668.8</v>
      </c>
      <c r="FH114">
        <v>9999</v>
      </c>
      <c r="FI114">
        <v>9999</v>
      </c>
      <c r="FJ114">
        <v>1.86316</v>
      </c>
      <c r="FK114">
        <v>1.86783</v>
      </c>
      <c r="FL114">
        <v>1.86755</v>
      </c>
      <c r="FM114">
        <v>1.86887</v>
      </c>
      <c r="FN114">
        <v>1.86957</v>
      </c>
      <c r="FO114">
        <v>1.86569</v>
      </c>
      <c r="FP114">
        <v>1.86661</v>
      </c>
      <c r="FQ114">
        <v>1.86807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5.323</v>
      </c>
      <c r="GF114">
        <v>0.1958</v>
      </c>
      <c r="GG114">
        <v>2.62070820971149</v>
      </c>
      <c r="GH114">
        <v>0.00762793241643231</v>
      </c>
      <c r="GI114">
        <v>-1.28184414582209e-06</v>
      </c>
      <c r="GJ114">
        <v>1.89891174686984e-10</v>
      </c>
      <c r="GK114">
        <v>-0.0225177985866989</v>
      </c>
      <c r="GL114">
        <v>-0.0206976444956688</v>
      </c>
      <c r="GM114">
        <v>0.00247630005908548</v>
      </c>
      <c r="GN114">
        <v>-3.53770786337502e-05</v>
      </c>
      <c r="GO114">
        <v>15</v>
      </c>
      <c r="GP114">
        <v>2065</v>
      </c>
      <c r="GQ114">
        <v>1</v>
      </c>
      <c r="GR114">
        <v>21</v>
      </c>
      <c r="GS114">
        <v>31440.6</v>
      </c>
      <c r="GT114">
        <v>31440.6</v>
      </c>
      <c r="GU114">
        <v>0.958252</v>
      </c>
      <c r="GV114">
        <v>2.62817</v>
      </c>
      <c r="GW114">
        <v>1.54785</v>
      </c>
      <c r="GX114">
        <v>2.29492</v>
      </c>
      <c r="GY114">
        <v>1.34644</v>
      </c>
      <c r="GZ114">
        <v>2.40479</v>
      </c>
      <c r="HA114">
        <v>38.994</v>
      </c>
      <c r="HB114">
        <v>15.2265</v>
      </c>
      <c r="HC114">
        <v>18</v>
      </c>
      <c r="HD114">
        <v>499.5</v>
      </c>
      <c r="HE114">
        <v>353.692</v>
      </c>
      <c r="HF114">
        <v>19.9681</v>
      </c>
      <c r="HG114">
        <v>32.0467</v>
      </c>
      <c r="HH114">
        <v>30.0005</v>
      </c>
      <c r="HI114">
        <v>31.8657</v>
      </c>
      <c r="HJ114">
        <v>31.7865</v>
      </c>
      <c r="HK114">
        <v>19.214</v>
      </c>
      <c r="HL114">
        <v>73.796</v>
      </c>
      <c r="HM114">
        <v>0</v>
      </c>
      <c r="HN114">
        <v>19.9722</v>
      </c>
      <c r="HO114">
        <v>379.704</v>
      </c>
      <c r="HP114">
        <v>9.34682</v>
      </c>
      <c r="HQ114">
        <v>101.745</v>
      </c>
      <c r="HR114">
        <v>101.936</v>
      </c>
    </row>
    <row r="115" spans="1:226">
      <c r="A115">
        <v>99</v>
      </c>
      <c r="B115">
        <v>1662564091.6</v>
      </c>
      <c r="C115">
        <v>973.099999904633</v>
      </c>
      <c r="D115" t="s">
        <v>558</v>
      </c>
      <c r="E115" t="s">
        <v>559</v>
      </c>
      <c r="F115">
        <v>5</v>
      </c>
      <c r="G115" t="s">
        <v>553</v>
      </c>
      <c r="H115" t="s">
        <v>354</v>
      </c>
      <c r="I115">
        <v>1662564084.1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394.740407598935</v>
      </c>
      <c r="AK115">
        <v>379.072909090909</v>
      </c>
      <c r="AL115">
        <v>-2.36240720373583</v>
      </c>
      <c r="AM115">
        <v>65.6566651346788</v>
      </c>
      <c r="AN115">
        <f>(AP115 - AO115 + BO115*1E3/(8.314*(BQ115+273.15)) * AR115/BN115 * AQ115) * BN115/(100*BB115) * 1000/(1000 - AP115)</f>
        <v>0</v>
      </c>
      <c r="AO115">
        <v>9.28668704418854</v>
      </c>
      <c r="AP115">
        <v>18.0392993006993</v>
      </c>
      <c r="AQ115">
        <v>-0.00158801185984853</v>
      </c>
      <c r="AR115">
        <v>107.682268917528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1662564084.1</v>
      </c>
      <c r="BH115">
        <v>383.866333333333</v>
      </c>
      <c r="BI115">
        <v>405.56237037037</v>
      </c>
      <c r="BJ115">
        <v>18.0482407407407</v>
      </c>
      <c r="BK115">
        <v>9.28389444444444</v>
      </c>
      <c r="BL115">
        <v>378.531592592593</v>
      </c>
      <c r="BM115">
        <v>17.852337037037</v>
      </c>
      <c r="BN115">
        <v>500.040666666667</v>
      </c>
      <c r="BO115">
        <v>91.110362962963</v>
      </c>
      <c r="BP115">
        <v>0.100200707407407</v>
      </c>
      <c r="BQ115">
        <v>25.6250074074074</v>
      </c>
      <c r="BR115">
        <v>24.9946740740741</v>
      </c>
      <c r="BS115">
        <v>999.9</v>
      </c>
      <c r="BT115">
        <v>0</v>
      </c>
      <c r="BU115">
        <v>0</v>
      </c>
      <c r="BV115">
        <v>9974.07407407407</v>
      </c>
      <c r="BW115">
        <v>0</v>
      </c>
      <c r="BX115">
        <v>1054.66888888889</v>
      </c>
      <c r="BY115">
        <v>-21.6961296296296</v>
      </c>
      <c r="BZ115">
        <v>390.921814814815</v>
      </c>
      <c r="CA115">
        <v>409.362962962963</v>
      </c>
      <c r="CB115">
        <v>8.76434518518519</v>
      </c>
      <c r="CC115">
        <v>405.56237037037</v>
      </c>
      <c r="CD115">
        <v>9.28389444444444</v>
      </c>
      <c r="CE115">
        <v>1.64438259259259</v>
      </c>
      <c r="CF115">
        <v>0.845859037037037</v>
      </c>
      <c r="CG115">
        <v>14.3811111111111</v>
      </c>
      <c r="CH115">
        <v>4.50111703703704</v>
      </c>
      <c r="CI115">
        <v>1499.98074074074</v>
      </c>
      <c r="CJ115">
        <v>0.973001555555555</v>
      </c>
      <c r="CK115">
        <v>0.0269988222222222</v>
      </c>
      <c r="CL115">
        <v>0</v>
      </c>
      <c r="CM115">
        <v>2.23838888888889</v>
      </c>
      <c r="CN115">
        <v>0</v>
      </c>
      <c r="CO115">
        <v>16141.5037037037</v>
      </c>
      <c r="CP115">
        <v>12948.0925925926</v>
      </c>
      <c r="CQ115">
        <v>38.812</v>
      </c>
      <c r="CR115">
        <v>40.562</v>
      </c>
      <c r="CS115">
        <v>39</v>
      </c>
      <c r="CT115">
        <v>39.4673333333333</v>
      </c>
      <c r="CU115">
        <v>38.4347037037037</v>
      </c>
      <c r="CV115">
        <v>1459.48074074074</v>
      </c>
      <c r="CW115">
        <v>40.5</v>
      </c>
      <c r="CX115">
        <v>0</v>
      </c>
      <c r="CY115">
        <v>1662564090.6</v>
      </c>
      <c r="CZ115">
        <v>0</v>
      </c>
      <c r="DA115">
        <v>0</v>
      </c>
      <c r="DB115" t="s">
        <v>356</v>
      </c>
      <c r="DC115">
        <v>1660677648.1</v>
      </c>
      <c r="DD115">
        <v>1660677649.1</v>
      </c>
      <c r="DE115">
        <v>0</v>
      </c>
      <c r="DF115">
        <v>-1.042</v>
      </c>
      <c r="DG115">
        <v>0.003</v>
      </c>
      <c r="DH115">
        <v>5.218</v>
      </c>
      <c r="DI115">
        <v>0.344</v>
      </c>
      <c r="DJ115">
        <v>417</v>
      </c>
      <c r="DK115">
        <v>22</v>
      </c>
      <c r="DL115">
        <v>1.24</v>
      </c>
      <c r="DM115">
        <v>0.53</v>
      </c>
      <c r="DN115">
        <v>-25.2525975</v>
      </c>
      <c r="DO115">
        <v>65.1065819887431</v>
      </c>
      <c r="DP115">
        <v>6.68794863596034</v>
      </c>
      <c r="DQ115">
        <v>0</v>
      </c>
      <c r="DR115">
        <v>8.77298575</v>
      </c>
      <c r="DS115">
        <v>-0.138971369606014</v>
      </c>
      <c r="DT115">
        <v>0.0138851586032534</v>
      </c>
      <c r="DU115">
        <v>0</v>
      </c>
      <c r="DV115">
        <v>0</v>
      </c>
      <c r="DW115">
        <v>2</v>
      </c>
      <c r="DX115" t="s">
        <v>366</v>
      </c>
      <c r="DY115">
        <v>2.96958</v>
      </c>
      <c r="DZ115">
        <v>2.754</v>
      </c>
      <c r="EA115">
        <v>0.0816898</v>
      </c>
      <c r="EB115">
        <v>0.0846979</v>
      </c>
      <c r="EC115">
        <v>0.0842109</v>
      </c>
      <c r="ED115">
        <v>0.0520699</v>
      </c>
      <c r="EE115">
        <v>35487.4</v>
      </c>
      <c r="EF115">
        <v>38478.3</v>
      </c>
      <c r="EG115">
        <v>35051.2</v>
      </c>
      <c r="EH115">
        <v>38162.3</v>
      </c>
      <c r="EI115">
        <v>45603.8</v>
      </c>
      <c r="EJ115">
        <v>52287.3</v>
      </c>
      <c r="EK115">
        <v>54883.5</v>
      </c>
      <c r="EL115">
        <v>61257.4</v>
      </c>
      <c r="EM115">
        <v>1.9166</v>
      </c>
      <c r="EN115">
        <v>1.6772</v>
      </c>
      <c r="EO115">
        <v>-0.0569224</v>
      </c>
      <c r="EP115">
        <v>0</v>
      </c>
      <c r="EQ115">
        <v>25.9241</v>
      </c>
      <c r="ER115">
        <v>999.9</v>
      </c>
      <c r="ES115">
        <v>67.47</v>
      </c>
      <c r="ET115">
        <v>36.265</v>
      </c>
      <c r="EU115">
        <v>44.8465</v>
      </c>
      <c r="EV115">
        <v>60.3717</v>
      </c>
      <c r="EW115">
        <v>49.6194</v>
      </c>
      <c r="EX115">
        <v>1</v>
      </c>
      <c r="EY115">
        <v>0.400447</v>
      </c>
      <c r="EZ115">
        <v>4.41889</v>
      </c>
      <c r="FA115">
        <v>20.0981</v>
      </c>
      <c r="FB115">
        <v>5.19932</v>
      </c>
      <c r="FC115">
        <v>12.0099</v>
      </c>
      <c r="FD115">
        <v>4.9756</v>
      </c>
      <c r="FE115">
        <v>3.294</v>
      </c>
      <c r="FF115">
        <v>9999</v>
      </c>
      <c r="FG115">
        <v>668.8</v>
      </c>
      <c r="FH115">
        <v>9999</v>
      </c>
      <c r="FI115">
        <v>9999</v>
      </c>
      <c r="FJ115">
        <v>1.8631</v>
      </c>
      <c r="FK115">
        <v>1.86783</v>
      </c>
      <c r="FL115">
        <v>1.86755</v>
      </c>
      <c r="FM115">
        <v>1.86884</v>
      </c>
      <c r="FN115">
        <v>1.8696</v>
      </c>
      <c r="FO115">
        <v>1.86569</v>
      </c>
      <c r="FP115">
        <v>1.86661</v>
      </c>
      <c r="FQ115">
        <v>1.86801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5.249</v>
      </c>
      <c r="GF115">
        <v>0.1956</v>
      </c>
      <c r="GG115">
        <v>2.62070820971149</v>
      </c>
      <c r="GH115">
        <v>0.00762793241643231</v>
      </c>
      <c r="GI115">
        <v>-1.28184414582209e-06</v>
      </c>
      <c r="GJ115">
        <v>1.89891174686984e-10</v>
      </c>
      <c r="GK115">
        <v>-0.0225177985866989</v>
      </c>
      <c r="GL115">
        <v>-0.0206976444956688</v>
      </c>
      <c r="GM115">
        <v>0.00247630005908548</v>
      </c>
      <c r="GN115">
        <v>-3.53770786337502e-05</v>
      </c>
      <c r="GO115">
        <v>15</v>
      </c>
      <c r="GP115">
        <v>2065</v>
      </c>
      <c r="GQ115">
        <v>1</v>
      </c>
      <c r="GR115">
        <v>21</v>
      </c>
      <c r="GS115">
        <v>31440.7</v>
      </c>
      <c r="GT115">
        <v>31440.7</v>
      </c>
      <c r="GU115">
        <v>0.926514</v>
      </c>
      <c r="GV115">
        <v>2.6416</v>
      </c>
      <c r="GW115">
        <v>1.54785</v>
      </c>
      <c r="GX115">
        <v>2.29492</v>
      </c>
      <c r="GY115">
        <v>1.34644</v>
      </c>
      <c r="GZ115">
        <v>2.40234</v>
      </c>
      <c r="HA115">
        <v>38.994</v>
      </c>
      <c r="HB115">
        <v>15.2265</v>
      </c>
      <c r="HC115">
        <v>18</v>
      </c>
      <c r="HD115">
        <v>499.948</v>
      </c>
      <c r="HE115">
        <v>353.196</v>
      </c>
      <c r="HF115">
        <v>19.9713</v>
      </c>
      <c r="HG115">
        <v>32.0523</v>
      </c>
      <c r="HH115">
        <v>30.0004</v>
      </c>
      <c r="HI115">
        <v>31.8713</v>
      </c>
      <c r="HJ115">
        <v>31.7909</v>
      </c>
      <c r="HK115">
        <v>18.5287</v>
      </c>
      <c r="HL115">
        <v>73.796</v>
      </c>
      <c r="HM115">
        <v>0</v>
      </c>
      <c r="HN115">
        <v>19.9755</v>
      </c>
      <c r="HO115">
        <v>366.305</v>
      </c>
      <c r="HP115">
        <v>9.37177</v>
      </c>
      <c r="HQ115">
        <v>101.743</v>
      </c>
      <c r="HR115">
        <v>101.934</v>
      </c>
    </row>
    <row r="116" spans="1:226">
      <c r="A116">
        <v>100</v>
      </c>
      <c r="B116">
        <v>1662564096.6</v>
      </c>
      <c r="C116">
        <v>978.099999904633</v>
      </c>
      <c r="D116" t="s">
        <v>560</v>
      </c>
      <c r="E116" t="s">
        <v>561</v>
      </c>
      <c r="F116">
        <v>5</v>
      </c>
      <c r="G116" t="s">
        <v>553</v>
      </c>
      <c r="H116" t="s">
        <v>354</v>
      </c>
      <c r="I116">
        <v>1662564088.81429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378.041228939283</v>
      </c>
      <c r="AK116">
        <v>365.383769696969</v>
      </c>
      <c r="AL116">
        <v>-2.82743319535018</v>
      </c>
      <c r="AM116">
        <v>65.6566651346788</v>
      </c>
      <c r="AN116">
        <f>(AP116 - AO116 + BO116*1E3/(8.314*(BQ116+273.15)) * AR116/BN116 * AQ116) * BN116/(100*BB116) * 1000/(1000 - AP116)</f>
        <v>0</v>
      </c>
      <c r="AO116">
        <v>9.2894338552122</v>
      </c>
      <c r="AP116">
        <v>18.0237944055944</v>
      </c>
      <c r="AQ116">
        <v>-0.000616501907132602</v>
      </c>
      <c r="AR116">
        <v>107.682268917528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1662564088.81429</v>
      </c>
      <c r="BH116">
        <v>376.179285714286</v>
      </c>
      <c r="BI116">
        <v>391.620714285714</v>
      </c>
      <c r="BJ116">
        <v>18.0406535714286</v>
      </c>
      <c r="BK116">
        <v>9.28651</v>
      </c>
      <c r="BL116">
        <v>370.896214285714</v>
      </c>
      <c r="BM116">
        <v>17.8449892857143</v>
      </c>
      <c r="BN116">
        <v>499.980964285714</v>
      </c>
      <c r="BO116">
        <v>91.1103214285714</v>
      </c>
      <c r="BP116">
        <v>0.0998770714285714</v>
      </c>
      <c r="BQ116">
        <v>25.6269142857143</v>
      </c>
      <c r="BR116">
        <v>24.9982964285714</v>
      </c>
      <c r="BS116">
        <v>999.9</v>
      </c>
      <c r="BT116">
        <v>0</v>
      </c>
      <c r="BU116">
        <v>0</v>
      </c>
      <c r="BV116">
        <v>9995.35714285714</v>
      </c>
      <c r="BW116">
        <v>0</v>
      </c>
      <c r="BX116">
        <v>1055.35642857143</v>
      </c>
      <c r="BY116">
        <v>-15.4413917857143</v>
      </c>
      <c r="BZ116">
        <v>383.090607142857</v>
      </c>
      <c r="CA116">
        <v>395.291571428571</v>
      </c>
      <c r="CB116">
        <v>8.75413892857143</v>
      </c>
      <c r="CC116">
        <v>391.620714285714</v>
      </c>
      <c r="CD116">
        <v>9.28651</v>
      </c>
      <c r="CE116">
        <v>1.64369035714286</v>
      </c>
      <c r="CF116">
        <v>0.846096928571429</v>
      </c>
      <c r="CG116">
        <v>14.3746035714286</v>
      </c>
      <c r="CH116">
        <v>4.505135</v>
      </c>
      <c r="CI116">
        <v>1499.98678571429</v>
      </c>
      <c r="CJ116">
        <v>0.973001857142857</v>
      </c>
      <c r="CK116">
        <v>0.0269985357142857</v>
      </c>
      <c r="CL116">
        <v>0</v>
      </c>
      <c r="CM116">
        <v>2.24842142857143</v>
      </c>
      <c r="CN116">
        <v>0</v>
      </c>
      <c r="CO116">
        <v>16115.8571428571</v>
      </c>
      <c r="CP116">
        <v>12948.1428571429</v>
      </c>
      <c r="CQ116">
        <v>38.812</v>
      </c>
      <c r="CR116">
        <v>40.562</v>
      </c>
      <c r="CS116">
        <v>39</v>
      </c>
      <c r="CT116">
        <v>39.464</v>
      </c>
      <c r="CU116">
        <v>38.4347857142857</v>
      </c>
      <c r="CV116">
        <v>1459.48678571429</v>
      </c>
      <c r="CW116">
        <v>40.5</v>
      </c>
      <c r="CX116">
        <v>0</v>
      </c>
      <c r="CY116">
        <v>1662564096</v>
      </c>
      <c r="CZ116">
        <v>0</v>
      </c>
      <c r="DA116">
        <v>0</v>
      </c>
      <c r="DB116" t="s">
        <v>356</v>
      </c>
      <c r="DC116">
        <v>1660677648.1</v>
      </c>
      <c r="DD116">
        <v>1660677649.1</v>
      </c>
      <c r="DE116">
        <v>0</v>
      </c>
      <c r="DF116">
        <v>-1.042</v>
      </c>
      <c r="DG116">
        <v>0.003</v>
      </c>
      <c r="DH116">
        <v>5.218</v>
      </c>
      <c r="DI116">
        <v>0.344</v>
      </c>
      <c r="DJ116">
        <v>417</v>
      </c>
      <c r="DK116">
        <v>22</v>
      </c>
      <c r="DL116">
        <v>1.24</v>
      </c>
      <c r="DM116">
        <v>0.53</v>
      </c>
      <c r="DN116">
        <v>-19.02417175</v>
      </c>
      <c r="DO116">
        <v>79.8577856285179</v>
      </c>
      <c r="DP116">
        <v>7.80798185193872</v>
      </c>
      <c r="DQ116">
        <v>0</v>
      </c>
      <c r="DR116">
        <v>8.75972425</v>
      </c>
      <c r="DS116">
        <v>-0.127948480300197</v>
      </c>
      <c r="DT116">
        <v>0.0130108404585368</v>
      </c>
      <c r="DU116">
        <v>0</v>
      </c>
      <c r="DV116">
        <v>0</v>
      </c>
      <c r="DW116">
        <v>2</v>
      </c>
      <c r="DX116" t="s">
        <v>366</v>
      </c>
      <c r="DY116">
        <v>2.96733</v>
      </c>
      <c r="DZ116">
        <v>2.75463</v>
      </c>
      <c r="EA116">
        <v>0.079284</v>
      </c>
      <c r="EB116">
        <v>0.0818574</v>
      </c>
      <c r="EC116">
        <v>0.0841626</v>
      </c>
      <c r="ED116">
        <v>0.0520806</v>
      </c>
      <c r="EE116">
        <v>35579.7</v>
      </c>
      <c r="EF116">
        <v>38597.4</v>
      </c>
      <c r="EG116">
        <v>35050.6</v>
      </c>
      <c r="EH116">
        <v>38162</v>
      </c>
      <c r="EI116">
        <v>45605.6</v>
      </c>
      <c r="EJ116">
        <v>52285.8</v>
      </c>
      <c r="EK116">
        <v>54882.9</v>
      </c>
      <c r="EL116">
        <v>61256.4</v>
      </c>
      <c r="EM116">
        <v>1.9162</v>
      </c>
      <c r="EN116">
        <v>1.6774</v>
      </c>
      <c r="EO116">
        <v>-0.0551641</v>
      </c>
      <c r="EP116">
        <v>0</v>
      </c>
      <c r="EQ116">
        <v>25.921</v>
      </c>
      <c r="ER116">
        <v>999.9</v>
      </c>
      <c r="ES116">
        <v>67.47</v>
      </c>
      <c r="ET116">
        <v>36.265</v>
      </c>
      <c r="EU116">
        <v>44.8489</v>
      </c>
      <c r="EV116">
        <v>60.0817</v>
      </c>
      <c r="EW116">
        <v>50.1122</v>
      </c>
      <c r="EX116">
        <v>1</v>
      </c>
      <c r="EY116">
        <v>0.400407</v>
      </c>
      <c r="EZ116">
        <v>4.40353</v>
      </c>
      <c r="FA116">
        <v>20.0981</v>
      </c>
      <c r="FB116">
        <v>5.19932</v>
      </c>
      <c r="FC116">
        <v>12.0099</v>
      </c>
      <c r="FD116">
        <v>4.9756</v>
      </c>
      <c r="FE116">
        <v>3.294</v>
      </c>
      <c r="FF116">
        <v>9999</v>
      </c>
      <c r="FG116">
        <v>668.8</v>
      </c>
      <c r="FH116">
        <v>9999</v>
      </c>
      <c r="FI116">
        <v>9999</v>
      </c>
      <c r="FJ116">
        <v>1.86316</v>
      </c>
      <c r="FK116">
        <v>1.86783</v>
      </c>
      <c r="FL116">
        <v>1.86752</v>
      </c>
      <c r="FM116">
        <v>1.86887</v>
      </c>
      <c r="FN116">
        <v>1.86963</v>
      </c>
      <c r="FO116">
        <v>1.86569</v>
      </c>
      <c r="FP116">
        <v>1.86661</v>
      </c>
      <c r="FQ116">
        <v>1.86813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5.157</v>
      </c>
      <c r="GF116">
        <v>0.1951</v>
      </c>
      <c r="GG116">
        <v>2.62070820971149</v>
      </c>
      <c r="GH116">
        <v>0.00762793241643231</v>
      </c>
      <c r="GI116">
        <v>-1.28184414582209e-06</v>
      </c>
      <c r="GJ116">
        <v>1.89891174686984e-10</v>
      </c>
      <c r="GK116">
        <v>-0.0225177985866989</v>
      </c>
      <c r="GL116">
        <v>-0.0206976444956688</v>
      </c>
      <c r="GM116">
        <v>0.00247630005908548</v>
      </c>
      <c r="GN116">
        <v>-3.53770786337502e-05</v>
      </c>
      <c r="GO116">
        <v>15</v>
      </c>
      <c r="GP116">
        <v>2065</v>
      </c>
      <c r="GQ116">
        <v>1</v>
      </c>
      <c r="GR116">
        <v>21</v>
      </c>
      <c r="GS116">
        <v>31440.8</v>
      </c>
      <c r="GT116">
        <v>31440.8</v>
      </c>
      <c r="GU116">
        <v>0.893555</v>
      </c>
      <c r="GV116">
        <v>2.63672</v>
      </c>
      <c r="GW116">
        <v>1.54785</v>
      </c>
      <c r="GX116">
        <v>2.29492</v>
      </c>
      <c r="GY116">
        <v>1.34644</v>
      </c>
      <c r="GZ116">
        <v>2.41089</v>
      </c>
      <c r="HA116">
        <v>38.994</v>
      </c>
      <c r="HB116">
        <v>15.2265</v>
      </c>
      <c r="HC116">
        <v>18</v>
      </c>
      <c r="HD116">
        <v>499.705</v>
      </c>
      <c r="HE116">
        <v>353.324</v>
      </c>
      <c r="HF116">
        <v>19.9732</v>
      </c>
      <c r="HG116">
        <v>32.0551</v>
      </c>
      <c r="HH116">
        <v>30.0002</v>
      </c>
      <c r="HI116">
        <v>31.8741</v>
      </c>
      <c r="HJ116">
        <v>31.7948</v>
      </c>
      <c r="HK116">
        <v>17.9167</v>
      </c>
      <c r="HL116">
        <v>73.796</v>
      </c>
      <c r="HM116">
        <v>0</v>
      </c>
      <c r="HN116">
        <v>19.9767</v>
      </c>
      <c r="HO116">
        <v>346.187</v>
      </c>
      <c r="HP116">
        <v>9.40732</v>
      </c>
      <c r="HQ116">
        <v>101.742</v>
      </c>
      <c r="HR116">
        <v>101.933</v>
      </c>
    </row>
    <row r="117" spans="1:226">
      <c r="A117">
        <v>101</v>
      </c>
      <c r="B117">
        <v>1662564101.6</v>
      </c>
      <c r="C117">
        <v>983.099999904633</v>
      </c>
      <c r="D117" t="s">
        <v>562</v>
      </c>
      <c r="E117" t="s">
        <v>563</v>
      </c>
      <c r="F117">
        <v>5</v>
      </c>
      <c r="G117" t="s">
        <v>553</v>
      </c>
      <c r="H117" t="s">
        <v>354</v>
      </c>
      <c r="I117">
        <v>1662564094.1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361.147001694209</v>
      </c>
      <c r="AK117">
        <v>350.433612121212</v>
      </c>
      <c r="AL117">
        <v>-3.02896262672281</v>
      </c>
      <c r="AM117">
        <v>65.6566651346788</v>
      </c>
      <c r="AN117">
        <f>(AP117 - AO117 + BO117*1E3/(8.314*(BQ117+273.15)) * AR117/BN117 * AQ117) * BN117/(100*BB117) * 1000/(1000 - AP117)</f>
        <v>0</v>
      </c>
      <c r="AO117">
        <v>9.29433336528903</v>
      </c>
      <c r="AP117">
        <v>18.0266727272727</v>
      </c>
      <c r="AQ117">
        <v>0.000229039107643341</v>
      </c>
      <c r="AR117">
        <v>107.682268917528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1662564094.1</v>
      </c>
      <c r="BH117">
        <v>363.781222222222</v>
      </c>
      <c r="BI117">
        <v>374.30162962963</v>
      </c>
      <c r="BJ117">
        <v>18.0342333333333</v>
      </c>
      <c r="BK117">
        <v>9.30035555555556</v>
      </c>
      <c r="BL117">
        <v>358.581555555556</v>
      </c>
      <c r="BM117">
        <v>17.8387814814815</v>
      </c>
      <c r="BN117">
        <v>500.004703703704</v>
      </c>
      <c r="BO117">
        <v>91.1104148148148</v>
      </c>
      <c r="BP117">
        <v>0.0998151111111111</v>
      </c>
      <c r="BQ117">
        <v>25.6275148148148</v>
      </c>
      <c r="BR117">
        <v>24.9993074074074</v>
      </c>
      <c r="BS117">
        <v>999.9</v>
      </c>
      <c r="BT117">
        <v>0</v>
      </c>
      <c r="BU117">
        <v>0</v>
      </c>
      <c r="BV117">
        <v>10007.4074074074</v>
      </c>
      <c r="BW117">
        <v>0</v>
      </c>
      <c r="BX117">
        <v>1055.41814814815</v>
      </c>
      <c r="BY117">
        <v>-10.5204333333333</v>
      </c>
      <c r="BZ117">
        <v>370.462296296296</v>
      </c>
      <c r="CA117">
        <v>377.815148148148</v>
      </c>
      <c r="CB117">
        <v>8.73387666666667</v>
      </c>
      <c r="CC117">
        <v>374.30162962963</v>
      </c>
      <c r="CD117">
        <v>9.30035555555556</v>
      </c>
      <c r="CE117">
        <v>1.64310666666667</v>
      </c>
      <c r="CF117">
        <v>0.847359296296296</v>
      </c>
      <c r="CG117">
        <v>14.3691296296296</v>
      </c>
      <c r="CH117">
        <v>4.52638037037037</v>
      </c>
      <c r="CI117">
        <v>1499.97962962963</v>
      </c>
      <c r="CJ117">
        <v>0.973002</v>
      </c>
      <c r="CK117">
        <v>0.0269984</v>
      </c>
      <c r="CL117">
        <v>0</v>
      </c>
      <c r="CM117">
        <v>2.21198518518519</v>
      </c>
      <c r="CN117">
        <v>0</v>
      </c>
      <c r="CO117">
        <v>16052.0740740741</v>
      </c>
      <c r="CP117">
        <v>12948.0851851852</v>
      </c>
      <c r="CQ117">
        <v>38.812</v>
      </c>
      <c r="CR117">
        <v>40.562</v>
      </c>
      <c r="CS117">
        <v>39</v>
      </c>
      <c r="CT117">
        <v>39.458</v>
      </c>
      <c r="CU117">
        <v>38.437</v>
      </c>
      <c r="CV117">
        <v>1459.47962962963</v>
      </c>
      <c r="CW117">
        <v>40.5</v>
      </c>
      <c r="CX117">
        <v>0</v>
      </c>
      <c r="CY117">
        <v>1662564100.8</v>
      </c>
      <c r="CZ117">
        <v>0</v>
      </c>
      <c r="DA117">
        <v>0</v>
      </c>
      <c r="DB117" t="s">
        <v>356</v>
      </c>
      <c r="DC117">
        <v>1660677648.1</v>
      </c>
      <c r="DD117">
        <v>1660677649.1</v>
      </c>
      <c r="DE117">
        <v>0</v>
      </c>
      <c r="DF117">
        <v>-1.042</v>
      </c>
      <c r="DG117">
        <v>0.003</v>
      </c>
      <c r="DH117">
        <v>5.218</v>
      </c>
      <c r="DI117">
        <v>0.344</v>
      </c>
      <c r="DJ117">
        <v>417</v>
      </c>
      <c r="DK117">
        <v>22</v>
      </c>
      <c r="DL117">
        <v>1.24</v>
      </c>
      <c r="DM117">
        <v>0.53</v>
      </c>
      <c r="DN117">
        <v>-14.448989</v>
      </c>
      <c r="DO117">
        <v>61.3352962851783</v>
      </c>
      <c r="DP117">
        <v>6.11978194343385</v>
      </c>
      <c r="DQ117">
        <v>0</v>
      </c>
      <c r="DR117">
        <v>8.74821775</v>
      </c>
      <c r="DS117">
        <v>-0.166568217636045</v>
      </c>
      <c r="DT117">
        <v>0.0197849198238836</v>
      </c>
      <c r="DU117">
        <v>0</v>
      </c>
      <c r="DV117">
        <v>0</v>
      </c>
      <c r="DW117">
        <v>2</v>
      </c>
      <c r="DX117" t="s">
        <v>366</v>
      </c>
      <c r="DY117">
        <v>2.96913</v>
      </c>
      <c r="DZ117">
        <v>2.75437</v>
      </c>
      <c r="EA117">
        <v>0.0766575</v>
      </c>
      <c r="EB117">
        <v>0.078869</v>
      </c>
      <c r="EC117">
        <v>0.0841865</v>
      </c>
      <c r="ED117">
        <v>0.0525357</v>
      </c>
      <c r="EE117">
        <v>35681.3</v>
      </c>
      <c r="EF117">
        <v>38722.6</v>
      </c>
      <c r="EG117">
        <v>35050.7</v>
      </c>
      <c r="EH117">
        <v>38161.5</v>
      </c>
      <c r="EI117">
        <v>45603.4</v>
      </c>
      <c r="EJ117">
        <v>52260.3</v>
      </c>
      <c r="EK117">
        <v>54881.6</v>
      </c>
      <c r="EL117">
        <v>61256</v>
      </c>
      <c r="EM117">
        <v>1.9162</v>
      </c>
      <c r="EN117">
        <v>1.677</v>
      </c>
      <c r="EO117">
        <v>-0.0558794</v>
      </c>
      <c r="EP117">
        <v>0</v>
      </c>
      <c r="EQ117">
        <v>25.9189</v>
      </c>
      <c r="ER117">
        <v>999.9</v>
      </c>
      <c r="ES117">
        <v>67.47</v>
      </c>
      <c r="ET117">
        <v>36.286</v>
      </c>
      <c r="EU117">
        <v>44.9019</v>
      </c>
      <c r="EV117">
        <v>60.2717</v>
      </c>
      <c r="EW117">
        <v>49.7276</v>
      </c>
      <c r="EX117">
        <v>1</v>
      </c>
      <c r="EY117">
        <v>0.401463</v>
      </c>
      <c r="EZ117">
        <v>4.56538</v>
      </c>
      <c r="FA117">
        <v>20.0939</v>
      </c>
      <c r="FB117">
        <v>5.19573</v>
      </c>
      <c r="FC117">
        <v>12.0099</v>
      </c>
      <c r="FD117">
        <v>4.9756</v>
      </c>
      <c r="FE117">
        <v>3.294</v>
      </c>
      <c r="FF117">
        <v>9999</v>
      </c>
      <c r="FG117">
        <v>668.8</v>
      </c>
      <c r="FH117">
        <v>9999</v>
      </c>
      <c r="FI117">
        <v>9999</v>
      </c>
      <c r="FJ117">
        <v>1.86313</v>
      </c>
      <c r="FK117">
        <v>1.86783</v>
      </c>
      <c r="FL117">
        <v>1.86752</v>
      </c>
      <c r="FM117">
        <v>1.86887</v>
      </c>
      <c r="FN117">
        <v>1.86966</v>
      </c>
      <c r="FO117">
        <v>1.86569</v>
      </c>
      <c r="FP117">
        <v>1.86661</v>
      </c>
      <c r="FQ117">
        <v>1.86807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5.057</v>
      </c>
      <c r="GF117">
        <v>0.1954</v>
      </c>
      <c r="GG117">
        <v>2.62070820971149</v>
      </c>
      <c r="GH117">
        <v>0.00762793241643231</v>
      </c>
      <c r="GI117">
        <v>-1.28184414582209e-06</v>
      </c>
      <c r="GJ117">
        <v>1.89891174686984e-10</v>
      </c>
      <c r="GK117">
        <v>-0.0225177985866989</v>
      </c>
      <c r="GL117">
        <v>-0.0206976444956688</v>
      </c>
      <c r="GM117">
        <v>0.00247630005908548</v>
      </c>
      <c r="GN117">
        <v>-3.53770786337502e-05</v>
      </c>
      <c r="GO117">
        <v>15</v>
      </c>
      <c r="GP117">
        <v>2065</v>
      </c>
      <c r="GQ117">
        <v>1</v>
      </c>
      <c r="GR117">
        <v>21</v>
      </c>
      <c r="GS117">
        <v>31440.9</v>
      </c>
      <c r="GT117">
        <v>31440.9</v>
      </c>
      <c r="GU117">
        <v>0.861816</v>
      </c>
      <c r="GV117">
        <v>2.64282</v>
      </c>
      <c r="GW117">
        <v>1.54785</v>
      </c>
      <c r="GX117">
        <v>2.29492</v>
      </c>
      <c r="GY117">
        <v>1.34644</v>
      </c>
      <c r="GZ117">
        <v>2.38403</v>
      </c>
      <c r="HA117">
        <v>38.994</v>
      </c>
      <c r="HB117">
        <v>15.2178</v>
      </c>
      <c r="HC117">
        <v>18</v>
      </c>
      <c r="HD117">
        <v>499.751</v>
      </c>
      <c r="HE117">
        <v>353.148</v>
      </c>
      <c r="HF117">
        <v>19.9625</v>
      </c>
      <c r="HG117">
        <v>32.0608</v>
      </c>
      <c r="HH117">
        <v>30.0009</v>
      </c>
      <c r="HI117">
        <v>31.8796</v>
      </c>
      <c r="HJ117">
        <v>31.8003</v>
      </c>
      <c r="HK117">
        <v>17.2219</v>
      </c>
      <c r="HL117">
        <v>73.5155</v>
      </c>
      <c r="HM117">
        <v>0</v>
      </c>
      <c r="HN117">
        <v>19.943</v>
      </c>
      <c r="HO117">
        <v>332.751</v>
      </c>
      <c r="HP117">
        <v>9.4329</v>
      </c>
      <c r="HQ117">
        <v>101.741</v>
      </c>
      <c r="HR117">
        <v>101.932</v>
      </c>
    </row>
    <row r="118" spans="1:226">
      <c r="A118">
        <v>102</v>
      </c>
      <c r="B118">
        <v>1662564106.6</v>
      </c>
      <c r="C118">
        <v>988.099999904633</v>
      </c>
      <c r="D118" t="s">
        <v>564</v>
      </c>
      <c r="E118" t="s">
        <v>565</v>
      </c>
      <c r="F118">
        <v>5</v>
      </c>
      <c r="G118" t="s">
        <v>553</v>
      </c>
      <c r="H118" t="s">
        <v>354</v>
      </c>
      <c r="I118">
        <v>1662564098.81429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344.45863531687</v>
      </c>
      <c r="AK118">
        <v>335.032909090909</v>
      </c>
      <c r="AL118">
        <v>-3.09477166501338</v>
      </c>
      <c r="AM118">
        <v>65.6566651346788</v>
      </c>
      <c r="AN118">
        <f>(AP118 - AO118 + BO118*1E3/(8.314*(BQ118+273.15)) * AR118/BN118 * AQ118) * BN118/(100*BB118) * 1000/(1000 - AP118)</f>
        <v>0</v>
      </c>
      <c r="AO118">
        <v>9.40735784500323</v>
      </c>
      <c r="AP118">
        <v>18.0553685314685</v>
      </c>
      <c r="AQ118">
        <v>0.00905171561227081</v>
      </c>
      <c r="AR118">
        <v>107.682268917528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1662564098.81429</v>
      </c>
      <c r="BH118">
        <v>350.633785714286</v>
      </c>
      <c r="BI118">
        <v>358.6165</v>
      </c>
      <c r="BJ118">
        <v>18.0364571428571</v>
      </c>
      <c r="BK118">
        <v>9.33929464285714</v>
      </c>
      <c r="BL118">
        <v>345.522892857143</v>
      </c>
      <c r="BM118">
        <v>17.8409321428571</v>
      </c>
      <c r="BN118">
        <v>499.968571428571</v>
      </c>
      <c r="BO118">
        <v>91.1105285714286</v>
      </c>
      <c r="BP118">
        <v>0.0997507642857143</v>
      </c>
      <c r="BQ118">
        <v>25.6273857142857</v>
      </c>
      <c r="BR118">
        <v>25.0050107142857</v>
      </c>
      <c r="BS118">
        <v>999.9</v>
      </c>
      <c r="BT118">
        <v>0</v>
      </c>
      <c r="BU118">
        <v>0</v>
      </c>
      <c r="BV118">
        <v>10018.9285714286</v>
      </c>
      <c r="BW118">
        <v>0</v>
      </c>
      <c r="BX118">
        <v>1055.61964285714</v>
      </c>
      <c r="BY118">
        <v>-7.98264035714286</v>
      </c>
      <c r="BZ118">
        <v>357.074071428571</v>
      </c>
      <c r="CA118">
        <v>361.996392857143</v>
      </c>
      <c r="CB118">
        <v>8.69716285714286</v>
      </c>
      <c r="CC118">
        <v>358.6165</v>
      </c>
      <c r="CD118">
        <v>9.33929464285714</v>
      </c>
      <c r="CE118">
        <v>1.64331071428571</v>
      </c>
      <c r="CF118">
        <v>0.850908</v>
      </c>
      <c r="CG118">
        <v>14.3710535714286</v>
      </c>
      <c r="CH118">
        <v>4.58595821428572</v>
      </c>
      <c r="CI118">
        <v>1500.01071428571</v>
      </c>
      <c r="CJ118">
        <v>0.973002928571429</v>
      </c>
      <c r="CK118">
        <v>0.0269975178571429</v>
      </c>
      <c r="CL118">
        <v>0</v>
      </c>
      <c r="CM118">
        <v>2.17112142857143</v>
      </c>
      <c r="CN118">
        <v>0</v>
      </c>
      <c r="CO118">
        <v>15950.6535714286</v>
      </c>
      <c r="CP118">
        <v>12948.3535714286</v>
      </c>
      <c r="CQ118">
        <v>38.812</v>
      </c>
      <c r="CR118">
        <v>40.562</v>
      </c>
      <c r="CS118">
        <v>39</v>
      </c>
      <c r="CT118">
        <v>39.45275</v>
      </c>
      <c r="CU118">
        <v>38.437</v>
      </c>
      <c r="CV118">
        <v>1459.51107142857</v>
      </c>
      <c r="CW118">
        <v>40.5</v>
      </c>
      <c r="CX118">
        <v>0</v>
      </c>
      <c r="CY118">
        <v>1662564105.6</v>
      </c>
      <c r="CZ118">
        <v>0</v>
      </c>
      <c r="DA118">
        <v>0</v>
      </c>
      <c r="DB118" t="s">
        <v>356</v>
      </c>
      <c r="DC118">
        <v>1660677648.1</v>
      </c>
      <c r="DD118">
        <v>1660677649.1</v>
      </c>
      <c r="DE118">
        <v>0</v>
      </c>
      <c r="DF118">
        <v>-1.042</v>
      </c>
      <c r="DG118">
        <v>0.003</v>
      </c>
      <c r="DH118">
        <v>5.218</v>
      </c>
      <c r="DI118">
        <v>0.344</v>
      </c>
      <c r="DJ118">
        <v>417</v>
      </c>
      <c r="DK118">
        <v>22</v>
      </c>
      <c r="DL118">
        <v>1.24</v>
      </c>
      <c r="DM118">
        <v>0.53</v>
      </c>
      <c r="DN118">
        <v>-9.53292975</v>
      </c>
      <c r="DO118">
        <v>32.951247467167</v>
      </c>
      <c r="DP118">
        <v>3.26947505720375</v>
      </c>
      <c r="DQ118">
        <v>0</v>
      </c>
      <c r="DR118">
        <v>8.71132775</v>
      </c>
      <c r="DS118">
        <v>-0.46461737335833</v>
      </c>
      <c r="DT118">
        <v>0.0495310446834863</v>
      </c>
      <c r="DU118">
        <v>0</v>
      </c>
      <c r="DV118">
        <v>0</v>
      </c>
      <c r="DW118">
        <v>2</v>
      </c>
      <c r="DX118" t="s">
        <v>366</v>
      </c>
      <c r="DY118">
        <v>2.96887</v>
      </c>
      <c r="DZ118">
        <v>2.7542</v>
      </c>
      <c r="EA118">
        <v>0.0738656</v>
      </c>
      <c r="EB118">
        <v>0.0758918</v>
      </c>
      <c r="EC118">
        <v>0.0842809</v>
      </c>
      <c r="ED118">
        <v>0.0526126</v>
      </c>
      <c r="EE118">
        <v>35787.9</v>
      </c>
      <c r="EF118">
        <v>38847.3</v>
      </c>
      <c r="EG118">
        <v>35049.5</v>
      </c>
      <c r="EH118">
        <v>38161.1</v>
      </c>
      <c r="EI118">
        <v>45598.8</v>
      </c>
      <c r="EJ118">
        <v>52255.9</v>
      </c>
      <c r="EK118">
        <v>54881.9</v>
      </c>
      <c r="EL118">
        <v>61256</v>
      </c>
      <c r="EM118">
        <v>1.9162</v>
      </c>
      <c r="EN118">
        <v>1.677</v>
      </c>
      <c r="EO118">
        <v>-0.0558794</v>
      </c>
      <c r="EP118">
        <v>0</v>
      </c>
      <c r="EQ118">
        <v>25.9202</v>
      </c>
      <c r="ER118">
        <v>999.9</v>
      </c>
      <c r="ES118">
        <v>67.47</v>
      </c>
      <c r="ET118">
        <v>36.286</v>
      </c>
      <c r="EU118">
        <v>44.9001</v>
      </c>
      <c r="EV118">
        <v>60.3117</v>
      </c>
      <c r="EW118">
        <v>49.7196</v>
      </c>
      <c r="EX118">
        <v>1</v>
      </c>
      <c r="EY118">
        <v>0.40187</v>
      </c>
      <c r="EZ118">
        <v>4.48686</v>
      </c>
      <c r="FA118">
        <v>20.0962</v>
      </c>
      <c r="FB118">
        <v>5.19692</v>
      </c>
      <c r="FC118">
        <v>12.0099</v>
      </c>
      <c r="FD118">
        <v>4.976</v>
      </c>
      <c r="FE118">
        <v>3.294</v>
      </c>
      <c r="FF118">
        <v>9999</v>
      </c>
      <c r="FG118">
        <v>668.8</v>
      </c>
      <c r="FH118">
        <v>9999</v>
      </c>
      <c r="FI118">
        <v>9999</v>
      </c>
      <c r="FJ118">
        <v>1.86316</v>
      </c>
      <c r="FK118">
        <v>1.86783</v>
      </c>
      <c r="FL118">
        <v>1.86755</v>
      </c>
      <c r="FM118">
        <v>1.86887</v>
      </c>
      <c r="FN118">
        <v>1.86966</v>
      </c>
      <c r="FO118">
        <v>1.86569</v>
      </c>
      <c r="FP118">
        <v>1.86661</v>
      </c>
      <c r="FQ118">
        <v>1.86804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4.953</v>
      </c>
      <c r="GF118">
        <v>0.1963</v>
      </c>
      <c r="GG118">
        <v>2.62070820971149</v>
      </c>
      <c r="GH118">
        <v>0.00762793241643231</v>
      </c>
      <c r="GI118">
        <v>-1.28184414582209e-06</v>
      </c>
      <c r="GJ118">
        <v>1.89891174686984e-10</v>
      </c>
      <c r="GK118">
        <v>-0.0225177985866989</v>
      </c>
      <c r="GL118">
        <v>-0.0206976444956688</v>
      </c>
      <c r="GM118">
        <v>0.00247630005908548</v>
      </c>
      <c r="GN118">
        <v>-3.53770786337502e-05</v>
      </c>
      <c r="GO118">
        <v>15</v>
      </c>
      <c r="GP118">
        <v>2065</v>
      </c>
      <c r="GQ118">
        <v>1</v>
      </c>
      <c r="GR118">
        <v>21</v>
      </c>
      <c r="GS118">
        <v>31441</v>
      </c>
      <c r="GT118">
        <v>31441</v>
      </c>
      <c r="GU118">
        <v>0.830078</v>
      </c>
      <c r="GV118">
        <v>2.63916</v>
      </c>
      <c r="GW118">
        <v>1.54785</v>
      </c>
      <c r="GX118">
        <v>2.29492</v>
      </c>
      <c r="GY118">
        <v>1.34644</v>
      </c>
      <c r="GZ118">
        <v>2.37915</v>
      </c>
      <c r="HA118">
        <v>38.994</v>
      </c>
      <c r="HB118">
        <v>15.2178</v>
      </c>
      <c r="HC118">
        <v>18</v>
      </c>
      <c r="HD118">
        <v>499.773</v>
      </c>
      <c r="HE118">
        <v>353.164</v>
      </c>
      <c r="HF118">
        <v>19.9387</v>
      </c>
      <c r="HG118">
        <v>32.0636</v>
      </c>
      <c r="HH118">
        <v>30.0007</v>
      </c>
      <c r="HI118">
        <v>31.8824</v>
      </c>
      <c r="HJ118">
        <v>31.8031</v>
      </c>
      <c r="HK118">
        <v>16.6006</v>
      </c>
      <c r="HL118">
        <v>73.5155</v>
      </c>
      <c r="HM118">
        <v>0</v>
      </c>
      <c r="HN118">
        <v>19.9408</v>
      </c>
      <c r="HO118">
        <v>319.319</v>
      </c>
      <c r="HP118">
        <v>9.43209</v>
      </c>
      <c r="HQ118">
        <v>101.74</v>
      </c>
      <c r="HR118">
        <v>101.932</v>
      </c>
    </row>
    <row r="119" spans="1:226">
      <c r="A119">
        <v>103</v>
      </c>
      <c r="B119">
        <v>1662564111.6</v>
      </c>
      <c r="C119">
        <v>993.099999904633</v>
      </c>
      <c r="D119" t="s">
        <v>566</v>
      </c>
      <c r="E119" t="s">
        <v>567</v>
      </c>
      <c r="F119">
        <v>5</v>
      </c>
      <c r="G119" t="s">
        <v>553</v>
      </c>
      <c r="H119" t="s">
        <v>354</v>
      </c>
      <c r="I119">
        <v>1662564104.1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327.536698898384</v>
      </c>
      <c r="AK119">
        <v>319.34776969697</v>
      </c>
      <c r="AL119">
        <v>-3.14768811483309</v>
      </c>
      <c r="AM119">
        <v>65.6566651346788</v>
      </c>
      <c r="AN119">
        <f>(AP119 - AO119 + BO119*1E3/(8.314*(BQ119+273.15)) * AR119/BN119 * AQ119) * BN119/(100*BB119) * 1000/(1000 - AP119)</f>
        <v>0</v>
      </c>
      <c r="AO119">
        <v>9.41384165037569</v>
      </c>
      <c r="AP119">
        <v>18.0689531468532</v>
      </c>
      <c r="AQ119">
        <v>0.00122776044663249</v>
      </c>
      <c r="AR119">
        <v>107.682268917528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1662564104.1</v>
      </c>
      <c r="BH119">
        <v>334.966259259259</v>
      </c>
      <c r="BI119">
        <v>341.019851851852</v>
      </c>
      <c r="BJ119">
        <v>18.0475962962963</v>
      </c>
      <c r="BK119">
        <v>9.38321407407407</v>
      </c>
      <c r="BL119">
        <v>329.961666666667</v>
      </c>
      <c r="BM119">
        <v>17.8517111111111</v>
      </c>
      <c r="BN119">
        <v>500.00637037037</v>
      </c>
      <c r="BO119">
        <v>91.1101777777778</v>
      </c>
      <c r="BP119">
        <v>0.0999559259259259</v>
      </c>
      <c r="BQ119">
        <v>25.629862962963</v>
      </c>
      <c r="BR119">
        <v>25.0095592592593</v>
      </c>
      <c r="BS119">
        <v>999.9</v>
      </c>
      <c r="BT119">
        <v>0</v>
      </c>
      <c r="BU119">
        <v>0</v>
      </c>
      <c r="BV119">
        <v>10009.0740740741</v>
      </c>
      <c r="BW119">
        <v>0</v>
      </c>
      <c r="BX119">
        <v>1056.21444444444</v>
      </c>
      <c r="BY119">
        <v>-6.05354703703704</v>
      </c>
      <c r="BZ119">
        <v>341.122518518518</v>
      </c>
      <c r="CA119">
        <v>344.249259259259</v>
      </c>
      <c r="CB119">
        <v>8.66438296296296</v>
      </c>
      <c r="CC119">
        <v>341.019851851852</v>
      </c>
      <c r="CD119">
        <v>9.38321407407407</v>
      </c>
      <c r="CE119">
        <v>1.64431925925926</v>
      </c>
      <c r="CF119">
        <v>0.854906074074074</v>
      </c>
      <c r="CG119">
        <v>14.3805407407407</v>
      </c>
      <c r="CH119">
        <v>4.65305888888889</v>
      </c>
      <c r="CI119">
        <v>1499.99740740741</v>
      </c>
      <c r="CJ119">
        <v>0.973003111111111</v>
      </c>
      <c r="CK119">
        <v>0.0269973444444444</v>
      </c>
      <c r="CL119">
        <v>0</v>
      </c>
      <c r="CM119">
        <v>2.15216296296296</v>
      </c>
      <c r="CN119">
        <v>0</v>
      </c>
      <c r="CO119">
        <v>15801.362962963</v>
      </c>
      <c r="CP119">
        <v>12948.2407407407</v>
      </c>
      <c r="CQ119">
        <v>38.812</v>
      </c>
      <c r="CR119">
        <v>40.562</v>
      </c>
      <c r="CS119">
        <v>39</v>
      </c>
      <c r="CT119">
        <v>39.4463333333333</v>
      </c>
      <c r="CU119">
        <v>38.437</v>
      </c>
      <c r="CV119">
        <v>1459.50111111111</v>
      </c>
      <c r="CW119">
        <v>40.5</v>
      </c>
      <c r="CX119">
        <v>0</v>
      </c>
      <c r="CY119">
        <v>1662564110.4</v>
      </c>
      <c r="CZ119">
        <v>0</v>
      </c>
      <c r="DA119">
        <v>0</v>
      </c>
      <c r="DB119" t="s">
        <v>356</v>
      </c>
      <c r="DC119">
        <v>1660677648.1</v>
      </c>
      <c r="DD119">
        <v>1660677649.1</v>
      </c>
      <c r="DE119">
        <v>0</v>
      </c>
      <c r="DF119">
        <v>-1.042</v>
      </c>
      <c r="DG119">
        <v>0.003</v>
      </c>
      <c r="DH119">
        <v>5.218</v>
      </c>
      <c r="DI119">
        <v>0.344</v>
      </c>
      <c r="DJ119">
        <v>417</v>
      </c>
      <c r="DK119">
        <v>22</v>
      </c>
      <c r="DL119">
        <v>1.24</v>
      </c>
      <c r="DM119">
        <v>0.53</v>
      </c>
      <c r="DN119">
        <v>-7.13092925</v>
      </c>
      <c r="DO119">
        <v>21.4809691181989</v>
      </c>
      <c r="DP119">
        <v>2.09851102721714</v>
      </c>
      <c r="DQ119">
        <v>0</v>
      </c>
      <c r="DR119">
        <v>8.684724</v>
      </c>
      <c r="DS119">
        <v>-0.412771632270169</v>
      </c>
      <c r="DT119">
        <v>0.0464666453383501</v>
      </c>
      <c r="DU119">
        <v>0</v>
      </c>
      <c r="DV119">
        <v>0</v>
      </c>
      <c r="DW119">
        <v>2</v>
      </c>
      <c r="DX119" t="s">
        <v>366</v>
      </c>
      <c r="DY119">
        <v>2.96914</v>
      </c>
      <c r="DZ119">
        <v>2.75473</v>
      </c>
      <c r="EA119">
        <v>0.0710069</v>
      </c>
      <c r="EB119">
        <v>0.072837</v>
      </c>
      <c r="EC119">
        <v>0.0843078</v>
      </c>
      <c r="ED119">
        <v>0.0526213</v>
      </c>
      <c r="EE119">
        <v>35898.3</v>
      </c>
      <c r="EF119">
        <v>38976.3</v>
      </c>
      <c r="EG119">
        <v>35049.5</v>
      </c>
      <c r="EH119">
        <v>38161.6</v>
      </c>
      <c r="EI119">
        <v>45597.4</v>
      </c>
      <c r="EJ119">
        <v>52255.2</v>
      </c>
      <c r="EK119">
        <v>54881.9</v>
      </c>
      <c r="EL119">
        <v>61255.8</v>
      </c>
      <c r="EM119">
        <v>1.9166</v>
      </c>
      <c r="EN119">
        <v>1.6766</v>
      </c>
      <c r="EO119">
        <v>-0.0545382</v>
      </c>
      <c r="EP119">
        <v>0</v>
      </c>
      <c r="EQ119">
        <v>25.9223</v>
      </c>
      <c r="ER119">
        <v>999.9</v>
      </c>
      <c r="ES119">
        <v>67.47</v>
      </c>
      <c r="ET119">
        <v>36.286</v>
      </c>
      <c r="EU119">
        <v>44.9043</v>
      </c>
      <c r="EV119">
        <v>60.6217</v>
      </c>
      <c r="EW119">
        <v>49.6995</v>
      </c>
      <c r="EX119">
        <v>1</v>
      </c>
      <c r="EY119">
        <v>0.401951</v>
      </c>
      <c r="EZ119">
        <v>4.49826</v>
      </c>
      <c r="FA119">
        <v>20.0956</v>
      </c>
      <c r="FB119">
        <v>5.19692</v>
      </c>
      <c r="FC119">
        <v>12.0099</v>
      </c>
      <c r="FD119">
        <v>4.9756</v>
      </c>
      <c r="FE119">
        <v>3.294</v>
      </c>
      <c r="FF119">
        <v>9999</v>
      </c>
      <c r="FG119">
        <v>668.8</v>
      </c>
      <c r="FH119">
        <v>9999</v>
      </c>
      <c r="FI119">
        <v>9999</v>
      </c>
      <c r="FJ119">
        <v>1.86316</v>
      </c>
      <c r="FK119">
        <v>1.86783</v>
      </c>
      <c r="FL119">
        <v>1.86755</v>
      </c>
      <c r="FM119">
        <v>1.8689</v>
      </c>
      <c r="FN119">
        <v>1.86966</v>
      </c>
      <c r="FO119">
        <v>1.86569</v>
      </c>
      <c r="FP119">
        <v>1.86661</v>
      </c>
      <c r="FQ119">
        <v>1.86813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4.848</v>
      </c>
      <c r="GF119">
        <v>0.1966</v>
      </c>
      <c r="GG119">
        <v>2.62070820971149</v>
      </c>
      <c r="GH119">
        <v>0.00762793241643231</v>
      </c>
      <c r="GI119">
        <v>-1.28184414582209e-06</v>
      </c>
      <c r="GJ119">
        <v>1.89891174686984e-10</v>
      </c>
      <c r="GK119">
        <v>-0.0225177985866989</v>
      </c>
      <c r="GL119">
        <v>-0.0206976444956688</v>
      </c>
      <c r="GM119">
        <v>0.00247630005908548</v>
      </c>
      <c r="GN119">
        <v>-3.53770786337502e-05</v>
      </c>
      <c r="GO119">
        <v>15</v>
      </c>
      <c r="GP119">
        <v>2065</v>
      </c>
      <c r="GQ119">
        <v>1</v>
      </c>
      <c r="GR119">
        <v>21</v>
      </c>
      <c r="GS119">
        <v>31441.1</v>
      </c>
      <c r="GT119">
        <v>31441</v>
      </c>
      <c r="GU119">
        <v>0.795898</v>
      </c>
      <c r="GV119">
        <v>2.64038</v>
      </c>
      <c r="GW119">
        <v>1.54785</v>
      </c>
      <c r="GX119">
        <v>2.29492</v>
      </c>
      <c r="GY119">
        <v>1.34644</v>
      </c>
      <c r="GZ119">
        <v>2.40845</v>
      </c>
      <c r="HA119">
        <v>38.994</v>
      </c>
      <c r="HB119">
        <v>15.2178</v>
      </c>
      <c r="HC119">
        <v>18</v>
      </c>
      <c r="HD119">
        <v>500.09</v>
      </c>
      <c r="HE119">
        <v>352.988</v>
      </c>
      <c r="HF119">
        <v>19.9297</v>
      </c>
      <c r="HG119">
        <v>32.0664</v>
      </c>
      <c r="HH119">
        <v>30.0005</v>
      </c>
      <c r="HI119">
        <v>31.8881</v>
      </c>
      <c r="HJ119">
        <v>31.8086</v>
      </c>
      <c r="HK119">
        <v>15.8888</v>
      </c>
      <c r="HL119">
        <v>73.5155</v>
      </c>
      <c r="HM119">
        <v>0</v>
      </c>
      <c r="HN119">
        <v>19.929</v>
      </c>
      <c r="HO119">
        <v>299.151</v>
      </c>
      <c r="HP119">
        <v>9.44141</v>
      </c>
      <c r="HQ119">
        <v>101.74</v>
      </c>
      <c r="HR119">
        <v>101.932</v>
      </c>
    </row>
    <row r="120" spans="1:226">
      <c r="A120">
        <v>104</v>
      </c>
      <c r="B120">
        <v>1662564116.6</v>
      </c>
      <c r="C120">
        <v>998.099999904633</v>
      </c>
      <c r="D120" t="s">
        <v>568</v>
      </c>
      <c r="E120" t="s">
        <v>569</v>
      </c>
      <c r="F120">
        <v>5</v>
      </c>
      <c r="G120" t="s">
        <v>553</v>
      </c>
      <c r="H120" t="s">
        <v>354</v>
      </c>
      <c r="I120">
        <v>1662564108.81429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310.895148625526</v>
      </c>
      <c r="AK120">
        <v>303.779981818182</v>
      </c>
      <c r="AL120">
        <v>-3.13824277973083</v>
      </c>
      <c r="AM120">
        <v>65.6566651346788</v>
      </c>
      <c r="AN120">
        <f>(AP120 - AO120 + BO120*1E3/(8.314*(BQ120+273.15)) * AR120/BN120 * AQ120) * BN120/(100*BB120) * 1000/(1000 - AP120)</f>
        <v>0</v>
      </c>
      <c r="AO120">
        <v>9.41916437102814</v>
      </c>
      <c r="AP120">
        <v>18.0718755244755</v>
      </c>
      <c r="AQ120">
        <v>0.000366874631363605</v>
      </c>
      <c r="AR120">
        <v>107.682268917528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1662564108.81429</v>
      </c>
      <c r="BH120">
        <v>320.6335</v>
      </c>
      <c r="BI120">
        <v>325.350285714286</v>
      </c>
      <c r="BJ120">
        <v>18.0609642857143</v>
      </c>
      <c r="BK120">
        <v>9.41371107142857</v>
      </c>
      <c r="BL120">
        <v>315.726535714286</v>
      </c>
      <c r="BM120">
        <v>17.8646285714286</v>
      </c>
      <c r="BN120">
        <v>499.977178571429</v>
      </c>
      <c r="BO120">
        <v>91.1105928571428</v>
      </c>
      <c r="BP120">
        <v>0.100157653571429</v>
      </c>
      <c r="BQ120">
        <v>25.6320357142857</v>
      </c>
      <c r="BR120">
        <v>25.0174642857143</v>
      </c>
      <c r="BS120">
        <v>999.9</v>
      </c>
      <c r="BT120">
        <v>0</v>
      </c>
      <c r="BU120">
        <v>0</v>
      </c>
      <c r="BV120">
        <v>10000.7142857143</v>
      </c>
      <c r="BW120">
        <v>0</v>
      </c>
      <c r="BX120">
        <v>1057.43</v>
      </c>
      <c r="BY120">
        <v>-4.71671285714286</v>
      </c>
      <c r="BZ120">
        <v>326.530821428571</v>
      </c>
      <c r="CA120">
        <v>328.441928571429</v>
      </c>
      <c r="CB120">
        <v>8.64725214285714</v>
      </c>
      <c r="CC120">
        <v>325.350285714286</v>
      </c>
      <c r="CD120">
        <v>9.41371107142857</v>
      </c>
      <c r="CE120">
        <v>1.645545</v>
      </c>
      <c r="CF120">
        <v>0.857688642857143</v>
      </c>
      <c r="CG120">
        <v>14.3920535714286</v>
      </c>
      <c r="CH120">
        <v>4.69970392857143</v>
      </c>
      <c r="CI120">
        <v>1500.00392857143</v>
      </c>
      <c r="CJ120">
        <v>0.973003571428571</v>
      </c>
      <c r="CK120">
        <v>0.0269969071428571</v>
      </c>
      <c r="CL120">
        <v>0</v>
      </c>
      <c r="CM120">
        <v>2.18515714285714</v>
      </c>
      <c r="CN120">
        <v>0</v>
      </c>
      <c r="CO120">
        <v>15644.3071428571</v>
      </c>
      <c r="CP120">
        <v>12948.2892857143</v>
      </c>
      <c r="CQ120">
        <v>38.812</v>
      </c>
      <c r="CR120">
        <v>40.562</v>
      </c>
      <c r="CS120">
        <v>39</v>
      </c>
      <c r="CT120">
        <v>39.46175</v>
      </c>
      <c r="CU120">
        <v>38.437</v>
      </c>
      <c r="CV120">
        <v>1459.51071428571</v>
      </c>
      <c r="CW120">
        <v>40.4989285714286</v>
      </c>
      <c r="CX120">
        <v>0</v>
      </c>
      <c r="CY120">
        <v>1662564115.8</v>
      </c>
      <c r="CZ120">
        <v>0</v>
      </c>
      <c r="DA120">
        <v>0</v>
      </c>
      <c r="DB120" t="s">
        <v>356</v>
      </c>
      <c r="DC120">
        <v>1660677648.1</v>
      </c>
      <c r="DD120">
        <v>1660677649.1</v>
      </c>
      <c r="DE120">
        <v>0</v>
      </c>
      <c r="DF120">
        <v>-1.042</v>
      </c>
      <c r="DG120">
        <v>0.003</v>
      </c>
      <c r="DH120">
        <v>5.218</v>
      </c>
      <c r="DI120">
        <v>0.344</v>
      </c>
      <c r="DJ120">
        <v>417</v>
      </c>
      <c r="DK120">
        <v>22</v>
      </c>
      <c r="DL120">
        <v>1.24</v>
      </c>
      <c r="DM120">
        <v>0.53</v>
      </c>
      <c r="DN120">
        <v>-5.760581</v>
      </c>
      <c r="DO120">
        <v>17.5261006378987</v>
      </c>
      <c r="DP120">
        <v>1.69933154834158</v>
      </c>
      <c r="DQ120">
        <v>0</v>
      </c>
      <c r="DR120">
        <v>8.6660685</v>
      </c>
      <c r="DS120">
        <v>-0.244374258911843</v>
      </c>
      <c r="DT120">
        <v>0.0359554997566438</v>
      </c>
      <c r="DU120">
        <v>0</v>
      </c>
      <c r="DV120">
        <v>0</v>
      </c>
      <c r="DW120">
        <v>2</v>
      </c>
      <c r="DX120" t="s">
        <v>366</v>
      </c>
      <c r="DY120">
        <v>2.96944</v>
      </c>
      <c r="DZ120">
        <v>2.75373</v>
      </c>
      <c r="EA120">
        <v>0.0681106</v>
      </c>
      <c r="EB120">
        <v>0.0696366</v>
      </c>
      <c r="EC120">
        <v>0.0843405</v>
      </c>
      <c r="ED120">
        <v>0.0526298</v>
      </c>
      <c r="EE120">
        <v>36009.8</v>
      </c>
      <c r="EF120">
        <v>39110.5</v>
      </c>
      <c r="EG120">
        <v>35049.2</v>
      </c>
      <c r="EH120">
        <v>38161.4</v>
      </c>
      <c r="EI120">
        <v>45595.4</v>
      </c>
      <c r="EJ120">
        <v>52254.4</v>
      </c>
      <c r="EK120">
        <v>54881.5</v>
      </c>
      <c r="EL120">
        <v>61255.5</v>
      </c>
      <c r="EM120">
        <v>1.9158</v>
      </c>
      <c r="EN120">
        <v>1.6764</v>
      </c>
      <c r="EO120">
        <v>-0.0536442</v>
      </c>
      <c r="EP120">
        <v>0</v>
      </c>
      <c r="EQ120">
        <v>25.9254</v>
      </c>
      <c r="ER120">
        <v>999.9</v>
      </c>
      <c r="ES120">
        <v>67.47</v>
      </c>
      <c r="ET120">
        <v>36.296</v>
      </c>
      <c r="EU120">
        <v>44.9241</v>
      </c>
      <c r="EV120">
        <v>60.8417</v>
      </c>
      <c r="EW120">
        <v>49.7115</v>
      </c>
      <c r="EX120">
        <v>1</v>
      </c>
      <c r="EY120">
        <v>0.402988</v>
      </c>
      <c r="EZ120">
        <v>4.57405</v>
      </c>
      <c r="FA120">
        <v>20.0936</v>
      </c>
      <c r="FB120">
        <v>5.19573</v>
      </c>
      <c r="FC120">
        <v>12.0099</v>
      </c>
      <c r="FD120">
        <v>4.9756</v>
      </c>
      <c r="FE120">
        <v>3.294</v>
      </c>
      <c r="FF120">
        <v>9999</v>
      </c>
      <c r="FG120">
        <v>668.8</v>
      </c>
      <c r="FH120">
        <v>9999</v>
      </c>
      <c r="FI120">
        <v>9999</v>
      </c>
      <c r="FJ120">
        <v>1.8631</v>
      </c>
      <c r="FK120">
        <v>1.86783</v>
      </c>
      <c r="FL120">
        <v>1.86752</v>
      </c>
      <c r="FM120">
        <v>1.86887</v>
      </c>
      <c r="FN120">
        <v>1.86966</v>
      </c>
      <c r="FO120">
        <v>1.86569</v>
      </c>
      <c r="FP120">
        <v>1.86661</v>
      </c>
      <c r="FQ120">
        <v>1.86804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4.743</v>
      </c>
      <c r="GF120">
        <v>0.1968</v>
      </c>
      <c r="GG120">
        <v>2.62070820971149</v>
      </c>
      <c r="GH120">
        <v>0.00762793241643231</v>
      </c>
      <c r="GI120">
        <v>-1.28184414582209e-06</v>
      </c>
      <c r="GJ120">
        <v>1.89891174686984e-10</v>
      </c>
      <c r="GK120">
        <v>-0.0225177985866989</v>
      </c>
      <c r="GL120">
        <v>-0.0206976444956688</v>
      </c>
      <c r="GM120">
        <v>0.00247630005908548</v>
      </c>
      <c r="GN120">
        <v>-3.53770786337502e-05</v>
      </c>
      <c r="GO120">
        <v>15</v>
      </c>
      <c r="GP120">
        <v>2065</v>
      </c>
      <c r="GQ120">
        <v>1</v>
      </c>
      <c r="GR120">
        <v>21</v>
      </c>
      <c r="GS120">
        <v>31441.1</v>
      </c>
      <c r="GT120">
        <v>31441.1</v>
      </c>
      <c r="GU120">
        <v>0.762939</v>
      </c>
      <c r="GV120">
        <v>2.64404</v>
      </c>
      <c r="GW120">
        <v>1.54785</v>
      </c>
      <c r="GX120">
        <v>2.29492</v>
      </c>
      <c r="GY120">
        <v>1.34644</v>
      </c>
      <c r="GZ120">
        <v>2.41211</v>
      </c>
      <c r="HA120">
        <v>38.994</v>
      </c>
      <c r="HB120">
        <v>15.2178</v>
      </c>
      <c r="HC120">
        <v>18</v>
      </c>
      <c r="HD120">
        <v>499.59</v>
      </c>
      <c r="HE120">
        <v>352.9</v>
      </c>
      <c r="HF120">
        <v>19.9131</v>
      </c>
      <c r="HG120">
        <v>32.0721</v>
      </c>
      <c r="HH120">
        <v>30.0008</v>
      </c>
      <c r="HI120">
        <v>31.8936</v>
      </c>
      <c r="HJ120">
        <v>31.8114</v>
      </c>
      <c r="HK120">
        <v>15.2542</v>
      </c>
      <c r="HL120">
        <v>73.5155</v>
      </c>
      <c r="HM120">
        <v>0</v>
      </c>
      <c r="HN120">
        <v>19.9033</v>
      </c>
      <c r="HO120">
        <v>285.566</v>
      </c>
      <c r="HP120">
        <v>9.44881</v>
      </c>
      <c r="HQ120">
        <v>101.739</v>
      </c>
      <c r="HR120">
        <v>101.931</v>
      </c>
    </row>
    <row r="121" spans="1:226">
      <c r="A121">
        <v>105</v>
      </c>
      <c r="B121">
        <v>1662564121.6</v>
      </c>
      <c r="C121">
        <v>1003.09999990463</v>
      </c>
      <c r="D121" t="s">
        <v>570</v>
      </c>
      <c r="E121" t="s">
        <v>571</v>
      </c>
      <c r="F121">
        <v>5</v>
      </c>
      <c r="G121" t="s">
        <v>553</v>
      </c>
      <c r="H121" t="s">
        <v>354</v>
      </c>
      <c r="I121">
        <v>1662564114.1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294.23602790826</v>
      </c>
      <c r="AK121">
        <v>288.067309090909</v>
      </c>
      <c r="AL121">
        <v>-3.12502719455384</v>
      </c>
      <c r="AM121">
        <v>65.6566651346788</v>
      </c>
      <c r="AN121">
        <f>(AP121 - AO121 + BO121*1E3/(8.314*(BQ121+273.15)) * AR121/BN121 * AQ121) * BN121/(100*BB121) * 1000/(1000 - AP121)</f>
        <v>0</v>
      </c>
      <c r="AO121">
        <v>9.42232858811025</v>
      </c>
      <c r="AP121">
        <v>18.066165034965</v>
      </c>
      <c r="AQ121">
        <v>-1.43166971913317e-05</v>
      </c>
      <c r="AR121">
        <v>107.682268917528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1662564114.1</v>
      </c>
      <c r="BH121">
        <v>304.402777777778</v>
      </c>
      <c r="BI121">
        <v>307.89862962963</v>
      </c>
      <c r="BJ121">
        <v>18.0695074074074</v>
      </c>
      <c r="BK121">
        <v>9.41909074074074</v>
      </c>
      <c r="BL121">
        <v>299.606925925926</v>
      </c>
      <c r="BM121">
        <v>17.8729</v>
      </c>
      <c r="BN121">
        <v>500.047296296296</v>
      </c>
      <c r="BO121">
        <v>91.1113333333333</v>
      </c>
      <c r="BP121">
        <v>0.100022333333333</v>
      </c>
      <c r="BQ121">
        <v>25.6344</v>
      </c>
      <c r="BR121">
        <v>25.0241592592593</v>
      </c>
      <c r="BS121">
        <v>999.9</v>
      </c>
      <c r="BT121">
        <v>0</v>
      </c>
      <c r="BU121">
        <v>0</v>
      </c>
      <c r="BV121">
        <v>10018.5185185185</v>
      </c>
      <c r="BW121">
        <v>0</v>
      </c>
      <c r="BX121">
        <v>1058.43222222222</v>
      </c>
      <c r="BY121">
        <v>-3.49581925925926</v>
      </c>
      <c r="BZ121">
        <v>310.004407407407</v>
      </c>
      <c r="CA121">
        <v>310.826185185185</v>
      </c>
      <c r="CB121">
        <v>8.65042296296296</v>
      </c>
      <c r="CC121">
        <v>307.89862962963</v>
      </c>
      <c r="CD121">
        <v>9.41909074074074</v>
      </c>
      <c r="CE121">
        <v>1.64633851851852</v>
      </c>
      <c r="CF121">
        <v>0.858185962962963</v>
      </c>
      <c r="CG121">
        <v>14.3995</v>
      </c>
      <c r="CH121">
        <v>4.708</v>
      </c>
      <c r="CI121">
        <v>1499.98888888889</v>
      </c>
      <c r="CJ121">
        <v>0.973003777777778</v>
      </c>
      <c r="CK121">
        <v>0.0269967111111111</v>
      </c>
      <c r="CL121">
        <v>0</v>
      </c>
      <c r="CM121">
        <v>2.27161481481481</v>
      </c>
      <c r="CN121">
        <v>0</v>
      </c>
      <c r="CO121">
        <v>15449.7148148148</v>
      </c>
      <c r="CP121">
        <v>12948.1481481481</v>
      </c>
      <c r="CQ121">
        <v>38.812</v>
      </c>
      <c r="CR121">
        <v>40.562</v>
      </c>
      <c r="CS121">
        <v>39</v>
      </c>
      <c r="CT121">
        <v>39.4743333333333</v>
      </c>
      <c r="CU121">
        <v>38.437</v>
      </c>
      <c r="CV121">
        <v>1459.49888888889</v>
      </c>
      <c r="CW121">
        <v>40.4955555555556</v>
      </c>
      <c r="CX121">
        <v>0</v>
      </c>
      <c r="CY121">
        <v>1662564120.6</v>
      </c>
      <c r="CZ121">
        <v>0</v>
      </c>
      <c r="DA121">
        <v>0</v>
      </c>
      <c r="DB121" t="s">
        <v>356</v>
      </c>
      <c r="DC121">
        <v>1660677648.1</v>
      </c>
      <c r="DD121">
        <v>1660677649.1</v>
      </c>
      <c r="DE121">
        <v>0</v>
      </c>
      <c r="DF121">
        <v>-1.042</v>
      </c>
      <c r="DG121">
        <v>0.003</v>
      </c>
      <c r="DH121">
        <v>5.218</v>
      </c>
      <c r="DI121">
        <v>0.344</v>
      </c>
      <c r="DJ121">
        <v>417</v>
      </c>
      <c r="DK121">
        <v>22</v>
      </c>
      <c r="DL121">
        <v>1.24</v>
      </c>
      <c r="DM121">
        <v>0.53</v>
      </c>
      <c r="DN121">
        <v>-4.3729405</v>
      </c>
      <c r="DO121">
        <v>15.0666767729831</v>
      </c>
      <c r="DP121">
        <v>1.47259517168323</v>
      </c>
      <c r="DQ121">
        <v>0</v>
      </c>
      <c r="DR121">
        <v>8.647795</v>
      </c>
      <c r="DS121">
        <v>0.0420209380862879</v>
      </c>
      <c r="DT121">
        <v>0.00605477992993985</v>
      </c>
      <c r="DU121">
        <v>1</v>
      </c>
      <c r="DV121">
        <v>1</v>
      </c>
      <c r="DW121">
        <v>2</v>
      </c>
      <c r="DX121" t="s">
        <v>363</v>
      </c>
      <c r="DY121">
        <v>2.96926</v>
      </c>
      <c r="DZ121">
        <v>2.7546</v>
      </c>
      <c r="EA121">
        <v>0.0651445</v>
      </c>
      <c r="EB121">
        <v>0.0666872</v>
      </c>
      <c r="EC121">
        <v>0.0843076</v>
      </c>
      <c r="ED121">
        <v>0.0526408</v>
      </c>
      <c r="EE121">
        <v>36124.3</v>
      </c>
      <c r="EF121">
        <v>39234.2</v>
      </c>
      <c r="EG121">
        <v>35049.1</v>
      </c>
      <c r="EH121">
        <v>38161.1</v>
      </c>
      <c r="EI121">
        <v>45596.8</v>
      </c>
      <c r="EJ121">
        <v>52252.8</v>
      </c>
      <c r="EK121">
        <v>54881.3</v>
      </c>
      <c r="EL121">
        <v>61254.5</v>
      </c>
      <c r="EM121">
        <v>1.9158</v>
      </c>
      <c r="EN121">
        <v>1.6762</v>
      </c>
      <c r="EO121">
        <v>-0.0551343</v>
      </c>
      <c r="EP121">
        <v>0</v>
      </c>
      <c r="EQ121">
        <v>25.9276</v>
      </c>
      <c r="ER121">
        <v>999.9</v>
      </c>
      <c r="ES121">
        <v>67.47</v>
      </c>
      <c r="ET121">
        <v>36.296</v>
      </c>
      <c r="EU121">
        <v>44.9238</v>
      </c>
      <c r="EV121">
        <v>60.1317</v>
      </c>
      <c r="EW121">
        <v>49.7436</v>
      </c>
      <c r="EX121">
        <v>1</v>
      </c>
      <c r="EY121">
        <v>0.403089</v>
      </c>
      <c r="EZ121">
        <v>4.64662</v>
      </c>
      <c r="FA121">
        <v>20.0916</v>
      </c>
      <c r="FB121">
        <v>5.19453</v>
      </c>
      <c r="FC121">
        <v>12.0099</v>
      </c>
      <c r="FD121">
        <v>4.976</v>
      </c>
      <c r="FE121">
        <v>3.294</v>
      </c>
      <c r="FF121">
        <v>9999</v>
      </c>
      <c r="FG121">
        <v>668.8</v>
      </c>
      <c r="FH121">
        <v>9999</v>
      </c>
      <c r="FI121">
        <v>9999</v>
      </c>
      <c r="FJ121">
        <v>1.86313</v>
      </c>
      <c r="FK121">
        <v>1.86783</v>
      </c>
      <c r="FL121">
        <v>1.86758</v>
      </c>
      <c r="FM121">
        <v>1.8689</v>
      </c>
      <c r="FN121">
        <v>1.86957</v>
      </c>
      <c r="FO121">
        <v>1.86569</v>
      </c>
      <c r="FP121">
        <v>1.86664</v>
      </c>
      <c r="FQ121">
        <v>1.86807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4.638</v>
      </c>
      <c r="GF121">
        <v>0.1965</v>
      </c>
      <c r="GG121">
        <v>2.62070820971149</v>
      </c>
      <c r="GH121">
        <v>0.00762793241643231</v>
      </c>
      <c r="GI121">
        <v>-1.28184414582209e-06</v>
      </c>
      <c r="GJ121">
        <v>1.89891174686984e-10</v>
      </c>
      <c r="GK121">
        <v>-0.0225177985866989</v>
      </c>
      <c r="GL121">
        <v>-0.0206976444956688</v>
      </c>
      <c r="GM121">
        <v>0.00247630005908548</v>
      </c>
      <c r="GN121">
        <v>-3.53770786337502e-05</v>
      </c>
      <c r="GO121">
        <v>15</v>
      </c>
      <c r="GP121">
        <v>2065</v>
      </c>
      <c r="GQ121">
        <v>1</v>
      </c>
      <c r="GR121">
        <v>21</v>
      </c>
      <c r="GS121">
        <v>31441.2</v>
      </c>
      <c r="GT121">
        <v>31441.2</v>
      </c>
      <c r="GU121">
        <v>0.72876</v>
      </c>
      <c r="GV121">
        <v>2.64526</v>
      </c>
      <c r="GW121">
        <v>1.54785</v>
      </c>
      <c r="GX121">
        <v>2.29492</v>
      </c>
      <c r="GY121">
        <v>1.34644</v>
      </c>
      <c r="GZ121">
        <v>2.40479</v>
      </c>
      <c r="HA121">
        <v>38.994</v>
      </c>
      <c r="HB121">
        <v>15.2178</v>
      </c>
      <c r="HC121">
        <v>18</v>
      </c>
      <c r="HD121">
        <v>499.617</v>
      </c>
      <c r="HE121">
        <v>352.827</v>
      </c>
      <c r="HF121">
        <v>19.8845</v>
      </c>
      <c r="HG121">
        <v>32.0749</v>
      </c>
      <c r="HH121">
        <v>30.0007</v>
      </c>
      <c r="HI121">
        <v>31.8964</v>
      </c>
      <c r="HJ121">
        <v>31.817</v>
      </c>
      <c r="HK121">
        <v>14.5502</v>
      </c>
      <c r="HL121">
        <v>73.5155</v>
      </c>
      <c r="HM121">
        <v>0</v>
      </c>
      <c r="HN121">
        <v>19.8707</v>
      </c>
      <c r="HO121">
        <v>265.302</v>
      </c>
      <c r="HP121">
        <v>9.46514</v>
      </c>
      <c r="HQ121">
        <v>101.739</v>
      </c>
      <c r="HR121">
        <v>101.93</v>
      </c>
    </row>
    <row r="122" spans="1:226">
      <c r="A122">
        <v>106</v>
      </c>
      <c r="B122">
        <v>1662564126.6</v>
      </c>
      <c r="C122">
        <v>1008.09999990463</v>
      </c>
      <c r="D122" t="s">
        <v>572</v>
      </c>
      <c r="E122" t="s">
        <v>573</v>
      </c>
      <c r="F122">
        <v>5</v>
      </c>
      <c r="G122" t="s">
        <v>553</v>
      </c>
      <c r="H122" t="s">
        <v>354</v>
      </c>
      <c r="I122">
        <v>1662564118.81429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277.557251800353</v>
      </c>
      <c r="AK122">
        <v>272.641296969697</v>
      </c>
      <c r="AL122">
        <v>-3.13155465064363</v>
      </c>
      <c r="AM122">
        <v>65.6566651346788</v>
      </c>
      <c r="AN122">
        <f>(AP122 - AO122 + BO122*1E3/(8.314*(BQ122+273.15)) * AR122/BN122 * AQ122) * BN122/(100*BB122) * 1000/(1000 - AP122)</f>
        <v>0</v>
      </c>
      <c r="AO122">
        <v>9.42380314034541</v>
      </c>
      <c r="AP122">
        <v>18.0587678321678</v>
      </c>
      <c r="AQ122">
        <v>0.000197185028635572</v>
      </c>
      <c r="AR122">
        <v>107.682268917528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1662564118.81429</v>
      </c>
      <c r="BH122">
        <v>289.982785714286</v>
      </c>
      <c r="BI122">
        <v>292.315107142857</v>
      </c>
      <c r="BJ122">
        <v>18.0697107142857</v>
      </c>
      <c r="BK122">
        <v>9.42206678571429</v>
      </c>
      <c r="BL122">
        <v>285.286071428571</v>
      </c>
      <c r="BM122">
        <v>17.8730964285714</v>
      </c>
      <c r="BN122">
        <v>500.028928571429</v>
      </c>
      <c r="BO122">
        <v>91.1128892857143</v>
      </c>
      <c r="BP122">
        <v>0.100099767857143</v>
      </c>
      <c r="BQ122">
        <v>25.6370964285714</v>
      </c>
      <c r="BR122">
        <v>25.0277928571429</v>
      </c>
      <c r="BS122">
        <v>999.9</v>
      </c>
      <c r="BT122">
        <v>0</v>
      </c>
      <c r="BU122">
        <v>0</v>
      </c>
      <c r="BV122">
        <v>10013.5714285714</v>
      </c>
      <c r="BW122">
        <v>0</v>
      </c>
      <c r="BX122">
        <v>1059.60714285714</v>
      </c>
      <c r="BY122">
        <v>-2.33235607142857</v>
      </c>
      <c r="BZ122">
        <v>295.319035714286</v>
      </c>
      <c r="CA122">
        <v>295.095428571428</v>
      </c>
      <c r="CB122">
        <v>8.64764785714286</v>
      </c>
      <c r="CC122">
        <v>292.315107142857</v>
      </c>
      <c r="CD122">
        <v>9.42206678571429</v>
      </c>
      <c r="CE122">
        <v>1.64638428571429</v>
      </c>
      <c r="CF122">
        <v>0.858471892857143</v>
      </c>
      <c r="CG122">
        <v>14.3999357142857</v>
      </c>
      <c r="CH122">
        <v>4.71276607142857</v>
      </c>
      <c r="CI122">
        <v>1499.98607142857</v>
      </c>
      <c r="CJ122">
        <v>0.973004178571429</v>
      </c>
      <c r="CK122">
        <v>0.0269962964285714</v>
      </c>
      <c r="CL122">
        <v>0</v>
      </c>
      <c r="CM122">
        <v>2.29074642857143</v>
      </c>
      <c r="CN122">
        <v>0</v>
      </c>
      <c r="CO122">
        <v>15269.525</v>
      </c>
      <c r="CP122">
        <v>12948.125</v>
      </c>
      <c r="CQ122">
        <v>38.812</v>
      </c>
      <c r="CR122">
        <v>40.562</v>
      </c>
      <c r="CS122">
        <v>39</v>
      </c>
      <c r="CT122">
        <v>39.482</v>
      </c>
      <c r="CU122">
        <v>38.437</v>
      </c>
      <c r="CV122">
        <v>1459.49607142857</v>
      </c>
      <c r="CW122">
        <v>40.4925</v>
      </c>
      <c r="CX122">
        <v>0</v>
      </c>
      <c r="CY122">
        <v>1662564125.4</v>
      </c>
      <c r="CZ122">
        <v>0</v>
      </c>
      <c r="DA122">
        <v>0</v>
      </c>
      <c r="DB122" t="s">
        <v>356</v>
      </c>
      <c r="DC122">
        <v>1660677648.1</v>
      </c>
      <c r="DD122">
        <v>1660677649.1</v>
      </c>
      <c r="DE122">
        <v>0</v>
      </c>
      <c r="DF122">
        <v>-1.042</v>
      </c>
      <c r="DG122">
        <v>0.003</v>
      </c>
      <c r="DH122">
        <v>5.218</v>
      </c>
      <c r="DI122">
        <v>0.344</v>
      </c>
      <c r="DJ122">
        <v>417</v>
      </c>
      <c r="DK122">
        <v>22</v>
      </c>
      <c r="DL122">
        <v>1.24</v>
      </c>
      <c r="DM122">
        <v>0.53</v>
      </c>
      <c r="DN122">
        <v>-3.1985635</v>
      </c>
      <c r="DO122">
        <v>13.529258521576</v>
      </c>
      <c r="DP122">
        <v>1.35332473047578</v>
      </c>
      <c r="DQ122">
        <v>0</v>
      </c>
      <c r="DR122">
        <v>8.648979</v>
      </c>
      <c r="DS122">
        <v>-0.0130757223265011</v>
      </c>
      <c r="DT122">
        <v>0.00451507685427404</v>
      </c>
      <c r="DU122">
        <v>1</v>
      </c>
      <c r="DV122">
        <v>1</v>
      </c>
      <c r="DW122">
        <v>2</v>
      </c>
      <c r="DX122" t="s">
        <v>363</v>
      </c>
      <c r="DY122">
        <v>2.96886</v>
      </c>
      <c r="DZ122">
        <v>2.75378</v>
      </c>
      <c r="EA122">
        <v>0.062129</v>
      </c>
      <c r="EB122">
        <v>0.0631788</v>
      </c>
      <c r="EC122">
        <v>0.0842879</v>
      </c>
      <c r="ED122">
        <v>0.0526537</v>
      </c>
      <c r="EE122">
        <v>36240.1</v>
      </c>
      <c r="EF122">
        <v>39381.1</v>
      </c>
      <c r="EG122">
        <v>35048.5</v>
      </c>
      <c r="EH122">
        <v>38160.6</v>
      </c>
      <c r="EI122">
        <v>45596.7</v>
      </c>
      <c r="EJ122">
        <v>52251.6</v>
      </c>
      <c r="EK122">
        <v>54880.1</v>
      </c>
      <c r="EL122">
        <v>61254</v>
      </c>
      <c r="EM122">
        <v>1.9158</v>
      </c>
      <c r="EN122">
        <v>1.6762</v>
      </c>
      <c r="EO122">
        <v>-0.0549853</v>
      </c>
      <c r="EP122">
        <v>0</v>
      </c>
      <c r="EQ122">
        <v>25.9319</v>
      </c>
      <c r="ER122">
        <v>999.9</v>
      </c>
      <c r="ES122">
        <v>67.47</v>
      </c>
      <c r="ET122">
        <v>36.306</v>
      </c>
      <c r="EU122">
        <v>44.9455</v>
      </c>
      <c r="EV122">
        <v>60.5617</v>
      </c>
      <c r="EW122">
        <v>49.7436</v>
      </c>
      <c r="EX122">
        <v>1</v>
      </c>
      <c r="EY122">
        <v>0.40378</v>
      </c>
      <c r="EZ122">
        <v>4.66514</v>
      </c>
      <c r="FA122">
        <v>20.091</v>
      </c>
      <c r="FB122">
        <v>5.19573</v>
      </c>
      <c r="FC122">
        <v>12.0099</v>
      </c>
      <c r="FD122">
        <v>4.9752</v>
      </c>
      <c r="FE122">
        <v>3.294</v>
      </c>
      <c r="FF122">
        <v>9999</v>
      </c>
      <c r="FG122">
        <v>668.8</v>
      </c>
      <c r="FH122">
        <v>9999</v>
      </c>
      <c r="FI122">
        <v>9999</v>
      </c>
      <c r="FJ122">
        <v>1.86316</v>
      </c>
      <c r="FK122">
        <v>1.86783</v>
      </c>
      <c r="FL122">
        <v>1.86752</v>
      </c>
      <c r="FM122">
        <v>1.8689</v>
      </c>
      <c r="FN122">
        <v>1.8696</v>
      </c>
      <c r="FO122">
        <v>1.86569</v>
      </c>
      <c r="FP122">
        <v>1.86661</v>
      </c>
      <c r="FQ122">
        <v>1.8681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4.531</v>
      </c>
      <c r="GF122">
        <v>0.1964</v>
      </c>
      <c r="GG122">
        <v>2.62070820971149</v>
      </c>
      <c r="GH122">
        <v>0.00762793241643231</v>
      </c>
      <c r="GI122">
        <v>-1.28184414582209e-06</v>
      </c>
      <c r="GJ122">
        <v>1.89891174686984e-10</v>
      </c>
      <c r="GK122">
        <v>-0.0225177985866989</v>
      </c>
      <c r="GL122">
        <v>-0.0206976444956688</v>
      </c>
      <c r="GM122">
        <v>0.00247630005908548</v>
      </c>
      <c r="GN122">
        <v>-3.53770786337502e-05</v>
      </c>
      <c r="GO122">
        <v>15</v>
      </c>
      <c r="GP122">
        <v>2065</v>
      </c>
      <c r="GQ122">
        <v>1</v>
      </c>
      <c r="GR122">
        <v>21</v>
      </c>
      <c r="GS122">
        <v>31441.3</v>
      </c>
      <c r="GT122">
        <v>31441.3</v>
      </c>
      <c r="GU122">
        <v>0.69458</v>
      </c>
      <c r="GV122">
        <v>2.64648</v>
      </c>
      <c r="GW122">
        <v>1.54785</v>
      </c>
      <c r="GX122">
        <v>2.29492</v>
      </c>
      <c r="GY122">
        <v>1.34644</v>
      </c>
      <c r="GZ122">
        <v>2.40356</v>
      </c>
      <c r="HA122">
        <v>38.994</v>
      </c>
      <c r="HB122">
        <v>15.2178</v>
      </c>
      <c r="HC122">
        <v>18</v>
      </c>
      <c r="HD122">
        <v>499.659</v>
      </c>
      <c r="HE122">
        <v>352.849</v>
      </c>
      <c r="HF122">
        <v>19.8492</v>
      </c>
      <c r="HG122">
        <v>32.0778</v>
      </c>
      <c r="HH122">
        <v>30.0008</v>
      </c>
      <c r="HI122">
        <v>31.902</v>
      </c>
      <c r="HJ122">
        <v>31.8214</v>
      </c>
      <c r="HK122">
        <v>13.8914</v>
      </c>
      <c r="HL122">
        <v>73.5155</v>
      </c>
      <c r="HM122">
        <v>0</v>
      </c>
      <c r="HN122">
        <v>19.8414</v>
      </c>
      <c r="HO122">
        <v>251.857</v>
      </c>
      <c r="HP122">
        <v>9.48165</v>
      </c>
      <c r="HQ122">
        <v>101.737</v>
      </c>
      <c r="HR122">
        <v>101.929</v>
      </c>
    </row>
    <row r="123" spans="1:226">
      <c r="A123">
        <v>107</v>
      </c>
      <c r="B123">
        <v>1662564131.6</v>
      </c>
      <c r="C123">
        <v>1013.09999990463</v>
      </c>
      <c r="D123" t="s">
        <v>574</v>
      </c>
      <c r="E123" t="s">
        <v>575</v>
      </c>
      <c r="F123">
        <v>5</v>
      </c>
      <c r="G123" t="s">
        <v>553</v>
      </c>
      <c r="H123" t="s">
        <v>354</v>
      </c>
      <c r="I123">
        <v>1662564124.1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260.521890403412</v>
      </c>
      <c r="AK123">
        <v>256.629606060606</v>
      </c>
      <c r="AL123">
        <v>-3.17902113820158</v>
      </c>
      <c r="AM123">
        <v>65.6566651346788</v>
      </c>
      <c r="AN123">
        <f>(AP123 - AO123 + BO123*1E3/(8.314*(BQ123+273.15)) * AR123/BN123 * AQ123) * BN123/(100*BB123) * 1000/(1000 - AP123)</f>
        <v>0</v>
      </c>
      <c r="AO123">
        <v>9.42809650067151</v>
      </c>
      <c r="AP123">
        <v>18.057420979021</v>
      </c>
      <c r="AQ123">
        <v>0.000107548699645054</v>
      </c>
      <c r="AR123">
        <v>107.682268917528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1662564124.1</v>
      </c>
      <c r="BH123">
        <v>273.699037037037</v>
      </c>
      <c r="BI123">
        <v>274.809037037037</v>
      </c>
      <c r="BJ123">
        <v>18.0659074074074</v>
      </c>
      <c r="BK123">
        <v>9.42478333333333</v>
      </c>
      <c r="BL123">
        <v>269.114888888889</v>
      </c>
      <c r="BM123">
        <v>17.8694185185185</v>
      </c>
      <c r="BN123">
        <v>500.122814814815</v>
      </c>
      <c r="BO123">
        <v>91.1127259259259</v>
      </c>
      <c r="BP123">
        <v>0.0998279703703704</v>
      </c>
      <c r="BQ123">
        <v>25.6373518518519</v>
      </c>
      <c r="BR123">
        <v>25.0305185185185</v>
      </c>
      <c r="BS123">
        <v>999.9</v>
      </c>
      <c r="BT123">
        <v>0</v>
      </c>
      <c r="BU123">
        <v>0</v>
      </c>
      <c r="BV123">
        <v>10023.8888888889</v>
      </c>
      <c r="BW123">
        <v>0</v>
      </c>
      <c r="BX123">
        <v>1060.22074074074</v>
      </c>
      <c r="BY123">
        <v>-1.11005537037037</v>
      </c>
      <c r="BZ123">
        <v>278.734555555556</v>
      </c>
      <c r="CA123">
        <v>277.423592592593</v>
      </c>
      <c r="CB123">
        <v>8.64111925925926</v>
      </c>
      <c r="CC123">
        <v>274.809037037037</v>
      </c>
      <c r="CD123">
        <v>9.42478333333333</v>
      </c>
      <c r="CE123">
        <v>1.6460337037037</v>
      </c>
      <c r="CF123">
        <v>0.858717777777778</v>
      </c>
      <c r="CG123">
        <v>14.3966407407407</v>
      </c>
      <c r="CH123">
        <v>4.71686555555555</v>
      </c>
      <c r="CI123">
        <v>1499.9737037037</v>
      </c>
      <c r="CJ123">
        <v>0.973004555555556</v>
      </c>
      <c r="CK123">
        <v>0.0269958666666667</v>
      </c>
      <c r="CL123">
        <v>0</v>
      </c>
      <c r="CM123">
        <v>2.26253333333333</v>
      </c>
      <c r="CN123">
        <v>0</v>
      </c>
      <c r="CO123">
        <v>15055.3777777778</v>
      </c>
      <c r="CP123">
        <v>12948.0259259259</v>
      </c>
      <c r="CQ123">
        <v>38.812</v>
      </c>
      <c r="CR123">
        <v>40.562</v>
      </c>
      <c r="CS123">
        <v>39</v>
      </c>
      <c r="CT123">
        <v>39.4883333333333</v>
      </c>
      <c r="CU123">
        <v>38.437</v>
      </c>
      <c r="CV123">
        <v>1459.4837037037</v>
      </c>
      <c r="CW123">
        <v>40.49</v>
      </c>
      <c r="CX123">
        <v>0</v>
      </c>
      <c r="CY123">
        <v>1662564130.8</v>
      </c>
      <c r="CZ123">
        <v>0</v>
      </c>
      <c r="DA123">
        <v>0</v>
      </c>
      <c r="DB123" t="s">
        <v>356</v>
      </c>
      <c r="DC123">
        <v>1660677648.1</v>
      </c>
      <c r="DD123">
        <v>1660677649.1</v>
      </c>
      <c r="DE123">
        <v>0</v>
      </c>
      <c r="DF123">
        <v>-1.042</v>
      </c>
      <c r="DG123">
        <v>0.003</v>
      </c>
      <c r="DH123">
        <v>5.218</v>
      </c>
      <c r="DI123">
        <v>0.344</v>
      </c>
      <c r="DJ123">
        <v>417</v>
      </c>
      <c r="DK123">
        <v>22</v>
      </c>
      <c r="DL123">
        <v>1.24</v>
      </c>
      <c r="DM123">
        <v>0.53</v>
      </c>
      <c r="DN123">
        <v>-1.728598844</v>
      </c>
      <c r="DO123">
        <v>14.0428972012008</v>
      </c>
      <c r="DP123">
        <v>1.43984047813384</v>
      </c>
      <c r="DQ123">
        <v>0</v>
      </c>
      <c r="DR123">
        <v>8.64429975</v>
      </c>
      <c r="DS123">
        <v>-0.0772591744840743</v>
      </c>
      <c r="DT123">
        <v>0.00838563667454657</v>
      </c>
      <c r="DU123">
        <v>1</v>
      </c>
      <c r="DV123">
        <v>1</v>
      </c>
      <c r="DW123">
        <v>2</v>
      </c>
      <c r="DX123" t="s">
        <v>363</v>
      </c>
      <c r="DY123">
        <v>2.96868</v>
      </c>
      <c r="DZ123">
        <v>2.75432</v>
      </c>
      <c r="EA123">
        <v>0.0590313</v>
      </c>
      <c r="EB123">
        <v>0.0600551</v>
      </c>
      <c r="EC123">
        <v>0.0842676</v>
      </c>
      <c r="ED123">
        <v>0.052668</v>
      </c>
      <c r="EE123">
        <v>36359.8</v>
      </c>
      <c r="EF123">
        <v>39511.9</v>
      </c>
      <c r="EG123">
        <v>35048.6</v>
      </c>
      <c r="EH123">
        <v>38160.2</v>
      </c>
      <c r="EI123">
        <v>45597.6</v>
      </c>
      <c r="EJ123">
        <v>52250.5</v>
      </c>
      <c r="EK123">
        <v>54880.1</v>
      </c>
      <c r="EL123">
        <v>61253.7</v>
      </c>
      <c r="EM123">
        <v>1.9154</v>
      </c>
      <c r="EN123">
        <v>1.6766</v>
      </c>
      <c r="EO123">
        <v>-0.0545382</v>
      </c>
      <c r="EP123">
        <v>0</v>
      </c>
      <c r="EQ123">
        <v>25.9341</v>
      </c>
      <c r="ER123">
        <v>999.9</v>
      </c>
      <c r="ES123">
        <v>67.47</v>
      </c>
      <c r="ET123">
        <v>36.326</v>
      </c>
      <c r="EU123">
        <v>44.9994</v>
      </c>
      <c r="EV123">
        <v>60.3617</v>
      </c>
      <c r="EW123">
        <v>49.7796</v>
      </c>
      <c r="EX123">
        <v>1</v>
      </c>
      <c r="EY123">
        <v>0.404309</v>
      </c>
      <c r="EZ123">
        <v>4.67037</v>
      </c>
      <c r="FA123">
        <v>20.0908</v>
      </c>
      <c r="FB123">
        <v>5.19692</v>
      </c>
      <c r="FC123">
        <v>12.0099</v>
      </c>
      <c r="FD123">
        <v>4.9756</v>
      </c>
      <c r="FE123">
        <v>3.294</v>
      </c>
      <c r="FF123">
        <v>9999</v>
      </c>
      <c r="FG123">
        <v>668.8</v>
      </c>
      <c r="FH123">
        <v>9999</v>
      </c>
      <c r="FI123">
        <v>9999</v>
      </c>
      <c r="FJ123">
        <v>1.86316</v>
      </c>
      <c r="FK123">
        <v>1.86783</v>
      </c>
      <c r="FL123">
        <v>1.86755</v>
      </c>
      <c r="FM123">
        <v>1.86884</v>
      </c>
      <c r="FN123">
        <v>1.86966</v>
      </c>
      <c r="FO123">
        <v>1.86569</v>
      </c>
      <c r="FP123">
        <v>1.86661</v>
      </c>
      <c r="FQ123">
        <v>1.86807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4.424</v>
      </c>
      <c r="GF123">
        <v>0.1962</v>
      </c>
      <c r="GG123">
        <v>2.62070820971149</v>
      </c>
      <c r="GH123">
        <v>0.00762793241643231</v>
      </c>
      <c r="GI123">
        <v>-1.28184414582209e-06</v>
      </c>
      <c r="GJ123">
        <v>1.89891174686984e-10</v>
      </c>
      <c r="GK123">
        <v>-0.0225177985866989</v>
      </c>
      <c r="GL123">
        <v>-0.0206976444956688</v>
      </c>
      <c r="GM123">
        <v>0.00247630005908548</v>
      </c>
      <c r="GN123">
        <v>-3.53770786337502e-05</v>
      </c>
      <c r="GO123">
        <v>15</v>
      </c>
      <c r="GP123">
        <v>2065</v>
      </c>
      <c r="GQ123">
        <v>1</v>
      </c>
      <c r="GR123">
        <v>21</v>
      </c>
      <c r="GS123">
        <v>31441.4</v>
      </c>
      <c r="GT123">
        <v>31441.4</v>
      </c>
      <c r="GU123">
        <v>0.65918</v>
      </c>
      <c r="GV123">
        <v>2.53906</v>
      </c>
      <c r="GW123">
        <v>1.54785</v>
      </c>
      <c r="GX123">
        <v>2.29492</v>
      </c>
      <c r="GY123">
        <v>1.34644</v>
      </c>
      <c r="GZ123">
        <v>2.39014</v>
      </c>
      <c r="HA123">
        <v>38.994</v>
      </c>
      <c r="HB123">
        <v>15.209</v>
      </c>
      <c r="HC123">
        <v>18</v>
      </c>
      <c r="HD123">
        <v>499.415</v>
      </c>
      <c r="HE123">
        <v>353.081</v>
      </c>
      <c r="HF123">
        <v>19.8182</v>
      </c>
      <c r="HG123">
        <v>32.0834</v>
      </c>
      <c r="HH123">
        <v>30.0007</v>
      </c>
      <c r="HI123">
        <v>31.9048</v>
      </c>
      <c r="HJ123">
        <v>31.8253</v>
      </c>
      <c r="HK123">
        <v>13.1791</v>
      </c>
      <c r="HL123">
        <v>73.5155</v>
      </c>
      <c r="HM123">
        <v>0</v>
      </c>
      <c r="HN123">
        <v>19.8144</v>
      </c>
      <c r="HO123">
        <v>231.79</v>
      </c>
      <c r="HP123">
        <v>9.50338</v>
      </c>
      <c r="HQ123">
        <v>101.737</v>
      </c>
      <c r="HR123">
        <v>101.928</v>
      </c>
    </row>
    <row r="124" spans="1:226">
      <c r="A124">
        <v>108</v>
      </c>
      <c r="B124">
        <v>1662564136.6</v>
      </c>
      <c r="C124">
        <v>1018.09999990463</v>
      </c>
      <c r="D124" t="s">
        <v>576</v>
      </c>
      <c r="E124" t="s">
        <v>577</v>
      </c>
      <c r="F124">
        <v>5</v>
      </c>
      <c r="G124" t="s">
        <v>553</v>
      </c>
      <c r="H124" t="s">
        <v>354</v>
      </c>
      <c r="I124">
        <v>1662564128.81429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243.82516381124</v>
      </c>
      <c r="AK124">
        <v>241.175466666666</v>
      </c>
      <c r="AL124">
        <v>-3.16080780538205</v>
      </c>
      <c r="AM124">
        <v>65.6566651346788</v>
      </c>
      <c r="AN124">
        <f>(AP124 - AO124 + BO124*1E3/(8.314*(BQ124+273.15)) * AR124/BN124 * AQ124) * BN124/(100*BB124) * 1000/(1000 - AP124)</f>
        <v>0</v>
      </c>
      <c r="AO124">
        <v>9.42973499471324</v>
      </c>
      <c r="AP124">
        <v>18.0486384615385</v>
      </c>
      <c r="AQ124">
        <v>-0.000272226837879364</v>
      </c>
      <c r="AR124">
        <v>107.682268917528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1662564128.81429</v>
      </c>
      <c r="BH124">
        <v>259.257178571429</v>
      </c>
      <c r="BI124">
        <v>259.082178571429</v>
      </c>
      <c r="BJ124">
        <v>18.0598964285714</v>
      </c>
      <c r="BK124">
        <v>9.42722285714286</v>
      </c>
      <c r="BL124">
        <v>254.773321428571</v>
      </c>
      <c r="BM124">
        <v>17.8636035714286</v>
      </c>
      <c r="BN124">
        <v>500.093285714286</v>
      </c>
      <c r="BO124">
        <v>91.1122321428571</v>
      </c>
      <c r="BP124">
        <v>0.0999725035714286</v>
      </c>
      <c r="BQ124">
        <v>25.637275</v>
      </c>
      <c r="BR124">
        <v>25.0281285714286</v>
      </c>
      <c r="BS124">
        <v>999.9</v>
      </c>
      <c r="BT124">
        <v>0</v>
      </c>
      <c r="BU124">
        <v>0</v>
      </c>
      <c r="BV124">
        <v>10003.0357142857</v>
      </c>
      <c r="BW124">
        <v>0</v>
      </c>
      <c r="BX124">
        <v>1061.46821428571</v>
      </c>
      <c r="BY124">
        <v>0.174998642857143</v>
      </c>
      <c r="BZ124">
        <v>264.025392857143</v>
      </c>
      <c r="CA124">
        <v>261.54775</v>
      </c>
      <c r="CB124">
        <v>8.63266964285714</v>
      </c>
      <c r="CC124">
        <v>259.082178571429</v>
      </c>
      <c r="CD124">
        <v>9.42722285714286</v>
      </c>
      <c r="CE124">
        <v>1.64547607142857</v>
      </c>
      <c r="CF124">
        <v>0.858935321428571</v>
      </c>
      <c r="CG124">
        <v>14.3914035714286</v>
      </c>
      <c r="CH124">
        <v>4.72049178571429</v>
      </c>
      <c r="CI124">
        <v>1499.95678571429</v>
      </c>
      <c r="CJ124">
        <v>0.973004714285714</v>
      </c>
      <c r="CK124">
        <v>0.0269956857142857</v>
      </c>
      <c r="CL124">
        <v>0</v>
      </c>
      <c r="CM124">
        <v>2.27000357142857</v>
      </c>
      <c r="CN124">
        <v>0</v>
      </c>
      <c r="CO124">
        <v>14868.5785714286</v>
      </c>
      <c r="CP124">
        <v>12947.8857142857</v>
      </c>
      <c r="CQ124">
        <v>38.8165</v>
      </c>
      <c r="CR124">
        <v>40.562</v>
      </c>
      <c r="CS124">
        <v>39</v>
      </c>
      <c r="CT124">
        <v>39.48875</v>
      </c>
      <c r="CU124">
        <v>38.437</v>
      </c>
      <c r="CV124">
        <v>1459.46678571429</v>
      </c>
      <c r="CW124">
        <v>40.49</v>
      </c>
      <c r="CX124">
        <v>0</v>
      </c>
      <c r="CY124">
        <v>1662564135.6</v>
      </c>
      <c r="CZ124">
        <v>0</v>
      </c>
      <c r="DA124">
        <v>0</v>
      </c>
      <c r="DB124" t="s">
        <v>356</v>
      </c>
      <c r="DC124">
        <v>1660677648.1</v>
      </c>
      <c r="DD124">
        <v>1660677649.1</v>
      </c>
      <c r="DE124">
        <v>0</v>
      </c>
      <c r="DF124">
        <v>-1.042</v>
      </c>
      <c r="DG124">
        <v>0.003</v>
      </c>
      <c r="DH124">
        <v>5.218</v>
      </c>
      <c r="DI124">
        <v>0.344</v>
      </c>
      <c r="DJ124">
        <v>417</v>
      </c>
      <c r="DK124">
        <v>22</v>
      </c>
      <c r="DL124">
        <v>1.24</v>
      </c>
      <c r="DM124">
        <v>0.53</v>
      </c>
      <c r="DN124">
        <v>-0.761413519</v>
      </c>
      <c r="DO124">
        <v>14.9357324487805</v>
      </c>
      <c r="DP124">
        <v>1.52938309636424</v>
      </c>
      <c r="DQ124">
        <v>0</v>
      </c>
      <c r="DR124">
        <v>8.63878</v>
      </c>
      <c r="DS124">
        <v>-0.104610281425924</v>
      </c>
      <c r="DT124">
        <v>0.0105670241790203</v>
      </c>
      <c r="DU124">
        <v>0</v>
      </c>
      <c r="DV124">
        <v>0</v>
      </c>
      <c r="DW124">
        <v>2</v>
      </c>
      <c r="DX124" t="s">
        <v>366</v>
      </c>
      <c r="DY124">
        <v>2.969</v>
      </c>
      <c r="DZ124">
        <v>2.75358</v>
      </c>
      <c r="EA124">
        <v>0.0558493</v>
      </c>
      <c r="EB124">
        <v>0.0563669</v>
      </c>
      <c r="EC124">
        <v>0.084233</v>
      </c>
      <c r="ED124">
        <v>0.0526726</v>
      </c>
      <c r="EE124">
        <v>36482.4</v>
      </c>
      <c r="EF124">
        <v>39666</v>
      </c>
      <c r="EG124">
        <v>35048.3</v>
      </c>
      <c r="EH124">
        <v>38159.4</v>
      </c>
      <c r="EI124">
        <v>45599.1</v>
      </c>
      <c r="EJ124">
        <v>52248.8</v>
      </c>
      <c r="EK124">
        <v>54879.9</v>
      </c>
      <c r="EL124">
        <v>61252.2</v>
      </c>
      <c r="EM124">
        <v>1.916</v>
      </c>
      <c r="EN124">
        <v>1.676</v>
      </c>
      <c r="EO124">
        <v>-0.0560284</v>
      </c>
      <c r="EP124">
        <v>0</v>
      </c>
      <c r="EQ124">
        <v>25.9341</v>
      </c>
      <c r="ER124">
        <v>999.9</v>
      </c>
      <c r="ES124">
        <v>67.47</v>
      </c>
      <c r="ET124">
        <v>36.326</v>
      </c>
      <c r="EU124">
        <v>45.0036</v>
      </c>
      <c r="EV124">
        <v>60.5217</v>
      </c>
      <c r="EW124">
        <v>49.8157</v>
      </c>
      <c r="EX124">
        <v>1</v>
      </c>
      <c r="EY124">
        <v>0.405</v>
      </c>
      <c r="EZ124">
        <v>4.70283</v>
      </c>
      <c r="FA124">
        <v>20.0897</v>
      </c>
      <c r="FB124">
        <v>5.19573</v>
      </c>
      <c r="FC124">
        <v>12.0099</v>
      </c>
      <c r="FD124">
        <v>4.9748</v>
      </c>
      <c r="FE124">
        <v>3.294</v>
      </c>
      <c r="FF124">
        <v>9999</v>
      </c>
      <c r="FG124">
        <v>668.8</v>
      </c>
      <c r="FH124">
        <v>9999</v>
      </c>
      <c r="FI124">
        <v>9999</v>
      </c>
      <c r="FJ124">
        <v>1.8631</v>
      </c>
      <c r="FK124">
        <v>1.86783</v>
      </c>
      <c r="FL124">
        <v>1.86752</v>
      </c>
      <c r="FM124">
        <v>1.86887</v>
      </c>
      <c r="FN124">
        <v>1.86963</v>
      </c>
      <c r="FO124">
        <v>1.86569</v>
      </c>
      <c r="FP124">
        <v>1.86661</v>
      </c>
      <c r="FQ124">
        <v>1.8681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4.316</v>
      </c>
      <c r="GF124">
        <v>0.1959</v>
      </c>
      <c r="GG124">
        <v>2.62070820971149</v>
      </c>
      <c r="GH124">
        <v>0.00762793241643231</v>
      </c>
      <c r="GI124">
        <v>-1.28184414582209e-06</v>
      </c>
      <c r="GJ124">
        <v>1.89891174686984e-10</v>
      </c>
      <c r="GK124">
        <v>-0.0225177985866989</v>
      </c>
      <c r="GL124">
        <v>-0.0206976444956688</v>
      </c>
      <c r="GM124">
        <v>0.00247630005908548</v>
      </c>
      <c r="GN124">
        <v>-3.53770786337502e-05</v>
      </c>
      <c r="GO124">
        <v>15</v>
      </c>
      <c r="GP124">
        <v>2065</v>
      </c>
      <c r="GQ124">
        <v>1</v>
      </c>
      <c r="GR124">
        <v>21</v>
      </c>
      <c r="GS124">
        <v>31441.5</v>
      </c>
      <c r="GT124">
        <v>31441.5</v>
      </c>
      <c r="GU124">
        <v>0.626221</v>
      </c>
      <c r="GV124">
        <v>2.64893</v>
      </c>
      <c r="GW124">
        <v>1.54785</v>
      </c>
      <c r="GX124">
        <v>2.29492</v>
      </c>
      <c r="GY124">
        <v>1.34644</v>
      </c>
      <c r="GZ124">
        <v>2.40356</v>
      </c>
      <c r="HA124">
        <v>38.9693</v>
      </c>
      <c r="HB124">
        <v>15.209</v>
      </c>
      <c r="HC124">
        <v>18</v>
      </c>
      <c r="HD124">
        <v>499.864</v>
      </c>
      <c r="HE124">
        <v>352.792</v>
      </c>
      <c r="HF124">
        <v>19.7894</v>
      </c>
      <c r="HG124">
        <v>32.0862</v>
      </c>
      <c r="HH124">
        <v>30.001</v>
      </c>
      <c r="HI124">
        <v>31.9104</v>
      </c>
      <c r="HJ124">
        <v>31.8297</v>
      </c>
      <c r="HK124">
        <v>12.5194</v>
      </c>
      <c r="HL124">
        <v>73.5155</v>
      </c>
      <c r="HM124">
        <v>0</v>
      </c>
      <c r="HN124">
        <v>19.7827</v>
      </c>
      <c r="HO124">
        <v>218.416</v>
      </c>
      <c r="HP124">
        <v>9.527</v>
      </c>
      <c r="HQ124">
        <v>101.736</v>
      </c>
      <c r="HR124">
        <v>101.926</v>
      </c>
    </row>
    <row r="125" spans="1:226">
      <c r="A125">
        <v>109</v>
      </c>
      <c r="B125">
        <v>1662564141.6</v>
      </c>
      <c r="C125">
        <v>1023.09999990463</v>
      </c>
      <c r="D125" t="s">
        <v>578</v>
      </c>
      <c r="E125" t="s">
        <v>579</v>
      </c>
      <c r="F125">
        <v>5</v>
      </c>
      <c r="G125" t="s">
        <v>553</v>
      </c>
      <c r="H125" t="s">
        <v>354</v>
      </c>
      <c r="I125">
        <v>1662564134.1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226.700026073477</v>
      </c>
      <c r="AK125">
        <v>225.355872727273</v>
      </c>
      <c r="AL125">
        <v>-3.14706778297329</v>
      </c>
      <c r="AM125">
        <v>65.6566651346788</v>
      </c>
      <c r="AN125">
        <f>(AP125 - AO125 + BO125*1E3/(8.314*(BQ125+273.15)) * AR125/BN125 * AQ125) * BN125/(100*BB125) * 1000/(1000 - AP125)</f>
        <v>0</v>
      </c>
      <c r="AO125">
        <v>9.43116867070968</v>
      </c>
      <c r="AP125">
        <v>18.0433741258741</v>
      </c>
      <c r="AQ125">
        <v>-0.000331946078504529</v>
      </c>
      <c r="AR125">
        <v>107.682268917528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1662564134.1</v>
      </c>
      <c r="BH125">
        <v>242.910444444444</v>
      </c>
      <c r="BI125">
        <v>241.405925925926</v>
      </c>
      <c r="BJ125">
        <v>18.0523037037037</v>
      </c>
      <c r="BK125">
        <v>9.42974592592593</v>
      </c>
      <c r="BL125">
        <v>238.540666666667</v>
      </c>
      <c r="BM125">
        <v>17.8562703703704</v>
      </c>
      <c r="BN125">
        <v>500.140259259259</v>
      </c>
      <c r="BO125">
        <v>91.1117296296296</v>
      </c>
      <c r="BP125">
        <v>0.0999663111111111</v>
      </c>
      <c r="BQ125">
        <v>25.6327148148148</v>
      </c>
      <c r="BR125">
        <v>25.0270518518518</v>
      </c>
      <c r="BS125">
        <v>999.9</v>
      </c>
      <c r="BT125">
        <v>0</v>
      </c>
      <c r="BU125">
        <v>0</v>
      </c>
      <c r="BV125">
        <v>9998.14814814815</v>
      </c>
      <c r="BW125">
        <v>0</v>
      </c>
      <c r="BX125">
        <v>1063.01259259259</v>
      </c>
      <c r="BY125">
        <v>1.50460007407407</v>
      </c>
      <c r="BZ125">
        <v>247.376222222222</v>
      </c>
      <c r="CA125">
        <v>243.703962962963</v>
      </c>
      <c r="CB125">
        <v>8.62256037037037</v>
      </c>
      <c r="CC125">
        <v>241.405925925926</v>
      </c>
      <c r="CD125">
        <v>9.42974592592593</v>
      </c>
      <c r="CE125">
        <v>1.64477592592593</v>
      </c>
      <c r="CF125">
        <v>0.85916037037037</v>
      </c>
      <c r="CG125">
        <v>14.3848222222222</v>
      </c>
      <c r="CH125">
        <v>4.72424296296296</v>
      </c>
      <c r="CI125">
        <v>1499.95592592593</v>
      </c>
      <c r="CJ125">
        <v>0.973005111111111</v>
      </c>
      <c r="CK125">
        <v>0.0269952333333333</v>
      </c>
      <c r="CL125">
        <v>0</v>
      </c>
      <c r="CM125">
        <v>2.26054074074074</v>
      </c>
      <c r="CN125">
        <v>0</v>
      </c>
      <c r="CO125">
        <v>14654.037037037</v>
      </c>
      <c r="CP125">
        <v>12947.8888888889</v>
      </c>
      <c r="CQ125">
        <v>38.8166666666667</v>
      </c>
      <c r="CR125">
        <v>40.562</v>
      </c>
      <c r="CS125">
        <v>39</v>
      </c>
      <c r="CT125">
        <v>39.4906666666667</v>
      </c>
      <c r="CU125">
        <v>38.437</v>
      </c>
      <c r="CV125">
        <v>1459.46592592593</v>
      </c>
      <c r="CW125">
        <v>40.49</v>
      </c>
      <c r="CX125">
        <v>0</v>
      </c>
      <c r="CY125">
        <v>1662564140.4</v>
      </c>
      <c r="CZ125">
        <v>0</v>
      </c>
      <c r="DA125">
        <v>0</v>
      </c>
      <c r="DB125" t="s">
        <v>356</v>
      </c>
      <c r="DC125">
        <v>1660677648.1</v>
      </c>
      <c r="DD125">
        <v>1660677649.1</v>
      </c>
      <c r="DE125">
        <v>0</v>
      </c>
      <c r="DF125">
        <v>-1.042</v>
      </c>
      <c r="DG125">
        <v>0.003</v>
      </c>
      <c r="DH125">
        <v>5.218</v>
      </c>
      <c r="DI125">
        <v>0.344</v>
      </c>
      <c r="DJ125">
        <v>417</v>
      </c>
      <c r="DK125">
        <v>22</v>
      </c>
      <c r="DL125">
        <v>1.24</v>
      </c>
      <c r="DM125">
        <v>0.53</v>
      </c>
      <c r="DN125">
        <v>0.815042981</v>
      </c>
      <c r="DO125">
        <v>15.2355412845028</v>
      </c>
      <c r="DP125">
        <v>1.5523431281963</v>
      </c>
      <c r="DQ125">
        <v>0</v>
      </c>
      <c r="DR125">
        <v>8.62801725</v>
      </c>
      <c r="DS125">
        <v>-0.11753887429646</v>
      </c>
      <c r="DT125">
        <v>0.0116825095736106</v>
      </c>
      <c r="DU125">
        <v>0</v>
      </c>
      <c r="DV125">
        <v>0</v>
      </c>
      <c r="DW125">
        <v>2</v>
      </c>
      <c r="DX125" t="s">
        <v>366</v>
      </c>
      <c r="DY125">
        <v>2.96813</v>
      </c>
      <c r="DZ125">
        <v>2.75351</v>
      </c>
      <c r="EA125">
        <v>0.052634</v>
      </c>
      <c r="EB125">
        <v>0.0531565</v>
      </c>
      <c r="EC125">
        <v>0.0842203</v>
      </c>
      <c r="ED125">
        <v>0.052735</v>
      </c>
      <c r="EE125">
        <v>36606.2</v>
      </c>
      <c r="EF125">
        <v>39801.9</v>
      </c>
      <c r="EG125">
        <v>35048.1</v>
      </c>
      <c r="EH125">
        <v>38160.3</v>
      </c>
      <c r="EI125">
        <v>45599.8</v>
      </c>
      <c r="EJ125">
        <v>52245.5</v>
      </c>
      <c r="EK125">
        <v>54880</v>
      </c>
      <c r="EL125">
        <v>61252.4</v>
      </c>
      <c r="EM125">
        <v>1.9152</v>
      </c>
      <c r="EN125">
        <v>1.6766</v>
      </c>
      <c r="EO125">
        <v>-0.0548363</v>
      </c>
      <c r="EP125">
        <v>0</v>
      </c>
      <c r="EQ125">
        <v>25.9341</v>
      </c>
      <c r="ER125">
        <v>999.9</v>
      </c>
      <c r="ES125">
        <v>67.47</v>
      </c>
      <c r="ET125">
        <v>36.326</v>
      </c>
      <c r="EU125">
        <v>45.0006</v>
      </c>
      <c r="EV125">
        <v>60.4117</v>
      </c>
      <c r="EW125">
        <v>49.8718</v>
      </c>
      <c r="EX125">
        <v>1</v>
      </c>
      <c r="EY125">
        <v>0.404797</v>
      </c>
      <c r="EZ125">
        <v>4.68105</v>
      </c>
      <c r="FA125">
        <v>20.0907</v>
      </c>
      <c r="FB125">
        <v>5.19812</v>
      </c>
      <c r="FC125">
        <v>12.0099</v>
      </c>
      <c r="FD125">
        <v>4.9748</v>
      </c>
      <c r="FE125">
        <v>3.294</v>
      </c>
      <c r="FF125">
        <v>9999</v>
      </c>
      <c r="FG125">
        <v>668.8</v>
      </c>
      <c r="FH125">
        <v>9999</v>
      </c>
      <c r="FI125">
        <v>9999</v>
      </c>
      <c r="FJ125">
        <v>1.86313</v>
      </c>
      <c r="FK125">
        <v>1.86783</v>
      </c>
      <c r="FL125">
        <v>1.86755</v>
      </c>
      <c r="FM125">
        <v>1.86887</v>
      </c>
      <c r="FN125">
        <v>1.8696</v>
      </c>
      <c r="FO125">
        <v>1.86569</v>
      </c>
      <c r="FP125">
        <v>1.86661</v>
      </c>
      <c r="FQ125">
        <v>1.86813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4.208</v>
      </c>
      <c r="GF125">
        <v>0.1957</v>
      </c>
      <c r="GG125">
        <v>2.62070820971149</v>
      </c>
      <c r="GH125">
        <v>0.00762793241643231</v>
      </c>
      <c r="GI125">
        <v>-1.28184414582209e-06</v>
      </c>
      <c r="GJ125">
        <v>1.89891174686984e-10</v>
      </c>
      <c r="GK125">
        <v>-0.0225177985866989</v>
      </c>
      <c r="GL125">
        <v>-0.0206976444956688</v>
      </c>
      <c r="GM125">
        <v>0.00247630005908548</v>
      </c>
      <c r="GN125">
        <v>-3.53770786337502e-05</v>
      </c>
      <c r="GO125">
        <v>15</v>
      </c>
      <c r="GP125">
        <v>2065</v>
      </c>
      <c r="GQ125">
        <v>1</v>
      </c>
      <c r="GR125">
        <v>21</v>
      </c>
      <c r="GS125">
        <v>31441.6</v>
      </c>
      <c r="GT125">
        <v>31441.5</v>
      </c>
      <c r="GU125">
        <v>0.596924</v>
      </c>
      <c r="GV125">
        <v>2.65747</v>
      </c>
      <c r="GW125">
        <v>1.54785</v>
      </c>
      <c r="GX125">
        <v>2.29492</v>
      </c>
      <c r="GY125">
        <v>1.34644</v>
      </c>
      <c r="GZ125">
        <v>2.35107</v>
      </c>
      <c r="HA125">
        <v>38.994</v>
      </c>
      <c r="HB125">
        <v>15.209</v>
      </c>
      <c r="HC125">
        <v>18</v>
      </c>
      <c r="HD125">
        <v>499.35</v>
      </c>
      <c r="HE125">
        <v>353.127</v>
      </c>
      <c r="HF125">
        <v>19.759</v>
      </c>
      <c r="HG125">
        <v>32.0891</v>
      </c>
      <c r="HH125">
        <v>30.0005</v>
      </c>
      <c r="HI125">
        <v>31.9133</v>
      </c>
      <c r="HJ125">
        <v>31.8336</v>
      </c>
      <c r="HK125">
        <v>11.8558</v>
      </c>
      <c r="HL125">
        <v>73.2395</v>
      </c>
      <c r="HM125">
        <v>0</v>
      </c>
      <c r="HN125">
        <v>19.7582</v>
      </c>
      <c r="HO125">
        <v>198.275</v>
      </c>
      <c r="HP125">
        <v>9.55222</v>
      </c>
      <c r="HQ125">
        <v>101.736</v>
      </c>
      <c r="HR125">
        <v>101.927</v>
      </c>
    </row>
    <row r="126" spans="1:226">
      <c r="A126">
        <v>110</v>
      </c>
      <c r="B126">
        <v>1662564146.6</v>
      </c>
      <c r="C126">
        <v>1028.09999990463</v>
      </c>
      <c r="D126" t="s">
        <v>580</v>
      </c>
      <c r="E126" t="s">
        <v>581</v>
      </c>
      <c r="F126">
        <v>5</v>
      </c>
      <c r="G126" t="s">
        <v>553</v>
      </c>
      <c r="H126" t="s">
        <v>354</v>
      </c>
      <c r="I126">
        <v>1662564138.81429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211.173621876376</v>
      </c>
      <c r="AK126">
        <v>210.296096969697</v>
      </c>
      <c r="AL126">
        <v>-3.03991316778874</v>
      </c>
      <c r="AM126">
        <v>65.6566651346788</v>
      </c>
      <c r="AN126">
        <f>(AP126 - AO126 + BO126*1E3/(8.314*(BQ126+273.15)) * AR126/BN126 * AQ126) * BN126/(100*BB126) * 1000/(1000 - AP126)</f>
        <v>0</v>
      </c>
      <c r="AO126">
        <v>9.51628279383664</v>
      </c>
      <c r="AP126">
        <v>18.0643552447553</v>
      </c>
      <c r="AQ126">
        <v>0.000300691027147405</v>
      </c>
      <c r="AR126">
        <v>107.682268917528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1662564138.81429</v>
      </c>
      <c r="BH126">
        <v>228.527785714286</v>
      </c>
      <c r="BI126">
        <v>226.057107142857</v>
      </c>
      <c r="BJ126">
        <v>18.0506642857143</v>
      </c>
      <c r="BK126">
        <v>9.46092642857143</v>
      </c>
      <c r="BL126">
        <v>224.258964285714</v>
      </c>
      <c r="BM126">
        <v>17.8546892857143</v>
      </c>
      <c r="BN126">
        <v>500.056107142857</v>
      </c>
      <c r="BO126">
        <v>91.1112857142857</v>
      </c>
      <c r="BP126">
        <v>0.100279557142857</v>
      </c>
      <c r="BQ126">
        <v>25.6304357142857</v>
      </c>
      <c r="BR126">
        <v>25.0278214285714</v>
      </c>
      <c r="BS126">
        <v>999.9</v>
      </c>
      <c r="BT126">
        <v>0</v>
      </c>
      <c r="BU126">
        <v>0</v>
      </c>
      <c r="BV126">
        <v>9975</v>
      </c>
      <c r="BW126">
        <v>0</v>
      </c>
      <c r="BX126">
        <v>1064.98107142857</v>
      </c>
      <c r="BY126">
        <v>2.47079375</v>
      </c>
      <c r="BZ126">
        <v>232.728607142857</v>
      </c>
      <c r="CA126">
        <v>228.215642857143</v>
      </c>
      <c r="CB126">
        <v>8.58974357142857</v>
      </c>
      <c r="CC126">
        <v>226.057107142857</v>
      </c>
      <c r="CD126">
        <v>9.46092642857143</v>
      </c>
      <c r="CE126">
        <v>1.64461892857143</v>
      </c>
      <c r="CF126">
        <v>0.861997035714286</v>
      </c>
      <c r="CG126">
        <v>14.3833428571429</v>
      </c>
      <c r="CH126">
        <v>4.77128178571429</v>
      </c>
      <c r="CI126">
        <v>1499.96464285714</v>
      </c>
      <c r="CJ126">
        <v>0.973005428571429</v>
      </c>
      <c r="CK126">
        <v>0.0269948714285714</v>
      </c>
      <c r="CL126">
        <v>0</v>
      </c>
      <c r="CM126">
        <v>2.282125</v>
      </c>
      <c r="CN126">
        <v>0</v>
      </c>
      <c r="CO126">
        <v>14475.4964285714</v>
      </c>
      <c r="CP126">
        <v>12947.9678571429</v>
      </c>
      <c r="CQ126">
        <v>38.821</v>
      </c>
      <c r="CR126">
        <v>40.562</v>
      </c>
      <c r="CS126">
        <v>39</v>
      </c>
      <c r="CT126">
        <v>39.491</v>
      </c>
      <c r="CU126">
        <v>38.437</v>
      </c>
      <c r="CV126">
        <v>1459.47428571429</v>
      </c>
      <c r="CW126">
        <v>40.4903571428571</v>
      </c>
      <c r="CX126">
        <v>0</v>
      </c>
      <c r="CY126">
        <v>1662564145.8</v>
      </c>
      <c r="CZ126">
        <v>0</v>
      </c>
      <c r="DA126">
        <v>0</v>
      </c>
      <c r="DB126" t="s">
        <v>356</v>
      </c>
      <c r="DC126">
        <v>1660677648.1</v>
      </c>
      <c r="DD126">
        <v>1660677649.1</v>
      </c>
      <c r="DE126">
        <v>0</v>
      </c>
      <c r="DF126">
        <v>-1.042</v>
      </c>
      <c r="DG126">
        <v>0.003</v>
      </c>
      <c r="DH126">
        <v>5.218</v>
      </c>
      <c r="DI126">
        <v>0.344</v>
      </c>
      <c r="DJ126">
        <v>417</v>
      </c>
      <c r="DK126">
        <v>22</v>
      </c>
      <c r="DL126">
        <v>1.24</v>
      </c>
      <c r="DM126">
        <v>0.53</v>
      </c>
      <c r="DN126">
        <v>1.719434481</v>
      </c>
      <c r="DO126">
        <v>12.6818694664165</v>
      </c>
      <c r="DP126">
        <v>1.31856119873304</v>
      </c>
      <c r="DQ126">
        <v>0</v>
      </c>
      <c r="DR126">
        <v>8.6073165</v>
      </c>
      <c r="DS126">
        <v>-0.305053958724201</v>
      </c>
      <c r="DT126">
        <v>0.0364074785277696</v>
      </c>
      <c r="DU126">
        <v>0</v>
      </c>
      <c r="DV126">
        <v>0</v>
      </c>
      <c r="DW126">
        <v>2</v>
      </c>
      <c r="DX126" t="s">
        <v>366</v>
      </c>
      <c r="DY126">
        <v>2.96845</v>
      </c>
      <c r="DZ126">
        <v>2.75387</v>
      </c>
      <c r="EA126">
        <v>0.0494636</v>
      </c>
      <c r="EB126">
        <v>0.0496537</v>
      </c>
      <c r="EC126">
        <v>0.0842799</v>
      </c>
      <c r="ED126">
        <v>0.0531783</v>
      </c>
      <c r="EE126">
        <v>36727.9</v>
      </c>
      <c r="EF126">
        <v>39948.2</v>
      </c>
      <c r="EG126">
        <v>35047.4</v>
      </c>
      <c r="EH126">
        <v>38159.4</v>
      </c>
      <c r="EI126">
        <v>45595.9</v>
      </c>
      <c r="EJ126">
        <v>52220.3</v>
      </c>
      <c r="EK126">
        <v>54879.1</v>
      </c>
      <c r="EL126">
        <v>61251.7</v>
      </c>
      <c r="EM126">
        <v>1.9158</v>
      </c>
      <c r="EN126">
        <v>1.676</v>
      </c>
      <c r="EO126">
        <v>-0.0551343</v>
      </c>
      <c r="EP126">
        <v>0</v>
      </c>
      <c r="EQ126">
        <v>25.9341</v>
      </c>
      <c r="ER126">
        <v>999.9</v>
      </c>
      <c r="ES126">
        <v>67.47</v>
      </c>
      <c r="ET126">
        <v>36.336</v>
      </c>
      <c r="EU126">
        <v>45.0236</v>
      </c>
      <c r="EV126">
        <v>60.7817</v>
      </c>
      <c r="EW126">
        <v>49.8958</v>
      </c>
      <c r="EX126">
        <v>1</v>
      </c>
      <c r="EY126">
        <v>0.405183</v>
      </c>
      <c r="EZ126">
        <v>4.70887</v>
      </c>
      <c r="FA126">
        <v>20.0888</v>
      </c>
      <c r="FB126">
        <v>5.19932</v>
      </c>
      <c r="FC126">
        <v>12.0099</v>
      </c>
      <c r="FD126">
        <v>4.9756</v>
      </c>
      <c r="FE126">
        <v>3.294</v>
      </c>
      <c r="FF126">
        <v>9999</v>
      </c>
      <c r="FG126">
        <v>668.8</v>
      </c>
      <c r="FH126">
        <v>9999</v>
      </c>
      <c r="FI126">
        <v>9999</v>
      </c>
      <c r="FJ126">
        <v>1.8631</v>
      </c>
      <c r="FK126">
        <v>1.8678</v>
      </c>
      <c r="FL126">
        <v>1.86752</v>
      </c>
      <c r="FM126">
        <v>1.8688</v>
      </c>
      <c r="FN126">
        <v>1.86954</v>
      </c>
      <c r="FO126">
        <v>1.86569</v>
      </c>
      <c r="FP126">
        <v>1.86661</v>
      </c>
      <c r="FQ126">
        <v>1.86801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4.103</v>
      </c>
      <c r="GF126">
        <v>0.1964</v>
      </c>
      <c r="GG126">
        <v>2.62070820971149</v>
      </c>
      <c r="GH126">
        <v>0.00762793241643231</v>
      </c>
      <c r="GI126">
        <v>-1.28184414582209e-06</v>
      </c>
      <c r="GJ126">
        <v>1.89891174686984e-10</v>
      </c>
      <c r="GK126">
        <v>-0.0225177985866989</v>
      </c>
      <c r="GL126">
        <v>-0.0206976444956688</v>
      </c>
      <c r="GM126">
        <v>0.00247630005908548</v>
      </c>
      <c r="GN126">
        <v>-3.53770786337502e-05</v>
      </c>
      <c r="GO126">
        <v>15</v>
      </c>
      <c r="GP126">
        <v>2065</v>
      </c>
      <c r="GQ126">
        <v>1</v>
      </c>
      <c r="GR126">
        <v>21</v>
      </c>
      <c r="GS126">
        <v>31441.6</v>
      </c>
      <c r="GT126">
        <v>31441.6</v>
      </c>
      <c r="GU126">
        <v>0.559082</v>
      </c>
      <c r="GV126">
        <v>2.65869</v>
      </c>
      <c r="GW126">
        <v>1.54785</v>
      </c>
      <c r="GX126">
        <v>2.29492</v>
      </c>
      <c r="GY126">
        <v>1.34644</v>
      </c>
      <c r="GZ126">
        <v>2.41089</v>
      </c>
      <c r="HA126">
        <v>38.994</v>
      </c>
      <c r="HB126">
        <v>15.209</v>
      </c>
      <c r="HC126">
        <v>18</v>
      </c>
      <c r="HD126">
        <v>499.783</v>
      </c>
      <c r="HE126">
        <v>352.848</v>
      </c>
      <c r="HF126">
        <v>19.7335</v>
      </c>
      <c r="HG126">
        <v>32.0919</v>
      </c>
      <c r="HH126">
        <v>30.0006</v>
      </c>
      <c r="HI126">
        <v>31.9172</v>
      </c>
      <c r="HJ126">
        <v>31.8392</v>
      </c>
      <c r="HK126">
        <v>11.1767</v>
      </c>
      <c r="HL126">
        <v>73.2395</v>
      </c>
      <c r="HM126">
        <v>0</v>
      </c>
      <c r="HN126">
        <v>19.7293</v>
      </c>
      <c r="HO126">
        <v>184.761</v>
      </c>
      <c r="HP126">
        <v>9.55723</v>
      </c>
      <c r="HQ126">
        <v>101.734</v>
      </c>
      <c r="HR126">
        <v>101.925</v>
      </c>
    </row>
    <row r="127" spans="1:226">
      <c r="A127">
        <v>111</v>
      </c>
      <c r="B127">
        <v>1662564151.6</v>
      </c>
      <c r="C127">
        <v>1033.09999990463</v>
      </c>
      <c r="D127" t="s">
        <v>582</v>
      </c>
      <c r="E127" t="s">
        <v>583</v>
      </c>
      <c r="F127">
        <v>5</v>
      </c>
      <c r="G127" t="s">
        <v>553</v>
      </c>
      <c r="H127" t="s">
        <v>354</v>
      </c>
      <c r="I127">
        <v>1662564144.1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194.426681067892</v>
      </c>
      <c r="AK127">
        <v>195.080606060606</v>
      </c>
      <c r="AL127">
        <v>-3.07915825689359</v>
      </c>
      <c r="AM127">
        <v>65.6566651346788</v>
      </c>
      <c r="AN127">
        <f>(AP127 - AO127 + BO127*1E3/(8.314*(BQ127+273.15)) * AR127/BN127 * AQ127) * BN127/(100*BB127) * 1000/(1000 - AP127)</f>
        <v>0</v>
      </c>
      <c r="AO127">
        <v>9.55051246605433</v>
      </c>
      <c r="AP127">
        <v>18.0859307692308</v>
      </c>
      <c r="AQ127">
        <v>0.00914134192975992</v>
      </c>
      <c r="AR127">
        <v>107.682268917528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1662564144.1</v>
      </c>
      <c r="BH127">
        <v>212.513444444444</v>
      </c>
      <c r="BI127">
        <v>208.82137037037</v>
      </c>
      <c r="BJ127">
        <v>18.0595592592593</v>
      </c>
      <c r="BK127">
        <v>9.50304259259259</v>
      </c>
      <c r="BL127">
        <v>208.357481481481</v>
      </c>
      <c r="BM127">
        <v>17.8633</v>
      </c>
      <c r="BN127">
        <v>500.063407407407</v>
      </c>
      <c r="BO127">
        <v>91.1120074074074</v>
      </c>
      <c r="BP127">
        <v>0.100153811111111</v>
      </c>
      <c r="BQ127">
        <v>25.6257</v>
      </c>
      <c r="BR127">
        <v>25.0349592592593</v>
      </c>
      <c r="BS127">
        <v>999.9</v>
      </c>
      <c r="BT127">
        <v>0</v>
      </c>
      <c r="BU127">
        <v>0</v>
      </c>
      <c r="BV127">
        <v>9974.62962962963</v>
      </c>
      <c r="BW127">
        <v>0</v>
      </c>
      <c r="BX127">
        <v>1066.70740740741</v>
      </c>
      <c r="BY127">
        <v>3.69213148148148</v>
      </c>
      <c r="BZ127">
        <v>216.421666666667</v>
      </c>
      <c r="CA127">
        <v>210.824074074074</v>
      </c>
      <c r="CB127">
        <v>8.55652666666667</v>
      </c>
      <c r="CC127">
        <v>208.82137037037</v>
      </c>
      <c r="CD127">
        <v>9.50304259259259</v>
      </c>
      <c r="CE127">
        <v>1.64544333333333</v>
      </c>
      <c r="CF127">
        <v>0.865841222222222</v>
      </c>
      <c r="CG127">
        <v>14.3910888888889</v>
      </c>
      <c r="CH127">
        <v>4.83496</v>
      </c>
      <c r="CI127">
        <v>1499.98</v>
      </c>
      <c r="CJ127">
        <v>0.973006037037037</v>
      </c>
      <c r="CK127">
        <v>0.0269941777777778</v>
      </c>
      <c r="CL127">
        <v>0</v>
      </c>
      <c r="CM127">
        <v>2.2523037037037</v>
      </c>
      <c r="CN127">
        <v>0</v>
      </c>
      <c r="CO127">
        <v>14288.7074074074</v>
      </c>
      <c r="CP127">
        <v>12948.1037037037</v>
      </c>
      <c r="CQ127">
        <v>38.8283333333333</v>
      </c>
      <c r="CR127">
        <v>40.562</v>
      </c>
      <c r="CS127">
        <v>39.0045925925926</v>
      </c>
      <c r="CT127">
        <v>39.4883333333333</v>
      </c>
      <c r="CU127">
        <v>38.437</v>
      </c>
      <c r="CV127">
        <v>1459.48962962963</v>
      </c>
      <c r="CW127">
        <v>40.4903703703704</v>
      </c>
      <c r="CX127">
        <v>0</v>
      </c>
      <c r="CY127">
        <v>1662564150.6</v>
      </c>
      <c r="CZ127">
        <v>0</v>
      </c>
      <c r="DA127">
        <v>0</v>
      </c>
      <c r="DB127" t="s">
        <v>356</v>
      </c>
      <c r="DC127">
        <v>1660677648.1</v>
      </c>
      <c r="DD127">
        <v>1660677649.1</v>
      </c>
      <c r="DE127">
        <v>0</v>
      </c>
      <c r="DF127">
        <v>-1.042</v>
      </c>
      <c r="DG127">
        <v>0.003</v>
      </c>
      <c r="DH127">
        <v>5.218</v>
      </c>
      <c r="DI127">
        <v>0.344</v>
      </c>
      <c r="DJ127">
        <v>417</v>
      </c>
      <c r="DK127">
        <v>22</v>
      </c>
      <c r="DL127">
        <v>1.24</v>
      </c>
      <c r="DM127">
        <v>0.53</v>
      </c>
      <c r="DN127">
        <v>3.093177075</v>
      </c>
      <c r="DO127">
        <v>12.894611358349</v>
      </c>
      <c r="DP127">
        <v>1.3204633368374</v>
      </c>
      <c r="DQ127">
        <v>0</v>
      </c>
      <c r="DR127">
        <v>8.57457875</v>
      </c>
      <c r="DS127">
        <v>-0.431160337711083</v>
      </c>
      <c r="DT127">
        <v>0.0462469751544628</v>
      </c>
      <c r="DU127">
        <v>0</v>
      </c>
      <c r="DV127">
        <v>0</v>
      </c>
      <c r="DW127">
        <v>2</v>
      </c>
      <c r="DX127" t="s">
        <v>366</v>
      </c>
      <c r="DY127">
        <v>2.96848</v>
      </c>
      <c r="DZ127">
        <v>2.75366</v>
      </c>
      <c r="EA127">
        <v>0.0462127</v>
      </c>
      <c r="EB127">
        <v>0.0459935</v>
      </c>
      <c r="EC127">
        <v>0.0843557</v>
      </c>
      <c r="ED127">
        <v>0.0532342</v>
      </c>
      <c r="EE127">
        <v>36854</v>
      </c>
      <c r="EF127">
        <v>40101.6</v>
      </c>
      <c r="EG127">
        <v>35047.9</v>
      </c>
      <c r="EH127">
        <v>38159.1</v>
      </c>
      <c r="EI127">
        <v>45592.1</v>
      </c>
      <c r="EJ127">
        <v>52217.4</v>
      </c>
      <c r="EK127">
        <v>54879.1</v>
      </c>
      <c r="EL127">
        <v>61252</v>
      </c>
      <c r="EM127">
        <v>1.9152</v>
      </c>
      <c r="EN127">
        <v>1.6758</v>
      </c>
      <c r="EO127">
        <v>-0.0544488</v>
      </c>
      <c r="EP127">
        <v>0</v>
      </c>
      <c r="EQ127">
        <v>25.9341</v>
      </c>
      <c r="ER127">
        <v>999.9</v>
      </c>
      <c r="ES127">
        <v>67.47</v>
      </c>
      <c r="ET127">
        <v>36.326</v>
      </c>
      <c r="EU127">
        <v>44.9989</v>
      </c>
      <c r="EV127">
        <v>60.4317</v>
      </c>
      <c r="EW127">
        <v>49.8878</v>
      </c>
      <c r="EX127">
        <v>1</v>
      </c>
      <c r="EY127">
        <v>0.405793</v>
      </c>
      <c r="EZ127">
        <v>4.77712</v>
      </c>
      <c r="FA127">
        <v>20.0878</v>
      </c>
      <c r="FB127">
        <v>5.19692</v>
      </c>
      <c r="FC127">
        <v>12.0099</v>
      </c>
      <c r="FD127">
        <v>4.9748</v>
      </c>
      <c r="FE127">
        <v>3.294</v>
      </c>
      <c r="FF127">
        <v>9999</v>
      </c>
      <c r="FG127">
        <v>668.8</v>
      </c>
      <c r="FH127">
        <v>9999</v>
      </c>
      <c r="FI127">
        <v>9999</v>
      </c>
      <c r="FJ127">
        <v>1.8631</v>
      </c>
      <c r="FK127">
        <v>1.86783</v>
      </c>
      <c r="FL127">
        <v>1.86755</v>
      </c>
      <c r="FM127">
        <v>1.86884</v>
      </c>
      <c r="FN127">
        <v>1.8696</v>
      </c>
      <c r="FO127">
        <v>1.86566</v>
      </c>
      <c r="FP127">
        <v>1.86661</v>
      </c>
      <c r="FQ127">
        <v>1.86813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3.998</v>
      </c>
      <c r="GF127">
        <v>0.1971</v>
      </c>
      <c r="GG127">
        <v>2.62070820971149</v>
      </c>
      <c r="GH127">
        <v>0.00762793241643231</v>
      </c>
      <c r="GI127">
        <v>-1.28184414582209e-06</v>
      </c>
      <c r="GJ127">
        <v>1.89891174686984e-10</v>
      </c>
      <c r="GK127">
        <v>-0.0225177985866989</v>
      </c>
      <c r="GL127">
        <v>-0.0206976444956688</v>
      </c>
      <c r="GM127">
        <v>0.00247630005908548</v>
      </c>
      <c r="GN127">
        <v>-3.53770786337502e-05</v>
      </c>
      <c r="GO127">
        <v>15</v>
      </c>
      <c r="GP127">
        <v>2065</v>
      </c>
      <c r="GQ127">
        <v>1</v>
      </c>
      <c r="GR127">
        <v>21</v>
      </c>
      <c r="GS127">
        <v>31441.7</v>
      </c>
      <c r="GT127">
        <v>31441.7</v>
      </c>
      <c r="GU127">
        <v>0.527344</v>
      </c>
      <c r="GV127">
        <v>2.65869</v>
      </c>
      <c r="GW127">
        <v>1.54785</v>
      </c>
      <c r="GX127">
        <v>2.29492</v>
      </c>
      <c r="GY127">
        <v>1.34644</v>
      </c>
      <c r="GZ127">
        <v>2.37549</v>
      </c>
      <c r="HA127">
        <v>38.994</v>
      </c>
      <c r="HB127">
        <v>15.209</v>
      </c>
      <c r="HC127">
        <v>18</v>
      </c>
      <c r="HD127">
        <v>499.419</v>
      </c>
      <c r="HE127">
        <v>352.761</v>
      </c>
      <c r="HF127">
        <v>19.7031</v>
      </c>
      <c r="HG127">
        <v>32.0947</v>
      </c>
      <c r="HH127">
        <v>30.0006</v>
      </c>
      <c r="HI127">
        <v>31.9216</v>
      </c>
      <c r="HJ127">
        <v>31.842</v>
      </c>
      <c r="HK127">
        <v>10.4663</v>
      </c>
      <c r="HL127">
        <v>73.2395</v>
      </c>
      <c r="HM127">
        <v>0</v>
      </c>
      <c r="HN127">
        <v>19.6912</v>
      </c>
      <c r="HO127">
        <v>164.675</v>
      </c>
      <c r="HP127">
        <v>9.55173</v>
      </c>
      <c r="HQ127">
        <v>101.735</v>
      </c>
      <c r="HR127">
        <v>101.925</v>
      </c>
    </row>
    <row r="128" spans="1:226">
      <c r="A128">
        <v>112</v>
      </c>
      <c r="B128">
        <v>1662564156.6</v>
      </c>
      <c r="C128">
        <v>1038.09999990463</v>
      </c>
      <c r="D128" t="s">
        <v>584</v>
      </c>
      <c r="E128" t="s">
        <v>585</v>
      </c>
      <c r="F128">
        <v>5</v>
      </c>
      <c r="G128" t="s">
        <v>553</v>
      </c>
      <c r="H128" t="s">
        <v>354</v>
      </c>
      <c r="I128">
        <v>1662564148.81429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177.856677612887</v>
      </c>
      <c r="AK128">
        <v>179.722454545455</v>
      </c>
      <c r="AL128">
        <v>-3.10248780340755</v>
      </c>
      <c r="AM128">
        <v>65.6566651346788</v>
      </c>
      <c r="AN128">
        <f>(AP128 - AO128 + BO128*1E3/(8.314*(BQ128+273.15)) * AR128/BN128 * AQ128) * BN128/(100*BB128) * 1000/(1000 - AP128)</f>
        <v>0</v>
      </c>
      <c r="AO128">
        <v>9.56018108266553</v>
      </c>
      <c r="AP128">
        <v>18.0975062937063</v>
      </c>
      <c r="AQ128">
        <v>0.00272392378423916</v>
      </c>
      <c r="AR128">
        <v>107.682268917528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1662564148.81429</v>
      </c>
      <c r="BH128">
        <v>198.397642857143</v>
      </c>
      <c r="BI128">
        <v>193.506071428571</v>
      </c>
      <c r="BJ128">
        <v>18.0750857142857</v>
      </c>
      <c r="BK128">
        <v>9.54191678571429</v>
      </c>
      <c r="BL128">
        <v>194.34175</v>
      </c>
      <c r="BM128">
        <v>17.8783107142857</v>
      </c>
      <c r="BN128">
        <v>500.032285714286</v>
      </c>
      <c r="BO128">
        <v>91.1123142857143</v>
      </c>
      <c r="BP128">
        <v>0.100268507142857</v>
      </c>
      <c r="BQ128">
        <v>25.6191535714286</v>
      </c>
      <c r="BR128">
        <v>25.0359785714286</v>
      </c>
      <c r="BS128">
        <v>999.9</v>
      </c>
      <c r="BT128">
        <v>0</v>
      </c>
      <c r="BU128">
        <v>0</v>
      </c>
      <c r="BV128">
        <v>9958.39285714286</v>
      </c>
      <c r="BW128">
        <v>0</v>
      </c>
      <c r="BX128">
        <v>1067.71607142857</v>
      </c>
      <c r="BY128">
        <v>4.89161214285714</v>
      </c>
      <c r="BZ128">
        <v>202.049428571429</v>
      </c>
      <c r="CA128">
        <v>195.369857142857</v>
      </c>
      <c r="CB128">
        <v>8.53317821428571</v>
      </c>
      <c r="CC128">
        <v>193.506071428571</v>
      </c>
      <c r="CD128">
        <v>9.54191678571429</v>
      </c>
      <c r="CE128">
        <v>1.64686357142857</v>
      </c>
      <c r="CF128">
        <v>0.869386107142857</v>
      </c>
      <c r="CG128">
        <v>14.404425</v>
      </c>
      <c r="CH128">
        <v>4.89365</v>
      </c>
      <c r="CI128">
        <v>1499.97714285714</v>
      </c>
      <c r="CJ128">
        <v>0.973006142857143</v>
      </c>
      <c r="CK128">
        <v>0.0269940571428571</v>
      </c>
      <c r="CL128">
        <v>0</v>
      </c>
      <c r="CM128">
        <v>2.24540714285714</v>
      </c>
      <c r="CN128">
        <v>0</v>
      </c>
      <c r="CO128">
        <v>14152.8178571429</v>
      </c>
      <c r="CP128">
        <v>12948.0857142857</v>
      </c>
      <c r="CQ128">
        <v>38.8345</v>
      </c>
      <c r="CR128">
        <v>40.562</v>
      </c>
      <c r="CS128">
        <v>39.0066428571429</v>
      </c>
      <c r="CT128">
        <v>39.49325</v>
      </c>
      <c r="CU128">
        <v>38.437</v>
      </c>
      <c r="CV128">
        <v>1459.48642857143</v>
      </c>
      <c r="CW128">
        <v>40.4907142857143</v>
      </c>
      <c r="CX128">
        <v>0</v>
      </c>
      <c r="CY128">
        <v>1662564155.4</v>
      </c>
      <c r="CZ128">
        <v>0</v>
      </c>
      <c r="DA128">
        <v>0</v>
      </c>
      <c r="DB128" t="s">
        <v>356</v>
      </c>
      <c r="DC128">
        <v>1660677648.1</v>
      </c>
      <c r="DD128">
        <v>1660677649.1</v>
      </c>
      <c r="DE128">
        <v>0</v>
      </c>
      <c r="DF128">
        <v>-1.042</v>
      </c>
      <c r="DG128">
        <v>0.003</v>
      </c>
      <c r="DH128">
        <v>5.218</v>
      </c>
      <c r="DI128">
        <v>0.344</v>
      </c>
      <c r="DJ128">
        <v>417</v>
      </c>
      <c r="DK128">
        <v>22</v>
      </c>
      <c r="DL128">
        <v>1.24</v>
      </c>
      <c r="DM128">
        <v>0.53</v>
      </c>
      <c r="DN128">
        <v>4.10512075</v>
      </c>
      <c r="DO128">
        <v>14.3511443527204</v>
      </c>
      <c r="DP128">
        <v>1.45863457166863</v>
      </c>
      <c r="DQ128">
        <v>0</v>
      </c>
      <c r="DR128">
        <v>8.5561765</v>
      </c>
      <c r="DS128">
        <v>-0.337242101313332</v>
      </c>
      <c r="DT128">
        <v>0.0408589311258872</v>
      </c>
      <c r="DU128">
        <v>0</v>
      </c>
      <c r="DV128">
        <v>0</v>
      </c>
      <c r="DW128">
        <v>2</v>
      </c>
      <c r="DX128" t="s">
        <v>366</v>
      </c>
      <c r="DY128">
        <v>2.96804</v>
      </c>
      <c r="DZ128">
        <v>2.75422</v>
      </c>
      <c r="EA128">
        <v>0.0428265</v>
      </c>
      <c r="EB128">
        <v>0.0421066</v>
      </c>
      <c r="EC128">
        <v>0.084398</v>
      </c>
      <c r="ED128">
        <v>0.0532359</v>
      </c>
      <c r="EE128">
        <v>36984.2</v>
      </c>
      <c r="EF128">
        <v>40265.3</v>
      </c>
      <c r="EG128">
        <v>35047.4</v>
      </c>
      <c r="EH128">
        <v>38159.4</v>
      </c>
      <c r="EI128">
        <v>45589.8</v>
      </c>
      <c r="EJ128">
        <v>52217.2</v>
      </c>
      <c r="EK128">
        <v>54879</v>
      </c>
      <c r="EL128">
        <v>61252.1</v>
      </c>
      <c r="EM128">
        <v>1.9154</v>
      </c>
      <c r="EN128">
        <v>1.676</v>
      </c>
      <c r="EO128">
        <v>-0.0546277</v>
      </c>
      <c r="EP128">
        <v>0</v>
      </c>
      <c r="EQ128">
        <v>25.9341</v>
      </c>
      <c r="ER128">
        <v>999.9</v>
      </c>
      <c r="ES128">
        <v>67.47</v>
      </c>
      <c r="ET128">
        <v>36.356</v>
      </c>
      <c r="EU128">
        <v>45.0721</v>
      </c>
      <c r="EV128">
        <v>60.8017</v>
      </c>
      <c r="EW128">
        <v>50.02</v>
      </c>
      <c r="EX128">
        <v>1</v>
      </c>
      <c r="EY128">
        <v>0.405894</v>
      </c>
      <c r="EZ128">
        <v>4.8119</v>
      </c>
      <c r="FA128">
        <v>20.0867</v>
      </c>
      <c r="FB128">
        <v>5.19812</v>
      </c>
      <c r="FC128">
        <v>12.0099</v>
      </c>
      <c r="FD128">
        <v>4.9752</v>
      </c>
      <c r="FE128">
        <v>3.294</v>
      </c>
      <c r="FF128">
        <v>9999</v>
      </c>
      <c r="FG128">
        <v>668.8</v>
      </c>
      <c r="FH128">
        <v>9999</v>
      </c>
      <c r="FI128">
        <v>9999</v>
      </c>
      <c r="FJ128">
        <v>1.86313</v>
      </c>
      <c r="FK128">
        <v>1.86783</v>
      </c>
      <c r="FL128">
        <v>1.86752</v>
      </c>
      <c r="FM128">
        <v>1.86887</v>
      </c>
      <c r="FN128">
        <v>1.86957</v>
      </c>
      <c r="FO128">
        <v>1.86569</v>
      </c>
      <c r="FP128">
        <v>1.86664</v>
      </c>
      <c r="FQ128">
        <v>1.86813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3.889</v>
      </c>
      <c r="GF128">
        <v>0.1975</v>
      </c>
      <c r="GG128">
        <v>2.62070820971149</v>
      </c>
      <c r="GH128">
        <v>0.00762793241643231</v>
      </c>
      <c r="GI128">
        <v>-1.28184414582209e-06</v>
      </c>
      <c r="GJ128">
        <v>1.89891174686984e-10</v>
      </c>
      <c r="GK128">
        <v>-0.0225177985866989</v>
      </c>
      <c r="GL128">
        <v>-0.0206976444956688</v>
      </c>
      <c r="GM128">
        <v>0.00247630005908548</v>
      </c>
      <c r="GN128">
        <v>-3.53770786337502e-05</v>
      </c>
      <c r="GO128">
        <v>15</v>
      </c>
      <c r="GP128">
        <v>2065</v>
      </c>
      <c r="GQ128">
        <v>1</v>
      </c>
      <c r="GR128">
        <v>21</v>
      </c>
      <c r="GS128">
        <v>31441.8</v>
      </c>
      <c r="GT128">
        <v>31441.8</v>
      </c>
      <c r="GU128">
        <v>0.489502</v>
      </c>
      <c r="GV128">
        <v>2.66479</v>
      </c>
      <c r="GW128">
        <v>1.54785</v>
      </c>
      <c r="GX128">
        <v>2.29492</v>
      </c>
      <c r="GY128">
        <v>1.34644</v>
      </c>
      <c r="GZ128">
        <v>2.3938</v>
      </c>
      <c r="HA128">
        <v>38.994</v>
      </c>
      <c r="HB128">
        <v>15.209</v>
      </c>
      <c r="HC128">
        <v>18</v>
      </c>
      <c r="HD128">
        <v>499.576</v>
      </c>
      <c r="HE128">
        <v>352.879</v>
      </c>
      <c r="HF128">
        <v>19.6649</v>
      </c>
      <c r="HG128">
        <v>32.0976</v>
      </c>
      <c r="HH128">
        <v>30.0004</v>
      </c>
      <c r="HI128">
        <v>31.9244</v>
      </c>
      <c r="HJ128">
        <v>31.8448</v>
      </c>
      <c r="HK128">
        <v>9.78716</v>
      </c>
      <c r="HL128">
        <v>73.2395</v>
      </c>
      <c r="HM128">
        <v>0</v>
      </c>
      <c r="HN128">
        <v>19.6546</v>
      </c>
      <c r="HO128">
        <v>151.295</v>
      </c>
      <c r="HP128">
        <v>9.54547</v>
      </c>
      <c r="HQ128">
        <v>101.734</v>
      </c>
      <c r="HR128">
        <v>101.926</v>
      </c>
    </row>
    <row r="129" spans="1:226">
      <c r="A129">
        <v>113</v>
      </c>
      <c r="B129">
        <v>1662564161.1</v>
      </c>
      <c r="C129">
        <v>1042.59999990463</v>
      </c>
      <c r="D129" t="s">
        <v>586</v>
      </c>
      <c r="E129" t="s">
        <v>587</v>
      </c>
      <c r="F129">
        <v>5</v>
      </c>
      <c r="G129" t="s">
        <v>553</v>
      </c>
      <c r="H129" t="s">
        <v>354</v>
      </c>
      <c r="I129">
        <v>1662564153.26071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162.466609886689</v>
      </c>
      <c r="AK129">
        <v>165.684054545455</v>
      </c>
      <c r="AL129">
        <v>-3.11747507077341</v>
      </c>
      <c r="AM129">
        <v>65.6566651346788</v>
      </c>
      <c r="AN129">
        <f>(AP129 - AO129 + BO129*1E3/(8.314*(BQ129+273.15)) * AR129/BN129 * AQ129) * BN129/(100*BB129) * 1000/(1000 - AP129)</f>
        <v>0</v>
      </c>
      <c r="AO129">
        <v>9.5627195272394</v>
      </c>
      <c r="AP129">
        <v>18.1069510489511</v>
      </c>
      <c r="AQ129">
        <v>0.000108487793406789</v>
      </c>
      <c r="AR129">
        <v>107.682268917528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1662564153.26071</v>
      </c>
      <c r="BH129">
        <v>185.008178571429</v>
      </c>
      <c r="BI129">
        <v>178.760428571429</v>
      </c>
      <c r="BJ129">
        <v>18.0895571428571</v>
      </c>
      <c r="BK129">
        <v>9.55768928571429</v>
      </c>
      <c r="BL129">
        <v>181.047607142857</v>
      </c>
      <c r="BM129">
        <v>17.8923107142857</v>
      </c>
      <c r="BN129">
        <v>500.073214285714</v>
      </c>
      <c r="BO129">
        <v>91.1131607142857</v>
      </c>
      <c r="BP129">
        <v>0.100154185714286</v>
      </c>
      <c r="BQ129">
        <v>25.6147142857143</v>
      </c>
      <c r="BR129">
        <v>25.0391964285714</v>
      </c>
      <c r="BS129">
        <v>999.9</v>
      </c>
      <c r="BT129">
        <v>0</v>
      </c>
      <c r="BU129">
        <v>0</v>
      </c>
      <c r="BV129">
        <v>9964.82142857143</v>
      </c>
      <c r="BW129">
        <v>0</v>
      </c>
      <c r="BX129">
        <v>1068.05071428571</v>
      </c>
      <c r="BY129">
        <v>6.24776642857143</v>
      </c>
      <c r="BZ129">
        <v>188.416428571429</v>
      </c>
      <c r="CA129">
        <v>180.48525</v>
      </c>
      <c r="CB129">
        <v>8.53188571428571</v>
      </c>
      <c r="CC129">
        <v>178.760428571429</v>
      </c>
      <c r="CD129">
        <v>9.55768928571429</v>
      </c>
      <c r="CE129">
        <v>1.6481975</v>
      </c>
      <c r="CF129">
        <v>0.870831357142857</v>
      </c>
      <c r="CG129">
        <v>14.4169571428571</v>
      </c>
      <c r="CH129">
        <v>4.91751678571429</v>
      </c>
      <c r="CI129">
        <v>1499.99357142857</v>
      </c>
      <c r="CJ129">
        <v>0.973006678571429</v>
      </c>
      <c r="CK129">
        <v>0.0269934464285714</v>
      </c>
      <c r="CL129">
        <v>0</v>
      </c>
      <c r="CM129">
        <v>2.24279285714286</v>
      </c>
      <c r="CN129">
        <v>0</v>
      </c>
      <c r="CO129">
        <v>14040.6821428571</v>
      </c>
      <c r="CP129">
        <v>12948.2214285714</v>
      </c>
      <c r="CQ129">
        <v>38.848</v>
      </c>
      <c r="CR129">
        <v>40.5665</v>
      </c>
      <c r="CS129">
        <v>39.0110714285714</v>
      </c>
      <c r="CT129">
        <v>39.49325</v>
      </c>
      <c r="CU129">
        <v>38.437</v>
      </c>
      <c r="CV129">
        <v>1459.50285714286</v>
      </c>
      <c r="CW129">
        <v>40.4907142857143</v>
      </c>
      <c r="CX129">
        <v>0</v>
      </c>
      <c r="CY129">
        <v>1662564160.2</v>
      </c>
      <c r="CZ129">
        <v>0</v>
      </c>
      <c r="DA129">
        <v>0</v>
      </c>
      <c r="DB129" t="s">
        <v>356</v>
      </c>
      <c r="DC129">
        <v>1660677648.1</v>
      </c>
      <c r="DD129">
        <v>1660677649.1</v>
      </c>
      <c r="DE129">
        <v>0</v>
      </c>
      <c r="DF129">
        <v>-1.042</v>
      </c>
      <c r="DG129">
        <v>0.003</v>
      </c>
      <c r="DH129">
        <v>5.218</v>
      </c>
      <c r="DI129">
        <v>0.344</v>
      </c>
      <c r="DJ129">
        <v>417</v>
      </c>
      <c r="DK129">
        <v>22</v>
      </c>
      <c r="DL129">
        <v>1.24</v>
      </c>
      <c r="DM129">
        <v>0.53</v>
      </c>
      <c r="DN129">
        <v>5.36352225</v>
      </c>
      <c r="DO129">
        <v>18.9460621013133</v>
      </c>
      <c r="DP129">
        <v>1.84259696227972</v>
      </c>
      <c r="DQ129">
        <v>0</v>
      </c>
      <c r="DR129">
        <v>8.53691875</v>
      </c>
      <c r="DS129">
        <v>-0.069293921200747</v>
      </c>
      <c r="DT129">
        <v>0.0231511361694733</v>
      </c>
      <c r="DU129">
        <v>1</v>
      </c>
      <c r="DV129">
        <v>1</v>
      </c>
      <c r="DW129">
        <v>2</v>
      </c>
      <c r="DX129" t="s">
        <v>363</v>
      </c>
      <c r="DY129">
        <v>2.96808</v>
      </c>
      <c r="DZ129">
        <v>2.75401</v>
      </c>
      <c r="EA129">
        <v>0.0396945</v>
      </c>
      <c r="EB129">
        <v>0.0388399</v>
      </c>
      <c r="EC129">
        <v>0.0844298</v>
      </c>
      <c r="ED129">
        <v>0.0532385</v>
      </c>
      <c r="EE129">
        <v>37104.7</v>
      </c>
      <c r="EF129">
        <v>40402.7</v>
      </c>
      <c r="EG129">
        <v>35047.1</v>
      </c>
      <c r="EH129">
        <v>38159.6</v>
      </c>
      <c r="EI129">
        <v>45588.4</v>
      </c>
      <c r="EJ129">
        <v>52216.8</v>
      </c>
      <c r="EK129">
        <v>54879.4</v>
      </c>
      <c r="EL129">
        <v>61251.9</v>
      </c>
      <c r="EM129">
        <v>1.9154</v>
      </c>
      <c r="EN129">
        <v>1.6754</v>
      </c>
      <c r="EO129">
        <v>-0.0548363</v>
      </c>
      <c r="EP129">
        <v>0</v>
      </c>
      <c r="EQ129">
        <v>25.9385</v>
      </c>
      <c r="ER129">
        <v>999.9</v>
      </c>
      <c r="ES129">
        <v>67.47</v>
      </c>
      <c r="ET129">
        <v>36.356</v>
      </c>
      <c r="EU129">
        <v>45.0708</v>
      </c>
      <c r="EV129">
        <v>60.9317</v>
      </c>
      <c r="EW129">
        <v>50.0441</v>
      </c>
      <c r="EX129">
        <v>1</v>
      </c>
      <c r="EY129">
        <v>0.406159</v>
      </c>
      <c r="EZ129">
        <v>4.88085</v>
      </c>
      <c r="FA129">
        <v>20.0854</v>
      </c>
      <c r="FB129">
        <v>5.19812</v>
      </c>
      <c r="FC129">
        <v>12.0099</v>
      </c>
      <c r="FD129">
        <v>4.9756</v>
      </c>
      <c r="FE129">
        <v>3.294</v>
      </c>
      <c r="FF129">
        <v>9999</v>
      </c>
      <c r="FG129">
        <v>668.8</v>
      </c>
      <c r="FH129">
        <v>9999</v>
      </c>
      <c r="FI129">
        <v>9999</v>
      </c>
      <c r="FJ129">
        <v>1.86316</v>
      </c>
      <c r="FK129">
        <v>1.86783</v>
      </c>
      <c r="FL129">
        <v>1.86752</v>
      </c>
      <c r="FM129">
        <v>1.8689</v>
      </c>
      <c r="FN129">
        <v>1.86963</v>
      </c>
      <c r="FO129">
        <v>1.86569</v>
      </c>
      <c r="FP129">
        <v>1.86661</v>
      </c>
      <c r="FQ129">
        <v>1.8681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3.791</v>
      </c>
      <c r="GF129">
        <v>0.1978</v>
      </c>
      <c r="GG129">
        <v>2.62070820971149</v>
      </c>
      <c r="GH129">
        <v>0.00762793241643231</v>
      </c>
      <c r="GI129">
        <v>-1.28184414582209e-06</v>
      </c>
      <c r="GJ129">
        <v>1.89891174686984e-10</v>
      </c>
      <c r="GK129">
        <v>-0.0225177985866989</v>
      </c>
      <c r="GL129">
        <v>-0.0206976444956688</v>
      </c>
      <c r="GM129">
        <v>0.00247630005908548</v>
      </c>
      <c r="GN129">
        <v>-3.53770786337502e-05</v>
      </c>
      <c r="GO129">
        <v>15</v>
      </c>
      <c r="GP129">
        <v>2065</v>
      </c>
      <c r="GQ129">
        <v>1</v>
      </c>
      <c r="GR129">
        <v>21</v>
      </c>
      <c r="GS129">
        <v>31441.9</v>
      </c>
      <c r="GT129">
        <v>31441.9</v>
      </c>
      <c r="GU129">
        <v>0.456543</v>
      </c>
      <c r="GV129">
        <v>2.66724</v>
      </c>
      <c r="GW129">
        <v>1.54785</v>
      </c>
      <c r="GX129">
        <v>2.29492</v>
      </c>
      <c r="GY129">
        <v>1.34644</v>
      </c>
      <c r="GZ129">
        <v>2.36084</v>
      </c>
      <c r="HA129">
        <v>38.994</v>
      </c>
      <c r="HB129">
        <v>15.2003</v>
      </c>
      <c r="HC129">
        <v>18</v>
      </c>
      <c r="HD129">
        <v>499.623</v>
      </c>
      <c r="HE129">
        <v>352.594</v>
      </c>
      <c r="HF129">
        <v>19.6349</v>
      </c>
      <c r="HG129">
        <v>32.1004</v>
      </c>
      <c r="HH129">
        <v>30.0004</v>
      </c>
      <c r="HI129">
        <v>31.93</v>
      </c>
      <c r="HJ129">
        <v>31.8498</v>
      </c>
      <c r="HK129">
        <v>9.18281</v>
      </c>
      <c r="HL129">
        <v>73.2395</v>
      </c>
      <c r="HM129">
        <v>0</v>
      </c>
      <c r="HN129">
        <v>19.6166</v>
      </c>
      <c r="HO129">
        <v>131.11</v>
      </c>
      <c r="HP129">
        <v>9.54429</v>
      </c>
      <c r="HQ129">
        <v>101.734</v>
      </c>
      <c r="HR129">
        <v>101.926</v>
      </c>
    </row>
    <row r="130" spans="1:226">
      <c r="A130">
        <v>114</v>
      </c>
      <c r="B130">
        <v>1662564166.6</v>
      </c>
      <c r="C130">
        <v>1048.09999990463</v>
      </c>
      <c r="D130" t="s">
        <v>588</v>
      </c>
      <c r="E130" t="s">
        <v>589</v>
      </c>
      <c r="F130">
        <v>5</v>
      </c>
      <c r="G130" t="s">
        <v>553</v>
      </c>
      <c r="H130" t="s">
        <v>354</v>
      </c>
      <c r="I130">
        <v>1662564158.83214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144.272991024795</v>
      </c>
      <c r="AK130">
        <v>148.81563030303</v>
      </c>
      <c r="AL130">
        <v>-3.09885909302798</v>
      </c>
      <c r="AM130">
        <v>65.6566651346788</v>
      </c>
      <c r="AN130">
        <f>(AP130 - AO130 + BO130*1E3/(8.314*(BQ130+273.15)) * AR130/BN130 * AQ130) * BN130/(100*BB130) * 1000/(1000 - AP130)</f>
        <v>0</v>
      </c>
      <c r="AO130">
        <v>9.56648828775477</v>
      </c>
      <c r="AP130">
        <v>18.1149062937063</v>
      </c>
      <c r="AQ130">
        <v>0.000453212896625463</v>
      </c>
      <c r="AR130">
        <v>107.682268917528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1662564158.83214</v>
      </c>
      <c r="BH130">
        <v>168.159357142857</v>
      </c>
      <c r="BI130">
        <v>160.221535714286</v>
      </c>
      <c r="BJ130">
        <v>18.1028</v>
      </c>
      <c r="BK130">
        <v>9.56357964285714</v>
      </c>
      <c r="BL130">
        <v>164.319357142857</v>
      </c>
      <c r="BM130">
        <v>17.9051071428571</v>
      </c>
      <c r="BN130">
        <v>500.017071428571</v>
      </c>
      <c r="BO130">
        <v>91.1130892857143</v>
      </c>
      <c r="BP130">
        <v>0.100205203571429</v>
      </c>
      <c r="BQ130">
        <v>25.61255</v>
      </c>
      <c r="BR130">
        <v>25.0411071428571</v>
      </c>
      <c r="BS130">
        <v>999.9</v>
      </c>
      <c r="BT130">
        <v>0</v>
      </c>
      <c r="BU130">
        <v>0</v>
      </c>
      <c r="BV130">
        <v>9971.25</v>
      </c>
      <c r="BW130">
        <v>0</v>
      </c>
      <c r="BX130">
        <v>1067.98392857143</v>
      </c>
      <c r="BY130">
        <v>7.93789</v>
      </c>
      <c r="BZ130">
        <v>171.259607142857</v>
      </c>
      <c r="CA130">
        <v>161.768535714286</v>
      </c>
      <c r="CB130">
        <v>8.53923071428571</v>
      </c>
      <c r="CC130">
        <v>160.221535714286</v>
      </c>
      <c r="CD130">
        <v>9.56357964285714</v>
      </c>
      <c r="CE130">
        <v>1.6494025</v>
      </c>
      <c r="CF130">
        <v>0.871367321428571</v>
      </c>
      <c r="CG130">
        <v>14.4282571428571</v>
      </c>
      <c r="CH130">
        <v>4.92633928571429</v>
      </c>
      <c r="CI130">
        <v>1500.00357142857</v>
      </c>
      <c r="CJ130">
        <v>0.973007214285714</v>
      </c>
      <c r="CK130">
        <v>0.0269928357142857</v>
      </c>
      <c r="CL130">
        <v>0</v>
      </c>
      <c r="CM130">
        <v>2.25976071428571</v>
      </c>
      <c r="CN130">
        <v>0</v>
      </c>
      <c r="CO130">
        <v>13910.0535714286</v>
      </c>
      <c r="CP130">
        <v>12948.3071428571</v>
      </c>
      <c r="CQ130">
        <v>38.857</v>
      </c>
      <c r="CR130">
        <v>40.56875</v>
      </c>
      <c r="CS130">
        <v>39.0243571428571</v>
      </c>
      <c r="CT130">
        <v>39.49775</v>
      </c>
      <c r="CU130">
        <v>38.437</v>
      </c>
      <c r="CV130">
        <v>1459.51285714286</v>
      </c>
      <c r="CW130">
        <v>40.4907142857143</v>
      </c>
      <c r="CX130">
        <v>0</v>
      </c>
      <c r="CY130">
        <v>1662564165.6</v>
      </c>
      <c r="CZ130">
        <v>0</v>
      </c>
      <c r="DA130">
        <v>0</v>
      </c>
      <c r="DB130" t="s">
        <v>356</v>
      </c>
      <c r="DC130">
        <v>1660677648.1</v>
      </c>
      <c r="DD130">
        <v>1660677649.1</v>
      </c>
      <c r="DE130">
        <v>0</v>
      </c>
      <c r="DF130">
        <v>-1.042</v>
      </c>
      <c r="DG130">
        <v>0.003</v>
      </c>
      <c r="DH130">
        <v>5.218</v>
      </c>
      <c r="DI130">
        <v>0.344</v>
      </c>
      <c r="DJ130">
        <v>417</v>
      </c>
      <c r="DK130">
        <v>22</v>
      </c>
      <c r="DL130">
        <v>1.24</v>
      </c>
      <c r="DM130">
        <v>0.53</v>
      </c>
      <c r="DN130">
        <v>7.18635875</v>
      </c>
      <c r="DO130">
        <v>17.7475406003752</v>
      </c>
      <c r="DP130">
        <v>1.72976468779743</v>
      </c>
      <c r="DQ130">
        <v>0</v>
      </c>
      <c r="DR130">
        <v>8.5357105</v>
      </c>
      <c r="DS130">
        <v>0.0797583489680963</v>
      </c>
      <c r="DT130">
        <v>0.00856409713571718</v>
      </c>
      <c r="DU130">
        <v>1</v>
      </c>
      <c r="DV130">
        <v>1</v>
      </c>
      <c r="DW130">
        <v>2</v>
      </c>
      <c r="DX130" t="s">
        <v>363</v>
      </c>
      <c r="DY130">
        <v>2.96832</v>
      </c>
      <c r="DZ130">
        <v>2.75374</v>
      </c>
      <c r="EA130">
        <v>0.0358294</v>
      </c>
      <c r="EB130">
        <v>0.0343552</v>
      </c>
      <c r="EC130">
        <v>0.084445</v>
      </c>
      <c r="ED130">
        <v>0.0532616</v>
      </c>
      <c r="EE130">
        <v>37254.1</v>
      </c>
      <c r="EF130">
        <v>40589.9</v>
      </c>
      <c r="EG130">
        <v>35047.3</v>
      </c>
      <c r="EH130">
        <v>38158.6</v>
      </c>
      <c r="EI130">
        <v>45587.4</v>
      </c>
      <c r="EJ130">
        <v>52213.8</v>
      </c>
      <c r="EK130">
        <v>54879.1</v>
      </c>
      <c r="EL130">
        <v>61250</v>
      </c>
      <c r="EM130">
        <v>1.9154</v>
      </c>
      <c r="EN130">
        <v>1.6758</v>
      </c>
      <c r="EO130">
        <v>-0.0547767</v>
      </c>
      <c r="EP130">
        <v>0</v>
      </c>
      <c r="EQ130">
        <v>25.9451</v>
      </c>
      <c r="ER130">
        <v>999.9</v>
      </c>
      <c r="ES130">
        <v>67.47</v>
      </c>
      <c r="ET130">
        <v>36.366</v>
      </c>
      <c r="EU130">
        <v>45.0964</v>
      </c>
      <c r="EV130">
        <v>61.3317</v>
      </c>
      <c r="EW130">
        <v>49.976</v>
      </c>
      <c r="EX130">
        <v>1</v>
      </c>
      <c r="EY130">
        <v>0.407236</v>
      </c>
      <c r="EZ130">
        <v>4.91956</v>
      </c>
      <c r="FA130">
        <v>20.0837</v>
      </c>
      <c r="FB130">
        <v>5.19692</v>
      </c>
      <c r="FC130">
        <v>12.0099</v>
      </c>
      <c r="FD130">
        <v>4.9748</v>
      </c>
      <c r="FE130">
        <v>3.294</v>
      </c>
      <c r="FF130">
        <v>9999</v>
      </c>
      <c r="FG130">
        <v>668.8</v>
      </c>
      <c r="FH130">
        <v>9999</v>
      </c>
      <c r="FI130">
        <v>9999</v>
      </c>
      <c r="FJ130">
        <v>1.8631</v>
      </c>
      <c r="FK130">
        <v>1.86783</v>
      </c>
      <c r="FL130">
        <v>1.86755</v>
      </c>
      <c r="FM130">
        <v>1.86887</v>
      </c>
      <c r="FN130">
        <v>1.86966</v>
      </c>
      <c r="FO130">
        <v>1.86569</v>
      </c>
      <c r="FP130">
        <v>1.86661</v>
      </c>
      <c r="FQ130">
        <v>1.86804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3.67</v>
      </c>
      <c r="GF130">
        <v>0.198</v>
      </c>
      <c r="GG130">
        <v>2.62070820971149</v>
      </c>
      <c r="GH130">
        <v>0.00762793241643231</v>
      </c>
      <c r="GI130">
        <v>-1.28184414582209e-06</v>
      </c>
      <c r="GJ130">
        <v>1.89891174686984e-10</v>
      </c>
      <c r="GK130">
        <v>-0.0225177985866989</v>
      </c>
      <c r="GL130">
        <v>-0.0206976444956688</v>
      </c>
      <c r="GM130">
        <v>0.00247630005908548</v>
      </c>
      <c r="GN130">
        <v>-3.53770786337502e-05</v>
      </c>
      <c r="GO130">
        <v>15</v>
      </c>
      <c r="GP130">
        <v>2065</v>
      </c>
      <c r="GQ130">
        <v>1</v>
      </c>
      <c r="GR130">
        <v>21</v>
      </c>
      <c r="GS130">
        <v>31442</v>
      </c>
      <c r="GT130">
        <v>31442</v>
      </c>
      <c r="GU130">
        <v>0.418701</v>
      </c>
      <c r="GV130">
        <v>2.66846</v>
      </c>
      <c r="GW130">
        <v>1.54785</v>
      </c>
      <c r="GX130">
        <v>2.29492</v>
      </c>
      <c r="GY130">
        <v>1.34644</v>
      </c>
      <c r="GZ130">
        <v>2.40723</v>
      </c>
      <c r="HA130">
        <v>38.994</v>
      </c>
      <c r="HB130">
        <v>15.2003</v>
      </c>
      <c r="HC130">
        <v>18</v>
      </c>
      <c r="HD130">
        <v>499.646</v>
      </c>
      <c r="HE130">
        <v>352.823</v>
      </c>
      <c r="HF130">
        <v>19.5849</v>
      </c>
      <c r="HG130">
        <v>32.106</v>
      </c>
      <c r="HH130">
        <v>30.0007</v>
      </c>
      <c r="HI130">
        <v>31.9329</v>
      </c>
      <c r="HJ130">
        <v>31.8531</v>
      </c>
      <c r="HK130">
        <v>8.36631</v>
      </c>
      <c r="HL130">
        <v>73.2395</v>
      </c>
      <c r="HM130">
        <v>0</v>
      </c>
      <c r="HN130">
        <v>19.5723</v>
      </c>
      <c r="HO130">
        <v>117.724</v>
      </c>
      <c r="HP130">
        <v>9.54232</v>
      </c>
      <c r="HQ130">
        <v>101.734</v>
      </c>
      <c r="HR130">
        <v>101.923</v>
      </c>
    </row>
    <row r="131" spans="1:226">
      <c r="A131">
        <v>115</v>
      </c>
      <c r="B131">
        <v>1662564171.6</v>
      </c>
      <c r="C131">
        <v>1053.09999990463</v>
      </c>
      <c r="D131" t="s">
        <v>590</v>
      </c>
      <c r="E131" t="s">
        <v>591</v>
      </c>
      <c r="F131">
        <v>5</v>
      </c>
      <c r="G131" t="s">
        <v>553</v>
      </c>
      <c r="H131" t="s">
        <v>354</v>
      </c>
      <c r="I131">
        <v>1662564164.11852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127.250475572949</v>
      </c>
      <c r="AK131">
        <v>133.086484848485</v>
      </c>
      <c r="AL131">
        <v>-3.13959870312407</v>
      </c>
      <c r="AM131">
        <v>65.6566651346788</v>
      </c>
      <c r="AN131">
        <f>(AP131 - AO131 + BO131*1E3/(8.314*(BQ131+273.15)) * AR131/BN131 * AQ131) * BN131/(100*BB131) * 1000/(1000 - AP131)</f>
        <v>0</v>
      </c>
      <c r="AO131">
        <v>9.57156694163266</v>
      </c>
      <c r="AP131">
        <v>18.1170671328671</v>
      </c>
      <c r="AQ131">
        <v>-2.26262916600461e-06</v>
      </c>
      <c r="AR131">
        <v>107.682268917528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1662564164.11852</v>
      </c>
      <c r="BH131">
        <v>152.05162962963</v>
      </c>
      <c r="BI131">
        <v>142.628481481481</v>
      </c>
      <c r="BJ131">
        <v>18.1105555555556</v>
      </c>
      <c r="BK131">
        <v>9.56763148148148</v>
      </c>
      <c r="BL131">
        <v>148.327296296296</v>
      </c>
      <c r="BM131">
        <v>17.9125962962963</v>
      </c>
      <c r="BN131">
        <v>500.075259259259</v>
      </c>
      <c r="BO131">
        <v>91.1129</v>
      </c>
      <c r="BP131">
        <v>0.100017825925926</v>
      </c>
      <c r="BQ131">
        <v>25.6141037037037</v>
      </c>
      <c r="BR131">
        <v>25.0442481481481</v>
      </c>
      <c r="BS131">
        <v>999.9</v>
      </c>
      <c r="BT131">
        <v>0</v>
      </c>
      <c r="BU131">
        <v>0</v>
      </c>
      <c r="BV131">
        <v>9993.7037037037</v>
      </c>
      <c r="BW131">
        <v>0</v>
      </c>
      <c r="BX131">
        <v>1067.3262962963</v>
      </c>
      <c r="BY131">
        <v>9.4230962962963</v>
      </c>
      <c r="BZ131">
        <v>154.856074074074</v>
      </c>
      <c r="CA131">
        <v>144.006259259259</v>
      </c>
      <c r="CB131">
        <v>8.54292740740741</v>
      </c>
      <c r="CC131">
        <v>142.628481481481</v>
      </c>
      <c r="CD131">
        <v>9.56763148148148</v>
      </c>
      <c r="CE131">
        <v>1.65010555555556</v>
      </c>
      <c r="CF131">
        <v>0.871734666666667</v>
      </c>
      <c r="CG131">
        <v>14.4348407407407</v>
      </c>
      <c r="CH131">
        <v>4.93238259259259</v>
      </c>
      <c r="CI131">
        <v>1500.00148148148</v>
      </c>
      <c r="CJ131">
        <v>0.973007703703704</v>
      </c>
      <c r="CK131">
        <v>0.0269922777777778</v>
      </c>
      <c r="CL131">
        <v>0</v>
      </c>
      <c r="CM131">
        <v>2.23680740740741</v>
      </c>
      <c r="CN131">
        <v>0</v>
      </c>
      <c r="CO131">
        <v>13789.9296296296</v>
      </c>
      <c r="CP131">
        <v>12948.2777777778</v>
      </c>
      <c r="CQ131">
        <v>38.8703333333333</v>
      </c>
      <c r="CR131">
        <v>40.576</v>
      </c>
      <c r="CS131">
        <v>39.039037037037</v>
      </c>
      <c r="CT131">
        <v>39.5</v>
      </c>
      <c r="CU131">
        <v>38.437</v>
      </c>
      <c r="CV131">
        <v>1459.51111111111</v>
      </c>
      <c r="CW131">
        <v>40.4903703703704</v>
      </c>
      <c r="CX131">
        <v>0</v>
      </c>
      <c r="CY131">
        <v>1662564170.4</v>
      </c>
      <c r="CZ131">
        <v>0</v>
      </c>
      <c r="DA131">
        <v>0</v>
      </c>
      <c r="DB131" t="s">
        <v>356</v>
      </c>
      <c r="DC131">
        <v>1660677648.1</v>
      </c>
      <c r="DD131">
        <v>1660677649.1</v>
      </c>
      <c r="DE131">
        <v>0</v>
      </c>
      <c r="DF131">
        <v>-1.042</v>
      </c>
      <c r="DG131">
        <v>0.003</v>
      </c>
      <c r="DH131">
        <v>5.218</v>
      </c>
      <c r="DI131">
        <v>0.344</v>
      </c>
      <c r="DJ131">
        <v>417</v>
      </c>
      <c r="DK131">
        <v>22</v>
      </c>
      <c r="DL131">
        <v>1.24</v>
      </c>
      <c r="DM131">
        <v>0.53</v>
      </c>
      <c r="DN131">
        <v>8.3720145</v>
      </c>
      <c r="DO131">
        <v>17.6610839774859</v>
      </c>
      <c r="DP131">
        <v>1.7225491625146</v>
      </c>
      <c r="DQ131">
        <v>0</v>
      </c>
      <c r="DR131">
        <v>8.5395185</v>
      </c>
      <c r="DS131">
        <v>0.0573251031894746</v>
      </c>
      <c r="DT131">
        <v>0.0065596743631067</v>
      </c>
      <c r="DU131">
        <v>1</v>
      </c>
      <c r="DV131">
        <v>1</v>
      </c>
      <c r="DW131">
        <v>2</v>
      </c>
      <c r="DX131" t="s">
        <v>363</v>
      </c>
      <c r="DY131">
        <v>2.96789</v>
      </c>
      <c r="DZ131">
        <v>2.75345</v>
      </c>
      <c r="EA131">
        <v>0.0322231</v>
      </c>
      <c r="EB131">
        <v>0.0305379</v>
      </c>
      <c r="EC131">
        <v>0.0844741</v>
      </c>
      <c r="ED131">
        <v>0.0532737</v>
      </c>
      <c r="EE131">
        <v>37393.3</v>
      </c>
      <c r="EF131">
        <v>40750.5</v>
      </c>
      <c r="EG131">
        <v>35047.3</v>
      </c>
      <c r="EH131">
        <v>38158.8</v>
      </c>
      <c r="EI131">
        <v>45585.8</v>
      </c>
      <c r="EJ131">
        <v>52213.4</v>
      </c>
      <c r="EK131">
        <v>54879.1</v>
      </c>
      <c r="EL131">
        <v>61250.4</v>
      </c>
      <c r="EM131">
        <v>1.9146</v>
      </c>
      <c r="EN131">
        <v>1.676</v>
      </c>
      <c r="EO131">
        <v>-0.0547171</v>
      </c>
      <c r="EP131">
        <v>0</v>
      </c>
      <c r="EQ131">
        <v>25.9495</v>
      </c>
      <c r="ER131">
        <v>999.9</v>
      </c>
      <c r="ES131">
        <v>67.47</v>
      </c>
      <c r="ET131">
        <v>36.366</v>
      </c>
      <c r="EU131">
        <v>45.1008</v>
      </c>
      <c r="EV131">
        <v>61.2217</v>
      </c>
      <c r="EW131">
        <v>49.9439</v>
      </c>
      <c r="EX131">
        <v>1</v>
      </c>
      <c r="EY131">
        <v>0.40813</v>
      </c>
      <c r="EZ131">
        <v>4.9761</v>
      </c>
      <c r="FA131">
        <v>20.082</v>
      </c>
      <c r="FB131">
        <v>5.19573</v>
      </c>
      <c r="FC131">
        <v>12.0099</v>
      </c>
      <c r="FD131">
        <v>4.9756</v>
      </c>
      <c r="FE131">
        <v>3.294</v>
      </c>
      <c r="FF131">
        <v>9999</v>
      </c>
      <c r="FG131">
        <v>668.8</v>
      </c>
      <c r="FH131">
        <v>9999</v>
      </c>
      <c r="FI131">
        <v>9999</v>
      </c>
      <c r="FJ131">
        <v>1.8631</v>
      </c>
      <c r="FK131">
        <v>1.86783</v>
      </c>
      <c r="FL131">
        <v>1.86755</v>
      </c>
      <c r="FM131">
        <v>1.8688</v>
      </c>
      <c r="FN131">
        <v>1.86963</v>
      </c>
      <c r="FO131">
        <v>1.86566</v>
      </c>
      <c r="FP131">
        <v>1.86661</v>
      </c>
      <c r="FQ131">
        <v>1.86807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3.56</v>
      </c>
      <c r="GF131">
        <v>0.1983</v>
      </c>
      <c r="GG131">
        <v>2.62070820971149</v>
      </c>
      <c r="GH131">
        <v>0.00762793241643231</v>
      </c>
      <c r="GI131">
        <v>-1.28184414582209e-06</v>
      </c>
      <c r="GJ131">
        <v>1.89891174686984e-10</v>
      </c>
      <c r="GK131">
        <v>-0.0225177985866989</v>
      </c>
      <c r="GL131">
        <v>-0.0206976444956688</v>
      </c>
      <c r="GM131">
        <v>0.00247630005908548</v>
      </c>
      <c r="GN131">
        <v>-3.53770786337502e-05</v>
      </c>
      <c r="GO131">
        <v>15</v>
      </c>
      <c r="GP131">
        <v>2065</v>
      </c>
      <c r="GQ131">
        <v>1</v>
      </c>
      <c r="GR131">
        <v>21</v>
      </c>
      <c r="GS131">
        <v>31442.1</v>
      </c>
      <c r="GT131">
        <v>31442</v>
      </c>
      <c r="GU131">
        <v>0.385742</v>
      </c>
      <c r="GV131">
        <v>2.67456</v>
      </c>
      <c r="GW131">
        <v>1.54785</v>
      </c>
      <c r="GX131">
        <v>2.29492</v>
      </c>
      <c r="GY131">
        <v>1.34644</v>
      </c>
      <c r="GZ131">
        <v>2.39746</v>
      </c>
      <c r="HA131">
        <v>38.994</v>
      </c>
      <c r="HB131">
        <v>15.2003</v>
      </c>
      <c r="HC131">
        <v>18</v>
      </c>
      <c r="HD131">
        <v>499.15</v>
      </c>
      <c r="HE131">
        <v>352.957</v>
      </c>
      <c r="HF131">
        <v>19.5378</v>
      </c>
      <c r="HG131">
        <v>32.1089</v>
      </c>
      <c r="HH131">
        <v>30.0009</v>
      </c>
      <c r="HI131">
        <v>31.9385</v>
      </c>
      <c r="HJ131">
        <v>31.8587</v>
      </c>
      <c r="HK131">
        <v>7.62695</v>
      </c>
      <c r="HL131">
        <v>73.2395</v>
      </c>
      <c r="HM131">
        <v>0</v>
      </c>
      <c r="HN131">
        <v>19.5254</v>
      </c>
      <c r="HO131">
        <v>97.5872</v>
      </c>
      <c r="HP131">
        <v>9.54232</v>
      </c>
      <c r="HQ131">
        <v>101.734</v>
      </c>
      <c r="HR131">
        <v>101.923</v>
      </c>
    </row>
    <row r="132" spans="1:226">
      <c r="A132">
        <v>116</v>
      </c>
      <c r="B132">
        <v>1662564176.6</v>
      </c>
      <c r="C132">
        <v>1058.09999990463</v>
      </c>
      <c r="D132" t="s">
        <v>592</v>
      </c>
      <c r="E132" t="s">
        <v>593</v>
      </c>
      <c r="F132">
        <v>5</v>
      </c>
      <c r="G132" t="s">
        <v>553</v>
      </c>
      <c r="H132" t="s">
        <v>354</v>
      </c>
      <c r="I132">
        <v>1662564168.83214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110.536094351542</v>
      </c>
      <c r="AK132">
        <v>117.623975757576</v>
      </c>
      <c r="AL132">
        <v>-3.14436293668765</v>
      </c>
      <c r="AM132">
        <v>65.6566651346788</v>
      </c>
      <c r="AN132">
        <f>(AP132 - AO132 + BO132*1E3/(8.314*(BQ132+273.15)) * AR132/BN132 * AQ132) * BN132/(100*BB132) * 1000/(1000 - AP132)</f>
        <v>0</v>
      </c>
      <c r="AO132">
        <v>9.57548679973712</v>
      </c>
      <c r="AP132">
        <v>18.1235587412587</v>
      </c>
      <c r="AQ132">
        <v>-2.7888661082961e-05</v>
      </c>
      <c r="AR132">
        <v>107.682268917528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1662564168.83214</v>
      </c>
      <c r="BH132">
        <v>137.724428571429</v>
      </c>
      <c r="BI132">
        <v>126.918857142857</v>
      </c>
      <c r="BJ132">
        <v>18.1160357142857</v>
      </c>
      <c r="BK132">
        <v>9.57147178571429</v>
      </c>
      <c r="BL132">
        <v>134.103535714286</v>
      </c>
      <c r="BM132">
        <v>17.9178857142857</v>
      </c>
      <c r="BN132">
        <v>500.063678571429</v>
      </c>
      <c r="BO132">
        <v>91.1128928571429</v>
      </c>
      <c r="BP132">
        <v>0.100055825</v>
      </c>
      <c r="BQ132">
        <v>25.6136785714286</v>
      </c>
      <c r="BR132">
        <v>25.0449642857143</v>
      </c>
      <c r="BS132">
        <v>999.9</v>
      </c>
      <c r="BT132">
        <v>0</v>
      </c>
      <c r="BU132">
        <v>0</v>
      </c>
      <c r="BV132">
        <v>9992.5</v>
      </c>
      <c r="BW132">
        <v>0</v>
      </c>
      <c r="BX132">
        <v>1066.58892857143</v>
      </c>
      <c r="BY132">
        <v>10.8055010714286</v>
      </c>
      <c r="BZ132">
        <v>140.265392857143</v>
      </c>
      <c r="CA132">
        <v>128.145428571429</v>
      </c>
      <c r="CB132">
        <v>8.54455714285714</v>
      </c>
      <c r="CC132">
        <v>126.918857142857</v>
      </c>
      <c r="CD132">
        <v>9.57147178571429</v>
      </c>
      <c r="CE132">
        <v>1.65060392857143</v>
      </c>
      <c r="CF132">
        <v>0.8720845</v>
      </c>
      <c r="CG132">
        <v>14.4395142857143</v>
      </c>
      <c r="CH132">
        <v>4.93813535714286</v>
      </c>
      <c r="CI132">
        <v>1499.97714285714</v>
      </c>
      <c r="CJ132">
        <v>0.97300775</v>
      </c>
      <c r="CK132">
        <v>0.026992225</v>
      </c>
      <c r="CL132">
        <v>0</v>
      </c>
      <c r="CM132">
        <v>2.24778928571429</v>
      </c>
      <c r="CN132">
        <v>0</v>
      </c>
      <c r="CO132">
        <v>13701.175</v>
      </c>
      <c r="CP132">
        <v>12948.0678571429</v>
      </c>
      <c r="CQ132">
        <v>38.8705</v>
      </c>
      <c r="CR132">
        <v>40.58675</v>
      </c>
      <c r="CS132">
        <v>39.0531428571429</v>
      </c>
      <c r="CT132">
        <v>39.5</v>
      </c>
      <c r="CU132">
        <v>38.4415</v>
      </c>
      <c r="CV132">
        <v>1459.48714285714</v>
      </c>
      <c r="CW132">
        <v>40.49</v>
      </c>
      <c r="CX132">
        <v>0</v>
      </c>
      <c r="CY132">
        <v>1662564175.8</v>
      </c>
      <c r="CZ132">
        <v>0</v>
      </c>
      <c r="DA132">
        <v>0</v>
      </c>
      <c r="DB132" t="s">
        <v>356</v>
      </c>
      <c r="DC132">
        <v>1660677648.1</v>
      </c>
      <c r="DD132">
        <v>1660677649.1</v>
      </c>
      <c r="DE132">
        <v>0</v>
      </c>
      <c r="DF132">
        <v>-1.042</v>
      </c>
      <c r="DG132">
        <v>0.003</v>
      </c>
      <c r="DH132">
        <v>5.218</v>
      </c>
      <c r="DI132">
        <v>0.344</v>
      </c>
      <c r="DJ132">
        <v>417</v>
      </c>
      <c r="DK132">
        <v>22</v>
      </c>
      <c r="DL132">
        <v>1.24</v>
      </c>
      <c r="DM132">
        <v>0.53</v>
      </c>
      <c r="DN132">
        <v>9.78816025</v>
      </c>
      <c r="DO132">
        <v>16.6955933583489</v>
      </c>
      <c r="DP132">
        <v>1.63852824495717</v>
      </c>
      <c r="DQ132">
        <v>0</v>
      </c>
      <c r="DR132">
        <v>8.5427285</v>
      </c>
      <c r="DS132">
        <v>0.0228364727954873</v>
      </c>
      <c r="DT132">
        <v>0.00427179736761939</v>
      </c>
      <c r="DU132">
        <v>1</v>
      </c>
      <c r="DV132">
        <v>1</v>
      </c>
      <c r="DW132">
        <v>2</v>
      </c>
      <c r="DX132" t="s">
        <v>363</v>
      </c>
      <c r="DY132">
        <v>2.96828</v>
      </c>
      <c r="DZ132">
        <v>2.75382</v>
      </c>
      <c r="EA132">
        <v>0.0285305</v>
      </c>
      <c r="EB132">
        <v>0.0261737</v>
      </c>
      <c r="EC132">
        <v>0.084475</v>
      </c>
      <c r="ED132">
        <v>0.0533005</v>
      </c>
      <c r="EE132">
        <v>37535.4</v>
      </c>
      <c r="EF132">
        <v>40933.3</v>
      </c>
      <c r="EG132">
        <v>35046.9</v>
      </c>
      <c r="EH132">
        <v>38158.3</v>
      </c>
      <c r="EI132">
        <v>45585.1</v>
      </c>
      <c r="EJ132">
        <v>52211.3</v>
      </c>
      <c r="EK132">
        <v>54878.4</v>
      </c>
      <c r="EL132">
        <v>61249.8</v>
      </c>
      <c r="EM132">
        <v>1.9156</v>
      </c>
      <c r="EN132">
        <v>1.6754</v>
      </c>
      <c r="EO132">
        <v>-0.0558496</v>
      </c>
      <c r="EP132">
        <v>0</v>
      </c>
      <c r="EQ132">
        <v>25.956</v>
      </c>
      <c r="ER132">
        <v>999.9</v>
      </c>
      <c r="ES132">
        <v>67.47</v>
      </c>
      <c r="ET132">
        <v>36.376</v>
      </c>
      <c r="EU132">
        <v>45.1203</v>
      </c>
      <c r="EV132">
        <v>61.1117</v>
      </c>
      <c r="EW132">
        <v>49.9639</v>
      </c>
      <c r="EX132">
        <v>1</v>
      </c>
      <c r="EY132">
        <v>0.408659</v>
      </c>
      <c r="EZ132">
        <v>5.02322</v>
      </c>
      <c r="FA132">
        <v>20.0811</v>
      </c>
      <c r="FB132">
        <v>5.19932</v>
      </c>
      <c r="FC132">
        <v>12.0099</v>
      </c>
      <c r="FD132">
        <v>4.9756</v>
      </c>
      <c r="FE132">
        <v>3.294</v>
      </c>
      <c r="FF132">
        <v>9999</v>
      </c>
      <c r="FG132">
        <v>668.8</v>
      </c>
      <c r="FH132">
        <v>9999</v>
      </c>
      <c r="FI132">
        <v>9999</v>
      </c>
      <c r="FJ132">
        <v>1.8631</v>
      </c>
      <c r="FK132">
        <v>1.86783</v>
      </c>
      <c r="FL132">
        <v>1.86752</v>
      </c>
      <c r="FM132">
        <v>1.8689</v>
      </c>
      <c r="FN132">
        <v>1.86966</v>
      </c>
      <c r="FO132">
        <v>1.86569</v>
      </c>
      <c r="FP132">
        <v>1.86661</v>
      </c>
      <c r="FQ132">
        <v>1.86807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3.449</v>
      </c>
      <c r="GF132">
        <v>0.1983</v>
      </c>
      <c r="GG132">
        <v>2.62070820971149</v>
      </c>
      <c r="GH132">
        <v>0.00762793241643231</v>
      </c>
      <c r="GI132">
        <v>-1.28184414582209e-06</v>
      </c>
      <c r="GJ132">
        <v>1.89891174686984e-10</v>
      </c>
      <c r="GK132">
        <v>-0.0225177985866989</v>
      </c>
      <c r="GL132">
        <v>-0.0206976444956688</v>
      </c>
      <c r="GM132">
        <v>0.00247630005908548</v>
      </c>
      <c r="GN132">
        <v>-3.53770786337502e-05</v>
      </c>
      <c r="GO132">
        <v>15</v>
      </c>
      <c r="GP132">
        <v>2065</v>
      </c>
      <c r="GQ132">
        <v>1</v>
      </c>
      <c r="GR132">
        <v>21</v>
      </c>
      <c r="GS132">
        <v>31442.1</v>
      </c>
      <c r="GT132">
        <v>31442.1</v>
      </c>
      <c r="GU132">
        <v>0.3479</v>
      </c>
      <c r="GV132">
        <v>2.67944</v>
      </c>
      <c r="GW132">
        <v>1.54785</v>
      </c>
      <c r="GX132">
        <v>2.29492</v>
      </c>
      <c r="GY132">
        <v>1.34644</v>
      </c>
      <c r="GZ132">
        <v>2.40723</v>
      </c>
      <c r="HA132">
        <v>38.994</v>
      </c>
      <c r="HB132">
        <v>15.2003</v>
      </c>
      <c r="HC132">
        <v>18</v>
      </c>
      <c r="HD132">
        <v>499.85</v>
      </c>
      <c r="HE132">
        <v>352.678</v>
      </c>
      <c r="HF132">
        <v>19.4899</v>
      </c>
      <c r="HG132">
        <v>32.1129</v>
      </c>
      <c r="HH132">
        <v>30.001</v>
      </c>
      <c r="HI132">
        <v>31.9413</v>
      </c>
      <c r="HJ132">
        <v>31.8642</v>
      </c>
      <c r="HK132">
        <v>6.93125</v>
      </c>
      <c r="HL132">
        <v>73.2395</v>
      </c>
      <c r="HM132">
        <v>0</v>
      </c>
      <c r="HN132">
        <v>19.4784</v>
      </c>
      <c r="HO132">
        <v>84.1268</v>
      </c>
      <c r="HP132">
        <v>9.54232</v>
      </c>
      <c r="HQ132">
        <v>101.733</v>
      </c>
      <c r="HR132">
        <v>101.922</v>
      </c>
    </row>
    <row r="133" spans="1:226">
      <c r="A133">
        <v>117</v>
      </c>
      <c r="B133">
        <v>1662564181.6</v>
      </c>
      <c r="C133">
        <v>1063.09999990463</v>
      </c>
      <c r="D133" t="s">
        <v>594</v>
      </c>
      <c r="E133" t="s">
        <v>595</v>
      </c>
      <c r="F133">
        <v>5</v>
      </c>
      <c r="G133" t="s">
        <v>553</v>
      </c>
      <c r="H133" t="s">
        <v>354</v>
      </c>
      <c r="I133">
        <v>1662564174.1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93.7483436097771</v>
      </c>
      <c r="AK133">
        <v>102.006872727273</v>
      </c>
      <c r="AL133">
        <v>-3.12701187803987</v>
      </c>
      <c r="AM133">
        <v>65.6566651346788</v>
      </c>
      <c r="AN133">
        <f>(AP133 - AO133 + BO133*1E3/(8.314*(BQ133+273.15)) * AR133/BN133 * AQ133) * BN133/(100*BB133) * 1000/(1000 - AP133)</f>
        <v>0</v>
      </c>
      <c r="AO133">
        <v>9.57932642679011</v>
      </c>
      <c r="AP133">
        <v>18.1304643356643</v>
      </c>
      <c r="AQ133">
        <v>0.000142018903027673</v>
      </c>
      <c r="AR133">
        <v>107.682268917528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1662564174.1</v>
      </c>
      <c r="BH133">
        <v>121.607259259259</v>
      </c>
      <c r="BI133">
        <v>109.341362962963</v>
      </c>
      <c r="BJ133">
        <v>18.1212481481481</v>
      </c>
      <c r="BK133">
        <v>9.57538259259259</v>
      </c>
      <c r="BL133">
        <v>118.103348148148</v>
      </c>
      <c r="BM133">
        <v>17.9229259259259</v>
      </c>
      <c r="BN133">
        <v>500.097518518518</v>
      </c>
      <c r="BO133">
        <v>91.112462962963</v>
      </c>
      <c r="BP133">
        <v>0.0999780259259259</v>
      </c>
      <c r="BQ133">
        <v>25.6115555555556</v>
      </c>
      <c r="BR133">
        <v>25.0469185185185</v>
      </c>
      <c r="BS133">
        <v>999.9</v>
      </c>
      <c r="BT133">
        <v>0</v>
      </c>
      <c r="BU133">
        <v>0</v>
      </c>
      <c r="BV133">
        <v>9998.7037037037</v>
      </c>
      <c r="BW133">
        <v>0</v>
      </c>
      <c r="BX133">
        <v>1066.00185185185</v>
      </c>
      <c r="BY133">
        <v>12.2657777777778</v>
      </c>
      <c r="BZ133">
        <v>123.851481481481</v>
      </c>
      <c r="CA133">
        <v>110.398507407407</v>
      </c>
      <c r="CB133">
        <v>8.54585555555555</v>
      </c>
      <c r="CC133">
        <v>109.341362962963</v>
      </c>
      <c r="CD133">
        <v>9.57538259259259</v>
      </c>
      <c r="CE133">
        <v>1.65107111111111</v>
      </c>
      <c r="CF133">
        <v>0.872436814814815</v>
      </c>
      <c r="CG133">
        <v>14.4438925925926</v>
      </c>
      <c r="CH133">
        <v>4.94392703703704</v>
      </c>
      <c r="CI133">
        <v>1499.97703703704</v>
      </c>
      <c r="CJ133">
        <v>0.973007888888889</v>
      </c>
      <c r="CK133">
        <v>0.0269920666666667</v>
      </c>
      <c r="CL133">
        <v>0</v>
      </c>
      <c r="CM133">
        <v>2.25435555555556</v>
      </c>
      <c r="CN133">
        <v>0</v>
      </c>
      <c r="CO133">
        <v>13630.8444444444</v>
      </c>
      <c r="CP133">
        <v>12948.0777777778</v>
      </c>
      <c r="CQ133">
        <v>38.875</v>
      </c>
      <c r="CR133">
        <v>40.6063333333333</v>
      </c>
      <c r="CS133">
        <v>39.0574074074074</v>
      </c>
      <c r="CT133">
        <v>39.5</v>
      </c>
      <c r="CU133">
        <v>38.451</v>
      </c>
      <c r="CV133">
        <v>1459.48703703704</v>
      </c>
      <c r="CW133">
        <v>40.49</v>
      </c>
      <c r="CX133">
        <v>0</v>
      </c>
      <c r="CY133">
        <v>1662564180.6</v>
      </c>
      <c r="CZ133">
        <v>0</v>
      </c>
      <c r="DA133">
        <v>0</v>
      </c>
      <c r="DB133" t="s">
        <v>356</v>
      </c>
      <c r="DC133">
        <v>1660677648.1</v>
      </c>
      <c r="DD133">
        <v>1660677649.1</v>
      </c>
      <c r="DE133">
        <v>0</v>
      </c>
      <c r="DF133">
        <v>-1.042</v>
      </c>
      <c r="DG133">
        <v>0.003</v>
      </c>
      <c r="DH133">
        <v>5.218</v>
      </c>
      <c r="DI133">
        <v>0.344</v>
      </c>
      <c r="DJ133">
        <v>417</v>
      </c>
      <c r="DK133">
        <v>22</v>
      </c>
      <c r="DL133">
        <v>1.24</v>
      </c>
      <c r="DM133">
        <v>0.53</v>
      </c>
      <c r="DN133">
        <v>11.2039475</v>
      </c>
      <c r="DO133">
        <v>17.525964652908</v>
      </c>
      <c r="DP133">
        <v>1.71380983989874</v>
      </c>
      <c r="DQ133">
        <v>0</v>
      </c>
      <c r="DR133">
        <v>8.54532875</v>
      </c>
      <c r="DS133">
        <v>0.0103171857410671</v>
      </c>
      <c r="DT133">
        <v>0.00334041777888634</v>
      </c>
      <c r="DU133">
        <v>1</v>
      </c>
      <c r="DV133">
        <v>1</v>
      </c>
      <c r="DW133">
        <v>2</v>
      </c>
      <c r="DX133" t="s">
        <v>363</v>
      </c>
      <c r="DY133">
        <v>2.96903</v>
      </c>
      <c r="DZ133">
        <v>2.7542</v>
      </c>
      <c r="EA133">
        <v>0.0247746</v>
      </c>
      <c r="EB133">
        <v>0.022157</v>
      </c>
      <c r="EC133">
        <v>0.0845008</v>
      </c>
      <c r="ED133">
        <v>0.0533045</v>
      </c>
      <c r="EE133">
        <v>37680.3</v>
      </c>
      <c r="EF133">
        <v>41100.8</v>
      </c>
      <c r="EG133">
        <v>35046.8</v>
      </c>
      <c r="EH133">
        <v>38157.1</v>
      </c>
      <c r="EI133">
        <v>45583.4</v>
      </c>
      <c r="EJ133">
        <v>52210</v>
      </c>
      <c r="EK133">
        <v>54878</v>
      </c>
      <c r="EL133">
        <v>61248.7</v>
      </c>
      <c r="EM133">
        <v>1.9154</v>
      </c>
      <c r="EN133">
        <v>1.6748</v>
      </c>
      <c r="EO133">
        <v>-0.0557303</v>
      </c>
      <c r="EP133">
        <v>0</v>
      </c>
      <c r="EQ133">
        <v>25.9626</v>
      </c>
      <c r="ER133">
        <v>999.9</v>
      </c>
      <c r="ES133">
        <v>67.47</v>
      </c>
      <c r="ET133">
        <v>36.376</v>
      </c>
      <c r="EU133">
        <v>45.1207</v>
      </c>
      <c r="EV133">
        <v>61.2717</v>
      </c>
      <c r="EW133">
        <v>49.4471</v>
      </c>
      <c r="EX133">
        <v>1</v>
      </c>
      <c r="EY133">
        <v>0.408659</v>
      </c>
      <c r="EZ133">
        <v>5.07577</v>
      </c>
      <c r="FA133">
        <v>20.0797</v>
      </c>
      <c r="FB133">
        <v>5.19932</v>
      </c>
      <c r="FC133">
        <v>12.0099</v>
      </c>
      <c r="FD133">
        <v>4.976</v>
      </c>
      <c r="FE133">
        <v>3.294</v>
      </c>
      <c r="FF133">
        <v>9999</v>
      </c>
      <c r="FG133">
        <v>668.8</v>
      </c>
      <c r="FH133">
        <v>9999</v>
      </c>
      <c r="FI133">
        <v>9999</v>
      </c>
      <c r="FJ133">
        <v>1.86313</v>
      </c>
      <c r="FK133">
        <v>1.86783</v>
      </c>
      <c r="FL133">
        <v>1.86755</v>
      </c>
      <c r="FM133">
        <v>1.8688</v>
      </c>
      <c r="FN133">
        <v>1.86966</v>
      </c>
      <c r="FO133">
        <v>1.86566</v>
      </c>
      <c r="FP133">
        <v>1.86661</v>
      </c>
      <c r="FQ133">
        <v>1.8681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3.337</v>
      </c>
      <c r="GF133">
        <v>0.1986</v>
      </c>
      <c r="GG133">
        <v>2.62070820971149</v>
      </c>
      <c r="GH133">
        <v>0.00762793241643231</v>
      </c>
      <c r="GI133">
        <v>-1.28184414582209e-06</v>
      </c>
      <c r="GJ133">
        <v>1.89891174686984e-10</v>
      </c>
      <c r="GK133">
        <v>-0.0225177985866989</v>
      </c>
      <c r="GL133">
        <v>-0.0206976444956688</v>
      </c>
      <c r="GM133">
        <v>0.00247630005908548</v>
      </c>
      <c r="GN133">
        <v>-3.53770786337502e-05</v>
      </c>
      <c r="GO133">
        <v>15</v>
      </c>
      <c r="GP133">
        <v>2065</v>
      </c>
      <c r="GQ133">
        <v>1</v>
      </c>
      <c r="GR133">
        <v>21</v>
      </c>
      <c r="GS133">
        <v>31442.2</v>
      </c>
      <c r="GT133">
        <v>31442.2</v>
      </c>
      <c r="GU133">
        <v>0.313721</v>
      </c>
      <c r="GV133">
        <v>2.68677</v>
      </c>
      <c r="GW133">
        <v>1.54785</v>
      </c>
      <c r="GX133">
        <v>2.29492</v>
      </c>
      <c r="GY133">
        <v>1.34644</v>
      </c>
      <c r="GZ133">
        <v>2.40112</v>
      </c>
      <c r="HA133">
        <v>38.994</v>
      </c>
      <c r="HB133">
        <v>15.2003</v>
      </c>
      <c r="HC133">
        <v>18</v>
      </c>
      <c r="HD133">
        <v>499.76</v>
      </c>
      <c r="HE133">
        <v>352.383</v>
      </c>
      <c r="HF133">
        <v>19.4446</v>
      </c>
      <c r="HG133">
        <v>32.1174</v>
      </c>
      <c r="HH133">
        <v>30.0005</v>
      </c>
      <c r="HI133">
        <v>31.9469</v>
      </c>
      <c r="HJ133">
        <v>31.867</v>
      </c>
      <c r="HK133">
        <v>6.18517</v>
      </c>
      <c r="HL133">
        <v>73.2395</v>
      </c>
      <c r="HM133">
        <v>0</v>
      </c>
      <c r="HN133">
        <v>19.4305</v>
      </c>
      <c r="HO133">
        <v>63.9037</v>
      </c>
      <c r="HP133">
        <v>9.54232</v>
      </c>
      <c r="HQ133">
        <v>101.732</v>
      </c>
      <c r="HR133">
        <v>101.92</v>
      </c>
    </row>
    <row r="134" spans="1:226">
      <c r="A134">
        <v>118</v>
      </c>
      <c r="B134">
        <v>1662564186.6</v>
      </c>
      <c r="C134">
        <v>1068.09999990463</v>
      </c>
      <c r="D134" t="s">
        <v>596</v>
      </c>
      <c r="E134" t="s">
        <v>597</v>
      </c>
      <c r="F134">
        <v>5</v>
      </c>
      <c r="G134" t="s">
        <v>553</v>
      </c>
      <c r="H134" t="s">
        <v>354</v>
      </c>
      <c r="I134">
        <v>1662564178.81429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76.7023436879187</v>
      </c>
      <c r="AK134">
        <v>86.4847406060606</v>
      </c>
      <c r="AL134">
        <v>-3.12923876639638</v>
      </c>
      <c r="AM134">
        <v>65.6566651346788</v>
      </c>
      <c r="AN134">
        <f>(AP134 - AO134 + BO134*1E3/(8.314*(BQ134+273.15)) * AR134/BN134 * AQ134) * BN134/(100*BB134) * 1000/(1000 - AP134)</f>
        <v>0</v>
      </c>
      <c r="AO134">
        <v>9.58018533937284</v>
      </c>
      <c r="AP134">
        <v>18.1332258741259</v>
      </c>
      <c r="AQ134">
        <v>-8.3480023454852e-05</v>
      </c>
      <c r="AR134">
        <v>107.682268917528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1662564178.81429</v>
      </c>
      <c r="BH134">
        <v>107.218325</v>
      </c>
      <c r="BI134">
        <v>93.5505071428571</v>
      </c>
      <c r="BJ134">
        <v>18.125575</v>
      </c>
      <c r="BK134">
        <v>9.57814785714286</v>
      </c>
      <c r="BL134">
        <v>103.819521428571</v>
      </c>
      <c r="BM134">
        <v>17.9271107142857</v>
      </c>
      <c r="BN134">
        <v>500.073821428571</v>
      </c>
      <c r="BO134">
        <v>91.1123785714286</v>
      </c>
      <c r="BP134">
        <v>0.0999903035714286</v>
      </c>
      <c r="BQ134">
        <v>25.6086285714286</v>
      </c>
      <c r="BR134">
        <v>25.0462285714286</v>
      </c>
      <c r="BS134">
        <v>999.9</v>
      </c>
      <c r="BT134">
        <v>0</v>
      </c>
      <c r="BU134">
        <v>0</v>
      </c>
      <c r="BV134">
        <v>10001.0714285714</v>
      </c>
      <c r="BW134">
        <v>0</v>
      </c>
      <c r="BX134">
        <v>1065.92678571429</v>
      </c>
      <c r="BY134">
        <v>13.6677892857143</v>
      </c>
      <c r="BZ134">
        <v>109.19755</v>
      </c>
      <c r="CA134">
        <v>94.4552142857143</v>
      </c>
      <c r="CB134">
        <v>8.54741714285714</v>
      </c>
      <c r="CC134">
        <v>93.5505071428571</v>
      </c>
      <c r="CD134">
        <v>9.57814785714286</v>
      </c>
      <c r="CE134">
        <v>1.65146357142857</v>
      </c>
      <c r="CF134">
        <v>0.872687964285714</v>
      </c>
      <c r="CG134">
        <v>14.4475714285714</v>
      </c>
      <c r="CH134">
        <v>4.94805428571429</v>
      </c>
      <c r="CI134">
        <v>1499.99785714286</v>
      </c>
      <c r="CJ134">
        <v>0.973008107142857</v>
      </c>
      <c r="CK134">
        <v>0.0269918178571429</v>
      </c>
      <c r="CL134">
        <v>0</v>
      </c>
      <c r="CM134">
        <v>2.28276071428571</v>
      </c>
      <c r="CN134">
        <v>0</v>
      </c>
      <c r="CO134">
        <v>13584.8785714286</v>
      </c>
      <c r="CP134">
        <v>12948.2571428571</v>
      </c>
      <c r="CQ134">
        <v>38.875</v>
      </c>
      <c r="CR134">
        <v>40.616</v>
      </c>
      <c r="CS134">
        <v>39.062</v>
      </c>
      <c r="CT134">
        <v>39.5</v>
      </c>
      <c r="CU134">
        <v>38.45725</v>
      </c>
      <c r="CV134">
        <v>1459.5075</v>
      </c>
      <c r="CW134">
        <v>40.4903571428571</v>
      </c>
      <c r="CX134">
        <v>0</v>
      </c>
      <c r="CY134">
        <v>1662564185.4</v>
      </c>
      <c r="CZ134">
        <v>0</v>
      </c>
      <c r="DA134">
        <v>0</v>
      </c>
      <c r="DB134" t="s">
        <v>356</v>
      </c>
      <c r="DC134">
        <v>1660677648.1</v>
      </c>
      <c r="DD134">
        <v>1660677649.1</v>
      </c>
      <c r="DE134">
        <v>0</v>
      </c>
      <c r="DF134">
        <v>-1.042</v>
      </c>
      <c r="DG134">
        <v>0.003</v>
      </c>
      <c r="DH134">
        <v>5.218</v>
      </c>
      <c r="DI134">
        <v>0.344</v>
      </c>
      <c r="DJ134">
        <v>417</v>
      </c>
      <c r="DK134">
        <v>22</v>
      </c>
      <c r="DL134">
        <v>1.24</v>
      </c>
      <c r="DM134">
        <v>0.53</v>
      </c>
      <c r="DN134">
        <v>12.9487725</v>
      </c>
      <c r="DO134">
        <v>17.5724971857411</v>
      </c>
      <c r="DP134">
        <v>1.71709336874666</v>
      </c>
      <c r="DQ134">
        <v>0</v>
      </c>
      <c r="DR134">
        <v>8.5467915</v>
      </c>
      <c r="DS134">
        <v>0.0241661538461504</v>
      </c>
      <c r="DT134">
        <v>0.00397103673490948</v>
      </c>
      <c r="DU134">
        <v>1</v>
      </c>
      <c r="DV134">
        <v>1</v>
      </c>
      <c r="DW134">
        <v>2</v>
      </c>
      <c r="DX134" t="s">
        <v>363</v>
      </c>
      <c r="DY134">
        <v>2.96853</v>
      </c>
      <c r="DZ134">
        <v>2.75403</v>
      </c>
      <c r="EA134">
        <v>0.0209462</v>
      </c>
      <c r="EB134">
        <v>0.0176385</v>
      </c>
      <c r="EC134">
        <v>0.0845104</v>
      </c>
      <c r="ED134">
        <v>0.0533157</v>
      </c>
      <c r="EE134">
        <v>37827.3</v>
      </c>
      <c r="EF134">
        <v>41290.5</v>
      </c>
      <c r="EG134">
        <v>35046.2</v>
      </c>
      <c r="EH134">
        <v>38157.1</v>
      </c>
      <c r="EI134">
        <v>45582.2</v>
      </c>
      <c r="EJ134">
        <v>52208.7</v>
      </c>
      <c r="EK134">
        <v>54877.2</v>
      </c>
      <c r="EL134">
        <v>61248.1</v>
      </c>
      <c r="EM134">
        <v>1.9152</v>
      </c>
      <c r="EN134">
        <v>1.675</v>
      </c>
      <c r="EO134">
        <v>-0.0571311</v>
      </c>
      <c r="EP134">
        <v>0</v>
      </c>
      <c r="EQ134">
        <v>25.9692</v>
      </c>
      <c r="ER134">
        <v>999.9</v>
      </c>
      <c r="ES134">
        <v>67.495</v>
      </c>
      <c r="ET134">
        <v>36.396</v>
      </c>
      <c r="EU134">
        <v>45.1876</v>
      </c>
      <c r="EV134">
        <v>61.2217</v>
      </c>
      <c r="EW134">
        <v>49.9319</v>
      </c>
      <c r="EX134">
        <v>1</v>
      </c>
      <c r="EY134">
        <v>0.409451</v>
      </c>
      <c r="EZ134">
        <v>5.07604</v>
      </c>
      <c r="FA134">
        <v>20.0796</v>
      </c>
      <c r="FB134">
        <v>5.19932</v>
      </c>
      <c r="FC134">
        <v>12.0099</v>
      </c>
      <c r="FD134">
        <v>4.9752</v>
      </c>
      <c r="FE134">
        <v>3.294</v>
      </c>
      <c r="FF134">
        <v>9999</v>
      </c>
      <c r="FG134">
        <v>668.8</v>
      </c>
      <c r="FH134">
        <v>9999</v>
      </c>
      <c r="FI134">
        <v>9999</v>
      </c>
      <c r="FJ134">
        <v>1.8631</v>
      </c>
      <c r="FK134">
        <v>1.86783</v>
      </c>
      <c r="FL134">
        <v>1.86752</v>
      </c>
      <c r="FM134">
        <v>1.86884</v>
      </c>
      <c r="FN134">
        <v>1.8696</v>
      </c>
      <c r="FO134">
        <v>1.86566</v>
      </c>
      <c r="FP134">
        <v>1.86661</v>
      </c>
      <c r="FQ134">
        <v>1.8681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3.224</v>
      </c>
      <c r="GF134">
        <v>0.1987</v>
      </c>
      <c r="GG134">
        <v>2.62070820971149</v>
      </c>
      <c r="GH134">
        <v>0.00762793241643231</v>
      </c>
      <c r="GI134">
        <v>-1.28184414582209e-06</v>
      </c>
      <c r="GJ134">
        <v>1.89891174686984e-10</v>
      </c>
      <c r="GK134">
        <v>-0.0225177985866989</v>
      </c>
      <c r="GL134">
        <v>-0.0206976444956688</v>
      </c>
      <c r="GM134">
        <v>0.00247630005908548</v>
      </c>
      <c r="GN134">
        <v>-3.53770786337502e-05</v>
      </c>
      <c r="GO134">
        <v>15</v>
      </c>
      <c r="GP134">
        <v>2065</v>
      </c>
      <c r="GQ134">
        <v>1</v>
      </c>
      <c r="GR134">
        <v>21</v>
      </c>
      <c r="GS134">
        <v>31442.3</v>
      </c>
      <c r="GT134">
        <v>31442.3</v>
      </c>
      <c r="GU134">
        <v>0.274658</v>
      </c>
      <c r="GV134">
        <v>2.69287</v>
      </c>
      <c r="GW134">
        <v>1.54785</v>
      </c>
      <c r="GX134">
        <v>2.29492</v>
      </c>
      <c r="GY134">
        <v>1.34644</v>
      </c>
      <c r="GZ134">
        <v>2.40234</v>
      </c>
      <c r="HA134">
        <v>38.994</v>
      </c>
      <c r="HB134">
        <v>15.2003</v>
      </c>
      <c r="HC134">
        <v>18</v>
      </c>
      <c r="HD134">
        <v>499.653</v>
      </c>
      <c r="HE134">
        <v>352.517</v>
      </c>
      <c r="HF134">
        <v>19.3923</v>
      </c>
      <c r="HG134">
        <v>32.1202</v>
      </c>
      <c r="HH134">
        <v>30.0006</v>
      </c>
      <c r="HI134">
        <v>31.9508</v>
      </c>
      <c r="HJ134">
        <v>31.8726</v>
      </c>
      <c r="HK134">
        <v>5.48198</v>
      </c>
      <c r="HL134">
        <v>73.2395</v>
      </c>
      <c r="HM134">
        <v>0</v>
      </c>
      <c r="HN134">
        <v>19.3852</v>
      </c>
      <c r="HO134">
        <v>50.4336</v>
      </c>
      <c r="HP134">
        <v>9.54232</v>
      </c>
      <c r="HQ134">
        <v>101.731</v>
      </c>
      <c r="HR134">
        <v>101.919</v>
      </c>
    </row>
    <row r="135" spans="1:226">
      <c r="A135">
        <v>119</v>
      </c>
      <c r="B135">
        <v>1662564191.6</v>
      </c>
      <c r="C135">
        <v>1073.09999990463</v>
      </c>
      <c r="D135" t="s">
        <v>598</v>
      </c>
      <c r="E135" t="s">
        <v>599</v>
      </c>
      <c r="F135">
        <v>5</v>
      </c>
      <c r="G135" t="s">
        <v>553</v>
      </c>
      <c r="H135" t="s">
        <v>354</v>
      </c>
      <c r="I135">
        <v>1662564184.1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59.2508104825847</v>
      </c>
      <c r="AK135">
        <v>70.6454193939394</v>
      </c>
      <c r="AL135">
        <v>-3.1659833530902</v>
      </c>
      <c r="AM135">
        <v>65.6566651346788</v>
      </c>
      <c r="AN135">
        <f>(AP135 - AO135 + BO135*1E3/(8.314*(BQ135+273.15)) * AR135/BN135 * AQ135) * BN135/(100*BB135) * 1000/(1000 - AP135)</f>
        <v>0</v>
      </c>
      <c r="AO135">
        <v>9.58384176051889</v>
      </c>
      <c r="AP135">
        <v>18.1419979020979</v>
      </c>
      <c r="AQ135">
        <v>0.00020466001545244</v>
      </c>
      <c r="AR135">
        <v>107.682268917528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1662564184.1</v>
      </c>
      <c r="BH135">
        <v>90.9827444444444</v>
      </c>
      <c r="BI135">
        <v>75.6901814814815</v>
      </c>
      <c r="BJ135">
        <v>18.1322037037037</v>
      </c>
      <c r="BK135">
        <v>9.58107296296296</v>
      </c>
      <c r="BL135">
        <v>87.7029962962963</v>
      </c>
      <c r="BM135">
        <v>17.9335296296296</v>
      </c>
      <c r="BN135">
        <v>500.094888888889</v>
      </c>
      <c r="BO135">
        <v>91.1122481481481</v>
      </c>
      <c r="BP135">
        <v>0.099981237037037</v>
      </c>
      <c r="BQ135">
        <v>25.6005222222222</v>
      </c>
      <c r="BR135">
        <v>25.0394222222222</v>
      </c>
      <c r="BS135">
        <v>999.9</v>
      </c>
      <c r="BT135">
        <v>0</v>
      </c>
      <c r="BU135">
        <v>0</v>
      </c>
      <c r="BV135">
        <v>10006.4814814815</v>
      </c>
      <c r="BW135">
        <v>0</v>
      </c>
      <c r="BX135">
        <v>1066.27481481481</v>
      </c>
      <c r="BY135">
        <v>15.2925444444444</v>
      </c>
      <c r="BZ135">
        <v>92.6628888888889</v>
      </c>
      <c r="CA135">
        <v>76.422362962963</v>
      </c>
      <c r="CB135">
        <v>8.55112592592593</v>
      </c>
      <c r="CC135">
        <v>75.6901814814815</v>
      </c>
      <c r="CD135">
        <v>9.58107296296296</v>
      </c>
      <c r="CE135">
        <v>1.65206555555556</v>
      </c>
      <c r="CF135">
        <v>0.872953074074074</v>
      </c>
      <c r="CG135">
        <v>14.4532074074074</v>
      </c>
      <c r="CH135">
        <v>4.95241037037037</v>
      </c>
      <c r="CI135">
        <v>1500.00740740741</v>
      </c>
      <c r="CJ135">
        <v>0.973008259259259</v>
      </c>
      <c r="CK135">
        <v>0.0269916444444444</v>
      </c>
      <c r="CL135">
        <v>0</v>
      </c>
      <c r="CM135">
        <v>2.28615185185185</v>
      </c>
      <c r="CN135">
        <v>0</v>
      </c>
      <c r="CO135">
        <v>13544.4444444444</v>
      </c>
      <c r="CP135">
        <v>12948.3444444444</v>
      </c>
      <c r="CQ135">
        <v>38.875</v>
      </c>
      <c r="CR135">
        <v>40.6203333333333</v>
      </c>
      <c r="CS135">
        <v>39.062</v>
      </c>
      <c r="CT135">
        <v>39.5</v>
      </c>
      <c r="CU135">
        <v>38.4626666666667</v>
      </c>
      <c r="CV135">
        <v>1459.51703703704</v>
      </c>
      <c r="CW135">
        <v>40.4903703703704</v>
      </c>
      <c r="CX135">
        <v>0</v>
      </c>
      <c r="CY135">
        <v>1662564190.8</v>
      </c>
      <c r="CZ135">
        <v>0</v>
      </c>
      <c r="DA135">
        <v>0</v>
      </c>
      <c r="DB135" t="s">
        <v>356</v>
      </c>
      <c r="DC135">
        <v>1660677648.1</v>
      </c>
      <c r="DD135">
        <v>1660677649.1</v>
      </c>
      <c r="DE135">
        <v>0</v>
      </c>
      <c r="DF135">
        <v>-1.042</v>
      </c>
      <c r="DG135">
        <v>0.003</v>
      </c>
      <c r="DH135">
        <v>5.218</v>
      </c>
      <c r="DI135">
        <v>0.344</v>
      </c>
      <c r="DJ135">
        <v>417</v>
      </c>
      <c r="DK135">
        <v>22</v>
      </c>
      <c r="DL135">
        <v>1.24</v>
      </c>
      <c r="DM135">
        <v>0.53</v>
      </c>
      <c r="DN135">
        <v>14.168</v>
      </c>
      <c r="DO135">
        <v>19.3017523452157</v>
      </c>
      <c r="DP135">
        <v>1.87589341514917</v>
      </c>
      <c r="DQ135">
        <v>0</v>
      </c>
      <c r="DR135">
        <v>8.5484915</v>
      </c>
      <c r="DS135">
        <v>0.0309248780487664</v>
      </c>
      <c r="DT135">
        <v>0.00469070706290638</v>
      </c>
      <c r="DU135">
        <v>1</v>
      </c>
      <c r="DV135">
        <v>1</v>
      </c>
      <c r="DW135">
        <v>2</v>
      </c>
      <c r="DX135" t="s">
        <v>363</v>
      </c>
      <c r="DY135">
        <v>2.96732</v>
      </c>
      <c r="DZ135">
        <v>2.75344</v>
      </c>
      <c r="EA135">
        <v>0.0170068</v>
      </c>
      <c r="EB135">
        <v>0.0134255</v>
      </c>
      <c r="EC135">
        <v>0.0845396</v>
      </c>
      <c r="ED135">
        <v>0.053312</v>
      </c>
      <c r="EE135">
        <v>37979.4</v>
      </c>
      <c r="EF135">
        <v>41466</v>
      </c>
      <c r="EG135">
        <v>35046.3</v>
      </c>
      <c r="EH135">
        <v>38155.9</v>
      </c>
      <c r="EI135">
        <v>45581.1</v>
      </c>
      <c r="EJ135">
        <v>52208.5</v>
      </c>
      <c r="EK135">
        <v>54877.8</v>
      </c>
      <c r="EL135">
        <v>61247.8</v>
      </c>
      <c r="EM135">
        <v>1.9148</v>
      </c>
      <c r="EN135">
        <v>1.675</v>
      </c>
      <c r="EO135">
        <v>-0.0566244</v>
      </c>
      <c r="EP135">
        <v>0</v>
      </c>
      <c r="EQ135">
        <v>25.9714</v>
      </c>
      <c r="ER135">
        <v>999.9</v>
      </c>
      <c r="ES135">
        <v>67.495</v>
      </c>
      <c r="ET135">
        <v>36.396</v>
      </c>
      <c r="EU135">
        <v>45.1868</v>
      </c>
      <c r="EV135">
        <v>61.1117</v>
      </c>
      <c r="EW135">
        <v>50.1442</v>
      </c>
      <c r="EX135">
        <v>1</v>
      </c>
      <c r="EY135">
        <v>0.409593</v>
      </c>
      <c r="EZ135">
        <v>5.01651</v>
      </c>
      <c r="FA135">
        <v>20.0808</v>
      </c>
      <c r="FB135">
        <v>5.19812</v>
      </c>
      <c r="FC135">
        <v>12.0099</v>
      </c>
      <c r="FD135">
        <v>4.9748</v>
      </c>
      <c r="FE135">
        <v>3.294</v>
      </c>
      <c r="FF135">
        <v>9999</v>
      </c>
      <c r="FG135">
        <v>668.8</v>
      </c>
      <c r="FH135">
        <v>9999</v>
      </c>
      <c r="FI135">
        <v>9999</v>
      </c>
      <c r="FJ135">
        <v>1.8631</v>
      </c>
      <c r="FK135">
        <v>1.86783</v>
      </c>
      <c r="FL135">
        <v>1.86755</v>
      </c>
      <c r="FM135">
        <v>1.86887</v>
      </c>
      <c r="FN135">
        <v>1.86963</v>
      </c>
      <c r="FO135">
        <v>1.86569</v>
      </c>
      <c r="FP135">
        <v>1.86661</v>
      </c>
      <c r="FQ135">
        <v>1.86804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3.109</v>
      </c>
      <c r="GF135">
        <v>0.199</v>
      </c>
      <c r="GG135">
        <v>2.62070820971149</v>
      </c>
      <c r="GH135">
        <v>0.00762793241643231</v>
      </c>
      <c r="GI135">
        <v>-1.28184414582209e-06</v>
      </c>
      <c r="GJ135">
        <v>1.89891174686984e-10</v>
      </c>
      <c r="GK135">
        <v>-0.0225177985866989</v>
      </c>
      <c r="GL135">
        <v>-0.0206976444956688</v>
      </c>
      <c r="GM135">
        <v>0.00247630005908548</v>
      </c>
      <c r="GN135">
        <v>-3.53770786337502e-05</v>
      </c>
      <c r="GO135">
        <v>15</v>
      </c>
      <c r="GP135">
        <v>2065</v>
      </c>
      <c r="GQ135">
        <v>1</v>
      </c>
      <c r="GR135">
        <v>21</v>
      </c>
      <c r="GS135">
        <v>31442.4</v>
      </c>
      <c r="GT135">
        <v>31442.4</v>
      </c>
      <c r="GU135">
        <v>0.241699</v>
      </c>
      <c r="GV135">
        <v>2.69775</v>
      </c>
      <c r="GW135">
        <v>1.54785</v>
      </c>
      <c r="GX135">
        <v>2.29492</v>
      </c>
      <c r="GY135">
        <v>1.34644</v>
      </c>
      <c r="GZ135">
        <v>2.42676</v>
      </c>
      <c r="HA135">
        <v>38.994</v>
      </c>
      <c r="HB135">
        <v>15.2003</v>
      </c>
      <c r="HC135">
        <v>18</v>
      </c>
      <c r="HD135">
        <v>499.424</v>
      </c>
      <c r="HE135">
        <v>352.533</v>
      </c>
      <c r="HF135">
        <v>19.3485</v>
      </c>
      <c r="HG135">
        <v>32.1231</v>
      </c>
      <c r="HH135">
        <v>30.0004</v>
      </c>
      <c r="HI135">
        <v>31.9553</v>
      </c>
      <c r="HJ135">
        <v>31.8754</v>
      </c>
      <c r="HK135">
        <v>4.74962</v>
      </c>
      <c r="HL135">
        <v>73.2395</v>
      </c>
      <c r="HM135">
        <v>0</v>
      </c>
      <c r="HN135">
        <v>19.3525</v>
      </c>
      <c r="HO135">
        <v>30.2022</v>
      </c>
      <c r="HP135">
        <v>9.49098</v>
      </c>
      <c r="HQ135">
        <v>101.731</v>
      </c>
      <c r="HR135">
        <v>101.918</v>
      </c>
    </row>
    <row r="136" spans="1:226">
      <c r="A136">
        <v>120</v>
      </c>
      <c r="B136">
        <v>1662564288.6</v>
      </c>
      <c r="C136">
        <v>1170.09999990463</v>
      </c>
      <c r="D136" t="s">
        <v>600</v>
      </c>
      <c r="E136" t="s">
        <v>601</v>
      </c>
      <c r="F136">
        <v>5</v>
      </c>
      <c r="G136" t="s">
        <v>553</v>
      </c>
      <c r="H136" t="s">
        <v>354</v>
      </c>
      <c r="I136">
        <v>1662564280.6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424.053703887183</v>
      </c>
      <c r="AK136">
        <v>396.999690909091</v>
      </c>
      <c r="AL136">
        <v>-0.00410121107964327</v>
      </c>
      <c r="AM136">
        <v>65.6566651346788</v>
      </c>
      <c r="AN136">
        <f>(AP136 - AO136 + BO136*1E3/(8.314*(BQ136+273.15)) * AR136/BN136 * AQ136) * BN136/(100*BB136) * 1000/(1000 - AP136)</f>
        <v>0</v>
      </c>
      <c r="AO136">
        <v>9.19360941363458</v>
      </c>
      <c r="AP136">
        <v>18.1282825174825</v>
      </c>
      <c r="AQ136">
        <v>0.000559896846831439</v>
      </c>
      <c r="AR136">
        <v>107.682268917528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1662564280.6</v>
      </c>
      <c r="BH136">
        <v>389.871032258064</v>
      </c>
      <c r="BI136">
        <v>420.100741935484</v>
      </c>
      <c r="BJ136">
        <v>18.1102935483871</v>
      </c>
      <c r="BK136">
        <v>9.19277451612903</v>
      </c>
      <c r="BL136">
        <v>384.496064516129</v>
      </c>
      <c r="BM136">
        <v>17.9123516129032</v>
      </c>
      <c r="BN136">
        <v>500.078741935484</v>
      </c>
      <c r="BO136">
        <v>91.115864516129</v>
      </c>
      <c r="BP136">
        <v>0.0999588129032258</v>
      </c>
      <c r="BQ136">
        <v>25.5979290322581</v>
      </c>
      <c r="BR136">
        <v>24.9824548387097</v>
      </c>
      <c r="BS136">
        <v>999.9</v>
      </c>
      <c r="BT136">
        <v>0</v>
      </c>
      <c r="BU136">
        <v>0</v>
      </c>
      <c r="BV136">
        <v>10008.8709677419</v>
      </c>
      <c r="BW136">
        <v>0</v>
      </c>
      <c r="BX136">
        <v>1076.38612903226</v>
      </c>
      <c r="BY136">
        <v>-30.2297935483871</v>
      </c>
      <c r="BZ136">
        <v>397.061870967742</v>
      </c>
      <c r="CA136">
        <v>423.998419354839</v>
      </c>
      <c r="CB136">
        <v>8.91752322580645</v>
      </c>
      <c r="CC136">
        <v>420.100741935484</v>
      </c>
      <c r="CD136">
        <v>9.19277451612903</v>
      </c>
      <c r="CE136">
        <v>1.65013612903226</v>
      </c>
      <c r="CF136">
        <v>0.837607548387097</v>
      </c>
      <c r="CG136">
        <v>14.4351225806452</v>
      </c>
      <c r="CH136">
        <v>4.36113774193548</v>
      </c>
      <c r="CI136">
        <v>1499.99161290323</v>
      </c>
      <c r="CJ136">
        <v>0.973008032258065</v>
      </c>
      <c r="CK136">
        <v>0.0269919032258064</v>
      </c>
      <c r="CL136">
        <v>0</v>
      </c>
      <c r="CM136">
        <v>2.19083548387097</v>
      </c>
      <c r="CN136">
        <v>0</v>
      </c>
      <c r="CO136">
        <v>15017.2064516129</v>
      </c>
      <c r="CP136">
        <v>12948.2064516129</v>
      </c>
      <c r="CQ136">
        <v>38.875</v>
      </c>
      <c r="CR136">
        <v>40.687</v>
      </c>
      <c r="CS136">
        <v>39.125</v>
      </c>
      <c r="CT136">
        <v>39.512</v>
      </c>
      <c r="CU136">
        <v>38.4979677419355</v>
      </c>
      <c r="CV136">
        <v>1459.50161290323</v>
      </c>
      <c r="CW136">
        <v>40.49</v>
      </c>
      <c r="CX136">
        <v>0</v>
      </c>
      <c r="CY136">
        <v>1662564288</v>
      </c>
      <c r="CZ136">
        <v>0</v>
      </c>
      <c r="DA136">
        <v>0</v>
      </c>
      <c r="DB136" t="s">
        <v>356</v>
      </c>
      <c r="DC136">
        <v>1660677648.1</v>
      </c>
      <c r="DD136">
        <v>1660677649.1</v>
      </c>
      <c r="DE136">
        <v>0</v>
      </c>
      <c r="DF136">
        <v>-1.042</v>
      </c>
      <c r="DG136">
        <v>0.003</v>
      </c>
      <c r="DH136">
        <v>5.218</v>
      </c>
      <c r="DI136">
        <v>0.344</v>
      </c>
      <c r="DJ136">
        <v>417</v>
      </c>
      <c r="DK136">
        <v>22</v>
      </c>
      <c r="DL136">
        <v>1.24</v>
      </c>
      <c r="DM136">
        <v>0.53</v>
      </c>
      <c r="DN136">
        <v>-30.19641</v>
      </c>
      <c r="DO136">
        <v>-0.706122326454011</v>
      </c>
      <c r="DP136">
        <v>0.116424586750394</v>
      </c>
      <c r="DQ136">
        <v>0</v>
      </c>
      <c r="DR136">
        <v>8.91703625</v>
      </c>
      <c r="DS136">
        <v>0.0401033020637468</v>
      </c>
      <c r="DT136">
        <v>0.00649248977184397</v>
      </c>
      <c r="DU136">
        <v>1</v>
      </c>
      <c r="DV136">
        <v>1</v>
      </c>
      <c r="DW136">
        <v>2</v>
      </c>
      <c r="DX136" t="s">
        <v>363</v>
      </c>
      <c r="DY136">
        <v>2.96809</v>
      </c>
      <c r="DZ136">
        <v>2.75416</v>
      </c>
      <c r="EA136">
        <v>0.0848952</v>
      </c>
      <c r="EB136">
        <v>0.0909898</v>
      </c>
      <c r="EC136">
        <v>0.0844573</v>
      </c>
      <c r="ED136">
        <v>0.0516305</v>
      </c>
      <c r="EE136">
        <v>35354.4</v>
      </c>
      <c r="EF136">
        <v>38204.1</v>
      </c>
      <c r="EG136">
        <v>35042.7</v>
      </c>
      <c r="EH136">
        <v>38153.4</v>
      </c>
      <c r="EI136">
        <v>45583.2</v>
      </c>
      <c r="EJ136">
        <v>52299.9</v>
      </c>
      <c r="EK136">
        <v>54873.4</v>
      </c>
      <c r="EL136">
        <v>61243.6</v>
      </c>
      <c r="EM136">
        <v>1.9148</v>
      </c>
      <c r="EN136">
        <v>1.6734</v>
      </c>
      <c r="EO136">
        <v>-0.0597537</v>
      </c>
      <c r="EP136">
        <v>0</v>
      </c>
      <c r="EQ136">
        <v>25.967</v>
      </c>
      <c r="ER136">
        <v>999.9</v>
      </c>
      <c r="ES136">
        <v>67.403</v>
      </c>
      <c r="ET136">
        <v>36.517</v>
      </c>
      <c r="EU136">
        <v>45.4216</v>
      </c>
      <c r="EV136">
        <v>60.2617</v>
      </c>
      <c r="EW136">
        <v>50.02</v>
      </c>
      <c r="EX136">
        <v>1</v>
      </c>
      <c r="EY136">
        <v>0.408598</v>
      </c>
      <c r="EZ136">
        <v>4.18998</v>
      </c>
      <c r="FA136">
        <v>20.1037</v>
      </c>
      <c r="FB136">
        <v>5.19812</v>
      </c>
      <c r="FC136">
        <v>12.0099</v>
      </c>
      <c r="FD136">
        <v>4.9756</v>
      </c>
      <c r="FE136">
        <v>3.294</v>
      </c>
      <c r="FF136">
        <v>9999</v>
      </c>
      <c r="FG136">
        <v>668.8</v>
      </c>
      <c r="FH136">
        <v>9999</v>
      </c>
      <c r="FI136">
        <v>9999</v>
      </c>
      <c r="FJ136">
        <v>1.86313</v>
      </c>
      <c r="FK136">
        <v>1.86783</v>
      </c>
      <c r="FL136">
        <v>1.86752</v>
      </c>
      <c r="FM136">
        <v>1.8689</v>
      </c>
      <c r="FN136">
        <v>1.86966</v>
      </c>
      <c r="FO136">
        <v>1.86569</v>
      </c>
      <c r="FP136">
        <v>1.86664</v>
      </c>
      <c r="FQ136">
        <v>1.8681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5.374</v>
      </c>
      <c r="GF136">
        <v>0.1983</v>
      </c>
      <c r="GG136">
        <v>2.62070820971149</v>
      </c>
      <c r="GH136">
        <v>0.00762793241643231</v>
      </c>
      <c r="GI136">
        <v>-1.28184414582209e-06</v>
      </c>
      <c r="GJ136">
        <v>1.89891174686984e-10</v>
      </c>
      <c r="GK136">
        <v>-0.0225177985866989</v>
      </c>
      <c r="GL136">
        <v>-0.0206976444956688</v>
      </c>
      <c r="GM136">
        <v>0.00247630005908548</v>
      </c>
      <c r="GN136">
        <v>-3.53770786337502e-05</v>
      </c>
      <c r="GO136">
        <v>15</v>
      </c>
      <c r="GP136">
        <v>2065</v>
      </c>
      <c r="GQ136">
        <v>1</v>
      </c>
      <c r="GR136">
        <v>21</v>
      </c>
      <c r="GS136">
        <v>31444</v>
      </c>
      <c r="GT136">
        <v>31444</v>
      </c>
      <c r="GU136">
        <v>1.01562</v>
      </c>
      <c r="GV136">
        <v>2.66235</v>
      </c>
      <c r="GW136">
        <v>1.54785</v>
      </c>
      <c r="GX136">
        <v>2.29492</v>
      </c>
      <c r="GY136">
        <v>1.34644</v>
      </c>
      <c r="GZ136">
        <v>2.26929</v>
      </c>
      <c r="HA136">
        <v>39.0436</v>
      </c>
      <c r="HB136">
        <v>15.1915</v>
      </c>
      <c r="HC136">
        <v>18</v>
      </c>
      <c r="HD136">
        <v>499.976</v>
      </c>
      <c r="HE136">
        <v>352.093</v>
      </c>
      <c r="HF136">
        <v>19.8187</v>
      </c>
      <c r="HG136">
        <v>32.1798</v>
      </c>
      <c r="HH136">
        <v>30</v>
      </c>
      <c r="HI136">
        <v>32.0227</v>
      </c>
      <c r="HJ136">
        <v>31.9451</v>
      </c>
      <c r="HK136">
        <v>20.3505</v>
      </c>
      <c r="HL136">
        <v>74.6588</v>
      </c>
      <c r="HM136">
        <v>0</v>
      </c>
      <c r="HN136">
        <v>19.8187</v>
      </c>
      <c r="HO136">
        <v>426.849</v>
      </c>
      <c r="HP136">
        <v>9.17898</v>
      </c>
      <c r="HQ136">
        <v>101.722</v>
      </c>
      <c r="HR136">
        <v>101.911</v>
      </c>
    </row>
    <row r="137" spans="1:226">
      <c r="A137">
        <v>121</v>
      </c>
      <c r="B137">
        <v>1662564293.6</v>
      </c>
      <c r="C137">
        <v>1175.09999990463</v>
      </c>
      <c r="D137" t="s">
        <v>602</v>
      </c>
      <c r="E137" t="s">
        <v>603</v>
      </c>
      <c r="F137">
        <v>5</v>
      </c>
      <c r="G137" t="s">
        <v>553</v>
      </c>
      <c r="H137" t="s">
        <v>354</v>
      </c>
      <c r="I137">
        <v>1662564285.75517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424.586960121428</v>
      </c>
      <c r="AK137">
        <v>397.164327272727</v>
      </c>
      <c r="AL137">
        <v>0.0807131919149508</v>
      </c>
      <c r="AM137">
        <v>65.6566651346788</v>
      </c>
      <c r="AN137">
        <f>(AP137 - AO137 + BO137*1E3/(8.314*(BQ137+273.15)) * AR137/BN137 * AQ137) * BN137/(100*BB137) * 1000/(1000 - AP137)</f>
        <v>0</v>
      </c>
      <c r="AO137">
        <v>9.19152946562812</v>
      </c>
      <c r="AP137">
        <v>18.1450853146853</v>
      </c>
      <c r="AQ137">
        <v>-1.08836633911432e-05</v>
      </c>
      <c r="AR137">
        <v>107.682268917528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1662564285.75517</v>
      </c>
      <c r="BH137">
        <v>389.824068965517</v>
      </c>
      <c r="BI137">
        <v>420.49024137931</v>
      </c>
      <c r="BJ137">
        <v>18.1193827586207</v>
      </c>
      <c r="BK137">
        <v>9.19260655172414</v>
      </c>
      <c r="BL137">
        <v>384.449448275862</v>
      </c>
      <c r="BM137">
        <v>17.9211275862069</v>
      </c>
      <c r="BN137">
        <v>500.095344827586</v>
      </c>
      <c r="BO137">
        <v>91.1161206896552</v>
      </c>
      <c r="BP137">
        <v>0.100137882758621</v>
      </c>
      <c r="BQ137">
        <v>25.6019793103448</v>
      </c>
      <c r="BR137">
        <v>24.9823</v>
      </c>
      <c r="BS137">
        <v>999.9</v>
      </c>
      <c r="BT137">
        <v>0</v>
      </c>
      <c r="BU137">
        <v>0</v>
      </c>
      <c r="BV137">
        <v>9995.51724137931</v>
      </c>
      <c r="BW137">
        <v>0</v>
      </c>
      <c r="BX137">
        <v>1076.0824137931</v>
      </c>
      <c r="BY137">
        <v>-30.6661620689655</v>
      </c>
      <c r="BZ137">
        <v>397.017689655172</v>
      </c>
      <c r="CA137">
        <v>424.391482758621</v>
      </c>
      <c r="CB137">
        <v>8.92677965517241</v>
      </c>
      <c r="CC137">
        <v>420.49024137931</v>
      </c>
      <c r="CD137">
        <v>9.19260655172414</v>
      </c>
      <c r="CE137">
        <v>1.65096862068966</v>
      </c>
      <c r="CF137">
        <v>0.837594655172414</v>
      </c>
      <c r="CG137">
        <v>14.442924137931</v>
      </c>
      <c r="CH137">
        <v>4.3609175862069</v>
      </c>
      <c r="CI137">
        <v>1499.95275862069</v>
      </c>
      <c r="CJ137">
        <v>0.973007620689655</v>
      </c>
      <c r="CK137">
        <v>0.0269923724137931</v>
      </c>
      <c r="CL137">
        <v>0</v>
      </c>
      <c r="CM137">
        <v>2.16982068965517</v>
      </c>
      <c r="CN137">
        <v>0</v>
      </c>
      <c r="CO137">
        <v>15072.9275862069</v>
      </c>
      <c r="CP137">
        <v>12947.875862069</v>
      </c>
      <c r="CQ137">
        <v>38.875</v>
      </c>
      <c r="CR137">
        <v>40.687</v>
      </c>
      <c r="CS137">
        <v>39.125</v>
      </c>
      <c r="CT137">
        <v>39.5149655172414</v>
      </c>
      <c r="CU137">
        <v>38.4978275862069</v>
      </c>
      <c r="CV137">
        <v>1459.46275862069</v>
      </c>
      <c r="CW137">
        <v>40.49</v>
      </c>
      <c r="CX137">
        <v>0</v>
      </c>
      <c r="CY137">
        <v>1662564292.8</v>
      </c>
      <c r="CZ137">
        <v>0</v>
      </c>
      <c r="DA137">
        <v>0</v>
      </c>
      <c r="DB137" t="s">
        <v>356</v>
      </c>
      <c r="DC137">
        <v>1660677648.1</v>
      </c>
      <c r="DD137">
        <v>1660677649.1</v>
      </c>
      <c r="DE137">
        <v>0</v>
      </c>
      <c r="DF137">
        <v>-1.042</v>
      </c>
      <c r="DG137">
        <v>0.003</v>
      </c>
      <c r="DH137">
        <v>5.218</v>
      </c>
      <c r="DI137">
        <v>0.344</v>
      </c>
      <c r="DJ137">
        <v>417</v>
      </c>
      <c r="DK137">
        <v>22</v>
      </c>
      <c r="DL137">
        <v>1.24</v>
      </c>
      <c r="DM137">
        <v>0.53</v>
      </c>
      <c r="DN137">
        <v>-30.353425</v>
      </c>
      <c r="DO137">
        <v>-2.30347091932452</v>
      </c>
      <c r="DP137">
        <v>0.460314098062399</v>
      </c>
      <c r="DQ137">
        <v>0</v>
      </c>
      <c r="DR137">
        <v>8.9210605</v>
      </c>
      <c r="DS137">
        <v>0.0941921200750236</v>
      </c>
      <c r="DT137">
        <v>0.0099048523335788</v>
      </c>
      <c r="DU137">
        <v>1</v>
      </c>
      <c r="DV137">
        <v>1</v>
      </c>
      <c r="DW137">
        <v>2</v>
      </c>
      <c r="DX137" t="s">
        <v>363</v>
      </c>
      <c r="DY137">
        <v>2.96868</v>
      </c>
      <c r="DZ137">
        <v>2.75512</v>
      </c>
      <c r="EA137">
        <v>0.0849817</v>
      </c>
      <c r="EB137">
        <v>0.0919247</v>
      </c>
      <c r="EC137">
        <v>0.0845312</v>
      </c>
      <c r="ED137">
        <v>0.0516475</v>
      </c>
      <c r="EE137">
        <v>35351.7</v>
      </c>
      <c r="EF137">
        <v>38164.1</v>
      </c>
      <c r="EG137">
        <v>35043.4</v>
      </c>
      <c r="EH137">
        <v>38152.7</v>
      </c>
      <c r="EI137">
        <v>45580</v>
      </c>
      <c r="EJ137">
        <v>52299.6</v>
      </c>
      <c r="EK137">
        <v>54874</v>
      </c>
      <c r="EL137">
        <v>61244.4</v>
      </c>
      <c r="EM137">
        <v>1.9148</v>
      </c>
      <c r="EN137">
        <v>1.674</v>
      </c>
      <c r="EO137">
        <v>-0.0606179</v>
      </c>
      <c r="EP137">
        <v>0</v>
      </c>
      <c r="EQ137">
        <v>25.9692</v>
      </c>
      <c r="ER137">
        <v>999.9</v>
      </c>
      <c r="ES137">
        <v>67.403</v>
      </c>
      <c r="ET137">
        <v>36.517</v>
      </c>
      <c r="EU137">
        <v>45.4239</v>
      </c>
      <c r="EV137">
        <v>60.7517</v>
      </c>
      <c r="EW137">
        <v>49.6314</v>
      </c>
      <c r="EX137">
        <v>1</v>
      </c>
      <c r="EY137">
        <v>0.408537</v>
      </c>
      <c r="EZ137">
        <v>4.18662</v>
      </c>
      <c r="FA137">
        <v>20.1035</v>
      </c>
      <c r="FB137">
        <v>5.19692</v>
      </c>
      <c r="FC137">
        <v>12.0099</v>
      </c>
      <c r="FD137">
        <v>4.976</v>
      </c>
      <c r="FE137">
        <v>3.294</v>
      </c>
      <c r="FF137">
        <v>9999</v>
      </c>
      <c r="FG137">
        <v>668.8</v>
      </c>
      <c r="FH137">
        <v>9999</v>
      </c>
      <c r="FI137">
        <v>9999</v>
      </c>
      <c r="FJ137">
        <v>1.86313</v>
      </c>
      <c r="FK137">
        <v>1.86783</v>
      </c>
      <c r="FL137">
        <v>1.86752</v>
      </c>
      <c r="FM137">
        <v>1.8689</v>
      </c>
      <c r="FN137">
        <v>1.86963</v>
      </c>
      <c r="FO137">
        <v>1.86569</v>
      </c>
      <c r="FP137">
        <v>1.86661</v>
      </c>
      <c r="FQ137">
        <v>1.8681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5.377</v>
      </c>
      <c r="GF137">
        <v>0.199</v>
      </c>
      <c r="GG137">
        <v>2.62070820971149</v>
      </c>
      <c r="GH137">
        <v>0.00762793241643231</v>
      </c>
      <c r="GI137">
        <v>-1.28184414582209e-06</v>
      </c>
      <c r="GJ137">
        <v>1.89891174686984e-10</v>
      </c>
      <c r="GK137">
        <v>-0.0225177985866989</v>
      </c>
      <c r="GL137">
        <v>-0.0206976444956688</v>
      </c>
      <c r="GM137">
        <v>0.00247630005908548</v>
      </c>
      <c r="GN137">
        <v>-3.53770786337502e-05</v>
      </c>
      <c r="GO137">
        <v>15</v>
      </c>
      <c r="GP137">
        <v>2065</v>
      </c>
      <c r="GQ137">
        <v>1</v>
      </c>
      <c r="GR137">
        <v>21</v>
      </c>
      <c r="GS137">
        <v>31444.1</v>
      </c>
      <c r="GT137">
        <v>31444.1</v>
      </c>
      <c r="GU137">
        <v>1.04004</v>
      </c>
      <c r="GV137">
        <v>2.64771</v>
      </c>
      <c r="GW137">
        <v>1.54785</v>
      </c>
      <c r="GX137">
        <v>2.29492</v>
      </c>
      <c r="GY137">
        <v>1.34644</v>
      </c>
      <c r="GZ137">
        <v>2.35229</v>
      </c>
      <c r="HA137">
        <v>39.0436</v>
      </c>
      <c r="HB137">
        <v>15.2003</v>
      </c>
      <c r="HC137">
        <v>18</v>
      </c>
      <c r="HD137">
        <v>500</v>
      </c>
      <c r="HE137">
        <v>352.404</v>
      </c>
      <c r="HF137">
        <v>19.8342</v>
      </c>
      <c r="HG137">
        <v>32.1798</v>
      </c>
      <c r="HH137">
        <v>29.9999</v>
      </c>
      <c r="HI137">
        <v>32.0256</v>
      </c>
      <c r="HJ137">
        <v>31.9451</v>
      </c>
      <c r="HK137">
        <v>20.9004</v>
      </c>
      <c r="HL137">
        <v>74.6588</v>
      </c>
      <c r="HM137">
        <v>0</v>
      </c>
      <c r="HN137">
        <v>19.8314</v>
      </c>
      <c r="HO137">
        <v>440.322</v>
      </c>
      <c r="HP137">
        <v>9.14207</v>
      </c>
      <c r="HQ137">
        <v>101.724</v>
      </c>
      <c r="HR137">
        <v>101.911</v>
      </c>
    </row>
    <row r="138" spans="1:226">
      <c r="A138">
        <v>122</v>
      </c>
      <c r="B138">
        <v>1662564298.6</v>
      </c>
      <c r="C138">
        <v>1180.09999990463</v>
      </c>
      <c r="D138" t="s">
        <v>604</v>
      </c>
      <c r="E138" t="s">
        <v>605</v>
      </c>
      <c r="F138">
        <v>5</v>
      </c>
      <c r="G138" t="s">
        <v>553</v>
      </c>
      <c r="H138" t="s">
        <v>354</v>
      </c>
      <c r="I138">
        <v>1662564290.83214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436.929901404609</v>
      </c>
      <c r="AK138">
        <v>402.805939393939</v>
      </c>
      <c r="AL138">
        <v>1.38632739907303</v>
      </c>
      <c r="AM138">
        <v>65.6566651346788</v>
      </c>
      <c r="AN138">
        <f>(AP138 - AO138 + BO138*1E3/(8.314*(BQ138+273.15)) * AR138/BN138 * AQ138) * BN138/(100*BB138) * 1000/(1000 - AP138)</f>
        <v>0</v>
      </c>
      <c r="AO138">
        <v>9.19331330464313</v>
      </c>
      <c r="AP138">
        <v>18.1554258741259</v>
      </c>
      <c r="AQ138">
        <v>-0.00138743414587791</v>
      </c>
      <c r="AR138">
        <v>107.682268917528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1662564290.83214</v>
      </c>
      <c r="BH138">
        <v>390.744821428571</v>
      </c>
      <c r="BI138">
        <v>424.714178571428</v>
      </c>
      <c r="BJ138">
        <v>18.1319107142857</v>
      </c>
      <c r="BK138">
        <v>9.19356714285714</v>
      </c>
      <c r="BL138">
        <v>385.364071428571</v>
      </c>
      <c r="BM138">
        <v>17.9332428571429</v>
      </c>
      <c r="BN138">
        <v>500.104464285714</v>
      </c>
      <c r="BO138">
        <v>91.1144785714286</v>
      </c>
      <c r="BP138">
        <v>0.100102732142857</v>
      </c>
      <c r="BQ138">
        <v>25.6049535714286</v>
      </c>
      <c r="BR138">
        <v>24.9840678571429</v>
      </c>
      <c r="BS138">
        <v>999.9</v>
      </c>
      <c r="BT138">
        <v>0</v>
      </c>
      <c r="BU138">
        <v>0</v>
      </c>
      <c r="BV138">
        <v>10008.75</v>
      </c>
      <c r="BW138">
        <v>0</v>
      </c>
      <c r="BX138">
        <v>1075.93964285714</v>
      </c>
      <c r="BY138">
        <v>-33.9693214285714</v>
      </c>
      <c r="BZ138">
        <v>397.960535714286</v>
      </c>
      <c r="CA138">
        <v>428.655107142857</v>
      </c>
      <c r="CB138">
        <v>8.93834321428571</v>
      </c>
      <c r="CC138">
        <v>424.714178571428</v>
      </c>
      <c r="CD138">
        <v>9.19356714285714</v>
      </c>
      <c r="CE138">
        <v>1.65208071428571</v>
      </c>
      <c r="CF138">
        <v>0.837667142857143</v>
      </c>
      <c r="CG138">
        <v>14.4533357142857</v>
      </c>
      <c r="CH138">
        <v>4.36215214285714</v>
      </c>
      <c r="CI138">
        <v>1499.96714285714</v>
      </c>
      <c r="CJ138">
        <v>0.973008107142857</v>
      </c>
      <c r="CK138">
        <v>0.0269918178571429</v>
      </c>
      <c r="CL138">
        <v>0</v>
      </c>
      <c r="CM138">
        <v>2.18218928571429</v>
      </c>
      <c r="CN138">
        <v>0</v>
      </c>
      <c r="CO138">
        <v>15118.0785714286</v>
      </c>
      <c r="CP138">
        <v>12948</v>
      </c>
      <c r="CQ138">
        <v>38.875</v>
      </c>
      <c r="CR138">
        <v>40.687</v>
      </c>
      <c r="CS138">
        <v>39.125</v>
      </c>
      <c r="CT138">
        <v>39.5287857142857</v>
      </c>
      <c r="CU138">
        <v>38.49775</v>
      </c>
      <c r="CV138">
        <v>1459.47714285714</v>
      </c>
      <c r="CW138">
        <v>40.49</v>
      </c>
      <c r="CX138">
        <v>0</v>
      </c>
      <c r="CY138">
        <v>1662564297.6</v>
      </c>
      <c r="CZ138">
        <v>0</v>
      </c>
      <c r="DA138">
        <v>0</v>
      </c>
      <c r="DB138" t="s">
        <v>356</v>
      </c>
      <c r="DC138">
        <v>1660677648.1</v>
      </c>
      <c r="DD138">
        <v>1660677649.1</v>
      </c>
      <c r="DE138">
        <v>0</v>
      </c>
      <c r="DF138">
        <v>-1.042</v>
      </c>
      <c r="DG138">
        <v>0.003</v>
      </c>
      <c r="DH138">
        <v>5.218</v>
      </c>
      <c r="DI138">
        <v>0.344</v>
      </c>
      <c r="DJ138">
        <v>417</v>
      </c>
      <c r="DK138">
        <v>22</v>
      </c>
      <c r="DL138">
        <v>1.24</v>
      </c>
      <c r="DM138">
        <v>0.53</v>
      </c>
      <c r="DN138">
        <v>-32.9889575</v>
      </c>
      <c r="DO138">
        <v>-36.8753009380863</v>
      </c>
      <c r="DP138">
        <v>4.35916951092106</v>
      </c>
      <c r="DQ138">
        <v>0</v>
      </c>
      <c r="DR138">
        <v>8.932802</v>
      </c>
      <c r="DS138">
        <v>0.142495384615377</v>
      </c>
      <c r="DT138">
        <v>0.0142522961658815</v>
      </c>
      <c r="DU138">
        <v>0</v>
      </c>
      <c r="DV138">
        <v>0</v>
      </c>
      <c r="DW138">
        <v>2</v>
      </c>
      <c r="DX138" t="s">
        <v>366</v>
      </c>
      <c r="DY138">
        <v>2.96805</v>
      </c>
      <c r="DZ138">
        <v>2.75354</v>
      </c>
      <c r="EA138">
        <v>0.0860058</v>
      </c>
      <c r="EB138">
        <v>0.0944003</v>
      </c>
      <c r="EC138">
        <v>0.0845743</v>
      </c>
      <c r="ED138">
        <v>0.0516492</v>
      </c>
      <c r="EE138">
        <v>35312</v>
      </c>
      <c r="EF138">
        <v>38060.4</v>
      </c>
      <c r="EG138">
        <v>35043.2</v>
      </c>
      <c r="EH138">
        <v>38153</v>
      </c>
      <c r="EI138">
        <v>45577.4</v>
      </c>
      <c r="EJ138">
        <v>52299.3</v>
      </c>
      <c r="EK138">
        <v>54873.5</v>
      </c>
      <c r="EL138">
        <v>61244</v>
      </c>
      <c r="EM138">
        <v>1.9146</v>
      </c>
      <c r="EN138">
        <v>1.6738</v>
      </c>
      <c r="EO138">
        <v>-0.0609457</v>
      </c>
      <c r="EP138">
        <v>0</v>
      </c>
      <c r="EQ138">
        <v>25.9714</v>
      </c>
      <c r="ER138">
        <v>999.9</v>
      </c>
      <c r="ES138">
        <v>67.379</v>
      </c>
      <c r="ET138">
        <v>36.517</v>
      </c>
      <c r="EU138">
        <v>45.4078</v>
      </c>
      <c r="EV138">
        <v>60.2817</v>
      </c>
      <c r="EW138">
        <v>49.6314</v>
      </c>
      <c r="EX138">
        <v>1</v>
      </c>
      <c r="EY138">
        <v>0.408659</v>
      </c>
      <c r="EZ138">
        <v>4.18146</v>
      </c>
      <c r="FA138">
        <v>20.1037</v>
      </c>
      <c r="FB138">
        <v>5.19932</v>
      </c>
      <c r="FC138">
        <v>12.0099</v>
      </c>
      <c r="FD138">
        <v>4.9756</v>
      </c>
      <c r="FE138">
        <v>3.294</v>
      </c>
      <c r="FF138">
        <v>9999</v>
      </c>
      <c r="FG138">
        <v>668.8</v>
      </c>
      <c r="FH138">
        <v>9999</v>
      </c>
      <c r="FI138">
        <v>9999</v>
      </c>
      <c r="FJ138">
        <v>1.86313</v>
      </c>
      <c r="FK138">
        <v>1.86783</v>
      </c>
      <c r="FL138">
        <v>1.86752</v>
      </c>
      <c r="FM138">
        <v>1.86887</v>
      </c>
      <c r="FN138">
        <v>1.86966</v>
      </c>
      <c r="FO138">
        <v>1.86569</v>
      </c>
      <c r="FP138">
        <v>1.86661</v>
      </c>
      <c r="FQ138">
        <v>1.8681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5.418</v>
      </c>
      <c r="GF138">
        <v>0.1995</v>
      </c>
      <c r="GG138">
        <v>2.62070820971149</v>
      </c>
      <c r="GH138">
        <v>0.00762793241643231</v>
      </c>
      <c r="GI138">
        <v>-1.28184414582209e-06</v>
      </c>
      <c r="GJ138">
        <v>1.89891174686984e-10</v>
      </c>
      <c r="GK138">
        <v>-0.0225177985866989</v>
      </c>
      <c r="GL138">
        <v>-0.0206976444956688</v>
      </c>
      <c r="GM138">
        <v>0.00247630005908548</v>
      </c>
      <c r="GN138">
        <v>-3.53770786337502e-05</v>
      </c>
      <c r="GO138">
        <v>15</v>
      </c>
      <c r="GP138">
        <v>2065</v>
      </c>
      <c r="GQ138">
        <v>1</v>
      </c>
      <c r="GR138">
        <v>21</v>
      </c>
      <c r="GS138">
        <v>31444.2</v>
      </c>
      <c r="GT138">
        <v>31444.2</v>
      </c>
      <c r="GU138">
        <v>1.07178</v>
      </c>
      <c r="GV138">
        <v>2.65869</v>
      </c>
      <c r="GW138">
        <v>1.54785</v>
      </c>
      <c r="GX138">
        <v>2.29492</v>
      </c>
      <c r="GY138">
        <v>1.34644</v>
      </c>
      <c r="GZ138">
        <v>2.2937</v>
      </c>
      <c r="HA138">
        <v>39.0436</v>
      </c>
      <c r="HB138">
        <v>15.1827</v>
      </c>
      <c r="HC138">
        <v>18</v>
      </c>
      <c r="HD138">
        <v>499.887</v>
      </c>
      <c r="HE138">
        <v>352.316</v>
      </c>
      <c r="HF138">
        <v>19.8446</v>
      </c>
      <c r="HG138">
        <v>32.1798</v>
      </c>
      <c r="HH138">
        <v>30</v>
      </c>
      <c r="HI138">
        <v>32.0284</v>
      </c>
      <c r="HJ138">
        <v>31.9479</v>
      </c>
      <c r="HK138">
        <v>21.485</v>
      </c>
      <c r="HL138">
        <v>74.6588</v>
      </c>
      <c r="HM138">
        <v>0</v>
      </c>
      <c r="HN138">
        <v>19.8419</v>
      </c>
      <c r="HO138">
        <v>460.458</v>
      </c>
      <c r="HP138">
        <v>9.10933</v>
      </c>
      <c r="HQ138">
        <v>101.723</v>
      </c>
      <c r="HR138">
        <v>101.911</v>
      </c>
    </row>
    <row r="139" spans="1:226">
      <c r="A139">
        <v>123</v>
      </c>
      <c r="B139">
        <v>1662564303.6</v>
      </c>
      <c r="C139">
        <v>1185.09999990463</v>
      </c>
      <c r="D139" t="s">
        <v>606</v>
      </c>
      <c r="E139" t="s">
        <v>607</v>
      </c>
      <c r="F139">
        <v>5</v>
      </c>
      <c r="G139" t="s">
        <v>553</v>
      </c>
      <c r="H139" t="s">
        <v>354</v>
      </c>
      <c r="I139">
        <v>1662564296.1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453.287091203116</v>
      </c>
      <c r="AK139">
        <v>413.653072727273</v>
      </c>
      <c r="AL139">
        <v>2.31826106100745</v>
      </c>
      <c r="AM139">
        <v>65.6566651346788</v>
      </c>
      <c r="AN139">
        <f>(AP139 - AO139 + BO139*1E3/(8.314*(BQ139+273.15)) * AR139/BN139 * AQ139) * BN139/(100*BB139) * 1000/(1000 - AP139)</f>
        <v>0</v>
      </c>
      <c r="AO139">
        <v>9.19570532011412</v>
      </c>
      <c r="AP139">
        <v>18.1770531468532</v>
      </c>
      <c r="AQ139">
        <v>0.000125040794142564</v>
      </c>
      <c r="AR139">
        <v>107.682268917528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1662564296.1</v>
      </c>
      <c r="BH139">
        <v>394.689925925926</v>
      </c>
      <c r="BI139">
        <v>434.618555555556</v>
      </c>
      <c r="BJ139">
        <v>18.1472333333333</v>
      </c>
      <c r="BK139">
        <v>9.19399703703704</v>
      </c>
      <c r="BL139">
        <v>389.282888888889</v>
      </c>
      <c r="BM139">
        <v>17.9480666666667</v>
      </c>
      <c r="BN139">
        <v>500.05662962963</v>
      </c>
      <c r="BO139">
        <v>91.1137925925926</v>
      </c>
      <c r="BP139">
        <v>0.100098462962963</v>
      </c>
      <c r="BQ139">
        <v>25.6071333333333</v>
      </c>
      <c r="BR139">
        <v>24.985937037037</v>
      </c>
      <c r="BS139">
        <v>999.9</v>
      </c>
      <c r="BT139">
        <v>0</v>
      </c>
      <c r="BU139">
        <v>0</v>
      </c>
      <c r="BV139">
        <v>10000.5555555556</v>
      </c>
      <c r="BW139">
        <v>0</v>
      </c>
      <c r="BX139">
        <v>1076.17111111111</v>
      </c>
      <c r="BY139">
        <v>-39.9285037037037</v>
      </c>
      <c r="BZ139">
        <v>401.984851851852</v>
      </c>
      <c r="CA139">
        <v>438.651481481481</v>
      </c>
      <c r="CB139">
        <v>8.95323592592593</v>
      </c>
      <c r="CC139">
        <v>434.618555555556</v>
      </c>
      <c r="CD139">
        <v>9.19399703703704</v>
      </c>
      <c r="CE139">
        <v>1.65346407407407</v>
      </c>
      <c r="CF139">
        <v>0.8377</v>
      </c>
      <c r="CG139">
        <v>14.4662851851852</v>
      </c>
      <c r="CH139">
        <v>4.36271185185185</v>
      </c>
      <c r="CI139">
        <v>1499.97111111111</v>
      </c>
      <c r="CJ139">
        <v>0.973008444444445</v>
      </c>
      <c r="CK139">
        <v>0.0269914333333333</v>
      </c>
      <c r="CL139">
        <v>0</v>
      </c>
      <c r="CM139">
        <v>2.21755185185185</v>
      </c>
      <c r="CN139">
        <v>0</v>
      </c>
      <c r="CO139">
        <v>15154.3740740741</v>
      </c>
      <c r="CP139">
        <v>12948.037037037</v>
      </c>
      <c r="CQ139">
        <v>38.875</v>
      </c>
      <c r="CR139">
        <v>40.6916666666667</v>
      </c>
      <c r="CS139">
        <v>39.125</v>
      </c>
      <c r="CT139">
        <v>39.5436296296296</v>
      </c>
      <c r="CU139">
        <v>38.5</v>
      </c>
      <c r="CV139">
        <v>1459.48111111111</v>
      </c>
      <c r="CW139">
        <v>40.49</v>
      </c>
      <c r="CX139">
        <v>0</v>
      </c>
      <c r="CY139">
        <v>1662564302.4</v>
      </c>
      <c r="CZ139">
        <v>0</v>
      </c>
      <c r="DA139">
        <v>0</v>
      </c>
      <c r="DB139" t="s">
        <v>356</v>
      </c>
      <c r="DC139">
        <v>1660677648.1</v>
      </c>
      <c r="DD139">
        <v>1660677649.1</v>
      </c>
      <c r="DE139">
        <v>0</v>
      </c>
      <c r="DF139">
        <v>-1.042</v>
      </c>
      <c r="DG139">
        <v>0.003</v>
      </c>
      <c r="DH139">
        <v>5.218</v>
      </c>
      <c r="DI139">
        <v>0.344</v>
      </c>
      <c r="DJ139">
        <v>417</v>
      </c>
      <c r="DK139">
        <v>22</v>
      </c>
      <c r="DL139">
        <v>1.24</v>
      </c>
      <c r="DM139">
        <v>0.53</v>
      </c>
      <c r="DN139">
        <v>-37.2750925</v>
      </c>
      <c r="DO139">
        <v>-71.260323827392</v>
      </c>
      <c r="DP139">
        <v>7.16865768308083</v>
      </c>
      <c r="DQ139">
        <v>0</v>
      </c>
      <c r="DR139">
        <v>8.9458</v>
      </c>
      <c r="DS139">
        <v>0.170292382739189</v>
      </c>
      <c r="DT139">
        <v>0.0168628136738802</v>
      </c>
      <c r="DU139">
        <v>0</v>
      </c>
      <c r="DV139">
        <v>0</v>
      </c>
      <c r="DW139">
        <v>2</v>
      </c>
      <c r="DX139" t="s">
        <v>366</v>
      </c>
      <c r="DY139">
        <v>2.9694</v>
      </c>
      <c r="DZ139">
        <v>2.75399</v>
      </c>
      <c r="EA139">
        <v>0.0878953</v>
      </c>
      <c r="EB139">
        <v>0.0970824</v>
      </c>
      <c r="EC139">
        <v>0.0846302</v>
      </c>
      <c r="ED139">
        <v>0.0516538</v>
      </c>
      <c r="EE139">
        <v>35239.3</v>
      </c>
      <c r="EF139">
        <v>37947.1</v>
      </c>
      <c r="EG139">
        <v>35043.6</v>
      </c>
      <c r="EH139">
        <v>38152.5</v>
      </c>
      <c r="EI139">
        <v>45575</v>
      </c>
      <c r="EJ139">
        <v>52299</v>
      </c>
      <c r="EK139">
        <v>54873.8</v>
      </c>
      <c r="EL139">
        <v>61243.9</v>
      </c>
      <c r="EM139">
        <v>1.9152</v>
      </c>
      <c r="EN139">
        <v>1.6736</v>
      </c>
      <c r="EO139">
        <v>-0.0599921</v>
      </c>
      <c r="EP139">
        <v>0</v>
      </c>
      <c r="EQ139">
        <v>25.9714</v>
      </c>
      <c r="ER139">
        <v>999.9</v>
      </c>
      <c r="ES139">
        <v>67.379</v>
      </c>
      <c r="ET139">
        <v>36.537</v>
      </c>
      <c r="EU139">
        <v>45.4575</v>
      </c>
      <c r="EV139">
        <v>60.6517</v>
      </c>
      <c r="EW139">
        <v>49.403</v>
      </c>
      <c r="EX139">
        <v>1</v>
      </c>
      <c r="EY139">
        <v>0.408577</v>
      </c>
      <c r="EZ139">
        <v>4.18976</v>
      </c>
      <c r="FA139">
        <v>20.1033</v>
      </c>
      <c r="FB139">
        <v>5.19932</v>
      </c>
      <c r="FC139">
        <v>12.0099</v>
      </c>
      <c r="FD139">
        <v>4.976</v>
      </c>
      <c r="FE139">
        <v>3.294</v>
      </c>
      <c r="FF139">
        <v>9999</v>
      </c>
      <c r="FG139">
        <v>668.8</v>
      </c>
      <c r="FH139">
        <v>9999</v>
      </c>
      <c r="FI139">
        <v>9999</v>
      </c>
      <c r="FJ139">
        <v>1.8631</v>
      </c>
      <c r="FK139">
        <v>1.86783</v>
      </c>
      <c r="FL139">
        <v>1.86755</v>
      </c>
      <c r="FM139">
        <v>1.86887</v>
      </c>
      <c r="FN139">
        <v>1.86966</v>
      </c>
      <c r="FO139">
        <v>1.86569</v>
      </c>
      <c r="FP139">
        <v>1.86667</v>
      </c>
      <c r="FQ139">
        <v>1.86807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5.492</v>
      </c>
      <c r="GF139">
        <v>0.2</v>
      </c>
      <c r="GG139">
        <v>2.62070820971149</v>
      </c>
      <c r="GH139">
        <v>0.00762793241643231</v>
      </c>
      <c r="GI139">
        <v>-1.28184414582209e-06</v>
      </c>
      <c r="GJ139">
        <v>1.89891174686984e-10</v>
      </c>
      <c r="GK139">
        <v>-0.0225177985866989</v>
      </c>
      <c r="GL139">
        <v>-0.0206976444956688</v>
      </c>
      <c r="GM139">
        <v>0.00247630005908548</v>
      </c>
      <c r="GN139">
        <v>-3.53770786337502e-05</v>
      </c>
      <c r="GO139">
        <v>15</v>
      </c>
      <c r="GP139">
        <v>2065</v>
      </c>
      <c r="GQ139">
        <v>1</v>
      </c>
      <c r="GR139">
        <v>21</v>
      </c>
      <c r="GS139">
        <v>31444.3</v>
      </c>
      <c r="GT139">
        <v>31444.2</v>
      </c>
      <c r="GU139">
        <v>1.10352</v>
      </c>
      <c r="GV139">
        <v>2.65015</v>
      </c>
      <c r="GW139">
        <v>1.54785</v>
      </c>
      <c r="GX139">
        <v>2.29492</v>
      </c>
      <c r="GY139">
        <v>1.34644</v>
      </c>
      <c r="GZ139">
        <v>2.30835</v>
      </c>
      <c r="HA139">
        <v>39.0683</v>
      </c>
      <c r="HB139">
        <v>15.1915</v>
      </c>
      <c r="HC139">
        <v>18</v>
      </c>
      <c r="HD139">
        <v>500.317</v>
      </c>
      <c r="HE139">
        <v>352.228</v>
      </c>
      <c r="HF139">
        <v>19.8574</v>
      </c>
      <c r="HG139">
        <v>32.1798</v>
      </c>
      <c r="HH139">
        <v>30</v>
      </c>
      <c r="HI139">
        <v>32.0312</v>
      </c>
      <c r="HJ139">
        <v>31.9507</v>
      </c>
      <c r="HK139">
        <v>22.1697</v>
      </c>
      <c r="HL139">
        <v>74.6588</v>
      </c>
      <c r="HM139">
        <v>0</v>
      </c>
      <c r="HN139">
        <v>19.8527</v>
      </c>
      <c r="HO139">
        <v>473.898</v>
      </c>
      <c r="HP139">
        <v>9.06639</v>
      </c>
      <c r="HQ139">
        <v>101.724</v>
      </c>
      <c r="HR139">
        <v>101.91</v>
      </c>
    </row>
    <row r="140" spans="1:226">
      <c r="A140">
        <v>124</v>
      </c>
      <c r="B140">
        <v>1662564308.6</v>
      </c>
      <c r="C140">
        <v>1190.09999990463</v>
      </c>
      <c r="D140" t="s">
        <v>608</v>
      </c>
      <c r="E140" t="s">
        <v>609</v>
      </c>
      <c r="F140">
        <v>5</v>
      </c>
      <c r="G140" t="s">
        <v>553</v>
      </c>
      <c r="H140" t="s">
        <v>354</v>
      </c>
      <c r="I140">
        <v>1662564300.81429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470.442606837033</v>
      </c>
      <c r="AK140">
        <v>427.710739393939</v>
      </c>
      <c r="AL140">
        <v>2.88317839246906</v>
      </c>
      <c r="AM140">
        <v>65.6566651346788</v>
      </c>
      <c r="AN140">
        <f>(AP140 - AO140 + BO140*1E3/(8.314*(BQ140+273.15)) * AR140/BN140 * AQ140) * BN140/(100*BB140) * 1000/(1000 - AP140)</f>
        <v>0</v>
      </c>
      <c r="AO140">
        <v>9.20004987038253</v>
      </c>
      <c r="AP140">
        <v>18.1849671328671</v>
      </c>
      <c r="AQ140">
        <v>-0.000716167158444138</v>
      </c>
      <c r="AR140">
        <v>107.682268917528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1662564300.81429</v>
      </c>
      <c r="BH140">
        <v>402.387142857143</v>
      </c>
      <c r="BI140">
        <v>448.68225</v>
      </c>
      <c r="BJ140">
        <v>18.1619464285714</v>
      </c>
      <c r="BK140">
        <v>9.18929571428571</v>
      </c>
      <c r="BL140">
        <v>396.928857142857</v>
      </c>
      <c r="BM140">
        <v>17.9623071428571</v>
      </c>
      <c r="BN140">
        <v>500.011071428571</v>
      </c>
      <c r="BO140">
        <v>91.1137357142857</v>
      </c>
      <c r="BP140">
        <v>0.0998709428571428</v>
      </c>
      <c r="BQ140">
        <v>25.608325</v>
      </c>
      <c r="BR140">
        <v>24.9848928571429</v>
      </c>
      <c r="BS140">
        <v>999.9</v>
      </c>
      <c r="BT140">
        <v>0</v>
      </c>
      <c r="BU140">
        <v>0</v>
      </c>
      <c r="BV140">
        <v>10020.8928571429</v>
      </c>
      <c r="BW140">
        <v>0</v>
      </c>
      <c r="BX140">
        <v>1076.36571428571</v>
      </c>
      <c r="BY140">
        <v>-46.2951285714286</v>
      </c>
      <c r="BZ140">
        <v>409.830464285714</v>
      </c>
      <c r="CA140">
        <v>452.843428571429</v>
      </c>
      <c r="CB140">
        <v>8.97264964285714</v>
      </c>
      <c r="CC140">
        <v>448.68225</v>
      </c>
      <c r="CD140">
        <v>9.18929571428571</v>
      </c>
      <c r="CE140">
        <v>1.65480357142857</v>
      </c>
      <c r="CF140">
        <v>0.837271178571429</v>
      </c>
      <c r="CG140">
        <v>14.4788142857143</v>
      </c>
      <c r="CH140">
        <v>4.35538357142857</v>
      </c>
      <c r="CI140">
        <v>1499.99321428571</v>
      </c>
      <c r="CJ140">
        <v>0.973009</v>
      </c>
      <c r="CK140">
        <v>0.0269908</v>
      </c>
      <c r="CL140">
        <v>0</v>
      </c>
      <c r="CM140">
        <v>2.23820714285714</v>
      </c>
      <c r="CN140">
        <v>0</v>
      </c>
      <c r="CO140">
        <v>15188.1142857143</v>
      </c>
      <c r="CP140">
        <v>12948.2214285714</v>
      </c>
      <c r="CQ140">
        <v>38.875</v>
      </c>
      <c r="CR140">
        <v>40.705</v>
      </c>
      <c r="CS140">
        <v>39.125</v>
      </c>
      <c r="CT140">
        <v>39.5531428571429</v>
      </c>
      <c r="CU140">
        <v>38.5</v>
      </c>
      <c r="CV140">
        <v>1459.50321428571</v>
      </c>
      <c r="CW140">
        <v>40.49</v>
      </c>
      <c r="CX140">
        <v>0</v>
      </c>
      <c r="CY140">
        <v>1662564307.8</v>
      </c>
      <c r="CZ140">
        <v>0</v>
      </c>
      <c r="DA140">
        <v>0</v>
      </c>
      <c r="DB140" t="s">
        <v>356</v>
      </c>
      <c r="DC140">
        <v>1660677648.1</v>
      </c>
      <c r="DD140">
        <v>1660677649.1</v>
      </c>
      <c r="DE140">
        <v>0</v>
      </c>
      <c r="DF140">
        <v>-1.042</v>
      </c>
      <c r="DG140">
        <v>0.003</v>
      </c>
      <c r="DH140">
        <v>5.218</v>
      </c>
      <c r="DI140">
        <v>0.344</v>
      </c>
      <c r="DJ140">
        <v>417</v>
      </c>
      <c r="DK140">
        <v>22</v>
      </c>
      <c r="DL140">
        <v>1.24</v>
      </c>
      <c r="DM140">
        <v>0.53</v>
      </c>
      <c r="DN140">
        <v>-42.6754225</v>
      </c>
      <c r="DO140">
        <v>-81.4826690431519</v>
      </c>
      <c r="DP140">
        <v>7.94949745674176</v>
      </c>
      <c r="DQ140">
        <v>0</v>
      </c>
      <c r="DR140">
        <v>8.9640645</v>
      </c>
      <c r="DS140">
        <v>0.244594446529084</v>
      </c>
      <c r="DT140">
        <v>0.027076019920771</v>
      </c>
      <c r="DU140">
        <v>0</v>
      </c>
      <c r="DV140">
        <v>0</v>
      </c>
      <c r="DW140">
        <v>2</v>
      </c>
      <c r="DX140" t="s">
        <v>366</v>
      </c>
      <c r="DY140">
        <v>2.96832</v>
      </c>
      <c r="DZ140">
        <v>2.75478</v>
      </c>
      <c r="EA140">
        <v>0.0902086</v>
      </c>
      <c r="EB140">
        <v>0.0997161</v>
      </c>
      <c r="EC140">
        <v>0.0846513</v>
      </c>
      <c r="ED140">
        <v>0.0513099</v>
      </c>
      <c r="EE140">
        <v>35150.2</v>
      </c>
      <c r="EF140">
        <v>37836.5</v>
      </c>
      <c r="EG140">
        <v>35043.8</v>
      </c>
      <c r="EH140">
        <v>38152.7</v>
      </c>
      <c r="EI140">
        <v>45574.5</v>
      </c>
      <c r="EJ140">
        <v>52318.3</v>
      </c>
      <c r="EK140">
        <v>54874.4</v>
      </c>
      <c r="EL140">
        <v>61244.2</v>
      </c>
      <c r="EM140">
        <v>1.915</v>
      </c>
      <c r="EN140">
        <v>1.6738</v>
      </c>
      <c r="EO140">
        <v>-0.0607371</v>
      </c>
      <c r="EP140">
        <v>0</v>
      </c>
      <c r="EQ140">
        <v>25.967</v>
      </c>
      <c r="ER140">
        <v>999.9</v>
      </c>
      <c r="ES140">
        <v>67.379</v>
      </c>
      <c r="ET140">
        <v>36.547</v>
      </c>
      <c r="EU140">
        <v>45.4828</v>
      </c>
      <c r="EV140">
        <v>60.1517</v>
      </c>
      <c r="EW140">
        <v>49.8598</v>
      </c>
      <c r="EX140">
        <v>1</v>
      </c>
      <c r="EY140">
        <v>0.408354</v>
      </c>
      <c r="EZ140">
        <v>4.19137</v>
      </c>
      <c r="FA140">
        <v>20.1035</v>
      </c>
      <c r="FB140">
        <v>5.19812</v>
      </c>
      <c r="FC140">
        <v>12.0099</v>
      </c>
      <c r="FD140">
        <v>4.976</v>
      </c>
      <c r="FE140">
        <v>3.294</v>
      </c>
      <c r="FF140">
        <v>9999</v>
      </c>
      <c r="FG140">
        <v>668.8</v>
      </c>
      <c r="FH140">
        <v>9999</v>
      </c>
      <c r="FI140">
        <v>9999</v>
      </c>
      <c r="FJ140">
        <v>1.86325</v>
      </c>
      <c r="FK140">
        <v>1.86783</v>
      </c>
      <c r="FL140">
        <v>1.86755</v>
      </c>
      <c r="FM140">
        <v>1.86887</v>
      </c>
      <c r="FN140">
        <v>1.8696</v>
      </c>
      <c r="FO140">
        <v>1.86569</v>
      </c>
      <c r="FP140">
        <v>1.86661</v>
      </c>
      <c r="FQ140">
        <v>1.86804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5.585</v>
      </c>
      <c r="GF140">
        <v>0.2002</v>
      </c>
      <c r="GG140">
        <v>2.62070820971149</v>
      </c>
      <c r="GH140">
        <v>0.00762793241643231</v>
      </c>
      <c r="GI140">
        <v>-1.28184414582209e-06</v>
      </c>
      <c r="GJ140">
        <v>1.89891174686984e-10</v>
      </c>
      <c r="GK140">
        <v>-0.0225177985866989</v>
      </c>
      <c r="GL140">
        <v>-0.0206976444956688</v>
      </c>
      <c r="GM140">
        <v>0.00247630005908548</v>
      </c>
      <c r="GN140">
        <v>-3.53770786337502e-05</v>
      </c>
      <c r="GO140">
        <v>15</v>
      </c>
      <c r="GP140">
        <v>2065</v>
      </c>
      <c r="GQ140">
        <v>1</v>
      </c>
      <c r="GR140">
        <v>21</v>
      </c>
      <c r="GS140">
        <v>31444.3</v>
      </c>
      <c r="GT140">
        <v>31444.3</v>
      </c>
      <c r="GU140">
        <v>1.13647</v>
      </c>
      <c r="GV140">
        <v>2.65259</v>
      </c>
      <c r="GW140">
        <v>1.54785</v>
      </c>
      <c r="GX140">
        <v>2.2937</v>
      </c>
      <c r="GY140">
        <v>1.34644</v>
      </c>
      <c r="GZ140">
        <v>2.34253</v>
      </c>
      <c r="HA140">
        <v>39.0683</v>
      </c>
      <c r="HB140">
        <v>15.1915</v>
      </c>
      <c r="HC140">
        <v>18</v>
      </c>
      <c r="HD140">
        <v>500.181</v>
      </c>
      <c r="HE140">
        <v>352.346</v>
      </c>
      <c r="HF140">
        <v>19.8666</v>
      </c>
      <c r="HG140">
        <v>32.1798</v>
      </c>
      <c r="HH140">
        <v>29.9999</v>
      </c>
      <c r="HI140">
        <v>32.0312</v>
      </c>
      <c r="HJ140">
        <v>31.9535</v>
      </c>
      <c r="HK140">
        <v>22.762</v>
      </c>
      <c r="HL140">
        <v>74.9506</v>
      </c>
      <c r="HM140">
        <v>0</v>
      </c>
      <c r="HN140">
        <v>19.8624</v>
      </c>
      <c r="HO140">
        <v>494.027</v>
      </c>
      <c r="HP140">
        <v>9.03001</v>
      </c>
      <c r="HQ140">
        <v>101.725</v>
      </c>
      <c r="HR140">
        <v>101.911</v>
      </c>
    </row>
    <row r="141" spans="1:226">
      <c r="A141">
        <v>125</v>
      </c>
      <c r="B141">
        <v>1662564313.6</v>
      </c>
      <c r="C141">
        <v>1195.09999990463</v>
      </c>
      <c r="D141" t="s">
        <v>610</v>
      </c>
      <c r="E141" t="s">
        <v>611</v>
      </c>
      <c r="F141">
        <v>5</v>
      </c>
      <c r="G141" t="s">
        <v>553</v>
      </c>
      <c r="H141" t="s">
        <v>354</v>
      </c>
      <c r="I141">
        <v>1662564306.1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487.447944055263</v>
      </c>
      <c r="AK141">
        <v>442.995606060606</v>
      </c>
      <c r="AL141">
        <v>3.09901640285148</v>
      </c>
      <c r="AM141">
        <v>65.6566651346788</v>
      </c>
      <c r="AN141">
        <f>(AP141 - AO141 + BO141*1E3/(8.314*(BQ141+273.15)) * AR141/BN141 * AQ141) * BN141/(100*BB141) * 1000/(1000 - AP141)</f>
        <v>0</v>
      </c>
      <c r="AO141">
        <v>9.10567264997608</v>
      </c>
      <c r="AP141">
        <v>18.1669097902098</v>
      </c>
      <c r="AQ141">
        <v>-0.00693075353218463</v>
      </c>
      <c r="AR141">
        <v>107.682268917528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1662564306.1</v>
      </c>
      <c r="BH141">
        <v>414.889185185185</v>
      </c>
      <c r="BI141">
        <v>466.231037037037</v>
      </c>
      <c r="BJ141">
        <v>18.1702740740741</v>
      </c>
      <c r="BK141">
        <v>9.15885703703704</v>
      </c>
      <c r="BL141">
        <v>409.347925925926</v>
      </c>
      <c r="BM141">
        <v>17.9703592592593</v>
      </c>
      <c r="BN141">
        <v>500.006851851852</v>
      </c>
      <c r="BO141">
        <v>91.1150111111111</v>
      </c>
      <c r="BP141">
        <v>0.0998597</v>
      </c>
      <c r="BQ141">
        <v>25.606137037037</v>
      </c>
      <c r="BR141">
        <v>24.9829592592593</v>
      </c>
      <c r="BS141">
        <v>999.9</v>
      </c>
      <c r="BT141">
        <v>0</v>
      </c>
      <c r="BU141">
        <v>0</v>
      </c>
      <c r="BV141">
        <v>10008.5185185185</v>
      </c>
      <c r="BW141">
        <v>0</v>
      </c>
      <c r="BX141">
        <v>1076.33111111111</v>
      </c>
      <c r="BY141">
        <v>-51.3418407407407</v>
      </c>
      <c r="BZ141">
        <v>422.567259259259</v>
      </c>
      <c r="CA141">
        <v>470.539962962963</v>
      </c>
      <c r="CB141">
        <v>9.01141259259259</v>
      </c>
      <c r="CC141">
        <v>466.231037037037</v>
      </c>
      <c r="CD141">
        <v>9.15885703703704</v>
      </c>
      <c r="CE141">
        <v>1.65558481481481</v>
      </c>
      <c r="CF141">
        <v>0.834509444444444</v>
      </c>
      <c r="CG141">
        <v>14.4861222222222</v>
      </c>
      <c r="CH141">
        <v>4.30813037037037</v>
      </c>
      <c r="CI141">
        <v>1499.98666666667</v>
      </c>
      <c r="CJ141">
        <v>0.973004074074074</v>
      </c>
      <c r="CK141">
        <v>0.0269958481481482</v>
      </c>
      <c r="CL141">
        <v>0</v>
      </c>
      <c r="CM141">
        <v>2.25581481481482</v>
      </c>
      <c r="CN141">
        <v>0</v>
      </c>
      <c r="CO141">
        <v>15238.3740740741</v>
      </c>
      <c r="CP141">
        <v>12948.1518518519</v>
      </c>
      <c r="CQ141">
        <v>38.875</v>
      </c>
      <c r="CR141">
        <v>40.722</v>
      </c>
      <c r="CS141">
        <v>39.125</v>
      </c>
      <c r="CT141">
        <v>39.5574074074074</v>
      </c>
      <c r="CU141">
        <v>38.5</v>
      </c>
      <c r="CV141">
        <v>1459.49148148148</v>
      </c>
      <c r="CW141">
        <v>40.4977777777778</v>
      </c>
      <c r="CX141">
        <v>0</v>
      </c>
      <c r="CY141">
        <v>1662564312.6</v>
      </c>
      <c r="CZ141">
        <v>0</v>
      </c>
      <c r="DA141">
        <v>0</v>
      </c>
      <c r="DB141" t="s">
        <v>356</v>
      </c>
      <c r="DC141">
        <v>1660677648.1</v>
      </c>
      <c r="DD141">
        <v>1660677649.1</v>
      </c>
      <c r="DE141">
        <v>0</v>
      </c>
      <c r="DF141">
        <v>-1.042</v>
      </c>
      <c r="DG141">
        <v>0.003</v>
      </c>
      <c r="DH141">
        <v>5.218</v>
      </c>
      <c r="DI141">
        <v>0.344</v>
      </c>
      <c r="DJ141">
        <v>417</v>
      </c>
      <c r="DK141">
        <v>22</v>
      </c>
      <c r="DL141">
        <v>1.24</v>
      </c>
      <c r="DM141">
        <v>0.53</v>
      </c>
      <c r="DN141">
        <v>-47.3101075</v>
      </c>
      <c r="DO141">
        <v>-63.0119538461537</v>
      </c>
      <c r="DP141">
        <v>6.28012542149389</v>
      </c>
      <c r="DQ141">
        <v>0</v>
      </c>
      <c r="DR141">
        <v>8.9897505</v>
      </c>
      <c r="DS141">
        <v>0.413289681050651</v>
      </c>
      <c r="DT141">
        <v>0.044064618173201</v>
      </c>
      <c r="DU141">
        <v>0</v>
      </c>
      <c r="DV141">
        <v>0</v>
      </c>
      <c r="DW141">
        <v>2</v>
      </c>
      <c r="DX141" t="s">
        <v>366</v>
      </c>
      <c r="DY141">
        <v>2.96809</v>
      </c>
      <c r="DZ141">
        <v>2.7542</v>
      </c>
      <c r="EA141">
        <v>0.0926791</v>
      </c>
      <c r="EB141">
        <v>0.102388</v>
      </c>
      <c r="EC141">
        <v>0.0845981</v>
      </c>
      <c r="ED141">
        <v>0.0512445</v>
      </c>
      <c r="EE141">
        <v>35054.6</v>
      </c>
      <c r="EF141">
        <v>37725.5</v>
      </c>
      <c r="EG141">
        <v>35043.6</v>
      </c>
      <c r="EH141">
        <v>38153.9</v>
      </c>
      <c r="EI141">
        <v>45576.4</v>
      </c>
      <c r="EJ141">
        <v>52323.3</v>
      </c>
      <c r="EK141">
        <v>54873.4</v>
      </c>
      <c r="EL141">
        <v>61245.8</v>
      </c>
      <c r="EM141">
        <v>1.9152</v>
      </c>
      <c r="EN141">
        <v>1.6736</v>
      </c>
      <c r="EO141">
        <v>-0.0605285</v>
      </c>
      <c r="EP141">
        <v>0</v>
      </c>
      <c r="EQ141">
        <v>25.9648</v>
      </c>
      <c r="ER141">
        <v>999.9</v>
      </c>
      <c r="ES141">
        <v>67.354</v>
      </c>
      <c r="ET141">
        <v>36.547</v>
      </c>
      <c r="EU141">
        <v>45.4674</v>
      </c>
      <c r="EV141">
        <v>60.3417</v>
      </c>
      <c r="EW141">
        <v>49.4832</v>
      </c>
      <c r="EX141">
        <v>1</v>
      </c>
      <c r="EY141">
        <v>0.408537</v>
      </c>
      <c r="EZ141">
        <v>4.18503</v>
      </c>
      <c r="FA141">
        <v>20.1038</v>
      </c>
      <c r="FB141">
        <v>5.19932</v>
      </c>
      <c r="FC141">
        <v>12.0099</v>
      </c>
      <c r="FD141">
        <v>4.976</v>
      </c>
      <c r="FE141">
        <v>3.294</v>
      </c>
      <c r="FF141">
        <v>9999</v>
      </c>
      <c r="FG141">
        <v>668.8</v>
      </c>
      <c r="FH141">
        <v>9999</v>
      </c>
      <c r="FI141">
        <v>9999</v>
      </c>
      <c r="FJ141">
        <v>1.8631</v>
      </c>
      <c r="FK141">
        <v>1.86783</v>
      </c>
      <c r="FL141">
        <v>1.86752</v>
      </c>
      <c r="FM141">
        <v>1.8688</v>
      </c>
      <c r="FN141">
        <v>1.86963</v>
      </c>
      <c r="FO141">
        <v>1.86569</v>
      </c>
      <c r="FP141">
        <v>1.86661</v>
      </c>
      <c r="FQ141">
        <v>1.86804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5.684</v>
      </c>
      <c r="GF141">
        <v>0.1997</v>
      </c>
      <c r="GG141">
        <v>2.62070820971149</v>
      </c>
      <c r="GH141">
        <v>0.00762793241643231</v>
      </c>
      <c r="GI141">
        <v>-1.28184414582209e-06</v>
      </c>
      <c r="GJ141">
        <v>1.89891174686984e-10</v>
      </c>
      <c r="GK141">
        <v>-0.0225177985866989</v>
      </c>
      <c r="GL141">
        <v>-0.0206976444956688</v>
      </c>
      <c r="GM141">
        <v>0.00247630005908548</v>
      </c>
      <c r="GN141">
        <v>-3.53770786337502e-05</v>
      </c>
      <c r="GO141">
        <v>15</v>
      </c>
      <c r="GP141">
        <v>2065</v>
      </c>
      <c r="GQ141">
        <v>1</v>
      </c>
      <c r="GR141">
        <v>21</v>
      </c>
      <c r="GS141">
        <v>31444.4</v>
      </c>
      <c r="GT141">
        <v>31444.4</v>
      </c>
      <c r="GU141">
        <v>1.16699</v>
      </c>
      <c r="GV141">
        <v>2.65625</v>
      </c>
      <c r="GW141">
        <v>1.54785</v>
      </c>
      <c r="GX141">
        <v>2.2937</v>
      </c>
      <c r="GY141">
        <v>1.34644</v>
      </c>
      <c r="GZ141">
        <v>2.2937</v>
      </c>
      <c r="HA141">
        <v>39.0683</v>
      </c>
      <c r="HB141">
        <v>15.1827</v>
      </c>
      <c r="HC141">
        <v>18</v>
      </c>
      <c r="HD141">
        <v>500.341</v>
      </c>
      <c r="HE141">
        <v>352.259</v>
      </c>
      <c r="HF141">
        <v>19.8776</v>
      </c>
      <c r="HG141">
        <v>32.1798</v>
      </c>
      <c r="HH141">
        <v>30.0001</v>
      </c>
      <c r="HI141">
        <v>32.034</v>
      </c>
      <c r="HJ141">
        <v>31.9563</v>
      </c>
      <c r="HK141">
        <v>23.4302</v>
      </c>
      <c r="HL141">
        <v>74.9506</v>
      </c>
      <c r="HM141">
        <v>0</v>
      </c>
      <c r="HN141">
        <v>19.8741</v>
      </c>
      <c r="HO141">
        <v>507.461</v>
      </c>
      <c r="HP141">
        <v>9.00894</v>
      </c>
      <c r="HQ141">
        <v>101.723</v>
      </c>
      <c r="HR141">
        <v>101.914</v>
      </c>
    </row>
    <row r="142" spans="1:226">
      <c r="A142">
        <v>126</v>
      </c>
      <c r="B142">
        <v>1662564318.6</v>
      </c>
      <c r="C142">
        <v>1200.09999990463</v>
      </c>
      <c r="D142" t="s">
        <v>612</v>
      </c>
      <c r="E142" t="s">
        <v>613</v>
      </c>
      <c r="F142">
        <v>5</v>
      </c>
      <c r="G142" t="s">
        <v>553</v>
      </c>
      <c r="H142" t="s">
        <v>354</v>
      </c>
      <c r="I142">
        <v>1662564310.81429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504.50787958132</v>
      </c>
      <c r="AK142">
        <v>458.858012121212</v>
      </c>
      <c r="AL142">
        <v>3.17195728569725</v>
      </c>
      <c r="AM142">
        <v>65.6566651346788</v>
      </c>
      <c r="AN142">
        <f>(AP142 - AO142 + BO142*1E3/(8.314*(BQ142+273.15)) * AR142/BN142 * AQ142) * BN142/(100*BB142) * 1000/(1000 - AP142)</f>
        <v>0</v>
      </c>
      <c r="AO142">
        <v>9.09952645638509</v>
      </c>
      <c r="AP142">
        <v>18.1596</v>
      </c>
      <c r="AQ142">
        <v>-9.33961811377327e-05</v>
      </c>
      <c r="AR142">
        <v>107.682268917528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1662564310.81429</v>
      </c>
      <c r="BH142">
        <v>428.313964285714</v>
      </c>
      <c r="BI142">
        <v>482.21325</v>
      </c>
      <c r="BJ142">
        <v>18.1697785714286</v>
      </c>
      <c r="BK142">
        <v>9.12936321428571</v>
      </c>
      <c r="BL142">
        <v>422.684035714286</v>
      </c>
      <c r="BM142">
        <v>17.9698892857143</v>
      </c>
      <c r="BN142">
        <v>500.017464285714</v>
      </c>
      <c r="BO142">
        <v>91.1151214285714</v>
      </c>
      <c r="BP142">
        <v>0.0998536714285714</v>
      </c>
      <c r="BQ142">
        <v>25.6051</v>
      </c>
      <c r="BR142">
        <v>24.9802464285714</v>
      </c>
      <c r="BS142">
        <v>999.9</v>
      </c>
      <c r="BT142">
        <v>0</v>
      </c>
      <c r="BU142">
        <v>0</v>
      </c>
      <c r="BV142">
        <v>10006.0714285714</v>
      </c>
      <c r="BW142">
        <v>0</v>
      </c>
      <c r="BX142">
        <v>1077.15</v>
      </c>
      <c r="BY142">
        <v>-53.8992857142857</v>
      </c>
      <c r="BZ142">
        <v>436.240214285714</v>
      </c>
      <c r="CA142">
        <v>486.6555</v>
      </c>
      <c r="CB142">
        <v>9.04041785714286</v>
      </c>
      <c r="CC142">
        <v>482.21325</v>
      </c>
      <c r="CD142">
        <v>9.12936321428571</v>
      </c>
      <c r="CE142">
        <v>1.65554178571429</v>
      </c>
      <c r="CF142">
        <v>0.831823071428571</v>
      </c>
      <c r="CG142">
        <v>14.4857321428571</v>
      </c>
      <c r="CH142">
        <v>4.26215785714286</v>
      </c>
      <c r="CI142">
        <v>1499.98714285714</v>
      </c>
      <c r="CJ142">
        <v>0.972998142857143</v>
      </c>
      <c r="CK142">
        <v>0.0270019357142857</v>
      </c>
      <c r="CL142">
        <v>0</v>
      </c>
      <c r="CM142">
        <v>2.24184642857143</v>
      </c>
      <c r="CN142">
        <v>0</v>
      </c>
      <c r="CO142">
        <v>15305.6285714286</v>
      </c>
      <c r="CP142">
        <v>12948.1285714286</v>
      </c>
      <c r="CQ142">
        <v>38.8794285714286</v>
      </c>
      <c r="CR142">
        <v>40.73425</v>
      </c>
      <c r="CS142">
        <v>39.125</v>
      </c>
      <c r="CT142">
        <v>39.562</v>
      </c>
      <c r="CU142">
        <v>38.5</v>
      </c>
      <c r="CV142">
        <v>1459.48571428571</v>
      </c>
      <c r="CW142">
        <v>40.5067857142857</v>
      </c>
      <c r="CX142">
        <v>0</v>
      </c>
      <c r="CY142">
        <v>1662564317.4</v>
      </c>
      <c r="CZ142">
        <v>0</v>
      </c>
      <c r="DA142">
        <v>0</v>
      </c>
      <c r="DB142" t="s">
        <v>356</v>
      </c>
      <c r="DC142">
        <v>1660677648.1</v>
      </c>
      <c r="DD142">
        <v>1660677649.1</v>
      </c>
      <c r="DE142">
        <v>0</v>
      </c>
      <c r="DF142">
        <v>-1.042</v>
      </c>
      <c r="DG142">
        <v>0.003</v>
      </c>
      <c r="DH142">
        <v>5.218</v>
      </c>
      <c r="DI142">
        <v>0.344</v>
      </c>
      <c r="DJ142">
        <v>417</v>
      </c>
      <c r="DK142">
        <v>22</v>
      </c>
      <c r="DL142">
        <v>1.24</v>
      </c>
      <c r="DM142">
        <v>0.53</v>
      </c>
      <c r="DN142">
        <v>-52.31104</v>
      </c>
      <c r="DO142">
        <v>-33.195410881801</v>
      </c>
      <c r="DP142">
        <v>3.31177421700212</v>
      </c>
      <c r="DQ142">
        <v>0</v>
      </c>
      <c r="DR142">
        <v>9.02330475</v>
      </c>
      <c r="DS142">
        <v>0.412896697936199</v>
      </c>
      <c r="DT142">
        <v>0.0442011090351532</v>
      </c>
      <c r="DU142">
        <v>0</v>
      </c>
      <c r="DV142">
        <v>0</v>
      </c>
      <c r="DW142">
        <v>2</v>
      </c>
      <c r="DX142" t="s">
        <v>366</v>
      </c>
      <c r="DY142">
        <v>2.96829</v>
      </c>
      <c r="DZ142">
        <v>2.75406</v>
      </c>
      <c r="EA142">
        <v>0.0951971</v>
      </c>
      <c r="EB142">
        <v>0.104899</v>
      </c>
      <c r="EC142">
        <v>0.0845768</v>
      </c>
      <c r="ED142">
        <v>0.0512439</v>
      </c>
      <c r="EE142">
        <v>34957.8</v>
      </c>
      <c r="EF142">
        <v>37618.7</v>
      </c>
      <c r="EG142">
        <v>35044.1</v>
      </c>
      <c r="EH142">
        <v>38152.8</v>
      </c>
      <c r="EI142">
        <v>45578.1</v>
      </c>
      <c r="EJ142">
        <v>52322.8</v>
      </c>
      <c r="EK142">
        <v>54874.1</v>
      </c>
      <c r="EL142">
        <v>61245</v>
      </c>
      <c r="EM142">
        <v>1.915</v>
      </c>
      <c r="EN142">
        <v>1.6732</v>
      </c>
      <c r="EO142">
        <v>-0.0604093</v>
      </c>
      <c r="EP142">
        <v>0</v>
      </c>
      <c r="EQ142">
        <v>25.9604</v>
      </c>
      <c r="ER142">
        <v>999.9</v>
      </c>
      <c r="ES142">
        <v>67.354</v>
      </c>
      <c r="ET142">
        <v>36.568</v>
      </c>
      <c r="EU142">
        <v>45.5189</v>
      </c>
      <c r="EV142">
        <v>60.7717</v>
      </c>
      <c r="EW142">
        <v>49.5312</v>
      </c>
      <c r="EX142">
        <v>1</v>
      </c>
      <c r="EY142">
        <v>0.407988</v>
      </c>
      <c r="EZ142">
        <v>4.15418</v>
      </c>
      <c r="FA142">
        <v>20.1041</v>
      </c>
      <c r="FB142">
        <v>5.19932</v>
      </c>
      <c r="FC142">
        <v>12.0099</v>
      </c>
      <c r="FD142">
        <v>4.9756</v>
      </c>
      <c r="FE142">
        <v>3.294</v>
      </c>
      <c r="FF142">
        <v>9999</v>
      </c>
      <c r="FG142">
        <v>668.8</v>
      </c>
      <c r="FH142">
        <v>9999</v>
      </c>
      <c r="FI142">
        <v>9999</v>
      </c>
      <c r="FJ142">
        <v>1.86313</v>
      </c>
      <c r="FK142">
        <v>1.86783</v>
      </c>
      <c r="FL142">
        <v>1.86752</v>
      </c>
      <c r="FM142">
        <v>1.86884</v>
      </c>
      <c r="FN142">
        <v>1.86957</v>
      </c>
      <c r="FO142">
        <v>1.86569</v>
      </c>
      <c r="FP142">
        <v>1.86661</v>
      </c>
      <c r="FQ142">
        <v>1.86804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5.787</v>
      </c>
      <c r="GF142">
        <v>0.1995</v>
      </c>
      <c r="GG142">
        <v>2.62070820971149</v>
      </c>
      <c r="GH142">
        <v>0.00762793241643231</v>
      </c>
      <c r="GI142">
        <v>-1.28184414582209e-06</v>
      </c>
      <c r="GJ142">
        <v>1.89891174686984e-10</v>
      </c>
      <c r="GK142">
        <v>-0.0225177985866989</v>
      </c>
      <c r="GL142">
        <v>-0.0206976444956688</v>
      </c>
      <c r="GM142">
        <v>0.00247630005908548</v>
      </c>
      <c r="GN142">
        <v>-3.53770786337502e-05</v>
      </c>
      <c r="GO142">
        <v>15</v>
      </c>
      <c r="GP142">
        <v>2065</v>
      </c>
      <c r="GQ142">
        <v>1</v>
      </c>
      <c r="GR142">
        <v>21</v>
      </c>
      <c r="GS142">
        <v>31444.5</v>
      </c>
      <c r="GT142">
        <v>31444.5</v>
      </c>
      <c r="GU142">
        <v>1.19629</v>
      </c>
      <c r="GV142">
        <v>2.65381</v>
      </c>
      <c r="GW142">
        <v>1.54785</v>
      </c>
      <c r="GX142">
        <v>2.29492</v>
      </c>
      <c r="GY142">
        <v>1.34644</v>
      </c>
      <c r="GZ142">
        <v>2.31934</v>
      </c>
      <c r="HA142">
        <v>39.0683</v>
      </c>
      <c r="HB142">
        <v>15.1827</v>
      </c>
      <c r="HC142">
        <v>18</v>
      </c>
      <c r="HD142">
        <v>500.227</v>
      </c>
      <c r="HE142">
        <v>352.052</v>
      </c>
      <c r="HF142">
        <v>19.8919</v>
      </c>
      <c r="HG142">
        <v>32.1798</v>
      </c>
      <c r="HH142">
        <v>30</v>
      </c>
      <c r="HI142">
        <v>32.0368</v>
      </c>
      <c r="HJ142">
        <v>31.9563</v>
      </c>
      <c r="HK142">
        <v>24.012</v>
      </c>
      <c r="HL142">
        <v>75.228</v>
      </c>
      <c r="HM142">
        <v>0</v>
      </c>
      <c r="HN142">
        <v>19.8905</v>
      </c>
      <c r="HO142">
        <v>520.906</v>
      </c>
      <c r="HP142">
        <v>8.98324</v>
      </c>
      <c r="HQ142">
        <v>101.725</v>
      </c>
      <c r="HR142">
        <v>101.912</v>
      </c>
    </row>
    <row r="143" spans="1:226">
      <c r="A143">
        <v>127</v>
      </c>
      <c r="B143">
        <v>1662564323.6</v>
      </c>
      <c r="C143">
        <v>1205.09999990463</v>
      </c>
      <c r="D143" t="s">
        <v>614</v>
      </c>
      <c r="E143" t="s">
        <v>615</v>
      </c>
      <c r="F143">
        <v>5</v>
      </c>
      <c r="G143" t="s">
        <v>553</v>
      </c>
      <c r="H143" t="s">
        <v>354</v>
      </c>
      <c r="I143">
        <v>1662564316.1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521.65140565002</v>
      </c>
      <c r="AK143">
        <v>475.040260606061</v>
      </c>
      <c r="AL143">
        <v>3.24887673024878</v>
      </c>
      <c r="AM143">
        <v>65.6566651346788</v>
      </c>
      <c r="AN143">
        <f>(AP143 - AO143 + BO143*1E3/(8.314*(BQ143+273.15)) * AR143/BN143 * AQ143) * BN143/(100*BB143) * 1000/(1000 - AP143)</f>
        <v>0</v>
      </c>
      <c r="AO143">
        <v>9.056867120589</v>
      </c>
      <c r="AP143">
        <v>18.1581097902098</v>
      </c>
      <c r="AQ143">
        <v>0.00540871894882836</v>
      </c>
      <c r="AR143">
        <v>107.682268917528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1662564316.1</v>
      </c>
      <c r="BH143">
        <v>444.397703703704</v>
      </c>
      <c r="BI143">
        <v>500.064333333333</v>
      </c>
      <c r="BJ143">
        <v>18.1649555555556</v>
      </c>
      <c r="BK143">
        <v>9.08155</v>
      </c>
      <c r="BL143">
        <v>438.661851851852</v>
      </c>
      <c r="BM143">
        <v>17.9652296296296</v>
      </c>
      <c r="BN143">
        <v>500.061407407407</v>
      </c>
      <c r="BO143">
        <v>91.1150814814815</v>
      </c>
      <c r="BP143">
        <v>0.0999944259259259</v>
      </c>
      <c r="BQ143">
        <v>25.6062222222222</v>
      </c>
      <c r="BR143">
        <v>24.9776518518518</v>
      </c>
      <c r="BS143">
        <v>999.9</v>
      </c>
      <c r="BT143">
        <v>0</v>
      </c>
      <c r="BU143">
        <v>0</v>
      </c>
      <c r="BV143">
        <v>9987.77777777778</v>
      </c>
      <c r="BW143">
        <v>0</v>
      </c>
      <c r="BX143">
        <v>1077.67259259259</v>
      </c>
      <c r="BY143">
        <v>-55.6665925925926</v>
      </c>
      <c r="BZ143">
        <v>452.619407407407</v>
      </c>
      <c r="CA143">
        <v>504.646814814815</v>
      </c>
      <c r="CB143">
        <v>9.08341222222222</v>
      </c>
      <c r="CC143">
        <v>500.064333333333</v>
      </c>
      <c r="CD143">
        <v>9.08155</v>
      </c>
      <c r="CE143">
        <v>1.65510185185185</v>
      </c>
      <c r="CF143">
        <v>0.827466148148148</v>
      </c>
      <c r="CG143">
        <v>14.4816222222222</v>
      </c>
      <c r="CH143">
        <v>4.18732962962963</v>
      </c>
      <c r="CI143">
        <v>1499.99259259259</v>
      </c>
      <c r="CJ143">
        <v>0.972991407407407</v>
      </c>
      <c r="CK143">
        <v>0.0270088481481482</v>
      </c>
      <c r="CL143">
        <v>0</v>
      </c>
      <c r="CM143">
        <v>2.26644074074074</v>
      </c>
      <c r="CN143">
        <v>0</v>
      </c>
      <c r="CO143">
        <v>15391.1962962963</v>
      </c>
      <c r="CP143">
        <v>12948.1481481481</v>
      </c>
      <c r="CQ143">
        <v>38.8841851851852</v>
      </c>
      <c r="CR143">
        <v>40.7383333333333</v>
      </c>
      <c r="CS143">
        <v>39.125</v>
      </c>
      <c r="CT143">
        <v>39.562</v>
      </c>
      <c r="CU143">
        <v>38.5</v>
      </c>
      <c r="CV143">
        <v>1459.4837037037</v>
      </c>
      <c r="CW143">
        <v>40.517037037037</v>
      </c>
      <c r="CX143">
        <v>0</v>
      </c>
      <c r="CY143">
        <v>1662564322.8</v>
      </c>
      <c r="CZ143">
        <v>0</v>
      </c>
      <c r="DA143">
        <v>0</v>
      </c>
      <c r="DB143" t="s">
        <v>356</v>
      </c>
      <c r="DC143">
        <v>1660677648.1</v>
      </c>
      <c r="DD143">
        <v>1660677649.1</v>
      </c>
      <c r="DE143">
        <v>0</v>
      </c>
      <c r="DF143">
        <v>-1.042</v>
      </c>
      <c r="DG143">
        <v>0.003</v>
      </c>
      <c r="DH143">
        <v>5.218</v>
      </c>
      <c r="DI143">
        <v>0.344</v>
      </c>
      <c r="DJ143">
        <v>417</v>
      </c>
      <c r="DK143">
        <v>22</v>
      </c>
      <c r="DL143">
        <v>1.24</v>
      </c>
      <c r="DM143">
        <v>0.53</v>
      </c>
      <c r="DN143">
        <v>-54.2900775</v>
      </c>
      <c r="DO143">
        <v>-22.3062517823639</v>
      </c>
      <c r="DP143">
        <v>2.2082175205907</v>
      </c>
      <c r="DQ143">
        <v>0</v>
      </c>
      <c r="DR143">
        <v>9.051842</v>
      </c>
      <c r="DS143">
        <v>0.417377335834878</v>
      </c>
      <c r="DT143">
        <v>0.0460908903255296</v>
      </c>
      <c r="DU143">
        <v>0</v>
      </c>
      <c r="DV143">
        <v>0</v>
      </c>
      <c r="DW143">
        <v>2</v>
      </c>
      <c r="DX143" t="s">
        <v>366</v>
      </c>
      <c r="DY143">
        <v>2.96764</v>
      </c>
      <c r="DZ143">
        <v>2.75394</v>
      </c>
      <c r="EA143">
        <v>0.0977158</v>
      </c>
      <c r="EB143">
        <v>0.107353</v>
      </c>
      <c r="EC143">
        <v>0.0845442</v>
      </c>
      <c r="ED143">
        <v>0.0508251</v>
      </c>
      <c r="EE143">
        <v>34860.3</v>
      </c>
      <c r="EF143">
        <v>37515.7</v>
      </c>
      <c r="EG143">
        <v>35043.9</v>
      </c>
      <c r="EH143">
        <v>38152.9</v>
      </c>
      <c r="EI143">
        <v>45580.2</v>
      </c>
      <c r="EJ143">
        <v>52345.4</v>
      </c>
      <c r="EK143">
        <v>54874.6</v>
      </c>
      <c r="EL143">
        <v>61244.3</v>
      </c>
      <c r="EM143">
        <v>1.9148</v>
      </c>
      <c r="EN143">
        <v>1.6738</v>
      </c>
      <c r="EO143">
        <v>-0.0600815</v>
      </c>
      <c r="EP143">
        <v>0</v>
      </c>
      <c r="EQ143">
        <v>25.9626</v>
      </c>
      <c r="ER143">
        <v>999.9</v>
      </c>
      <c r="ES143">
        <v>67.354</v>
      </c>
      <c r="ET143">
        <v>36.568</v>
      </c>
      <c r="EU143">
        <v>45.5194</v>
      </c>
      <c r="EV143">
        <v>60.7517</v>
      </c>
      <c r="EW143">
        <v>49.5713</v>
      </c>
      <c r="EX143">
        <v>1</v>
      </c>
      <c r="EY143">
        <v>0.408049</v>
      </c>
      <c r="EZ143">
        <v>4.14198</v>
      </c>
      <c r="FA143">
        <v>20.1046</v>
      </c>
      <c r="FB143">
        <v>5.19812</v>
      </c>
      <c r="FC143">
        <v>12.0099</v>
      </c>
      <c r="FD143">
        <v>4.976</v>
      </c>
      <c r="FE143">
        <v>3.294</v>
      </c>
      <c r="FF143">
        <v>9999</v>
      </c>
      <c r="FG143">
        <v>668.8</v>
      </c>
      <c r="FH143">
        <v>9999</v>
      </c>
      <c r="FI143">
        <v>9999</v>
      </c>
      <c r="FJ143">
        <v>1.86319</v>
      </c>
      <c r="FK143">
        <v>1.86783</v>
      </c>
      <c r="FL143">
        <v>1.86758</v>
      </c>
      <c r="FM143">
        <v>1.8689</v>
      </c>
      <c r="FN143">
        <v>1.86966</v>
      </c>
      <c r="FO143">
        <v>1.86569</v>
      </c>
      <c r="FP143">
        <v>1.86661</v>
      </c>
      <c r="FQ143">
        <v>1.86813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5.891</v>
      </c>
      <c r="GF143">
        <v>0.1992</v>
      </c>
      <c r="GG143">
        <v>2.62070820971149</v>
      </c>
      <c r="GH143">
        <v>0.00762793241643231</v>
      </c>
      <c r="GI143">
        <v>-1.28184414582209e-06</v>
      </c>
      <c r="GJ143">
        <v>1.89891174686984e-10</v>
      </c>
      <c r="GK143">
        <v>-0.0225177985866989</v>
      </c>
      <c r="GL143">
        <v>-0.0206976444956688</v>
      </c>
      <c r="GM143">
        <v>0.00247630005908548</v>
      </c>
      <c r="GN143">
        <v>-3.53770786337502e-05</v>
      </c>
      <c r="GO143">
        <v>15</v>
      </c>
      <c r="GP143">
        <v>2065</v>
      </c>
      <c r="GQ143">
        <v>1</v>
      </c>
      <c r="GR143">
        <v>21</v>
      </c>
      <c r="GS143">
        <v>31444.6</v>
      </c>
      <c r="GT143">
        <v>31444.6</v>
      </c>
      <c r="GU143">
        <v>1.23047</v>
      </c>
      <c r="GV143">
        <v>2.64893</v>
      </c>
      <c r="GW143">
        <v>1.54785</v>
      </c>
      <c r="GX143">
        <v>2.29492</v>
      </c>
      <c r="GY143">
        <v>1.34644</v>
      </c>
      <c r="GZ143">
        <v>2.34985</v>
      </c>
      <c r="HA143">
        <v>39.0683</v>
      </c>
      <c r="HB143">
        <v>15.1827</v>
      </c>
      <c r="HC143">
        <v>18</v>
      </c>
      <c r="HD143">
        <v>500.092</v>
      </c>
      <c r="HE143">
        <v>352.377</v>
      </c>
      <c r="HF143">
        <v>19.9096</v>
      </c>
      <c r="HG143">
        <v>32.1798</v>
      </c>
      <c r="HH143">
        <v>30</v>
      </c>
      <c r="HI143">
        <v>32.0368</v>
      </c>
      <c r="HJ143">
        <v>31.9591</v>
      </c>
      <c r="HK143">
        <v>24.6857</v>
      </c>
      <c r="HL143">
        <v>75.228</v>
      </c>
      <c r="HM143">
        <v>0</v>
      </c>
      <c r="HN143">
        <v>19.9066</v>
      </c>
      <c r="HO143">
        <v>541.158</v>
      </c>
      <c r="HP143">
        <v>8.95963</v>
      </c>
      <c r="HQ143">
        <v>101.725</v>
      </c>
      <c r="HR143">
        <v>101.911</v>
      </c>
    </row>
    <row r="144" spans="1:226">
      <c r="A144">
        <v>128</v>
      </c>
      <c r="B144">
        <v>1662564328.6</v>
      </c>
      <c r="C144">
        <v>1210.09999990463</v>
      </c>
      <c r="D144" t="s">
        <v>616</v>
      </c>
      <c r="E144" t="s">
        <v>617</v>
      </c>
      <c r="F144">
        <v>5</v>
      </c>
      <c r="G144" t="s">
        <v>553</v>
      </c>
      <c r="H144" t="s">
        <v>354</v>
      </c>
      <c r="I144">
        <v>1662564320.81429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538.31604047506</v>
      </c>
      <c r="AK144">
        <v>491.173757575757</v>
      </c>
      <c r="AL144">
        <v>3.25289612929258</v>
      </c>
      <c r="AM144">
        <v>65.6566651346788</v>
      </c>
      <c r="AN144">
        <f>(AP144 - AO144 + BO144*1E3/(8.314*(BQ144+273.15)) * AR144/BN144 * AQ144) * BN144/(100*BB144) * 1000/(1000 - AP144)</f>
        <v>0</v>
      </c>
      <c r="AO144">
        <v>9.00099533494031</v>
      </c>
      <c r="AP144">
        <v>18.1320895104895</v>
      </c>
      <c r="AQ144">
        <v>-0.00862370824021901</v>
      </c>
      <c r="AR144">
        <v>107.682268917528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1662564320.81429</v>
      </c>
      <c r="BH144">
        <v>459.176428571429</v>
      </c>
      <c r="BI144">
        <v>515.940571428572</v>
      </c>
      <c r="BJ144">
        <v>18.153975</v>
      </c>
      <c r="BK144">
        <v>9.04879928571429</v>
      </c>
      <c r="BL144">
        <v>453.343642857143</v>
      </c>
      <c r="BM144">
        <v>17.9546035714286</v>
      </c>
      <c r="BN144">
        <v>500.078571428571</v>
      </c>
      <c r="BO144">
        <v>91.1152</v>
      </c>
      <c r="BP144">
        <v>0.0999982964285714</v>
      </c>
      <c r="BQ144">
        <v>25.6114678571429</v>
      </c>
      <c r="BR144">
        <v>24.9775785714286</v>
      </c>
      <c r="BS144">
        <v>999.9</v>
      </c>
      <c r="BT144">
        <v>0</v>
      </c>
      <c r="BU144">
        <v>0</v>
      </c>
      <c r="BV144">
        <v>9989.10714285714</v>
      </c>
      <c r="BW144">
        <v>0</v>
      </c>
      <c r="BX144">
        <v>1078.57107142857</v>
      </c>
      <c r="BY144">
        <v>-56.7641214285714</v>
      </c>
      <c r="BZ144">
        <v>467.666178571429</v>
      </c>
      <c r="CA144">
        <v>520.651178571429</v>
      </c>
      <c r="CB144">
        <v>9.10518178571429</v>
      </c>
      <c r="CC144">
        <v>515.940571428572</v>
      </c>
      <c r="CD144">
        <v>9.04879928571429</v>
      </c>
      <c r="CE144">
        <v>1.65410321428571</v>
      </c>
      <c r="CF144">
        <v>0.824483</v>
      </c>
      <c r="CG144">
        <v>14.4722785714286</v>
      </c>
      <c r="CH144">
        <v>4.13580464285714</v>
      </c>
      <c r="CI144">
        <v>1499.99107142857</v>
      </c>
      <c r="CJ144">
        <v>0.97299</v>
      </c>
      <c r="CK144">
        <v>0.0270103</v>
      </c>
      <c r="CL144">
        <v>0</v>
      </c>
      <c r="CM144">
        <v>2.26496428571429</v>
      </c>
      <c r="CN144">
        <v>0</v>
      </c>
      <c r="CO144">
        <v>15471.1464285714</v>
      </c>
      <c r="CP144">
        <v>12948.1285714286</v>
      </c>
      <c r="CQ144">
        <v>38.8949285714286</v>
      </c>
      <c r="CR144">
        <v>40.74325</v>
      </c>
      <c r="CS144">
        <v>39.125</v>
      </c>
      <c r="CT144">
        <v>39.5665</v>
      </c>
      <c r="CU144">
        <v>38.5</v>
      </c>
      <c r="CV144">
        <v>1459.48071428571</v>
      </c>
      <c r="CW144">
        <v>40.5178571428571</v>
      </c>
      <c r="CX144">
        <v>0</v>
      </c>
      <c r="CY144">
        <v>1662564327.6</v>
      </c>
      <c r="CZ144">
        <v>0</v>
      </c>
      <c r="DA144">
        <v>0</v>
      </c>
      <c r="DB144" t="s">
        <v>356</v>
      </c>
      <c r="DC144">
        <v>1660677648.1</v>
      </c>
      <c r="DD144">
        <v>1660677649.1</v>
      </c>
      <c r="DE144">
        <v>0</v>
      </c>
      <c r="DF144">
        <v>-1.042</v>
      </c>
      <c r="DG144">
        <v>0.003</v>
      </c>
      <c r="DH144">
        <v>5.218</v>
      </c>
      <c r="DI144">
        <v>0.344</v>
      </c>
      <c r="DJ144">
        <v>417</v>
      </c>
      <c r="DK144">
        <v>22</v>
      </c>
      <c r="DL144">
        <v>1.24</v>
      </c>
      <c r="DM144">
        <v>0.53</v>
      </c>
      <c r="DN144">
        <v>-55.8625825</v>
      </c>
      <c r="DO144">
        <v>-14.4417602251405</v>
      </c>
      <c r="DP144">
        <v>1.42412176391057</v>
      </c>
      <c r="DQ144">
        <v>0</v>
      </c>
      <c r="DR144">
        <v>9.09062425</v>
      </c>
      <c r="DS144">
        <v>0.322162514071275</v>
      </c>
      <c r="DT144">
        <v>0.0369079725051038</v>
      </c>
      <c r="DU144">
        <v>0</v>
      </c>
      <c r="DV144">
        <v>0</v>
      </c>
      <c r="DW144">
        <v>2</v>
      </c>
      <c r="DX144" t="s">
        <v>366</v>
      </c>
      <c r="DY144">
        <v>2.96698</v>
      </c>
      <c r="DZ144">
        <v>2.75349</v>
      </c>
      <c r="EA144">
        <v>0.100191</v>
      </c>
      <c r="EB144">
        <v>0.109938</v>
      </c>
      <c r="EC144">
        <v>0.0845008</v>
      </c>
      <c r="ED144">
        <v>0.0508027</v>
      </c>
      <c r="EE144">
        <v>34764.7</v>
      </c>
      <c r="EF144">
        <v>37407.7</v>
      </c>
      <c r="EG144">
        <v>35043.9</v>
      </c>
      <c r="EH144">
        <v>38153.7</v>
      </c>
      <c r="EI144">
        <v>45582.1</v>
      </c>
      <c r="EJ144">
        <v>52347.5</v>
      </c>
      <c r="EK144">
        <v>54874.2</v>
      </c>
      <c r="EL144">
        <v>61245.3</v>
      </c>
      <c r="EM144">
        <v>1.9152</v>
      </c>
      <c r="EN144">
        <v>1.6734</v>
      </c>
      <c r="EO144">
        <v>-0.0603199</v>
      </c>
      <c r="EP144">
        <v>0</v>
      </c>
      <c r="EQ144">
        <v>25.9648</v>
      </c>
      <c r="ER144">
        <v>999.9</v>
      </c>
      <c r="ES144">
        <v>67.354</v>
      </c>
      <c r="ET144">
        <v>36.578</v>
      </c>
      <c r="EU144">
        <v>45.5453</v>
      </c>
      <c r="EV144">
        <v>60.5217</v>
      </c>
      <c r="EW144">
        <v>49.6795</v>
      </c>
      <c r="EX144">
        <v>1</v>
      </c>
      <c r="EY144">
        <v>0.407988</v>
      </c>
      <c r="EZ144">
        <v>4.13954</v>
      </c>
      <c r="FA144">
        <v>20.1048</v>
      </c>
      <c r="FB144">
        <v>5.19812</v>
      </c>
      <c r="FC144">
        <v>12.0099</v>
      </c>
      <c r="FD144">
        <v>4.9752</v>
      </c>
      <c r="FE144">
        <v>3.294</v>
      </c>
      <c r="FF144">
        <v>9999</v>
      </c>
      <c r="FG144">
        <v>668.8</v>
      </c>
      <c r="FH144">
        <v>9999</v>
      </c>
      <c r="FI144">
        <v>9999</v>
      </c>
      <c r="FJ144">
        <v>1.86316</v>
      </c>
      <c r="FK144">
        <v>1.86783</v>
      </c>
      <c r="FL144">
        <v>1.86752</v>
      </c>
      <c r="FM144">
        <v>1.8689</v>
      </c>
      <c r="FN144">
        <v>1.8696</v>
      </c>
      <c r="FO144">
        <v>1.86569</v>
      </c>
      <c r="FP144">
        <v>1.86664</v>
      </c>
      <c r="FQ144">
        <v>1.8681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5.995</v>
      </c>
      <c r="GF144">
        <v>0.1987</v>
      </c>
      <c r="GG144">
        <v>2.62070820971149</v>
      </c>
      <c r="GH144">
        <v>0.00762793241643231</v>
      </c>
      <c r="GI144">
        <v>-1.28184414582209e-06</v>
      </c>
      <c r="GJ144">
        <v>1.89891174686984e-10</v>
      </c>
      <c r="GK144">
        <v>-0.0225177985866989</v>
      </c>
      <c r="GL144">
        <v>-0.0206976444956688</v>
      </c>
      <c r="GM144">
        <v>0.00247630005908548</v>
      </c>
      <c r="GN144">
        <v>-3.53770786337502e-05</v>
      </c>
      <c r="GO144">
        <v>15</v>
      </c>
      <c r="GP144">
        <v>2065</v>
      </c>
      <c r="GQ144">
        <v>1</v>
      </c>
      <c r="GR144">
        <v>21</v>
      </c>
      <c r="GS144">
        <v>31444.7</v>
      </c>
      <c r="GT144">
        <v>31444.7</v>
      </c>
      <c r="GU144">
        <v>1.25977</v>
      </c>
      <c r="GV144">
        <v>2.64893</v>
      </c>
      <c r="GW144">
        <v>1.54785</v>
      </c>
      <c r="GX144">
        <v>2.29492</v>
      </c>
      <c r="GY144">
        <v>1.34644</v>
      </c>
      <c r="GZ144">
        <v>2.35352</v>
      </c>
      <c r="HA144">
        <v>39.0683</v>
      </c>
      <c r="HB144">
        <v>15.1915</v>
      </c>
      <c r="HC144">
        <v>18</v>
      </c>
      <c r="HD144">
        <v>500.386</v>
      </c>
      <c r="HE144">
        <v>352.186</v>
      </c>
      <c r="HF144">
        <v>19.927</v>
      </c>
      <c r="HG144">
        <v>32.1798</v>
      </c>
      <c r="HH144">
        <v>30</v>
      </c>
      <c r="HI144">
        <v>32.0396</v>
      </c>
      <c r="HJ144">
        <v>31.9618</v>
      </c>
      <c r="HK144">
        <v>25.272</v>
      </c>
      <c r="HL144">
        <v>75.228</v>
      </c>
      <c r="HM144">
        <v>0</v>
      </c>
      <c r="HN144">
        <v>19.9222</v>
      </c>
      <c r="HO144">
        <v>554.784</v>
      </c>
      <c r="HP144">
        <v>8.95092</v>
      </c>
      <c r="HQ144">
        <v>101.725</v>
      </c>
      <c r="HR144">
        <v>101.913</v>
      </c>
    </row>
    <row r="145" spans="1:226">
      <c r="A145">
        <v>129</v>
      </c>
      <c r="B145">
        <v>1662564333.6</v>
      </c>
      <c r="C145">
        <v>1215.09999990463</v>
      </c>
      <c r="D145" t="s">
        <v>618</v>
      </c>
      <c r="E145" t="s">
        <v>619</v>
      </c>
      <c r="F145">
        <v>5</v>
      </c>
      <c r="G145" t="s">
        <v>553</v>
      </c>
      <c r="H145" t="s">
        <v>354</v>
      </c>
      <c r="I145">
        <v>1662564326.1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555.410701613218</v>
      </c>
      <c r="AK145">
        <v>507.52876969697</v>
      </c>
      <c r="AL145">
        <v>3.23835846743191</v>
      </c>
      <c r="AM145">
        <v>65.6566651346788</v>
      </c>
      <c r="AN145">
        <f>(AP145 - AO145 + BO145*1E3/(8.314*(BQ145+273.15)) * AR145/BN145 * AQ145) * BN145/(100*BB145) * 1000/(1000 - AP145)</f>
        <v>0</v>
      </c>
      <c r="AO145">
        <v>8.99803017157516</v>
      </c>
      <c r="AP145">
        <v>18.134620979021</v>
      </c>
      <c r="AQ145">
        <v>-0.00540152591608956</v>
      </c>
      <c r="AR145">
        <v>107.682268917528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1662564326.1</v>
      </c>
      <c r="BH145">
        <v>475.967666666667</v>
      </c>
      <c r="BI145">
        <v>533.616148148148</v>
      </c>
      <c r="BJ145">
        <v>18.1430037037037</v>
      </c>
      <c r="BK145">
        <v>9.01281148148148</v>
      </c>
      <c r="BL145">
        <v>470.025296296296</v>
      </c>
      <c r="BM145">
        <v>17.9439814814815</v>
      </c>
      <c r="BN145">
        <v>500.071851851852</v>
      </c>
      <c r="BO145">
        <v>91.1157407407407</v>
      </c>
      <c r="BP145">
        <v>0.100091159259259</v>
      </c>
      <c r="BQ145">
        <v>25.6178851851852</v>
      </c>
      <c r="BR145">
        <v>24.9765407407407</v>
      </c>
      <c r="BS145">
        <v>999.9</v>
      </c>
      <c r="BT145">
        <v>0</v>
      </c>
      <c r="BU145">
        <v>0</v>
      </c>
      <c r="BV145">
        <v>9988.88888888889</v>
      </c>
      <c r="BW145">
        <v>0</v>
      </c>
      <c r="BX145">
        <v>1079.21777777778</v>
      </c>
      <c r="BY145">
        <v>-57.6484666666667</v>
      </c>
      <c r="BZ145">
        <v>484.762444444444</v>
      </c>
      <c r="CA145">
        <v>538.468962962963</v>
      </c>
      <c r="CB145">
        <v>9.13018851851852</v>
      </c>
      <c r="CC145">
        <v>533.616148148148</v>
      </c>
      <c r="CD145">
        <v>9.01281148148148</v>
      </c>
      <c r="CE145">
        <v>1.65311259259259</v>
      </c>
      <c r="CF145">
        <v>0.821208888888889</v>
      </c>
      <c r="CG145">
        <v>14.4630037037037</v>
      </c>
      <c r="CH145">
        <v>4.0792362962963</v>
      </c>
      <c r="CI145">
        <v>1499.99851851852</v>
      </c>
      <c r="CJ145">
        <v>0.972992296296296</v>
      </c>
      <c r="CK145">
        <v>0.0270079407407407</v>
      </c>
      <c r="CL145">
        <v>0</v>
      </c>
      <c r="CM145">
        <v>2.26889259259259</v>
      </c>
      <c r="CN145">
        <v>0</v>
      </c>
      <c r="CO145">
        <v>15554.4148148148</v>
      </c>
      <c r="CP145">
        <v>12948.2074074074</v>
      </c>
      <c r="CQ145">
        <v>38.9071481481481</v>
      </c>
      <c r="CR145">
        <v>40.7406666666667</v>
      </c>
      <c r="CS145">
        <v>39.125</v>
      </c>
      <c r="CT145">
        <v>39.5666666666667</v>
      </c>
      <c r="CU145">
        <v>38.5</v>
      </c>
      <c r="CV145">
        <v>1459.49</v>
      </c>
      <c r="CW145">
        <v>40.5137037037037</v>
      </c>
      <c r="CX145">
        <v>0</v>
      </c>
      <c r="CY145">
        <v>1662564332.4</v>
      </c>
      <c r="CZ145">
        <v>0</v>
      </c>
      <c r="DA145">
        <v>0</v>
      </c>
      <c r="DB145" t="s">
        <v>356</v>
      </c>
      <c r="DC145">
        <v>1660677648.1</v>
      </c>
      <c r="DD145">
        <v>1660677649.1</v>
      </c>
      <c r="DE145">
        <v>0</v>
      </c>
      <c r="DF145">
        <v>-1.042</v>
      </c>
      <c r="DG145">
        <v>0.003</v>
      </c>
      <c r="DH145">
        <v>5.218</v>
      </c>
      <c r="DI145">
        <v>0.344</v>
      </c>
      <c r="DJ145">
        <v>417</v>
      </c>
      <c r="DK145">
        <v>22</v>
      </c>
      <c r="DL145">
        <v>1.24</v>
      </c>
      <c r="DM145">
        <v>0.53</v>
      </c>
      <c r="DN145">
        <v>-57.1573</v>
      </c>
      <c r="DO145">
        <v>-9.86482626641648</v>
      </c>
      <c r="DP145">
        <v>1.03692331997115</v>
      </c>
      <c r="DQ145">
        <v>0</v>
      </c>
      <c r="DR145">
        <v>9.1118135</v>
      </c>
      <c r="DS145">
        <v>0.280297485928687</v>
      </c>
      <c r="DT145">
        <v>0.0347408978402977</v>
      </c>
      <c r="DU145">
        <v>0</v>
      </c>
      <c r="DV145">
        <v>0</v>
      </c>
      <c r="DW145">
        <v>2</v>
      </c>
      <c r="DX145" t="s">
        <v>366</v>
      </c>
      <c r="DY145">
        <v>2.96767</v>
      </c>
      <c r="DZ145">
        <v>2.7541</v>
      </c>
      <c r="EA145">
        <v>0.102661</v>
      </c>
      <c r="EB145">
        <v>0.112176</v>
      </c>
      <c r="EC145">
        <v>0.0844962</v>
      </c>
      <c r="ED145">
        <v>0.0507984</v>
      </c>
      <c r="EE145">
        <v>34669.2</v>
      </c>
      <c r="EF145">
        <v>37314</v>
      </c>
      <c r="EG145">
        <v>35043.8</v>
      </c>
      <c r="EH145">
        <v>38154.1</v>
      </c>
      <c r="EI145">
        <v>45582</v>
      </c>
      <c r="EJ145">
        <v>52348.3</v>
      </c>
      <c r="EK145">
        <v>54873.7</v>
      </c>
      <c r="EL145">
        <v>61245.8</v>
      </c>
      <c r="EM145">
        <v>1.9152</v>
      </c>
      <c r="EN145">
        <v>1.6738</v>
      </c>
      <c r="EO145">
        <v>-0.0595152</v>
      </c>
      <c r="EP145">
        <v>0</v>
      </c>
      <c r="EQ145">
        <v>25.967</v>
      </c>
      <c r="ER145">
        <v>999.9</v>
      </c>
      <c r="ES145">
        <v>67.354</v>
      </c>
      <c r="ET145">
        <v>36.598</v>
      </c>
      <c r="EU145">
        <v>45.5953</v>
      </c>
      <c r="EV145">
        <v>60.7717</v>
      </c>
      <c r="EW145">
        <v>49.7476</v>
      </c>
      <c r="EX145">
        <v>1</v>
      </c>
      <c r="EY145">
        <v>0.40811</v>
      </c>
      <c r="EZ145">
        <v>4.13105</v>
      </c>
      <c r="FA145">
        <v>20.1049</v>
      </c>
      <c r="FB145">
        <v>5.19932</v>
      </c>
      <c r="FC145">
        <v>12.0099</v>
      </c>
      <c r="FD145">
        <v>4.976</v>
      </c>
      <c r="FE145">
        <v>3.294</v>
      </c>
      <c r="FF145">
        <v>9999</v>
      </c>
      <c r="FG145">
        <v>668.8</v>
      </c>
      <c r="FH145">
        <v>9999</v>
      </c>
      <c r="FI145">
        <v>9999</v>
      </c>
      <c r="FJ145">
        <v>1.86313</v>
      </c>
      <c r="FK145">
        <v>1.86783</v>
      </c>
      <c r="FL145">
        <v>1.86755</v>
      </c>
      <c r="FM145">
        <v>1.8689</v>
      </c>
      <c r="FN145">
        <v>1.8696</v>
      </c>
      <c r="FO145">
        <v>1.86569</v>
      </c>
      <c r="FP145">
        <v>1.86664</v>
      </c>
      <c r="FQ145">
        <v>1.8681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6.099</v>
      </c>
      <c r="GF145">
        <v>0.1987</v>
      </c>
      <c r="GG145">
        <v>2.62070820971149</v>
      </c>
      <c r="GH145">
        <v>0.00762793241643231</v>
      </c>
      <c r="GI145">
        <v>-1.28184414582209e-06</v>
      </c>
      <c r="GJ145">
        <v>1.89891174686984e-10</v>
      </c>
      <c r="GK145">
        <v>-0.0225177985866989</v>
      </c>
      <c r="GL145">
        <v>-0.0206976444956688</v>
      </c>
      <c r="GM145">
        <v>0.00247630005908548</v>
      </c>
      <c r="GN145">
        <v>-3.53770786337502e-05</v>
      </c>
      <c r="GO145">
        <v>15</v>
      </c>
      <c r="GP145">
        <v>2065</v>
      </c>
      <c r="GQ145">
        <v>1</v>
      </c>
      <c r="GR145">
        <v>21</v>
      </c>
      <c r="GS145">
        <v>31444.8</v>
      </c>
      <c r="GT145">
        <v>31444.7</v>
      </c>
      <c r="GU145">
        <v>1.2915</v>
      </c>
      <c r="GV145">
        <v>2.64771</v>
      </c>
      <c r="GW145">
        <v>1.54785</v>
      </c>
      <c r="GX145">
        <v>2.29492</v>
      </c>
      <c r="GY145">
        <v>1.34644</v>
      </c>
      <c r="GZ145">
        <v>2.41211</v>
      </c>
      <c r="HA145">
        <v>39.0931</v>
      </c>
      <c r="HB145">
        <v>15.1915</v>
      </c>
      <c r="HC145">
        <v>18</v>
      </c>
      <c r="HD145">
        <v>500.41</v>
      </c>
      <c r="HE145">
        <v>352.409</v>
      </c>
      <c r="HF145">
        <v>19.9436</v>
      </c>
      <c r="HG145">
        <v>32.1798</v>
      </c>
      <c r="HH145">
        <v>30.0001</v>
      </c>
      <c r="HI145">
        <v>32.0424</v>
      </c>
      <c r="HJ145">
        <v>31.9647</v>
      </c>
      <c r="HK145">
        <v>25.9188</v>
      </c>
      <c r="HL145">
        <v>75.228</v>
      </c>
      <c r="HM145">
        <v>0</v>
      </c>
      <c r="HN145">
        <v>19.9384</v>
      </c>
      <c r="HO145">
        <v>574.992</v>
      </c>
      <c r="HP145">
        <v>8.93271</v>
      </c>
      <c r="HQ145">
        <v>101.724</v>
      </c>
      <c r="HR145">
        <v>101.914</v>
      </c>
    </row>
    <row r="146" spans="1:226">
      <c r="A146">
        <v>130</v>
      </c>
      <c r="B146">
        <v>1662564338.6</v>
      </c>
      <c r="C146">
        <v>1220.09999990463</v>
      </c>
      <c r="D146" t="s">
        <v>620</v>
      </c>
      <c r="E146" t="s">
        <v>621</v>
      </c>
      <c r="F146">
        <v>5</v>
      </c>
      <c r="G146" t="s">
        <v>553</v>
      </c>
      <c r="H146" t="s">
        <v>354</v>
      </c>
      <c r="I146">
        <v>1662564330.81429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572.342892254454</v>
      </c>
      <c r="AK146">
        <v>523.939218181818</v>
      </c>
      <c r="AL146">
        <v>3.36135304088138</v>
      </c>
      <c r="AM146">
        <v>65.6566651346788</v>
      </c>
      <c r="AN146">
        <f>(AP146 - AO146 + BO146*1E3/(8.314*(BQ146+273.15)) * AR146/BN146 * AQ146) * BN146/(100*BB146) * 1000/(1000 - AP146)</f>
        <v>0</v>
      </c>
      <c r="AO146">
        <v>8.99646163158603</v>
      </c>
      <c r="AP146">
        <v>18.1308370629371</v>
      </c>
      <c r="AQ146">
        <v>-0.000497884888353488</v>
      </c>
      <c r="AR146">
        <v>107.682268917528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1662564330.81429</v>
      </c>
      <c r="BH146">
        <v>490.984392857143</v>
      </c>
      <c r="BI146">
        <v>549.45975</v>
      </c>
      <c r="BJ146">
        <v>18.1329607142857</v>
      </c>
      <c r="BK146">
        <v>8.99820535714286</v>
      </c>
      <c r="BL146">
        <v>484.944642857143</v>
      </c>
      <c r="BM146">
        <v>17.9342678571429</v>
      </c>
      <c r="BN146">
        <v>500.112964285714</v>
      </c>
      <c r="BO146">
        <v>91.1157892857143</v>
      </c>
      <c r="BP146">
        <v>0.100172921428571</v>
      </c>
      <c r="BQ146">
        <v>25.6203142857143</v>
      </c>
      <c r="BR146">
        <v>24.9792178571429</v>
      </c>
      <c r="BS146">
        <v>999.9</v>
      </c>
      <c r="BT146">
        <v>0</v>
      </c>
      <c r="BU146">
        <v>0</v>
      </c>
      <c r="BV146">
        <v>9988.03571428571</v>
      </c>
      <c r="BW146">
        <v>0</v>
      </c>
      <c r="BX146">
        <v>1080.53</v>
      </c>
      <c r="BY146">
        <v>-58.4752857142857</v>
      </c>
      <c r="BZ146">
        <v>500.051857142857</v>
      </c>
      <c r="CA146">
        <v>554.44875</v>
      </c>
      <c r="CB146">
        <v>9.134755</v>
      </c>
      <c r="CC146">
        <v>549.45975</v>
      </c>
      <c r="CD146">
        <v>8.99820535714286</v>
      </c>
      <c r="CE146">
        <v>1.65219928571429</v>
      </c>
      <c r="CF146">
        <v>0.819878607142857</v>
      </c>
      <c r="CG146">
        <v>14.4544571428571</v>
      </c>
      <c r="CH146">
        <v>4.05621142857143</v>
      </c>
      <c r="CI146">
        <v>1499.99464285714</v>
      </c>
      <c r="CJ146">
        <v>0.972992214285714</v>
      </c>
      <c r="CK146">
        <v>0.027008025</v>
      </c>
      <c r="CL146">
        <v>0</v>
      </c>
      <c r="CM146">
        <v>2.22967142857143</v>
      </c>
      <c r="CN146">
        <v>0</v>
      </c>
      <c r="CO146">
        <v>15622.5107142857</v>
      </c>
      <c r="CP146">
        <v>12948.1785714286</v>
      </c>
      <c r="CQ146">
        <v>38.9192857142857</v>
      </c>
      <c r="CR146">
        <v>40.7455</v>
      </c>
      <c r="CS146">
        <v>39.125</v>
      </c>
      <c r="CT146">
        <v>39.5665</v>
      </c>
      <c r="CU146">
        <v>38.5</v>
      </c>
      <c r="CV146">
        <v>1459.48642857143</v>
      </c>
      <c r="CW146">
        <v>40.5117857142857</v>
      </c>
      <c r="CX146">
        <v>0</v>
      </c>
      <c r="CY146">
        <v>1662564337.8</v>
      </c>
      <c r="CZ146">
        <v>0</v>
      </c>
      <c r="DA146">
        <v>0</v>
      </c>
      <c r="DB146" t="s">
        <v>356</v>
      </c>
      <c r="DC146">
        <v>1660677648.1</v>
      </c>
      <c r="DD146">
        <v>1660677649.1</v>
      </c>
      <c r="DE146">
        <v>0</v>
      </c>
      <c r="DF146">
        <v>-1.042</v>
      </c>
      <c r="DG146">
        <v>0.003</v>
      </c>
      <c r="DH146">
        <v>5.218</v>
      </c>
      <c r="DI146">
        <v>0.344</v>
      </c>
      <c r="DJ146">
        <v>417</v>
      </c>
      <c r="DK146">
        <v>22</v>
      </c>
      <c r="DL146">
        <v>1.24</v>
      </c>
      <c r="DM146">
        <v>0.53</v>
      </c>
      <c r="DN146">
        <v>-57.8622075</v>
      </c>
      <c r="DO146">
        <v>-9.31883864915559</v>
      </c>
      <c r="DP146">
        <v>1.00492785919873</v>
      </c>
      <c r="DQ146">
        <v>0</v>
      </c>
      <c r="DR146">
        <v>9.126532</v>
      </c>
      <c r="DS146">
        <v>0.135584240150071</v>
      </c>
      <c r="DT146">
        <v>0.0248847369083944</v>
      </c>
      <c r="DU146">
        <v>0</v>
      </c>
      <c r="DV146">
        <v>0</v>
      </c>
      <c r="DW146">
        <v>2</v>
      </c>
      <c r="DX146" t="s">
        <v>366</v>
      </c>
      <c r="DY146">
        <v>2.96704</v>
      </c>
      <c r="DZ146">
        <v>2.75374</v>
      </c>
      <c r="EA146">
        <v>0.105075</v>
      </c>
      <c r="EB146">
        <v>0.114777</v>
      </c>
      <c r="EC146">
        <v>0.0844875</v>
      </c>
      <c r="ED146">
        <v>0.0507868</v>
      </c>
      <c r="EE146">
        <v>34575.6</v>
      </c>
      <c r="EF146">
        <v>37204.7</v>
      </c>
      <c r="EG146">
        <v>35043.5</v>
      </c>
      <c r="EH146">
        <v>38154.1</v>
      </c>
      <c r="EI146">
        <v>45582.7</v>
      </c>
      <c r="EJ146">
        <v>52348.7</v>
      </c>
      <c r="EK146">
        <v>54874</v>
      </c>
      <c r="EL146">
        <v>61245.4</v>
      </c>
      <c r="EM146">
        <v>1.9146</v>
      </c>
      <c r="EN146">
        <v>1.6736</v>
      </c>
      <c r="EO146">
        <v>-0.0598431</v>
      </c>
      <c r="EP146">
        <v>0</v>
      </c>
      <c r="EQ146">
        <v>25.9714</v>
      </c>
      <c r="ER146">
        <v>999.9</v>
      </c>
      <c r="ES146">
        <v>67.354</v>
      </c>
      <c r="ET146">
        <v>36.598</v>
      </c>
      <c r="EU146">
        <v>45.5886</v>
      </c>
      <c r="EV146">
        <v>60.4517</v>
      </c>
      <c r="EW146">
        <v>49.8438</v>
      </c>
      <c r="EX146">
        <v>1</v>
      </c>
      <c r="EY146">
        <v>0.408049</v>
      </c>
      <c r="EZ146">
        <v>4.13442</v>
      </c>
      <c r="FA146">
        <v>20.1049</v>
      </c>
      <c r="FB146">
        <v>5.19932</v>
      </c>
      <c r="FC146">
        <v>12.0099</v>
      </c>
      <c r="FD146">
        <v>4.9756</v>
      </c>
      <c r="FE146">
        <v>3.294</v>
      </c>
      <c r="FF146">
        <v>9999</v>
      </c>
      <c r="FG146">
        <v>668.8</v>
      </c>
      <c r="FH146">
        <v>9999</v>
      </c>
      <c r="FI146">
        <v>9999</v>
      </c>
      <c r="FJ146">
        <v>1.86316</v>
      </c>
      <c r="FK146">
        <v>1.86783</v>
      </c>
      <c r="FL146">
        <v>1.86752</v>
      </c>
      <c r="FM146">
        <v>1.86887</v>
      </c>
      <c r="FN146">
        <v>1.86954</v>
      </c>
      <c r="FO146">
        <v>1.86569</v>
      </c>
      <c r="FP146">
        <v>1.86664</v>
      </c>
      <c r="FQ146">
        <v>1.8681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6.201</v>
      </c>
      <c r="GF146">
        <v>0.1986</v>
      </c>
      <c r="GG146">
        <v>2.62070820971149</v>
      </c>
      <c r="GH146">
        <v>0.00762793241643231</v>
      </c>
      <c r="GI146">
        <v>-1.28184414582209e-06</v>
      </c>
      <c r="GJ146">
        <v>1.89891174686984e-10</v>
      </c>
      <c r="GK146">
        <v>-0.0225177985866989</v>
      </c>
      <c r="GL146">
        <v>-0.0206976444956688</v>
      </c>
      <c r="GM146">
        <v>0.00247630005908548</v>
      </c>
      <c r="GN146">
        <v>-3.53770786337502e-05</v>
      </c>
      <c r="GO146">
        <v>15</v>
      </c>
      <c r="GP146">
        <v>2065</v>
      </c>
      <c r="GQ146">
        <v>1</v>
      </c>
      <c r="GR146">
        <v>21</v>
      </c>
      <c r="GS146">
        <v>31444.8</v>
      </c>
      <c r="GT146">
        <v>31444.8</v>
      </c>
      <c r="GU146">
        <v>1.3208</v>
      </c>
      <c r="GV146">
        <v>2.6416</v>
      </c>
      <c r="GW146">
        <v>1.54785</v>
      </c>
      <c r="GX146">
        <v>2.2937</v>
      </c>
      <c r="GY146">
        <v>1.34644</v>
      </c>
      <c r="GZ146">
        <v>2.39502</v>
      </c>
      <c r="HA146">
        <v>39.0931</v>
      </c>
      <c r="HB146">
        <v>15.1915</v>
      </c>
      <c r="HC146">
        <v>18</v>
      </c>
      <c r="HD146">
        <v>500.003</v>
      </c>
      <c r="HE146">
        <v>352.305</v>
      </c>
      <c r="HF146">
        <v>19.9593</v>
      </c>
      <c r="HG146">
        <v>32.1798</v>
      </c>
      <c r="HH146">
        <v>30</v>
      </c>
      <c r="HI146">
        <v>32.0424</v>
      </c>
      <c r="HJ146">
        <v>31.9647</v>
      </c>
      <c r="HK146">
        <v>26.4973</v>
      </c>
      <c r="HL146">
        <v>75.228</v>
      </c>
      <c r="HM146">
        <v>0</v>
      </c>
      <c r="HN146">
        <v>19.9534</v>
      </c>
      <c r="HO146">
        <v>588.367</v>
      </c>
      <c r="HP146">
        <v>8.9141</v>
      </c>
      <c r="HQ146">
        <v>101.724</v>
      </c>
      <c r="HR146">
        <v>101.914</v>
      </c>
    </row>
    <row r="147" spans="1:226">
      <c r="A147">
        <v>131</v>
      </c>
      <c r="B147">
        <v>1662564343.6</v>
      </c>
      <c r="C147">
        <v>1225.09999990463</v>
      </c>
      <c r="D147" t="s">
        <v>622</v>
      </c>
      <c r="E147" t="s">
        <v>623</v>
      </c>
      <c r="F147">
        <v>5</v>
      </c>
      <c r="G147" t="s">
        <v>553</v>
      </c>
      <c r="H147" t="s">
        <v>354</v>
      </c>
      <c r="I147">
        <v>1662564336.1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589.376847715471</v>
      </c>
      <c r="AK147">
        <v>540.595775757576</v>
      </c>
      <c r="AL147">
        <v>3.33378373933734</v>
      </c>
      <c r="AM147">
        <v>65.6566651346788</v>
      </c>
      <c r="AN147">
        <f>(AP147 - AO147 + BO147*1E3/(8.314*(BQ147+273.15)) * AR147/BN147 * AQ147) * BN147/(100*BB147) * 1000/(1000 - AP147)</f>
        <v>0</v>
      </c>
      <c r="AO147">
        <v>8.99615794025909</v>
      </c>
      <c r="AP147">
        <v>18.1386510489511</v>
      </c>
      <c r="AQ147">
        <v>-0.00015064597419958</v>
      </c>
      <c r="AR147">
        <v>107.682268917528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1662564336.1</v>
      </c>
      <c r="BH147">
        <v>508.018037037037</v>
      </c>
      <c r="BI147">
        <v>567.203148148148</v>
      </c>
      <c r="BJ147">
        <v>18.1318037037037</v>
      </c>
      <c r="BK147">
        <v>8.99704851851852</v>
      </c>
      <c r="BL147">
        <v>501.868296296296</v>
      </c>
      <c r="BM147">
        <v>17.9331592592593</v>
      </c>
      <c r="BN147">
        <v>500.087037037037</v>
      </c>
      <c r="BO147">
        <v>91.1152037037037</v>
      </c>
      <c r="BP147">
        <v>0.100120114814815</v>
      </c>
      <c r="BQ147">
        <v>25.623662962963</v>
      </c>
      <c r="BR147">
        <v>24.9815148148148</v>
      </c>
      <c r="BS147">
        <v>999.9</v>
      </c>
      <c r="BT147">
        <v>0</v>
      </c>
      <c r="BU147">
        <v>0</v>
      </c>
      <c r="BV147">
        <v>9997.77777777778</v>
      </c>
      <c r="BW147">
        <v>0</v>
      </c>
      <c r="BX147">
        <v>1082.34740740741</v>
      </c>
      <c r="BY147">
        <v>-59.1850407407407</v>
      </c>
      <c r="BZ147">
        <v>517.399592592593</v>
      </c>
      <c r="CA147">
        <v>572.352666666667</v>
      </c>
      <c r="CB147">
        <v>9.13476111111111</v>
      </c>
      <c r="CC147">
        <v>567.203148148148</v>
      </c>
      <c r="CD147">
        <v>8.99704851851852</v>
      </c>
      <c r="CE147">
        <v>1.65208444444444</v>
      </c>
      <c r="CF147">
        <v>0.819767925925926</v>
      </c>
      <c r="CG147">
        <v>14.4533851851852</v>
      </c>
      <c r="CH147">
        <v>4.05429111111111</v>
      </c>
      <c r="CI147">
        <v>1500.00333333333</v>
      </c>
      <c r="CJ147">
        <v>0.972992481481481</v>
      </c>
      <c r="CK147">
        <v>0.0270077296296296</v>
      </c>
      <c r="CL147">
        <v>0</v>
      </c>
      <c r="CM147">
        <v>2.20912592592593</v>
      </c>
      <c r="CN147">
        <v>0</v>
      </c>
      <c r="CO147">
        <v>15687.9814814815</v>
      </c>
      <c r="CP147">
        <v>12948.2481481481</v>
      </c>
      <c r="CQ147">
        <v>38.9255185185185</v>
      </c>
      <c r="CR147">
        <v>40.7453333333333</v>
      </c>
      <c r="CS147">
        <v>39.125</v>
      </c>
      <c r="CT147">
        <v>39.562</v>
      </c>
      <c r="CU147">
        <v>38.5</v>
      </c>
      <c r="CV147">
        <v>1459.49481481482</v>
      </c>
      <c r="CW147">
        <v>40.51</v>
      </c>
      <c r="CX147">
        <v>0</v>
      </c>
      <c r="CY147">
        <v>1662564342.6</v>
      </c>
      <c r="CZ147">
        <v>0</v>
      </c>
      <c r="DA147">
        <v>0</v>
      </c>
      <c r="DB147" t="s">
        <v>356</v>
      </c>
      <c r="DC147">
        <v>1660677648.1</v>
      </c>
      <c r="DD147">
        <v>1660677649.1</v>
      </c>
      <c r="DE147">
        <v>0</v>
      </c>
      <c r="DF147">
        <v>-1.042</v>
      </c>
      <c r="DG147">
        <v>0.003</v>
      </c>
      <c r="DH147">
        <v>5.218</v>
      </c>
      <c r="DI147">
        <v>0.344</v>
      </c>
      <c r="DJ147">
        <v>417</v>
      </c>
      <c r="DK147">
        <v>22</v>
      </c>
      <c r="DL147">
        <v>1.24</v>
      </c>
      <c r="DM147">
        <v>0.53</v>
      </c>
      <c r="DN147">
        <v>-58.7928675</v>
      </c>
      <c r="DO147">
        <v>-8.33896322701673</v>
      </c>
      <c r="DP147">
        <v>1.00058193152473</v>
      </c>
      <c r="DQ147">
        <v>0</v>
      </c>
      <c r="DR147">
        <v>9.13510375</v>
      </c>
      <c r="DS147">
        <v>0.00347786116320482</v>
      </c>
      <c r="DT147">
        <v>0.00424323619864618</v>
      </c>
      <c r="DU147">
        <v>1</v>
      </c>
      <c r="DV147">
        <v>1</v>
      </c>
      <c r="DW147">
        <v>2</v>
      </c>
      <c r="DX147" t="s">
        <v>363</v>
      </c>
      <c r="DY147">
        <v>2.96782</v>
      </c>
      <c r="DZ147">
        <v>2.75402</v>
      </c>
      <c r="EA147">
        <v>0.107523</v>
      </c>
      <c r="EB147">
        <v>0.11694</v>
      </c>
      <c r="EC147">
        <v>0.0845071</v>
      </c>
      <c r="ED147">
        <v>0.050806</v>
      </c>
      <c r="EE147">
        <v>34481.4</v>
      </c>
      <c r="EF147">
        <v>37112.8</v>
      </c>
      <c r="EG147">
        <v>35043.9</v>
      </c>
      <c r="EH147">
        <v>38153.1</v>
      </c>
      <c r="EI147">
        <v>45581.9</v>
      </c>
      <c r="EJ147">
        <v>52346.9</v>
      </c>
      <c r="EK147">
        <v>54874.2</v>
      </c>
      <c r="EL147">
        <v>61244.6</v>
      </c>
      <c r="EM147">
        <v>1.915</v>
      </c>
      <c r="EN147">
        <v>1.673</v>
      </c>
      <c r="EO147">
        <v>-0.0608861</v>
      </c>
      <c r="EP147">
        <v>0</v>
      </c>
      <c r="EQ147">
        <v>25.9736</v>
      </c>
      <c r="ER147">
        <v>999.9</v>
      </c>
      <c r="ES147">
        <v>67.354</v>
      </c>
      <c r="ET147">
        <v>36.598</v>
      </c>
      <c r="EU147">
        <v>45.5927</v>
      </c>
      <c r="EV147">
        <v>60.4017</v>
      </c>
      <c r="EW147">
        <v>49.9279</v>
      </c>
      <c r="EX147">
        <v>1</v>
      </c>
      <c r="EY147">
        <v>0.40874</v>
      </c>
      <c r="EZ147">
        <v>4.14808</v>
      </c>
      <c r="FA147">
        <v>20.1042</v>
      </c>
      <c r="FB147">
        <v>5.19812</v>
      </c>
      <c r="FC147">
        <v>12.0099</v>
      </c>
      <c r="FD147">
        <v>4.9756</v>
      </c>
      <c r="FE147">
        <v>3.294</v>
      </c>
      <c r="FF147">
        <v>9999</v>
      </c>
      <c r="FG147">
        <v>668.8</v>
      </c>
      <c r="FH147">
        <v>9999</v>
      </c>
      <c r="FI147">
        <v>9999</v>
      </c>
      <c r="FJ147">
        <v>1.86313</v>
      </c>
      <c r="FK147">
        <v>1.86783</v>
      </c>
      <c r="FL147">
        <v>1.86755</v>
      </c>
      <c r="FM147">
        <v>1.86887</v>
      </c>
      <c r="FN147">
        <v>1.8696</v>
      </c>
      <c r="FO147">
        <v>1.86569</v>
      </c>
      <c r="FP147">
        <v>1.86664</v>
      </c>
      <c r="FQ147">
        <v>1.8681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6.307</v>
      </c>
      <c r="GF147">
        <v>0.1988</v>
      </c>
      <c r="GG147">
        <v>2.62070820971149</v>
      </c>
      <c r="GH147">
        <v>0.00762793241643231</v>
      </c>
      <c r="GI147">
        <v>-1.28184414582209e-06</v>
      </c>
      <c r="GJ147">
        <v>1.89891174686984e-10</v>
      </c>
      <c r="GK147">
        <v>-0.0225177985866989</v>
      </c>
      <c r="GL147">
        <v>-0.0206976444956688</v>
      </c>
      <c r="GM147">
        <v>0.00247630005908548</v>
      </c>
      <c r="GN147">
        <v>-3.53770786337502e-05</v>
      </c>
      <c r="GO147">
        <v>15</v>
      </c>
      <c r="GP147">
        <v>2065</v>
      </c>
      <c r="GQ147">
        <v>1</v>
      </c>
      <c r="GR147">
        <v>21</v>
      </c>
      <c r="GS147">
        <v>31444.9</v>
      </c>
      <c r="GT147">
        <v>31444.9</v>
      </c>
      <c r="GU147">
        <v>1.34644</v>
      </c>
      <c r="GV147">
        <v>2.6416</v>
      </c>
      <c r="GW147">
        <v>1.54785</v>
      </c>
      <c r="GX147">
        <v>2.29492</v>
      </c>
      <c r="GY147">
        <v>1.34644</v>
      </c>
      <c r="GZ147">
        <v>2.41821</v>
      </c>
      <c r="HA147">
        <v>39.0931</v>
      </c>
      <c r="HB147">
        <v>15.1915</v>
      </c>
      <c r="HC147">
        <v>18</v>
      </c>
      <c r="HD147">
        <v>500.297</v>
      </c>
      <c r="HE147">
        <v>352.011</v>
      </c>
      <c r="HF147">
        <v>19.9698</v>
      </c>
      <c r="HG147">
        <v>32.1826</v>
      </c>
      <c r="HH147">
        <v>30.0001</v>
      </c>
      <c r="HI147">
        <v>32.0452</v>
      </c>
      <c r="HJ147">
        <v>31.9675</v>
      </c>
      <c r="HK147">
        <v>27.1362</v>
      </c>
      <c r="HL147">
        <v>75.228</v>
      </c>
      <c r="HM147">
        <v>0</v>
      </c>
      <c r="HN147">
        <v>19.9634</v>
      </c>
      <c r="HO147">
        <v>608.477</v>
      </c>
      <c r="HP147">
        <v>8.89109</v>
      </c>
      <c r="HQ147">
        <v>101.725</v>
      </c>
      <c r="HR147">
        <v>101.912</v>
      </c>
    </row>
    <row r="148" spans="1:226">
      <c r="A148">
        <v>132</v>
      </c>
      <c r="B148">
        <v>1662564348.6</v>
      </c>
      <c r="C148">
        <v>1230.09999990463</v>
      </c>
      <c r="D148" t="s">
        <v>624</v>
      </c>
      <c r="E148" t="s">
        <v>625</v>
      </c>
      <c r="F148">
        <v>5</v>
      </c>
      <c r="G148" t="s">
        <v>553</v>
      </c>
      <c r="H148" t="s">
        <v>354</v>
      </c>
      <c r="I148">
        <v>1662564340.81429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606.267464072077</v>
      </c>
      <c r="AK148">
        <v>556.98746060606</v>
      </c>
      <c r="AL148">
        <v>3.31224896547847</v>
      </c>
      <c r="AM148">
        <v>65.6566651346788</v>
      </c>
      <c r="AN148">
        <f>(AP148 - AO148 + BO148*1E3/(8.314*(BQ148+273.15)) * AR148/BN148 * AQ148) * BN148/(100*BB148) * 1000/(1000 - AP148)</f>
        <v>0</v>
      </c>
      <c r="AO148">
        <v>9.00825192971967</v>
      </c>
      <c r="AP148">
        <v>18.1290510489511</v>
      </c>
      <c r="AQ148">
        <v>-0.000309149702198282</v>
      </c>
      <c r="AR148">
        <v>107.682268917528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1662564340.81429</v>
      </c>
      <c r="BH148">
        <v>523.228714285714</v>
      </c>
      <c r="BI148">
        <v>583.099214285714</v>
      </c>
      <c r="BJ148">
        <v>18.1329571428571</v>
      </c>
      <c r="BK148">
        <v>8.99281892857143</v>
      </c>
      <c r="BL148">
        <v>516.981071428571</v>
      </c>
      <c r="BM148">
        <v>17.9342821428571</v>
      </c>
      <c r="BN148">
        <v>500.134</v>
      </c>
      <c r="BO148">
        <v>91.1144392857143</v>
      </c>
      <c r="BP148">
        <v>0.100183596428571</v>
      </c>
      <c r="BQ148">
        <v>25.6245678571429</v>
      </c>
      <c r="BR148">
        <v>24.98735</v>
      </c>
      <c r="BS148">
        <v>999.9</v>
      </c>
      <c r="BT148">
        <v>0</v>
      </c>
      <c r="BU148">
        <v>0</v>
      </c>
      <c r="BV148">
        <v>9993.03571428571</v>
      </c>
      <c r="BW148">
        <v>0</v>
      </c>
      <c r="BX148">
        <v>1084.18321428571</v>
      </c>
      <c r="BY148">
        <v>-59.8705071428571</v>
      </c>
      <c r="BZ148">
        <v>532.891642857143</v>
      </c>
      <c r="CA148">
        <v>588.390428571429</v>
      </c>
      <c r="CB148">
        <v>9.14015071428572</v>
      </c>
      <c r="CC148">
        <v>583.099214285714</v>
      </c>
      <c r="CD148">
        <v>8.99281892857143</v>
      </c>
      <c r="CE148">
        <v>1.65217714285714</v>
      </c>
      <c r="CF148">
        <v>0.819375714285714</v>
      </c>
      <c r="CG148">
        <v>14.4542535714286</v>
      </c>
      <c r="CH148">
        <v>4.04745642857143</v>
      </c>
      <c r="CI148">
        <v>1499.985</v>
      </c>
      <c r="CJ148">
        <v>0.972990857142857</v>
      </c>
      <c r="CK148">
        <v>0.0270094</v>
      </c>
      <c r="CL148">
        <v>0</v>
      </c>
      <c r="CM148">
        <v>2.13878928571429</v>
      </c>
      <c r="CN148">
        <v>0</v>
      </c>
      <c r="CO148">
        <v>15740.5571428571</v>
      </c>
      <c r="CP148">
        <v>12948.0785714286</v>
      </c>
      <c r="CQ148">
        <v>38.9303571428571</v>
      </c>
      <c r="CR148">
        <v>40.75</v>
      </c>
      <c r="CS148">
        <v>39.1272142857143</v>
      </c>
      <c r="CT148">
        <v>39.562</v>
      </c>
      <c r="CU148">
        <v>38.5</v>
      </c>
      <c r="CV148">
        <v>1459.47571428571</v>
      </c>
      <c r="CW148">
        <v>40.5103571428571</v>
      </c>
      <c r="CX148">
        <v>0</v>
      </c>
      <c r="CY148">
        <v>1662564347.4</v>
      </c>
      <c r="CZ148">
        <v>0</v>
      </c>
      <c r="DA148">
        <v>0</v>
      </c>
      <c r="DB148" t="s">
        <v>356</v>
      </c>
      <c r="DC148">
        <v>1660677648.1</v>
      </c>
      <c r="DD148">
        <v>1660677649.1</v>
      </c>
      <c r="DE148">
        <v>0</v>
      </c>
      <c r="DF148">
        <v>-1.042</v>
      </c>
      <c r="DG148">
        <v>0.003</v>
      </c>
      <c r="DH148">
        <v>5.218</v>
      </c>
      <c r="DI148">
        <v>0.344</v>
      </c>
      <c r="DJ148">
        <v>417</v>
      </c>
      <c r="DK148">
        <v>22</v>
      </c>
      <c r="DL148">
        <v>1.24</v>
      </c>
      <c r="DM148">
        <v>0.53</v>
      </c>
      <c r="DN148">
        <v>-59.33033</v>
      </c>
      <c r="DO148">
        <v>-7.20040750469042</v>
      </c>
      <c r="DP148">
        <v>0.926549516269908</v>
      </c>
      <c r="DQ148">
        <v>0</v>
      </c>
      <c r="DR148">
        <v>9.135146</v>
      </c>
      <c r="DS148">
        <v>0.0121328330206164</v>
      </c>
      <c r="DT148">
        <v>0.00389276495565828</v>
      </c>
      <c r="DU148">
        <v>1</v>
      </c>
      <c r="DV148">
        <v>1</v>
      </c>
      <c r="DW148">
        <v>2</v>
      </c>
      <c r="DX148" t="s">
        <v>363</v>
      </c>
      <c r="DY148">
        <v>2.96707</v>
      </c>
      <c r="DZ148">
        <v>2.75429</v>
      </c>
      <c r="EA148">
        <v>0.109886</v>
      </c>
      <c r="EB148">
        <v>0.119479</v>
      </c>
      <c r="EC148">
        <v>0.0845101</v>
      </c>
      <c r="ED148">
        <v>0.0502281</v>
      </c>
      <c r="EE148">
        <v>34390.2</v>
      </c>
      <c r="EF148">
        <v>37006.3</v>
      </c>
      <c r="EG148">
        <v>35044.1</v>
      </c>
      <c r="EH148">
        <v>38153.5</v>
      </c>
      <c r="EI148">
        <v>45583</v>
      </c>
      <c r="EJ148">
        <v>52379.4</v>
      </c>
      <c r="EK148">
        <v>54875.5</v>
      </c>
      <c r="EL148">
        <v>61245.1</v>
      </c>
      <c r="EM148">
        <v>1.915</v>
      </c>
      <c r="EN148">
        <v>1.6734</v>
      </c>
      <c r="EO148">
        <v>-0.0594854</v>
      </c>
      <c r="EP148">
        <v>0</v>
      </c>
      <c r="EQ148">
        <v>25.9758</v>
      </c>
      <c r="ER148">
        <v>999.9</v>
      </c>
      <c r="ES148">
        <v>67.33</v>
      </c>
      <c r="ET148">
        <v>36.598</v>
      </c>
      <c r="EU148">
        <v>45.5808</v>
      </c>
      <c r="EV148">
        <v>60.9817</v>
      </c>
      <c r="EW148">
        <v>50.0641</v>
      </c>
      <c r="EX148">
        <v>1</v>
      </c>
      <c r="EY148">
        <v>0.408659</v>
      </c>
      <c r="EZ148">
        <v>4.14057</v>
      </c>
      <c r="FA148">
        <v>20.1045</v>
      </c>
      <c r="FB148">
        <v>5.19812</v>
      </c>
      <c r="FC148">
        <v>12.0099</v>
      </c>
      <c r="FD148">
        <v>4.9752</v>
      </c>
      <c r="FE148">
        <v>3.294</v>
      </c>
      <c r="FF148">
        <v>9999</v>
      </c>
      <c r="FG148">
        <v>668.8</v>
      </c>
      <c r="FH148">
        <v>9999</v>
      </c>
      <c r="FI148">
        <v>9999</v>
      </c>
      <c r="FJ148">
        <v>1.86316</v>
      </c>
      <c r="FK148">
        <v>1.86783</v>
      </c>
      <c r="FL148">
        <v>1.86755</v>
      </c>
      <c r="FM148">
        <v>1.8689</v>
      </c>
      <c r="FN148">
        <v>1.86966</v>
      </c>
      <c r="FO148">
        <v>1.86569</v>
      </c>
      <c r="FP148">
        <v>1.86661</v>
      </c>
      <c r="FQ148">
        <v>1.86813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6.41</v>
      </c>
      <c r="GF148">
        <v>0.1989</v>
      </c>
      <c r="GG148">
        <v>2.62070820971149</v>
      </c>
      <c r="GH148">
        <v>0.00762793241643231</v>
      </c>
      <c r="GI148">
        <v>-1.28184414582209e-06</v>
      </c>
      <c r="GJ148">
        <v>1.89891174686984e-10</v>
      </c>
      <c r="GK148">
        <v>-0.0225177985866989</v>
      </c>
      <c r="GL148">
        <v>-0.0206976444956688</v>
      </c>
      <c r="GM148">
        <v>0.00247630005908548</v>
      </c>
      <c r="GN148">
        <v>-3.53770786337502e-05</v>
      </c>
      <c r="GO148">
        <v>15</v>
      </c>
      <c r="GP148">
        <v>2065</v>
      </c>
      <c r="GQ148">
        <v>1</v>
      </c>
      <c r="GR148">
        <v>21</v>
      </c>
      <c r="GS148">
        <v>31445</v>
      </c>
      <c r="GT148">
        <v>31445</v>
      </c>
      <c r="GU148">
        <v>1.37939</v>
      </c>
      <c r="GV148">
        <v>2.63794</v>
      </c>
      <c r="GW148">
        <v>1.54785</v>
      </c>
      <c r="GX148">
        <v>2.2937</v>
      </c>
      <c r="GY148">
        <v>1.34644</v>
      </c>
      <c r="GZ148">
        <v>2.44019</v>
      </c>
      <c r="HA148">
        <v>39.0931</v>
      </c>
      <c r="HB148">
        <v>15.1915</v>
      </c>
      <c r="HC148">
        <v>18</v>
      </c>
      <c r="HD148">
        <v>500.32</v>
      </c>
      <c r="HE148">
        <v>352.233</v>
      </c>
      <c r="HF148">
        <v>19.979</v>
      </c>
      <c r="HG148">
        <v>32.1826</v>
      </c>
      <c r="HH148">
        <v>30.0001</v>
      </c>
      <c r="HI148">
        <v>32.0481</v>
      </c>
      <c r="HJ148">
        <v>31.9703</v>
      </c>
      <c r="HK148">
        <v>27.6833</v>
      </c>
      <c r="HL148">
        <v>75.5145</v>
      </c>
      <c r="HM148">
        <v>0</v>
      </c>
      <c r="HN148">
        <v>19.9746</v>
      </c>
      <c r="HO148">
        <v>621.88</v>
      </c>
      <c r="HP148">
        <v>8.87277</v>
      </c>
      <c r="HQ148">
        <v>101.726</v>
      </c>
      <c r="HR148">
        <v>101.913</v>
      </c>
    </row>
    <row r="149" spans="1:226">
      <c r="A149">
        <v>133</v>
      </c>
      <c r="B149">
        <v>1662564353.6</v>
      </c>
      <c r="C149">
        <v>1235.09999990463</v>
      </c>
      <c r="D149" t="s">
        <v>626</v>
      </c>
      <c r="E149" t="s">
        <v>627</v>
      </c>
      <c r="F149">
        <v>5</v>
      </c>
      <c r="G149" t="s">
        <v>553</v>
      </c>
      <c r="H149" t="s">
        <v>354</v>
      </c>
      <c r="I149">
        <v>1662564346.1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622.68890987365</v>
      </c>
      <c r="AK149">
        <v>573.642024242425</v>
      </c>
      <c r="AL149">
        <v>3.24900149462093</v>
      </c>
      <c r="AM149">
        <v>65.6566651346788</v>
      </c>
      <c r="AN149">
        <f>(AP149 - AO149 + BO149*1E3/(8.314*(BQ149+273.15)) * AR149/BN149 * AQ149) * BN149/(100*BB149) * 1000/(1000 - AP149)</f>
        <v>0</v>
      </c>
      <c r="AO149">
        <v>8.81406392510957</v>
      </c>
      <c r="AP149">
        <v>18.0786804195804</v>
      </c>
      <c r="AQ149">
        <v>-0.0126571364418799</v>
      </c>
      <c r="AR149">
        <v>107.682268917528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1662564346.1</v>
      </c>
      <c r="BH149">
        <v>540.510925925926</v>
      </c>
      <c r="BI149">
        <v>600.757407407407</v>
      </c>
      <c r="BJ149">
        <v>18.1227148148148</v>
      </c>
      <c r="BK149">
        <v>8.92971777777778</v>
      </c>
      <c r="BL149">
        <v>534.152703703704</v>
      </c>
      <c r="BM149">
        <v>17.9243740740741</v>
      </c>
      <c r="BN149">
        <v>500.101777777778</v>
      </c>
      <c r="BO149">
        <v>91.1142666666667</v>
      </c>
      <c r="BP149">
        <v>0.100127325925926</v>
      </c>
      <c r="BQ149">
        <v>25.6296037037037</v>
      </c>
      <c r="BR149">
        <v>24.9914444444444</v>
      </c>
      <c r="BS149">
        <v>999.9</v>
      </c>
      <c r="BT149">
        <v>0</v>
      </c>
      <c r="BU149">
        <v>0</v>
      </c>
      <c r="BV149">
        <v>9991.2962962963</v>
      </c>
      <c r="BW149">
        <v>0</v>
      </c>
      <c r="BX149">
        <v>1085.59740740741</v>
      </c>
      <c r="BY149">
        <v>-60.2464259259259</v>
      </c>
      <c r="BZ149">
        <v>550.486962962963</v>
      </c>
      <c r="CA149">
        <v>606.169148148148</v>
      </c>
      <c r="CB149">
        <v>9.19300851851852</v>
      </c>
      <c r="CC149">
        <v>600.757407407407</v>
      </c>
      <c r="CD149">
        <v>8.92971777777778</v>
      </c>
      <c r="CE149">
        <v>1.65123962962963</v>
      </c>
      <c r="CF149">
        <v>0.813624666666667</v>
      </c>
      <c r="CG149">
        <v>14.4454740740741</v>
      </c>
      <c r="CH149">
        <v>3.94663814814815</v>
      </c>
      <c r="CI149">
        <v>1499.98481481481</v>
      </c>
      <c r="CJ149">
        <v>0.972991777777778</v>
      </c>
      <c r="CK149">
        <v>0.0270084259259259</v>
      </c>
      <c r="CL149">
        <v>0</v>
      </c>
      <c r="CM149">
        <v>2.14613333333333</v>
      </c>
      <c r="CN149">
        <v>0</v>
      </c>
      <c r="CO149">
        <v>15784.6333333333</v>
      </c>
      <c r="CP149">
        <v>12948.0814814815</v>
      </c>
      <c r="CQ149">
        <v>38.9324074074074</v>
      </c>
      <c r="CR149">
        <v>40.75</v>
      </c>
      <c r="CS149">
        <v>39.1272962962963</v>
      </c>
      <c r="CT149">
        <v>39.562</v>
      </c>
      <c r="CU149">
        <v>38.5</v>
      </c>
      <c r="CV149">
        <v>1459.47666666667</v>
      </c>
      <c r="CW149">
        <v>40.5077777777778</v>
      </c>
      <c r="CX149">
        <v>0</v>
      </c>
      <c r="CY149">
        <v>1662564352.8</v>
      </c>
      <c r="CZ149">
        <v>0</v>
      </c>
      <c r="DA149">
        <v>0</v>
      </c>
      <c r="DB149" t="s">
        <v>356</v>
      </c>
      <c r="DC149">
        <v>1660677648.1</v>
      </c>
      <c r="DD149">
        <v>1660677649.1</v>
      </c>
      <c r="DE149">
        <v>0</v>
      </c>
      <c r="DF149">
        <v>-1.042</v>
      </c>
      <c r="DG149">
        <v>0.003</v>
      </c>
      <c r="DH149">
        <v>5.218</v>
      </c>
      <c r="DI149">
        <v>0.344</v>
      </c>
      <c r="DJ149">
        <v>417</v>
      </c>
      <c r="DK149">
        <v>22</v>
      </c>
      <c r="DL149">
        <v>1.24</v>
      </c>
      <c r="DM149">
        <v>0.53</v>
      </c>
      <c r="DN149">
        <v>-60.027645</v>
      </c>
      <c r="DO149">
        <v>-4.73523827392117</v>
      </c>
      <c r="DP149">
        <v>0.820779935168374</v>
      </c>
      <c r="DQ149">
        <v>0</v>
      </c>
      <c r="DR149">
        <v>9.17778975</v>
      </c>
      <c r="DS149">
        <v>0.552067429643515</v>
      </c>
      <c r="DT149">
        <v>0.0673020693027896</v>
      </c>
      <c r="DU149">
        <v>0</v>
      </c>
      <c r="DV149">
        <v>0</v>
      </c>
      <c r="DW149">
        <v>2</v>
      </c>
      <c r="DX149" t="s">
        <v>366</v>
      </c>
      <c r="DY149">
        <v>2.96726</v>
      </c>
      <c r="DZ149">
        <v>2.75349</v>
      </c>
      <c r="EA149">
        <v>0.112253</v>
      </c>
      <c r="EB149">
        <v>0.121471</v>
      </c>
      <c r="EC149">
        <v>0.0842815</v>
      </c>
      <c r="ED149">
        <v>0.0498882</v>
      </c>
      <c r="EE149">
        <v>34298.3</v>
      </c>
      <c r="EF149">
        <v>36922.8</v>
      </c>
      <c r="EG149">
        <v>35043.6</v>
      </c>
      <c r="EH149">
        <v>38153.8</v>
      </c>
      <c r="EI149">
        <v>45593.7</v>
      </c>
      <c r="EJ149">
        <v>52397.6</v>
      </c>
      <c r="EK149">
        <v>54874.6</v>
      </c>
      <c r="EL149">
        <v>61244.4</v>
      </c>
      <c r="EM149">
        <v>1.9156</v>
      </c>
      <c r="EN149">
        <v>1.6732</v>
      </c>
      <c r="EO149">
        <v>-0.058949</v>
      </c>
      <c r="EP149">
        <v>0</v>
      </c>
      <c r="EQ149">
        <v>25.9758</v>
      </c>
      <c r="ER149">
        <v>999.9</v>
      </c>
      <c r="ES149">
        <v>67.33</v>
      </c>
      <c r="ET149">
        <v>36.598</v>
      </c>
      <c r="EU149">
        <v>45.5799</v>
      </c>
      <c r="EV149">
        <v>60.5717</v>
      </c>
      <c r="EW149">
        <v>50.0962</v>
      </c>
      <c r="EX149">
        <v>1</v>
      </c>
      <c r="EY149">
        <v>0.408984</v>
      </c>
      <c r="EZ149">
        <v>4.15913</v>
      </c>
      <c r="FA149">
        <v>20.1039</v>
      </c>
      <c r="FB149">
        <v>5.19812</v>
      </c>
      <c r="FC149">
        <v>12.0099</v>
      </c>
      <c r="FD149">
        <v>4.9756</v>
      </c>
      <c r="FE149">
        <v>3.294</v>
      </c>
      <c r="FF149">
        <v>9999</v>
      </c>
      <c r="FG149">
        <v>668.8</v>
      </c>
      <c r="FH149">
        <v>9999</v>
      </c>
      <c r="FI149">
        <v>9999</v>
      </c>
      <c r="FJ149">
        <v>1.86316</v>
      </c>
      <c r="FK149">
        <v>1.86783</v>
      </c>
      <c r="FL149">
        <v>1.86755</v>
      </c>
      <c r="FM149">
        <v>1.8689</v>
      </c>
      <c r="FN149">
        <v>1.86966</v>
      </c>
      <c r="FO149">
        <v>1.86569</v>
      </c>
      <c r="FP149">
        <v>1.86664</v>
      </c>
      <c r="FQ149">
        <v>1.86813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6.514</v>
      </c>
      <c r="GF149">
        <v>0.1967</v>
      </c>
      <c r="GG149">
        <v>2.62070820971149</v>
      </c>
      <c r="GH149">
        <v>0.00762793241643231</v>
      </c>
      <c r="GI149">
        <v>-1.28184414582209e-06</v>
      </c>
      <c r="GJ149">
        <v>1.89891174686984e-10</v>
      </c>
      <c r="GK149">
        <v>-0.0225177985866989</v>
      </c>
      <c r="GL149">
        <v>-0.0206976444956688</v>
      </c>
      <c r="GM149">
        <v>0.00247630005908548</v>
      </c>
      <c r="GN149">
        <v>-3.53770786337502e-05</v>
      </c>
      <c r="GO149">
        <v>15</v>
      </c>
      <c r="GP149">
        <v>2065</v>
      </c>
      <c r="GQ149">
        <v>1</v>
      </c>
      <c r="GR149">
        <v>21</v>
      </c>
      <c r="GS149">
        <v>31445.1</v>
      </c>
      <c r="GT149">
        <v>31445.1</v>
      </c>
      <c r="GU149">
        <v>1.40625</v>
      </c>
      <c r="GV149">
        <v>2.63794</v>
      </c>
      <c r="GW149">
        <v>1.54785</v>
      </c>
      <c r="GX149">
        <v>2.29492</v>
      </c>
      <c r="GY149">
        <v>1.34644</v>
      </c>
      <c r="GZ149">
        <v>2.42798</v>
      </c>
      <c r="HA149">
        <v>39.0931</v>
      </c>
      <c r="HB149">
        <v>15.1915</v>
      </c>
      <c r="HC149">
        <v>18</v>
      </c>
      <c r="HD149">
        <v>500.733</v>
      </c>
      <c r="HE149">
        <v>352.145</v>
      </c>
      <c r="HF149">
        <v>19.9851</v>
      </c>
      <c r="HG149">
        <v>32.1826</v>
      </c>
      <c r="HH149">
        <v>30.0004</v>
      </c>
      <c r="HI149">
        <v>32.0492</v>
      </c>
      <c r="HJ149">
        <v>31.9731</v>
      </c>
      <c r="HK149">
        <v>28.2815</v>
      </c>
      <c r="HL149">
        <v>75.5145</v>
      </c>
      <c r="HM149">
        <v>0</v>
      </c>
      <c r="HN149">
        <v>19.9798</v>
      </c>
      <c r="HO149">
        <v>642.005</v>
      </c>
      <c r="HP149">
        <v>8.90741</v>
      </c>
      <c r="HQ149">
        <v>101.725</v>
      </c>
      <c r="HR149">
        <v>101.912</v>
      </c>
    </row>
    <row r="150" spans="1:226">
      <c r="A150">
        <v>134</v>
      </c>
      <c r="B150">
        <v>1662564358.6</v>
      </c>
      <c r="C150">
        <v>1240.09999990463</v>
      </c>
      <c r="D150" t="s">
        <v>628</v>
      </c>
      <c r="E150" t="s">
        <v>629</v>
      </c>
      <c r="F150">
        <v>5</v>
      </c>
      <c r="G150" t="s">
        <v>553</v>
      </c>
      <c r="H150" t="s">
        <v>354</v>
      </c>
      <c r="I150">
        <v>1662564350.81429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638.966637005161</v>
      </c>
      <c r="AK150">
        <v>589.721454545454</v>
      </c>
      <c r="AL150">
        <v>3.22664757904809</v>
      </c>
      <c r="AM150">
        <v>65.6566651346788</v>
      </c>
      <c r="AN150">
        <f>(AP150 - AO150 + BO150*1E3/(8.314*(BQ150+273.15)) * AR150/BN150 * AQ150) * BN150/(100*BB150) * 1000/(1000 - AP150)</f>
        <v>0</v>
      </c>
      <c r="AO150">
        <v>8.7884209192673</v>
      </c>
      <c r="AP150">
        <v>18.035048951049</v>
      </c>
      <c r="AQ150">
        <v>-0.012079150487044</v>
      </c>
      <c r="AR150">
        <v>107.682268917528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1662564350.81429</v>
      </c>
      <c r="BH150">
        <v>555.751785714286</v>
      </c>
      <c r="BI150">
        <v>616.271035714286</v>
      </c>
      <c r="BJ150">
        <v>18.0957321428571</v>
      </c>
      <c r="BK150">
        <v>8.86491107142857</v>
      </c>
      <c r="BL150">
        <v>549.296535714286</v>
      </c>
      <c r="BM150">
        <v>17.8982714285714</v>
      </c>
      <c r="BN150">
        <v>500.105642857143</v>
      </c>
      <c r="BO150">
        <v>91.1140428571428</v>
      </c>
      <c r="BP150">
        <v>0.100086075</v>
      </c>
      <c r="BQ150">
        <v>25.632325</v>
      </c>
      <c r="BR150">
        <v>24.9960357142857</v>
      </c>
      <c r="BS150">
        <v>999.9</v>
      </c>
      <c r="BT150">
        <v>0</v>
      </c>
      <c r="BU150">
        <v>0</v>
      </c>
      <c r="BV150">
        <v>10000</v>
      </c>
      <c r="BW150">
        <v>0</v>
      </c>
      <c r="BX150">
        <v>1086.35107142857</v>
      </c>
      <c r="BY150">
        <v>-60.5192107142857</v>
      </c>
      <c r="BZ150">
        <v>565.993178571429</v>
      </c>
      <c r="CA150">
        <v>621.781785714286</v>
      </c>
      <c r="CB150">
        <v>9.23082642857143</v>
      </c>
      <c r="CC150">
        <v>616.271035714286</v>
      </c>
      <c r="CD150">
        <v>8.86491107142857</v>
      </c>
      <c r="CE150">
        <v>1.64877571428571</v>
      </c>
      <c r="CF150">
        <v>0.807717785714286</v>
      </c>
      <c r="CG150">
        <v>14.4223571428571</v>
      </c>
      <c r="CH150">
        <v>3.84298857142857</v>
      </c>
      <c r="CI150">
        <v>1500.00035714286</v>
      </c>
      <c r="CJ150">
        <v>0.972992071428571</v>
      </c>
      <c r="CK150">
        <v>0.02700805</v>
      </c>
      <c r="CL150">
        <v>0</v>
      </c>
      <c r="CM150">
        <v>2.15711428571429</v>
      </c>
      <c r="CN150">
        <v>0</v>
      </c>
      <c r="CO150">
        <v>15820.7607142857</v>
      </c>
      <c r="CP150">
        <v>12948.2178571429</v>
      </c>
      <c r="CQ150">
        <v>38.937</v>
      </c>
      <c r="CR150">
        <v>40.75</v>
      </c>
      <c r="CS150">
        <v>39.1382857142857</v>
      </c>
      <c r="CT150">
        <v>39.5665</v>
      </c>
      <c r="CU150">
        <v>38.5044285714286</v>
      </c>
      <c r="CV150">
        <v>1459.49214285714</v>
      </c>
      <c r="CW150">
        <v>40.5078571428571</v>
      </c>
      <c r="CX150">
        <v>0</v>
      </c>
      <c r="CY150">
        <v>1662564357.6</v>
      </c>
      <c r="CZ150">
        <v>0</v>
      </c>
      <c r="DA150">
        <v>0</v>
      </c>
      <c r="DB150" t="s">
        <v>356</v>
      </c>
      <c r="DC150">
        <v>1660677648.1</v>
      </c>
      <c r="DD150">
        <v>1660677649.1</v>
      </c>
      <c r="DE150">
        <v>0</v>
      </c>
      <c r="DF150">
        <v>-1.042</v>
      </c>
      <c r="DG150">
        <v>0.003</v>
      </c>
      <c r="DH150">
        <v>5.218</v>
      </c>
      <c r="DI150">
        <v>0.344</v>
      </c>
      <c r="DJ150">
        <v>417</v>
      </c>
      <c r="DK150">
        <v>22</v>
      </c>
      <c r="DL150">
        <v>1.24</v>
      </c>
      <c r="DM150">
        <v>0.53</v>
      </c>
      <c r="DN150">
        <v>-60.286685</v>
      </c>
      <c r="DO150">
        <v>-2.19704915572223</v>
      </c>
      <c r="DP150">
        <v>0.670009473645709</v>
      </c>
      <c r="DQ150">
        <v>0</v>
      </c>
      <c r="DR150">
        <v>9.2036215</v>
      </c>
      <c r="DS150">
        <v>0.618555647279537</v>
      </c>
      <c r="DT150">
        <v>0.0711078736691654</v>
      </c>
      <c r="DU150">
        <v>0</v>
      </c>
      <c r="DV150">
        <v>0</v>
      </c>
      <c r="DW150">
        <v>2</v>
      </c>
      <c r="DX150" t="s">
        <v>366</v>
      </c>
      <c r="DY150">
        <v>2.96813</v>
      </c>
      <c r="DZ150">
        <v>2.75473</v>
      </c>
      <c r="EA150">
        <v>0.114515</v>
      </c>
      <c r="EB150">
        <v>0.123847</v>
      </c>
      <c r="EC150">
        <v>0.0841673</v>
      </c>
      <c r="ED150">
        <v>0.0498767</v>
      </c>
      <c r="EE150">
        <v>34211.1</v>
      </c>
      <c r="EF150">
        <v>36822.5</v>
      </c>
      <c r="EG150">
        <v>35043.8</v>
      </c>
      <c r="EH150">
        <v>38153.5</v>
      </c>
      <c r="EI150">
        <v>45599.2</v>
      </c>
      <c r="EJ150">
        <v>52398.3</v>
      </c>
      <c r="EK150">
        <v>54874.3</v>
      </c>
      <c r="EL150">
        <v>61244.4</v>
      </c>
      <c r="EM150">
        <v>1.915</v>
      </c>
      <c r="EN150">
        <v>1.6734</v>
      </c>
      <c r="EO150">
        <v>-0.0601709</v>
      </c>
      <c r="EP150">
        <v>0</v>
      </c>
      <c r="EQ150">
        <v>25.9758</v>
      </c>
      <c r="ER150">
        <v>999.9</v>
      </c>
      <c r="ES150">
        <v>67.33</v>
      </c>
      <c r="ET150">
        <v>36.608</v>
      </c>
      <c r="EU150">
        <v>45.6064</v>
      </c>
      <c r="EV150">
        <v>60.4617</v>
      </c>
      <c r="EW150">
        <v>50.0481</v>
      </c>
      <c r="EX150">
        <v>1</v>
      </c>
      <c r="EY150">
        <v>0.408923</v>
      </c>
      <c r="EZ150">
        <v>4.18325</v>
      </c>
      <c r="FA150">
        <v>20.1039</v>
      </c>
      <c r="FB150">
        <v>5.19932</v>
      </c>
      <c r="FC150">
        <v>12.0099</v>
      </c>
      <c r="FD150">
        <v>4.9752</v>
      </c>
      <c r="FE150">
        <v>3.294</v>
      </c>
      <c r="FF150">
        <v>9999</v>
      </c>
      <c r="FG150">
        <v>668.8</v>
      </c>
      <c r="FH150">
        <v>9999</v>
      </c>
      <c r="FI150">
        <v>9999</v>
      </c>
      <c r="FJ150">
        <v>1.86316</v>
      </c>
      <c r="FK150">
        <v>1.86786</v>
      </c>
      <c r="FL150">
        <v>1.86752</v>
      </c>
      <c r="FM150">
        <v>1.8689</v>
      </c>
      <c r="FN150">
        <v>1.86963</v>
      </c>
      <c r="FO150">
        <v>1.86569</v>
      </c>
      <c r="FP150">
        <v>1.86661</v>
      </c>
      <c r="FQ150">
        <v>1.86813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6.614</v>
      </c>
      <c r="GF150">
        <v>0.1955</v>
      </c>
      <c r="GG150">
        <v>2.62070820971149</v>
      </c>
      <c r="GH150">
        <v>0.00762793241643231</v>
      </c>
      <c r="GI150">
        <v>-1.28184414582209e-06</v>
      </c>
      <c r="GJ150">
        <v>1.89891174686984e-10</v>
      </c>
      <c r="GK150">
        <v>-0.0225177985866989</v>
      </c>
      <c r="GL150">
        <v>-0.0206976444956688</v>
      </c>
      <c r="GM150">
        <v>0.00247630005908548</v>
      </c>
      <c r="GN150">
        <v>-3.53770786337502e-05</v>
      </c>
      <c r="GO150">
        <v>15</v>
      </c>
      <c r="GP150">
        <v>2065</v>
      </c>
      <c r="GQ150">
        <v>1</v>
      </c>
      <c r="GR150">
        <v>21</v>
      </c>
      <c r="GS150">
        <v>31445.2</v>
      </c>
      <c r="GT150">
        <v>31445.2</v>
      </c>
      <c r="GU150">
        <v>1.43799</v>
      </c>
      <c r="GV150">
        <v>2.63916</v>
      </c>
      <c r="GW150">
        <v>1.54785</v>
      </c>
      <c r="GX150">
        <v>2.2937</v>
      </c>
      <c r="GY150">
        <v>1.34644</v>
      </c>
      <c r="GZ150">
        <v>2.39502</v>
      </c>
      <c r="HA150">
        <v>39.0931</v>
      </c>
      <c r="HB150">
        <v>15.1915</v>
      </c>
      <c r="HC150">
        <v>18</v>
      </c>
      <c r="HD150">
        <v>500.343</v>
      </c>
      <c r="HE150">
        <v>352.248</v>
      </c>
      <c r="HF150">
        <v>19.9853</v>
      </c>
      <c r="HG150">
        <v>32.1826</v>
      </c>
      <c r="HH150">
        <v>30.0002</v>
      </c>
      <c r="HI150">
        <v>32.0509</v>
      </c>
      <c r="HJ150">
        <v>31.9731</v>
      </c>
      <c r="HK150">
        <v>28.856</v>
      </c>
      <c r="HL150">
        <v>75.2323</v>
      </c>
      <c r="HM150">
        <v>0</v>
      </c>
      <c r="HN150">
        <v>19.9803</v>
      </c>
      <c r="HO150">
        <v>655.557</v>
      </c>
      <c r="HP150">
        <v>8.90751</v>
      </c>
      <c r="HQ150">
        <v>101.725</v>
      </c>
      <c r="HR150">
        <v>101.912</v>
      </c>
    </row>
    <row r="151" spans="1:226">
      <c r="A151">
        <v>135</v>
      </c>
      <c r="B151">
        <v>1662564363.6</v>
      </c>
      <c r="C151">
        <v>1245.09999990463</v>
      </c>
      <c r="D151" t="s">
        <v>630</v>
      </c>
      <c r="E151" t="s">
        <v>631</v>
      </c>
      <c r="F151">
        <v>5</v>
      </c>
      <c r="G151" t="s">
        <v>553</v>
      </c>
      <c r="H151" t="s">
        <v>354</v>
      </c>
      <c r="I151">
        <v>1662564356.1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655.843297843693</v>
      </c>
      <c r="AK151">
        <v>606.313333333333</v>
      </c>
      <c r="AL151">
        <v>3.27353926175074</v>
      </c>
      <c r="AM151">
        <v>65.6566651346788</v>
      </c>
      <c r="AN151">
        <f>(AP151 - AO151 + BO151*1E3/(8.314*(BQ151+273.15)) * AR151/BN151 * AQ151) * BN151/(100*BB151) * 1000/(1000 - AP151)</f>
        <v>0</v>
      </c>
      <c r="AO151">
        <v>8.79233248865632</v>
      </c>
      <c r="AP151">
        <v>18.0085748251748</v>
      </c>
      <c r="AQ151">
        <v>-0.00938826131977514</v>
      </c>
      <c r="AR151">
        <v>107.682268917528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1662564356.1</v>
      </c>
      <c r="BH151">
        <v>572.874185185185</v>
      </c>
      <c r="BI151">
        <v>633.66062962963</v>
      </c>
      <c r="BJ151">
        <v>18.0553518518519</v>
      </c>
      <c r="BK151">
        <v>8.80052333333333</v>
      </c>
      <c r="BL151">
        <v>566.310592592593</v>
      </c>
      <c r="BM151">
        <v>17.8592074074074</v>
      </c>
      <c r="BN151">
        <v>500.080333333333</v>
      </c>
      <c r="BO151">
        <v>91.1149148148148</v>
      </c>
      <c r="BP151">
        <v>0.0999616074074074</v>
      </c>
      <c r="BQ151">
        <v>25.6348703703704</v>
      </c>
      <c r="BR151">
        <v>24.9983814814815</v>
      </c>
      <c r="BS151">
        <v>999.9</v>
      </c>
      <c r="BT151">
        <v>0</v>
      </c>
      <c r="BU151">
        <v>0</v>
      </c>
      <c r="BV151">
        <v>10007.962962963</v>
      </c>
      <c r="BW151">
        <v>0</v>
      </c>
      <c r="BX151">
        <v>1086.60777777778</v>
      </c>
      <c r="BY151">
        <v>-60.7863592592593</v>
      </c>
      <c r="BZ151">
        <v>583.407185185185</v>
      </c>
      <c r="CA151">
        <v>639.286555555556</v>
      </c>
      <c r="CB151">
        <v>9.25482888888889</v>
      </c>
      <c r="CC151">
        <v>633.66062962963</v>
      </c>
      <c r="CD151">
        <v>8.80052333333333</v>
      </c>
      <c r="CE151">
        <v>1.64511185185185</v>
      </c>
      <c r="CF151">
        <v>0.801858851851852</v>
      </c>
      <c r="CG151">
        <v>14.3879518518519</v>
      </c>
      <c r="CH151">
        <v>3.74023037037037</v>
      </c>
      <c r="CI151">
        <v>1500.01888888889</v>
      </c>
      <c r="CJ151">
        <v>0.972992333333333</v>
      </c>
      <c r="CK151">
        <v>0.0270077407407407</v>
      </c>
      <c r="CL151">
        <v>0</v>
      </c>
      <c r="CM151">
        <v>2.24466666666667</v>
      </c>
      <c r="CN151">
        <v>0</v>
      </c>
      <c r="CO151">
        <v>15844.537037037</v>
      </c>
      <c r="CP151">
        <v>12948.3740740741</v>
      </c>
      <c r="CQ151">
        <v>38.937</v>
      </c>
      <c r="CR151">
        <v>40.75</v>
      </c>
      <c r="CS151">
        <v>39.1525555555556</v>
      </c>
      <c r="CT151">
        <v>39.576</v>
      </c>
      <c r="CU151">
        <v>38.5137777777778</v>
      </c>
      <c r="CV151">
        <v>1459.51074074074</v>
      </c>
      <c r="CW151">
        <v>40.5081481481482</v>
      </c>
      <c r="CX151">
        <v>0</v>
      </c>
      <c r="CY151">
        <v>1662564362.4</v>
      </c>
      <c r="CZ151">
        <v>0</v>
      </c>
      <c r="DA151">
        <v>0</v>
      </c>
      <c r="DB151" t="s">
        <v>356</v>
      </c>
      <c r="DC151">
        <v>1660677648.1</v>
      </c>
      <c r="DD151">
        <v>1660677649.1</v>
      </c>
      <c r="DE151">
        <v>0</v>
      </c>
      <c r="DF151">
        <v>-1.042</v>
      </c>
      <c r="DG151">
        <v>0.003</v>
      </c>
      <c r="DH151">
        <v>5.218</v>
      </c>
      <c r="DI151">
        <v>0.344</v>
      </c>
      <c r="DJ151">
        <v>417</v>
      </c>
      <c r="DK151">
        <v>22</v>
      </c>
      <c r="DL151">
        <v>1.24</v>
      </c>
      <c r="DM151">
        <v>0.53</v>
      </c>
      <c r="DN151">
        <v>-60.7017175</v>
      </c>
      <c r="DO151">
        <v>-2.92273283302057</v>
      </c>
      <c r="DP151">
        <v>0.647326330334052</v>
      </c>
      <c r="DQ151">
        <v>0</v>
      </c>
      <c r="DR151">
        <v>9.22892775</v>
      </c>
      <c r="DS151">
        <v>0.179517410881793</v>
      </c>
      <c r="DT151">
        <v>0.0580227711113275</v>
      </c>
      <c r="DU151">
        <v>0</v>
      </c>
      <c r="DV151">
        <v>0</v>
      </c>
      <c r="DW151">
        <v>2</v>
      </c>
      <c r="DX151" t="s">
        <v>366</v>
      </c>
      <c r="DY151">
        <v>2.96861</v>
      </c>
      <c r="DZ151">
        <v>2.75246</v>
      </c>
      <c r="EA151">
        <v>0.116795</v>
      </c>
      <c r="EB151">
        <v>0.125979</v>
      </c>
      <c r="EC151">
        <v>0.0840922</v>
      </c>
      <c r="ED151">
        <v>0.0500976</v>
      </c>
      <c r="EE151">
        <v>34122.3</v>
      </c>
      <c r="EF151">
        <v>36732.8</v>
      </c>
      <c r="EG151">
        <v>35043.1</v>
      </c>
      <c r="EH151">
        <v>38153.3</v>
      </c>
      <c r="EI151">
        <v>45602.2</v>
      </c>
      <c r="EJ151">
        <v>52386.5</v>
      </c>
      <c r="EK151">
        <v>54873.4</v>
      </c>
      <c r="EL151">
        <v>61244.8</v>
      </c>
      <c r="EM151">
        <v>1.9148</v>
      </c>
      <c r="EN151">
        <v>1.6734</v>
      </c>
      <c r="EO151">
        <v>-0.0600815</v>
      </c>
      <c r="EP151">
        <v>0</v>
      </c>
      <c r="EQ151">
        <v>25.9758</v>
      </c>
      <c r="ER151">
        <v>999.9</v>
      </c>
      <c r="ES151">
        <v>67.306</v>
      </c>
      <c r="ET151">
        <v>36.618</v>
      </c>
      <c r="EU151">
        <v>45.6058</v>
      </c>
      <c r="EV151">
        <v>60.3517</v>
      </c>
      <c r="EW151">
        <v>49.8598</v>
      </c>
      <c r="EX151">
        <v>1</v>
      </c>
      <c r="EY151">
        <v>0.409207</v>
      </c>
      <c r="EZ151">
        <v>4.19381</v>
      </c>
      <c r="FA151">
        <v>20.103</v>
      </c>
      <c r="FB151">
        <v>5.19692</v>
      </c>
      <c r="FC151">
        <v>12.0099</v>
      </c>
      <c r="FD151">
        <v>4.9748</v>
      </c>
      <c r="FE151">
        <v>3.294</v>
      </c>
      <c r="FF151">
        <v>9999</v>
      </c>
      <c r="FG151">
        <v>668.8</v>
      </c>
      <c r="FH151">
        <v>9999</v>
      </c>
      <c r="FI151">
        <v>9999</v>
      </c>
      <c r="FJ151">
        <v>1.86322</v>
      </c>
      <c r="FK151">
        <v>1.86783</v>
      </c>
      <c r="FL151">
        <v>1.86752</v>
      </c>
      <c r="FM151">
        <v>1.8689</v>
      </c>
      <c r="FN151">
        <v>1.86963</v>
      </c>
      <c r="FO151">
        <v>1.86569</v>
      </c>
      <c r="FP151">
        <v>1.86661</v>
      </c>
      <c r="FQ151">
        <v>1.8681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6.716</v>
      </c>
      <c r="GF151">
        <v>0.1947</v>
      </c>
      <c r="GG151">
        <v>2.62070820971149</v>
      </c>
      <c r="GH151">
        <v>0.00762793241643231</v>
      </c>
      <c r="GI151">
        <v>-1.28184414582209e-06</v>
      </c>
      <c r="GJ151">
        <v>1.89891174686984e-10</v>
      </c>
      <c r="GK151">
        <v>-0.0225177985866989</v>
      </c>
      <c r="GL151">
        <v>-0.0206976444956688</v>
      </c>
      <c r="GM151">
        <v>0.00247630005908548</v>
      </c>
      <c r="GN151">
        <v>-3.53770786337502e-05</v>
      </c>
      <c r="GO151">
        <v>15</v>
      </c>
      <c r="GP151">
        <v>2065</v>
      </c>
      <c r="GQ151">
        <v>1</v>
      </c>
      <c r="GR151">
        <v>21</v>
      </c>
      <c r="GS151">
        <v>31445.3</v>
      </c>
      <c r="GT151">
        <v>31445.2</v>
      </c>
      <c r="GU151">
        <v>1.46606</v>
      </c>
      <c r="GV151">
        <v>2.63672</v>
      </c>
      <c r="GW151">
        <v>1.54785</v>
      </c>
      <c r="GX151">
        <v>2.29492</v>
      </c>
      <c r="GY151">
        <v>1.34644</v>
      </c>
      <c r="GZ151">
        <v>2.36572</v>
      </c>
      <c r="HA151">
        <v>39.0931</v>
      </c>
      <c r="HB151">
        <v>15.1915</v>
      </c>
      <c r="HC151">
        <v>18</v>
      </c>
      <c r="HD151">
        <v>500.23</v>
      </c>
      <c r="HE151">
        <v>352.264</v>
      </c>
      <c r="HF151">
        <v>19.9849</v>
      </c>
      <c r="HG151">
        <v>32.1826</v>
      </c>
      <c r="HH151">
        <v>30.0004</v>
      </c>
      <c r="HI151">
        <v>32.0537</v>
      </c>
      <c r="HJ151">
        <v>31.9758</v>
      </c>
      <c r="HK151">
        <v>29.4736</v>
      </c>
      <c r="HL151">
        <v>75.2323</v>
      </c>
      <c r="HM151">
        <v>0</v>
      </c>
      <c r="HN151">
        <v>19.9815</v>
      </c>
      <c r="HO151">
        <v>675.677</v>
      </c>
      <c r="HP151">
        <v>8.91153</v>
      </c>
      <c r="HQ151">
        <v>101.723</v>
      </c>
      <c r="HR151">
        <v>101.912</v>
      </c>
    </row>
    <row r="152" spans="1:226">
      <c r="A152">
        <v>136</v>
      </c>
      <c r="B152">
        <v>1662564368.6</v>
      </c>
      <c r="C152">
        <v>1250.09999990463</v>
      </c>
      <c r="D152" t="s">
        <v>632</v>
      </c>
      <c r="E152" t="s">
        <v>633</v>
      </c>
      <c r="F152">
        <v>5</v>
      </c>
      <c r="G152" t="s">
        <v>553</v>
      </c>
      <c r="H152" t="s">
        <v>354</v>
      </c>
      <c r="I152">
        <v>1662564360.81429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672.947213875199</v>
      </c>
      <c r="AK152">
        <v>622.939115151515</v>
      </c>
      <c r="AL152">
        <v>3.31897405114816</v>
      </c>
      <c r="AM152">
        <v>65.6566651346788</v>
      </c>
      <c r="AN152">
        <f>(AP152 - AO152 + BO152*1E3/(8.314*(BQ152+273.15)) * AR152/BN152 * AQ152) * BN152/(100*BB152) * 1000/(1000 - AP152)</f>
        <v>0</v>
      </c>
      <c r="AO152">
        <v>8.8408700837701</v>
      </c>
      <c r="AP152">
        <v>18.0088405594406</v>
      </c>
      <c r="AQ152">
        <v>0.00121934039045874</v>
      </c>
      <c r="AR152">
        <v>107.682268917528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1662564360.81429</v>
      </c>
      <c r="BH152">
        <v>588.054285714286</v>
      </c>
      <c r="BI152">
        <v>649.2825</v>
      </c>
      <c r="BJ152">
        <v>18.0274071428571</v>
      </c>
      <c r="BK152">
        <v>8.81081464285714</v>
      </c>
      <c r="BL152">
        <v>581.394964285714</v>
      </c>
      <c r="BM152">
        <v>17.8321714285714</v>
      </c>
      <c r="BN152">
        <v>500.026607142857</v>
      </c>
      <c r="BO152">
        <v>91.1146892857143</v>
      </c>
      <c r="BP152">
        <v>0.0998741142857143</v>
      </c>
      <c r="BQ152">
        <v>25.6347928571429</v>
      </c>
      <c r="BR152">
        <v>24.9972142857143</v>
      </c>
      <c r="BS152">
        <v>999.9</v>
      </c>
      <c r="BT152">
        <v>0</v>
      </c>
      <c r="BU152">
        <v>0</v>
      </c>
      <c r="BV152">
        <v>10011.0714285714</v>
      </c>
      <c r="BW152">
        <v>0</v>
      </c>
      <c r="BX152">
        <v>1087.67107142857</v>
      </c>
      <c r="BY152">
        <v>-61.2282464285714</v>
      </c>
      <c r="BZ152">
        <v>598.849607142857</v>
      </c>
      <c r="CA152">
        <v>655.054428571429</v>
      </c>
      <c r="CB152">
        <v>9.21658392857143</v>
      </c>
      <c r="CC152">
        <v>649.2825</v>
      </c>
      <c r="CD152">
        <v>8.81081464285714</v>
      </c>
      <c r="CE152">
        <v>1.64256107142857</v>
      </c>
      <c r="CF152">
        <v>0.802794678571429</v>
      </c>
      <c r="CG152">
        <v>14.363975</v>
      </c>
      <c r="CH152">
        <v>3.75676642857143</v>
      </c>
      <c r="CI152">
        <v>1499.99928571429</v>
      </c>
      <c r="CJ152">
        <v>0.972994107142857</v>
      </c>
      <c r="CK152">
        <v>0.0270059892857143</v>
      </c>
      <c r="CL152">
        <v>0</v>
      </c>
      <c r="CM152">
        <v>2.20038928571429</v>
      </c>
      <c r="CN152">
        <v>0</v>
      </c>
      <c r="CO152">
        <v>15841.7607142857</v>
      </c>
      <c r="CP152">
        <v>12948.2071428571</v>
      </c>
      <c r="CQ152">
        <v>38.937</v>
      </c>
      <c r="CR152">
        <v>40.75</v>
      </c>
      <c r="CS152">
        <v>39.1604285714286</v>
      </c>
      <c r="CT152">
        <v>39.58</v>
      </c>
      <c r="CU152">
        <v>38.5177142857143</v>
      </c>
      <c r="CV152">
        <v>1459.49428571429</v>
      </c>
      <c r="CW152">
        <v>40.505</v>
      </c>
      <c r="CX152">
        <v>0</v>
      </c>
      <c r="CY152">
        <v>1662564367.8</v>
      </c>
      <c r="CZ152">
        <v>0</v>
      </c>
      <c r="DA152">
        <v>0</v>
      </c>
      <c r="DB152" t="s">
        <v>356</v>
      </c>
      <c r="DC152">
        <v>1660677648.1</v>
      </c>
      <c r="DD152">
        <v>1660677649.1</v>
      </c>
      <c r="DE152">
        <v>0</v>
      </c>
      <c r="DF152">
        <v>-1.042</v>
      </c>
      <c r="DG152">
        <v>0.003</v>
      </c>
      <c r="DH152">
        <v>5.218</v>
      </c>
      <c r="DI152">
        <v>0.344</v>
      </c>
      <c r="DJ152">
        <v>417</v>
      </c>
      <c r="DK152">
        <v>22</v>
      </c>
      <c r="DL152">
        <v>1.24</v>
      </c>
      <c r="DM152">
        <v>0.53</v>
      </c>
      <c r="DN152">
        <v>-60.9953325</v>
      </c>
      <c r="DO152">
        <v>-3.73435159474655</v>
      </c>
      <c r="DP152">
        <v>0.674466812522121</v>
      </c>
      <c r="DQ152">
        <v>0</v>
      </c>
      <c r="DR152">
        <v>9.23607275</v>
      </c>
      <c r="DS152">
        <v>-0.383854896810534</v>
      </c>
      <c r="DT152">
        <v>0.0474075925874484</v>
      </c>
      <c r="DU152">
        <v>0</v>
      </c>
      <c r="DV152">
        <v>0</v>
      </c>
      <c r="DW152">
        <v>2</v>
      </c>
      <c r="DX152" t="s">
        <v>366</v>
      </c>
      <c r="DY152">
        <v>2.96925</v>
      </c>
      <c r="DZ152">
        <v>2.75449</v>
      </c>
      <c r="EA152">
        <v>0.119056</v>
      </c>
      <c r="EB152">
        <v>0.128288</v>
      </c>
      <c r="EC152">
        <v>0.0840838</v>
      </c>
      <c r="ED152">
        <v>0.0501202</v>
      </c>
      <c r="EE152">
        <v>34034.4</v>
      </c>
      <c r="EF152">
        <v>36635.6</v>
      </c>
      <c r="EG152">
        <v>35042.6</v>
      </c>
      <c r="EH152">
        <v>38153.2</v>
      </c>
      <c r="EI152">
        <v>45602.7</v>
      </c>
      <c r="EJ152">
        <v>52385.4</v>
      </c>
      <c r="EK152">
        <v>54873.4</v>
      </c>
      <c r="EL152">
        <v>61245</v>
      </c>
      <c r="EM152">
        <v>1.9144</v>
      </c>
      <c r="EN152">
        <v>1.674</v>
      </c>
      <c r="EO152">
        <v>-0.0599325</v>
      </c>
      <c r="EP152">
        <v>0</v>
      </c>
      <c r="EQ152">
        <v>25.9758</v>
      </c>
      <c r="ER152">
        <v>999.9</v>
      </c>
      <c r="ES152">
        <v>67.306</v>
      </c>
      <c r="ET152">
        <v>36.618</v>
      </c>
      <c r="EU152">
        <v>45.6057</v>
      </c>
      <c r="EV152">
        <v>60.6317</v>
      </c>
      <c r="EW152">
        <v>49.6114</v>
      </c>
      <c r="EX152">
        <v>1</v>
      </c>
      <c r="EY152">
        <v>0.409309</v>
      </c>
      <c r="EZ152">
        <v>4.19139</v>
      </c>
      <c r="FA152">
        <v>20.1036</v>
      </c>
      <c r="FB152">
        <v>5.19932</v>
      </c>
      <c r="FC152">
        <v>12.0099</v>
      </c>
      <c r="FD152">
        <v>4.976</v>
      </c>
      <c r="FE152">
        <v>3.294</v>
      </c>
      <c r="FF152">
        <v>9999</v>
      </c>
      <c r="FG152">
        <v>668.8</v>
      </c>
      <c r="FH152">
        <v>9999</v>
      </c>
      <c r="FI152">
        <v>9999</v>
      </c>
      <c r="FJ152">
        <v>1.86316</v>
      </c>
      <c r="FK152">
        <v>1.86783</v>
      </c>
      <c r="FL152">
        <v>1.86752</v>
      </c>
      <c r="FM152">
        <v>1.86887</v>
      </c>
      <c r="FN152">
        <v>1.8696</v>
      </c>
      <c r="FO152">
        <v>1.86569</v>
      </c>
      <c r="FP152">
        <v>1.86661</v>
      </c>
      <c r="FQ152">
        <v>1.86807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6.818</v>
      </c>
      <c r="GF152">
        <v>0.1947</v>
      </c>
      <c r="GG152">
        <v>2.62070820971149</v>
      </c>
      <c r="GH152">
        <v>0.00762793241643231</v>
      </c>
      <c r="GI152">
        <v>-1.28184414582209e-06</v>
      </c>
      <c r="GJ152">
        <v>1.89891174686984e-10</v>
      </c>
      <c r="GK152">
        <v>-0.0225177985866989</v>
      </c>
      <c r="GL152">
        <v>-0.0206976444956688</v>
      </c>
      <c r="GM152">
        <v>0.00247630005908548</v>
      </c>
      <c r="GN152">
        <v>-3.53770786337502e-05</v>
      </c>
      <c r="GO152">
        <v>15</v>
      </c>
      <c r="GP152">
        <v>2065</v>
      </c>
      <c r="GQ152">
        <v>1</v>
      </c>
      <c r="GR152">
        <v>21</v>
      </c>
      <c r="GS152">
        <v>31445.3</v>
      </c>
      <c r="GT152">
        <v>31445.3</v>
      </c>
      <c r="GU152">
        <v>1.4978</v>
      </c>
      <c r="GV152">
        <v>2.64404</v>
      </c>
      <c r="GW152">
        <v>1.54785</v>
      </c>
      <c r="GX152">
        <v>2.29492</v>
      </c>
      <c r="GY152">
        <v>1.34644</v>
      </c>
      <c r="GZ152">
        <v>2.31567</v>
      </c>
      <c r="HA152">
        <v>39.0931</v>
      </c>
      <c r="HB152">
        <v>15.1827</v>
      </c>
      <c r="HC152">
        <v>18</v>
      </c>
      <c r="HD152">
        <v>499.959</v>
      </c>
      <c r="HE152">
        <v>352.589</v>
      </c>
      <c r="HF152">
        <v>19.9847</v>
      </c>
      <c r="HG152">
        <v>32.1826</v>
      </c>
      <c r="HH152">
        <v>30.0001</v>
      </c>
      <c r="HI152">
        <v>32.0537</v>
      </c>
      <c r="HJ152">
        <v>31.9786</v>
      </c>
      <c r="HK152">
        <v>30.0479</v>
      </c>
      <c r="HL152">
        <v>75.2323</v>
      </c>
      <c r="HM152">
        <v>0</v>
      </c>
      <c r="HN152">
        <v>19.9833</v>
      </c>
      <c r="HO152">
        <v>689.16</v>
      </c>
      <c r="HP152">
        <v>8.91387</v>
      </c>
      <c r="HQ152">
        <v>101.722</v>
      </c>
      <c r="HR152">
        <v>101.912</v>
      </c>
    </row>
    <row r="153" spans="1:226">
      <c r="A153">
        <v>137</v>
      </c>
      <c r="B153">
        <v>1662564373.6</v>
      </c>
      <c r="C153">
        <v>1255.09999990463</v>
      </c>
      <c r="D153" t="s">
        <v>634</v>
      </c>
      <c r="E153" t="s">
        <v>635</v>
      </c>
      <c r="F153">
        <v>5</v>
      </c>
      <c r="G153" t="s">
        <v>553</v>
      </c>
      <c r="H153" t="s">
        <v>354</v>
      </c>
      <c r="I153">
        <v>1662564366.1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690.008369393583</v>
      </c>
      <c r="AK153">
        <v>639.972545454545</v>
      </c>
      <c r="AL153">
        <v>3.37643601243376</v>
      </c>
      <c r="AM153">
        <v>65.6566651346788</v>
      </c>
      <c r="AN153">
        <f>(AP153 - AO153 + BO153*1E3/(8.314*(BQ153+273.15)) * AR153/BN153 * AQ153) * BN153/(100*BB153) * 1000/(1000 - AP153)</f>
        <v>0</v>
      </c>
      <c r="AO153">
        <v>8.84226924141072</v>
      </c>
      <c r="AP153">
        <v>17.9957685314685</v>
      </c>
      <c r="AQ153">
        <v>-0.000199634708570765</v>
      </c>
      <c r="AR153">
        <v>107.682268917528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1662564366.1</v>
      </c>
      <c r="BH153">
        <v>605.333407407407</v>
      </c>
      <c r="BI153">
        <v>667.051888888889</v>
      </c>
      <c r="BJ153">
        <v>18.0106296296296</v>
      </c>
      <c r="BK153">
        <v>8.82977037037037</v>
      </c>
      <c r="BL153">
        <v>598.56562962963</v>
      </c>
      <c r="BM153">
        <v>17.8159518518519</v>
      </c>
      <c r="BN153">
        <v>500.103296296296</v>
      </c>
      <c r="BO153">
        <v>91.1148703703704</v>
      </c>
      <c r="BP153">
        <v>0.099997337037037</v>
      </c>
      <c r="BQ153">
        <v>25.6364185185185</v>
      </c>
      <c r="BR153">
        <v>24.9952888888889</v>
      </c>
      <c r="BS153">
        <v>999.9</v>
      </c>
      <c r="BT153">
        <v>0</v>
      </c>
      <c r="BU153">
        <v>0</v>
      </c>
      <c r="BV153">
        <v>10000.7407407407</v>
      </c>
      <c r="BW153">
        <v>0</v>
      </c>
      <c r="BX153">
        <v>1089.20333333333</v>
      </c>
      <c r="BY153">
        <v>-61.7185259259259</v>
      </c>
      <c r="BZ153">
        <v>616.43562962963</v>
      </c>
      <c r="CA153">
        <v>672.994444444445</v>
      </c>
      <c r="CB153">
        <v>9.18085407407407</v>
      </c>
      <c r="CC153">
        <v>667.051888888889</v>
      </c>
      <c r="CD153">
        <v>8.82977037037037</v>
      </c>
      <c r="CE153">
        <v>1.64103592592593</v>
      </c>
      <c r="CF153">
        <v>0.804523518518519</v>
      </c>
      <c r="CG153">
        <v>14.3496259259259</v>
      </c>
      <c r="CH153">
        <v>3.78733407407407</v>
      </c>
      <c r="CI153">
        <v>1499.98074074074</v>
      </c>
      <c r="CJ153">
        <v>0.972994777777778</v>
      </c>
      <c r="CK153">
        <v>0.0270053407407407</v>
      </c>
      <c r="CL153">
        <v>0</v>
      </c>
      <c r="CM153">
        <v>2.20307407407407</v>
      </c>
      <c r="CN153">
        <v>0</v>
      </c>
      <c r="CO153">
        <v>15830.6037037037</v>
      </c>
      <c r="CP153">
        <v>12948.0518518518</v>
      </c>
      <c r="CQ153">
        <v>38.937</v>
      </c>
      <c r="CR153">
        <v>40.75</v>
      </c>
      <c r="CS153">
        <v>39.1571481481481</v>
      </c>
      <c r="CT153">
        <v>39.583</v>
      </c>
      <c r="CU153">
        <v>38.5298518518518</v>
      </c>
      <c r="CV153">
        <v>1459.47703703704</v>
      </c>
      <c r="CW153">
        <v>40.5037037037037</v>
      </c>
      <c r="CX153">
        <v>0</v>
      </c>
      <c r="CY153">
        <v>1662564372.6</v>
      </c>
      <c r="CZ153">
        <v>0</v>
      </c>
      <c r="DA153">
        <v>0</v>
      </c>
      <c r="DB153" t="s">
        <v>356</v>
      </c>
      <c r="DC153">
        <v>1660677648.1</v>
      </c>
      <c r="DD153">
        <v>1660677649.1</v>
      </c>
      <c r="DE153">
        <v>0</v>
      </c>
      <c r="DF153">
        <v>-1.042</v>
      </c>
      <c r="DG153">
        <v>0.003</v>
      </c>
      <c r="DH153">
        <v>5.218</v>
      </c>
      <c r="DI153">
        <v>0.344</v>
      </c>
      <c r="DJ153">
        <v>417</v>
      </c>
      <c r="DK153">
        <v>22</v>
      </c>
      <c r="DL153">
        <v>1.24</v>
      </c>
      <c r="DM153">
        <v>0.53</v>
      </c>
      <c r="DN153">
        <v>-61.3368425</v>
      </c>
      <c r="DO153">
        <v>-7.18745628517802</v>
      </c>
      <c r="DP153">
        <v>0.780949698728253</v>
      </c>
      <c r="DQ153">
        <v>0</v>
      </c>
      <c r="DR153">
        <v>9.20926675</v>
      </c>
      <c r="DS153">
        <v>-0.445023827392122</v>
      </c>
      <c r="DT153">
        <v>0.0451463537501924</v>
      </c>
      <c r="DU153">
        <v>0</v>
      </c>
      <c r="DV153">
        <v>0</v>
      </c>
      <c r="DW153">
        <v>2</v>
      </c>
      <c r="DX153" t="s">
        <v>366</v>
      </c>
      <c r="DY153">
        <v>2.96839</v>
      </c>
      <c r="DZ153">
        <v>2.75395</v>
      </c>
      <c r="EA153">
        <v>0.121309</v>
      </c>
      <c r="EB153">
        <v>0.130383</v>
      </c>
      <c r="EC153">
        <v>0.0840523</v>
      </c>
      <c r="ED153">
        <v>0.0501118</v>
      </c>
      <c r="EE153">
        <v>33947.5</v>
      </c>
      <c r="EF153">
        <v>36547.8</v>
      </c>
      <c r="EG153">
        <v>35042.8</v>
      </c>
      <c r="EH153">
        <v>38153.6</v>
      </c>
      <c r="EI153">
        <v>45605</v>
      </c>
      <c r="EJ153">
        <v>52385.6</v>
      </c>
      <c r="EK153">
        <v>54874.2</v>
      </c>
      <c r="EL153">
        <v>61244.5</v>
      </c>
      <c r="EM153">
        <v>1.9144</v>
      </c>
      <c r="EN153">
        <v>1.6742</v>
      </c>
      <c r="EO153">
        <v>-0.0596344</v>
      </c>
      <c r="EP153">
        <v>0</v>
      </c>
      <c r="EQ153">
        <v>25.9736</v>
      </c>
      <c r="ER153">
        <v>999.9</v>
      </c>
      <c r="ES153">
        <v>67.306</v>
      </c>
      <c r="ET153">
        <v>36.638</v>
      </c>
      <c r="EU153">
        <v>45.6588</v>
      </c>
      <c r="EV153">
        <v>60.2817</v>
      </c>
      <c r="EW153">
        <v>49.5473</v>
      </c>
      <c r="EX153">
        <v>1</v>
      </c>
      <c r="EY153">
        <v>0.409309</v>
      </c>
      <c r="EZ153">
        <v>4.17647</v>
      </c>
      <c r="FA153">
        <v>20.1034</v>
      </c>
      <c r="FB153">
        <v>5.19453</v>
      </c>
      <c r="FC153">
        <v>12.0099</v>
      </c>
      <c r="FD153">
        <v>4.9736</v>
      </c>
      <c r="FE153">
        <v>3.2936</v>
      </c>
      <c r="FF153">
        <v>9999</v>
      </c>
      <c r="FG153">
        <v>668.8</v>
      </c>
      <c r="FH153">
        <v>9999</v>
      </c>
      <c r="FI153">
        <v>9999</v>
      </c>
      <c r="FJ153">
        <v>1.86316</v>
      </c>
      <c r="FK153">
        <v>1.86783</v>
      </c>
      <c r="FL153">
        <v>1.86752</v>
      </c>
      <c r="FM153">
        <v>1.8689</v>
      </c>
      <c r="FN153">
        <v>1.86963</v>
      </c>
      <c r="FO153">
        <v>1.86569</v>
      </c>
      <c r="FP153">
        <v>1.86664</v>
      </c>
      <c r="FQ153">
        <v>1.86813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6.922</v>
      </c>
      <c r="GF153">
        <v>0.1944</v>
      </c>
      <c r="GG153">
        <v>2.62070820971149</v>
      </c>
      <c r="GH153">
        <v>0.00762793241643231</v>
      </c>
      <c r="GI153">
        <v>-1.28184414582209e-06</v>
      </c>
      <c r="GJ153">
        <v>1.89891174686984e-10</v>
      </c>
      <c r="GK153">
        <v>-0.0225177985866989</v>
      </c>
      <c r="GL153">
        <v>-0.0206976444956688</v>
      </c>
      <c r="GM153">
        <v>0.00247630005908548</v>
      </c>
      <c r="GN153">
        <v>-3.53770786337502e-05</v>
      </c>
      <c r="GO153">
        <v>15</v>
      </c>
      <c r="GP153">
        <v>2065</v>
      </c>
      <c r="GQ153">
        <v>1</v>
      </c>
      <c r="GR153">
        <v>21</v>
      </c>
      <c r="GS153">
        <v>31445.4</v>
      </c>
      <c r="GT153">
        <v>31445.4</v>
      </c>
      <c r="GU153">
        <v>1.52588</v>
      </c>
      <c r="GV153">
        <v>2.64526</v>
      </c>
      <c r="GW153">
        <v>1.54785</v>
      </c>
      <c r="GX153">
        <v>2.2937</v>
      </c>
      <c r="GY153">
        <v>1.34644</v>
      </c>
      <c r="GZ153">
        <v>2.28149</v>
      </c>
      <c r="HA153">
        <v>39.0931</v>
      </c>
      <c r="HB153">
        <v>15.174</v>
      </c>
      <c r="HC153">
        <v>18</v>
      </c>
      <c r="HD153">
        <v>499.982</v>
      </c>
      <c r="HE153">
        <v>352.693</v>
      </c>
      <c r="HF153">
        <v>19.9891</v>
      </c>
      <c r="HG153">
        <v>32.1838</v>
      </c>
      <c r="HH153">
        <v>30.0001</v>
      </c>
      <c r="HI153">
        <v>32.0565</v>
      </c>
      <c r="HJ153">
        <v>31.9786</v>
      </c>
      <c r="HK153">
        <v>30.6621</v>
      </c>
      <c r="HL153">
        <v>75.2323</v>
      </c>
      <c r="HM153">
        <v>0</v>
      </c>
      <c r="HN153">
        <v>19.9889</v>
      </c>
      <c r="HO153">
        <v>709.298</v>
      </c>
      <c r="HP153">
        <v>8.92331</v>
      </c>
      <c r="HQ153">
        <v>101.723</v>
      </c>
      <c r="HR153">
        <v>101.912</v>
      </c>
    </row>
    <row r="154" spans="1:226">
      <c r="A154">
        <v>138</v>
      </c>
      <c r="B154">
        <v>1662564378.6</v>
      </c>
      <c r="C154">
        <v>1260.09999990463</v>
      </c>
      <c r="D154" t="s">
        <v>636</v>
      </c>
      <c r="E154" t="s">
        <v>637</v>
      </c>
      <c r="F154">
        <v>5</v>
      </c>
      <c r="G154" t="s">
        <v>553</v>
      </c>
      <c r="H154" t="s">
        <v>354</v>
      </c>
      <c r="I154">
        <v>1662564370.81429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706.885306378999</v>
      </c>
      <c r="AK154">
        <v>656.662363636364</v>
      </c>
      <c r="AL154">
        <v>3.37553673050554</v>
      </c>
      <c r="AM154">
        <v>65.6566651346788</v>
      </c>
      <c r="AN154">
        <f>(AP154 - AO154 + BO154*1E3/(8.314*(BQ154+273.15)) * AR154/BN154 * AQ154) * BN154/(100*BB154) * 1000/(1000 - AP154)</f>
        <v>0</v>
      </c>
      <c r="AO154">
        <v>8.84346009919971</v>
      </c>
      <c r="AP154">
        <v>17.9831755244755</v>
      </c>
      <c r="AQ154">
        <v>-0.00513126434333171</v>
      </c>
      <c r="AR154">
        <v>107.682268917528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1662564370.81429</v>
      </c>
      <c r="BH154">
        <v>620.806857142857</v>
      </c>
      <c r="BI154">
        <v>682.95675</v>
      </c>
      <c r="BJ154">
        <v>18.001225</v>
      </c>
      <c r="BK154">
        <v>8.84199928571429</v>
      </c>
      <c r="BL154">
        <v>613.942428571429</v>
      </c>
      <c r="BM154">
        <v>17.8068535714286</v>
      </c>
      <c r="BN154">
        <v>500.080607142857</v>
      </c>
      <c r="BO154">
        <v>91.1143107142857</v>
      </c>
      <c r="BP154">
        <v>0.0999100214285714</v>
      </c>
      <c r="BQ154">
        <v>25.6381</v>
      </c>
      <c r="BR154">
        <v>24.9952642857143</v>
      </c>
      <c r="BS154">
        <v>999.9</v>
      </c>
      <c r="BT154">
        <v>0</v>
      </c>
      <c r="BU154">
        <v>0</v>
      </c>
      <c r="BV154">
        <v>10013.75</v>
      </c>
      <c r="BW154">
        <v>0</v>
      </c>
      <c r="BX154">
        <v>1090.57464285714</v>
      </c>
      <c r="BY154">
        <v>-62.1499</v>
      </c>
      <c r="BZ154">
        <v>632.18675</v>
      </c>
      <c r="CA154">
        <v>689.049285714286</v>
      </c>
      <c r="CB154">
        <v>9.159215</v>
      </c>
      <c r="CC154">
        <v>682.95675</v>
      </c>
      <c r="CD154">
        <v>8.84199928571429</v>
      </c>
      <c r="CE154">
        <v>1.64016785714286</v>
      </c>
      <c r="CF154">
        <v>0.805632785714286</v>
      </c>
      <c r="CG154">
        <v>14.3414464285714</v>
      </c>
      <c r="CH154">
        <v>3.80693928571429</v>
      </c>
      <c r="CI154">
        <v>1499.98071428571</v>
      </c>
      <c r="CJ154">
        <v>0.972994107142857</v>
      </c>
      <c r="CK154">
        <v>0.027006025</v>
      </c>
      <c r="CL154">
        <v>0</v>
      </c>
      <c r="CM154">
        <v>2.19521428571429</v>
      </c>
      <c r="CN154">
        <v>0</v>
      </c>
      <c r="CO154">
        <v>15812.9285714286</v>
      </c>
      <c r="CP154">
        <v>12948.0642857143</v>
      </c>
      <c r="CQ154">
        <v>38.937</v>
      </c>
      <c r="CR154">
        <v>40.75</v>
      </c>
      <c r="CS154">
        <v>39.1626428571428</v>
      </c>
      <c r="CT154">
        <v>39.5935</v>
      </c>
      <c r="CU154">
        <v>38.531</v>
      </c>
      <c r="CV154">
        <v>1459.47571428571</v>
      </c>
      <c r="CW154">
        <v>40.505</v>
      </c>
      <c r="CX154">
        <v>0</v>
      </c>
      <c r="CY154">
        <v>1662564377.4</v>
      </c>
      <c r="CZ154">
        <v>0</v>
      </c>
      <c r="DA154">
        <v>0</v>
      </c>
      <c r="DB154" t="s">
        <v>356</v>
      </c>
      <c r="DC154">
        <v>1660677648.1</v>
      </c>
      <c r="DD154">
        <v>1660677649.1</v>
      </c>
      <c r="DE154">
        <v>0</v>
      </c>
      <c r="DF154">
        <v>-1.042</v>
      </c>
      <c r="DG154">
        <v>0.003</v>
      </c>
      <c r="DH154">
        <v>5.218</v>
      </c>
      <c r="DI154">
        <v>0.344</v>
      </c>
      <c r="DJ154">
        <v>417</v>
      </c>
      <c r="DK154">
        <v>22</v>
      </c>
      <c r="DL154">
        <v>1.24</v>
      </c>
      <c r="DM154">
        <v>0.53</v>
      </c>
      <c r="DN154">
        <v>-61.92125</v>
      </c>
      <c r="DO154">
        <v>-5.03583264540326</v>
      </c>
      <c r="DP154">
        <v>0.607869121193041</v>
      </c>
      <c r="DQ154">
        <v>0</v>
      </c>
      <c r="DR154">
        <v>9.17309675</v>
      </c>
      <c r="DS154">
        <v>-0.268554934333982</v>
      </c>
      <c r="DT154">
        <v>0.0292721172267656</v>
      </c>
      <c r="DU154">
        <v>0</v>
      </c>
      <c r="DV154">
        <v>0</v>
      </c>
      <c r="DW154">
        <v>2</v>
      </c>
      <c r="DX154" t="s">
        <v>366</v>
      </c>
      <c r="DY154">
        <v>2.96879</v>
      </c>
      <c r="DZ154">
        <v>2.75412</v>
      </c>
      <c r="EA154">
        <v>0.123544</v>
      </c>
      <c r="EB154">
        <v>0.132657</v>
      </c>
      <c r="EC154">
        <v>0.0839939</v>
      </c>
      <c r="ED154">
        <v>0.0501333</v>
      </c>
      <c r="EE154">
        <v>33861</v>
      </c>
      <c r="EF154">
        <v>36452.7</v>
      </c>
      <c r="EG154">
        <v>35042.6</v>
      </c>
      <c r="EH154">
        <v>38154.1</v>
      </c>
      <c r="EI154">
        <v>45607.4</v>
      </c>
      <c r="EJ154">
        <v>52385.5</v>
      </c>
      <c r="EK154">
        <v>54873.6</v>
      </c>
      <c r="EL154">
        <v>61245.7</v>
      </c>
      <c r="EM154">
        <v>1.9148</v>
      </c>
      <c r="EN154">
        <v>1.674</v>
      </c>
      <c r="EO154">
        <v>-0.0597239</v>
      </c>
      <c r="EP154">
        <v>0</v>
      </c>
      <c r="EQ154">
        <v>25.9736</v>
      </c>
      <c r="ER154">
        <v>999.9</v>
      </c>
      <c r="ES154">
        <v>67.306</v>
      </c>
      <c r="ET154">
        <v>36.638</v>
      </c>
      <c r="EU154">
        <v>45.6641</v>
      </c>
      <c r="EV154">
        <v>59.9017</v>
      </c>
      <c r="EW154">
        <v>49.4191</v>
      </c>
      <c r="EX154">
        <v>1</v>
      </c>
      <c r="EY154">
        <v>0.409268</v>
      </c>
      <c r="EZ154">
        <v>4.17941</v>
      </c>
      <c r="FA154">
        <v>20.1035</v>
      </c>
      <c r="FB154">
        <v>5.19812</v>
      </c>
      <c r="FC154">
        <v>12.0099</v>
      </c>
      <c r="FD154">
        <v>4.9752</v>
      </c>
      <c r="FE154">
        <v>3.294</v>
      </c>
      <c r="FF154">
        <v>9999</v>
      </c>
      <c r="FG154">
        <v>668.8</v>
      </c>
      <c r="FH154">
        <v>9999</v>
      </c>
      <c r="FI154">
        <v>9999</v>
      </c>
      <c r="FJ154">
        <v>1.86313</v>
      </c>
      <c r="FK154">
        <v>1.86783</v>
      </c>
      <c r="FL154">
        <v>1.86752</v>
      </c>
      <c r="FM154">
        <v>1.86887</v>
      </c>
      <c r="FN154">
        <v>1.8696</v>
      </c>
      <c r="FO154">
        <v>1.86569</v>
      </c>
      <c r="FP154">
        <v>1.86661</v>
      </c>
      <c r="FQ154">
        <v>1.86813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7.024</v>
      </c>
      <c r="GF154">
        <v>0.1937</v>
      </c>
      <c r="GG154">
        <v>2.62070820971149</v>
      </c>
      <c r="GH154">
        <v>0.00762793241643231</v>
      </c>
      <c r="GI154">
        <v>-1.28184414582209e-06</v>
      </c>
      <c r="GJ154">
        <v>1.89891174686984e-10</v>
      </c>
      <c r="GK154">
        <v>-0.0225177985866989</v>
      </c>
      <c r="GL154">
        <v>-0.0206976444956688</v>
      </c>
      <c r="GM154">
        <v>0.00247630005908548</v>
      </c>
      <c r="GN154">
        <v>-3.53770786337502e-05</v>
      </c>
      <c r="GO154">
        <v>15</v>
      </c>
      <c r="GP154">
        <v>2065</v>
      </c>
      <c r="GQ154">
        <v>1</v>
      </c>
      <c r="GR154">
        <v>21</v>
      </c>
      <c r="GS154">
        <v>31445.5</v>
      </c>
      <c r="GT154">
        <v>31445.5</v>
      </c>
      <c r="GU154">
        <v>1.55762</v>
      </c>
      <c r="GV154">
        <v>2.64526</v>
      </c>
      <c r="GW154">
        <v>1.54785</v>
      </c>
      <c r="GX154">
        <v>2.2937</v>
      </c>
      <c r="GY154">
        <v>1.34644</v>
      </c>
      <c r="GZ154">
        <v>2.31812</v>
      </c>
      <c r="HA154">
        <v>39.0931</v>
      </c>
      <c r="HB154">
        <v>15.174</v>
      </c>
      <c r="HC154">
        <v>18</v>
      </c>
      <c r="HD154">
        <v>500.254</v>
      </c>
      <c r="HE154">
        <v>352.605</v>
      </c>
      <c r="HF154">
        <v>19.9925</v>
      </c>
      <c r="HG154">
        <v>32.1855</v>
      </c>
      <c r="HH154">
        <v>30.0001</v>
      </c>
      <c r="HI154">
        <v>32.0565</v>
      </c>
      <c r="HJ154">
        <v>31.9814</v>
      </c>
      <c r="HK154">
        <v>31.2251</v>
      </c>
      <c r="HL154">
        <v>74.9488</v>
      </c>
      <c r="HM154">
        <v>0</v>
      </c>
      <c r="HN154">
        <v>19.9914</v>
      </c>
      <c r="HO154">
        <v>722.785</v>
      </c>
      <c r="HP154">
        <v>8.94617</v>
      </c>
      <c r="HQ154">
        <v>101.723</v>
      </c>
      <c r="HR154">
        <v>101.914</v>
      </c>
    </row>
    <row r="155" spans="1:226">
      <c r="A155">
        <v>139</v>
      </c>
      <c r="B155">
        <v>1662564383.6</v>
      </c>
      <c r="C155">
        <v>1265.09999990463</v>
      </c>
      <c r="D155" t="s">
        <v>638</v>
      </c>
      <c r="E155" t="s">
        <v>639</v>
      </c>
      <c r="F155">
        <v>5</v>
      </c>
      <c r="G155" t="s">
        <v>553</v>
      </c>
      <c r="H155" t="s">
        <v>354</v>
      </c>
      <c r="I155">
        <v>1662564376.1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723.922651744884</v>
      </c>
      <c r="AK155">
        <v>673.481739393939</v>
      </c>
      <c r="AL155">
        <v>3.32955869917507</v>
      </c>
      <c r="AM155">
        <v>65.6566651346788</v>
      </c>
      <c r="AN155">
        <f>(AP155 - AO155 + BO155*1E3/(8.314*(BQ155+273.15)) * AR155/BN155 * AQ155) * BN155/(100*BB155) * 1000/(1000 - AP155)</f>
        <v>0</v>
      </c>
      <c r="AO155">
        <v>8.8815387856167</v>
      </c>
      <c r="AP155">
        <v>17.9776867132867</v>
      </c>
      <c r="AQ155">
        <v>-0.00140438709396448</v>
      </c>
      <c r="AR155">
        <v>107.682268917528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1662564376.1</v>
      </c>
      <c r="BH155">
        <v>638.296777777778</v>
      </c>
      <c r="BI155">
        <v>700.765851851852</v>
      </c>
      <c r="BJ155">
        <v>17.9890296296296</v>
      </c>
      <c r="BK155">
        <v>8.86488962962963</v>
      </c>
      <c r="BL155">
        <v>631.323703703704</v>
      </c>
      <c r="BM155">
        <v>17.7950703703704</v>
      </c>
      <c r="BN155">
        <v>500.122888888889</v>
      </c>
      <c r="BO155">
        <v>91.1144259259259</v>
      </c>
      <c r="BP155">
        <v>0.100095740740741</v>
      </c>
      <c r="BQ155">
        <v>25.6441962962963</v>
      </c>
      <c r="BR155">
        <v>24.9978666666667</v>
      </c>
      <c r="BS155">
        <v>999.9</v>
      </c>
      <c r="BT155">
        <v>0</v>
      </c>
      <c r="BU155">
        <v>0</v>
      </c>
      <c r="BV155">
        <v>9998.88888888889</v>
      </c>
      <c r="BW155">
        <v>0</v>
      </c>
      <c r="BX155">
        <v>1091.53222222222</v>
      </c>
      <c r="BY155">
        <v>-62.4690592592593</v>
      </c>
      <c r="BZ155">
        <v>649.989222222222</v>
      </c>
      <c r="CA155">
        <v>707.033888888889</v>
      </c>
      <c r="CB155">
        <v>9.1241362962963</v>
      </c>
      <c r="CC155">
        <v>700.765851851852</v>
      </c>
      <c r="CD155">
        <v>8.86488962962963</v>
      </c>
      <c r="CE155">
        <v>1.63906</v>
      </c>
      <c r="CF155">
        <v>0.80771937037037</v>
      </c>
      <c r="CG155">
        <v>14.3310037037037</v>
      </c>
      <c r="CH155">
        <v>3.84356518518518</v>
      </c>
      <c r="CI155">
        <v>1499.99740740741</v>
      </c>
      <c r="CJ155">
        <v>0.97299162962963</v>
      </c>
      <c r="CK155">
        <v>0.0270085074074074</v>
      </c>
      <c r="CL155">
        <v>0</v>
      </c>
      <c r="CM155">
        <v>2.20113333333333</v>
      </c>
      <c r="CN155">
        <v>0</v>
      </c>
      <c r="CO155">
        <v>15804.537037037</v>
      </c>
      <c r="CP155">
        <v>12948.2037037037</v>
      </c>
      <c r="CQ155">
        <v>38.937</v>
      </c>
      <c r="CR155">
        <v>40.75</v>
      </c>
      <c r="CS155">
        <v>39.1663333333333</v>
      </c>
      <c r="CT155">
        <v>39.611</v>
      </c>
      <c r="CU155">
        <v>38.5482222222222</v>
      </c>
      <c r="CV155">
        <v>1459.48777777778</v>
      </c>
      <c r="CW155">
        <v>40.5096296296296</v>
      </c>
      <c r="CX155">
        <v>0</v>
      </c>
      <c r="CY155">
        <v>1662564382.8</v>
      </c>
      <c r="CZ155">
        <v>0</v>
      </c>
      <c r="DA155">
        <v>0</v>
      </c>
      <c r="DB155" t="s">
        <v>356</v>
      </c>
      <c r="DC155">
        <v>1660677648.1</v>
      </c>
      <c r="DD155">
        <v>1660677649.1</v>
      </c>
      <c r="DE155">
        <v>0</v>
      </c>
      <c r="DF155">
        <v>-1.042</v>
      </c>
      <c r="DG155">
        <v>0.003</v>
      </c>
      <c r="DH155">
        <v>5.218</v>
      </c>
      <c r="DI155">
        <v>0.344</v>
      </c>
      <c r="DJ155">
        <v>417</v>
      </c>
      <c r="DK155">
        <v>22</v>
      </c>
      <c r="DL155">
        <v>1.24</v>
      </c>
      <c r="DM155">
        <v>0.53</v>
      </c>
      <c r="DN155">
        <v>-62.24203</v>
      </c>
      <c r="DO155">
        <v>-4.81234896810504</v>
      </c>
      <c r="DP155">
        <v>0.586565218965462</v>
      </c>
      <c r="DQ155">
        <v>0</v>
      </c>
      <c r="DR155">
        <v>9.14627625</v>
      </c>
      <c r="DS155">
        <v>-0.30331756097563</v>
      </c>
      <c r="DT155">
        <v>0.0366230563093456</v>
      </c>
      <c r="DU155">
        <v>0</v>
      </c>
      <c r="DV155">
        <v>0</v>
      </c>
      <c r="DW155">
        <v>2</v>
      </c>
      <c r="DX155" t="s">
        <v>366</v>
      </c>
      <c r="DY155">
        <v>2.96796</v>
      </c>
      <c r="DZ155">
        <v>2.75412</v>
      </c>
      <c r="EA155">
        <v>0.125745</v>
      </c>
      <c r="EB155">
        <v>0.134655</v>
      </c>
      <c r="EC155">
        <v>0.0840127</v>
      </c>
      <c r="ED155">
        <v>0.0506611</v>
      </c>
      <c r="EE155">
        <v>33776.4</v>
      </c>
      <c r="EF155">
        <v>36368.5</v>
      </c>
      <c r="EG155">
        <v>35043.2</v>
      </c>
      <c r="EH155">
        <v>38153.9</v>
      </c>
      <c r="EI155">
        <v>45606.6</v>
      </c>
      <c r="EJ155">
        <v>52356.1</v>
      </c>
      <c r="EK155">
        <v>54873.6</v>
      </c>
      <c r="EL155">
        <v>61245.4</v>
      </c>
      <c r="EM155">
        <v>1.9144</v>
      </c>
      <c r="EN155">
        <v>1.674</v>
      </c>
      <c r="EO155">
        <v>-0.0595152</v>
      </c>
      <c r="EP155">
        <v>0</v>
      </c>
      <c r="EQ155">
        <v>25.978</v>
      </c>
      <c r="ER155">
        <v>999.9</v>
      </c>
      <c r="ES155">
        <v>67.306</v>
      </c>
      <c r="ET155">
        <v>36.648</v>
      </c>
      <c r="EU155">
        <v>45.6856</v>
      </c>
      <c r="EV155">
        <v>60.5417</v>
      </c>
      <c r="EW155">
        <v>49.4671</v>
      </c>
      <c r="EX155">
        <v>1</v>
      </c>
      <c r="EY155">
        <v>0.409634</v>
      </c>
      <c r="EZ155">
        <v>4.1907</v>
      </c>
      <c r="FA155">
        <v>20.1029</v>
      </c>
      <c r="FB155">
        <v>5.19692</v>
      </c>
      <c r="FC155">
        <v>12.0099</v>
      </c>
      <c r="FD155">
        <v>4.9752</v>
      </c>
      <c r="FE155">
        <v>3.294</v>
      </c>
      <c r="FF155">
        <v>9999</v>
      </c>
      <c r="FG155">
        <v>668.8</v>
      </c>
      <c r="FH155">
        <v>9999</v>
      </c>
      <c r="FI155">
        <v>9999</v>
      </c>
      <c r="FJ155">
        <v>1.86313</v>
      </c>
      <c r="FK155">
        <v>1.86783</v>
      </c>
      <c r="FL155">
        <v>1.86755</v>
      </c>
      <c r="FM155">
        <v>1.8689</v>
      </c>
      <c r="FN155">
        <v>1.8696</v>
      </c>
      <c r="FO155">
        <v>1.86569</v>
      </c>
      <c r="FP155">
        <v>1.86661</v>
      </c>
      <c r="FQ155">
        <v>1.8681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7.126</v>
      </c>
      <c r="GF155">
        <v>0.1939</v>
      </c>
      <c r="GG155">
        <v>2.62070820971149</v>
      </c>
      <c r="GH155">
        <v>0.00762793241643231</v>
      </c>
      <c r="GI155">
        <v>-1.28184414582209e-06</v>
      </c>
      <c r="GJ155">
        <v>1.89891174686984e-10</v>
      </c>
      <c r="GK155">
        <v>-0.0225177985866989</v>
      </c>
      <c r="GL155">
        <v>-0.0206976444956688</v>
      </c>
      <c r="GM155">
        <v>0.00247630005908548</v>
      </c>
      <c r="GN155">
        <v>-3.53770786337502e-05</v>
      </c>
      <c r="GO155">
        <v>15</v>
      </c>
      <c r="GP155">
        <v>2065</v>
      </c>
      <c r="GQ155">
        <v>1</v>
      </c>
      <c r="GR155">
        <v>21</v>
      </c>
      <c r="GS155">
        <v>31445.6</v>
      </c>
      <c r="GT155">
        <v>31445.6</v>
      </c>
      <c r="GU155">
        <v>1.58447</v>
      </c>
      <c r="GV155">
        <v>2.63916</v>
      </c>
      <c r="GW155">
        <v>1.54785</v>
      </c>
      <c r="GX155">
        <v>2.2937</v>
      </c>
      <c r="GY155">
        <v>1.34644</v>
      </c>
      <c r="GZ155">
        <v>2.36938</v>
      </c>
      <c r="HA155">
        <v>39.118</v>
      </c>
      <c r="HB155">
        <v>15.174</v>
      </c>
      <c r="HC155">
        <v>18</v>
      </c>
      <c r="HD155">
        <v>500.005</v>
      </c>
      <c r="HE155">
        <v>352.605</v>
      </c>
      <c r="HF155">
        <v>19.9943</v>
      </c>
      <c r="HG155">
        <v>32.1855</v>
      </c>
      <c r="HH155">
        <v>30.0003</v>
      </c>
      <c r="HI155">
        <v>32.0593</v>
      </c>
      <c r="HJ155">
        <v>31.9814</v>
      </c>
      <c r="HK155">
        <v>31.8473</v>
      </c>
      <c r="HL155">
        <v>74.9488</v>
      </c>
      <c r="HM155">
        <v>0</v>
      </c>
      <c r="HN155">
        <v>19.9922</v>
      </c>
      <c r="HO155">
        <v>743.182</v>
      </c>
      <c r="HP155">
        <v>8.95563</v>
      </c>
      <c r="HQ155">
        <v>101.723</v>
      </c>
      <c r="HR155">
        <v>101.913</v>
      </c>
    </row>
    <row r="156" spans="1:226">
      <c r="A156">
        <v>140</v>
      </c>
      <c r="B156">
        <v>1662564388.6</v>
      </c>
      <c r="C156">
        <v>1270.09999990463</v>
      </c>
      <c r="D156" t="s">
        <v>640</v>
      </c>
      <c r="E156" t="s">
        <v>641</v>
      </c>
      <c r="F156">
        <v>5</v>
      </c>
      <c r="G156" t="s">
        <v>553</v>
      </c>
      <c r="H156" t="s">
        <v>354</v>
      </c>
      <c r="I156">
        <v>1662564380.81429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741.313777388871</v>
      </c>
      <c r="AK156">
        <v>690.520921212121</v>
      </c>
      <c r="AL156">
        <v>3.45911840646638</v>
      </c>
      <c r="AM156">
        <v>65.6566651346788</v>
      </c>
      <c r="AN156">
        <f>(AP156 - AO156 + BO156*1E3/(8.314*(BQ156+273.15)) * AR156/BN156 * AQ156) * BN156/(100*BB156) * 1000/(1000 - AP156)</f>
        <v>0</v>
      </c>
      <c r="AO156">
        <v>8.97336900997542</v>
      </c>
      <c r="AP156">
        <v>18.0000244755245</v>
      </c>
      <c r="AQ156">
        <v>0.00713514362097975</v>
      </c>
      <c r="AR156">
        <v>107.682268917528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1662564380.81429</v>
      </c>
      <c r="BH156">
        <v>653.843178571428</v>
      </c>
      <c r="BI156">
        <v>716.712142857143</v>
      </c>
      <c r="BJ156">
        <v>17.9874214285714</v>
      </c>
      <c r="BK156">
        <v>8.90683464285714</v>
      </c>
      <c r="BL156">
        <v>646.773928571429</v>
      </c>
      <c r="BM156">
        <v>17.7935107142857</v>
      </c>
      <c r="BN156">
        <v>500.084785714286</v>
      </c>
      <c r="BO156">
        <v>91.1143107142857</v>
      </c>
      <c r="BP156">
        <v>0.100021328571429</v>
      </c>
      <c r="BQ156">
        <v>25.6502142857143</v>
      </c>
      <c r="BR156">
        <v>25.0055285714286</v>
      </c>
      <c r="BS156">
        <v>999.9</v>
      </c>
      <c r="BT156">
        <v>0</v>
      </c>
      <c r="BU156">
        <v>0</v>
      </c>
      <c r="BV156">
        <v>10000.3571428571</v>
      </c>
      <c r="BW156">
        <v>0</v>
      </c>
      <c r="BX156">
        <v>1091.87821428571</v>
      </c>
      <c r="BY156">
        <v>-62.8690178571429</v>
      </c>
      <c r="BZ156">
        <v>665.8195</v>
      </c>
      <c r="CA156">
        <v>723.153928571428</v>
      </c>
      <c r="CB156">
        <v>9.08058464285714</v>
      </c>
      <c r="CC156">
        <v>716.712142857143</v>
      </c>
      <c r="CD156">
        <v>8.90683464285714</v>
      </c>
      <c r="CE156">
        <v>1.63891214285714</v>
      </c>
      <c r="CF156">
        <v>0.811540107142857</v>
      </c>
      <c r="CG156">
        <v>14.3296</v>
      </c>
      <c r="CH156">
        <v>3.91049071428571</v>
      </c>
      <c r="CI156">
        <v>1499.99571428571</v>
      </c>
      <c r="CJ156">
        <v>0.972991071428571</v>
      </c>
      <c r="CK156">
        <v>0.0270090785714286</v>
      </c>
      <c r="CL156">
        <v>0</v>
      </c>
      <c r="CM156">
        <v>2.18378928571429</v>
      </c>
      <c r="CN156">
        <v>0</v>
      </c>
      <c r="CO156">
        <v>15793.3</v>
      </c>
      <c r="CP156">
        <v>12948.1892857143</v>
      </c>
      <c r="CQ156">
        <v>38.937</v>
      </c>
      <c r="CR156">
        <v>40.75</v>
      </c>
      <c r="CS156">
        <v>39.1803571428571</v>
      </c>
      <c r="CT156">
        <v>39.625</v>
      </c>
      <c r="CU156">
        <v>38.5531428571429</v>
      </c>
      <c r="CV156">
        <v>1459.485</v>
      </c>
      <c r="CW156">
        <v>40.5107142857143</v>
      </c>
      <c r="CX156">
        <v>0</v>
      </c>
      <c r="CY156">
        <v>1662564387.6</v>
      </c>
      <c r="CZ156">
        <v>0</v>
      </c>
      <c r="DA156">
        <v>0</v>
      </c>
      <c r="DB156" t="s">
        <v>356</v>
      </c>
      <c r="DC156">
        <v>1660677648.1</v>
      </c>
      <c r="DD156">
        <v>1660677649.1</v>
      </c>
      <c r="DE156">
        <v>0</v>
      </c>
      <c r="DF156">
        <v>-1.042</v>
      </c>
      <c r="DG156">
        <v>0.003</v>
      </c>
      <c r="DH156">
        <v>5.218</v>
      </c>
      <c r="DI156">
        <v>0.344</v>
      </c>
      <c r="DJ156">
        <v>417</v>
      </c>
      <c r="DK156">
        <v>22</v>
      </c>
      <c r="DL156">
        <v>1.24</v>
      </c>
      <c r="DM156">
        <v>0.53</v>
      </c>
      <c r="DN156">
        <v>-62.62215</v>
      </c>
      <c r="DO156">
        <v>-4.16608480300162</v>
      </c>
      <c r="DP156">
        <v>0.548514084140052</v>
      </c>
      <c r="DQ156">
        <v>0</v>
      </c>
      <c r="DR156">
        <v>9.10840175</v>
      </c>
      <c r="DS156">
        <v>-0.569624803001869</v>
      </c>
      <c r="DT156">
        <v>0.0599552067750374</v>
      </c>
      <c r="DU156">
        <v>0</v>
      </c>
      <c r="DV156">
        <v>0</v>
      </c>
      <c r="DW156">
        <v>2</v>
      </c>
      <c r="DX156" t="s">
        <v>366</v>
      </c>
      <c r="DY156">
        <v>2.96811</v>
      </c>
      <c r="DZ156">
        <v>2.7541</v>
      </c>
      <c r="EA156">
        <v>0.127938</v>
      </c>
      <c r="EB156">
        <v>0.136915</v>
      </c>
      <c r="EC156">
        <v>0.0840435</v>
      </c>
      <c r="ED156">
        <v>0.0507238</v>
      </c>
      <c r="EE156">
        <v>33691.3</v>
      </c>
      <c r="EF156">
        <v>36272.8</v>
      </c>
      <c r="EG156">
        <v>35042.7</v>
      </c>
      <c r="EH156">
        <v>38153.2</v>
      </c>
      <c r="EI156">
        <v>45604.9</v>
      </c>
      <c r="EJ156">
        <v>52352.3</v>
      </c>
      <c r="EK156">
        <v>54873.3</v>
      </c>
      <c r="EL156">
        <v>61244.9</v>
      </c>
      <c r="EM156">
        <v>1.9144</v>
      </c>
      <c r="EN156">
        <v>1.6734</v>
      </c>
      <c r="EO156">
        <v>-0.0580847</v>
      </c>
      <c r="EP156">
        <v>0</v>
      </c>
      <c r="EQ156">
        <v>25.9802</v>
      </c>
      <c r="ER156">
        <v>999.9</v>
      </c>
      <c r="ES156">
        <v>67.306</v>
      </c>
      <c r="ET156">
        <v>36.668</v>
      </c>
      <c r="EU156">
        <v>45.7351</v>
      </c>
      <c r="EV156">
        <v>60.5817</v>
      </c>
      <c r="EW156">
        <v>49.5393</v>
      </c>
      <c r="EX156">
        <v>1</v>
      </c>
      <c r="EY156">
        <v>0.409329</v>
      </c>
      <c r="EZ156">
        <v>4.2037</v>
      </c>
      <c r="FA156">
        <v>20.1033</v>
      </c>
      <c r="FB156">
        <v>5.19932</v>
      </c>
      <c r="FC156">
        <v>12.0099</v>
      </c>
      <c r="FD156">
        <v>4.976</v>
      </c>
      <c r="FE156">
        <v>3.294</v>
      </c>
      <c r="FF156">
        <v>9999</v>
      </c>
      <c r="FG156">
        <v>668.8</v>
      </c>
      <c r="FH156">
        <v>9999</v>
      </c>
      <c r="FI156">
        <v>9999</v>
      </c>
      <c r="FJ156">
        <v>1.86313</v>
      </c>
      <c r="FK156">
        <v>1.86783</v>
      </c>
      <c r="FL156">
        <v>1.86752</v>
      </c>
      <c r="FM156">
        <v>1.8689</v>
      </c>
      <c r="FN156">
        <v>1.86963</v>
      </c>
      <c r="FO156">
        <v>1.86569</v>
      </c>
      <c r="FP156">
        <v>1.86661</v>
      </c>
      <c r="FQ156">
        <v>1.86813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7.228</v>
      </c>
      <c r="GF156">
        <v>0.1942</v>
      </c>
      <c r="GG156">
        <v>2.62070820971149</v>
      </c>
      <c r="GH156">
        <v>0.00762793241643231</v>
      </c>
      <c r="GI156">
        <v>-1.28184414582209e-06</v>
      </c>
      <c r="GJ156">
        <v>1.89891174686984e-10</v>
      </c>
      <c r="GK156">
        <v>-0.0225177985866989</v>
      </c>
      <c r="GL156">
        <v>-0.0206976444956688</v>
      </c>
      <c r="GM156">
        <v>0.00247630005908548</v>
      </c>
      <c r="GN156">
        <v>-3.53770786337502e-05</v>
      </c>
      <c r="GO156">
        <v>15</v>
      </c>
      <c r="GP156">
        <v>2065</v>
      </c>
      <c r="GQ156">
        <v>1</v>
      </c>
      <c r="GR156">
        <v>21</v>
      </c>
      <c r="GS156">
        <v>31445.7</v>
      </c>
      <c r="GT156">
        <v>31445.7</v>
      </c>
      <c r="GU156">
        <v>1.61743</v>
      </c>
      <c r="GV156">
        <v>2.6355</v>
      </c>
      <c r="GW156">
        <v>1.54785</v>
      </c>
      <c r="GX156">
        <v>2.2937</v>
      </c>
      <c r="GY156">
        <v>1.34644</v>
      </c>
      <c r="GZ156">
        <v>2.39868</v>
      </c>
      <c r="HA156">
        <v>39.118</v>
      </c>
      <c r="HB156">
        <v>15.1827</v>
      </c>
      <c r="HC156">
        <v>18</v>
      </c>
      <c r="HD156">
        <v>500.005</v>
      </c>
      <c r="HE156">
        <v>352.31</v>
      </c>
      <c r="HF156">
        <v>19.9952</v>
      </c>
      <c r="HG156">
        <v>32.1855</v>
      </c>
      <c r="HH156">
        <v>30.0001</v>
      </c>
      <c r="HI156">
        <v>32.0593</v>
      </c>
      <c r="HJ156">
        <v>31.9842</v>
      </c>
      <c r="HK156">
        <v>32.4164</v>
      </c>
      <c r="HL156">
        <v>74.9488</v>
      </c>
      <c r="HM156">
        <v>0</v>
      </c>
      <c r="HN156">
        <v>19.9925</v>
      </c>
      <c r="HO156">
        <v>756.658</v>
      </c>
      <c r="HP156">
        <v>8.95332</v>
      </c>
      <c r="HQ156">
        <v>101.722</v>
      </c>
      <c r="HR156">
        <v>101.912</v>
      </c>
    </row>
    <row r="157" spans="1:226">
      <c r="A157">
        <v>141</v>
      </c>
      <c r="B157">
        <v>1662564393.6</v>
      </c>
      <c r="C157">
        <v>1275.09999990463</v>
      </c>
      <c r="D157" t="s">
        <v>642</v>
      </c>
      <c r="E157" t="s">
        <v>643</v>
      </c>
      <c r="F157">
        <v>5</v>
      </c>
      <c r="G157" t="s">
        <v>553</v>
      </c>
      <c r="H157" t="s">
        <v>354</v>
      </c>
      <c r="I157">
        <v>1662564386.1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758.714253356912</v>
      </c>
      <c r="AK157">
        <v>707.601012121212</v>
      </c>
      <c r="AL157">
        <v>3.45203676321951</v>
      </c>
      <c r="AM157">
        <v>65.6566651346788</v>
      </c>
      <c r="AN157">
        <f>(AP157 - AO157 + BO157*1E3/(8.314*(BQ157+273.15)) * AR157/BN157 * AQ157) * BN157/(100*BB157) * 1000/(1000 - AP157)</f>
        <v>0</v>
      </c>
      <c r="AO157">
        <v>8.9841888133874</v>
      </c>
      <c r="AP157">
        <v>17.9941006993007</v>
      </c>
      <c r="AQ157">
        <v>0.000130273020984263</v>
      </c>
      <c r="AR157">
        <v>107.682268917528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1662564386.1</v>
      </c>
      <c r="BH157">
        <v>671.407074074074</v>
      </c>
      <c r="BI157">
        <v>734.700148148148</v>
      </c>
      <c r="BJ157">
        <v>17.9903851851852</v>
      </c>
      <c r="BK157">
        <v>8.95631814814815</v>
      </c>
      <c r="BL157">
        <v>664.229740740741</v>
      </c>
      <c r="BM157">
        <v>17.7963814814815</v>
      </c>
      <c r="BN157">
        <v>500.076407407407</v>
      </c>
      <c r="BO157">
        <v>91.114862962963</v>
      </c>
      <c r="BP157">
        <v>0.100175566666667</v>
      </c>
      <c r="BQ157">
        <v>25.659162962963</v>
      </c>
      <c r="BR157">
        <v>25.0209814814815</v>
      </c>
      <c r="BS157">
        <v>999.9</v>
      </c>
      <c r="BT157">
        <v>0</v>
      </c>
      <c r="BU157">
        <v>0</v>
      </c>
      <c r="BV157">
        <v>9975.92592592593</v>
      </c>
      <c r="BW157">
        <v>0</v>
      </c>
      <c r="BX157">
        <v>1091.33296296296</v>
      </c>
      <c r="BY157">
        <v>-63.2932</v>
      </c>
      <c r="BZ157">
        <v>683.707333333333</v>
      </c>
      <c r="CA157">
        <v>741.34037037037</v>
      </c>
      <c r="CB157">
        <v>9.03407407407408</v>
      </c>
      <c r="CC157">
        <v>734.700148148148</v>
      </c>
      <c r="CD157">
        <v>8.95631814814815</v>
      </c>
      <c r="CE157">
        <v>1.63919333333333</v>
      </c>
      <c r="CF157">
        <v>0.816053703703704</v>
      </c>
      <c r="CG157">
        <v>14.3322555555556</v>
      </c>
      <c r="CH157">
        <v>3.98951814814815</v>
      </c>
      <c r="CI157">
        <v>1499.99148148148</v>
      </c>
      <c r="CJ157">
        <v>0.972991296296296</v>
      </c>
      <c r="CK157">
        <v>0.0270088222222222</v>
      </c>
      <c r="CL157">
        <v>0</v>
      </c>
      <c r="CM157">
        <v>2.16599259259259</v>
      </c>
      <c r="CN157">
        <v>0</v>
      </c>
      <c r="CO157">
        <v>15787.4222222222</v>
      </c>
      <c r="CP157">
        <v>12948.1518518519</v>
      </c>
      <c r="CQ157">
        <v>38.937</v>
      </c>
      <c r="CR157">
        <v>40.75</v>
      </c>
      <c r="CS157">
        <v>39.1686296296296</v>
      </c>
      <c r="CT157">
        <v>39.625</v>
      </c>
      <c r="CU157">
        <v>38.562</v>
      </c>
      <c r="CV157">
        <v>1459.48111111111</v>
      </c>
      <c r="CW157">
        <v>40.5103703703704</v>
      </c>
      <c r="CX157">
        <v>0</v>
      </c>
      <c r="CY157">
        <v>1662564393</v>
      </c>
      <c r="CZ157">
        <v>0</v>
      </c>
      <c r="DA157">
        <v>0</v>
      </c>
      <c r="DB157" t="s">
        <v>356</v>
      </c>
      <c r="DC157">
        <v>1660677648.1</v>
      </c>
      <c r="DD157">
        <v>1660677649.1</v>
      </c>
      <c r="DE157">
        <v>0</v>
      </c>
      <c r="DF157">
        <v>-1.042</v>
      </c>
      <c r="DG157">
        <v>0.003</v>
      </c>
      <c r="DH157">
        <v>5.218</v>
      </c>
      <c r="DI157">
        <v>0.344</v>
      </c>
      <c r="DJ157">
        <v>417</v>
      </c>
      <c r="DK157">
        <v>22</v>
      </c>
      <c r="DL157">
        <v>1.24</v>
      </c>
      <c r="DM157">
        <v>0.53</v>
      </c>
      <c r="DN157">
        <v>-63.103075</v>
      </c>
      <c r="DO157">
        <v>-4.73395947467162</v>
      </c>
      <c r="DP157">
        <v>0.574834995346491</v>
      </c>
      <c r="DQ157">
        <v>0</v>
      </c>
      <c r="DR157">
        <v>9.063637</v>
      </c>
      <c r="DS157">
        <v>-0.544760825515963</v>
      </c>
      <c r="DT157">
        <v>0.05826137130209</v>
      </c>
      <c r="DU157">
        <v>0</v>
      </c>
      <c r="DV157">
        <v>0</v>
      </c>
      <c r="DW157">
        <v>2</v>
      </c>
      <c r="DX157" t="s">
        <v>366</v>
      </c>
      <c r="DY157">
        <v>2.96845</v>
      </c>
      <c r="DZ157">
        <v>2.75344</v>
      </c>
      <c r="EA157">
        <v>0.1301</v>
      </c>
      <c r="EB157">
        <v>0.138901</v>
      </c>
      <c r="EC157">
        <v>0.0840201</v>
      </c>
      <c r="ED157">
        <v>0.0507482</v>
      </c>
      <c r="EE157">
        <v>33607.6</v>
      </c>
      <c r="EF157">
        <v>36189.6</v>
      </c>
      <c r="EG157">
        <v>35042.7</v>
      </c>
      <c r="EH157">
        <v>38153.6</v>
      </c>
      <c r="EI157">
        <v>45605.6</v>
      </c>
      <c r="EJ157">
        <v>52350.6</v>
      </c>
      <c r="EK157">
        <v>54872.7</v>
      </c>
      <c r="EL157">
        <v>61244.5</v>
      </c>
      <c r="EM157">
        <v>1.9146</v>
      </c>
      <c r="EN157">
        <v>1.6734</v>
      </c>
      <c r="EO157">
        <v>-0.0581145</v>
      </c>
      <c r="EP157">
        <v>0</v>
      </c>
      <c r="EQ157">
        <v>25.9845</v>
      </c>
      <c r="ER157">
        <v>999.9</v>
      </c>
      <c r="ES157">
        <v>67.306</v>
      </c>
      <c r="ET157">
        <v>36.668</v>
      </c>
      <c r="EU157">
        <v>45.7357</v>
      </c>
      <c r="EV157">
        <v>60.9517</v>
      </c>
      <c r="EW157">
        <v>49.399</v>
      </c>
      <c r="EX157">
        <v>1</v>
      </c>
      <c r="EY157">
        <v>0.414024</v>
      </c>
      <c r="EZ157">
        <v>4.91427</v>
      </c>
      <c r="FA157">
        <v>20.0833</v>
      </c>
      <c r="FB157">
        <v>5.19932</v>
      </c>
      <c r="FC157">
        <v>12.0099</v>
      </c>
      <c r="FD157">
        <v>4.9756</v>
      </c>
      <c r="FE157">
        <v>3.294</v>
      </c>
      <c r="FF157">
        <v>9999</v>
      </c>
      <c r="FG157">
        <v>668.9</v>
      </c>
      <c r="FH157">
        <v>9999</v>
      </c>
      <c r="FI157">
        <v>9999</v>
      </c>
      <c r="FJ157">
        <v>1.8631</v>
      </c>
      <c r="FK157">
        <v>1.86783</v>
      </c>
      <c r="FL157">
        <v>1.86752</v>
      </c>
      <c r="FM157">
        <v>1.8688</v>
      </c>
      <c r="FN157">
        <v>1.86954</v>
      </c>
      <c r="FO157">
        <v>1.86569</v>
      </c>
      <c r="FP157">
        <v>1.86661</v>
      </c>
      <c r="FQ157">
        <v>1.86807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7.33</v>
      </c>
      <c r="GF157">
        <v>0.194</v>
      </c>
      <c r="GG157">
        <v>2.62070820971149</v>
      </c>
      <c r="GH157">
        <v>0.00762793241643231</v>
      </c>
      <c r="GI157">
        <v>-1.28184414582209e-06</v>
      </c>
      <c r="GJ157">
        <v>1.89891174686984e-10</v>
      </c>
      <c r="GK157">
        <v>-0.0225177985866989</v>
      </c>
      <c r="GL157">
        <v>-0.0206976444956688</v>
      </c>
      <c r="GM157">
        <v>0.00247630005908548</v>
      </c>
      <c r="GN157">
        <v>-3.53770786337502e-05</v>
      </c>
      <c r="GO157">
        <v>15</v>
      </c>
      <c r="GP157">
        <v>2065</v>
      </c>
      <c r="GQ157">
        <v>1</v>
      </c>
      <c r="GR157">
        <v>21</v>
      </c>
      <c r="GS157">
        <v>31445.8</v>
      </c>
      <c r="GT157">
        <v>31445.7</v>
      </c>
      <c r="GU157">
        <v>1.64307</v>
      </c>
      <c r="GV157">
        <v>2.6355</v>
      </c>
      <c r="GW157">
        <v>1.54785</v>
      </c>
      <c r="GX157">
        <v>2.2937</v>
      </c>
      <c r="GY157">
        <v>1.34644</v>
      </c>
      <c r="GZ157">
        <v>2.42676</v>
      </c>
      <c r="HA157">
        <v>39.118</v>
      </c>
      <c r="HB157">
        <v>15.1652</v>
      </c>
      <c r="HC157">
        <v>18</v>
      </c>
      <c r="HD157">
        <v>500.164</v>
      </c>
      <c r="HE157">
        <v>352.31</v>
      </c>
      <c r="HF157">
        <v>19.836</v>
      </c>
      <c r="HG157">
        <v>32.1855</v>
      </c>
      <c r="HH157">
        <v>30.0028</v>
      </c>
      <c r="HI157">
        <v>32.0622</v>
      </c>
      <c r="HJ157">
        <v>31.9842</v>
      </c>
      <c r="HK157">
        <v>32.9284</v>
      </c>
      <c r="HL157">
        <v>74.9488</v>
      </c>
      <c r="HM157">
        <v>0</v>
      </c>
      <c r="HN157">
        <v>19.7955</v>
      </c>
      <c r="HO157">
        <v>776.827</v>
      </c>
      <c r="HP157">
        <v>8.96233</v>
      </c>
      <c r="HQ157">
        <v>101.722</v>
      </c>
      <c r="HR157">
        <v>101.912</v>
      </c>
    </row>
    <row r="158" spans="1:226">
      <c r="A158">
        <v>142</v>
      </c>
      <c r="B158">
        <v>1662564398.6</v>
      </c>
      <c r="C158">
        <v>1280.09999990463</v>
      </c>
      <c r="D158" t="s">
        <v>644</v>
      </c>
      <c r="E158" t="s">
        <v>645</v>
      </c>
      <c r="F158">
        <v>5</v>
      </c>
      <c r="G158" t="s">
        <v>553</v>
      </c>
      <c r="H158" t="s">
        <v>354</v>
      </c>
      <c r="I158">
        <v>1662564390.81429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775.017529395876</v>
      </c>
      <c r="AK158">
        <v>724.230472727273</v>
      </c>
      <c r="AL158">
        <v>3.34859577089889</v>
      </c>
      <c r="AM158">
        <v>65.6566651346788</v>
      </c>
      <c r="AN158">
        <f>(AP158 - AO158 + BO158*1E3/(8.314*(BQ158+273.15)) * AR158/BN158 * AQ158) * BN158/(100*BB158) * 1000/(1000 - AP158)</f>
        <v>0</v>
      </c>
      <c r="AO158">
        <v>8.98909076016862</v>
      </c>
      <c r="AP158">
        <v>17.9641188811189</v>
      </c>
      <c r="AQ158">
        <v>-0.00751515887097419</v>
      </c>
      <c r="AR158">
        <v>107.682268917528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1662564390.81429</v>
      </c>
      <c r="BH158">
        <v>687.049607142857</v>
      </c>
      <c r="BI158">
        <v>750.55825</v>
      </c>
      <c r="BJ158">
        <v>17.9893035714286</v>
      </c>
      <c r="BK158">
        <v>8.98275035714286</v>
      </c>
      <c r="BL158">
        <v>679.776464285714</v>
      </c>
      <c r="BM158">
        <v>17.7953392857143</v>
      </c>
      <c r="BN158">
        <v>500.145107142857</v>
      </c>
      <c r="BO158">
        <v>91.1149107142857</v>
      </c>
      <c r="BP158">
        <v>0.100180428571429</v>
      </c>
      <c r="BQ158">
        <v>25.6581535714286</v>
      </c>
      <c r="BR158">
        <v>25.0327071428571</v>
      </c>
      <c r="BS158">
        <v>999.9</v>
      </c>
      <c r="BT158">
        <v>0</v>
      </c>
      <c r="BU158">
        <v>0</v>
      </c>
      <c r="BV158">
        <v>9985.17857142857</v>
      </c>
      <c r="BW158">
        <v>0</v>
      </c>
      <c r="BX158">
        <v>1090.90428571429</v>
      </c>
      <c r="BY158">
        <v>-63.5087214285714</v>
      </c>
      <c r="BZ158">
        <v>699.635428571429</v>
      </c>
      <c r="CA158">
        <v>757.361642857143</v>
      </c>
      <c r="CB158">
        <v>9.00656464285714</v>
      </c>
      <c r="CC158">
        <v>750.55825</v>
      </c>
      <c r="CD158">
        <v>8.98275035714286</v>
      </c>
      <c r="CE158">
        <v>1.639095</v>
      </c>
      <c r="CF158">
        <v>0.818462357142857</v>
      </c>
      <c r="CG158">
        <v>14.3313357142857</v>
      </c>
      <c r="CH158">
        <v>4.03159928571429</v>
      </c>
      <c r="CI158">
        <v>1499.98964285714</v>
      </c>
      <c r="CJ158">
        <v>0.972992107142857</v>
      </c>
      <c r="CK158">
        <v>0.027007975</v>
      </c>
      <c r="CL158">
        <v>0</v>
      </c>
      <c r="CM158">
        <v>2.20888928571429</v>
      </c>
      <c r="CN158">
        <v>0</v>
      </c>
      <c r="CO158">
        <v>15783.3928571429</v>
      </c>
      <c r="CP158">
        <v>12948.1428571429</v>
      </c>
      <c r="CQ158">
        <v>38.937</v>
      </c>
      <c r="CR158">
        <v>40.75</v>
      </c>
      <c r="CS158">
        <v>39.1648571428571</v>
      </c>
      <c r="CT158">
        <v>39.625</v>
      </c>
      <c r="CU158">
        <v>38.562</v>
      </c>
      <c r="CV158">
        <v>1459.48071428571</v>
      </c>
      <c r="CW158">
        <v>40.5089285714286</v>
      </c>
      <c r="CX158">
        <v>0</v>
      </c>
      <c r="CY158">
        <v>1662564397.8</v>
      </c>
      <c r="CZ158">
        <v>0</v>
      </c>
      <c r="DA158">
        <v>0</v>
      </c>
      <c r="DB158" t="s">
        <v>356</v>
      </c>
      <c r="DC158">
        <v>1660677648.1</v>
      </c>
      <c r="DD158">
        <v>1660677649.1</v>
      </c>
      <c r="DE158">
        <v>0</v>
      </c>
      <c r="DF158">
        <v>-1.042</v>
      </c>
      <c r="DG158">
        <v>0.003</v>
      </c>
      <c r="DH158">
        <v>5.218</v>
      </c>
      <c r="DI158">
        <v>0.344</v>
      </c>
      <c r="DJ158">
        <v>417</v>
      </c>
      <c r="DK158">
        <v>22</v>
      </c>
      <c r="DL158">
        <v>1.24</v>
      </c>
      <c r="DM158">
        <v>0.53</v>
      </c>
      <c r="DN158">
        <v>-63.3079025</v>
      </c>
      <c r="DO158">
        <v>-2.89285440900549</v>
      </c>
      <c r="DP158">
        <v>0.467289548078865</v>
      </c>
      <c r="DQ158">
        <v>0</v>
      </c>
      <c r="DR158">
        <v>9.03222325</v>
      </c>
      <c r="DS158">
        <v>-0.400597711069449</v>
      </c>
      <c r="DT158">
        <v>0.0462119169905069</v>
      </c>
      <c r="DU158">
        <v>0</v>
      </c>
      <c r="DV158">
        <v>0</v>
      </c>
      <c r="DW158">
        <v>2</v>
      </c>
      <c r="DX158" t="s">
        <v>366</v>
      </c>
      <c r="DY158">
        <v>2.96715</v>
      </c>
      <c r="DZ158">
        <v>2.75405</v>
      </c>
      <c r="EA158">
        <v>0.132199</v>
      </c>
      <c r="EB158">
        <v>0.140949</v>
      </c>
      <c r="EC158">
        <v>0.0839206</v>
      </c>
      <c r="ED158">
        <v>0.0507687</v>
      </c>
      <c r="EE158">
        <v>33526.5</v>
      </c>
      <c r="EF158">
        <v>36103.4</v>
      </c>
      <c r="EG158">
        <v>35042.6</v>
      </c>
      <c r="EH158">
        <v>38153.6</v>
      </c>
      <c r="EI158">
        <v>45610.8</v>
      </c>
      <c r="EJ158">
        <v>52350.4</v>
      </c>
      <c r="EK158">
        <v>54873</v>
      </c>
      <c r="EL158">
        <v>61245.5</v>
      </c>
      <c r="EM158">
        <v>1.9148</v>
      </c>
      <c r="EN158">
        <v>1.6736</v>
      </c>
      <c r="EO158">
        <v>-0.0580847</v>
      </c>
      <c r="EP158">
        <v>0</v>
      </c>
      <c r="EQ158">
        <v>25.9868</v>
      </c>
      <c r="ER158">
        <v>999.9</v>
      </c>
      <c r="ES158">
        <v>67.281</v>
      </c>
      <c r="ET158">
        <v>36.668</v>
      </c>
      <c r="EU158">
        <v>45.7264</v>
      </c>
      <c r="EV158">
        <v>61.0517</v>
      </c>
      <c r="EW158">
        <v>49.9359</v>
      </c>
      <c r="EX158">
        <v>1</v>
      </c>
      <c r="EY158">
        <v>0.413821</v>
      </c>
      <c r="EZ158">
        <v>4.77671</v>
      </c>
      <c r="FA158">
        <v>20.0876</v>
      </c>
      <c r="FB158">
        <v>5.19812</v>
      </c>
      <c r="FC158">
        <v>12.0099</v>
      </c>
      <c r="FD158">
        <v>4.976</v>
      </c>
      <c r="FE158">
        <v>3.294</v>
      </c>
      <c r="FF158">
        <v>9999</v>
      </c>
      <c r="FG158">
        <v>668.9</v>
      </c>
      <c r="FH158">
        <v>9999</v>
      </c>
      <c r="FI158">
        <v>9999</v>
      </c>
      <c r="FJ158">
        <v>1.86316</v>
      </c>
      <c r="FK158">
        <v>1.86783</v>
      </c>
      <c r="FL158">
        <v>1.86755</v>
      </c>
      <c r="FM158">
        <v>1.8689</v>
      </c>
      <c r="FN158">
        <v>1.86966</v>
      </c>
      <c r="FO158">
        <v>1.86569</v>
      </c>
      <c r="FP158">
        <v>1.86661</v>
      </c>
      <c r="FQ158">
        <v>1.86807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7.43</v>
      </c>
      <c r="GF158">
        <v>0.1931</v>
      </c>
      <c r="GG158">
        <v>2.62070820971149</v>
      </c>
      <c r="GH158">
        <v>0.00762793241643231</v>
      </c>
      <c r="GI158">
        <v>-1.28184414582209e-06</v>
      </c>
      <c r="GJ158">
        <v>1.89891174686984e-10</v>
      </c>
      <c r="GK158">
        <v>-0.0225177985866989</v>
      </c>
      <c r="GL158">
        <v>-0.0206976444956688</v>
      </c>
      <c r="GM158">
        <v>0.00247630005908548</v>
      </c>
      <c r="GN158">
        <v>-3.53770786337502e-05</v>
      </c>
      <c r="GO158">
        <v>15</v>
      </c>
      <c r="GP158">
        <v>2065</v>
      </c>
      <c r="GQ158">
        <v>1</v>
      </c>
      <c r="GR158">
        <v>21</v>
      </c>
      <c r="GS158">
        <v>31445.8</v>
      </c>
      <c r="GT158">
        <v>31445.8</v>
      </c>
      <c r="GU158">
        <v>1.6748</v>
      </c>
      <c r="GV158">
        <v>2.62817</v>
      </c>
      <c r="GW158">
        <v>1.54785</v>
      </c>
      <c r="GX158">
        <v>2.2937</v>
      </c>
      <c r="GY158">
        <v>1.34644</v>
      </c>
      <c r="GZ158">
        <v>2.43408</v>
      </c>
      <c r="HA158">
        <v>39.118</v>
      </c>
      <c r="HB158">
        <v>15.174</v>
      </c>
      <c r="HC158">
        <v>18</v>
      </c>
      <c r="HD158">
        <v>500.3</v>
      </c>
      <c r="HE158">
        <v>352.414</v>
      </c>
      <c r="HF158">
        <v>19.7421</v>
      </c>
      <c r="HG158">
        <v>32.1855</v>
      </c>
      <c r="HH158">
        <v>30.0011</v>
      </c>
      <c r="HI158">
        <v>32.0622</v>
      </c>
      <c r="HJ158">
        <v>31.9842</v>
      </c>
      <c r="HK158">
        <v>33.5661</v>
      </c>
      <c r="HL158">
        <v>74.9488</v>
      </c>
      <c r="HM158">
        <v>0</v>
      </c>
      <c r="HN158">
        <v>19.7543</v>
      </c>
      <c r="HO158">
        <v>790.254</v>
      </c>
      <c r="HP158">
        <v>9.00001</v>
      </c>
      <c r="HQ158">
        <v>101.722</v>
      </c>
      <c r="HR158">
        <v>101.913</v>
      </c>
    </row>
    <row r="159" spans="1:226">
      <c r="A159">
        <v>143</v>
      </c>
      <c r="B159">
        <v>1662564403.6</v>
      </c>
      <c r="C159">
        <v>1285.09999990463</v>
      </c>
      <c r="D159" t="s">
        <v>646</v>
      </c>
      <c r="E159" t="s">
        <v>647</v>
      </c>
      <c r="F159">
        <v>5</v>
      </c>
      <c r="G159" t="s">
        <v>553</v>
      </c>
      <c r="H159" t="s">
        <v>354</v>
      </c>
      <c r="I159">
        <v>1662564396.1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792.463224887705</v>
      </c>
      <c r="AK159">
        <v>740.964024242424</v>
      </c>
      <c r="AL159">
        <v>3.36063036985483</v>
      </c>
      <c r="AM159">
        <v>65.6566651346788</v>
      </c>
      <c r="AN159">
        <f>(AP159 - AO159 + BO159*1E3/(8.314*(BQ159+273.15)) * AR159/BN159 * AQ159) * BN159/(100*BB159) * 1000/(1000 - AP159)</f>
        <v>0</v>
      </c>
      <c r="AO159">
        <v>8.99373156098826</v>
      </c>
      <c r="AP159">
        <v>17.9441664335664</v>
      </c>
      <c r="AQ159">
        <v>-0.00710348164816818</v>
      </c>
      <c r="AR159">
        <v>107.682268917528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1662564396.1</v>
      </c>
      <c r="BH159">
        <v>704.590666666667</v>
      </c>
      <c r="BI159">
        <v>768.440629629629</v>
      </c>
      <c r="BJ159">
        <v>17.9735037037037</v>
      </c>
      <c r="BK159">
        <v>8.9898237037037</v>
      </c>
      <c r="BL159">
        <v>697.210666666667</v>
      </c>
      <c r="BM159">
        <v>17.7800481481481</v>
      </c>
      <c r="BN159">
        <v>500.104111111111</v>
      </c>
      <c r="BO159">
        <v>91.1146222222222</v>
      </c>
      <c r="BP159">
        <v>0.100197903703704</v>
      </c>
      <c r="BQ159">
        <v>25.6564074074074</v>
      </c>
      <c r="BR159">
        <v>25.0367555555556</v>
      </c>
      <c r="BS159">
        <v>999.9</v>
      </c>
      <c r="BT159">
        <v>0</v>
      </c>
      <c r="BU159">
        <v>0</v>
      </c>
      <c r="BV159">
        <v>9986.11111111111</v>
      </c>
      <c r="BW159">
        <v>0</v>
      </c>
      <c r="BX159">
        <v>1090.83740740741</v>
      </c>
      <c r="BY159">
        <v>-63.8498777777778</v>
      </c>
      <c r="BZ159">
        <v>717.486259259259</v>
      </c>
      <c r="CA159">
        <v>775.411481481481</v>
      </c>
      <c r="CB159">
        <v>8.98368666666667</v>
      </c>
      <c r="CC159">
        <v>768.440629629629</v>
      </c>
      <c r="CD159">
        <v>8.9898237037037</v>
      </c>
      <c r="CE159">
        <v>1.63764962962963</v>
      </c>
      <c r="CF159">
        <v>0.819104296296296</v>
      </c>
      <c r="CG159">
        <v>14.3177037037037</v>
      </c>
      <c r="CH159">
        <v>4.04276148148148</v>
      </c>
      <c r="CI159">
        <v>1499.99148148148</v>
      </c>
      <c r="CJ159">
        <v>0.972991814814815</v>
      </c>
      <c r="CK159">
        <v>0.0270083111111111</v>
      </c>
      <c r="CL159">
        <v>0</v>
      </c>
      <c r="CM159">
        <v>2.19923703703704</v>
      </c>
      <c r="CN159">
        <v>0</v>
      </c>
      <c r="CO159">
        <v>15779.8074074074</v>
      </c>
      <c r="CP159">
        <v>12948.1555555556</v>
      </c>
      <c r="CQ159">
        <v>38.937</v>
      </c>
      <c r="CR159">
        <v>40.75</v>
      </c>
      <c r="CS159">
        <v>39.1502592592593</v>
      </c>
      <c r="CT159">
        <v>39.625</v>
      </c>
      <c r="CU159">
        <v>38.5574074074074</v>
      </c>
      <c r="CV159">
        <v>1459.48222222222</v>
      </c>
      <c r="CW159">
        <v>40.5092592592593</v>
      </c>
      <c r="CX159">
        <v>0</v>
      </c>
      <c r="CY159">
        <v>1662564402.6</v>
      </c>
      <c r="CZ159">
        <v>0</v>
      </c>
      <c r="DA159">
        <v>0</v>
      </c>
      <c r="DB159" t="s">
        <v>356</v>
      </c>
      <c r="DC159">
        <v>1660677648.1</v>
      </c>
      <c r="DD159">
        <v>1660677649.1</v>
      </c>
      <c r="DE159">
        <v>0</v>
      </c>
      <c r="DF159">
        <v>-1.042</v>
      </c>
      <c r="DG159">
        <v>0.003</v>
      </c>
      <c r="DH159">
        <v>5.218</v>
      </c>
      <c r="DI159">
        <v>0.344</v>
      </c>
      <c r="DJ159">
        <v>417</v>
      </c>
      <c r="DK159">
        <v>22</v>
      </c>
      <c r="DL159">
        <v>1.24</v>
      </c>
      <c r="DM159">
        <v>0.53</v>
      </c>
      <c r="DN159">
        <v>-63.6865725</v>
      </c>
      <c r="DO159">
        <v>-3.0849939962475</v>
      </c>
      <c r="DP159">
        <v>0.463682285076484</v>
      </c>
      <c r="DQ159">
        <v>0</v>
      </c>
      <c r="DR159">
        <v>8.9942965</v>
      </c>
      <c r="DS159">
        <v>-0.264948742964367</v>
      </c>
      <c r="DT159">
        <v>0.0264125294651989</v>
      </c>
      <c r="DU159">
        <v>0</v>
      </c>
      <c r="DV159">
        <v>0</v>
      </c>
      <c r="DW159">
        <v>2</v>
      </c>
      <c r="DX159" t="s">
        <v>366</v>
      </c>
      <c r="DY159">
        <v>2.96694</v>
      </c>
      <c r="DZ159">
        <v>2.75382</v>
      </c>
      <c r="EA159">
        <v>0.134288</v>
      </c>
      <c r="EB159">
        <v>0.142979</v>
      </c>
      <c r="EC159">
        <v>0.0838333</v>
      </c>
      <c r="ED159">
        <v>0.0507952</v>
      </c>
      <c r="EE159">
        <v>33445.4</v>
      </c>
      <c r="EF159">
        <v>36017.8</v>
      </c>
      <c r="EG159">
        <v>35042.3</v>
      </c>
      <c r="EH159">
        <v>38153.3</v>
      </c>
      <c r="EI159">
        <v>45614.9</v>
      </c>
      <c r="EJ159">
        <v>52349.2</v>
      </c>
      <c r="EK159">
        <v>54872.5</v>
      </c>
      <c r="EL159">
        <v>61245.7</v>
      </c>
      <c r="EM159">
        <v>1.9146</v>
      </c>
      <c r="EN159">
        <v>1.6734</v>
      </c>
      <c r="EO159">
        <v>-0.0588596</v>
      </c>
      <c r="EP159">
        <v>0</v>
      </c>
      <c r="EQ159">
        <v>25.9845</v>
      </c>
      <c r="ER159">
        <v>999.9</v>
      </c>
      <c r="ES159">
        <v>67.281</v>
      </c>
      <c r="ET159">
        <v>36.678</v>
      </c>
      <c r="EU159">
        <v>45.747</v>
      </c>
      <c r="EV159">
        <v>61.0017</v>
      </c>
      <c r="EW159">
        <v>49.992</v>
      </c>
      <c r="EX159">
        <v>1</v>
      </c>
      <c r="EY159">
        <v>0.412866</v>
      </c>
      <c r="EZ159">
        <v>4.67004</v>
      </c>
      <c r="FA159">
        <v>20.0911</v>
      </c>
      <c r="FB159">
        <v>5.19932</v>
      </c>
      <c r="FC159">
        <v>12.0099</v>
      </c>
      <c r="FD159">
        <v>4.9756</v>
      </c>
      <c r="FE159">
        <v>3.294</v>
      </c>
      <c r="FF159">
        <v>9999</v>
      </c>
      <c r="FG159">
        <v>668.9</v>
      </c>
      <c r="FH159">
        <v>9999</v>
      </c>
      <c r="FI159">
        <v>9999</v>
      </c>
      <c r="FJ159">
        <v>1.86313</v>
      </c>
      <c r="FK159">
        <v>1.86783</v>
      </c>
      <c r="FL159">
        <v>1.86752</v>
      </c>
      <c r="FM159">
        <v>1.8689</v>
      </c>
      <c r="FN159">
        <v>1.86957</v>
      </c>
      <c r="FO159">
        <v>1.86569</v>
      </c>
      <c r="FP159">
        <v>1.86661</v>
      </c>
      <c r="FQ159">
        <v>1.8681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7.53</v>
      </c>
      <c r="GF159">
        <v>0.1922</v>
      </c>
      <c r="GG159">
        <v>2.62070820971149</v>
      </c>
      <c r="GH159">
        <v>0.00762793241643231</v>
      </c>
      <c r="GI159">
        <v>-1.28184414582209e-06</v>
      </c>
      <c r="GJ159">
        <v>1.89891174686984e-10</v>
      </c>
      <c r="GK159">
        <v>-0.0225177985866989</v>
      </c>
      <c r="GL159">
        <v>-0.0206976444956688</v>
      </c>
      <c r="GM159">
        <v>0.00247630005908548</v>
      </c>
      <c r="GN159">
        <v>-3.53770786337502e-05</v>
      </c>
      <c r="GO159">
        <v>15</v>
      </c>
      <c r="GP159">
        <v>2065</v>
      </c>
      <c r="GQ159">
        <v>1</v>
      </c>
      <c r="GR159">
        <v>21</v>
      </c>
      <c r="GS159">
        <v>31445.9</v>
      </c>
      <c r="GT159">
        <v>31445.9</v>
      </c>
      <c r="GU159">
        <v>1.70044</v>
      </c>
      <c r="GV159">
        <v>2.63428</v>
      </c>
      <c r="GW159">
        <v>1.54785</v>
      </c>
      <c r="GX159">
        <v>2.29492</v>
      </c>
      <c r="GY159">
        <v>1.34644</v>
      </c>
      <c r="GZ159">
        <v>2.323</v>
      </c>
      <c r="HA159">
        <v>39.118</v>
      </c>
      <c r="HB159">
        <v>15.1652</v>
      </c>
      <c r="HC159">
        <v>18</v>
      </c>
      <c r="HD159">
        <v>500.164</v>
      </c>
      <c r="HE159">
        <v>352.326</v>
      </c>
      <c r="HF159">
        <v>19.6889</v>
      </c>
      <c r="HG159">
        <v>32.1855</v>
      </c>
      <c r="HH159">
        <v>30</v>
      </c>
      <c r="HI159">
        <v>32.0622</v>
      </c>
      <c r="HJ159">
        <v>31.987</v>
      </c>
      <c r="HK159">
        <v>34.0589</v>
      </c>
      <c r="HL159">
        <v>74.9488</v>
      </c>
      <c r="HM159">
        <v>0</v>
      </c>
      <c r="HN159">
        <v>19.7164</v>
      </c>
      <c r="HO159">
        <v>810.534</v>
      </c>
      <c r="HP159">
        <v>9.03696</v>
      </c>
      <c r="HQ159">
        <v>101.721</v>
      </c>
      <c r="HR159">
        <v>101.913</v>
      </c>
    </row>
    <row r="160" spans="1:226">
      <c r="A160">
        <v>144</v>
      </c>
      <c r="B160">
        <v>1662564408.6</v>
      </c>
      <c r="C160">
        <v>1290.09999990463</v>
      </c>
      <c r="D160" t="s">
        <v>648</v>
      </c>
      <c r="E160" t="s">
        <v>649</v>
      </c>
      <c r="F160">
        <v>5</v>
      </c>
      <c r="G160" t="s">
        <v>553</v>
      </c>
      <c r="H160" t="s">
        <v>354</v>
      </c>
      <c r="I160">
        <v>1662564400.81429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808.188770488535</v>
      </c>
      <c r="AK160">
        <v>757.495478787879</v>
      </c>
      <c r="AL160">
        <v>3.27442811311545</v>
      </c>
      <c r="AM160">
        <v>65.6566651346788</v>
      </c>
      <c r="AN160">
        <f>(AP160 - AO160 + BO160*1E3/(8.314*(BQ160+273.15)) * AR160/BN160 * AQ160) * BN160/(100*BB160) * 1000/(1000 - AP160)</f>
        <v>0</v>
      </c>
      <c r="AO160">
        <v>8.9982545748509</v>
      </c>
      <c r="AP160">
        <v>17.9032979020979</v>
      </c>
      <c r="AQ160">
        <v>-0.0101614822384385</v>
      </c>
      <c r="AR160">
        <v>107.682268917528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1662564400.81429</v>
      </c>
      <c r="BH160">
        <v>720.121178571429</v>
      </c>
      <c r="BI160">
        <v>783.926642857143</v>
      </c>
      <c r="BJ160">
        <v>17.9484</v>
      </c>
      <c r="BK160">
        <v>8.99419178571429</v>
      </c>
      <c r="BL160">
        <v>712.646928571428</v>
      </c>
      <c r="BM160">
        <v>17.7557714285714</v>
      </c>
      <c r="BN160">
        <v>500.135321428571</v>
      </c>
      <c r="BO160">
        <v>91.1143785714286</v>
      </c>
      <c r="BP160">
        <v>0.0999919714285714</v>
      </c>
      <c r="BQ160">
        <v>25.652275</v>
      </c>
      <c r="BR160">
        <v>25.0343678571429</v>
      </c>
      <c r="BS160">
        <v>999.9</v>
      </c>
      <c r="BT160">
        <v>0</v>
      </c>
      <c r="BU160">
        <v>0</v>
      </c>
      <c r="BV160">
        <v>10011.0714285714</v>
      </c>
      <c r="BW160">
        <v>0</v>
      </c>
      <c r="BX160">
        <v>1091.175</v>
      </c>
      <c r="BY160">
        <v>-63.8053607142857</v>
      </c>
      <c r="BZ160">
        <v>733.282071428571</v>
      </c>
      <c r="CA160">
        <v>791.041357142857</v>
      </c>
      <c r="CB160">
        <v>8.95420928571429</v>
      </c>
      <c r="CC160">
        <v>783.926642857143</v>
      </c>
      <c r="CD160">
        <v>8.99419178571429</v>
      </c>
      <c r="CE160">
        <v>1.63535678571429</v>
      </c>
      <c r="CF160">
        <v>0.819500035714286</v>
      </c>
      <c r="CG160">
        <v>14.2960535714286</v>
      </c>
      <c r="CH160">
        <v>4.04963642857143</v>
      </c>
      <c r="CI160">
        <v>1499.98571428571</v>
      </c>
      <c r="CJ160">
        <v>0.972991571428571</v>
      </c>
      <c r="CK160">
        <v>0.0270085857142857</v>
      </c>
      <c r="CL160">
        <v>0</v>
      </c>
      <c r="CM160">
        <v>2.21935357142857</v>
      </c>
      <c r="CN160">
        <v>0</v>
      </c>
      <c r="CO160">
        <v>15760.2107142857</v>
      </c>
      <c r="CP160">
        <v>12948.0964285714</v>
      </c>
      <c r="CQ160">
        <v>38.937</v>
      </c>
      <c r="CR160">
        <v>40.75</v>
      </c>
      <c r="CS160">
        <v>39.1604285714286</v>
      </c>
      <c r="CT160">
        <v>39.62275</v>
      </c>
      <c r="CU160">
        <v>38.5575714285714</v>
      </c>
      <c r="CV160">
        <v>1459.47607142857</v>
      </c>
      <c r="CW160">
        <v>40.5096428571429</v>
      </c>
      <c r="CX160">
        <v>0</v>
      </c>
      <c r="CY160">
        <v>1662564407.4</v>
      </c>
      <c r="CZ160">
        <v>0</v>
      </c>
      <c r="DA160">
        <v>0</v>
      </c>
      <c r="DB160" t="s">
        <v>356</v>
      </c>
      <c r="DC160">
        <v>1660677648.1</v>
      </c>
      <c r="DD160">
        <v>1660677649.1</v>
      </c>
      <c r="DE160">
        <v>0</v>
      </c>
      <c r="DF160">
        <v>-1.042</v>
      </c>
      <c r="DG160">
        <v>0.003</v>
      </c>
      <c r="DH160">
        <v>5.218</v>
      </c>
      <c r="DI160">
        <v>0.344</v>
      </c>
      <c r="DJ160">
        <v>417</v>
      </c>
      <c r="DK160">
        <v>22</v>
      </c>
      <c r="DL160">
        <v>1.24</v>
      </c>
      <c r="DM160">
        <v>0.53</v>
      </c>
      <c r="DN160">
        <v>-63.7731675</v>
      </c>
      <c r="DO160">
        <v>-1.16377598499051</v>
      </c>
      <c r="DP160">
        <v>0.380797488428889</v>
      </c>
      <c r="DQ160">
        <v>0</v>
      </c>
      <c r="DR160">
        <v>8.974438</v>
      </c>
      <c r="DS160">
        <v>-0.349642176360235</v>
      </c>
      <c r="DT160">
        <v>0.034114286171632</v>
      </c>
      <c r="DU160">
        <v>0</v>
      </c>
      <c r="DV160">
        <v>0</v>
      </c>
      <c r="DW160">
        <v>2</v>
      </c>
      <c r="DX160" t="s">
        <v>366</v>
      </c>
      <c r="DY160">
        <v>2.96771</v>
      </c>
      <c r="DZ160">
        <v>2.75348</v>
      </c>
      <c r="EA160">
        <v>0.136322</v>
      </c>
      <c r="EB160">
        <v>0.144948</v>
      </c>
      <c r="EC160">
        <v>0.0837308</v>
      </c>
      <c r="ED160">
        <v>0.0507994</v>
      </c>
      <c r="EE160">
        <v>33366.8</v>
      </c>
      <c r="EF160">
        <v>35935.4</v>
      </c>
      <c r="EG160">
        <v>35042.4</v>
      </c>
      <c r="EH160">
        <v>38153.7</v>
      </c>
      <c r="EI160">
        <v>45620.6</v>
      </c>
      <c r="EJ160">
        <v>52348.4</v>
      </c>
      <c r="EK160">
        <v>54873.2</v>
      </c>
      <c r="EL160">
        <v>61245</v>
      </c>
      <c r="EM160">
        <v>1.915</v>
      </c>
      <c r="EN160">
        <v>1.6734</v>
      </c>
      <c r="EO160">
        <v>-0.0590384</v>
      </c>
      <c r="EP160">
        <v>0</v>
      </c>
      <c r="EQ160">
        <v>25.9868</v>
      </c>
      <c r="ER160">
        <v>999.9</v>
      </c>
      <c r="ES160">
        <v>67.281</v>
      </c>
      <c r="ET160">
        <v>36.688</v>
      </c>
      <c r="EU160">
        <v>45.7728</v>
      </c>
      <c r="EV160">
        <v>60.5917</v>
      </c>
      <c r="EW160">
        <v>50.0361</v>
      </c>
      <c r="EX160">
        <v>1</v>
      </c>
      <c r="EY160">
        <v>0.412012</v>
      </c>
      <c r="EZ160">
        <v>4.59157</v>
      </c>
      <c r="FA160">
        <v>20.0928</v>
      </c>
      <c r="FB160">
        <v>5.19812</v>
      </c>
      <c r="FC160">
        <v>12.0099</v>
      </c>
      <c r="FD160">
        <v>4.9752</v>
      </c>
      <c r="FE160">
        <v>3.294</v>
      </c>
      <c r="FF160">
        <v>9999</v>
      </c>
      <c r="FG160">
        <v>668.9</v>
      </c>
      <c r="FH160">
        <v>9999</v>
      </c>
      <c r="FI160">
        <v>9999</v>
      </c>
      <c r="FJ160">
        <v>1.86319</v>
      </c>
      <c r="FK160">
        <v>1.86783</v>
      </c>
      <c r="FL160">
        <v>1.86752</v>
      </c>
      <c r="FM160">
        <v>1.86887</v>
      </c>
      <c r="FN160">
        <v>1.86966</v>
      </c>
      <c r="FO160">
        <v>1.86569</v>
      </c>
      <c r="FP160">
        <v>1.86661</v>
      </c>
      <c r="FQ160">
        <v>1.86807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7.628</v>
      </c>
      <c r="GF160">
        <v>0.1912</v>
      </c>
      <c r="GG160">
        <v>2.62070820971149</v>
      </c>
      <c r="GH160">
        <v>0.00762793241643231</v>
      </c>
      <c r="GI160">
        <v>-1.28184414582209e-06</v>
      </c>
      <c r="GJ160">
        <v>1.89891174686984e-10</v>
      </c>
      <c r="GK160">
        <v>-0.0225177985866989</v>
      </c>
      <c r="GL160">
        <v>-0.0206976444956688</v>
      </c>
      <c r="GM160">
        <v>0.00247630005908548</v>
      </c>
      <c r="GN160">
        <v>-3.53770786337502e-05</v>
      </c>
      <c r="GO160">
        <v>15</v>
      </c>
      <c r="GP160">
        <v>2065</v>
      </c>
      <c r="GQ160">
        <v>1</v>
      </c>
      <c r="GR160">
        <v>21</v>
      </c>
      <c r="GS160">
        <v>31446</v>
      </c>
      <c r="GT160">
        <v>31446</v>
      </c>
      <c r="GU160">
        <v>1.72974</v>
      </c>
      <c r="GV160">
        <v>2.63062</v>
      </c>
      <c r="GW160">
        <v>1.54785</v>
      </c>
      <c r="GX160">
        <v>2.29492</v>
      </c>
      <c r="GY160">
        <v>1.34644</v>
      </c>
      <c r="GZ160">
        <v>2.40356</v>
      </c>
      <c r="HA160">
        <v>39.118</v>
      </c>
      <c r="HB160">
        <v>15.174</v>
      </c>
      <c r="HC160">
        <v>18</v>
      </c>
      <c r="HD160">
        <v>500.435</v>
      </c>
      <c r="HE160">
        <v>352.326</v>
      </c>
      <c r="HF160">
        <v>19.6636</v>
      </c>
      <c r="HG160">
        <v>32.1855</v>
      </c>
      <c r="HH160">
        <v>29.9993</v>
      </c>
      <c r="HI160">
        <v>32.0622</v>
      </c>
      <c r="HJ160">
        <v>31.987</v>
      </c>
      <c r="HK160">
        <v>34.6712</v>
      </c>
      <c r="HL160">
        <v>74.9488</v>
      </c>
      <c r="HM160">
        <v>0</v>
      </c>
      <c r="HN160">
        <v>19.6891</v>
      </c>
      <c r="HO160">
        <v>823.964</v>
      </c>
      <c r="HP160">
        <v>9.09195</v>
      </c>
      <c r="HQ160">
        <v>101.722</v>
      </c>
      <c r="HR160">
        <v>101.913</v>
      </c>
    </row>
    <row r="161" spans="1:226">
      <c r="A161">
        <v>145</v>
      </c>
      <c r="B161">
        <v>1662564413.6</v>
      </c>
      <c r="C161">
        <v>1295.09999990463</v>
      </c>
      <c r="D161" t="s">
        <v>650</v>
      </c>
      <c r="E161" t="s">
        <v>651</v>
      </c>
      <c r="F161">
        <v>5</v>
      </c>
      <c r="G161" t="s">
        <v>553</v>
      </c>
      <c r="H161" t="s">
        <v>354</v>
      </c>
      <c r="I161">
        <v>1662564406.1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825.079700268061</v>
      </c>
      <c r="AK161">
        <v>773.910993939394</v>
      </c>
      <c r="AL161">
        <v>3.30619148075198</v>
      </c>
      <c r="AM161">
        <v>65.6566651346788</v>
      </c>
      <c r="AN161">
        <f>(AP161 - AO161 + BO161*1E3/(8.314*(BQ161+273.15)) * AR161/BN161 * AQ161) * BN161/(100*BB161) * 1000/(1000 - AP161)</f>
        <v>0</v>
      </c>
      <c r="AO161">
        <v>9.00208218649191</v>
      </c>
      <c r="AP161">
        <v>17.8691244755245</v>
      </c>
      <c r="AQ161">
        <v>-0.00851920282589584</v>
      </c>
      <c r="AR161">
        <v>107.682268917528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1662564406.1</v>
      </c>
      <c r="BH161">
        <v>737.375777777778</v>
      </c>
      <c r="BI161">
        <v>801.466222222222</v>
      </c>
      <c r="BJ161">
        <v>17.9168444444444</v>
      </c>
      <c r="BK161">
        <v>8.99862074074074</v>
      </c>
      <c r="BL161">
        <v>729.797370370371</v>
      </c>
      <c r="BM161">
        <v>17.7252407407407</v>
      </c>
      <c r="BN161">
        <v>500.091222222222</v>
      </c>
      <c r="BO161">
        <v>91.1142555555556</v>
      </c>
      <c r="BP161">
        <v>0.100002211111111</v>
      </c>
      <c r="BQ161">
        <v>25.6500444444444</v>
      </c>
      <c r="BR161">
        <v>25.0324185185185</v>
      </c>
      <c r="BS161">
        <v>999.9</v>
      </c>
      <c r="BT161">
        <v>0</v>
      </c>
      <c r="BU161">
        <v>0</v>
      </c>
      <c r="BV161">
        <v>10016.8518518519</v>
      </c>
      <c r="BW161">
        <v>0</v>
      </c>
      <c r="BX161">
        <v>1091.52814814815</v>
      </c>
      <c r="BY161">
        <v>-64.0902444444445</v>
      </c>
      <c r="BZ161">
        <v>750.827925925926</v>
      </c>
      <c r="CA161">
        <v>808.743666666667</v>
      </c>
      <c r="CB161">
        <v>8.91822037037037</v>
      </c>
      <c r="CC161">
        <v>801.466222222222</v>
      </c>
      <c r="CD161">
        <v>8.99862074074074</v>
      </c>
      <c r="CE161">
        <v>1.63247925925926</v>
      </c>
      <c r="CF161">
        <v>0.819902555555556</v>
      </c>
      <c r="CG161">
        <v>14.2688444444444</v>
      </c>
      <c r="CH161">
        <v>4.0566262962963</v>
      </c>
      <c r="CI161">
        <v>1500.00037037037</v>
      </c>
      <c r="CJ161">
        <v>0.972991111111111</v>
      </c>
      <c r="CK161">
        <v>0.0270090333333333</v>
      </c>
      <c r="CL161">
        <v>0</v>
      </c>
      <c r="CM161">
        <v>2.18652222222222</v>
      </c>
      <c r="CN161">
        <v>0</v>
      </c>
      <c r="CO161">
        <v>15744.0037037037</v>
      </c>
      <c r="CP161">
        <v>12948.2222222222</v>
      </c>
      <c r="CQ161">
        <v>38.937</v>
      </c>
      <c r="CR161">
        <v>40.75</v>
      </c>
      <c r="CS161">
        <v>39.1709259259259</v>
      </c>
      <c r="CT161">
        <v>39.6203333333333</v>
      </c>
      <c r="CU161">
        <v>38.5574074074074</v>
      </c>
      <c r="CV161">
        <v>1459.48925925926</v>
      </c>
      <c r="CW161">
        <v>40.5111111111111</v>
      </c>
      <c r="CX161">
        <v>0</v>
      </c>
      <c r="CY161">
        <v>1662564412.8</v>
      </c>
      <c r="CZ161">
        <v>0</v>
      </c>
      <c r="DA161">
        <v>0</v>
      </c>
      <c r="DB161" t="s">
        <v>356</v>
      </c>
      <c r="DC161">
        <v>1660677648.1</v>
      </c>
      <c r="DD161">
        <v>1660677649.1</v>
      </c>
      <c r="DE161">
        <v>0</v>
      </c>
      <c r="DF161">
        <v>-1.042</v>
      </c>
      <c r="DG161">
        <v>0.003</v>
      </c>
      <c r="DH161">
        <v>5.218</v>
      </c>
      <c r="DI161">
        <v>0.344</v>
      </c>
      <c r="DJ161">
        <v>417</v>
      </c>
      <c r="DK161">
        <v>22</v>
      </c>
      <c r="DL161">
        <v>1.24</v>
      </c>
      <c r="DM161">
        <v>0.53</v>
      </c>
      <c r="DN161">
        <v>-63.9244075</v>
      </c>
      <c r="DO161">
        <v>-2.42086941838647</v>
      </c>
      <c r="DP161">
        <v>0.406003183107904</v>
      </c>
      <c r="DQ161">
        <v>0</v>
      </c>
      <c r="DR161">
        <v>8.93663875</v>
      </c>
      <c r="DS161">
        <v>-0.411554859287066</v>
      </c>
      <c r="DT161">
        <v>0.0398287432758993</v>
      </c>
      <c r="DU161">
        <v>0</v>
      </c>
      <c r="DV161">
        <v>0</v>
      </c>
      <c r="DW161">
        <v>2</v>
      </c>
      <c r="DX161" t="s">
        <v>366</v>
      </c>
      <c r="DY161">
        <v>2.96899</v>
      </c>
      <c r="DZ161">
        <v>2.75429</v>
      </c>
      <c r="EA161">
        <v>0.138323</v>
      </c>
      <c r="EB161">
        <v>0.146901</v>
      </c>
      <c r="EC161">
        <v>0.0836048</v>
      </c>
      <c r="ED161">
        <v>0.0508181</v>
      </c>
      <c r="EE161">
        <v>33290.3</v>
      </c>
      <c r="EF161">
        <v>35853.2</v>
      </c>
      <c r="EG161">
        <v>35043.2</v>
      </c>
      <c r="EH161">
        <v>38153.7</v>
      </c>
      <c r="EI161">
        <v>45627.2</v>
      </c>
      <c r="EJ161">
        <v>52348.1</v>
      </c>
      <c r="EK161">
        <v>54873.5</v>
      </c>
      <c r="EL161">
        <v>61245.8</v>
      </c>
      <c r="EM161">
        <v>1.9138</v>
      </c>
      <c r="EN161">
        <v>1.6738</v>
      </c>
      <c r="EO161">
        <v>-0.0577569</v>
      </c>
      <c r="EP161">
        <v>0</v>
      </c>
      <c r="EQ161">
        <v>25.9868</v>
      </c>
      <c r="ER161">
        <v>999.9</v>
      </c>
      <c r="ES161">
        <v>67.281</v>
      </c>
      <c r="ET161">
        <v>36.688</v>
      </c>
      <c r="EU161">
        <v>45.7708</v>
      </c>
      <c r="EV161">
        <v>60.4817</v>
      </c>
      <c r="EW161">
        <v>49.5593</v>
      </c>
      <c r="EX161">
        <v>1</v>
      </c>
      <c r="EY161">
        <v>0.411951</v>
      </c>
      <c r="EZ161">
        <v>4.59627</v>
      </c>
      <c r="FA161">
        <v>20.093</v>
      </c>
      <c r="FB161">
        <v>5.19932</v>
      </c>
      <c r="FC161">
        <v>12.0099</v>
      </c>
      <c r="FD161">
        <v>4.976</v>
      </c>
      <c r="FE161">
        <v>3.294</v>
      </c>
      <c r="FF161">
        <v>9999</v>
      </c>
      <c r="FG161">
        <v>668.9</v>
      </c>
      <c r="FH161">
        <v>9999</v>
      </c>
      <c r="FI161">
        <v>9999</v>
      </c>
      <c r="FJ161">
        <v>1.86319</v>
      </c>
      <c r="FK161">
        <v>1.86783</v>
      </c>
      <c r="FL161">
        <v>1.86755</v>
      </c>
      <c r="FM161">
        <v>1.8689</v>
      </c>
      <c r="FN161">
        <v>1.86957</v>
      </c>
      <c r="FO161">
        <v>1.86569</v>
      </c>
      <c r="FP161">
        <v>1.86661</v>
      </c>
      <c r="FQ161">
        <v>1.86807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7.724</v>
      </c>
      <c r="GF161">
        <v>0.19</v>
      </c>
      <c r="GG161">
        <v>2.62070820971149</v>
      </c>
      <c r="GH161">
        <v>0.00762793241643231</v>
      </c>
      <c r="GI161">
        <v>-1.28184414582209e-06</v>
      </c>
      <c r="GJ161">
        <v>1.89891174686984e-10</v>
      </c>
      <c r="GK161">
        <v>-0.0225177985866989</v>
      </c>
      <c r="GL161">
        <v>-0.0206976444956688</v>
      </c>
      <c r="GM161">
        <v>0.00247630005908548</v>
      </c>
      <c r="GN161">
        <v>-3.53770786337502e-05</v>
      </c>
      <c r="GO161">
        <v>15</v>
      </c>
      <c r="GP161">
        <v>2065</v>
      </c>
      <c r="GQ161">
        <v>1</v>
      </c>
      <c r="GR161">
        <v>21</v>
      </c>
      <c r="GS161">
        <v>31446.1</v>
      </c>
      <c r="GT161">
        <v>31446.1</v>
      </c>
      <c r="GU161">
        <v>1.75781</v>
      </c>
      <c r="GV161">
        <v>2.63672</v>
      </c>
      <c r="GW161">
        <v>1.54785</v>
      </c>
      <c r="GX161">
        <v>2.2937</v>
      </c>
      <c r="GY161">
        <v>1.34644</v>
      </c>
      <c r="GZ161">
        <v>2.27783</v>
      </c>
      <c r="HA161">
        <v>39.118</v>
      </c>
      <c r="HB161">
        <v>15.1565</v>
      </c>
      <c r="HC161">
        <v>18</v>
      </c>
      <c r="HD161">
        <v>499.645</v>
      </c>
      <c r="HE161">
        <v>352.548</v>
      </c>
      <c r="HF161">
        <v>19.6377</v>
      </c>
      <c r="HG161">
        <v>32.1855</v>
      </c>
      <c r="HH161">
        <v>29.9997</v>
      </c>
      <c r="HI161">
        <v>32.065</v>
      </c>
      <c r="HJ161">
        <v>31.9899</v>
      </c>
      <c r="HK161">
        <v>35.2029</v>
      </c>
      <c r="HL161">
        <v>74.6635</v>
      </c>
      <c r="HM161">
        <v>0</v>
      </c>
      <c r="HN161">
        <v>19.6549</v>
      </c>
      <c r="HO161">
        <v>844.085</v>
      </c>
      <c r="HP161">
        <v>9.1625</v>
      </c>
      <c r="HQ161">
        <v>101.723</v>
      </c>
      <c r="HR161">
        <v>101.913</v>
      </c>
    </row>
    <row r="162" spans="1:226">
      <c r="A162">
        <v>146</v>
      </c>
      <c r="B162">
        <v>1662564418.6</v>
      </c>
      <c r="C162">
        <v>1300.09999990463</v>
      </c>
      <c r="D162" t="s">
        <v>652</v>
      </c>
      <c r="E162" t="s">
        <v>653</v>
      </c>
      <c r="F162">
        <v>5</v>
      </c>
      <c r="G162" t="s">
        <v>553</v>
      </c>
      <c r="H162" t="s">
        <v>354</v>
      </c>
      <c r="I162">
        <v>1662564410.81429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842.074107191257</v>
      </c>
      <c r="AK162">
        <v>790.580884848485</v>
      </c>
      <c r="AL162">
        <v>3.37315814029148</v>
      </c>
      <c r="AM162">
        <v>65.6566651346788</v>
      </c>
      <c r="AN162">
        <f>(AP162 - AO162 + BO162*1E3/(8.314*(BQ162+273.15)) * AR162/BN162 * AQ162) * BN162/(100*BB162) * 1000/(1000 - AP162)</f>
        <v>0</v>
      </c>
      <c r="AO162">
        <v>9.00409399873478</v>
      </c>
      <c r="AP162">
        <v>17.828048951049</v>
      </c>
      <c r="AQ162">
        <v>-0.0091164126021821</v>
      </c>
      <c r="AR162">
        <v>107.682268917528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1662564410.81429</v>
      </c>
      <c r="BH162">
        <v>752.709857142857</v>
      </c>
      <c r="BI162">
        <v>816.990285714286</v>
      </c>
      <c r="BJ162">
        <v>17.8840035714286</v>
      </c>
      <c r="BK162">
        <v>9.00246428571429</v>
      </c>
      <c r="BL162">
        <v>745.039321428571</v>
      </c>
      <c r="BM162">
        <v>17.693475</v>
      </c>
      <c r="BN162">
        <v>500.07125</v>
      </c>
      <c r="BO162">
        <v>91.1147857142857</v>
      </c>
      <c r="BP162">
        <v>0.100030885714286</v>
      </c>
      <c r="BQ162">
        <v>25.6445892857143</v>
      </c>
      <c r="BR162">
        <v>25.0336071428571</v>
      </c>
      <c r="BS162">
        <v>999.9</v>
      </c>
      <c r="BT162">
        <v>0</v>
      </c>
      <c r="BU162">
        <v>0</v>
      </c>
      <c r="BV162">
        <v>10007.3214285714</v>
      </c>
      <c r="BW162">
        <v>0</v>
      </c>
      <c r="BX162">
        <v>1091.69857142857</v>
      </c>
      <c r="BY162">
        <v>-64.2802035714286</v>
      </c>
      <c r="BZ162">
        <v>766.416</v>
      </c>
      <c r="CA162">
        <v>824.411928571429</v>
      </c>
      <c r="CB162">
        <v>8.88154071428571</v>
      </c>
      <c r="CC162">
        <v>816.990285714286</v>
      </c>
      <c r="CD162">
        <v>9.00246428571429</v>
      </c>
      <c r="CE162">
        <v>1.62949607142857</v>
      </c>
      <c r="CF162">
        <v>0.820257428571428</v>
      </c>
      <c r="CG162">
        <v>14.2405928571429</v>
      </c>
      <c r="CH162">
        <v>4.06278642857143</v>
      </c>
      <c r="CI162">
        <v>1499.97892857143</v>
      </c>
      <c r="CJ162">
        <v>0.97299125</v>
      </c>
      <c r="CK162">
        <v>0.027008875</v>
      </c>
      <c r="CL162">
        <v>0</v>
      </c>
      <c r="CM162">
        <v>2.23832857142857</v>
      </c>
      <c r="CN162">
        <v>0</v>
      </c>
      <c r="CO162">
        <v>15731.9535714286</v>
      </c>
      <c r="CP162">
        <v>12948.0428571429</v>
      </c>
      <c r="CQ162">
        <v>38.937</v>
      </c>
      <c r="CR162">
        <v>40.75</v>
      </c>
      <c r="CS162">
        <v>39.1847857142857</v>
      </c>
      <c r="CT162">
        <v>39.6205</v>
      </c>
      <c r="CU162">
        <v>38.562</v>
      </c>
      <c r="CV162">
        <v>1459.46821428571</v>
      </c>
      <c r="CW162">
        <v>40.5107142857143</v>
      </c>
      <c r="CX162">
        <v>0</v>
      </c>
      <c r="CY162">
        <v>1662564417.6</v>
      </c>
      <c r="CZ162">
        <v>0</v>
      </c>
      <c r="DA162">
        <v>0</v>
      </c>
      <c r="DB162" t="s">
        <v>356</v>
      </c>
      <c r="DC162">
        <v>1660677648.1</v>
      </c>
      <c r="DD162">
        <v>1660677649.1</v>
      </c>
      <c r="DE162">
        <v>0</v>
      </c>
      <c r="DF162">
        <v>-1.042</v>
      </c>
      <c r="DG162">
        <v>0.003</v>
      </c>
      <c r="DH162">
        <v>5.218</v>
      </c>
      <c r="DI162">
        <v>0.344</v>
      </c>
      <c r="DJ162">
        <v>417</v>
      </c>
      <c r="DK162">
        <v>22</v>
      </c>
      <c r="DL162">
        <v>1.24</v>
      </c>
      <c r="DM162">
        <v>0.53</v>
      </c>
      <c r="DN162">
        <v>-64.1868</v>
      </c>
      <c r="DO162">
        <v>-2.90911969981239</v>
      </c>
      <c r="DP162">
        <v>0.445093103743475</v>
      </c>
      <c r="DQ162">
        <v>0</v>
      </c>
      <c r="DR162">
        <v>8.90779875</v>
      </c>
      <c r="DS162">
        <v>-0.44904889305818</v>
      </c>
      <c r="DT162">
        <v>0.0434994105814953</v>
      </c>
      <c r="DU162">
        <v>0</v>
      </c>
      <c r="DV162">
        <v>0</v>
      </c>
      <c r="DW162">
        <v>2</v>
      </c>
      <c r="DX162" t="s">
        <v>366</v>
      </c>
      <c r="DY162">
        <v>2.96792</v>
      </c>
      <c r="DZ162">
        <v>2.75354</v>
      </c>
      <c r="EA162">
        <v>0.140328</v>
      </c>
      <c r="EB162">
        <v>0.148881</v>
      </c>
      <c r="EC162">
        <v>0.0834807</v>
      </c>
      <c r="ED162">
        <v>0.0508512</v>
      </c>
      <c r="EE162">
        <v>33212.9</v>
      </c>
      <c r="EF162">
        <v>35770</v>
      </c>
      <c r="EG162">
        <v>35043.3</v>
      </c>
      <c r="EH162">
        <v>38153.8</v>
      </c>
      <c r="EI162">
        <v>45633.6</v>
      </c>
      <c r="EJ162">
        <v>52346.3</v>
      </c>
      <c r="EK162">
        <v>54873.7</v>
      </c>
      <c r="EL162">
        <v>61245.7</v>
      </c>
      <c r="EM162">
        <v>1.9146</v>
      </c>
      <c r="EN162">
        <v>1.6738</v>
      </c>
      <c r="EO162">
        <v>-0.0581443</v>
      </c>
      <c r="EP162">
        <v>0</v>
      </c>
      <c r="EQ162">
        <v>25.9845</v>
      </c>
      <c r="ER162">
        <v>999.9</v>
      </c>
      <c r="ES162">
        <v>67.281</v>
      </c>
      <c r="ET162">
        <v>36.688</v>
      </c>
      <c r="EU162">
        <v>45.768</v>
      </c>
      <c r="EV162">
        <v>60.4017</v>
      </c>
      <c r="EW162">
        <v>50.02</v>
      </c>
      <c r="EX162">
        <v>1</v>
      </c>
      <c r="EY162">
        <v>0.411768</v>
      </c>
      <c r="EZ162">
        <v>4.6254</v>
      </c>
      <c r="FA162">
        <v>20.0924</v>
      </c>
      <c r="FB162">
        <v>5.19932</v>
      </c>
      <c r="FC162">
        <v>12.0099</v>
      </c>
      <c r="FD162">
        <v>4.976</v>
      </c>
      <c r="FE162">
        <v>3.294</v>
      </c>
      <c r="FF162">
        <v>9999</v>
      </c>
      <c r="FG162">
        <v>668.9</v>
      </c>
      <c r="FH162">
        <v>9999</v>
      </c>
      <c r="FI162">
        <v>9999</v>
      </c>
      <c r="FJ162">
        <v>1.86316</v>
      </c>
      <c r="FK162">
        <v>1.86783</v>
      </c>
      <c r="FL162">
        <v>1.86758</v>
      </c>
      <c r="FM162">
        <v>1.86884</v>
      </c>
      <c r="FN162">
        <v>1.86963</v>
      </c>
      <c r="FO162">
        <v>1.86569</v>
      </c>
      <c r="FP162">
        <v>1.86661</v>
      </c>
      <c r="FQ162">
        <v>1.86807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7.823</v>
      </c>
      <c r="GF162">
        <v>0.1888</v>
      </c>
      <c r="GG162">
        <v>2.62070820971149</v>
      </c>
      <c r="GH162">
        <v>0.00762793241643231</v>
      </c>
      <c r="GI162">
        <v>-1.28184414582209e-06</v>
      </c>
      <c r="GJ162">
        <v>1.89891174686984e-10</v>
      </c>
      <c r="GK162">
        <v>-0.0225177985866989</v>
      </c>
      <c r="GL162">
        <v>-0.0206976444956688</v>
      </c>
      <c r="GM162">
        <v>0.00247630005908548</v>
      </c>
      <c r="GN162">
        <v>-3.53770786337502e-05</v>
      </c>
      <c r="GO162">
        <v>15</v>
      </c>
      <c r="GP162">
        <v>2065</v>
      </c>
      <c r="GQ162">
        <v>1</v>
      </c>
      <c r="GR162">
        <v>21</v>
      </c>
      <c r="GS162">
        <v>31446.2</v>
      </c>
      <c r="GT162">
        <v>31446.2</v>
      </c>
      <c r="GU162">
        <v>1.78589</v>
      </c>
      <c r="GV162">
        <v>2.63184</v>
      </c>
      <c r="GW162">
        <v>1.54785</v>
      </c>
      <c r="GX162">
        <v>2.2937</v>
      </c>
      <c r="GY162">
        <v>1.34644</v>
      </c>
      <c r="GZ162">
        <v>2.32788</v>
      </c>
      <c r="HA162">
        <v>39.1428</v>
      </c>
      <c r="HB162">
        <v>15.1652</v>
      </c>
      <c r="HC162">
        <v>18</v>
      </c>
      <c r="HD162">
        <v>500.188</v>
      </c>
      <c r="HE162">
        <v>352.549</v>
      </c>
      <c r="HF162">
        <v>19.6111</v>
      </c>
      <c r="HG162">
        <v>32.1855</v>
      </c>
      <c r="HH162">
        <v>30.0001</v>
      </c>
      <c r="HI162">
        <v>32.065</v>
      </c>
      <c r="HJ162">
        <v>31.9899</v>
      </c>
      <c r="HK162">
        <v>35.8125</v>
      </c>
      <c r="HL162">
        <v>74.3739</v>
      </c>
      <c r="HM162">
        <v>0</v>
      </c>
      <c r="HN162">
        <v>19.6215</v>
      </c>
      <c r="HO162">
        <v>857.538</v>
      </c>
      <c r="HP162">
        <v>9.24467</v>
      </c>
      <c r="HQ162">
        <v>101.723</v>
      </c>
      <c r="HR162">
        <v>101.914</v>
      </c>
    </row>
    <row r="163" spans="1:226">
      <c r="A163">
        <v>147</v>
      </c>
      <c r="B163">
        <v>1662564423.6</v>
      </c>
      <c r="C163">
        <v>1305.09999990463</v>
      </c>
      <c r="D163" t="s">
        <v>654</v>
      </c>
      <c r="E163" t="s">
        <v>655</v>
      </c>
      <c r="F163">
        <v>5</v>
      </c>
      <c r="G163" t="s">
        <v>553</v>
      </c>
      <c r="H163" t="s">
        <v>354</v>
      </c>
      <c r="I163">
        <v>1662564416.1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859.158275877137</v>
      </c>
      <c r="AK163">
        <v>807.448660606061</v>
      </c>
      <c r="AL163">
        <v>3.39490674737635</v>
      </c>
      <c r="AM163">
        <v>65.6566651346788</v>
      </c>
      <c r="AN163">
        <f>(AP163 - AO163 + BO163*1E3/(8.314*(BQ163+273.15)) * AR163/BN163 * AQ163) * BN163/(100*BB163) * 1000/(1000 - AP163)</f>
        <v>0</v>
      </c>
      <c r="AO163">
        <v>9.09754332585158</v>
      </c>
      <c r="AP163">
        <v>17.822279020979</v>
      </c>
      <c r="AQ163">
        <v>-0.0112980972928068</v>
      </c>
      <c r="AR163">
        <v>107.682268917528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1662564416.1</v>
      </c>
      <c r="BH163">
        <v>769.935037037037</v>
      </c>
      <c r="BI163">
        <v>834.722740740741</v>
      </c>
      <c r="BJ163">
        <v>17.8480444444444</v>
      </c>
      <c r="BK163">
        <v>9.04126962962963</v>
      </c>
      <c r="BL163">
        <v>762.16137037037</v>
      </c>
      <c r="BM163">
        <v>17.6586814814815</v>
      </c>
      <c r="BN163">
        <v>500.082592592593</v>
      </c>
      <c r="BO163">
        <v>91.1150296296296</v>
      </c>
      <c r="BP163">
        <v>0.100190074074074</v>
      </c>
      <c r="BQ163">
        <v>25.6365814814815</v>
      </c>
      <c r="BR163">
        <v>25.0309</v>
      </c>
      <c r="BS163">
        <v>999.9</v>
      </c>
      <c r="BT163">
        <v>0</v>
      </c>
      <c r="BU163">
        <v>0</v>
      </c>
      <c r="BV163">
        <v>9981.11111111111</v>
      </c>
      <c r="BW163">
        <v>0</v>
      </c>
      <c r="BX163">
        <v>1093.09</v>
      </c>
      <c r="BY163">
        <v>-64.7874296296296</v>
      </c>
      <c r="BZ163">
        <v>783.926259259259</v>
      </c>
      <c r="CA163">
        <v>842.339111111111</v>
      </c>
      <c r="CB163">
        <v>8.80677555555556</v>
      </c>
      <c r="CC163">
        <v>834.722740740741</v>
      </c>
      <c r="CD163">
        <v>9.04126962962963</v>
      </c>
      <c r="CE163">
        <v>1.62622444444444</v>
      </c>
      <c r="CF163">
        <v>0.823795481481482</v>
      </c>
      <c r="CG163">
        <v>14.2095666666667</v>
      </c>
      <c r="CH163">
        <v>4.12382740740741</v>
      </c>
      <c r="CI163">
        <v>1500.01518518519</v>
      </c>
      <c r="CJ163">
        <v>0.972991481481482</v>
      </c>
      <c r="CK163">
        <v>0.0270086111111111</v>
      </c>
      <c r="CL163">
        <v>0</v>
      </c>
      <c r="CM163">
        <v>2.23861851851852</v>
      </c>
      <c r="CN163">
        <v>0</v>
      </c>
      <c r="CO163">
        <v>15745.3777777778</v>
      </c>
      <c r="CP163">
        <v>12948.3407407407</v>
      </c>
      <c r="CQ163">
        <v>38.937</v>
      </c>
      <c r="CR163">
        <v>40.75</v>
      </c>
      <c r="CS163">
        <v>39.187</v>
      </c>
      <c r="CT163">
        <v>39.6226666666667</v>
      </c>
      <c r="CU163">
        <v>38.562</v>
      </c>
      <c r="CV163">
        <v>1459.5037037037</v>
      </c>
      <c r="CW163">
        <v>40.5114814814815</v>
      </c>
      <c r="CX163">
        <v>0</v>
      </c>
      <c r="CY163">
        <v>1662564422.4</v>
      </c>
      <c r="CZ163">
        <v>0</v>
      </c>
      <c r="DA163">
        <v>0</v>
      </c>
      <c r="DB163" t="s">
        <v>356</v>
      </c>
      <c r="DC163">
        <v>1660677648.1</v>
      </c>
      <c r="DD163">
        <v>1660677649.1</v>
      </c>
      <c r="DE163">
        <v>0</v>
      </c>
      <c r="DF163">
        <v>-1.042</v>
      </c>
      <c r="DG163">
        <v>0.003</v>
      </c>
      <c r="DH163">
        <v>5.218</v>
      </c>
      <c r="DI163">
        <v>0.344</v>
      </c>
      <c r="DJ163">
        <v>417</v>
      </c>
      <c r="DK163">
        <v>22</v>
      </c>
      <c r="DL163">
        <v>1.24</v>
      </c>
      <c r="DM163">
        <v>0.53</v>
      </c>
      <c r="DN163">
        <v>-64.450095</v>
      </c>
      <c r="DO163">
        <v>-5.01518048780461</v>
      </c>
      <c r="DP163">
        <v>0.547841377567449</v>
      </c>
      <c r="DQ163">
        <v>0</v>
      </c>
      <c r="DR163">
        <v>8.853518</v>
      </c>
      <c r="DS163">
        <v>-0.737040900562864</v>
      </c>
      <c r="DT163">
        <v>0.0767177318225716</v>
      </c>
      <c r="DU163">
        <v>0</v>
      </c>
      <c r="DV163">
        <v>0</v>
      </c>
      <c r="DW163">
        <v>2</v>
      </c>
      <c r="DX163" t="s">
        <v>366</v>
      </c>
      <c r="DY163">
        <v>2.96868</v>
      </c>
      <c r="DZ163">
        <v>2.75366</v>
      </c>
      <c r="EA163">
        <v>0.142338</v>
      </c>
      <c r="EB163">
        <v>0.15086</v>
      </c>
      <c r="EC163">
        <v>0.0834327</v>
      </c>
      <c r="ED163">
        <v>0.0514757</v>
      </c>
      <c r="EE163">
        <v>33135.3</v>
      </c>
      <c r="EF163">
        <v>35687.2</v>
      </c>
      <c r="EG163">
        <v>35043.4</v>
      </c>
      <c r="EH163">
        <v>38154.2</v>
      </c>
      <c r="EI163">
        <v>45636.4</v>
      </c>
      <c r="EJ163">
        <v>52312.1</v>
      </c>
      <c r="EK163">
        <v>54874.1</v>
      </c>
      <c r="EL163">
        <v>61246</v>
      </c>
      <c r="EM163">
        <v>1.9146</v>
      </c>
      <c r="EN163">
        <v>1.6744</v>
      </c>
      <c r="EO163">
        <v>-0.0586212</v>
      </c>
      <c r="EP163">
        <v>0</v>
      </c>
      <c r="EQ163">
        <v>25.9824</v>
      </c>
      <c r="ER163">
        <v>999.9</v>
      </c>
      <c r="ES163">
        <v>67.281</v>
      </c>
      <c r="ET163">
        <v>36.688</v>
      </c>
      <c r="EU163">
        <v>45.769</v>
      </c>
      <c r="EV163">
        <v>60.5917</v>
      </c>
      <c r="EW163">
        <v>49.7837</v>
      </c>
      <c r="EX163">
        <v>1</v>
      </c>
      <c r="EY163">
        <v>0.411829</v>
      </c>
      <c r="EZ163">
        <v>4.65464</v>
      </c>
      <c r="FA163">
        <v>20.0913</v>
      </c>
      <c r="FB163">
        <v>5.19932</v>
      </c>
      <c r="FC163">
        <v>12.0099</v>
      </c>
      <c r="FD163">
        <v>4.9756</v>
      </c>
      <c r="FE163">
        <v>3.294</v>
      </c>
      <c r="FF163">
        <v>9999</v>
      </c>
      <c r="FG163">
        <v>668.9</v>
      </c>
      <c r="FH163">
        <v>9999</v>
      </c>
      <c r="FI163">
        <v>9999</v>
      </c>
      <c r="FJ163">
        <v>1.86316</v>
      </c>
      <c r="FK163">
        <v>1.86783</v>
      </c>
      <c r="FL163">
        <v>1.86752</v>
      </c>
      <c r="FM163">
        <v>1.8689</v>
      </c>
      <c r="FN163">
        <v>1.8696</v>
      </c>
      <c r="FO163">
        <v>1.86569</v>
      </c>
      <c r="FP163">
        <v>1.86661</v>
      </c>
      <c r="FQ163">
        <v>1.86813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7.921</v>
      </c>
      <c r="GF163">
        <v>0.1883</v>
      </c>
      <c r="GG163">
        <v>2.62070820971149</v>
      </c>
      <c r="GH163">
        <v>0.00762793241643231</v>
      </c>
      <c r="GI163">
        <v>-1.28184414582209e-06</v>
      </c>
      <c r="GJ163">
        <v>1.89891174686984e-10</v>
      </c>
      <c r="GK163">
        <v>-0.0225177985866989</v>
      </c>
      <c r="GL163">
        <v>-0.0206976444956688</v>
      </c>
      <c r="GM163">
        <v>0.00247630005908548</v>
      </c>
      <c r="GN163">
        <v>-3.53770786337502e-05</v>
      </c>
      <c r="GO163">
        <v>15</v>
      </c>
      <c r="GP163">
        <v>2065</v>
      </c>
      <c r="GQ163">
        <v>1</v>
      </c>
      <c r="GR163">
        <v>21</v>
      </c>
      <c r="GS163">
        <v>31446.3</v>
      </c>
      <c r="GT163">
        <v>31446.2</v>
      </c>
      <c r="GU163">
        <v>1.81396</v>
      </c>
      <c r="GV163">
        <v>2.63794</v>
      </c>
      <c r="GW163">
        <v>1.54785</v>
      </c>
      <c r="GX163">
        <v>2.2937</v>
      </c>
      <c r="GY163">
        <v>1.34644</v>
      </c>
      <c r="GZ163">
        <v>2.31445</v>
      </c>
      <c r="HA163">
        <v>39.1428</v>
      </c>
      <c r="HB163">
        <v>15.1565</v>
      </c>
      <c r="HC163">
        <v>18</v>
      </c>
      <c r="HD163">
        <v>500.211</v>
      </c>
      <c r="HE163">
        <v>352.874</v>
      </c>
      <c r="HF163">
        <v>19.5806</v>
      </c>
      <c r="HG163">
        <v>32.1855</v>
      </c>
      <c r="HH163">
        <v>30.0001</v>
      </c>
      <c r="HI163">
        <v>32.0678</v>
      </c>
      <c r="HJ163">
        <v>31.9926</v>
      </c>
      <c r="HK163">
        <v>36.3367</v>
      </c>
      <c r="HL163">
        <v>74.0887</v>
      </c>
      <c r="HM163">
        <v>0</v>
      </c>
      <c r="HN163">
        <v>19.5886</v>
      </c>
      <c r="HO163">
        <v>871.002</v>
      </c>
      <c r="HP163">
        <v>9.3219</v>
      </c>
      <c r="HQ163">
        <v>101.724</v>
      </c>
      <c r="HR163">
        <v>101.914</v>
      </c>
    </row>
    <row r="164" spans="1:226">
      <c r="A164">
        <v>148</v>
      </c>
      <c r="B164">
        <v>1662564428.6</v>
      </c>
      <c r="C164">
        <v>1310.09999990463</v>
      </c>
      <c r="D164" t="s">
        <v>656</v>
      </c>
      <c r="E164" t="s">
        <v>657</v>
      </c>
      <c r="F164">
        <v>5</v>
      </c>
      <c r="G164" t="s">
        <v>553</v>
      </c>
      <c r="H164" t="s">
        <v>354</v>
      </c>
      <c r="I164">
        <v>1662564420.81429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875.575729785776</v>
      </c>
      <c r="AK164">
        <v>823.978296969697</v>
      </c>
      <c r="AL164">
        <v>3.28975578266477</v>
      </c>
      <c r="AM164">
        <v>65.6566651346788</v>
      </c>
      <c r="AN164">
        <f>(AP164 - AO164 + BO164*1E3/(8.314*(BQ164+273.15)) * AR164/BN164 * AQ164) * BN164/(100*BB164) * 1000/(1000 - AP164)</f>
        <v>0</v>
      </c>
      <c r="AO164">
        <v>9.21926200199434</v>
      </c>
      <c r="AP164">
        <v>17.8354587412588</v>
      </c>
      <c r="AQ164">
        <v>0.000567216375554672</v>
      </c>
      <c r="AR164">
        <v>107.682268917528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1662564420.81429</v>
      </c>
      <c r="BH164">
        <v>785.419571428571</v>
      </c>
      <c r="BI164">
        <v>850.382714285714</v>
      </c>
      <c r="BJ164">
        <v>17.8295821428571</v>
      </c>
      <c r="BK164">
        <v>9.11384892857143</v>
      </c>
      <c r="BL164">
        <v>777.553571428571</v>
      </c>
      <c r="BM164">
        <v>17.6408214285714</v>
      </c>
      <c r="BN164">
        <v>500.061178571429</v>
      </c>
      <c r="BO164">
        <v>91.1153535714286</v>
      </c>
      <c r="BP164">
        <v>0.100073414285714</v>
      </c>
      <c r="BQ164">
        <v>25.6313678571429</v>
      </c>
      <c r="BR164">
        <v>25.0298928571429</v>
      </c>
      <c r="BS164">
        <v>999.9</v>
      </c>
      <c r="BT164">
        <v>0</v>
      </c>
      <c r="BU164">
        <v>0</v>
      </c>
      <c r="BV164">
        <v>9977.5</v>
      </c>
      <c r="BW164">
        <v>0</v>
      </c>
      <c r="BX164">
        <v>1094.56785714286</v>
      </c>
      <c r="BY164">
        <v>-64.9630214285714</v>
      </c>
      <c r="BZ164">
        <v>799.677357142857</v>
      </c>
      <c r="CA164">
        <v>858.205678571429</v>
      </c>
      <c r="CB164">
        <v>8.71573392857143</v>
      </c>
      <c r="CC164">
        <v>850.382714285714</v>
      </c>
      <c r="CD164">
        <v>9.11384892857143</v>
      </c>
      <c r="CE164">
        <v>1.6245475</v>
      </c>
      <c r="CF164">
        <v>0.830411571428571</v>
      </c>
      <c r="CG164">
        <v>14.1936535714286</v>
      </c>
      <c r="CH164">
        <v>4.23734321428571</v>
      </c>
      <c r="CI164">
        <v>1499.98464285714</v>
      </c>
      <c r="CJ164">
        <v>0.97299125</v>
      </c>
      <c r="CK164">
        <v>0.027008875</v>
      </c>
      <c r="CL164">
        <v>0</v>
      </c>
      <c r="CM164">
        <v>2.21894642857143</v>
      </c>
      <c r="CN164">
        <v>0</v>
      </c>
      <c r="CO164">
        <v>15761.3214285714</v>
      </c>
      <c r="CP164">
        <v>12948.0642857143</v>
      </c>
      <c r="CQ164">
        <v>38.937</v>
      </c>
      <c r="CR164">
        <v>40.75</v>
      </c>
      <c r="CS164">
        <v>39.1759285714286</v>
      </c>
      <c r="CT164">
        <v>39.62275</v>
      </c>
      <c r="CU164">
        <v>38.562</v>
      </c>
      <c r="CV164">
        <v>1459.47357142857</v>
      </c>
      <c r="CW164">
        <v>40.5110714285714</v>
      </c>
      <c r="CX164">
        <v>0</v>
      </c>
      <c r="CY164">
        <v>1662564427.8</v>
      </c>
      <c r="CZ164">
        <v>0</v>
      </c>
      <c r="DA164">
        <v>0</v>
      </c>
      <c r="DB164" t="s">
        <v>356</v>
      </c>
      <c r="DC164">
        <v>1660677648.1</v>
      </c>
      <c r="DD164">
        <v>1660677649.1</v>
      </c>
      <c r="DE164">
        <v>0</v>
      </c>
      <c r="DF164">
        <v>-1.042</v>
      </c>
      <c r="DG164">
        <v>0.003</v>
      </c>
      <c r="DH164">
        <v>5.218</v>
      </c>
      <c r="DI164">
        <v>0.344</v>
      </c>
      <c r="DJ164">
        <v>417</v>
      </c>
      <c r="DK164">
        <v>22</v>
      </c>
      <c r="DL164">
        <v>1.24</v>
      </c>
      <c r="DM164">
        <v>0.53</v>
      </c>
      <c r="DN164">
        <v>-64.7794025</v>
      </c>
      <c r="DO164">
        <v>-3.803663414634</v>
      </c>
      <c r="DP164">
        <v>0.527611518300871</v>
      </c>
      <c r="DQ164">
        <v>0</v>
      </c>
      <c r="DR164">
        <v>8.7757745</v>
      </c>
      <c r="DS164">
        <v>-1.12146326454037</v>
      </c>
      <c r="DT164">
        <v>0.112078596706731</v>
      </c>
      <c r="DU164">
        <v>0</v>
      </c>
      <c r="DV164">
        <v>0</v>
      </c>
      <c r="DW164">
        <v>2</v>
      </c>
      <c r="DX164" t="s">
        <v>366</v>
      </c>
      <c r="DY164">
        <v>2.96805</v>
      </c>
      <c r="DZ164">
        <v>2.75438</v>
      </c>
      <c r="EA164">
        <v>0.144268</v>
      </c>
      <c r="EB164">
        <v>0.152659</v>
      </c>
      <c r="EC164">
        <v>0.083507</v>
      </c>
      <c r="ED164">
        <v>0.0519557</v>
      </c>
      <c r="EE164">
        <v>33060.3</v>
      </c>
      <c r="EF164">
        <v>35611.4</v>
      </c>
      <c r="EG164">
        <v>35043</v>
      </c>
      <c r="EH164">
        <v>38154</v>
      </c>
      <c r="EI164">
        <v>45632</v>
      </c>
      <c r="EJ164">
        <v>52285.5</v>
      </c>
      <c r="EK164">
        <v>54873.2</v>
      </c>
      <c r="EL164">
        <v>61245.9</v>
      </c>
      <c r="EM164">
        <v>1.914</v>
      </c>
      <c r="EN164">
        <v>1.674</v>
      </c>
      <c r="EO164">
        <v>-0.0580847</v>
      </c>
      <c r="EP164">
        <v>0</v>
      </c>
      <c r="EQ164">
        <v>25.9802</v>
      </c>
      <c r="ER164">
        <v>999.9</v>
      </c>
      <c r="ES164">
        <v>67.281</v>
      </c>
      <c r="ET164">
        <v>36.719</v>
      </c>
      <c r="EU164">
        <v>45.8517</v>
      </c>
      <c r="EV164">
        <v>61.0217</v>
      </c>
      <c r="EW164">
        <v>49.7356</v>
      </c>
      <c r="EX164">
        <v>1</v>
      </c>
      <c r="EY164">
        <v>0.41189</v>
      </c>
      <c r="EZ164">
        <v>4.66769</v>
      </c>
      <c r="FA164">
        <v>20.0904</v>
      </c>
      <c r="FB164">
        <v>5.19932</v>
      </c>
      <c r="FC164">
        <v>12.0099</v>
      </c>
      <c r="FD164">
        <v>4.9756</v>
      </c>
      <c r="FE164">
        <v>3.294</v>
      </c>
      <c r="FF164">
        <v>9999</v>
      </c>
      <c r="FG164">
        <v>668.9</v>
      </c>
      <c r="FH164">
        <v>9999</v>
      </c>
      <c r="FI164">
        <v>9999</v>
      </c>
      <c r="FJ164">
        <v>1.86322</v>
      </c>
      <c r="FK164">
        <v>1.86783</v>
      </c>
      <c r="FL164">
        <v>1.86752</v>
      </c>
      <c r="FM164">
        <v>1.8689</v>
      </c>
      <c r="FN164">
        <v>1.86963</v>
      </c>
      <c r="FO164">
        <v>1.86566</v>
      </c>
      <c r="FP164">
        <v>1.86661</v>
      </c>
      <c r="FQ164">
        <v>1.86804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8.017</v>
      </c>
      <c r="GF164">
        <v>0.189</v>
      </c>
      <c r="GG164">
        <v>2.62070820971149</v>
      </c>
      <c r="GH164">
        <v>0.00762793241643231</v>
      </c>
      <c r="GI164">
        <v>-1.28184414582209e-06</v>
      </c>
      <c r="GJ164">
        <v>1.89891174686984e-10</v>
      </c>
      <c r="GK164">
        <v>-0.0225177985866989</v>
      </c>
      <c r="GL164">
        <v>-0.0206976444956688</v>
      </c>
      <c r="GM164">
        <v>0.00247630005908548</v>
      </c>
      <c r="GN164">
        <v>-3.53770786337502e-05</v>
      </c>
      <c r="GO164">
        <v>15</v>
      </c>
      <c r="GP164">
        <v>2065</v>
      </c>
      <c r="GQ164">
        <v>1</v>
      </c>
      <c r="GR164">
        <v>21</v>
      </c>
      <c r="GS164">
        <v>31446.3</v>
      </c>
      <c r="GT164">
        <v>31446.3</v>
      </c>
      <c r="GU164">
        <v>1.84326</v>
      </c>
      <c r="GV164">
        <v>2.63794</v>
      </c>
      <c r="GW164">
        <v>1.54785</v>
      </c>
      <c r="GX164">
        <v>2.29492</v>
      </c>
      <c r="GY164">
        <v>1.34644</v>
      </c>
      <c r="GZ164">
        <v>2.28027</v>
      </c>
      <c r="HA164">
        <v>39.1428</v>
      </c>
      <c r="HB164">
        <v>15.1565</v>
      </c>
      <c r="HC164">
        <v>18</v>
      </c>
      <c r="HD164">
        <v>499.803</v>
      </c>
      <c r="HE164">
        <v>352.667</v>
      </c>
      <c r="HF164">
        <v>19.5548</v>
      </c>
      <c r="HG164">
        <v>32.1884</v>
      </c>
      <c r="HH164">
        <v>30.0001</v>
      </c>
      <c r="HI164">
        <v>32.0678</v>
      </c>
      <c r="HJ164">
        <v>31.9926</v>
      </c>
      <c r="HK164">
        <v>36.9553</v>
      </c>
      <c r="HL164">
        <v>74.0887</v>
      </c>
      <c r="HM164">
        <v>0</v>
      </c>
      <c r="HN164">
        <v>19.5629</v>
      </c>
      <c r="HO164">
        <v>891.121</v>
      </c>
      <c r="HP164">
        <v>9.3705</v>
      </c>
      <c r="HQ164">
        <v>101.723</v>
      </c>
      <c r="HR164">
        <v>101.914</v>
      </c>
    </row>
    <row r="165" spans="1:226">
      <c r="A165">
        <v>149</v>
      </c>
      <c r="B165">
        <v>1662564433.6</v>
      </c>
      <c r="C165">
        <v>1315.09999990463</v>
      </c>
      <c r="D165" t="s">
        <v>658</v>
      </c>
      <c r="E165" t="s">
        <v>659</v>
      </c>
      <c r="F165">
        <v>5</v>
      </c>
      <c r="G165" t="s">
        <v>553</v>
      </c>
      <c r="H165" t="s">
        <v>354</v>
      </c>
      <c r="I165">
        <v>1662564426.1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893.166904404543</v>
      </c>
      <c r="AK165">
        <v>840.564593939394</v>
      </c>
      <c r="AL165">
        <v>3.35139284159531</v>
      </c>
      <c r="AM165">
        <v>65.6566651346788</v>
      </c>
      <c r="AN165">
        <f>(AP165 - AO165 + BO165*1E3/(8.314*(BQ165+273.15)) * AR165/BN165 * AQ165) * BN165/(100*BB165) * 1000/(1000 - AP165)</f>
        <v>0</v>
      </c>
      <c r="AO165">
        <v>9.27189248377591</v>
      </c>
      <c r="AP165">
        <v>17.8412818181818</v>
      </c>
      <c r="AQ165">
        <v>0.00666143625974896</v>
      </c>
      <c r="AR165">
        <v>107.682268917528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1662564426.1</v>
      </c>
      <c r="BH165">
        <v>802.734407407408</v>
      </c>
      <c r="BI165">
        <v>868.100185185185</v>
      </c>
      <c r="BJ165">
        <v>17.8285888888889</v>
      </c>
      <c r="BK165">
        <v>9.20679851851852</v>
      </c>
      <c r="BL165">
        <v>794.765666666667</v>
      </c>
      <c r="BM165">
        <v>17.639862962963</v>
      </c>
      <c r="BN165">
        <v>500.108185185185</v>
      </c>
      <c r="BO165">
        <v>91.1155333333333</v>
      </c>
      <c r="BP165">
        <v>0.100016503703704</v>
      </c>
      <c r="BQ165">
        <v>25.6270851851852</v>
      </c>
      <c r="BR165">
        <v>25.0281740740741</v>
      </c>
      <c r="BS165">
        <v>999.9</v>
      </c>
      <c r="BT165">
        <v>0</v>
      </c>
      <c r="BU165">
        <v>0</v>
      </c>
      <c r="BV165">
        <v>9987.77777777778</v>
      </c>
      <c r="BW165">
        <v>0</v>
      </c>
      <c r="BX165">
        <v>1096.05074074074</v>
      </c>
      <c r="BY165">
        <v>-65.3656296296296</v>
      </c>
      <c r="BZ165">
        <v>817.306</v>
      </c>
      <c r="CA165">
        <v>876.167814814815</v>
      </c>
      <c r="CB165">
        <v>8.62179</v>
      </c>
      <c r="CC165">
        <v>868.100185185185</v>
      </c>
      <c r="CD165">
        <v>9.20679851851852</v>
      </c>
      <c r="CE165">
        <v>1.62446074074074</v>
      </c>
      <c r="CF165">
        <v>0.838882444444444</v>
      </c>
      <c r="CG165">
        <v>14.1928222222222</v>
      </c>
      <c r="CH165">
        <v>4.38243666666667</v>
      </c>
      <c r="CI165">
        <v>1499.99222222222</v>
      </c>
      <c r="CJ165">
        <v>0.972991296296296</v>
      </c>
      <c r="CK165">
        <v>0.0270088222222222</v>
      </c>
      <c r="CL165">
        <v>0</v>
      </c>
      <c r="CM165">
        <v>2.20814444444444</v>
      </c>
      <c r="CN165">
        <v>0</v>
      </c>
      <c r="CO165">
        <v>15778.3592592593</v>
      </c>
      <c r="CP165">
        <v>12948.1259259259</v>
      </c>
      <c r="CQ165">
        <v>38.937</v>
      </c>
      <c r="CR165">
        <v>40.75</v>
      </c>
      <c r="CS165">
        <v>39.1755185185185</v>
      </c>
      <c r="CT165">
        <v>39.625</v>
      </c>
      <c r="CU165">
        <v>38.562</v>
      </c>
      <c r="CV165">
        <v>1459.48074074074</v>
      </c>
      <c r="CW165">
        <v>40.5114814814815</v>
      </c>
      <c r="CX165">
        <v>0</v>
      </c>
      <c r="CY165">
        <v>1662564432.6</v>
      </c>
      <c r="CZ165">
        <v>0</v>
      </c>
      <c r="DA165">
        <v>0</v>
      </c>
      <c r="DB165" t="s">
        <v>356</v>
      </c>
      <c r="DC165">
        <v>1660677648.1</v>
      </c>
      <c r="DD165">
        <v>1660677649.1</v>
      </c>
      <c r="DE165">
        <v>0</v>
      </c>
      <c r="DF165">
        <v>-1.042</v>
      </c>
      <c r="DG165">
        <v>0.003</v>
      </c>
      <c r="DH165">
        <v>5.218</v>
      </c>
      <c r="DI165">
        <v>0.344</v>
      </c>
      <c r="DJ165">
        <v>417</v>
      </c>
      <c r="DK165">
        <v>22</v>
      </c>
      <c r="DL165">
        <v>1.24</v>
      </c>
      <c r="DM165">
        <v>0.53</v>
      </c>
      <c r="DN165">
        <v>-65.144055</v>
      </c>
      <c r="DO165">
        <v>-3.1349898686678</v>
      </c>
      <c r="DP165">
        <v>0.53731525101657</v>
      </c>
      <c r="DQ165">
        <v>0</v>
      </c>
      <c r="DR165">
        <v>8.69604125</v>
      </c>
      <c r="DS165">
        <v>-1.14760896810508</v>
      </c>
      <c r="DT165">
        <v>0.114566953834592</v>
      </c>
      <c r="DU165">
        <v>0</v>
      </c>
      <c r="DV165">
        <v>0</v>
      </c>
      <c r="DW165">
        <v>2</v>
      </c>
      <c r="DX165" t="s">
        <v>366</v>
      </c>
      <c r="DY165">
        <v>2.96905</v>
      </c>
      <c r="DZ165">
        <v>2.75381</v>
      </c>
      <c r="EA165">
        <v>0.146222</v>
      </c>
      <c r="EB165">
        <v>0.15464</v>
      </c>
      <c r="EC165">
        <v>0.0835323</v>
      </c>
      <c r="ED165">
        <v>0.0520943</v>
      </c>
      <c r="EE165">
        <v>32984.7</v>
      </c>
      <c r="EF165">
        <v>35527.8</v>
      </c>
      <c r="EG165">
        <v>35043</v>
      </c>
      <c r="EH165">
        <v>38153.8</v>
      </c>
      <c r="EI165">
        <v>45631.6</v>
      </c>
      <c r="EJ165">
        <v>52277.8</v>
      </c>
      <c r="EK165">
        <v>54874.2</v>
      </c>
      <c r="EL165">
        <v>61245.7</v>
      </c>
      <c r="EM165">
        <v>1.9142</v>
      </c>
      <c r="EN165">
        <v>1.6744</v>
      </c>
      <c r="EO165">
        <v>-0.0578165</v>
      </c>
      <c r="EP165">
        <v>0</v>
      </c>
      <c r="EQ165">
        <v>25.9824</v>
      </c>
      <c r="ER165">
        <v>999.9</v>
      </c>
      <c r="ES165">
        <v>67.281</v>
      </c>
      <c r="ET165">
        <v>36.719</v>
      </c>
      <c r="EU165">
        <v>45.8515</v>
      </c>
      <c r="EV165">
        <v>60.8217</v>
      </c>
      <c r="EW165">
        <v>49.5353</v>
      </c>
      <c r="EX165">
        <v>1</v>
      </c>
      <c r="EY165">
        <v>0.412012</v>
      </c>
      <c r="EZ165">
        <v>4.69965</v>
      </c>
      <c r="FA165">
        <v>20.09</v>
      </c>
      <c r="FB165">
        <v>5.19932</v>
      </c>
      <c r="FC165">
        <v>12.0099</v>
      </c>
      <c r="FD165">
        <v>4.976</v>
      </c>
      <c r="FE165">
        <v>3.294</v>
      </c>
      <c r="FF165">
        <v>9999</v>
      </c>
      <c r="FG165">
        <v>668.9</v>
      </c>
      <c r="FH165">
        <v>9999</v>
      </c>
      <c r="FI165">
        <v>9999</v>
      </c>
      <c r="FJ165">
        <v>1.86316</v>
      </c>
      <c r="FK165">
        <v>1.86783</v>
      </c>
      <c r="FL165">
        <v>1.86755</v>
      </c>
      <c r="FM165">
        <v>1.8689</v>
      </c>
      <c r="FN165">
        <v>1.86963</v>
      </c>
      <c r="FO165">
        <v>1.86569</v>
      </c>
      <c r="FP165">
        <v>1.86661</v>
      </c>
      <c r="FQ165">
        <v>1.86813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8.114</v>
      </c>
      <c r="GF165">
        <v>0.1893</v>
      </c>
      <c r="GG165">
        <v>2.62070820971149</v>
      </c>
      <c r="GH165">
        <v>0.00762793241643231</v>
      </c>
      <c r="GI165">
        <v>-1.28184414582209e-06</v>
      </c>
      <c r="GJ165">
        <v>1.89891174686984e-10</v>
      </c>
      <c r="GK165">
        <v>-0.0225177985866989</v>
      </c>
      <c r="GL165">
        <v>-0.0206976444956688</v>
      </c>
      <c r="GM165">
        <v>0.00247630005908548</v>
      </c>
      <c r="GN165">
        <v>-3.53770786337502e-05</v>
      </c>
      <c r="GO165">
        <v>15</v>
      </c>
      <c r="GP165">
        <v>2065</v>
      </c>
      <c r="GQ165">
        <v>1</v>
      </c>
      <c r="GR165">
        <v>21</v>
      </c>
      <c r="GS165">
        <v>31446.4</v>
      </c>
      <c r="GT165">
        <v>31446.4</v>
      </c>
      <c r="GU165">
        <v>1.87134</v>
      </c>
      <c r="GV165">
        <v>2.63794</v>
      </c>
      <c r="GW165">
        <v>1.54785</v>
      </c>
      <c r="GX165">
        <v>2.29492</v>
      </c>
      <c r="GY165">
        <v>1.34644</v>
      </c>
      <c r="GZ165">
        <v>2.30835</v>
      </c>
      <c r="HA165">
        <v>39.1428</v>
      </c>
      <c r="HB165">
        <v>15.1477</v>
      </c>
      <c r="HC165">
        <v>18</v>
      </c>
      <c r="HD165">
        <v>499.962</v>
      </c>
      <c r="HE165">
        <v>352.89</v>
      </c>
      <c r="HF165">
        <v>19.5304</v>
      </c>
      <c r="HG165">
        <v>32.1884</v>
      </c>
      <c r="HH165">
        <v>30.0002</v>
      </c>
      <c r="HI165">
        <v>32.0706</v>
      </c>
      <c r="HJ165">
        <v>31.9954</v>
      </c>
      <c r="HK165">
        <v>37.489</v>
      </c>
      <c r="HL165">
        <v>73.8126</v>
      </c>
      <c r="HM165">
        <v>0</v>
      </c>
      <c r="HN165">
        <v>19.5355</v>
      </c>
      <c r="HO165">
        <v>904.756</v>
      </c>
      <c r="HP165">
        <v>9.42361</v>
      </c>
      <c r="HQ165">
        <v>101.724</v>
      </c>
      <c r="HR165">
        <v>101.913</v>
      </c>
    </row>
    <row r="166" spans="1:226">
      <c r="A166">
        <v>150</v>
      </c>
      <c r="B166">
        <v>1662564438.6</v>
      </c>
      <c r="C166">
        <v>1320.09999990463</v>
      </c>
      <c r="D166" t="s">
        <v>660</v>
      </c>
      <c r="E166" t="s">
        <v>661</v>
      </c>
      <c r="F166">
        <v>5</v>
      </c>
      <c r="G166" t="s">
        <v>553</v>
      </c>
      <c r="H166" t="s">
        <v>354</v>
      </c>
      <c r="I166">
        <v>1662564430.81429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910.346636947346</v>
      </c>
      <c r="AK166">
        <v>857.679866666667</v>
      </c>
      <c r="AL166">
        <v>3.42163966839707</v>
      </c>
      <c r="AM166">
        <v>65.6566651346788</v>
      </c>
      <c r="AN166">
        <f>(AP166 - AO166 + BO166*1E3/(8.314*(BQ166+273.15)) * AR166/BN166 * AQ166) * BN166/(100*BB166) * 1000/(1000 - AP166)</f>
        <v>0</v>
      </c>
      <c r="AO166">
        <v>9.39421682817318</v>
      </c>
      <c r="AP166">
        <v>17.8654034965035</v>
      </c>
      <c r="AQ166">
        <v>-0.000724795303428303</v>
      </c>
      <c r="AR166">
        <v>107.682268917528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1662564430.81429</v>
      </c>
      <c r="BH166">
        <v>818.224964285714</v>
      </c>
      <c r="BI166">
        <v>883.840964285714</v>
      </c>
      <c r="BJ166">
        <v>17.8386321428571</v>
      </c>
      <c r="BK166">
        <v>9.29921821428571</v>
      </c>
      <c r="BL166">
        <v>810.164785714286</v>
      </c>
      <c r="BM166">
        <v>17.6495785714286</v>
      </c>
      <c r="BN166">
        <v>500.114785714286</v>
      </c>
      <c r="BO166">
        <v>91.1151</v>
      </c>
      <c r="BP166">
        <v>0.100085564285714</v>
      </c>
      <c r="BQ166">
        <v>25.6282857142857</v>
      </c>
      <c r="BR166">
        <v>25.0297035714286</v>
      </c>
      <c r="BS166">
        <v>999.9</v>
      </c>
      <c r="BT166">
        <v>0</v>
      </c>
      <c r="BU166">
        <v>0</v>
      </c>
      <c r="BV166">
        <v>9990.17857142857</v>
      </c>
      <c r="BW166">
        <v>0</v>
      </c>
      <c r="BX166">
        <v>1096.47642857143</v>
      </c>
      <c r="BY166">
        <v>-65.6159</v>
      </c>
      <c r="BZ166">
        <v>833.08625</v>
      </c>
      <c r="CA166">
        <v>892.138321428571</v>
      </c>
      <c r="CB166">
        <v>8.53941357142857</v>
      </c>
      <c r="CC166">
        <v>883.840964285714</v>
      </c>
      <c r="CD166">
        <v>9.29921821428571</v>
      </c>
      <c r="CE166">
        <v>1.6253675</v>
      </c>
      <c r="CF166">
        <v>0.847299285714286</v>
      </c>
      <c r="CG166">
        <v>14.2014392857143</v>
      </c>
      <c r="CH166">
        <v>4.524925</v>
      </c>
      <c r="CI166">
        <v>1499.97785714286</v>
      </c>
      <c r="CJ166">
        <v>0.972991607142857</v>
      </c>
      <c r="CK166">
        <v>0.0270084678571429</v>
      </c>
      <c r="CL166">
        <v>0</v>
      </c>
      <c r="CM166">
        <v>2.21265714285714</v>
      </c>
      <c r="CN166">
        <v>0</v>
      </c>
      <c r="CO166">
        <v>15781.0357142857</v>
      </c>
      <c r="CP166">
        <v>12948.0142857143</v>
      </c>
      <c r="CQ166">
        <v>38.937</v>
      </c>
      <c r="CR166">
        <v>40.75</v>
      </c>
      <c r="CS166">
        <v>39.1759285714286</v>
      </c>
      <c r="CT166">
        <v>39.625</v>
      </c>
      <c r="CU166">
        <v>38.562</v>
      </c>
      <c r="CV166">
        <v>1459.46714285714</v>
      </c>
      <c r="CW166">
        <v>40.5107142857143</v>
      </c>
      <c r="CX166">
        <v>0</v>
      </c>
      <c r="CY166">
        <v>1662564437.4</v>
      </c>
      <c r="CZ166">
        <v>0</v>
      </c>
      <c r="DA166">
        <v>0</v>
      </c>
      <c r="DB166" t="s">
        <v>356</v>
      </c>
      <c r="DC166">
        <v>1660677648.1</v>
      </c>
      <c r="DD166">
        <v>1660677649.1</v>
      </c>
      <c r="DE166">
        <v>0</v>
      </c>
      <c r="DF166">
        <v>-1.042</v>
      </c>
      <c r="DG166">
        <v>0.003</v>
      </c>
      <c r="DH166">
        <v>5.218</v>
      </c>
      <c r="DI166">
        <v>0.344</v>
      </c>
      <c r="DJ166">
        <v>417</v>
      </c>
      <c r="DK166">
        <v>22</v>
      </c>
      <c r="DL166">
        <v>1.24</v>
      </c>
      <c r="DM166">
        <v>0.53</v>
      </c>
      <c r="DN166">
        <v>-65.514305</v>
      </c>
      <c r="DO166">
        <v>-3.31977410881789</v>
      </c>
      <c r="DP166">
        <v>0.704567651453712</v>
      </c>
      <c r="DQ166">
        <v>0</v>
      </c>
      <c r="DR166">
        <v>8.5836465</v>
      </c>
      <c r="DS166">
        <v>-0.990346716697958</v>
      </c>
      <c r="DT166">
        <v>0.100337140295855</v>
      </c>
      <c r="DU166">
        <v>0</v>
      </c>
      <c r="DV166">
        <v>0</v>
      </c>
      <c r="DW166">
        <v>2</v>
      </c>
      <c r="DX166" t="s">
        <v>366</v>
      </c>
      <c r="DY166">
        <v>2.96947</v>
      </c>
      <c r="DZ166">
        <v>2.7539</v>
      </c>
      <c r="EA166">
        <v>0.148169</v>
      </c>
      <c r="EB166">
        <v>0.156393</v>
      </c>
      <c r="EC166">
        <v>0.0835775</v>
      </c>
      <c r="ED166">
        <v>0.0527064</v>
      </c>
      <c r="EE166">
        <v>32909.3</v>
      </c>
      <c r="EF166">
        <v>35453.3</v>
      </c>
      <c r="EG166">
        <v>35042.9</v>
      </c>
      <c r="EH166">
        <v>38152.9</v>
      </c>
      <c r="EI166">
        <v>45628.3</v>
      </c>
      <c r="EJ166">
        <v>52242.6</v>
      </c>
      <c r="EK166">
        <v>54872.9</v>
      </c>
      <c r="EL166">
        <v>61244.1</v>
      </c>
      <c r="EM166">
        <v>1.9136</v>
      </c>
      <c r="EN166">
        <v>1.6746</v>
      </c>
      <c r="EO166">
        <v>-0.0577569</v>
      </c>
      <c r="EP166">
        <v>0</v>
      </c>
      <c r="EQ166">
        <v>25.9868</v>
      </c>
      <c r="ER166">
        <v>999.9</v>
      </c>
      <c r="ES166">
        <v>67.281</v>
      </c>
      <c r="ET166">
        <v>36.719</v>
      </c>
      <c r="EU166">
        <v>45.8478</v>
      </c>
      <c r="EV166">
        <v>60.5917</v>
      </c>
      <c r="EW166">
        <v>49.371</v>
      </c>
      <c r="EX166">
        <v>1</v>
      </c>
      <c r="EY166">
        <v>0.412683</v>
      </c>
      <c r="EZ166">
        <v>4.74065</v>
      </c>
      <c r="FA166">
        <v>20.0886</v>
      </c>
      <c r="FB166">
        <v>5.19812</v>
      </c>
      <c r="FC166">
        <v>12.0099</v>
      </c>
      <c r="FD166">
        <v>4.976</v>
      </c>
      <c r="FE166">
        <v>3.294</v>
      </c>
      <c r="FF166">
        <v>9999</v>
      </c>
      <c r="FG166">
        <v>668.9</v>
      </c>
      <c r="FH166">
        <v>9999</v>
      </c>
      <c r="FI166">
        <v>9999</v>
      </c>
      <c r="FJ166">
        <v>1.86316</v>
      </c>
      <c r="FK166">
        <v>1.86783</v>
      </c>
      <c r="FL166">
        <v>1.86752</v>
      </c>
      <c r="FM166">
        <v>1.8689</v>
      </c>
      <c r="FN166">
        <v>1.86957</v>
      </c>
      <c r="FO166">
        <v>1.86569</v>
      </c>
      <c r="FP166">
        <v>1.86661</v>
      </c>
      <c r="FQ166">
        <v>1.8681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8.211</v>
      </c>
      <c r="GF166">
        <v>0.1897</v>
      </c>
      <c r="GG166">
        <v>2.62070820971149</v>
      </c>
      <c r="GH166">
        <v>0.00762793241643231</v>
      </c>
      <c r="GI166">
        <v>-1.28184414582209e-06</v>
      </c>
      <c r="GJ166">
        <v>1.89891174686984e-10</v>
      </c>
      <c r="GK166">
        <v>-0.0225177985866989</v>
      </c>
      <c r="GL166">
        <v>-0.0206976444956688</v>
      </c>
      <c r="GM166">
        <v>0.00247630005908548</v>
      </c>
      <c r="GN166">
        <v>-3.53770786337502e-05</v>
      </c>
      <c r="GO166">
        <v>15</v>
      </c>
      <c r="GP166">
        <v>2065</v>
      </c>
      <c r="GQ166">
        <v>1</v>
      </c>
      <c r="GR166">
        <v>21</v>
      </c>
      <c r="GS166">
        <v>31446.5</v>
      </c>
      <c r="GT166">
        <v>31446.5</v>
      </c>
      <c r="GU166">
        <v>1.89331</v>
      </c>
      <c r="GV166">
        <v>2.63916</v>
      </c>
      <c r="GW166">
        <v>1.54785</v>
      </c>
      <c r="GX166">
        <v>2.2937</v>
      </c>
      <c r="GY166">
        <v>1.34644</v>
      </c>
      <c r="GZ166">
        <v>2.34253</v>
      </c>
      <c r="HA166">
        <v>39.1428</v>
      </c>
      <c r="HB166">
        <v>15.1565</v>
      </c>
      <c r="HC166">
        <v>18</v>
      </c>
      <c r="HD166">
        <v>499.555</v>
      </c>
      <c r="HE166">
        <v>353.009</v>
      </c>
      <c r="HF166">
        <v>19.497</v>
      </c>
      <c r="HG166">
        <v>32.1884</v>
      </c>
      <c r="HH166">
        <v>30.0005</v>
      </c>
      <c r="HI166">
        <v>32.0706</v>
      </c>
      <c r="HJ166">
        <v>31.9982</v>
      </c>
      <c r="HK166">
        <v>38.0795</v>
      </c>
      <c r="HL166">
        <v>73.8126</v>
      </c>
      <c r="HM166">
        <v>0</v>
      </c>
      <c r="HN166">
        <v>19.502</v>
      </c>
      <c r="HO166">
        <v>925.066</v>
      </c>
      <c r="HP166">
        <v>9.46796</v>
      </c>
      <c r="HQ166">
        <v>101.722</v>
      </c>
      <c r="HR166">
        <v>101.911</v>
      </c>
    </row>
    <row r="167" spans="1:226">
      <c r="A167">
        <v>151</v>
      </c>
      <c r="B167">
        <v>1662564443.6</v>
      </c>
      <c r="C167">
        <v>1325.09999990463</v>
      </c>
      <c r="D167" t="s">
        <v>662</v>
      </c>
      <c r="E167" t="s">
        <v>663</v>
      </c>
      <c r="F167">
        <v>5</v>
      </c>
      <c r="G167" t="s">
        <v>553</v>
      </c>
      <c r="H167" t="s">
        <v>354</v>
      </c>
      <c r="I167">
        <v>1662564436.1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926.93683220388</v>
      </c>
      <c r="AK167">
        <v>874.24626060606</v>
      </c>
      <c r="AL167">
        <v>3.41621513156237</v>
      </c>
      <c r="AM167">
        <v>65.6566651346788</v>
      </c>
      <c r="AN167">
        <f>(AP167 - AO167 + BO167*1E3/(8.314*(BQ167+273.15)) * AR167/BN167 * AQ167) * BN167/(100*BB167) * 1000/(1000 - AP167)</f>
        <v>0</v>
      </c>
      <c r="AO167">
        <v>9.44770516837817</v>
      </c>
      <c r="AP167">
        <v>17.8673237762238</v>
      </c>
      <c r="AQ167">
        <v>0.000324244865530512</v>
      </c>
      <c r="AR167">
        <v>107.682268917528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1662564436.1</v>
      </c>
      <c r="BH167">
        <v>835.512888888889</v>
      </c>
      <c r="BI167">
        <v>901.689407407408</v>
      </c>
      <c r="BJ167">
        <v>17.852762962963</v>
      </c>
      <c r="BK167">
        <v>9.37695222222222</v>
      </c>
      <c r="BL167">
        <v>827.351185185185</v>
      </c>
      <c r="BM167">
        <v>17.6632518518519</v>
      </c>
      <c r="BN167">
        <v>500.140777777778</v>
      </c>
      <c r="BO167">
        <v>91.1142666666667</v>
      </c>
      <c r="BP167">
        <v>0.100130540740741</v>
      </c>
      <c r="BQ167">
        <v>25.6269296296296</v>
      </c>
      <c r="BR167">
        <v>25.0349740740741</v>
      </c>
      <c r="BS167">
        <v>999.9</v>
      </c>
      <c r="BT167">
        <v>0</v>
      </c>
      <c r="BU167">
        <v>0</v>
      </c>
      <c r="BV167">
        <v>9986.85185185185</v>
      </c>
      <c r="BW167">
        <v>0</v>
      </c>
      <c r="BX167">
        <v>1096.75407407407</v>
      </c>
      <c r="BY167">
        <v>-66.1763296296296</v>
      </c>
      <c r="BZ167">
        <v>850.700481481481</v>
      </c>
      <c r="CA167">
        <v>910.225518518519</v>
      </c>
      <c r="CB167">
        <v>8.47581592592593</v>
      </c>
      <c r="CC167">
        <v>901.689407407408</v>
      </c>
      <c r="CD167">
        <v>9.37695222222222</v>
      </c>
      <c r="CE167">
        <v>1.62664074074074</v>
      </c>
      <c r="CF167">
        <v>0.854374185185185</v>
      </c>
      <c r="CG167">
        <v>14.2135296296296</v>
      </c>
      <c r="CH167">
        <v>4.64387296296296</v>
      </c>
      <c r="CI167">
        <v>1499.99666666667</v>
      </c>
      <c r="CJ167">
        <v>0.972991851851852</v>
      </c>
      <c r="CK167">
        <v>0.0270081888888889</v>
      </c>
      <c r="CL167">
        <v>0</v>
      </c>
      <c r="CM167">
        <v>2.25386666666667</v>
      </c>
      <c r="CN167">
        <v>0</v>
      </c>
      <c r="CO167">
        <v>15770.3518518519</v>
      </c>
      <c r="CP167">
        <v>12948.1888888889</v>
      </c>
      <c r="CQ167">
        <v>38.937</v>
      </c>
      <c r="CR167">
        <v>40.75</v>
      </c>
      <c r="CS167">
        <v>39.1824074074074</v>
      </c>
      <c r="CT167">
        <v>39.625</v>
      </c>
      <c r="CU167">
        <v>38.5574074074074</v>
      </c>
      <c r="CV167">
        <v>1459.48555555556</v>
      </c>
      <c r="CW167">
        <v>40.5111111111111</v>
      </c>
      <c r="CX167">
        <v>0</v>
      </c>
      <c r="CY167">
        <v>1662564442.8</v>
      </c>
      <c r="CZ167">
        <v>0</v>
      </c>
      <c r="DA167">
        <v>0</v>
      </c>
      <c r="DB167" t="s">
        <v>356</v>
      </c>
      <c r="DC167">
        <v>1660677648.1</v>
      </c>
      <c r="DD167">
        <v>1660677649.1</v>
      </c>
      <c r="DE167">
        <v>0</v>
      </c>
      <c r="DF167">
        <v>-1.042</v>
      </c>
      <c r="DG167">
        <v>0.003</v>
      </c>
      <c r="DH167">
        <v>5.218</v>
      </c>
      <c r="DI167">
        <v>0.344</v>
      </c>
      <c r="DJ167">
        <v>417</v>
      </c>
      <c r="DK167">
        <v>22</v>
      </c>
      <c r="DL167">
        <v>1.24</v>
      </c>
      <c r="DM167">
        <v>0.53</v>
      </c>
      <c r="DN167">
        <v>-65.73017</v>
      </c>
      <c r="DO167">
        <v>-3.72134634146332</v>
      </c>
      <c r="DP167">
        <v>0.746344732747542</v>
      </c>
      <c r="DQ167">
        <v>0</v>
      </c>
      <c r="DR167">
        <v>8.52185925</v>
      </c>
      <c r="DS167">
        <v>-0.843919136960601</v>
      </c>
      <c r="DT167">
        <v>0.0856249276317211</v>
      </c>
      <c r="DU167">
        <v>0</v>
      </c>
      <c r="DV167">
        <v>0</v>
      </c>
      <c r="DW167">
        <v>2</v>
      </c>
      <c r="DX167" t="s">
        <v>366</v>
      </c>
      <c r="DY167">
        <v>2.96901</v>
      </c>
      <c r="DZ167">
        <v>2.7534</v>
      </c>
      <c r="EA167">
        <v>0.150063</v>
      </c>
      <c r="EB167">
        <v>0.158452</v>
      </c>
      <c r="EC167">
        <v>0.083598</v>
      </c>
      <c r="ED167">
        <v>0.0527535</v>
      </c>
      <c r="EE167">
        <v>32836.6</v>
      </c>
      <c r="EF167">
        <v>35366.8</v>
      </c>
      <c r="EG167">
        <v>35043.4</v>
      </c>
      <c r="EH167">
        <v>38153</v>
      </c>
      <c r="EI167">
        <v>45627.9</v>
      </c>
      <c r="EJ167">
        <v>52240.9</v>
      </c>
      <c r="EK167">
        <v>54873.6</v>
      </c>
      <c r="EL167">
        <v>61245</v>
      </c>
      <c r="EM167">
        <v>1.914</v>
      </c>
      <c r="EN167">
        <v>1.6738</v>
      </c>
      <c r="EO167">
        <v>-0.0578463</v>
      </c>
      <c r="EP167">
        <v>0</v>
      </c>
      <c r="EQ167">
        <v>25.9933</v>
      </c>
      <c r="ER167">
        <v>999.9</v>
      </c>
      <c r="ES167">
        <v>67.281</v>
      </c>
      <c r="ET167">
        <v>36.739</v>
      </c>
      <c r="EU167">
        <v>45.8974</v>
      </c>
      <c r="EV167">
        <v>60.8117</v>
      </c>
      <c r="EW167">
        <v>49.3109</v>
      </c>
      <c r="EX167">
        <v>1</v>
      </c>
      <c r="EY167">
        <v>0.412744</v>
      </c>
      <c r="EZ167">
        <v>4.77614</v>
      </c>
      <c r="FA167">
        <v>20.0885</v>
      </c>
      <c r="FB167">
        <v>5.19812</v>
      </c>
      <c r="FC167">
        <v>12.0099</v>
      </c>
      <c r="FD167">
        <v>4.9752</v>
      </c>
      <c r="FE167">
        <v>3.294</v>
      </c>
      <c r="FF167">
        <v>9999</v>
      </c>
      <c r="FG167">
        <v>668.9</v>
      </c>
      <c r="FH167">
        <v>9999</v>
      </c>
      <c r="FI167">
        <v>9999</v>
      </c>
      <c r="FJ167">
        <v>1.86316</v>
      </c>
      <c r="FK167">
        <v>1.86783</v>
      </c>
      <c r="FL167">
        <v>1.86755</v>
      </c>
      <c r="FM167">
        <v>1.86887</v>
      </c>
      <c r="FN167">
        <v>1.86966</v>
      </c>
      <c r="FO167">
        <v>1.86569</v>
      </c>
      <c r="FP167">
        <v>1.86661</v>
      </c>
      <c r="FQ167">
        <v>1.8681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8.306</v>
      </c>
      <c r="GF167">
        <v>0.19</v>
      </c>
      <c r="GG167">
        <v>2.62070820971149</v>
      </c>
      <c r="GH167">
        <v>0.00762793241643231</v>
      </c>
      <c r="GI167">
        <v>-1.28184414582209e-06</v>
      </c>
      <c r="GJ167">
        <v>1.89891174686984e-10</v>
      </c>
      <c r="GK167">
        <v>-0.0225177985866989</v>
      </c>
      <c r="GL167">
        <v>-0.0206976444956688</v>
      </c>
      <c r="GM167">
        <v>0.00247630005908548</v>
      </c>
      <c r="GN167">
        <v>-3.53770786337502e-05</v>
      </c>
      <c r="GO167">
        <v>15</v>
      </c>
      <c r="GP167">
        <v>2065</v>
      </c>
      <c r="GQ167">
        <v>1</v>
      </c>
      <c r="GR167">
        <v>21</v>
      </c>
      <c r="GS167">
        <v>31446.6</v>
      </c>
      <c r="GT167">
        <v>31446.6</v>
      </c>
      <c r="GU167">
        <v>1.92749</v>
      </c>
      <c r="GV167">
        <v>2.63306</v>
      </c>
      <c r="GW167">
        <v>1.54785</v>
      </c>
      <c r="GX167">
        <v>2.2937</v>
      </c>
      <c r="GY167">
        <v>1.34644</v>
      </c>
      <c r="GZ167">
        <v>2.37061</v>
      </c>
      <c r="HA167">
        <v>39.1428</v>
      </c>
      <c r="HB167">
        <v>15.1565</v>
      </c>
      <c r="HC167">
        <v>18</v>
      </c>
      <c r="HD167">
        <v>499.85</v>
      </c>
      <c r="HE167">
        <v>352.595</v>
      </c>
      <c r="HF167">
        <v>19.4636</v>
      </c>
      <c r="HG167">
        <v>32.1912</v>
      </c>
      <c r="HH167">
        <v>30.0003</v>
      </c>
      <c r="HI167">
        <v>32.0734</v>
      </c>
      <c r="HJ167">
        <v>31.9982</v>
      </c>
      <c r="HK167">
        <v>38.6163</v>
      </c>
      <c r="HL167">
        <v>73.8126</v>
      </c>
      <c r="HM167">
        <v>0</v>
      </c>
      <c r="HN167">
        <v>19.4694</v>
      </c>
      <c r="HO167">
        <v>938.49</v>
      </c>
      <c r="HP167">
        <v>9.51329</v>
      </c>
      <c r="HQ167">
        <v>101.724</v>
      </c>
      <c r="HR167">
        <v>101.912</v>
      </c>
    </row>
    <row r="168" spans="1:226">
      <c r="A168">
        <v>152</v>
      </c>
      <c r="B168">
        <v>1662564448.6</v>
      </c>
      <c r="C168">
        <v>1330.09999990463</v>
      </c>
      <c r="D168" t="s">
        <v>664</v>
      </c>
      <c r="E168" t="s">
        <v>665</v>
      </c>
      <c r="F168">
        <v>5</v>
      </c>
      <c r="G168" t="s">
        <v>553</v>
      </c>
      <c r="H168" t="s">
        <v>354</v>
      </c>
      <c r="I168">
        <v>1662564440.81429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944.595739112066</v>
      </c>
      <c r="AK168">
        <v>891.439224242424</v>
      </c>
      <c r="AL168">
        <v>3.4423606843301</v>
      </c>
      <c r="AM168">
        <v>65.6566651346788</v>
      </c>
      <c r="AN168">
        <f>(AP168 - AO168 + BO168*1E3/(8.314*(BQ168+273.15)) * AR168/BN168 * AQ168) * BN168/(100*BB168) * 1000/(1000 - AP168)</f>
        <v>0</v>
      </c>
      <c r="AO168">
        <v>9.45677389340622</v>
      </c>
      <c r="AP168">
        <v>17.8485153846154</v>
      </c>
      <c r="AQ168">
        <v>-0.00105099447383449</v>
      </c>
      <c r="AR168">
        <v>107.682268917528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1662564440.81429</v>
      </c>
      <c r="BH168">
        <v>851.1635</v>
      </c>
      <c r="BI168">
        <v>917.565142857143</v>
      </c>
      <c r="BJ168">
        <v>17.8552464285714</v>
      </c>
      <c r="BK168">
        <v>9.43282464285714</v>
      </c>
      <c r="BL168">
        <v>842.910321428571</v>
      </c>
      <c r="BM168">
        <v>17.66565</v>
      </c>
      <c r="BN168">
        <v>500.098321428572</v>
      </c>
      <c r="BO168">
        <v>91.1141785714286</v>
      </c>
      <c r="BP168">
        <v>0.100187517857143</v>
      </c>
      <c r="BQ168">
        <v>25.625075</v>
      </c>
      <c r="BR168">
        <v>25.0396535714286</v>
      </c>
      <c r="BS168">
        <v>999.9</v>
      </c>
      <c r="BT168">
        <v>0</v>
      </c>
      <c r="BU168">
        <v>0</v>
      </c>
      <c r="BV168">
        <v>9970.35714285714</v>
      </c>
      <c r="BW168">
        <v>0</v>
      </c>
      <c r="BX168">
        <v>1096.97464285714</v>
      </c>
      <c r="BY168">
        <v>-66.4015142857143</v>
      </c>
      <c r="BZ168">
        <v>866.637678571429</v>
      </c>
      <c r="CA168">
        <v>926.30325</v>
      </c>
      <c r="CB168">
        <v>8.422425</v>
      </c>
      <c r="CC168">
        <v>917.565142857143</v>
      </c>
      <c r="CD168">
        <v>9.43282464285714</v>
      </c>
      <c r="CE168">
        <v>1.62686535714286</v>
      </c>
      <c r="CF168">
        <v>0.859464107142857</v>
      </c>
      <c r="CG168">
        <v>14.2156678571429</v>
      </c>
      <c r="CH168">
        <v>4.72917571428571</v>
      </c>
      <c r="CI168">
        <v>1500.01285714286</v>
      </c>
      <c r="CJ168">
        <v>0.972992142857143</v>
      </c>
      <c r="CK168">
        <v>0.0270078571428571</v>
      </c>
      <c r="CL168">
        <v>0</v>
      </c>
      <c r="CM168">
        <v>2.19834642857143</v>
      </c>
      <c r="CN168">
        <v>0</v>
      </c>
      <c r="CO168">
        <v>15777.725</v>
      </c>
      <c r="CP168">
        <v>12948.3321428571</v>
      </c>
      <c r="CQ168">
        <v>38.937</v>
      </c>
      <c r="CR168">
        <v>40.75</v>
      </c>
      <c r="CS168">
        <v>39.1759285714286</v>
      </c>
      <c r="CT168">
        <v>39.61825</v>
      </c>
      <c r="CU168">
        <v>38.5575714285714</v>
      </c>
      <c r="CV168">
        <v>1459.50178571429</v>
      </c>
      <c r="CW168">
        <v>40.5110714285714</v>
      </c>
      <c r="CX168">
        <v>0</v>
      </c>
      <c r="CY168">
        <v>1662564447.6</v>
      </c>
      <c r="CZ168">
        <v>0</v>
      </c>
      <c r="DA168">
        <v>0</v>
      </c>
      <c r="DB168" t="s">
        <v>356</v>
      </c>
      <c r="DC168">
        <v>1660677648.1</v>
      </c>
      <c r="DD168">
        <v>1660677649.1</v>
      </c>
      <c r="DE168">
        <v>0</v>
      </c>
      <c r="DF168">
        <v>-1.042</v>
      </c>
      <c r="DG168">
        <v>0.003</v>
      </c>
      <c r="DH168">
        <v>5.218</v>
      </c>
      <c r="DI168">
        <v>0.344</v>
      </c>
      <c r="DJ168">
        <v>417</v>
      </c>
      <c r="DK168">
        <v>22</v>
      </c>
      <c r="DL168">
        <v>1.24</v>
      </c>
      <c r="DM168">
        <v>0.53</v>
      </c>
      <c r="DN168">
        <v>-66.2781125</v>
      </c>
      <c r="DO168">
        <v>-3.03302926829277</v>
      </c>
      <c r="DP168">
        <v>0.757839488014282</v>
      </c>
      <c r="DQ168">
        <v>0</v>
      </c>
      <c r="DR168">
        <v>8.45897125</v>
      </c>
      <c r="DS168">
        <v>-0.658910656660441</v>
      </c>
      <c r="DT168">
        <v>0.0712385271530615</v>
      </c>
      <c r="DU168">
        <v>0</v>
      </c>
      <c r="DV168">
        <v>0</v>
      </c>
      <c r="DW168">
        <v>2</v>
      </c>
      <c r="DX168" t="s">
        <v>366</v>
      </c>
      <c r="DY168">
        <v>2.96807</v>
      </c>
      <c r="DZ168">
        <v>2.75364</v>
      </c>
      <c r="EA168">
        <v>0.15198</v>
      </c>
      <c r="EB168">
        <v>0.160093</v>
      </c>
      <c r="EC168">
        <v>0.0835198</v>
      </c>
      <c r="ED168">
        <v>0.0527929</v>
      </c>
      <c r="EE168">
        <v>32762.2</v>
      </c>
      <c r="EF168">
        <v>35297.7</v>
      </c>
      <c r="EG168">
        <v>35043.1</v>
      </c>
      <c r="EH168">
        <v>38152.9</v>
      </c>
      <c r="EI168">
        <v>45631.9</v>
      </c>
      <c r="EJ168">
        <v>52237.9</v>
      </c>
      <c r="EK168">
        <v>54873.7</v>
      </c>
      <c r="EL168">
        <v>61244.1</v>
      </c>
      <c r="EM168">
        <v>1.9142</v>
      </c>
      <c r="EN168">
        <v>1.6742</v>
      </c>
      <c r="EO168">
        <v>-0.0582039</v>
      </c>
      <c r="EP168">
        <v>0</v>
      </c>
      <c r="EQ168">
        <v>25.9933</v>
      </c>
      <c r="ER168">
        <v>999.9</v>
      </c>
      <c r="ES168">
        <v>67.281</v>
      </c>
      <c r="ET168">
        <v>36.739</v>
      </c>
      <c r="EU168">
        <v>45.8989</v>
      </c>
      <c r="EV168">
        <v>60.7917</v>
      </c>
      <c r="EW168">
        <v>49.4471</v>
      </c>
      <c r="EX168">
        <v>1</v>
      </c>
      <c r="EY168">
        <v>0.413537</v>
      </c>
      <c r="EZ168">
        <v>4.83625</v>
      </c>
      <c r="FA168">
        <v>20.0864</v>
      </c>
      <c r="FB168">
        <v>5.19812</v>
      </c>
      <c r="FC168">
        <v>12.0099</v>
      </c>
      <c r="FD168">
        <v>4.9752</v>
      </c>
      <c r="FE168">
        <v>3.294</v>
      </c>
      <c r="FF168">
        <v>9999</v>
      </c>
      <c r="FG168">
        <v>668.9</v>
      </c>
      <c r="FH168">
        <v>9999</v>
      </c>
      <c r="FI168">
        <v>9999</v>
      </c>
      <c r="FJ168">
        <v>1.86313</v>
      </c>
      <c r="FK168">
        <v>1.86783</v>
      </c>
      <c r="FL168">
        <v>1.86752</v>
      </c>
      <c r="FM168">
        <v>1.86884</v>
      </c>
      <c r="FN168">
        <v>1.86963</v>
      </c>
      <c r="FO168">
        <v>1.86569</v>
      </c>
      <c r="FP168">
        <v>1.86661</v>
      </c>
      <c r="FQ168">
        <v>1.86801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8.403</v>
      </c>
      <c r="GF168">
        <v>0.1891</v>
      </c>
      <c r="GG168">
        <v>2.62070820971149</v>
      </c>
      <c r="GH168">
        <v>0.00762793241643231</v>
      </c>
      <c r="GI168">
        <v>-1.28184414582209e-06</v>
      </c>
      <c r="GJ168">
        <v>1.89891174686984e-10</v>
      </c>
      <c r="GK168">
        <v>-0.0225177985866989</v>
      </c>
      <c r="GL168">
        <v>-0.0206976444956688</v>
      </c>
      <c r="GM168">
        <v>0.00247630005908548</v>
      </c>
      <c r="GN168">
        <v>-3.53770786337502e-05</v>
      </c>
      <c r="GO168">
        <v>15</v>
      </c>
      <c r="GP168">
        <v>2065</v>
      </c>
      <c r="GQ168">
        <v>1</v>
      </c>
      <c r="GR168">
        <v>21</v>
      </c>
      <c r="GS168">
        <v>31446.7</v>
      </c>
      <c r="GT168">
        <v>31446.7</v>
      </c>
      <c r="GU168">
        <v>1.95068</v>
      </c>
      <c r="GV168">
        <v>2.63062</v>
      </c>
      <c r="GW168">
        <v>1.54785</v>
      </c>
      <c r="GX168">
        <v>2.2937</v>
      </c>
      <c r="GY168">
        <v>1.34644</v>
      </c>
      <c r="GZ168">
        <v>2.40601</v>
      </c>
      <c r="HA168">
        <v>39.1428</v>
      </c>
      <c r="HB168">
        <v>15.1565</v>
      </c>
      <c r="HC168">
        <v>18</v>
      </c>
      <c r="HD168">
        <v>499.985</v>
      </c>
      <c r="HE168">
        <v>352.818</v>
      </c>
      <c r="HF168">
        <v>19.4217</v>
      </c>
      <c r="HG168">
        <v>32.1912</v>
      </c>
      <c r="HH168">
        <v>30.0005</v>
      </c>
      <c r="HI168">
        <v>32.0734</v>
      </c>
      <c r="HJ168">
        <v>32.0011</v>
      </c>
      <c r="HK168">
        <v>39.1533</v>
      </c>
      <c r="HL168">
        <v>73.8126</v>
      </c>
      <c r="HM168">
        <v>0</v>
      </c>
      <c r="HN168">
        <v>19.4269</v>
      </c>
      <c r="HO168">
        <v>958.69</v>
      </c>
      <c r="HP168">
        <v>9.58348</v>
      </c>
      <c r="HQ168">
        <v>101.723</v>
      </c>
      <c r="HR168">
        <v>101.911</v>
      </c>
    </row>
    <row r="169" spans="1:226">
      <c r="A169">
        <v>153</v>
      </c>
      <c r="B169">
        <v>1662564453.6</v>
      </c>
      <c r="C169">
        <v>1335.09999990463</v>
      </c>
      <c r="D169" t="s">
        <v>666</v>
      </c>
      <c r="E169" t="s">
        <v>667</v>
      </c>
      <c r="F169">
        <v>5</v>
      </c>
      <c r="G169" t="s">
        <v>553</v>
      </c>
      <c r="H169" t="s">
        <v>354</v>
      </c>
      <c r="I169">
        <v>1662564446.1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960.37874870825</v>
      </c>
      <c r="AK169">
        <v>907.791333333333</v>
      </c>
      <c r="AL169">
        <v>3.33821992795851</v>
      </c>
      <c r="AM169">
        <v>65.6566651346788</v>
      </c>
      <c r="AN169">
        <f>(AP169 - AO169 + BO169*1E3/(8.314*(BQ169+273.15)) * AR169/BN169 * AQ169) * BN169/(100*BB169) * 1000/(1000 - AP169)</f>
        <v>0</v>
      </c>
      <c r="AO169">
        <v>9.46145365474171</v>
      </c>
      <c r="AP169">
        <v>17.8230167832168</v>
      </c>
      <c r="AQ169">
        <v>-0.000612877149179001</v>
      </c>
      <c r="AR169">
        <v>107.682268917528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1662564446.1</v>
      </c>
      <c r="BH169">
        <v>868.567888888889</v>
      </c>
      <c r="BI169">
        <v>935.111814814815</v>
      </c>
      <c r="BJ169">
        <v>17.8513888888889</v>
      </c>
      <c r="BK169">
        <v>9.46014074074074</v>
      </c>
      <c r="BL169">
        <v>860.21337037037</v>
      </c>
      <c r="BM169">
        <v>17.6619185185185</v>
      </c>
      <c r="BN169">
        <v>500.091666666667</v>
      </c>
      <c r="BO169">
        <v>91.1133592592593</v>
      </c>
      <c r="BP169">
        <v>0.10007227037037</v>
      </c>
      <c r="BQ169">
        <v>25.6208074074074</v>
      </c>
      <c r="BR169">
        <v>25.0470777777778</v>
      </c>
      <c r="BS169">
        <v>999.9</v>
      </c>
      <c r="BT169">
        <v>0</v>
      </c>
      <c r="BU169">
        <v>0</v>
      </c>
      <c r="BV169">
        <v>9981.11111111111</v>
      </c>
      <c r="BW169">
        <v>0</v>
      </c>
      <c r="BX169">
        <v>1097.53962962963</v>
      </c>
      <c r="BY169">
        <v>-66.5438222222222</v>
      </c>
      <c r="BZ169">
        <v>884.354777777778</v>
      </c>
      <c r="CA169">
        <v>944.042666666666</v>
      </c>
      <c r="CB169">
        <v>8.39124666666667</v>
      </c>
      <c r="CC169">
        <v>935.111814814815</v>
      </c>
      <c r="CD169">
        <v>9.46014074074074</v>
      </c>
      <c r="CE169">
        <v>1.62649925925926</v>
      </c>
      <c r="CF169">
        <v>0.861945148148148</v>
      </c>
      <c r="CG169">
        <v>14.2121814814815</v>
      </c>
      <c r="CH169">
        <v>4.77055777777778</v>
      </c>
      <c r="CI169">
        <v>1500.00296296296</v>
      </c>
      <c r="CJ169">
        <v>0.972992037037037</v>
      </c>
      <c r="CK169">
        <v>0.0270079777777778</v>
      </c>
      <c r="CL169">
        <v>0</v>
      </c>
      <c r="CM169">
        <v>2.20238518518519</v>
      </c>
      <c r="CN169">
        <v>0</v>
      </c>
      <c r="CO169">
        <v>15786.7148148148</v>
      </c>
      <c r="CP169">
        <v>12948.2518518519</v>
      </c>
      <c r="CQ169">
        <v>38.937</v>
      </c>
      <c r="CR169">
        <v>40.7522962962963</v>
      </c>
      <c r="CS169">
        <v>39.1755185185185</v>
      </c>
      <c r="CT169">
        <v>39.6063333333333</v>
      </c>
      <c r="CU169">
        <v>38.5574074074074</v>
      </c>
      <c r="CV169">
        <v>1459.49185185185</v>
      </c>
      <c r="CW169">
        <v>40.5111111111111</v>
      </c>
      <c r="CX169">
        <v>0</v>
      </c>
      <c r="CY169">
        <v>1662564452.4</v>
      </c>
      <c r="CZ169">
        <v>0</v>
      </c>
      <c r="DA169">
        <v>0</v>
      </c>
      <c r="DB169" t="s">
        <v>356</v>
      </c>
      <c r="DC169">
        <v>1660677648.1</v>
      </c>
      <c r="DD169">
        <v>1660677649.1</v>
      </c>
      <c r="DE169">
        <v>0</v>
      </c>
      <c r="DF169">
        <v>-1.042</v>
      </c>
      <c r="DG169">
        <v>0.003</v>
      </c>
      <c r="DH169">
        <v>5.218</v>
      </c>
      <c r="DI169">
        <v>0.344</v>
      </c>
      <c r="DJ169">
        <v>417</v>
      </c>
      <c r="DK169">
        <v>22</v>
      </c>
      <c r="DL169">
        <v>1.24</v>
      </c>
      <c r="DM169">
        <v>0.53</v>
      </c>
      <c r="DN169">
        <v>-66.3535225</v>
      </c>
      <c r="DO169">
        <v>-1.19618048780479</v>
      </c>
      <c r="DP169">
        <v>0.736988248036391</v>
      </c>
      <c r="DQ169">
        <v>0</v>
      </c>
      <c r="DR169">
        <v>8.41867175</v>
      </c>
      <c r="DS169">
        <v>-0.416307804878072</v>
      </c>
      <c r="DT169">
        <v>0.048431534762358</v>
      </c>
      <c r="DU169">
        <v>0</v>
      </c>
      <c r="DV169">
        <v>0</v>
      </c>
      <c r="DW169">
        <v>2</v>
      </c>
      <c r="DX169" t="s">
        <v>366</v>
      </c>
      <c r="DY169">
        <v>2.9677</v>
      </c>
      <c r="DZ169">
        <v>2.75425</v>
      </c>
      <c r="EA169">
        <v>0.153823</v>
      </c>
      <c r="EB169">
        <v>0.162016</v>
      </c>
      <c r="EC169">
        <v>0.0834168</v>
      </c>
      <c r="ED169">
        <v>0.0530914</v>
      </c>
      <c r="EE169">
        <v>32690.1</v>
      </c>
      <c r="EF169">
        <v>35216.4</v>
      </c>
      <c r="EG169">
        <v>35042.3</v>
      </c>
      <c r="EH169">
        <v>38152.6</v>
      </c>
      <c r="EI169">
        <v>45636.1</v>
      </c>
      <c r="EJ169">
        <v>52221.7</v>
      </c>
      <c r="EK169">
        <v>54872.5</v>
      </c>
      <c r="EL169">
        <v>61244.3</v>
      </c>
      <c r="EM169">
        <v>1.9132</v>
      </c>
      <c r="EN169">
        <v>1.6742</v>
      </c>
      <c r="EO169">
        <v>-0.056833</v>
      </c>
      <c r="EP169">
        <v>0</v>
      </c>
      <c r="EQ169">
        <v>25.9933</v>
      </c>
      <c r="ER169">
        <v>999.9</v>
      </c>
      <c r="ES169">
        <v>67.281</v>
      </c>
      <c r="ET169">
        <v>36.739</v>
      </c>
      <c r="EU169">
        <v>45.8963</v>
      </c>
      <c r="EV169">
        <v>60.9217</v>
      </c>
      <c r="EW169">
        <v>49.5112</v>
      </c>
      <c r="EX169">
        <v>1</v>
      </c>
      <c r="EY169">
        <v>0.413862</v>
      </c>
      <c r="EZ169">
        <v>4.88425</v>
      </c>
      <c r="FA169">
        <v>20.0855</v>
      </c>
      <c r="FB169">
        <v>5.19812</v>
      </c>
      <c r="FC169">
        <v>12.0099</v>
      </c>
      <c r="FD169">
        <v>4.9756</v>
      </c>
      <c r="FE169">
        <v>3.294</v>
      </c>
      <c r="FF169">
        <v>9999</v>
      </c>
      <c r="FG169">
        <v>668.9</v>
      </c>
      <c r="FH169">
        <v>9999</v>
      </c>
      <c r="FI169">
        <v>9999</v>
      </c>
      <c r="FJ169">
        <v>1.86313</v>
      </c>
      <c r="FK169">
        <v>1.86783</v>
      </c>
      <c r="FL169">
        <v>1.86752</v>
      </c>
      <c r="FM169">
        <v>1.8689</v>
      </c>
      <c r="FN169">
        <v>1.86954</v>
      </c>
      <c r="FO169">
        <v>1.86569</v>
      </c>
      <c r="FP169">
        <v>1.86661</v>
      </c>
      <c r="FQ169">
        <v>1.86804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8.497</v>
      </c>
      <c r="GF169">
        <v>0.1882</v>
      </c>
      <c r="GG169">
        <v>2.62070820971149</v>
      </c>
      <c r="GH169">
        <v>0.00762793241643231</v>
      </c>
      <c r="GI169">
        <v>-1.28184414582209e-06</v>
      </c>
      <c r="GJ169">
        <v>1.89891174686984e-10</v>
      </c>
      <c r="GK169">
        <v>-0.0225177985866989</v>
      </c>
      <c r="GL169">
        <v>-0.0206976444956688</v>
      </c>
      <c r="GM169">
        <v>0.00247630005908548</v>
      </c>
      <c r="GN169">
        <v>-3.53770786337502e-05</v>
      </c>
      <c r="GO169">
        <v>15</v>
      </c>
      <c r="GP169">
        <v>2065</v>
      </c>
      <c r="GQ169">
        <v>1</v>
      </c>
      <c r="GR169">
        <v>21</v>
      </c>
      <c r="GS169">
        <v>31446.8</v>
      </c>
      <c r="GT169">
        <v>31446.7</v>
      </c>
      <c r="GU169">
        <v>1.97998</v>
      </c>
      <c r="GV169">
        <v>2.62573</v>
      </c>
      <c r="GW169">
        <v>1.54785</v>
      </c>
      <c r="GX169">
        <v>2.2937</v>
      </c>
      <c r="GY169">
        <v>1.34644</v>
      </c>
      <c r="GZ169">
        <v>2.41211</v>
      </c>
      <c r="HA169">
        <v>39.1676</v>
      </c>
      <c r="HB169">
        <v>15.1565</v>
      </c>
      <c r="HC169">
        <v>18</v>
      </c>
      <c r="HD169">
        <v>499.33</v>
      </c>
      <c r="HE169">
        <v>352.833</v>
      </c>
      <c r="HF169">
        <v>19.3754</v>
      </c>
      <c r="HG169">
        <v>32.1912</v>
      </c>
      <c r="HH169">
        <v>30.0004</v>
      </c>
      <c r="HI169">
        <v>32.0763</v>
      </c>
      <c r="HJ169">
        <v>32.0038</v>
      </c>
      <c r="HK169">
        <v>39.6762</v>
      </c>
      <c r="HL169">
        <v>73.5317</v>
      </c>
      <c r="HM169">
        <v>0</v>
      </c>
      <c r="HN169">
        <v>19.3823</v>
      </c>
      <c r="HO169">
        <v>972.154</v>
      </c>
      <c r="HP169">
        <v>9.66189</v>
      </c>
      <c r="HQ169">
        <v>101.721</v>
      </c>
      <c r="HR169">
        <v>101.911</v>
      </c>
    </row>
    <row r="170" spans="1:226">
      <c r="A170">
        <v>154</v>
      </c>
      <c r="B170">
        <v>1662564458.6</v>
      </c>
      <c r="C170">
        <v>1340.09999990463</v>
      </c>
      <c r="D170" t="s">
        <v>668</v>
      </c>
      <c r="E170" t="s">
        <v>669</v>
      </c>
      <c r="F170">
        <v>5</v>
      </c>
      <c r="G170" t="s">
        <v>553</v>
      </c>
      <c r="H170" t="s">
        <v>354</v>
      </c>
      <c r="I170">
        <v>1662564450.81429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977.094893941695</v>
      </c>
      <c r="AK170">
        <v>924.268787878787</v>
      </c>
      <c r="AL170">
        <v>3.26145841900274</v>
      </c>
      <c r="AM170">
        <v>65.6566651346788</v>
      </c>
      <c r="AN170">
        <f>(AP170 - AO170 + BO170*1E3/(8.314*(BQ170+273.15)) * AR170/BN170 * AQ170) * BN170/(100*BB170) * 1000/(1000 - AP170)</f>
        <v>0</v>
      </c>
      <c r="AO170">
        <v>9.56811869337388</v>
      </c>
      <c r="AP170">
        <v>17.8217916083916</v>
      </c>
      <c r="AQ170">
        <v>-0.00380130229686166</v>
      </c>
      <c r="AR170">
        <v>107.682268917528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1662564450.81429</v>
      </c>
      <c r="BH170">
        <v>884.121535714286</v>
      </c>
      <c r="BI170">
        <v>950.696857142857</v>
      </c>
      <c r="BJ170">
        <v>17.8354535714286</v>
      </c>
      <c r="BK170">
        <v>9.49934392857143</v>
      </c>
      <c r="BL170">
        <v>875.67675</v>
      </c>
      <c r="BM170">
        <v>17.6464964285714</v>
      </c>
      <c r="BN170">
        <v>500.087821428571</v>
      </c>
      <c r="BO170">
        <v>91.1131321428572</v>
      </c>
      <c r="BP170">
        <v>0.1000804</v>
      </c>
      <c r="BQ170">
        <v>25.618275</v>
      </c>
      <c r="BR170">
        <v>25.0503464285714</v>
      </c>
      <c r="BS170">
        <v>999.9</v>
      </c>
      <c r="BT170">
        <v>0</v>
      </c>
      <c r="BU170">
        <v>0</v>
      </c>
      <c r="BV170">
        <v>9982.85714285714</v>
      </c>
      <c r="BW170">
        <v>0</v>
      </c>
      <c r="BX170">
        <v>1098.0825</v>
      </c>
      <c r="BY170">
        <v>-66.5752428571429</v>
      </c>
      <c r="BZ170">
        <v>900.176321428571</v>
      </c>
      <c r="CA170">
        <v>959.815107142857</v>
      </c>
      <c r="CB170">
        <v>8.336105</v>
      </c>
      <c r="CC170">
        <v>950.696857142857</v>
      </c>
      <c r="CD170">
        <v>9.49934392857143</v>
      </c>
      <c r="CE170">
        <v>1.62504357142857</v>
      </c>
      <c r="CF170">
        <v>0.865514928571429</v>
      </c>
      <c r="CG170">
        <v>14.19835</v>
      </c>
      <c r="CH170">
        <v>4.82957678571429</v>
      </c>
      <c r="CI170">
        <v>1499.97928571429</v>
      </c>
      <c r="CJ170">
        <v>0.972991785714286</v>
      </c>
      <c r="CK170">
        <v>0.0270082642857143</v>
      </c>
      <c r="CL170">
        <v>0</v>
      </c>
      <c r="CM170">
        <v>2.17414642857143</v>
      </c>
      <c r="CN170">
        <v>0</v>
      </c>
      <c r="CO170">
        <v>15806.9571428571</v>
      </c>
      <c r="CP170">
        <v>12948.0428571429</v>
      </c>
      <c r="CQ170">
        <v>38.94375</v>
      </c>
      <c r="CR170">
        <v>40.7522142857143</v>
      </c>
      <c r="CS170">
        <v>39.1803571428571</v>
      </c>
      <c r="CT170">
        <v>39.58675</v>
      </c>
      <c r="CU170">
        <v>38.562</v>
      </c>
      <c r="CV170">
        <v>1459.46821428571</v>
      </c>
      <c r="CW170">
        <v>40.5110714285714</v>
      </c>
      <c r="CX170">
        <v>0</v>
      </c>
      <c r="CY170">
        <v>1662564457.8</v>
      </c>
      <c r="CZ170">
        <v>0</v>
      </c>
      <c r="DA170">
        <v>0</v>
      </c>
      <c r="DB170" t="s">
        <v>356</v>
      </c>
      <c r="DC170">
        <v>1660677648.1</v>
      </c>
      <c r="DD170">
        <v>1660677649.1</v>
      </c>
      <c r="DE170">
        <v>0</v>
      </c>
      <c r="DF170">
        <v>-1.042</v>
      </c>
      <c r="DG170">
        <v>0.003</v>
      </c>
      <c r="DH170">
        <v>5.218</v>
      </c>
      <c r="DI170">
        <v>0.344</v>
      </c>
      <c r="DJ170">
        <v>417</v>
      </c>
      <c r="DK170">
        <v>22</v>
      </c>
      <c r="DL170">
        <v>1.24</v>
      </c>
      <c r="DM170">
        <v>0.53</v>
      </c>
      <c r="DN170">
        <v>-66.3924</v>
      </c>
      <c r="DO170">
        <v>-2.45354006968632</v>
      </c>
      <c r="DP170">
        <v>0.732883833006927</v>
      </c>
      <c r="DQ170">
        <v>0</v>
      </c>
      <c r="DR170">
        <v>8.37050073170732</v>
      </c>
      <c r="DS170">
        <v>-0.528631149825788</v>
      </c>
      <c r="DT170">
        <v>0.0602349996868057</v>
      </c>
      <c r="DU170">
        <v>0</v>
      </c>
      <c r="DV170">
        <v>0</v>
      </c>
      <c r="DW170">
        <v>2</v>
      </c>
      <c r="DX170" t="s">
        <v>366</v>
      </c>
      <c r="DY170">
        <v>2.96706</v>
      </c>
      <c r="DZ170">
        <v>2.75423</v>
      </c>
      <c r="EA170">
        <v>0.155662</v>
      </c>
      <c r="EB170">
        <v>0.163663</v>
      </c>
      <c r="EC170">
        <v>0.0834354</v>
      </c>
      <c r="ED170">
        <v>0.053304</v>
      </c>
      <c r="EE170">
        <v>32619</v>
      </c>
      <c r="EF170">
        <v>35147.2</v>
      </c>
      <c r="EG170">
        <v>35042.2</v>
      </c>
      <c r="EH170">
        <v>38152.7</v>
      </c>
      <c r="EI170">
        <v>45635.1</v>
      </c>
      <c r="EJ170">
        <v>52209.1</v>
      </c>
      <c r="EK170">
        <v>54872.3</v>
      </c>
      <c r="EL170">
        <v>61243.3</v>
      </c>
      <c r="EM170">
        <v>1.9142</v>
      </c>
      <c r="EN170">
        <v>1.6748</v>
      </c>
      <c r="EO170">
        <v>-0.0581145</v>
      </c>
      <c r="EP170">
        <v>0</v>
      </c>
      <c r="EQ170">
        <v>25.9977</v>
      </c>
      <c r="ER170">
        <v>999.9</v>
      </c>
      <c r="ES170">
        <v>67.281</v>
      </c>
      <c r="ET170">
        <v>36.749</v>
      </c>
      <c r="EU170">
        <v>45.9212</v>
      </c>
      <c r="EV170">
        <v>61.2617</v>
      </c>
      <c r="EW170">
        <v>49.7196</v>
      </c>
      <c r="EX170">
        <v>1</v>
      </c>
      <c r="EY170">
        <v>0.414878</v>
      </c>
      <c r="EZ170">
        <v>4.95876</v>
      </c>
      <c r="FA170">
        <v>20.0825</v>
      </c>
      <c r="FB170">
        <v>5.19573</v>
      </c>
      <c r="FC170">
        <v>12.0099</v>
      </c>
      <c r="FD170">
        <v>4.9748</v>
      </c>
      <c r="FE170">
        <v>3.294</v>
      </c>
      <c r="FF170">
        <v>9999</v>
      </c>
      <c r="FG170">
        <v>668.9</v>
      </c>
      <c r="FH170">
        <v>9999</v>
      </c>
      <c r="FI170">
        <v>9999</v>
      </c>
      <c r="FJ170">
        <v>1.86316</v>
      </c>
      <c r="FK170">
        <v>1.86783</v>
      </c>
      <c r="FL170">
        <v>1.86752</v>
      </c>
      <c r="FM170">
        <v>1.86884</v>
      </c>
      <c r="FN170">
        <v>1.8696</v>
      </c>
      <c r="FO170">
        <v>1.86569</v>
      </c>
      <c r="FP170">
        <v>1.86664</v>
      </c>
      <c r="FQ170">
        <v>1.86804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8.591</v>
      </c>
      <c r="GF170">
        <v>0.1884</v>
      </c>
      <c r="GG170">
        <v>2.62070820971149</v>
      </c>
      <c r="GH170">
        <v>0.00762793241643231</v>
      </c>
      <c r="GI170">
        <v>-1.28184414582209e-06</v>
      </c>
      <c r="GJ170">
        <v>1.89891174686984e-10</v>
      </c>
      <c r="GK170">
        <v>-0.0225177985866989</v>
      </c>
      <c r="GL170">
        <v>-0.0206976444956688</v>
      </c>
      <c r="GM170">
        <v>0.00247630005908548</v>
      </c>
      <c r="GN170">
        <v>-3.53770786337502e-05</v>
      </c>
      <c r="GO170">
        <v>15</v>
      </c>
      <c r="GP170">
        <v>2065</v>
      </c>
      <c r="GQ170">
        <v>1</v>
      </c>
      <c r="GR170">
        <v>21</v>
      </c>
      <c r="GS170">
        <v>31446.8</v>
      </c>
      <c r="GT170">
        <v>31446.8</v>
      </c>
      <c r="GU170">
        <v>2.00684</v>
      </c>
      <c r="GV170">
        <v>2.62817</v>
      </c>
      <c r="GW170">
        <v>1.54785</v>
      </c>
      <c r="GX170">
        <v>2.2937</v>
      </c>
      <c r="GY170">
        <v>1.34644</v>
      </c>
      <c r="GZ170">
        <v>2.42065</v>
      </c>
      <c r="HA170">
        <v>39.1676</v>
      </c>
      <c r="HB170">
        <v>15.1565</v>
      </c>
      <c r="HC170">
        <v>18</v>
      </c>
      <c r="HD170">
        <v>500.032</v>
      </c>
      <c r="HE170">
        <v>353.159</v>
      </c>
      <c r="HF170">
        <v>19.3198</v>
      </c>
      <c r="HG170">
        <v>32.194</v>
      </c>
      <c r="HH170">
        <v>30.0009</v>
      </c>
      <c r="HI170">
        <v>32.0791</v>
      </c>
      <c r="HJ170">
        <v>32.0066</v>
      </c>
      <c r="HK170">
        <v>40.2841</v>
      </c>
      <c r="HL170">
        <v>73.2485</v>
      </c>
      <c r="HM170">
        <v>0</v>
      </c>
      <c r="HN170">
        <v>19.3267</v>
      </c>
      <c r="HO170">
        <v>993.216</v>
      </c>
      <c r="HP170">
        <v>9.72866</v>
      </c>
      <c r="HQ170">
        <v>101.721</v>
      </c>
      <c r="HR170">
        <v>101.91</v>
      </c>
    </row>
    <row r="171" spans="1:226">
      <c r="A171">
        <v>155</v>
      </c>
      <c r="B171">
        <v>1662564463.6</v>
      </c>
      <c r="C171">
        <v>1345.09999990463</v>
      </c>
      <c r="D171" t="s">
        <v>670</v>
      </c>
      <c r="E171" t="s">
        <v>671</v>
      </c>
      <c r="F171">
        <v>5</v>
      </c>
      <c r="G171" t="s">
        <v>553</v>
      </c>
      <c r="H171" t="s">
        <v>354</v>
      </c>
      <c r="I171">
        <v>1662564456.1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994.808408163624</v>
      </c>
      <c r="AK171">
        <v>941.036393939394</v>
      </c>
      <c r="AL171">
        <v>3.43840441662091</v>
      </c>
      <c r="AM171">
        <v>65.6566651346788</v>
      </c>
      <c r="AN171">
        <f>(AP171 - AO171 + BO171*1E3/(8.314*(BQ171+273.15)) * AR171/BN171 * AQ171) * BN171/(100*BB171) * 1000/(1000 - AP171)</f>
        <v>0</v>
      </c>
      <c r="AO171">
        <v>9.62131288973602</v>
      </c>
      <c r="AP171">
        <v>17.8167132867133</v>
      </c>
      <c r="AQ171">
        <v>-0.00174482574242947</v>
      </c>
      <c r="AR171">
        <v>107.682268917528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1662564456.1</v>
      </c>
      <c r="BH171">
        <v>901.300333333333</v>
      </c>
      <c r="BI171">
        <v>968.143518518519</v>
      </c>
      <c r="BJ171">
        <v>17.8205074074074</v>
      </c>
      <c r="BK171">
        <v>9.56414888888889</v>
      </c>
      <c r="BL171">
        <v>892.756259259259</v>
      </c>
      <c r="BM171">
        <v>17.6320444444444</v>
      </c>
      <c r="BN171">
        <v>500.090777777778</v>
      </c>
      <c r="BO171">
        <v>91.1125407407407</v>
      </c>
      <c r="BP171">
        <v>0.100097074074074</v>
      </c>
      <c r="BQ171">
        <v>25.6185074074074</v>
      </c>
      <c r="BR171">
        <v>25.0555962962963</v>
      </c>
      <c r="BS171">
        <v>999.9</v>
      </c>
      <c r="BT171">
        <v>0</v>
      </c>
      <c r="BU171">
        <v>0</v>
      </c>
      <c r="BV171">
        <v>9998.51851851852</v>
      </c>
      <c r="BW171">
        <v>0</v>
      </c>
      <c r="BX171">
        <v>1098.68037037037</v>
      </c>
      <c r="BY171">
        <v>-66.8432222222222</v>
      </c>
      <c r="BZ171">
        <v>917.653148148148</v>
      </c>
      <c r="CA171">
        <v>977.493555555556</v>
      </c>
      <c r="CB171">
        <v>8.25635962962963</v>
      </c>
      <c r="CC171">
        <v>968.143518518519</v>
      </c>
      <c r="CD171">
        <v>9.56414888888889</v>
      </c>
      <c r="CE171">
        <v>1.62367185185185</v>
      </c>
      <c r="CF171">
        <v>0.871413888888889</v>
      </c>
      <c r="CG171">
        <v>14.1853185185185</v>
      </c>
      <c r="CH171">
        <v>4.92669777777778</v>
      </c>
      <c r="CI171">
        <v>1499.97740740741</v>
      </c>
      <c r="CJ171">
        <v>0.972992037037037</v>
      </c>
      <c r="CK171">
        <v>0.0270079777777778</v>
      </c>
      <c r="CL171">
        <v>0</v>
      </c>
      <c r="CM171">
        <v>2.19393333333333</v>
      </c>
      <c r="CN171">
        <v>0</v>
      </c>
      <c r="CO171">
        <v>15819.1074074074</v>
      </c>
      <c r="CP171">
        <v>12948.0222222222</v>
      </c>
      <c r="CQ171">
        <v>38.9556666666667</v>
      </c>
      <c r="CR171">
        <v>40.7660740740741</v>
      </c>
      <c r="CS171">
        <v>39.187</v>
      </c>
      <c r="CT171">
        <v>39.5713333333333</v>
      </c>
      <c r="CU171">
        <v>38.562</v>
      </c>
      <c r="CV171">
        <v>1459.4662962963</v>
      </c>
      <c r="CW171">
        <v>40.5111111111111</v>
      </c>
      <c r="CX171">
        <v>0</v>
      </c>
      <c r="CY171">
        <v>1662564462.6</v>
      </c>
      <c r="CZ171">
        <v>0</v>
      </c>
      <c r="DA171">
        <v>0</v>
      </c>
      <c r="DB171" t="s">
        <v>356</v>
      </c>
      <c r="DC171">
        <v>1660677648.1</v>
      </c>
      <c r="DD171">
        <v>1660677649.1</v>
      </c>
      <c r="DE171">
        <v>0</v>
      </c>
      <c r="DF171">
        <v>-1.042</v>
      </c>
      <c r="DG171">
        <v>0.003</v>
      </c>
      <c r="DH171">
        <v>5.218</v>
      </c>
      <c r="DI171">
        <v>0.344</v>
      </c>
      <c r="DJ171">
        <v>417</v>
      </c>
      <c r="DK171">
        <v>22</v>
      </c>
      <c r="DL171">
        <v>1.24</v>
      </c>
      <c r="DM171">
        <v>0.53</v>
      </c>
      <c r="DN171">
        <v>-66.712365</v>
      </c>
      <c r="DO171">
        <v>-0.803203001876171</v>
      </c>
      <c r="DP171">
        <v>0.812632940678015</v>
      </c>
      <c r="DQ171">
        <v>0</v>
      </c>
      <c r="DR171">
        <v>8.309585</v>
      </c>
      <c r="DS171">
        <v>-0.878216510318951</v>
      </c>
      <c r="DT171">
        <v>0.0883061358004075</v>
      </c>
      <c r="DU171">
        <v>0</v>
      </c>
      <c r="DV171">
        <v>0</v>
      </c>
      <c r="DW171">
        <v>2</v>
      </c>
      <c r="DX171" t="s">
        <v>366</v>
      </c>
      <c r="DY171">
        <v>2.96745</v>
      </c>
      <c r="DZ171">
        <v>2.75357</v>
      </c>
      <c r="EA171">
        <v>0.1575</v>
      </c>
      <c r="EB171">
        <v>0.165755</v>
      </c>
      <c r="EC171">
        <v>0.0834399</v>
      </c>
      <c r="ED171">
        <v>0.0538305</v>
      </c>
      <c r="EE171">
        <v>32547.5</v>
      </c>
      <c r="EF171">
        <v>35059</v>
      </c>
      <c r="EG171">
        <v>35041.8</v>
      </c>
      <c r="EH171">
        <v>38152.4</v>
      </c>
      <c r="EI171">
        <v>45634.7</v>
      </c>
      <c r="EJ171">
        <v>52180.5</v>
      </c>
      <c r="EK171">
        <v>54872.1</v>
      </c>
      <c r="EL171">
        <v>61243.7</v>
      </c>
      <c r="EM171">
        <v>1.914</v>
      </c>
      <c r="EN171">
        <v>1.6744</v>
      </c>
      <c r="EO171">
        <v>-0.0581145</v>
      </c>
      <c r="EP171">
        <v>0</v>
      </c>
      <c r="EQ171">
        <v>26.0065</v>
      </c>
      <c r="ER171">
        <v>999.9</v>
      </c>
      <c r="ES171">
        <v>67.281</v>
      </c>
      <c r="ET171">
        <v>36.749</v>
      </c>
      <c r="EU171">
        <v>45.9226</v>
      </c>
      <c r="EV171">
        <v>61.2417</v>
      </c>
      <c r="EW171">
        <v>49.8197</v>
      </c>
      <c r="EX171">
        <v>1</v>
      </c>
      <c r="EY171">
        <v>0.414919</v>
      </c>
      <c r="EZ171">
        <v>5.01978</v>
      </c>
      <c r="FA171">
        <v>20.0821</v>
      </c>
      <c r="FB171">
        <v>5.19932</v>
      </c>
      <c r="FC171">
        <v>12.0099</v>
      </c>
      <c r="FD171">
        <v>4.9748</v>
      </c>
      <c r="FE171">
        <v>3.294</v>
      </c>
      <c r="FF171">
        <v>9999</v>
      </c>
      <c r="FG171">
        <v>668.9</v>
      </c>
      <c r="FH171">
        <v>9999</v>
      </c>
      <c r="FI171">
        <v>9999</v>
      </c>
      <c r="FJ171">
        <v>1.86316</v>
      </c>
      <c r="FK171">
        <v>1.86783</v>
      </c>
      <c r="FL171">
        <v>1.86755</v>
      </c>
      <c r="FM171">
        <v>1.86887</v>
      </c>
      <c r="FN171">
        <v>1.8696</v>
      </c>
      <c r="FO171">
        <v>1.86569</v>
      </c>
      <c r="FP171">
        <v>1.86661</v>
      </c>
      <c r="FQ171">
        <v>1.86807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8.685</v>
      </c>
      <c r="GF171">
        <v>0.1883</v>
      </c>
      <c r="GG171">
        <v>2.62070820971149</v>
      </c>
      <c r="GH171">
        <v>0.00762793241643231</v>
      </c>
      <c r="GI171">
        <v>-1.28184414582209e-06</v>
      </c>
      <c r="GJ171">
        <v>1.89891174686984e-10</v>
      </c>
      <c r="GK171">
        <v>-0.0225177985866989</v>
      </c>
      <c r="GL171">
        <v>-0.0206976444956688</v>
      </c>
      <c r="GM171">
        <v>0.00247630005908548</v>
      </c>
      <c r="GN171">
        <v>-3.53770786337502e-05</v>
      </c>
      <c r="GO171">
        <v>15</v>
      </c>
      <c r="GP171">
        <v>2065</v>
      </c>
      <c r="GQ171">
        <v>1</v>
      </c>
      <c r="GR171">
        <v>21</v>
      </c>
      <c r="GS171">
        <v>31446.9</v>
      </c>
      <c r="GT171">
        <v>31446.9</v>
      </c>
      <c r="GU171">
        <v>2.03735</v>
      </c>
      <c r="GV171">
        <v>2.62695</v>
      </c>
      <c r="GW171">
        <v>1.54785</v>
      </c>
      <c r="GX171">
        <v>2.2937</v>
      </c>
      <c r="GY171">
        <v>1.34644</v>
      </c>
      <c r="GZ171">
        <v>2.3999</v>
      </c>
      <c r="HA171">
        <v>39.1676</v>
      </c>
      <c r="HB171">
        <v>15.1477</v>
      </c>
      <c r="HC171">
        <v>18</v>
      </c>
      <c r="HD171">
        <v>499.896</v>
      </c>
      <c r="HE171">
        <v>352.968</v>
      </c>
      <c r="HF171">
        <v>19.2676</v>
      </c>
      <c r="HG171">
        <v>32.194</v>
      </c>
      <c r="HH171">
        <v>30.0005</v>
      </c>
      <c r="HI171">
        <v>32.0791</v>
      </c>
      <c r="HJ171">
        <v>32.0094</v>
      </c>
      <c r="HK171">
        <v>40.8267</v>
      </c>
      <c r="HL171">
        <v>73.2485</v>
      </c>
      <c r="HM171">
        <v>0</v>
      </c>
      <c r="HN171">
        <v>19.2749</v>
      </c>
      <c r="HO171">
        <v>1006.7</v>
      </c>
      <c r="HP171">
        <v>9.79716</v>
      </c>
      <c r="HQ171">
        <v>101.72</v>
      </c>
      <c r="HR171">
        <v>101.91</v>
      </c>
    </row>
    <row r="172" spans="1:226">
      <c r="A172">
        <v>156</v>
      </c>
      <c r="B172">
        <v>1662564468.6</v>
      </c>
      <c r="C172">
        <v>1350.09999990463</v>
      </c>
      <c r="D172" t="s">
        <v>672</v>
      </c>
      <c r="E172" t="s">
        <v>673</v>
      </c>
      <c r="F172">
        <v>5</v>
      </c>
      <c r="G172" t="s">
        <v>553</v>
      </c>
      <c r="H172" t="s">
        <v>354</v>
      </c>
      <c r="I172">
        <v>1662564460.81429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1012.77308580915</v>
      </c>
      <c r="AK172">
        <v>958.712903030303</v>
      </c>
      <c r="AL172">
        <v>3.50317567370383</v>
      </c>
      <c r="AM172">
        <v>65.6566651346788</v>
      </c>
      <c r="AN172">
        <f>(AP172 - AO172 + BO172*1E3/(8.314*(BQ172+273.15)) * AR172/BN172 * AQ172) * BN172/(100*BB172) * 1000/(1000 - AP172)</f>
        <v>0</v>
      </c>
      <c r="AO172">
        <v>9.71569699336986</v>
      </c>
      <c r="AP172">
        <v>17.8226888111888</v>
      </c>
      <c r="AQ172">
        <v>0.00603386000431489</v>
      </c>
      <c r="AR172">
        <v>107.682268917528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1662564460.81429</v>
      </c>
      <c r="BH172">
        <v>916.938821428571</v>
      </c>
      <c r="BI172">
        <v>984.343178571428</v>
      </c>
      <c r="BJ172">
        <v>17.8178428571429</v>
      </c>
      <c r="BK172">
        <v>9.64091214285714</v>
      </c>
      <c r="BL172">
        <v>908.304821428571</v>
      </c>
      <c r="BM172">
        <v>17.6294642857143</v>
      </c>
      <c r="BN172">
        <v>500.091178571429</v>
      </c>
      <c r="BO172">
        <v>91.1127964285714</v>
      </c>
      <c r="BP172">
        <v>0.100012253571429</v>
      </c>
      <c r="BQ172">
        <v>25.6139321428571</v>
      </c>
      <c r="BR172">
        <v>25.0669035714286</v>
      </c>
      <c r="BS172">
        <v>999.9</v>
      </c>
      <c r="BT172">
        <v>0</v>
      </c>
      <c r="BU172">
        <v>0</v>
      </c>
      <c r="BV172">
        <v>10004.2857142857</v>
      </c>
      <c r="BW172">
        <v>0</v>
      </c>
      <c r="BX172">
        <v>1098.89857142857</v>
      </c>
      <c r="BY172">
        <v>-67.4043107142857</v>
      </c>
      <c r="BZ172">
        <v>933.572928571429</v>
      </c>
      <c r="CA172">
        <v>993.926714285714</v>
      </c>
      <c r="CB172">
        <v>8.17693678571429</v>
      </c>
      <c r="CC172">
        <v>984.343178571428</v>
      </c>
      <c r="CD172">
        <v>9.64091214285714</v>
      </c>
      <c r="CE172">
        <v>1.62343464285714</v>
      </c>
      <c r="CF172">
        <v>0.878410607142857</v>
      </c>
      <c r="CG172">
        <v>14.1830607142857</v>
      </c>
      <c r="CH172">
        <v>5.04149214285714</v>
      </c>
      <c r="CI172">
        <v>1499.97464285714</v>
      </c>
      <c r="CJ172">
        <v>0.972992321428572</v>
      </c>
      <c r="CK172">
        <v>0.0270076535714286</v>
      </c>
      <c r="CL172">
        <v>0</v>
      </c>
      <c r="CM172">
        <v>2.20830714285714</v>
      </c>
      <c r="CN172">
        <v>0</v>
      </c>
      <c r="CO172">
        <v>15828.475</v>
      </c>
      <c r="CP172">
        <v>12948</v>
      </c>
      <c r="CQ172">
        <v>38.97075</v>
      </c>
      <c r="CR172">
        <v>40.7832142857143</v>
      </c>
      <c r="CS172">
        <v>39.187</v>
      </c>
      <c r="CT172">
        <v>39.57775</v>
      </c>
      <c r="CU172">
        <v>38.562</v>
      </c>
      <c r="CV172">
        <v>1459.46357142857</v>
      </c>
      <c r="CW172">
        <v>40.5110714285714</v>
      </c>
      <c r="CX172">
        <v>0</v>
      </c>
      <c r="CY172">
        <v>1662564468</v>
      </c>
      <c r="CZ172">
        <v>0</v>
      </c>
      <c r="DA172">
        <v>0</v>
      </c>
      <c r="DB172" t="s">
        <v>356</v>
      </c>
      <c r="DC172">
        <v>1660677648.1</v>
      </c>
      <c r="DD172">
        <v>1660677649.1</v>
      </c>
      <c r="DE172">
        <v>0</v>
      </c>
      <c r="DF172">
        <v>-1.042</v>
      </c>
      <c r="DG172">
        <v>0.003</v>
      </c>
      <c r="DH172">
        <v>5.218</v>
      </c>
      <c r="DI172">
        <v>0.344</v>
      </c>
      <c r="DJ172">
        <v>417</v>
      </c>
      <c r="DK172">
        <v>22</v>
      </c>
      <c r="DL172">
        <v>1.24</v>
      </c>
      <c r="DM172">
        <v>0.53</v>
      </c>
      <c r="DN172">
        <v>-67.13929</v>
      </c>
      <c r="DO172">
        <v>-8.0157275797373</v>
      </c>
      <c r="DP172">
        <v>1.05630060442092</v>
      </c>
      <c r="DQ172">
        <v>0</v>
      </c>
      <c r="DR172">
        <v>8.222539</v>
      </c>
      <c r="DS172">
        <v>-0.990598424015032</v>
      </c>
      <c r="DT172">
        <v>0.0982747407221205</v>
      </c>
      <c r="DU172">
        <v>0</v>
      </c>
      <c r="DV172">
        <v>0</v>
      </c>
      <c r="DW172">
        <v>2</v>
      </c>
      <c r="DX172" t="s">
        <v>366</v>
      </c>
      <c r="DY172">
        <v>2.96902</v>
      </c>
      <c r="DZ172">
        <v>2.75413</v>
      </c>
      <c r="EA172">
        <v>0.159406</v>
      </c>
      <c r="EB172">
        <v>0.167384</v>
      </c>
      <c r="EC172">
        <v>0.0834517</v>
      </c>
      <c r="ED172">
        <v>0.053895</v>
      </c>
      <c r="EE172">
        <v>32474.4</v>
      </c>
      <c r="EF172">
        <v>34991.3</v>
      </c>
      <c r="EG172">
        <v>35042.4</v>
      </c>
      <c r="EH172">
        <v>38153.3</v>
      </c>
      <c r="EI172">
        <v>45634.3</v>
      </c>
      <c r="EJ172">
        <v>52178</v>
      </c>
      <c r="EK172">
        <v>54872.2</v>
      </c>
      <c r="EL172">
        <v>61244.9</v>
      </c>
      <c r="EM172">
        <v>1.913</v>
      </c>
      <c r="EN172">
        <v>1.6748</v>
      </c>
      <c r="EO172">
        <v>-0.0567734</v>
      </c>
      <c r="EP172">
        <v>0</v>
      </c>
      <c r="EQ172">
        <v>26.0153</v>
      </c>
      <c r="ER172">
        <v>999.9</v>
      </c>
      <c r="ES172">
        <v>67.281</v>
      </c>
      <c r="ET172">
        <v>36.759</v>
      </c>
      <c r="EU172">
        <v>45.95</v>
      </c>
      <c r="EV172">
        <v>60.9817</v>
      </c>
      <c r="EW172">
        <v>49.4752</v>
      </c>
      <c r="EX172">
        <v>1</v>
      </c>
      <c r="EY172">
        <v>0.415854</v>
      </c>
      <c r="EZ172">
        <v>5.12261</v>
      </c>
      <c r="FA172">
        <v>20.0789</v>
      </c>
      <c r="FB172">
        <v>5.19812</v>
      </c>
      <c r="FC172">
        <v>12.0099</v>
      </c>
      <c r="FD172">
        <v>4.976</v>
      </c>
      <c r="FE172">
        <v>3.294</v>
      </c>
      <c r="FF172">
        <v>9999</v>
      </c>
      <c r="FG172">
        <v>668.9</v>
      </c>
      <c r="FH172">
        <v>9999</v>
      </c>
      <c r="FI172">
        <v>9999</v>
      </c>
      <c r="FJ172">
        <v>1.8631</v>
      </c>
      <c r="FK172">
        <v>1.86783</v>
      </c>
      <c r="FL172">
        <v>1.86752</v>
      </c>
      <c r="FM172">
        <v>1.86884</v>
      </c>
      <c r="FN172">
        <v>1.86957</v>
      </c>
      <c r="FO172">
        <v>1.86569</v>
      </c>
      <c r="FP172">
        <v>1.86661</v>
      </c>
      <c r="FQ172">
        <v>1.86798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8.784</v>
      </c>
      <c r="GF172">
        <v>0.1885</v>
      </c>
      <c r="GG172">
        <v>2.62070820971149</v>
      </c>
      <c r="GH172">
        <v>0.00762793241643231</v>
      </c>
      <c r="GI172">
        <v>-1.28184414582209e-06</v>
      </c>
      <c r="GJ172">
        <v>1.89891174686984e-10</v>
      </c>
      <c r="GK172">
        <v>-0.0225177985866989</v>
      </c>
      <c r="GL172">
        <v>-0.0206976444956688</v>
      </c>
      <c r="GM172">
        <v>0.00247630005908548</v>
      </c>
      <c r="GN172">
        <v>-3.53770786337502e-05</v>
      </c>
      <c r="GO172">
        <v>15</v>
      </c>
      <c r="GP172">
        <v>2065</v>
      </c>
      <c r="GQ172">
        <v>1</v>
      </c>
      <c r="GR172">
        <v>21</v>
      </c>
      <c r="GS172">
        <v>31447</v>
      </c>
      <c r="GT172">
        <v>31447</v>
      </c>
      <c r="GU172">
        <v>2.06177</v>
      </c>
      <c r="GV172">
        <v>2.62939</v>
      </c>
      <c r="GW172">
        <v>1.54785</v>
      </c>
      <c r="GX172">
        <v>2.2937</v>
      </c>
      <c r="GY172">
        <v>1.34644</v>
      </c>
      <c r="GZ172">
        <v>2.39014</v>
      </c>
      <c r="HA172">
        <v>39.1676</v>
      </c>
      <c r="HB172">
        <v>15.1477</v>
      </c>
      <c r="HC172">
        <v>18</v>
      </c>
      <c r="HD172">
        <v>499.24</v>
      </c>
      <c r="HE172">
        <v>353.175</v>
      </c>
      <c r="HF172">
        <v>19.2059</v>
      </c>
      <c r="HG172">
        <v>32.1969</v>
      </c>
      <c r="HH172">
        <v>30.0009</v>
      </c>
      <c r="HI172">
        <v>32.0819</v>
      </c>
      <c r="HJ172">
        <v>32.0094</v>
      </c>
      <c r="HK172">
        <v>41.3869</v>
      </c>
      <c r="HL172">
        <v>72.9566</v>
      </c>
      <c r="HM172">
        <v>0</v>
      </c>
      <c r="HN172">
        <v>19.2105</v>
      </c>
      <c r="HO172">
        <v>1026.86</v>
      </c>
      <c r="HP172">
        <v>9.85515</v>
      </c>
      <c r="HQ172">
        <v>101.721</v>
      </c>
      <c r="HR172">
        <v>101.912</v>
      </c>
    </row>
    <row r="173" spans="1:226">
      <c r="A173">
        <v>157</v>
      </c>
      <c r="B173">
        <v>1662564473.6</v>
      </c>
      <c r="C173">
        <v>1355.09999990463</v>
      </c>
      <c r="D173" t="s">
        <v>674</v>
      </c>
      <c r="E173" t="s">
        <v>675</v>
      </c>
      <c r="F173">
        <v>5</v>
      </c>
      <c r="G173" t="s">
        <v>553</v>
      </c>
      <c r="H173" t="s">
        <v>354</v>
      </c>
      <c r="I173">
        <v>1662564466.1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1028.9868651008</v>
      </c>
      <c r="AK173">
        <v>975.455957575758</v>
      </c>
      <c r="AL173">
        <v>3.38590894014849</v>
      </c>
      <c r="AM173">
        <v>65.6566651346788</v>
      </c>
      <c r="AN173">
        <f>(AP173 - AO173 + BO173*1E3/(8.314*(BQ173+273.15)) * AR173/BN173 * AQ173) * BN173/(100*BB173) * 1000/(1000 - AP173)</f>
        <v>0</v>
      </c>
      <c r="AO173">
        <v>9.73673102366009</v>
      </c>
      <c r="AP173">
        <v>17.8154160839161</v>
      </c>
      <c r="AQ173">
        <v>-0.00109326710361064</v>
      </c>
      <c r="AR173">
        <v>107.682268917528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1662564466.1</v>
      </c>
      <c r="BH173">
        <v>934.549407407408</v>
      </c>
      <c r="BI173">
        <v>1002.34359259259</v>
      </c>
      <c r="BJ173">
        <v>17.8193444444444</v>
      </c>
      <c r="BK173">
        <v>9.71859888888889</v>
      </c>
      <c r="BL173">
        <v>925.814666666667</v>
      </c>
      <c r="BM173">
        <v>17.6309148148148</v>
      </c>
      <c r="BN173">
        <v>500.08862962963</v>
      </c>
      <c r="BO173">
        <v>91.1133666666667</v>
      </c>
      <c r="BP173">
        <v>0.100129848148148</v>
      </c>
      <c r="BQ173">
        <v>25.6096148148148</v>
      </c>
      <c r="BR173">
        <v>25.0788703703704</v>
      </c>
      <c r="BS173">
        <v>999.9</v>
      </c>
      <c r="BT173">
        <v>0</v>
      </c>
      <c r="BU173">
        <v>0</v>
      </c>
      <c r="BV173">
        <v>10004.8148148148</v>
      </c>
      <c r="BW173">
        <v>0</v>
      </c>
      <c r="BX173">
        <v>1099.28407407407</v>
      </c>
      <c r="BY173">
        <v>-67.7942962962963</v>
      </c>
      <c r="BZ173">
        <v>951.504481481481</v>
      </c>
      <c r="CA173">
        <v>1012.18111111111</v>
      </c>
      <c r="CB173">
        <v>8.10075481481481</v>
      </c>
      <c r="CC173">
        <v>1002.34359259259</v>
      </c>
      <c r="CD173">
        <v>9.71859888888889</v>
      </c>
      <c r="CE173">
        <v>1.62358148148148</v>
      </c>
      <c r="CF173">
        <v>0.885494333333333</v>
      </c>
      <c r="CG173">
        <v>14.1844592592593</v>
      </c>
      <c r="CH173">
        <v>5.15674777777778</v>
      </c>
      <c r="CI173">
        <v>1500.01037037037</v>
      </c>
      <c r="CJ173">
        <v>0.972993333333333</v>
      </c>
      <c r="CK173">
        <v>0.0270065</v>
      </c>
      <c r="CL173">
        <v>0</v>
      </c>
      <c r="CM173">
        <v>2.2171037037037</v>
      </c>
      <c r="CN173">
        <v>0</v>
      </c>
      <c r="CO173">
        <v>15836.9740740741</v>
      </c>
      <c r="CP173">
        <v>12948.3074074074</v>
      </c>
      <c r="CQ173">
        <v>38.986</v>
      </c>
      <c r="CR173">
        <v>40.8028148148148</v>
      </c>
      <c r="CS173">
        <v>39.187</v>
      </c>
      <c r="CT173">
        <v>39.5993333333333</v>
      </c>
      <c r="CU173">
        <v>38.562</v>
      </c>
      <c r="CV173">
        <v>1459.49962962963</v>
      </c>
      <c r="CW173">
        <v>40.5107407407407</v>
      </c>
      <c r="CX173">
        <v>0</v>
      </c>
      <c r="CY173">
        <v>1662564472.8</v>
      </c>
      <c r="CZ173">
        <v>0</v>
      </c>
      <c r="DA173">
        <v>0</v>
      </c>
      <c r="DB173" t="s">
        <v>356</v>
      </c>
      <c r="DC173">
        <v>1660677648.1</v>
      </c>
      <c r="DD173">
        <v>1660677649.1</v>
      </c>
      <c r="DE173">
        <v>0</v>
      </c>
      <c r="DF173">
        <v>-1.042</v>
      </c>
      <c r="DG173">
        <v>0.003</v>
      </c>
      <c r="DH173">
        <v>5.218</v>
      </c>
      <c r="DI173">
        <v>0.344</v>
      </c>
      <c r="DJ173">
        <v>417</v>
      </c>
      <c r="DK173">
        <v>22</v>
      </c>
      <c r="DL173">
        <v>1.24</v>
      </c>
      <c r="DM173">
        <v>0.53</v>
      </c>
      <c r="DN173">
        <v>-67.40495</v>
      </c>
      <c r="DO173">
        <v>-5.32422889305796</v>
      </c>
      <c r="DP173">
        <v>0.956126289252627</v>
      </c>
      <c r="DQ173">
        <v>0</v>
      </c>
      <c r="DR173">
        <v>8.16055775</v>
      </c>
      <c r="DS173">
        <v>-0.823976397748614</v>
      </c>
      <c r="DT173">
        <v>0.0840073801069734</v>
      </c>
      <c r="DU173">
        <v>0</v>
      </c>
      <c r="DV173">
        <v>0</v>
      </c>
      <c r="DW173">
        <v>2</v>
      </c>
      <c r="DX173" t="s">
        <v>366</v>
      </c>
      <c r="DY173">
        <v>2.96739</v>
      </c>
      <c r="DZ173">
        <v>2.75425</v>
      </c>
      <c r="EA173">
        <v>0.161201</v>
      </c>
      <c r="EB173">
        <v>0.169187</v>
      </c>
      <c r="EC173">
        <v>0.0834649</v>
      </c>
      <c r="ED173">
        <v>0.0546877</v>
      </c>
      <c r="EE173">
        <v>32404.7</v>
      </c>
      <c r="EF173">
        <v>34914.6</v>
      </c>
      <c r="EG173">
        <v>35042.1</v>
      </c>
      <c r="EH173">
        <v>38152.4</v>
      </c>
      <c r="EI173">
        <v>45633.7</v>
      </c>
      <c r="EJ173">
        <v>52133.2</v>
      </c>
      <c r="EK173">
        <v>54872.2</v>
      </c>
      <c r="EL173">
        <v>61243.7</v>
      </c>
      <c r="EM173">
        <v>1.914</v>
      </c>
      <c r="EN173">
        <v>1.6748</v>
      </c>
      <c r="EO173">
        <v>-0.0575185</v>
      </c>
      <c r="EP173">
        <v>0</v>
      </c>
      <c r="EQ173">
        <v>26.0262</v>
      </c>
      <c r="ER173">
        <v>999.9</v>
      </c>
      <c r="ES173">
        <v>67.281</v>
      </c>
      <c r="ET173">
        <v>36.759</v>
      </c>
      <c r="EU173">
        <v>45.9412</v>
      </c>
      <c r="EV173">
        <v>61.3217</v>
      </c>
      <c r="EW173">
        <v>50.012</v>
      </c>
      <c r="EX173">
        <v>1</v>
      </c>
      <c r="EY173">
        <v>0.416951</v>
      </c>
      <c r="EZ173">
        <v>5.26588</v>
      </c>
      <c r="FA173">
        <v>20.0744</v>
      </c>
      <c r="FB173">
        <v>5.19692</v>
      </c>
      <c r="FC173">
        <v>12.0099</v>
      </c>
      <c r="FD173">
        <v>4.9752</v>
      </c>
      <c r="FE173">
        <v>3.294</v>
      </c>
      <c r="FF173">
        <v>9999</v>
      </c>
      <c r="FG173">
        <v>668.9</v>
      </c>
      <c r="FH173">
        <v>9999</v>
      </c>
      <c r="FI173">
        <v>9999</v>
      </c>
      <c r="FJ173">
        <v>1.86316</v>
      </c>
      <c r="FK173">
        <v>1.86783</v>
      </c>
      <c r="FL173">
        <v>1.86752</v>
      </c>
      <c r="FM173">
        <v>1.86877</v>
      </c>
      <c r="FN173">
        <v>1.86954</v>
      </c>
      <c r="FO173">
        <v>1.86569</v>
      </c>
      <c r="FP173">
        <v>1.86661</v>
      </c>
      <c r="FQ173">
        <v>1.86807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8.877</v>
      </c>
      <c r="GF173">
        <v>0.1886</v>
      </c>
      <c r="GG173">
        <v>2.62070820971149</v>
      </c>
      <c r="GH173">
        <v>0.00762793241643231</v>
      </c>
      <c r="GI173">
        <v>-1.28184414582209e-06</v>
      </c>
      <c r="GJ173">
        <v>1.89891174686984e-10</v>
      </c>
      <c r="GK173">
        <v>-0.0225177985866989</v>
      </c>
      <c r="GL173">
        <v>-0.0206976444956688</v>
      </c>
      <c r="GM173">
        <v>0.00247630005908548</v>
      </c>
      <c r="GN173">
        <v>-3.53770786337502e-05</v>
      </c>
      <c r="GO173">
        <v>15</v>
      </c>
      <c r="GP173">
        <v>2065</v>
      </c>
      <c r="GQ173">
        <v>1</v>
      </c>
      <c r="GR173">
        <v>21</v>
      </c>
      <c r="GS173">
        <v>31447.1</v>
      </c>
      <c r="GT173">
        <v>31447.1</v>
      </c>
      <c r="GU173">
        <v>2.08984</v>
      </c>
      <c r="GV173">
        <v>2.62573</v>
      </c>
      <c r="GW173">
        <v>1.54785</v>
      </c>
      <c r="GX173">
        <v>2.2937</v>
      </c>
      <c r="GY173">
        <v>1.34644</v>
      </c>
      <c r="GZ173">
        <v>2.35352</v>
      </c>
      <c r="HA173">
        <v>39.1676</v>
      </c>
      <c r="HB173">
        <v>15.139</v>
      </c>
      <c r="HC173">
        <v>18</v>
      </c>
      <c r="HD173">
        <v>499.942</v>
      </c>
      <c r="HE173">
        <v>353.206</v>
      </c>
      <c r="HF173">
        <v>19.121</v>
      </c>
      <c r="HG173">
        <v>32.1997</v>
      </c>
      <c r="HH173">
        <v>30.0012</v>
      </c>
      <c r="HI173">
        <v>32.0847</v>
      </c>
      <c r="HJ173">
        <v>32.0151</v>
      </c>
      <c r="HK173">
        <v>41.8814</v>
      </c>
      <c r="HL173">
        <v>72.9566</v>
      </c>
      <c r="HM173">
        <v>0</v>
      </c>
      <c r="HN173">
        <v>19.1249</v>
      </c>
      <c r="HO173">
        <v>1040.36</v>
      </c>
      <c r="HP173">
        <v>9.91789</v>
      </c>
      <c r="HQ173">
        <v>101.72</v>
      </c>
      <c r="HR173">
        <v>101.91</v>
      </c>
    </row>
    <row r="174" spans="1:226">
      <c r="A174">
        <v>158</v>
      </c>
      <c r="B174">
        <v>1662564478.6</v>
      </c>
      <c r="C174">
        <v>1360.09999990463</v>
      </c>
      <c r="D174" t="s">
        <v>676</v>
      </c>
      <c r="E174" t="s">
        <v>677</v>
      </c>
      <c r="F174">
        <v>5</v>
      </c>
      <c r="G174" t="s">
        <v>553</v>
      </c>
      <c r="H174" t="s">
        <v>354</v>
      </c>
      <c r="I174">
        <v>1662564470.81429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1045.55467775167</v>
      </c>
      <c r="AK174">
        <v>992.128006060606</v>
      </c>
      <c r="AL174">
        <v>3.27425086253975</v>
      </c>
      <c r="AM174">
        <v>65.6566651346788</v>
      </c>
      <c r="AN174">
        <f>(AP174 - AO174 + BO174*1E3/(8.314*(BQ174+273.15)) * AR174/BN174 * AQ174) * BN174/(100*BB174) * 1000/(1000 - AP174)</f>
        <v>0</v>
      </c>
      <c r="AO174">
        <v>9.92741769334312</v>
      </c>
      <c r="AP174">
        <v>17.8509468531469</v>
      </c>
      <c r="AQ174">
        <v>0.00789339325670454</v>
      </c>
      <c r="AR174">
        <v>107.682268917528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1662564470.81429</v>
      </c>
      <c r="BH174">
        <v>950.425035714286</v>
      </c>
      <c r="BI174">
        <v>1018.17535714286</v>
      </c>
      <c r="BJ174">
        <v>17.8281928571429</v>
      </c>
      <c r="BK174">
        <v>9.80888428571429</v>
      </c>
      <c r="BL174">
        <v>941.599857142857</v>
      </c>
      <c r="BM174">
        <v>17.6394678571429</v>
      </c>
      <c r="BN174">
        <v>500.113428571429</v>
      </c>
      <c r="BO174">
        <v>91.1134071428571</v>
      </c>
      <c r="BP174">
        <v>0.100063407142857</v>
      </c>
      <c r="BQ174">
        <v>25.6052535714286</v>
      </c>
      <c r="BR174">
        <v>25.091275</v>
      </c>
      <c r="BS174">
        <v>999.9</v>
      </c>
      <c r="BT174">
        <v>0</v>
      </c>
      <c r="BU174">
        <v>0</v>
      </c>
      <c r="BV174">
        <v>10004.2857142857</v>
      </c>
      <c r="BW174">
        <v>0</v>
      </c>
      <c r="BX174">
        <v>1101.01714285714</v>
      </c>
      <c r="BY174">
        <v>-67.7500571428571</v>
      </c>
      <c r="BZ174">
        <v>967.676964285714</v>
      </c>
      <c r="CA174">
        <v>1028.26214285714</v>
      </c>
      <c r="CB174">
        <v>8.01931392857143</v>
      </c>
      <c r="CC174">
        <v>1018.17535714286</v>
      </c>
      <c r="CD174">
        <v>9.80888428571429</v>
      </c>
      <c r="CE174">
        <v>1.6243875</v>
      </c>
      <c r="CF174">
        <v>0.893720928571429</v>
      </c>
      <c r="CG174">
        <v>14.1921178571429</v>
      </c>
      <c r="CH174">
        <v>5.28940071428571</v>
      </c>
      <c r="CI174">
        <v>1499.99357142857</v>
      </c>
      <c r="CJ174">
        <v>0.972993214285714</v>
      </c>
      <c r="CK174">
        <v>0.0270066357142857</v>
      </c>
      <c r="CL174">
        <v>0</v>
      </c>
      <c r="CM174">
        <v>2.19038571428571</v>
      </c>
      <c r="CN174">
        <v>0</v>
      </c>
      <c r="CO174">
        <v>15833.1107142857</v>
      </c>
      <c r="CP174">
        <v>12948.1642857143</v>
      </c>
      <c r="CQ174">
        <v>38.9955</v>
      </c>
      <c r="CR174">
        <v>40.8031428571429</v>
      </c>
      <c r="CS174">
        <v>39.187</v>
      </c>
      <c r="CT174">
        <v>39.60925</v>
      </c>
      <c r="CU174">
        <v>38.562</v>
      </c>
      <c r="CV174">
        <v>1459.48285714286</v>
      </c>
      <c r="CW174">
        <v>40.5107142857143</v>
      </c>
      <c r="CX174">
        <v>0</v>
      </c>
      <c r="CY174">
        <v>1662564477.6</v>
      </c>
      <c r="CZ174">
        <v>0</v>
      </c>
      <c r="DA174">
        <v>0</v>
      </c>
      <c r="DB174" t="s">
        <v>356</v>
      </c>
      <c r="DC174">
        <v>1660677648.1</v>
      </c>
      <c r="DD174">
        <v>1660677649.1</v>
      </c>
      <c r="DE174">
        <v>0</v>
      </c>
      <c r="DF174">
        <v>-1.042</v>
      </c>
      <c r="DG174">
        <v>0.003</v>
      </c>
      <c r="DH174">
        <v>5.218</v>
      </c>
      <c r="DI174">
        <v>0.344</v>
      </c>
      <c r="DJ174">
        <v>417</v>
      </c>
      <c r="DK174">
        <v>22</v>
      </c>
      <c r="DL174">
        <v>1.24</v>
      </c>
      <c r="DM174">
        <v>0.53</v>
      </c>
      <c r="DN174">
        <v>-67.6623</v>
      </c>
      <c r="DO174">
        <v>0.31265741088188</v>
      </c>
      <c r="DP174">
        <v>0.804781934128742</v>
      </c>
      <c r="DQ174">
        <v>0</v>
      </c>
      <c r="DR174">
        <v>8.0568765</v>
      </c>
      <c r="DS174">
        <v>-1.04081560975611</v>
      </c>
      <c r="DT174">
        <v>0.106324087805868</v>
      </c>
      <c r="DU174">
        <v>0</v>
      </c>
      <c r="DV174">
        <v>0</v>
      </c>
      <c r="DW174">
        <v>2</v>
      </c>
      <c r="DX174" t="s">
        <v>366</v>
      </c>
      <c r="DY174">
        <v>2.96868</v>
      </c>
      <c r="DZ174">
        <v>2.7545</v>
      </c>
      <c r="EA174">
        <v>0.162993</v>
      </c>
      <c r="EB174">
        <v>0.170837</v>
      </c>
      <c r="EC174">
        <v>0.0835649</v>
      </c>
      <c r="ED174">
        <v>0.0548233</v>
      </c>
      <c r="EE174">
        <v>32335.4</v>
      </c>
      <c r="EF174">
        <v>34845.1</v>
      </c>
      <c r="EG174">
        <v>35042.2</v>
      </c>
      <c r="EH174">
        <v>38152.3</v>
      </c>
      <c r="EI174">
        <v>45629</v>
      </c>
      <c r="EJ174">
        <v>52125.9</v>
      </c>
      <c r="EK174">
        <v>54872.6</v>
      </c>
      <c r="EL174">
        <v>61243.8</v>
      </c>
      <c r="EM174">
        <v>1.9132</v>
      </c>
      <c r="EN174">
        <v>1.675</v>
      </c>
      <c r="EO174">
        <v>-0.0575185</v>
      </c>
      <c r="EP174">
        <v>0</v>
      </c>
      <c r="EQ174">
        <v>26.0351</v>
      </c>
      <c r="ER174">
        <v>999.9</v>
      </c>
      <c r="ES174">
        <v>67.281</v>
      </c>
      <c r="ET174">
        <v>36.779</v>
      </c>
      <c r="EU174">
        <v>45.9977</v>
      </c>
      <c r="EV174">
        <v>61.2417</v>
      </c>
      <c r="EW174">
        <v>49.363</v>
      </c>
      <c r="EX174">
        <v>1</v>
      </c>
      <c r="EY174">
        <v>0.418293</v>
      </c>
      <c r="EZ174">
        <v>5.39793</v>
      </c>
      <c r="FA174">
        <v>20.0703</v>
      </c>
      <c r="FB174">
        <v>5.19812</v>
      </c>
      <c r="FC174">
        <v>12.0099</v>
      </c>
      <c r="FD174">
        <v>4.976</v>
      </c>
      <c r="FE174">
        <v>3.294</v>
      </c>
      <c r="FF174">
        <v>9999</v>
      </c>
      <c r="FG174">
        <v>668.9</v>
      </c>
      <c r="FH174">
        <v>9999</v>
      </c>
      <c r="FI174">
        <v>9999</v>
      </c>
      <c r="FJ174">
        <v>1.8631</v>
      </c>
      <c r="FK174">
        <v>1.86783</v>
      </c>
      <c r="FL174">
        <v>1.86752</v>
      </c>
      <c r="FM174">
        <v>1.8688</v>
      </c>
      <c r="FN174">
        <v>1.86951</v>
      </c>
      <c r="FO174">
        <v>1.86566</v>
      </c>
      <c r="FP174">
        <v>1.86661</v>
      </c>
      <c r="FQ174">
        <v>1.86807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8.971</v>
      </c>
      <c r="GF174">
        <v>0.1896</v>
      </c>
      <c r="GG174">
        <v>2.62070820971149</v>
      </c>
      <c r="GH174">
        <v>0.00762793241643231</v>
      </c>
      <c r="GI174">
        <v>-1.28184414582209e-06</v>
      </c>
      <c r="GJ174">
        <v>1.89891174686984e-10</v>
      </c>
      <c r="GK174">
        <v>-0.0225177985866989</v>
      </c>
      <c r="GL174">
        <v>-0.0206976444956688</v>
      </c>
      <c r="GM174">
        <v>0.00247630005908548</v>
      </c>
      <c r="GN174">
        <v>-3.53770786337502e-05</v>
      </c>
      <c r="GO174">
        <v>15</v>
      </c>
      <c r="GP174">
        <v>2065</v>
      </c>
      <c r="GQ174">
        <v>1</v>
      </c>
      <c r="GR174">
        <v>21</v>
      </c>
      <c r="GS174">
        <v>31447.2</v>
      </c>
      <c r="GT174">
        <v>31447.2</v>
      </c>
      <c r="GU174">
        <v>2.1167</v>
      </c>
      <c r="GV174">
        <v>2.63428</v>
      </c>
      <c r="GW174">
        <v>1.54785</v>
      </c>
      <c r="GX174">
        <v>2.2937</v>
      </c>
      <c r="GY174">
        <v>1.34644</v>
      </c>
      <c r="GZ174">
        <v>2.34009</v>
      </c>
      <c r="HA174">
        <v>39.1676</v>
      </c>
      <c r="HB174">
        <v>15.1302</v>
      </c>
      <c r="HC174">
        <v>18</v>
      </c>
      <c r="HD174">
        <v>499.422</v>
      </c>
      <c r="HE174">
        <v>353.325</v>
      </c>
      <c r="HF174">
        <v>19.0297</v>
      </c>
      <c r="HG174">
        <v>32.2025</v>
      </c>
      <c r="HH174">
        <v>30.0013</v>
      </c>
      <c r="HI174">
        <v>32.0875</v>
      </c>
      <c r="HJ174">
        <v>32.0178</v>
      </c>
      <c r="HK174">
        <v>42.3757</v>
      </c>
      <c r="HL174">
        <v>72.9566</v>
      </c>
      <c r="HM174">
        <v>0</v>
      </c>
      <c r="HN174">
        <v>19.0357</v>
      </c>
      <c r="HO174">
        <v>1060.48</v>
      </c>
      <c r="HP174">
        <v>9.95712</v>
      </c>
      <c r="HQ174">
        <v>101.721</v>
      </c>
      <c r="HR174">
        <v>101.91</v>
      </c>
    </row>
    <row r="175" spans="1:226">
      <c r="A175">
        <v>159</v>
      </c>
      <c r="B175">
        <v>1662564483.6</v>
      </c>
      <c r="C175">
        <v>1365.09999990463</v>
      </c>
      <c r="D175" t="s">
        <v>678</v>
      </c>
      <c r="E175" t="s">
        <v>679</v>
      </c>
      <c r="F175">
        <v>5</v>
      </c>
      <c r="G175" t="s">
        <v>553</v>
      </c>
      <c r="H175" t="s">
        <v>354</v>
      </c>
      <c r="I175">
        <v>1662564476.1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1062.25664625358</v>
      </c>
      <c r="AK175">
        <v>1008.84786666667</v>
      </c>
      <c r="AL175">
        <v>3.34087902390785</v>
      </c>
      <c r="AM175">
        <v>65.6566651346788</v>
      </c>
      <c r="AN175">
        <f>(AP175 - AO175 + BO175*1E3/(8.314*(BQ175+273.15)) * AR175/BN175 * AQ175) * BN175/(100*BB175) * 1000/(1000 - AP175)</f>
        <v>0</v>
      </c>
      <c r="AO175">
        <v>9.94339873087186</v>
      </c>
      <c r="AP175">
        <v>17.8376</v>
      </c>
      <c r="AQ175">
        <v>-0.000214516999915813</v>
      </c>
      <c r="AR175">
        <v>107.682268917528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1662564476.1</v>
      </c>
      <c r="BH175">
        <v>967.903666666667</v>
      </c>
      <c r="BI175">
        <v>1035.43148148148</v>
      </c>
      <c r="BJ175">
        <v>17.8350444444444</v>
      </c>
      <c r="BK175">
        <v>9.88873296296296</v>
      </c>
      <c r="BL175">
        <v>958.979259259259</v>
      </c>
      <c r="BM175">
        <v>17.6460962962963</v>
      </c>
      <c r="BN175">
        <v>500.070407407407</v>
      </c>
      <c r="BO175">
        <v>91.1138481481481</v>
      </c>
      <c r="BP175">
        <v>0.100087937037037</v>
      </c>
      <c r="BQ175">
        <v>25.5999296296296</v>
      </c>
      <c r="BR175">
        <v>25.097462962963</v>
      </c>
      <c r="BS175">
        <v>999.9</v>
      </c>
      <c r="BT175">
        <v>0</v>
      </c>
      <c r="BU175">
        <v>0</v>
      </c>
      <c r="BV175">
        <v>10003.1481481481</v>
      </c>
      <c r="BW175">
        <v>0</v>
      </c>
      <c r="BX175">
        <v>1103.59962962963</v>
      </c>
      <c r="BY175">
        <v>-67.5281259259259</v>
      </c>
      <c r="BZ175">
        <v>985.479925925926</v>
      </c>
      <c r="CA175">
        <v>1045.7737037037</v>
      </c>
      <c r="CB175">
        <v>7.94631296296296</v>
      </c>
      <c r="CC175">
        <v>1035.43148148148</v>
      </c>
      <c r="CD175">
        <v>9.88873296296296</v>
      </c>
      <c r="CE175">
        <v>1.62501888888889</v>
      </c>
      <c r="CF175">
        <v>0.90100062962963</v>
      </c>
      <c r="CG175">
        <v>14.1981185185185</v>
      </c>
      <c r="CH175">
        <v>5.40630925925926</v>
      </c>
      <c r="CI175">
        <v>1500.00296296296</v>
      </c>
      <c r="CJ175">
        <v>0.972993518518519</v>
      </c>
      <c r="CK175">
        <v>0.0270062888888889</v>
      </c>
      <c r="CL175">
        <v>0</v>
      </c>
      <c r="CM175">
        <v>2.17416296296296</v>
      </c>
      <c r="CN175">
        <v>0</v>
      </c>
      <c r="CO175">
        <v>15822.9074074074</v>
      </c>
      <c r="CP175">
        <v>12948.2407407407</v>
      </c>
      <c r="CQ175">
        <v>39</v>
      </c>
      <c r="CR175">
        <v>40.8005185185185</v>
      </c>
      <c r="CS175">
        <v>39.201</v>
      </c>
      <c r="CT175">
        <v>39.5993333333333</v>
      </c>
      <c r="CU175">
        <v>38.562</v>
      </c>
      <c r="CV175">
        <v>1459.49259259259</v>
      </c>
      <c r="CW175">
        <v>40.5103703703704</v>
      </c>
      <c r="CX175">
        <v>0</v>
      </c>
      <c r="CY175">
        <v>1662564482.4</v>
      </c>
      <c r="CZ175">
        <v>0</v>
      </c>
      <c r="DA175">
        <v>0</v>
      </c>
      <c r="DB175" t="s">
        <v>356</v>
      </c>
      <c r="DC175">
        <v>1660677648.1</v>
      </c>
      <c r="DD175">
        <v>1660677649.1</v>
      </c>
      <c r="DE175">
        <v>0</v>
      </c>
      <c r="DF175">
        <v>-1.042</v>
      </c>
      <c r="DG175">
        <v>0.003</v>
      </c>
      <c r="DH175">
        <v>5.218</v>
      </c>
      <c r="DI175">
        <v>0.344</v>
      </c>
      <c r="DJ175">
        <v>417</v>
      </c>
      <c r="DK175">
        <v>22</v>
      </c>
      <c r="DL175">
        <v>1.24</v>
      </c>
      <c r="DM175">
        <v>0.53</v>
      </c>
      <c r="DN175">
        <v>-67.688415</v>
      </c>
      <c r="DO175">
        <v>2.65676397748599</v>
      </c>
      <c r="DP175">
        <v>0.465942085215534</v>
      </c>
      <c r="DQ175">
        <v>0</v>
      </c>
      <c r="DR175">
        <v>7.9891505</v>
      </c>
      <c r="DS175">
        <v>-0.890364427767373</v>
      </c>
      <c r="DT175">
        <v>0.0942332586179105</v>
      </c>
      <c r="DU175">
        <v>0</v>
      </c>
      <c r="DV175">
        <v>0</v>
      </c>
      <c r="DW175">
        <v>2</v>
      </c>
      <c r="DX175" t="s">
        <v>366</v>
      </c>
      <c r="DY175">
        <v>2.96843</v>
      </c>
      <c r="DZ175">
        <v>2.75381</v>
      </c>
      <c r="EA175">
        <v>0.164734</v>
      </c>
      <c r="EB175">
        <v>0.172598</v>
      </c>
      <c r="EC175">
        <v>0.0835039</v>
      </c>
      <c r="ED175">
        <v>0.0548425</v>
      </c>
      <c r="EE175">
        <v>32267.4</v>
      </c>
      <c r="EF175">
        <v>34770.9</v>
      </c>
      <c r="EG175">
        <v>35041.5</v>
      </c>
      <c r="EH175">
        <v>38152.1</v>
      </c>
      <c r="EI175">
        <v>45631.3</v>
      </c>
      <c r="EJ175">
        <v>52123.9</v>
      </c>
      <c r="EK175">
        <v>54871.6</v>
      </c>
      <c r="EL175">
        <v>61242.8</v>
      </c>
      <c r="EM175">
        <v>1.9128</v>
      </c>
      <c r="EN175">
        <v>1.6746</v>
      </c>
      <c r="EO175">
        <v>-0.0585616</v>
      </c>
      <c r="EP175">
        <v>0</v>
      </c>
      <c r="EQ175">
        <v>26.0439</v>
      </c>
      <c r="ER175">
        <v>999.9</v>
      </c>
      <c r="ES175">
        <v>67.281</v>
      </c>
      <c r="ET175">
        <v>36.779</v>
      </c>
      <c r="EU175">
        <v>45.9987</v>
      </c>
      <c r="EV175">
        <v>61.2517</v>
      </c>
      <c r="EW175">
        <v>49.8518</v>
      </c>
      <c r="EX175">
        <v>1</v>
      </c>
      <c r="EY175">
        <v>0.419451</v>
      </c>
      <c r="EZ175">
        <v>5.50893</v>
      </c>
      <c r="FA175">
        <v>20.0669</v>
      </c>
      <c r="FB175">
        <v>5.19812</v>
      </c>
      <c r="FC175">
        <v>12.0099</v>
      </c>
      <c r="FD175">
        <v>4.9756</v>
      </c>
      <c r="FE175">
        <v>3.294</v>
      </c>
      <c r="FF175">
        <v>9999</v>
      </c>
      <c r="FG175">
        <v>668.9</v>
      </c>
      <c r="FH175">
        <v>9999</v>
      </c>
      <c r="FI175">
        <v>9999</v>
      </c>
      <c r="FJ175">
        <v>1.8631</v>
      </c>
      <c r="FK175">
        <v>1.86783</v>
      </c>
      <c r="FL175">
        <v>1.86752</v>
      </c>
      <c r="FM175">
        <v>1.86877</v>
      </c>
      <c r="FN175">
        <v>1.86954</v>
      </c>
      <c r="FO175">
        <v>1.86569</v>
      </c>
      <c r="FP175">
        <v>1.86661</v>
      </c>
      <c r="FQ175">
        <v>1.86798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9.063</v>
      </c>
      <c r="GF175">
        <v>0.1891</v>
      </c>
      <c r="GG175">
        <v>2.62070820971149</v>
      </c>
      <c r="GH175">
        <v>0.00762793241643231</v>
      </c>
      <c r="GI175">
        <v>-1.28184414582209e-06</v>
      </c>
      <c r="GJ175">
        <v>1.89891174686984e-10</v>
      </c>
      <c r="GK175">
        <v>-0.0225177985866989</v>
      </c>
      <c r="GL175">
        <v>-0.0206976444956688</v>
      </c>
      <c r="GM175">
        <v>0.00247630005908548</v>
      </c>
      <c r="GN175">
        <v>-3.53770786337502e-05</v>
      </c>
      <c r="GO175">
        <v>15</v>
      </c>
      <c r="GP175">
        <v>2065</v>
      </c>
      <c r="GQ175">
        <v>1</v>
      </c>
      <c r="GR175">
        <v>21</v>
      </c>
      <c r="GS175">
        <v>31447.3</v>
      </c>
      <c r="GT175">
        <v>31447.2</v>
      </c>
      <c r="GU175">
        <v>2.14355</v>
      </c>
      <c r="GV175">
        <v>2.6355</v>
      </c>
      <c r="GW175">
        <v>1.54785</v>
      </c>
      <c r="GX175">
        <v>2.29492</v>
      </c>
      <c r="GY175">
        <v>1.34644</v>
      </c>
      <c r="GZ175">
        <v>2.2644</v>
      </c>
      <c r="HA175">
        <v>39.1676</v>
      </c>
      <c r="HB175">
        <v>15.1215</v>
      </c>
      <c r="HC175">
        <v>18</v>
      </c>
      <c r="HD175">
        <v>499.175</v>
      </c>
      <c r="HE175">
        <v>353.133</v>
      </c>
      <c r="HF175">
        <v>18.9218</v>
      </c>
      <c r="HG175">
        <v>32.2054</v>
      </c>
      <c r="HH175">
        <v>30.0013</v>
      </c>
      <c r="HI175">
        <v>32.0904</v>
      </c>
      <c r="HJ175">
        <v>32.0206</v>
      </c>
      <c r="HK175">
        <v>42.9532</v>
      </c>
      <c r="HL175">
        <v>72.9566</v>
      </c>
      <c r="HM175">
        <v>0</v>
      </c>
      <c r="HN175">
        <v>18.934</v>
      </c>
      <c r="HO175">
        <v>1073.91</v>
      </c>
      <c r="HP175">
        <v>10.0239</v>
      </c>
      <c r="HQ175">
        <v>101.719</v>
      </c>
      <c r="HR175">
        <v>101.909</v>
      </c>
    </row>
    <row r="176" spans="1:226">
      <c r="A176">
        <v>160</v>
      </c>
      <c r="B176">
        <v>1662564488.6</v>
      </c>
      <c r="C176">
        <v>1370.09999990463</v>
      </c>
      <c r="D176" t="s">
        <v>680</v>
      </c>
      <c r="E176" t="s">
        <v>681</v>
      </c>
      <c r="F176">
        <v>5</v>
      </c>
      <c r="G176" t="s">
        <v>553</v>
      </c>
      <c r="H176" t="s">
        <v>354</v>
      </c>
      <c r="I176">
        <v>1662564480.81429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1079.10799911549</v>
      </c>
      <c r="AK176">
        <v>1025.50642424242</v>
      </c>
      <c r="AL176">
        <v>3.32919950800505</v>
      </c>
      <c r="AM176">
        <v>65.6566651346788</v>
      </c>
      <c r="AN176">
        <f>(AP176 - AO176 + BO176*1E3/(8.314*(BQ176+273.15)) * AR176/BN176 * AQ176) * BN176/(100*BB176) * 1000/(1000 - AP176)</f>
        <v>0</v>
      </c>
      <c r="AO176">
        <v>9.95120929085041</v>
      </c>
      <c r="AP176">
        <v>17.8086818181818</v>
      </c>
      <c r="AQ176">
        <v>-0.00520424510644601</v>
      </c>
      <c r="AR176">
        <v>107.682268917528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1662564480.81429</v>
      </c>
      <c r="BH176">
        <v>983.391571428571</v>
      </c>
      <c r="BI176">
        <v>1051.01821428571</v>
      </c>
      <c r="BJ176">
        <v>17.8351785714286</v>
      </c>
      <c r="BK176">
        <v>9.94108892857143</v>
      </c>
      <c r="BL176">
        <v>974.379607142857</v>
      </c>
      <c r="BM176">
        <v>17.6462321428571</v>
      </c>
      <c r="BN176">
        <v>500.109428571429</v>
      </c>
      <c r="BO176">
        <v>91.1137178571429</v>
      </c>
      <c r="BP176">
        <v>0.0999958142857143</v>
      </c>
      <c r="BQ176">
        <v>25.5918428571429</v>
      </c>
      <c r="BR176">
        <v>25.1023142857143</v>
      </c>
      <c r="BS176">
        <v>999.9</v>
      </c>
      <c r="BT176">
        <v>0</v>
      </c>
      <c r="BU176">
        <v>0</v>
      </c>
      <c r="BV176">
        <v>10007.3214285714</v>
      </c>
      <c r="BW176">
        <v>0</v>
      </c>
      <c r="BX176">
        <v>1106.11571428571</v>
      </c>
      <c r="BY176">
        <v>-67.6268357142857</v>
      </c>
      <c r="BZ176">
        <v>1001.24860714286</v>
      </c>
      <c r="CA176">
        <v>1061.57178571429</v>
      </c>
      <c r="CB176">
        <v>7.89408821428571</v>
      </c>
      <c r="CC176">
        <v>1051.01821428571</v>
      </c>
      <c r="CD176">
        <v>9.94108892857143</v>
      </c>
      <c r="CE176">
        <v>1.62502857142857</v>
      </c>
      <c r="CF176">
        <v>0.905769714285714</v>
      </c>
      <c r="CG176">
        <v>14.1982071428571</v>
      </c>
      <c r="CH176">
        <v>5.48272678571429</v>
      </c>
      <c r="CI176">
        <v>1500.01142857143</v>
      </c>
      <c r="CJ176">
        <v>0.972993571428572</v>
      </c>
      <c r="CK176">
        <v>0.0270062285714286</v>
      </c>
      <c r="CL176">
        <v>0</v>
      </c>
      <c r="CM176">
        <v>2.19225714285714</v>
      </c>
      <c r="CN176">
        <v>0</v>
      </c>
      <c r="CO176">
        <v>15814.4142857143</v>
      </c>
      <c r="CP176">
        <v>12948.3142857143</v>
      </c>
      <c r="CQ176">
        <v>39</v>
      </c>
      <c r="CR176">
        <v>40.8009285714286</v>
      </c>
      <c r="CS176">
        <v>39.21625</v>
      </c>
      <c r="CT176">
        <v>39.58</v>
      </c>
      <c r="CU176">
        <v>38.562</v>
      </c>
      <c r="CV176">
        <v>1459.50107142857</v>
      </c>
      <c r="CW176">
        <v>40.5103571428571</v>
      </c>
      <c r="CX176">
        <v>0</v>
      </c>
      <c r="CY176">
        <v>1662564487.8</v>
      </c>
      <c r="CZ176">
        <v>0</v>
      </c>
      <c r="DA176">
        <v>0</v>
      </c>
      <c r="DB176" t="s">
        <v>356</v>
      </c>
      <c r="DC176">
        <v>1660677648.1</v>
      </c>
      <c r="DD176">
        <v>1660677649.1</v>
      </c>
      <c r="DE176">
        <v>0</v>
      </c>
      <c r="DF176">
        <v>-1.042</v>
      </c>
      <c r="DG176">
        <v>0.003</v>
      </c>
      <c r="DH176">
        <v>5.218</v>
      </c>
      <c r="DI176">
        <v>0.344</v>
      </c>
      <c r="DJ176">
        <v>417</v>
      </c>
      <c r="DK176">
        <v>22</v>
      </c>
      <c r="DL176">
        <v>1.24</v>
      </c>
      <c r="DM176">
        <v>0.53</v>
      </c>
      <c r="DN176">
        <v>-67.61677</v>
      </c>
      <c r="DO176">
        <v>-1.54729530956828</v>
      </c>
      <c r="DP176">
        <v>0.312856655035496</v>
      </c>
      <c r="DQ176">
        <v>0</v>
      </c>
      <c r="DR176">
        <v>7.92938075</v>
      </c>
      <c r="DS176">
        <v>-0.622810469043163</v>
      </c>
      <c r="DT176">
        <v>0.0727648022187754</v>
      </c>
      <c r="DU176">
        <v>0</v>
      </c>
      <c r="DV176">
        <v>0</v>
      </c>
      <c r="DW176">
        <v>2</v>
      </c>
      <c r="DX176" t="s">
        <v>366</v>
      </c>
      <c r="DY176">
        <v>2.96901</v>
      </c>
      <c r="DZ176">
        <v>2.75404</v>
      </c>
      <c r="EA176">
        <v>0.166496</v>
      </c>
      <c r="EB176">
        <v>0.174299</v>
      </c>
      <c r="EC176">
        <v>0.0833907</v>
      </c>
      <c r="ED176">
        <v>0.0548818</v>
      </c>
      <c r="EE176">
        <v>32198.9</v>
      </c>
      <c r="EF176">
        <v>34698.9</v>
      </c>
      <c r="EG176">
        <v>35041.1</v>
      </c>
      <c r="EH176">
        <v>38151.7</v>
      </c>
      <c r="EI176">
        <v>45636</v>
      </c>
      <c r="EJ176">
        <v>52121.7</v>
      </c>
      <c r="EK176">
        <v>54870.4</v>
      </c>
      <c r="EL176">
        <v>61242.6</v>
      </c>
      <c r="EM176">
        <v>1.9134</v>
      </c>
      <c r="EN176">
        <v>1.675</v>
      </c>
      <c r="EO176">
        <v>-0.0570714</v>
      </c>
      <c r="EP176">
        <v>0</v>
      </c>
      <c r="EQ176">
        <v>26.0461</v>
      </c>
      <c r="ER176">
        <v>999.9</v>
      </c>
      <c r="ES176">
        <v>67.281</v>
      </c>
      <c r="ET176">
        <v>36.779</v>
      </c>
      <c r="EU176">
        <v>45.9965</v>
      </c>
      <c r="EV176">
        <v>61.0817</v>
      </c>
      <c r="EW176">
        <v>49.403</v>
      </c>
      <c r="EX176">
        <v>1</v>
      </c>
      <c r="EY176">
        <v>0.420671</v>
      </c>
      <c r="EZ176">
        <v>5.61179</v>
      </c>
      <c r="FA176">
        <v>20.0633</v>
      </c>
      <c r="FB176">
        <v>5.19692</v>
      </c>
      <c r="FC176">
        <v>12.0099</v>
      </c>
      <c r="FD176">
        <v>4.9752</v>
      </c>
      <c r="FE176">
        <v>3.294</v>
      </c>
      <c r="FF176">
        <v>9999</v>
      </c>
      <c r="FG176">
        <v>668.9</v>
      </c>
      <c r="FH176">
        <v>9999</v>
      </c>
      <c r="FI176">
        <v>9999</v>
      </c>
      <c r="FJ176">
        <v>1.8631</v>
      </c>
      <c r="FK176">
        <v>1.86783</v>
      </c>
      <c r="FL176">
        <v>1.86752</v>
      </c>
      <c r="FM176">
        <v>1.86877</v>
      </c>
      <c r="FN176">
        <v>1.86957</v>
      </c>
      <c r="FO176">
        <v>1.86569</v>
      </c>
      <c r="FP176">
        <v>1.86661</v>
      </c>
      <c r="FQ176">
        <v>1.86801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9.151</v>
      </c>
      <c r="GF176">
        <v>0.1879</v>
      </c>
      <c r="GG176">
        <v>2.62070820971149</v>
      </c>
      <c r="GH176">
        <v>0.00762793241643231</v>
      </c>
      <c r="GI176">
        <v>-1.28184414582209e-06</v>
      </c>
      <c r="GJ176">
        <v>1.89891174686984e-10</v>
      </c>
      <c r="GK176">
        <v>-0.0225177985866989</v>
      </c>
      <c r="GL176">
        <v>-0.0206976444956688</v>
      </c>
      <c r="GM176">
        <v>0.00247630005908548</v>
      </c>
      <c r="GN176">
        <v>-3.53770786337502e-05</v>
      </c>
      <c r="GO176">
        <v>15</v>
      </c>
      <c r="GP176">
        <v>2065</v>
      </c>
      <c r="GQ176">
        <v>1</v>
      </c>
      <c r="GR176">
        <v>21</v>
      </c>
      <c r="GS176">
        <v>31447.3</v>
      </c>
      <c r="GT176">
        <v>31447.3</v>
      </c>
      <c r="GU176">
        <v>2.17041</v>
      </c>
      <c r="GV176">
        <v>2.62817</v>
      </c>
      <c r="GW176">
        <v>1.54785</v>
      </c>
      <c r="GX176">
        <v>2.2937</v>
      </c>
      <c r="GY176">
        <v>1.34644</v>
      </c>
      <c r="GZ176">
        <v>2.40601</v>
      </c>
      <c r="HA176">
        <v>39.1924</v>
      </c>
      <c r="HB176">
        <v>15.1302</v>
      </c>
      <c r="HC176">
        <v>18</v>
      </c>
      <c r="HD176">
        <v>499.604</v>
      </c>
      <c r="HE176">
        <v>353.341</v>
      </c>
      <c r="HF176">
        <v>18.8173</v>
      </c>
      <c r="HG176">
        <v>32.2054</v>
      </c>
      <c r="HH176">
        <v>30.0013</v>
      </c>
      <c r="HI176">
        <v>32.0932</v>
      </c>
      <c r="HJ176">
        <v>32.0206</v>
      </c>
      <c r="HK176">
        <v>43.4563</v>
      </c>
      <c r="HL176">
        <v>72.6793</v>
      </c>
      <c r="HM176">
        <v>0</v>
      </c>
      <c r="HN176">
        <v>18.8331</v>
      </c>
      <c r="HO176">
        <v>1094.05</v>
      </c>
      <c r="HP176">
        <v>10.1109</v>
      </c>
      <c r="HQ176">
        <v>101.717</v>
      </c>
      <c r="HR176">
        <v>101.908</v>
      </c>
    </row>
    <row r="177" spans="1:226">
      <c r="A177">
        <v>161</v>
      </c>
      <c r="B177">
        <v>1662564493.6</v>
      </c>
      <c r="C177">
        <v>1375.09999990463</v>
      </c>
      <c r="D177" t="s">
        <v>682</v>
      </c>
      <c r="E177" t="s">
        <v>683</v>
      </c>
      <c r="F177">
        <v>5</v>
      </c>
      <c r="G177" t="s">
        <v>553</v>
      </c>
      <c r="H177" t="s">
        <v>354</v>
      </c>
      <c r="I177">
        <v>1662564486.1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1096.09638563778</v>
      </c>
      <c r="AK177">
        <v>1042.22127272727</v>
      </c>
      <c r="AL177">
        <v>3.33065123793267</v>
      </c>
      <c r="AM177">
        <v>65.6566651346788</v>
      </c>
      <c r="AN177">
        <f>(AP177 - AO177 + BO177*1E3/(8.314*(BQ177+273.15)) * AR177/BN177 * AQ177) * BN177/(100*BB177) * 1000/(1000 - AP177)</f>
        <v>0</v>
      </c>
      <c r="AO177">
        <v>9.99534946821378</v>
      </c>
      <c r="AP177">
        <v>17.7824839160839</v>
      </c>
      <c r="AQ177">
        <v>-0.00726518833480761</v>
      </c>
      <c r="AR177">
        <v>107.682268917528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1662564486.1</v>
      </c>
      <c r="BH177">
        <v>1000.70937037037</v>
      </c>
      <c r="BI177">
        <v>1068.60185185185</v>
      </c>
      <c r="BJ177">
        <v>17.8190185185185</v>
      </c>
      <c r="BK177">
        <v>9.97380296296296</v>
      </c>
      <c r="BL177">
        <v>991.59937037037</v>
      </c>
      <c r="BM177">
        <v>17.6305962962963</v>
      </c>
      <c r="BN177">
        <v>500.077962962963</v>
      </c>
      <c r="BO177">
        <v>91.1149185185185</v>
      </c>
      <c r="BP177">
        <v>0.100014362962963</v>
      </c>
      <c r="BQ177">
        <v>25.5763888888889</v>
      </c>
      <c r="BR177">
        <v>25.0992074074074</v>
      </c>
      <c r="BS177">
        <v>999.9</v>
      </c>
      <c r="BT177">
        <v>0</v>
      </c>
      <c r="BU177">
        <v>0</v>
      </c>
      <c r="BV177">
        <v>10004.2592592593</v>
      </c>
      <c r="BW177">
        <v>0</v>
      </c>
      <c r="BX177">
        <v>1108.17407407407</v>
      </c>
      <c r="BY177">
        <v>-67.892862962963</v>
      </c>
      <c r="BZ177">
        <v>1018.864</v>
      </c>
      <c r="CA177">
        <v>1079.36814814815</v>
      </c>
      <c r="CB177">
        <v>7.84520555555556</v>
      </c>
      <c r="CC177">
        <v>1068.60185185185</v>
      </c>
      <c r="CD177">
        <v>9.97380296296296</v>
      </c>
      <c r="CE177">
        <v>1.62357703703704</v>
      </c>
      <c r="CF177">
        <v>0.90876237037037</v>
      </c>
      <c r="CG177">
        <v>14.1844074074074</v>
      </c>
      <c r="CH177">
        <v>5.53012111111111</v>
      </c>
      <c r="CI177">
        <v>1500.02444444444</v>
      </c>
      <c r="CJ177">
        <v>0.972993703703704</v>
      </c>
      <c r="CK177">
        <v>0.0270060777777778</v>
      </c>
      <c r="CL177">
        <v>0</v>
      </c>
      <c r="CM177">
        <v>2.24288518518519</v>
      </c>
      <c r="CN177">
        <v>0</v>
      </c>
      <c r="CO177">
        <v>15811.7703703704</v>
      </c>
      <c r="CP177">
        <v>12948.437037037</v>
      </c>
      <c r="CQ177">
        <v>38.993</v>
      </c>
      <c r="CR177">
        <v>40.8051111111111</v>
      </c>
      <c r="CS177">
        <v>39.2336666666667</v>
      </c>
      <c r="CT177">
        <v>39.5666666666667</v>
      </c>
      <c r="CU177">
        <v>38.562</v>
      </c>
      <c r="CV177">
        <v>1459.51407407407</v>
      </c>
      <c r="CW177">
        <v>40.5103703703704</v>
      </c>
      <c r="CX177">
        <v>0</v>
      </c>
      <c r="CY177">
        <v>1662564492.6</v>
      </c>
      <c r="CZ177">
        <v>0</v>
      </c>
      <c r="DA177">
        <v>0</v>
      </c>
      <c r="DB177" t="s">
        <v>356</v>
      </c>
      <c r="DC177">
        <v>1660677648.1</v>
      </c>
      <c r="DD177">
        <v>1660677649.1</v>
      </c>
      <c r="DE177">
        <v>0</v>
      </c>
      <c r="DF177">
        <v>-1.042</v>
      </c>
      <c r="DG177">
        <v>0.003</v>
      </c>
      <c r="DH177">
        <v>5.218</v>
      </c>
      <c r="DI177">
        <v>0.344</v>
      </c>
      <c r="DJ177">
        <v>417</v>
      </c>
      <c r="DK177">
        <v>22</v>
      </c>
      <c r="DL177">
        <v>1.24</v>
      </c>
      <c r="DM177">
        <v>0.53</v>
      </c>
      <c r="DN177">
        <v>-67.71543</v>
      </c>
      <c r="DO177">
        <v>-2.5902439024388</v>
      </c>
      <c r="DP177">
        <v>0.332800568809609</v>
      </c>
      <c r="DQ177">
        <v>0</v>
      </c>
      <c r="DR177">
        <v>7.87555625</v>
      </c>
      <c r="DS177">
        <v>-0.444166041275815</v>
      </c>
      <c r="DT177">
        <v>0.050881185996766</v>
      </c>
      <c r="DU177">
        <v>0</v>
      </c>
      <c r="DV177">
        <v>0</v>
      </c>
      <c r="DW177">
        <v>2</v>
      </c>
      <c r="DX177" t="s">
        <v>366</v>
      </c>
      <c r="DY177">
        <v>2.96872</v>
      </c>
      <c r="DZ177">
        <v>2.75449</v>
      </c>
      <c r="EA177">
        <v>0.168242</v>
      </c>
      <c r="EB177">
        <v>0.176018</v>
      </c>
      <c r="EC177">
        <v>0.0833462</v>
      </c>
      <c r="ED177">
        <v>0.0554241</v>
      </c>
      <c r="EE177">
        <v>32131.1</v>
      </c>
      <c r="EF177">
        <v>34625.3</v>
      </c>
      <c r="EG177">
        <v>35040.8</v>
      </c>
      <c r="EH177">
        <v>38150.3</v>
      </c>
      <c r="EI177">
        <v>45638.8</v>
      </c>
      <c r="EJ177">
        <v>52090.2</v>
      </c>
      <c r="EK177">
        <v>54871</v>
      </c>
      <c r="EL177">
        <v>61240.7</v>
      </c>
      <c r="EM177">
        <v>1.913</v>
      </c>
      <c r="EN177">
        <v>1.6748</v>
      </c>
      <c r="EO177">
        <v>-0.0596046</v>
      </c>
      <c r="EP177">
        <v>0</v>
      </c>
      <c r="EQ177">
        <v>26.0461</v>
      </c>
      <c r="ER177">
        <v>999.9</v>
      </c>
      <c r="ES177">
        <v>67.281</v>
      </c>
      <c r="ET177">
        <v>36.809</v>
      </c>
      <c r="EU177">
        <v>46.0739</v>
      </c>
      <c r="EV177">
        <v>61.1817</v>
      </c>
      <c r="EW177">
        <v>49.4311</v>
      </c>
      <c r="EX177">
        <v>1</v>
      </c>
      <c r="EY177">
        <v>0.421219</v>
      </c>
      <c r="EZ177">
        <v>5.68699</v>
      </c>
      <c r="FA177">
        <v>20.0608</v>
      </c>
      <c r="FB177">
        <v>5.19812</v>
      </c>
      <c r="FC177">
        <v>12.0099</v>
      </c>
      <c r="FD177">
        <v>4.976</v>
      </c>
      <c r="FE177">
        <v>3.294</v>
      </c>
      <c r="FF177">
        <v>9999</v>
      </c>
      <c r="FG177">
        <v>668.9</v>
      </c>
      <c r="FH177">
        <v>9999</v>
      </c>
      <c r="FI177">
        <v>9999</v>
      </c>
      <c r="FJ177">
        <v>1.8631</v>
      </c>
      <c r="FK177">
        <v>1.86783</v>
      </c>
      <c r="FL177">
        <v>1.86752</v>
      </c>
      <c r="FM177">
        <v>1.86877</v>
      </c>
      <c r="FN177">
        <v>1.86951</v>
      </c>
      <c r="FO177">
        <v>1.86569</v>
      </c>
      <c r="FP177">
        <v>1.86661</v>
      </c>
      <c r="FQ177">
        <v>1.86801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9.25</v>
      </c>
      <c r="GF177">
        <v>0.1875</v>
      </c>
      <c r="GG177">
        <v>2.62070820971149</v>
      </c>
      <c r="GH177">
        <v>0.00762793241643231</v>
      </c>
      <c r="GI177">
        <v>-1.28184414582209e-06</v>
      </c>
      <c r="GJ177">
        <v>1.89891174686984e-10</v>
      </c>
      <c r="GK177">
        <v>-0.0225177985866989</v>
      </c>
      <c r="GL177">
        <v>-0.0206976444956688</v>
      </c>
      <c r="GM177">
        <v>0.00247630005908548</v>
      </c>
      <c r="GN177">
        <v>-3.53770786337502e-05</v>
      </c>
      <c r="GO177">
        <v>15</v>
      </c>
      <c r="GP177">
        <v>2065</v>
      </c>
      <c r="GQ177">
        <v>1</v>
      </c>
      <c r="GR177">
        <v>21</v>
      </c>
      <c r="GS177">
        <v>31447.4</v>
      </c>
      <c r="GT177">
        <v>31447.4</v>
      </c>
      <c r="GU177">
        <v>2.19727</v>
      </c>
      <c r="GV177">
        <v>2.63184</v>
      </c>
      <c r="GW177">
        <v>1.54785</v>
      </c>
      <c r="GX177">
        <v>2.2937</v>
      </c>
      <c r="GY177">
        <v>1.34644</v>
      </c>
      <c r="GZ177">
        <v>2.37061</v>
      </c>
      <c r="HA177">
        <v>39.1924</v>
      </c>
      <c r="HB177">
        <v>15.1215</v>
      </c>
      <c r="HC177">
        <v>18</v>
      </c>
      <c r="HD177">
        <v>499.357</v>
      </c>
      <c r="HE177">
        <v>353.253</v>
      </c>
      <c r="HF177">
        <v>18.7082</v>
      </c>
      <c r="HG177">
        <v>32.2082</v>
      </c>
      <c r="HH177">
        <v>30.0012</v>
      </c>
      <c r="HI177">
        <v>32.096</v>
      </c>
      <c r="HJ177">
        <v>32.0234</v>
      </c>
      <c r="HK177">
        <v>44.0382</v>
      </c>
      <c r="HL177">
        <v>72.6793</v>
      </c>
      <c r="HM177">
        <v>0</v>
      </c>
      <c r="HN177">
        <v>18.7292</v>
      </c>
      <c r="HO177">
        <v>1107.44</v>
      </c>
      <c r="HP177">
        <v>10.2005</v>
      </c>
      <c r="HQ177">
        <v>101.718</v>
      </c>
      <c r="HR177">
        <v>101.905</v>
      </c>
    </row>
    <row r="178" spans="1:226">
      <c r="A178">
        <v>162</v>
      </c>
      <c r="B178">
        <v>1662564498.6</v>
      </c>
      <c r="C178">
        <v>1380.09999990463</v>
      </c>
      <c r="D178" t="s">
        <v>684</v>
      </c>
      <c r="E178" t="s">
        <v>685</v>
      </c>
      <c r="F178">
        <v>5</v>
      </c>
      <c r="G178" t="s">
        <v>553</v>
      </c>
      <c r="H178" t="s">
        <v>354</v>
      </c>
      <c r="I178">
        <v>1662564490.81429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1113.27151482067</v>
      </c>
      <c r="AK178">
        <v>1059.29951515151</v>
      </c>
      <c r="AL178">
        <v>3.39845892525196</v>
      </c>
      <c r="AM178">
        <v>65.6566651346788</v>
      </c>
      <c r="AN178">
        <f>(AP178 - AO178 + BO178*1E3/(8.314*(BQ178+273.15)) * AR178/BN178 * AQ178) * BN178/(100*BB178) * 1000/(1000 - AP178)</f>
        <v>0</v>
      </c>
      <c r="AO178">
        <v>10.0927213552091</v>
      </c>
      <c r="AP178">
        <v>17.7842797202797</v>
      </c>
      <c r="AQ178">
        <v>0.00126793447116245</v>
      </c>
      <c r="AR178">
        <v>107.682268917528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1662564490.81429</v>
      </c>
      <c r="BH178">
        <v>1016.26985714286</v>
      </c>
      <c r="BI178">
        <v>1084.41642857143</v>
      </c>
      <c r="BJ178">
        <v>17.8016107142857</v>
      </c>
      <c r="BK178">
        <v>10.0225646428571</v>
      </c>
      <c r="BL178">
        <v>1007.07307142857</v>
      </c>
      <c r="BM178">
        <v>17.6137535714286</v>
      </c>
      <c r="BN178">
        <v>500.058035714286</v>
      </c>
      <c r="BO178">
        <v>91.1148357142857</v>
      </c>
      <c r="BP178">
        <v>0.100046535714286</v>
      </c>
      <c r="BQ178">
        <v>25.5630035714286</v>
      </c>
      <c r="BR178">
        <v>25.0935785714286</v>
      </c>
      <c r="BS178">
        <v>999.9</v>
      </c>
      <c r="BT178">
        <v>0</v>
      </c>
      <c r="BU178">
        <v>0</v>
      </c>
      <c r="BV178">
        <v>9996.78571428571</v>
      </c>
      <c r="BW178">
        <v>0</v>
      </c>
      <c r="BX178">
        <v>1109.39392857143</v>
      </c>
      <c r="BY178">
        <v>-68.1461607142857</v>
      </c>
      <c r="BZ178">
        <v>1034.68821428571</v>
      </c>
      <c r="CA178">
        <v>1095.39571428571</v>
      </c>
      <c r="CB178">
        <v>7.779045</v>
      </c>
      <c r="CC178">
        <v>1084.41642857143</v>
      </c>
      <c r="CD178">
        <v>10.0225646428571</v>
      </c>
      <c r="CE178">
        <v>1.62198964285714</v>
      </c>
      <c r="CF178">
        <v>0.913203535714286</v>
      </c>
      <c r="CG178">
        <v>14.1693071428571</v>
      </c>
      <c r="CH178">
        <v>5.60022714285714</v>
      </c>
      <c r="CI178">
        <v>1500.01142857143</v>
      </c>
      <c r="CJ178">
        <v>0.972993392857143</v>
      </c>
      <c r="CK178">
        <v>0.0270064321428571</v>
      </c>
      <c r="CL178">
        <v>0</v>
      </c>
      <c r="CM178">
        <v>2.23991428571429</v>
      </c>
      <c r="CN178">
        <v>0</v>
      </c>
      <c r="CO178">
        <v>15818.0142857143</v>
      </c>
      <c r="CP178">
        <v>12948.325</v>
      </c>
      <c r="CQ178">
        <v>38.98875</v>
      </c>
      <c r="CR178">
        <v>40.8097857142857</v>
      </c>
      <c r="CS178">
        <v>39.23425</v>
      </c>
      <c r="CT178">
        <v>39.562</v>
      </c>
      <c r="CU178">
        <v>38.562</v>
      </c>
      <c r="CV178">
        <v>1459.50071428571</v>
      </c>
      <c r="CW178">
        <v>40.5107142857143</v>
      </c>
      <c r="CX178">
        <v>0</v>
      </c>
      <c r="CY178">
        <v>1662564497.4</v>
      </c>
      <c r="CZ178">
        <v>0</v>
      </c>
      <c r="DA178">
        <v>0</v>
      </c>
      <c r="DB178" t="s">
        <v>356</v>
      </c>
      <c r="DC178">
        <v>1660677648.1</v>
      </c>
      <c r="DD178">
        <v>1660677649.1</v>
      </c>
      <c r="DE178">
        <v>0</v>
      </c>
      <c r="DF178">
        <v>-1.042</v>
      </c>
      <c r="DG178">
        <v>0.003</v>
      </c>
      <c r="DH178">
        <v>5.218</v>
      </c>
      <c r="DI178">
        <v>0.344</v>
      </c>
      <c r="DJ178">
        <v>417</v>
      </c>
      <c r="DK178">
        <v>22</v>
      </c>
      <c r="DL178">
        <v>1.24</v>
      </c>
      <c r="DM178">
        <v>0.53</v>
      </c>
      <c r="DN178">
        <v>-67.9997975</v>
      </c>
      <c r="DO178">
        <v>-3.27875909943726</v>
      </c>
      <c r="DP178">
        <v>0.365974203658878</v>
      </c>
      <c r="DQ178">
        <v>0</v>
      </c>
      <c r="DR178">
        <v>7.80945775</v>
      </c>
      <c r="DS178">
        <v>-0.872420825515958</v>
      </c>
      <c r="DT178">
        <v>0.0881670808887166</v>
      </c>
      <c r="DU178">
        <v>0</v>
      </c>
      <c r="DV178">
        <v>0</v>
      </c>
      <c r="DW178">
        <v>2</v>
      </c>
      <c r="DX178" t="s">
        <v>366</v>
      </c>
      <c r="DY178">
        <v>2.96852</v>
      </c>
      <c r="DZ178">
        <v>2.75344</v>
      </c>
      <c r="EA178">
        <v>0.16998</v>
      </c>
      <c r="EB178">
        <v>0.177671</v>
      </c>
      <c r="EC178">
        <v>0.0833398</v>
      </c>
      <c r="ED178">
        <v>0.0557367</v>
      </c>
      <c r="EE178">
        <v>32063.8</v>
      </c>
      <c r="EF178">
        <v>34555.3</v>
      </c>
      <c r="EG178">
        <v>35040.7</v>
      </c>
      <c r="EH178">
        <v>38149.8</v>
      </c>
      <c r="EI178">
        <v>45638.6</v>
      </c>
      <c r="EJ178">
        <v>52073.2</v>
      </c>
      <c r="EK178">
        <v>54870.3</v>
      </c>
      <c r="EL178">
        <v>61240.9</v>
      </c>
      <c r="EM178">
        <v>1.9136</v>
      </c>
      <c r="EN178">
        <v>1.6752</v>
      </c>
      <c r="EO178">
        <v>-0.0596046</v>
      </c>
      <c r="EP178">
        <v>0</v>
      </c>
      <c r="EQ178">
        <v>26.0439</v>
      </c>
      <c r="ER178">
        <v>999.9</v>
      </c>
      <c r="ES178">
        <v>67.257</v>
      </c>
      <c r="ET178">
        <v>36.789</v>
      </c>
      <c r="EU178">
        <v>46.008</v>
      </c>
      <c r="EV178">
        <v>61.3717</v>
      </c>
      <c r="EW178">
        <v>49.3189</v>
      </c>
      <c r="EX178">
        <v>1</v>
      </c>
      <c r="EY178">
        <v>0.421524</v>
      </c>
      <c r="EZ178">
        <v>5.71327</v>
      </c>
      <c r="FA178">
        <v>20.0602</v>
      </c>
      <c r="FB178">
        <v>5.19812</v>
      </c>
      <c r="FC178">
        <v>12.0099</v>
      </c>
      <c r="FD178">
        <v>4.9756</v>
      </c>
      <c r="FE178">
        <v>3.294</v>
      </c>
      <c r="FF178">
        <v>9999</v>
      </c>
      <c r="FG178">
        <v>668.9</v>
      </c>
      <c r="FH178">
        <v>9999</v>
      </c>
      <c r="FI178">
        <v>9999</v>
      </c>
      <c r="FJ178">
        <v>1.8631</v>
      </c>
      <c r="FK178">
        <v>1.86783</v>
      </c>
      <c r="FL178">
        <v>1.86752</v>
      </c>
      <c r="FM178">
        <v>1.8688</v>
      </c>
      <c r="FN178">
        <v>1.86951</v>
      </c>
      <c r="FO178">
        <v>1.86569</v>
      </c>
      <c r="FP178">
        <v>1.86661</v>
      </c>
      <c r="FQ178">
        <v>1.86798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9.34</v>
      </c>
      <c r="GF178">
        <v>0.1875</v>
      </c>
      <c r="GG178">
        <v>2.62070820971149</v>
      </c>
      <c r="GH178">
        <v>0.00762793241643231</v>
      </c>
      <c r="GI178">
        <v>-1.28184414582209e-06</v>
      </c>
      <c r="GJ178">
        <v>1.89891174686984e-10</v>
      </c>
      <c r="GK178">
        <v>-0.0225177985866989</v>
      </c>
      <c r="GL178">
        <v>-0.0206976444956688</v>
      </c>
      <c r="GM178">
        <v>0.00247630005908548</v>
      </c>
      <c r="GN178">
        <v>-3.53770786337502e-05</v>
      </c>
      <c r="GO178">
        <v>15</v>
      </c>
      <c r="GP178">
        <v>2065</v>
      </c>
      <c r="GQ178">
        <v>1</v>
      </c>
      <c r="GR178">
        <v>21</v>
      </c>
      <c r="GS178">
        <v>31447.5</v>
      </c>
      <c r="GT178">
        <v>31447.5</v>
      </c>
      <c r="GU178">
        <v>2.22412</v>
      </c>
      <c r="GV178">
        <v>2.62939</v>
      </c>
      <c r="GW178">
        <v>1.54785</v>
      </c>
      <c r="GX178">
        <v>2.2937</v>
      </c>
      <c r="GY178">
        <v>1.34644</v>
      </c>
      <c r="GZ178">
        <v>2.40601</v>
      </c>
      <c r="HA178">
        <v>39.1924</v>
      </c>
      <c r="HB178">
        <v>15.1215</v>
      </c>
      <c r="HC178">
        <v>18</v>
      </c>
      <c r="HD178">
        <v>499.786</v>
      </c>
      <c r="HE178">
        <v>353.476</v>
      </c>
      <c r="HF178">
        <v>18.6137</v>
      </c>
      <c r="HG178">
        <v>32.2111</v>
      </c>
      <c r="HH178">
        <v>30.0005</v>
      </c>
      <c r="HI178">
        <v>32.0988</v>
      </c>
      <c r="HJ178">
        <v>32.0262</v>
      </c>
      <c r="HK178">
        <v>44.5423</v>
      </c>
      <c r="HL178">
        <v>72.3913</v>
      </c>
      <c r="HM178">
        <v>0</v>
      </c>
      <c r="HN178">
        <v>18.6396</v>
      </c>
      <c r="HO178">
        <v>1120.87</v>
      </c>
      <c r="HP178">
        <v>10.2738</v>
      </c>
      <c r="HQ178">
        <v>101.717</v>
      </c>
      <c r="HR178">
        <v>101.905</v>
      </c>
    </row>
    <row r="179" spans="1:226">
      <c r="A179">
        <v>163</v>
      </c>
      <c r="B179">
        <v>1662564503.6</v>
      </c>
      <c r="C179">
        <v>1385.09999990463</v>
      </c>
      <c r="D179" t="s">
        <v>686</v>
      </c>
      <c r="E179" t="s">
        <v>687</v>
      </c>
      <c r="F179">
        <v>5</v>
      </c>
      <c r="G179" t="s">
        <v>553</v>
      </c>
      <c r="H179" t="s">
        <v>354</v>
      </c>
      <c r="I179">
        <v>1662564496.1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1130.57665952394</v>
      </c>
      <c r="AK179">
        <v>1076.15672727273</v>
      </c>
      <c r="AL179">
        <v>3.36546936276644</v>
      </c>
      <c r="AM179">
        <v>65.6566651346788</v>
      </c>
      <c r="AN179">
        <f>(AP179 - AO179 + BO179*1E3/(8.314*(BQ179+273.15)) * AR179/BN179 * AQ179) * BN179/(100*BB179) * 1000/(1000 - AP179)</f>
        <v>0</v>
      </c>
      <c r="AO179">
        <v>10.2469847696295</v>
      </c>
      <c r="AP179">
        <v>17.810513986014</v>
      </c>
      <c r="AQ179">
        <v>0.000100445637701969</v>
      </c>
      <c r="AR179">
        <v>107.682268917528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1662564496.1</v>
      </c>
      <c r="BH179">
        <v>1033.77481481481</v>
      </c>
      <c r="BI179">
        <v>1102.16777777778</v>
      </c>
      <c r="BJ179">
        <v>17.791937037037</v>
      </c>
      <c r="BK179">
        <v>10.1261588888889</v>
      </c>
      <c r="BL179">
        <v>1024.48037037037</v>
      </c>
      <c r="BM179">
        <v>17.6043814814815</v>
      </c>
      <c r="BN179">
        <v>500.031407407407</v>
      </c>
      <c r="BO179">
        <v>91.1152555555556</v>
      </c>
      <c r="BP179">
        <v>0.100003085185185</v>
      </c>
      <c r="BQ179">
        <v>25.5481740740741</v>
      </c>
      <c r="BR179">
        <v>25.0846666666667</v>
      </c>
      <c r="BS179">
        <v>999.9</v>
      </c>
      <c r="BT179">
        <v>0</v>
      </c>
      <c r="BU179">
        <v>0</v>
      </c>
      <c r="BV179">
        <v>9995.74074074074</v>
      </c>
      <c r="BW179">
        <v>0</v>
      </c>
      <c r="BX179">
        <v>1110.62888888889</v>
      </c>
      <c r="BY179">
        <v>-68.3927259259259</v>
      </c>
      <c r="BZ179">
        <v>1052.50037037037</v>
      </c>
      <c r="CA179">
        <v>1113.4437037037</v>
      </c>
      <c r="CB179">
        <v>7.66576851851852</v>
      </c>
      <c r="CC179">
        <v>1102.16777777778</v>
      </c>
      <c r="CD179">
        <v>10.1261588888889</v>
      </c>
      <c r="CE179">
        <v>1.62111518518519</v>
      </c>
      <c r="CF179">
        <v>0.922646962962963</v>
      </c>
      <c r="CG179">
        <v>14.1609851851852</v>
      </c>
      <c r="CH179">
        <v>5.7482662962963</v>
      </c>
      <c r="CI179">
        <v>1499.99259259259</v>
      </c>
      <c r="CJ179">
        <v>0.972993148148148</v>
      </c>
      <c r="CK179">
        <v>0.0270067111111111</v>
      </c>
      <c r="CL179">
        <v>0</v>
      </c>
      <c r="CM179">
        <v>2.21023703703704</v>
      </c>
      <c r="CN179">
        <v>0</v>
      </c>
      <c r="CO179">
        <v>15825.6407407407</v>
      </c>
      <c r="CP179">
        <v>12948.1592592593</v>
      </c>
      <c r="CQ179">
        <v>38.9883333333333</v>
      </c>
      <c r="CR179">
        <v>40.812</v>
      </c>
      <c r="CS179">
        <v>39.236</v>
      </c>
      <c r="CT179">
        <v>39.562</v>
      </c>
      <c r="CU179">
        <v>38.562</v>
      </c>
      <c r="CV179">
        <v>1459.48148148148</v>
      </c>
      <c r="CW179">
        <v>40.5111111111111</v>
      </c>
      <c r="CX179">
        <v>0</v>
      </c>
      <c r="CY179">
        <v>1662564502.8</v>
      </c>
      <c r="CZ179">
        <v>0</v>
      </c>
      <c r="DA179">
        <v>0</v>
      </c>
      <c r="DB179" t="s">
        <v>356</v>
      </c>
      <c r="DC179">
        <v>1660677648.1</v>
      </c>
      <c r="DD179">
        <v>1660677649.1</v>
      </c>
      <c r="DE179">
        <v>0</v>
      </c>
      <c r="DF179">
        <v>-1.042</v>
      </c>
      <c r="DG179">
        <v>0.003</v>
      </c>
      <c r="DH179">
        <v>5.218</v>
      </c>
      <c r="DI179">
        <v>0.344</v>
      </c>
      <c r="DJ179">
        <v>417</v>
      </c>
      <c r="DK179">
        <v>22</v>
      </c>
      <c r="DL179">
        <v>1.24</v>
      </c>
      <c r="DM179">
        <v>0.53</v>
      </c>
      <c r="DN179">
        <v>-68.2143275</v>
      </c>
      <c r="DO179">
        <v>-2.9182502814259</v>
      </c>
      <c r="DP179">
        <v>0.344210872131823</v>
      </c>
      <c r="DQ179">
        <v>0</v>
      </c>
      <c r="DR179">
        <v>7.73927975</v>
      </c>
      <c r="DS179">
        <v>-1.21057677298312</v>
      </c>
      <c r="DT179">
        <v>0.119939352476314</v>
      </c>
      <c r="DU179">
        <v>0</v>
      </c>
      <c r="DV179">
        <v>0</v>
      </c>
      <c r="DW179">
        <v>2</v>
      </c>
      <c r="DX179" t="s">
        <v>366</v>
      </c>
      <c r="DY179">
        <v>2.9683</v>
      </c>
      <c r="DZ179">
        <v>2.75319</v>
      </c>
      <c r="EA179">
        <v>0.171707</v>
      </c>
      <c r="EB179">
        <v>0.179395</v>
      </c>
      <c r="EC179">
        <v>0.0834248</v>
      </c>
      <c r="ED179">
        <v>0.056232</v>
      </c>
      <c r="EE179">
        <v>31996.7</v>
      </c>
      <c r="EF179">
        <v>34482.9</v>
      </c>
      <c r="EG179">
        <v>35040.4</v>
      </c>
      <c r="EH179">
        <v>38149.9</v>
      </c>
      <c r="EI179">
        <v>45633.9</v>
      </c>
      <c r="EJ179">
        <v>52045.4</v>
      </c>
      <c r="EK179">
        <v>54869.7</v>
      </c>
      <c r="EL179">
        <v>61240.4</v>
      </c>
      <c r="EM179">
        <v>1.9132</v>
      </c>
      <c r="EN179">
        <v>1.6748</v>
      </c>
      <c r="EO179">
        <v>-0.0591576</v>
      </c>
      <c r="EP179">
        <v>0</v>
      </c>
      <c r="EQ179">
        <v>26.0439</v>
      </c>
      <c r="ER179">
        <v>999.9</v>
      </c>
      <c r="ES179">
        <v>67.257</v>
      </c>
      <c r="ET179">
        <v>36.819</v>
      </c>
      <c r="EU179">
        <v>46.0786</v>
      </c>
      <c r="EV179">
        <v>61.2317</v>
      </c>
      <c r="EW179">
        <v>49.399</v>
      </c>
      <c r="EX179">
        <v>1</v>
      </c>
      <c r="EY179">
        <v>0.421585</v>
      </c>
      <c r="EZ179">
        <v>5.73366</v>
      </c>
      <c r="FA179">
        <v>20.06</v>
      </c>
      <c r="FB179">
        <v>5.19932</v>
      </c>
      <c r="FC179">
        <v>12.0099</v>
      </c>
      <c r="FD179">
        <v>4.976</v>
      </c>
      <c r="FE179">
        <v>3.294</v>
      </c>
      <c r="FF179">
        <v>9999</v>
      </c>
      <c r="FG179">
        <v>668.9</v>
      </c>
      <c r="FH179">
        <v>9999</v>
      </c>
      <c r="FI179">
        <v>9999</v>
      </c>
      <c r="FJ179">
        <v>1.86313</v>
      </c>
      <c r="FK179">
        <v>1.86783</v>
      </c>
      <c r="FL179">
        <v>1.86752</v>
      </c>
      <c r="FM179">
        <v>1.86884</v>
      </c>
      <c r="FN179">
        <v>1.86957</v>
      </c>
      <c r="FO179">
        <v>1.86569</v>
      </c>
      <c r="FP179">
        <v>1.86661</v>
      </c>
      <c r="FQ179">
        <v>1.86804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9.43</v>
      </c>
      <c r="GF179">
        <v>0.1883</v>
      </c>
      <c r="GG179">
        <v>2.62070820971149</v>
      </c>
      <c r="GH179">
        <v>0.00762793241643231</v>
      </c>
      <c r="GI179">
        <v>-1.28184414582209e-06</v>
      </c>
      <c r="GJ179">
        <v>1.89891174686984e-10</v>
      </c>
      <c r="GK179">
        <v>-0.0225177985866989</v>
      </c>
      <c r="GL179">
        <v>-0.0206976444956688</v>
      </c>
      <c r="GM179">
        <v>0.00247630005908548</v>
      </c>
      <c r="GN179">
        <v>-3.53770786337502e-05</v>
      </c>
      <c r="GO179">
        <v>15</v>
      </c>
      <c r="GP179">
        <v>2065</v>
      </c>
      <c r="GQ179">
        <v>1</v>
      </c>
      <c r="GR179">
        <v>21</v>
      </c>
      <c r="GS179">
        <v>31447.6</v>
      </c>
      <c r="GT179">
        <v>31447.6</v>
      </c>
      <c r="GU179">
        <v>2.2522</v>
      </c>
      <c r="GV179">
        <v>2.62207</v>
      </c>
      <c r="GW179">
        <v>1.54785</v>
      </c>
      <c r="GX179">
        <v>2.2937</v>
      </c>
      <c r="GY179">
        <v>1.34644</v>
      </c>
      <c r="GZ179">
        <v>2.41333</v>
      </c>
      <c r="HA179">
        <v>39.1924</v>
      </c>
      <c r="HB179">
        <v>15.1215</v>
      </c>
      <c r="HC179">
        <v>18</v>
      </c>
      <c r="HD179">
        <v>499.516</v>
      </c>
      <c r="HE179">
        <v>353.284</v>
      </c>
      <c r="HF179">
        <v>18.5305</v>
      </c>
      <c r="HG179">
        <v>32.2139</v>
      </c>
      <c r="HH179">
        <v>30.0002</v>
      </c>
      <c r="HI179">
        <v>32.0988</v>
      </c>
      <c r="HJ179">
        <v>32.029</v>
      </c>
      <c r="HK179">
        <v>45.1192</v>
      </c>
      <c r="HL179">
        <v>72.3913</v>
      </c>
      <c r="HM179">
        <v>0</v>
      </c>
      <c r="HN179">
        <v>18.5574</v>
      </c>
      <c r="HO179">
        <v>1141.05</v>
      </c>
      <c r="HP179">
        <v>10.3263</v>
      </c>
      <c r="HQ179">
        <v>101.716</v>
      </c>
      <c r="HR179">
        <v>101.904</v>
      </c>
    </row>
    <row r="180" spans="1:226">
      <c r="A180">
        <v>164</v>
      </c>
      <c r="B180">
        <v>1662564508.6</v>
      </c>
      <c r="C180">
        <v>1390.09999990463</v>
      </c>
      <c r="D180" t="s">
        <v>688</v>
      </c>
      <c r="E180" t="s">
        <v>689</v>
      </c>
      <c r="F180">
        <v>5</v>
      </c>
      <c r="G180" t="s">
        <v>553</v>
      </c>
      <c r="H180" t="s">
        <v>354</v>
      </c>
      <c r="I180">
        <v>1662564500.81429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1147.35436490309</v>
      </c>
      <c r="AK180">
        <v>1093.26424242424</v>
      </c>
      <c r="AL180">
        <v>3.39837956287091</v>
      </c>
      <c r="AM180">
        <v>65.6566651346788</v>
      </c>
      <c r="AN180">
        <f>(AP180 - AO180 + BO180*1E3/(8.314*(BQ180+273.15)) * AR180/BN180 * AQ180) * BN180/(100*BB180) * 1000/(1000 - AP180)</f>
        <v>0</v>
      </c>
      <c r="AO180">
        <v>10.287215528985</v>
      </c>
      <c r="AP180">
        <v>17.815258041958</v>
      </c>
      <c r="AQ180">
        <v>0.000799276313451858</v>
      </c>
      <c r="AR180">
        <v>107.682268917528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1662564500.81429</v>
      </c>
      <c r="BH180">
        <v>1049.47357142857</v>
      </c>
      <c r="BI180">
        <v>1118.05178571429</v>
      </c>
      <c r="BJ180">
        <v>17.7986678571429</v>
      </c>
      <c r="BK180">
        <v>10.20955</v>
      </c>
      <c r="BL180">
        <v>1040.09285714286</v>
      </c>
      <c r="BM180">
        <v>17.6108964285714</v>
      </c>
      <c r="BN180">
        <v>500.057</v>
      </c>
      <c r="BO180">
        <v>91.114975</v>
      </c>
      <c r="BP180">
        <v>0.0999666464285714</v>
      </c>
      <c r="BQ180">
        <v>25.5364964285714</v>
      </c>
      <c r="BR180">
        <v>25.0804892857143</v>
      </c>
      <c r="BS180">
        <v>999.9</v>
      </c>
      <c r="BT180">
        <v>0</v>
      </c>
      <c r="BU180">
        <v>0</v>
      </c>
      <c r="BV180">
        <v>10001.9642857143</v>
      </c>
      <c r="BW180">
        <v>0</v>
      </c>
      <c r="BX180">
        <v>1111.3925</v>
      </c>
      <c r="BY180">
        <v>-68.5780285714286</v>
      </c>
      <c r="BZ180">
        <v>1068.49071428571</v>
      </c>
      <c r="CA180">
        <v>1129.58535714286</v>
      </c>
      <c r="CB180">
        <v>7.58911285714286</v>
      </c>
      <c r="CC180">
        <v>1118.05178571429</v>
      </c>
      <c r="CD180">
        <v>10.20955</v>
      </c>
      <c r="CE180">
        <v>1.62172464285714</v>
      </c>
      <c r="CF180">
        <v>0.930242678571429</v>
      </c>
      <c r="CG180">
        <v>14.1667821428571</v>
      </c>
      <c r="CH180">
        <v>5.86684321428571</v>
      </c>
      <c r="CI180">
        <v>1499.95785714286</v>
      </c>
      <c r="CJ180">
        <v>0.972993035714286</v>
      </c>
      <c r="CK180">
        <v>0.0270068392857143</v>
      </c>
      <c r="CL180">
        <v>0</v>
      </c>
      <c r="CM180">
        <v>2.16204285714286</v>
      </c>
      <c r="CN180">
        <v>0</v>
      </c>
      <c r="CO180">
        <v>15831.8964285714</v>
      </c>
      <c r="CP180">
        <v>12947.8571428571</v>
      </c>
      <c r="CQ180">
        <v>38.98875</v>
      </c>
      <c r="CR180">
        <v>40.812</v>
      </c>
      <c r="CS180">
        <v>39.241</v>
      </c>
      <c r="CT180">
        <v>39.562</v>
      </c>
      <c r="CU180">
        <v>38.562</v>
      </c>
      <c r="CV180">
        <v>1459.44714285714</v>
      </c>
      <c r="CW180">
        <v>40.5107142857143</v>
      </c>
      <c r="CX180">
        <v>0</v>
      </c>
      <c r="CY180">
        <v>1662564507.6</v>
      </c>
      <c r="CZ180">
        <v>0</v>
      </c>
      <c r="DA180">
        <v>0</v>
      </c>
      <c r="DB180" t="s">
        <v>356</v>
      </c>
      <c r="DC180">
        <v>1660677648.1</v>
      </c>
      <c r="DD180">
        <v>1660677649.1</v>
      </c>
      <c r="DE180">
        <v>0</v>
      </c>
      <c r="DF180">
        <v>-1.042</v>
      </c>
      <c r="DG180">
        <v>0.003</v>
      </c>
      <c r="DH180">
        <v>5.218</v>
      </c>
      <c r="DI180">
        <v>0.344</v>
      </c>
      <c r="DJ180">
        <v>417</v>
      </c>
      <c r="DK180">
        <v>22</v>
      </c>
      <c r="DL180">
        <v>1.24</v>
      </c>
      <c r="DM180">
        <v>0.53</v>
      </c>
      <c r="DN180">
        <v>-68.4288675</v>
      </c>
      <c r="DO180">
        <v>-2.17850318949338</v>
      </c>
      <c r="DP180">
        <v>0.295877036442083</v>
      </c>
      <c r="DQ180">
        <v>0</v>
      </c>
      <c r="DR180">
        <v>7.65180175</v>
      </c>
      <c r="DS180">
        <v>-1.14564889305818</v>
      </c>
      <c r="DT180">
        <v>0.11490869092213</v>
      </c>
      <c r="DU180">
        <v>0</v>
      </c>
      <c r="DV180">
        <v>0</v>
      </c>
      <c r="DW180">
        <v>2</v>
      </c>
      <c r="DX180" t="s">
        <v>366</v>
      </c>
      <c r="DY180">
        <v>2.96734</v>
      </c>
      <c r="DZ180">
        <v>2.75331</v>
      </c>
      <c r="EA180">
        <v>0.173412</v>
      </c>
      <c r="EB180">
        <v>0.18105</v>
      </c>
      <c r="EC180">
        <v>0.0834122</v>
      </c>
      <c r="ED180">
        <v>0.0562759</v>
      </c>
      <c r="EE180">
        <v>31930.7</v>
      </c>
      <c r="EF180">
        <v>34413.6</v>
      </c>
      <c r="EG180">
        <v>35040.3</v>
      </c>
      <c r="EH180">
        <v>38150.3</v>
      </c>
      <c r="EI180">
        <v>45634.7</v>
      </c>
      <c r="EJ180">
        <v>52043</v>
      </c>
      <c r="EK180">
        <v>54869.9</v>
      </c>
      <c r="EL180">
        <v>61240.4</v>
      </c>
      <c r="EM180">
        <v>1.9128</v>
      </c>
      <c r="EN180">
        <v>1.6752</v>
      </c>
      <c r="EO180">
        <v>-0.0591576</v>
      </c>
      <c r="EP180">
        <v>0</v>
      </c>
      <c r="EQ180">
        <v>26.0439</v>
      </c>
      <c r="ER180">
        <v>999.9</v>
      </c>
      <c r="ES180">
        <v>67.257</v>
      </c>
      <c r="ET180">
        <v>36.819</v>
      </c>
      <c r="EU180">
        <v>46.0783</v>
      </c>
      <c r="EV180">
        <v>60.9417</v>
      </c>
      <c r="EW180">
        <v>49.5593</v>
      </c>
      <c r="EX180">
        <v>1</v>
      </c>
      <c r="EY180">
        <v>0.42189</v>
      </c>
      <c r="EZ180">
        <v>5.76015</v>
      </c>
      <c r="FA180">
        <v>20.0594</v>
      </c>
      <c r="FB180">
        <v>5.19932</v>
      </c>
      <c r="FC180">
        <v>12.0099</v>
      </c>
      <c r="FD180">
        <v>4.976</v>
      </c>
      <c r="FE180">
        <v>3.294</v>
      </c>
      <c r="FF180">
        <v>9999</v>
      </c>
      <c r="FG180">
        <v>668.9</v>
      </c>
      <c r="FH180">
        <v>9999</v>
      </c>
      <c r="FI180">
        <v>9999</v>
      </c>
      <c r="FJ180">
        <v>1.8631</v>
      </c>
      <c r="FK180">
        <v>1.86783</v>
      </c>
      <c r="FL180">
        <v>1.86752</v>
      </c>
      <c r="FM180">
        <v>1.8688</v>
      </c>
      <c r="FN180">
        <v>1.86957</v>
      </c>
      <c r="FO180">
        <v>1.86566</v>
      </c>
      <c r="FP180">
        <v>1.86661</v>
      </c>
      <c r="FQ180">
        <v>1.86801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9.52</v>
      </c>
      <c r="GF180">
        <v>0.1881</v>
      </c>
      <c r="GG180">
        <v>2.62070820971149</v>
      </c>
      <c r="GH180">
        <v>0.00762793241643231</v>
      </c>
      <c r="GI180">
        <v>-1.28184414582209e-06</v>
      </c>
      <c r="GJ180">
        <v>1.89891174686984e-10</v>
      </c>
      <c r="GK180">
        <v>-0.0225177985866989</v>
      </c>
      <c r="GL180">
        <v>-0.0206976444956688</v>
      </c>
      <c r="GM180">
        <v>0.00247630005908548</v>
      </c>
      <c r="GN180">
        <v>-3.53770786337502e-05</v>
      </c>
      <c r="GO180">
        <v>15</v>
      </c>
      <c r="GP180">
        <v>2065</v>
      </c>
      <c r="GQ180">
        <v>1</v>
      </c>
      <c r="GR180">
        <v>21</v>
      </c>
      <c r="GS180">
        <v>31447.7</v>
      </c>
      <c r="GT180">
        <v>31447.7</v>
      </c>
      <c r="GU180">
        <v>2.27783</v>
      </c>
      <c r="GV180">
        <v>2.62207</v>
      </c>
      <c r="GW180">
        <v>1.54785</v>
      </c>
      <c r="GX180">
        <v>2.2937</v>
      </c>
      <c r="GY180">
        <v>1.34644</v>
      </c>
      <c r="GZ180">
        <v>2.42676</v>
      </c>
      <c r="HA180">
        <v>39.1924</v>
      </c>
      <c r="HB180">
        <v>15.1215</v>
      </c>
      <c r="HC180">
        <v>18</v>
      </c>
      <c r="HD180">
        <v>499.267</v>
      </c>
      <c r="HE180">
        <v>353.507</v>
      </c>
      <c r="HF180">
        <v>18.4566</v>
      </c>
      <c r="HG180">
        <v>32.2168</v>
      </c>
      <c r="HH180">
        <v>30.0003</v>
      </c>
      <c r="HI180">
        <v>32.1016</v>
      </c>
      <c r="HJ180">
        <v>32.0318</v>
      </c>
      <c r="HK180">
        <v>45.6188</v>
      </c>
      <c r="HL180">
        <v>72.3913</v>
      </c>
      <c r="HM180">
        <v>0</v>
      </c>
      <c r="HN180">
        <v>18.4818</v>
      </c>
      <c r="HO180">
        <v>1154.62</v>
      </c>
      <c r="HP180">
        <v>10.3982</v>
      </c>
      <c r="HQ180">
        <v>101.716</v>
      </c>
      <c r="HR180">
        <v>101.904</v>
      </c>
    </row>
    <row r="181" spans="1:226">
      <c r="A181">
        <v>165</v>
      </c>
      <c r="B181">
        <v>1662564513.6</v>
      </c>
      <c r="C181">
        <v>1395.09999990463</v>
      </c>
      <c r="D181" t="s">
        <v>690</v>
      </c>
      <c r="E181" t="s">
        <v>691</v>
      </c>
      <c r="F181">
        <v>5</v>
      </c>
      <c r="G181" t="s">
        <v>553</v>
      </c>
      <c r="H181" t="s">
        <v>354</v>
      </c>
      <c r="I181">
        <v>1662564506.1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1164.06794955574</v>
      </c>
      <c r="AK181">
        <v>1109.95054545454</v>
      </c>
      <c r="AL181">
        <v>3.31234455306297</v>
      </c>
      <c r="AM181">
        <v>65.6566651346788</v>
      </c>
      <c r="AN181">
        <f>(AP181 - AO181 + BO181*1E3/(8.314*(BQ181+273.15)) * AR181/BN181 * AQ181) * BN181/(100*BB181) * 1000/(1000 - AP181)</f>
        <v>0</v>
      </c>
      <c r="AO181">
        <v>10.293716660947</v>
      </c>
      <c r="AP181">
        <v>17.7990398601399</v>
      </c>
      <c r="AQ181">
        <v>-0.00235228823811752</v>
      </c>
      <c r="AR181">
        <v>107.682268917528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1662564506.1</v>
      </c>
      <c r="BH181">
        <v>1067.06814814815</v>
      </c>
      <c r="BI181">
        <v>1135.61185185185</v>
      </c>
      <c r="BJ181">
        <v>17.8041111111111</v>
      </c>
      <c r="BK181">
        <v>10.2794518518519</v>
      </c>
      <c r="BL181">
        <v>1057.58962962963</v>
      </c>
      <c r="BM181">
        <v>17.616162962963</v>
      </c>
      <c r="BN181">
        <v>500.026962962963</v>
      </c>
      <c r="BO181">
        <v>91.1151037037037</v>
      </c>
      <c r="BP181">
        <v>0.0998098</v>
      </c>
      <c r="BQ181">
        <v>25.5233148148148</v>
      </c>
      <c r="BR181">
        <v>25.0800037037037</v>
      </c>
      <c r="BS181">
        <v>999.9</v>
      </c>
      <c r="BT181">
        <v>0</v>
      </c>
      <c r="BU181">
        <v>0</v>
      </c>
      <c r="BV181">
        <v>10015</v>
      </c>
      <c r="BW181">
        <v>0</v>
      </c>
      <c r="BX181">
        <v>1112.48592592593</v>
      </c>
      <c r="BY181">
        <v>-68.5442037037037</v>
      </c>
      <c r="BZ181">
        <v>1086.40962962963</v>
      </c>
      <c r="CA181">
        <v>1147.40666666667</v>
      </c>
      <c r="CB181">
        <v>7.52464518518518</v>
      </c>
      <c r="CC181">
        <v>1135.61185185185</v>
      </c>
      <c r="CD181">
        <v>10.2794518518519</v>
      </c>
      <c r="CE181">
        <v>1.62222296296296</v>
      </c>
      <c r="CF181">
        <v>0.936614111111111</v>
      </c>
      <c r="CG181">
        <v>14.1715296296296</v>
      </c>
      <c r="CH181">
        <v>5.96591518518519</v>
      </c>
      <c r="CI181">
        <v>1499.9762962963</v>
      </c>
      <c r="CJ181">
        <v>0.972993703703704</v>
      </c>
      <c r="CK181">
        <v>0.0270060777777778</v>
      </c>
      <c r="CL181">
        <v>0</v>
      </c>
      <c r="CM181">
        <v>2.15511481481481</v>
      </c>
      <c r="CN181">
        <v>0</v>
      </c>
      <c r="CO181">
        <v>15839.6074074074</v>
      </c>
      <c r="CP181">
        <v>12948.0148148148</v>
      </c>
      <c r="CQ181">
        <v>38.9953333333333</v>
      </c>
      <c r="CR181">
        <v>40.812</v>
      </c>
      <c r="CS181">
        <v>39.2453333333333</v>
      </c>
      <c r="CT181">
        <v>39.562</v>
      </c>
      <c r="CU181">
        <v>38.562</v>
      </c>
      <c r="CV181">
        <v>1459.46592592593</v>
      </c>
      <c r="CW181">
        <v>40.5103703703704</v>
      </c>
      <c r="CX181">
        <v>0</v>
      </c>
      <c r="CY181">
        <v>1662564512.4</v>
      </c>
      <c r="CZ181">
        <v>0</v>
      </c>
      <c r="DA181">
        <v>0</v>
      </c>
      <c r="DB181" t="s">
        <v>356</v>
      </c>
      <c r="DC181">
        <v>1660677648.1</v>
      </c>
      <c r="DD181">
        <v>1660677649.1</v>
      </c>
      <c r="DE181">
        <v>0</v>
      </c>
      <c r="DF181">
        <v>-1.042</v>
      </c>
      <c r="DG181">
        <v>0.003</v>
      </c>
      <c r="DH181">
        <v>5.218</v>
      </c>
      <c r="DI181">
        <v>0.344</v>
      </c>
      <c r="DJ181">
        <v>417</v>
      </c>
      <c r="DK181">
        <v>22</v>
      </c>
      <c r="DL181">
        <v>1.24</v>
      </c>
      <c r="DM181">
        <v>0.53</v>
      </c>
      <c r="DN181">
        <v>-68.5068775</v>
      </c>
      <c r="DO181">
        <v>0.276867917448421</v>
      </c>
      <c r="DP181">
        <v>0.380090859195205</v>
      </c>
      <c r="DQ181">
        <v>0</v>
      </c>
      <c r="DR181">
        <v>7.568796</v>
      </c>
      <c r="DS181">
        <v>-0.664744390243912</v>
      </c>
      <c r="DT181">
        <v>0.073763247549169</v>
      </c>
      <c r="DU181">
        <v>0</v>
      </c>
      <c r="DV181">
        <v>0</v>
      </c>
      <c r="DW181">
        <v>2</v>
      </c>
      <c r="DX181" t="s">
        <v>366</v>
      </c>
      <c r="DY181">
        <v>2.96739</v>
      </c>
      <c r="DZ181">
        <v>2.75465</v>
      </c>
      <c r="EA181">
        <v>0.175101</v>
      </c>
      <c r="EB181">
        <v>0.182571</v>
      </c>
      <c r="EC181">
        <v>0.0833476</v>
      </c>
      <c r="ED181">
        <v>0.0564026</v>
      </c>
      <c r="EE181">
        <v>31865.4</v>
      </c>
      <c r="EF181">
        <v>34349.7</v>
      </c>
      <c r="EG181">
        <v>35040.4</v>
      </c>
      <c r="EH181">
        <v>38150.3</v>
      </c>
      <c r="EI181">
        <v>45638.2</v>
      </c>
      <c r="EJ181">
        <v>52036.3</v>
      </c>
      <c r="EK181">
        <v>54870.2</v>
      </c>
      <c r="EL181">
        <v>61240.7</v>
      </c>
      <c r="EM181">
        <v>1.9128</v>
      </c>
      <c r="EN181">
        <v>1.6746</v>
      </c>
      <c r="EO181">
        <v>-0.0593066</v>
      </c>
      <c r="EP181">
        <v>0</v>
      </c>
      <c r="EQ181">
        <v>26.0417</v>
      </c>
      <c r="ER181">
        <v>999.9</v>
      </c>
      <c r="ES181">
        <v>67.232</v>
      </c>
      <c r="ET181">
        <v>36.819</v>
      </c>
      <c r="EU181">
        <v>46.0674</v>
      </c>
      <c r="EV181">
        <v>61.0117</v>
      </c>
      <c r="EW181">
        <v>49.7997</v>
      </c>
      <c r="EX181">
        <v>1</v>
      </c>
      <c r="EY181">
        <v>0.422663</v>
      </c>
      <c r="EZ181">
        <v>5.82468</v>
      </c>
      <c r="FA181">
        <v>20.057</v>
      </c>
      <c r="FB181">
        <v>5.19932</v>
      </c>
      <c r="FC181">
        <v>12.0099</v>
      </c>
      <c r="FD181">
        <v>4.976</v>
      </c>
      <c r="FE181">
        <v>3.294</v>
      </c>
      <c r="FF181">
        <v>9999</v>
      </c>
      <c r="FG181">
        <v>668.9</v>
      </c>
      <c r="FH181">
        <v>9999</v>
      </c>
      <c r="FI181">
        <v>9999</v>
      </c>
      <c r="FJ181">
        <v>1.8631</v>
      </c>
      <c r="FK181">
        <v>1.86783</v>
      </c>
      <c r="FL181">
        <v>1.86752</v>
      </c>
      <c r="FM181">
        <v>1.86877</v>
      </c>
      <c r="FN181">
        <v>1.86951</v>
      </c>
      <c r="FO181">
        <v>1.8656</v>
      </c>
      <c r="FP181">
        <v>1.86661</v>
      </c>
      <c r="FQ181">
        <v>1.86798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9.61</v>
      </c>
      <c r="GF181">
        <v>0.1875</v>
      </c>
      <c r="GG181">
        <v>2.62070820971149</v>
      </c>
      <c r="GH181">
        <v>0.00762793241643231</v>
      </c>
      <c r="GI181">
        <v>-1.28184414582209e-06</v>
      </c>
      <c r="GJ181">
        <v>1.89891174686984e-10</v>
      </c>
      <c r="GK181">
        <v>-0.0225177985866989</v>
      </c>
      <c r="GL181">
        <v>-0.0206976444956688</v>
      </c>
      <c r="GM181">
        <v>0.00247630005908548</v>
      </c>
      <c r="GN181">
        <v>-3.53770786337502e-05</v>
      </c>
      <c r="GO181">
        <v>15</v>
      </c>
      <c r="GP181">
        <v>2065</v>
      </c>
      <c r="GQ181">
        <v>1</v>
      </c>
      <c r="GR181">
        <v>21</v>
      </c>
      <c r="GS181">
        <v>31447.8</v>
      </c>
      <c r="GT181">
        <v>31447.7</v>
      </c>
      <c r="GU181">
        <v>2.30591</v>
      </c>
      <c r="GV181">
        <v>2.62207</v>
      </c>
      <c r="GW181">
        <v>1.54785</v>
      </c>
      <c r="GX181">
        <v>2.2937</v>
      </c>
      <c r="GY181">
        <v>1.34644</v>
      </c>
      <c r="GZ181">
        <v>2.3999</v>
      </c>
      <c r="HA181">
        <v>39.1924</v>
      </c>
      <c r="HB181">
        <v>15.1215</v>
      </c>
      <c r="HC181">
        <v>18</v>
      </c>
      <c r="HD181">
        <v>499.29</v>
      </c>
      <c r="HE181">
        <v>353.196</v>
      </c>
      <c r="HF181">
        <v>18.3806</v>
      </c>
      <c r="HG181">
        <v>32.2196</v>
      </c>
      <c r="HH181">
        <v>30.0007</v>
      </c>
      <c r="HI181">
        <v>32.1045</v>
      </c>
      <c r="HJ181">
        <v>32.0318</v>
      </c>
      <c r="HK181">
        <v>46.1921</v>
      </c>
      <c r="HL181">
        <v>72.1118</v>
      </c>
      <c r="HM181">
        <v>0</v>
      </c>
      <c r="HN181">
        <v>18.4011</v>
      </c>
      <c r="HO181">
        <v>1174.86</v>
      </c>
      <c r="HP181">
        <v>10.4806</v>
      </c>
      <c r="HQ181">
        <v>101.716</v>
      </c>
      <c r="HR181">
        <v>101.905</v>
      </c>
    </row>
    <row r="182" spans="1:226">
      <c r="A182">
        <v>166</v>
      </c>
      <c r="B182">
        <v>1662564518.6</v>
      </c>
      <c r="C182">
        <v>1400.09999990463</v>
      </c>
      <c r="D182" t="s">
        <v>692</v>
      </c>
      <c r="E182" t="s">
        <v>693</v>
      </c>
      <c r="F182">
        <v>5</v>
      </c>
      <c r="G182" t="s">
        <v>553</v>
      </c>
      <c r="H182" t="s">
        <v>354</v>
      </c>
      <c r="I182">
        <v>1662564510.81429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1181.64196840534</v>
      </c>
      <c r="AK182">
        <v>1126.82660606061</v>
      </c>
      <c r="AL182">
        <v>3.44593373431292</v>
      </c>
      <c r="AM182">
        <v>65.6566651346788</v>
      </c>
      <c r="AN182">
        <f>(AP182 - AO182 + BO182*1E3/(8.314*(BQ182+273.15)) * AR182/BN182 * AQ182) * BN182/(100*BB182) * 1000/(1000 - AP182)</f>
        <v>0</v>
      </c>
      <c r="AO182">
        <v>10.3896500159503</v>
      </c>
      <c r="AP182">
        <v>17.7924223776224</v>
      </c>
      <c r="AQ182">
        <v>-0.00589337356173975</v>
      </c>
      <c r="AR182">
        <v>107.682268917528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1662564510.81429</v>
      </c>
      <c r="BH182">
        <v>1082.65535714286</v>
      </c>
      <c r="BI182">
        <v>1151.36785714286</v>
      </c>
      <c r="BJ182">
        <v>17.8016107142857</v>
      </c>
      <c r="BK182">
        <v>10.3249678571429</v>
      </c>
      <c r="BL182">
        <v>1073.09142857143</v>
      </c>
      <c r="BM182">
        <v>17.61375</v>
      </c>
      <c r="BN182">
        <v>500.057642857143</v>
      </c>
      <c r="BO182">
        <v>91.1150535714286</v>
      </c>
      <c r="BP182">
        <v>0.0999702321428571</v>
      </c>
      <c r="BQ182">
        <v>25.5098928571429</v>
      </c>
      <c r="BR182">
        <v>25.0779357142857</v>
      </c>
      <c r="BS182">
        <v>999.9</v>
      </c>
      <c r="BT182">
        <v>0</v>
      </c>
      <c r="BU182">
        <v>0</v>
      </c>
      <c r="BV182">
        <v>10009.6428571429</v>
      </c>
      <c r="BW182">
        <v>0</v>
      </c>
      <c r="BX182">
        <v>1113.51392857143</v>
      </c>
      <c r="BY182">
        <v>-68.7129892857143</v>
      </c>
      <c r="BZ182">
        <v>1102.27678571429</v>
      </c>
      <c r="CA182">
        <v>1163.38071428571</v>
      </c>
      <c r="CB182">
        <v>7.47663785714286</v>
      </c>
      <c r="CC182">
        <v>1151.36785714286</v>
      </c>
      <c r="CD182">
        <v>10.3249678571429</v>
      </c>
      <c r="CE182">
        <v>1.62199535714286</v>
      </c>
      <c r="CF182">
        <v>0.940760714285714</v>
      </c>
      <c r="CG182">
        <v>14.1693607142857</v>
      </c>
      <c r="CH182">
        <v>6.02967464285714</v>
      </c>
      <c r="CI182">
        <v>1499.995</v>
      </c>
      <c r="CJ182">
        <v>0.972994107142857</v>
      </c>
      <c r="CK182">
        <v>0.0270056178571429</v>
      </c>
      <c r="CL182">
        <v>0</v>
      </c>
      <c r="CM182">
        <v>2.189075</v>
      </c>
      <c r="CN182">
        <v>0</v>
      </c>
      <c r="CO182">
        <v>15848.85</v>
      </c>
      <c r="CP182">
        <v>12948.1892857143</v>
      </c>
      <c r="CQ182">
        <v>38.9955</v>
      </c>
      <c r="CR182">
        <v>40.812</v>
      </c>
      <c r="CS182">
        <v>39.25</v>
      </c>
      <c r="CT182">
        <v>39.562</v>
      </c>
      <c r="CU182">
        <v>38.562</v>
      </c>
      <c r="CV182">
        <v>1459.48464285714</v>
      </c>
      <c r="CW182">
        <v>40.5103571428571</v>
      </c>
      <c r="CX182">
        <v>0</v>
      </c>
      <c r="CY182">
        <v>1662564517.8</v>
      </c>
      <c r="CZ182">
        <v>0</v>
      </c>
      <c r="DA182">
        <v>0</v>
      </c>
      <c r="DB182" t="s">
        <v>356</v>
      </c>
      <c r="DC182">
        <v>1660677648.1</v>
      </c>
      <c r="DD182">
        <v>1660677649.1</v>
      </c>
      <c r="DE182">
        <v>0</v>
      </c>
      <c r="DF182">
        <v>-1.042</v>
      </c>
      <c r="DG182">
        <v>0.003</v>
      </c>
      <c r="DH182">
        <v>5.218</v>
      </c>
      <c r="DI182">
        <v>0.344</v>
      </c>
      <c r="DJ182">
        <v>417</v>
      </c>
      <c r="DK182">
        <v>22</v>
      </c>
      <c r="DL182">
        <v>1.24</v>
      </c>
      <c r="DM182">
        <v>0.53</v>
      </c>
      <c r="DN182">
        <v>-68.626445</v>
      </c>
      <c r="DO182">
        <v>-0.914573358348883</v>
      </c>
      <c r="DP182">
        <v>0.518463356926021</v>
      </c>
      <c r="DQ182">
        <v>0</v>
      </c>
      <c r="DR182">
        <v>7.5105015</v>
      </c>
      <c r="DS182">
        <v>-0.60426754221389</v>
      </c>
      <c r="DT182">
        <v>0.0671302307291581</v>
      </c>
      <c r="DU182">
        <v>0</v>
      </c>
      <c r="DV182">
        <v>0</v>
      </c>
      <c r="DW182">
        <v>2</v>
      </c>
      <c r="DX182" t="s">
        <v>366</v>
      </c>
      <c r="DY182">
        <v>2.96728</v>
      </c>
      <c r="DZ182">
        <v>2.75424</v>
      </c>
      <c r="EA182">
        <v>0.176776</v>
      </c>
      <c r="EB182">
        <v>0.184291</v>
      </c>
      <c r="EC182">
        <v>0.0833634</v>
      </c>
      <c r="ED182">
        <v>0.0568016</v>
      </c>
      <c r="EE182">
        <v>31800.6</v>
      </c>
      <c r="EF182">
        <v>34277.3</v>
      </c>
      <c r="EG182">
        <v>35040.4</v>
      </c>
      <c r="EH182">
        <v>38150.4</v>
      </c>
      <c r="EI182">
        <v>45637.2</v>
      </c>
      <c r="EJ182">
        <v>52014</v>
      </c>
      <c r="EK182">
        <v>54869.9</v>
      </c>
      <c r="EL182">
        <v>61240.3</v>
      </c>
      <c r="EM182">
        <v>1.913</v>
      </c>
      <c r="EN182">
        <v>1.675</v>
      </c>
      <c r="EO182">
        <v>-0.0596046</v>
      </c>
      <c r="EP182">
        <v>0</v>
      </c>
      <c r="EQ182">
        <v>26.0395</v>
      </c>
      <c r="ER182">
        <v>999.9</v>
      </c>
      <c r="ES182">
        <v>67.232</v>
      </c>
      <c r="ET182">
        <v>36.819</v>
      </c>
      <c r="EU182">
        <v>46.0656</v>
      </c>
      <c r="EV182">
        <v>61.2617</v>
      </c>
      <c r="EW182">
        <v>49.8478</v>
      </c>
      <c r="EX182">
        <v>1</v>
      </c>
      <c r="EY182">
        <v>0.423211</v>
      </c>
      <c r="EZ182">
        <v>5.87721</v>
      </c>
      <c r="FA182">
        <v>20.0556</v>
      </c>
      <c r="FB182">
        <v>5.19932</v>
      </c>
      <c r="FC182">
        <v>12.0099</v>
      </c>
      <c r="FD182">
        <v>4.976</v>
      </c>
      <c r="FE182">
        <v>3.294</v>
      </c>
      <c r="FF182">
        <v>9999</v>
      </c>
      <c r="FG182">
        <v>668.9</v>
      </c>
      <c r="FH182">
        <v>9999</v>
      </c>
      <c r="FI182">
        <v>9999</v>
      </c>
      <c r="FJ182">
        <v>1.86313</v>
      </c>
      <c r="FK182">
        <v>1.8678</v>
      </c>
      <c r="FL182">
        <v>1.86752</v>
      </c>
      <c r="FM182">
        <v>1.86884</v>
      </c>
      <c r="FN182">
        <v>1.86954</v>
      </c>
      <c r="FO182">
        <v>1.86566</v>
      </c>
      <c r="FP182">
        <v>1.86661</v>
      </c>
      <c r="FQ182">
        <v>1.86798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9.71</v>
      </c>
      <c r="GF182">
        <v>0.1877</v>
      </c>
      <c r="GG182">
        <v>2.62070820971149</v>
      </c>
      <c r="GH182">
        <v>0.00762793241643231</v>
      </c>
      <c r="GI182">
        <v>-1.28184414582209e-06</v>
      </c>
      <c r="GJ182">
        <v>1.89891174686984e-10</v>
      </c>
      <c r="GK182">
        <v>-0.0225177985866989</v>
      </c>
      <c r="GL182">
        <v>-0.0206976444956688</v>
      </c>
      <c r="GM182">
        <v>0.00247630005908548</v>
      </c>
      <c r="GN182">
        <v>-3.53770786337502e-05</v>
      </c>
      <c r="GO182">
        <v>15</v>
      </c>
      <c r="GP182">
        <v>2065</v>
      </c>
      <c r="GQ182">
        <v>1</v>
      </c>
      <c r="GR182">
        <v>21</v>
      </c>
      <c r="GS182">
        <v>31447.8</v>
      </c>
      <c r="GT182">
        <v>31447.8</v>
      </c>
      <c r="GU182">
        <v>2.33032</v>
      </c>
      <c r="GV182">
        <v>2.62329</v>
      </c>
      <c r="GW182">
        <v>1.54785</v>
      </c>
      <c r="GX182">
        <v>2.2937</v>
      </c>
      <c r="GY182">
        <v>1.34644</v>
      </c>
      <c r="GZ182">
        <v>2.35229</v>
      </c>
      <c r="HA182">
        <v>39.2173</v>
      </c>
      <c r="HB182">
        <v>15.1127</v>
      </c>
      <c r="HC182">
        <v>18</v>
      </c>
      <c r="HD182">
        <v>499.448</v>
      </c>
      <c r="HE182">
        <v>353.419</v>
      </c>
      <c r="HF182">
        <v>18.3013</v>
      </c>
      <c r="HG182">
        <v>32.2224</v>
      </c>
      <c r="HH182">
        <v>30.0007</v>
      </c>
      <c r="HI182">
        <v>32.1073</v>
      </c>
      <c r="HJ182">
        <v>32.0347</v>
      </c>
      <c r="HK182">
        <v>46.6755</v>
      </c>
      <c r="HL182">
        <v>72.1118</v>
      </c>
      <c r="HM182">
        <v>0</v>
      </c>
      <c r="HN182">
        <v>18.3216</v>
      </c>
      <c r="HO182">
        <v>1188.33</v>
      </c>
      <c r="HP182">
        <v>10.4707</v>
      </c>
      <c r="HQ182">
        <v>101.716</v>
      </c>
      <c r="HR182">
        <v>101.904</v>
      </c>
    </row>
    <row r="183" spans="1:226">
      <c r="A183">
        <v>167</v>
      </c>
      <c r="B183">
        <v>1662564523.6</v>
      </c>
      <c r="C183">
        <v>1405.09999990463</v>
      </c>
      <c r="D183" t="s">
        <v>694</v>
      </c>
      <c r="E183" t="s">
        <v>695</v>
      </c>
      <c r="F183">
        <v>5</v>
      </c>
      <c r="G183" t="s">
        <v>553</v>
      </c>
      <c r="H183" t="s">
        <v>354</v>
      </c>
      <c r="I183">
        <v>1662564516.1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1198.12181154564</v>
      </c>
      <c r="AK183">
        <v>1143.73787878788</v>
      </c>
      <c r="AL183">
        <v>3.38312118370887</v>
      </c>
      <c r="AM183">
        <v>65.6566651346788</v>
      </c>
      <c r="AN183">
        <f>(AP183 - AO183 + BO183*1E3/(8.314*(BQ183+273.15)) * AR183/BN183 * AQ183) * BN183/(100*BB183) * 1000/(1000 - AP183)</f>
        <v>0</v>
      </c>
      <c r="AO183">
        <v>10.4227828571384</v>
      </c>
      <c r="AP183">
        <v>17.7795881118881</v>
      </c>
      <c r="AQ183">
        <v>-0.000845934299163832</v>
      </c>
      <c r="AR183">
        <v>107.682268917528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1662564516.1</v>
      </c>
      <c r="BH183">
        <v>1100.1562962963</v>
      </c>
      <c r="BI183">
        <v>1168.85037037037</v>
      </c>
      <c r="BJ183">
        <v>17.7918037037037</v>
      </c>
      <c r="BK183">
        <v>10.3718777777778</v>
      </c>
      <c r="BL183">
        <v>1090.49555555556</v>
      </c>
      <c r="BM183">
        <v>17.604262962963</v>
      </c>
      <c r="BN183">
        <v>499.984740740741</v>
      </c>
      <c r="BO183">
        <v>91.115</v>
      </c>
      <c r="BP183">
        <v>0.100029440740741</v>
      </c>
      <c r="BQ183">
        <v>25.4935185185185</v>
      </c>
      <c r="BR183">
        <v>25.0727407407407</v>
      </c>
      <c r="BS183">
        <v>999.9</v>
      </c>
      <c r="BT183">
        <v>0</v>
      </c>
      <c r="BU183">
        <v>0</v>
      </c>
      <c r="BV183">
        <v>9999.25925925926</v>
      </c>
      <c r="BW183">
        <v>0</v>
      </c>
      <c r="BX183">
        <v>1115.36148148148</v>
      </c>
      <c r="BY183">
        <v>-68.6948666666667</v>
      </c>
      <c r="BZ183">
        <v>1120.0837037037</v>
      </c>
      <c r="CA183">
        <v>1181.10185185185</v>
      </c>
      <c r="CB183">
        <v>7.41992074074074</v>
      </c>
      <c r="CC183">
        <v>1168.85037037037</v>
      </c>
      <c r="CD183">
        <v>10.3718777777778</v>
      </c>
      <c r="CE183">
        <v>1.62109962962963</v>
      </c>
      <c r="CF183">
        <v>0.945033777777778</v>
      </c>
      <c r="CG183">
        <v>14.1608444444444</v>
      </c>
      <c r="CH183">
        <v>6.09521444444445</v>
      </c>
      <c r="CI183">
        <v>1500.0037037037</v>
      </c>
      <c r="CJ183">
        <v>0.972994259259259</v>
      </c>
      <c r="CK183">
        <v>0.0270054444444444</v>
      </c>
      <c r="CL183">
        <v>0</v>
      </c>
      <c r="CM183">
        <v>2.2010037037037</v>
      </c>
      <c r="CN183">
        <v>0</v>
      </c>
      <c r="CO183">
        <v>15854.6592592593</v>
      </c>
      <c r="CP183">
        <v>12948.262962963</v>
      </c>
      <c r="CQ183">
        <v>39</v>
      </c>
      <c r="CR183">
        <v>40.812</v>
      </c>
      <c r="CS183">
        <v>39.25</v>
      </c>
      <c r="CT183">
        <v>39.562</v>
      </c>
      <c r="CU183">
        <v>38.562</v>
      </c>
      <c r="CV183">
        <v>1459.49333333333</v>
      </c>
      <c r="CW183">
        <v>40.5103703703704</v>
      </c>
      <c r="CX183">
        <v>0</v>
      </c>
      <c r="CY183">
        <v>1662564522.6</v>
      </c>
      <c r="CZ183">
        <v>0</v>
      </c>
      <c r="DA183">
        <v>0</v>
      </c>
      <c r="DB183" t="s">
        <v>356</v>
      </c>
      <c r="DC183">
        <v>1660677648.1</v>
      </c>
      <c r="DD183">
        <v>1660677649.1</v>
      </c>
      <c r="DE183">
        <v>0</v>
      </c>
      <c r="DF183">
        <v>-1.042</v>
      </c>
      <c r="DG183">
        <v>0.003</v>
      </c>
      <c r="DH183">
        <v>5.218</v>
      </c>
      <c r="DI183">
        <v>0.344</v>
      </c>
      <c r="DJ183">
        <v>417</v>
      </c>
      <c r="DK183">
        <v>22</v>
      </c>
      <c r="DL183">
        <v>1.24</v>
      </c>
      <c r="DM183">
        <v>0.53</v>
      </c>
      <c r="DN183">
        <v>-68.6906875</v>
      </c>
      <c r="DO183">
        <v>-0.410594746716703</v>
      </c>
      <c r="DP183">
        <v>0.557657469324808</v>
      </c>
      <c r="DQ183">
        <v>0</v>
      </c>
      <c r="DR183">
        <v>7.44895225</v>
      </c>
      <c r="DS183">
        <v>-0.702915309568489</v>
      </c>
      <c r="DT183">
        <v>0.0719643122140239</v>
      </c>
      <c r="DU183">
        <v>0</v>
      </c>
      <c r="DV183">
        <v>0</v>
      </c>
      <c r="DW183">
        <v>2</v>
      </c>
      <c r="DX183" t="s">
        <v>366</v>
      </c>
      <c r="DY183">
        <v>2.96702</v>
      </c>
      <c r="DZ183">
        <v>2.75296</v>
      </c>
      <c r="EA183">
        <v>0.178442</v>
      </c>
      <c r="EB183">
        <v>0.185808</v>
      </c>
      <c r="EC183">
        <v>0.0833013</v>
      </c>
      <c r="ED183">
        <v>0.0568247</v>
      </c>
      <c r="EE183">
        <v>31735.6</v>
      </c>
      <c r="EF183">
        <v>34212.6</v>
      </c>
      <c r="EG183">
        <v>35039.8</v>
      </c>
      <c r="EH183">
        <v>38149.4</v>
      </c>
      <c r="EI183">
        <v>45639.2</v>
      </c>
      <c r="EJ183">
        <v>52012.1</v>
      </c>
      <c r="EK183">
        <v>54868.6</v>
      </c>
      <c r="EL183">
        <v>61239.6</v>
      </c>
      <c r="EM183">
        <v>1.9122</v>
      </c>
      <c r="EN183">
        <v>1.6758</v>
      </c>
      <c r="EO183">
        <v>-0.0602007</v>
      </c>
      <c r="EP183">
        <v>0</v>
      </c>
      <c r="EQ183">
        <v>26.0373</v>
      </c>
      <c r="ER183">
        <v>999.9</v>
      </c>
      <c r="ES183">
        <v>67.208</v>
      </c>
      <c r="ET183">
        <v>36.829</v>
      </c>
      <c r="EU183">
        <v>46.0761</v>
      </c>
      <c r="EV183">
        <v>61.1817</v>
      </c>
      <c r="EW183">
        <v>50.012</v>
      </c>
      <c r="EX183">
        <v>1</v>
      </c>
      <c r="EY183">
        <v>0.423841</v>
      </c>
      <c r="EZ183">
        <v>5.90098</v>
      </c>
      <c r="FA183">
        <v>20.0545</v>
      </c>
      <c r="FB183">
        <v>5.19692</v>
      </c>
      <c r="FC183">
        <v>12.0099</v>
      </c>
      <c r="FD183">
        <v>4.9732</v>
      </c>
      <c r="FE183">
        <v>3.294</v>
      </c>
      <c r="FF183">
        <v>9999</v>
      </c>
      <c r="FG183">
        <v>668.9</v>
      </c>
      <c r="FH183">
        <v>9999</v>
      </c>
      <c r="FI183">
        <v>9999</v>
      </c>
      <c r="FJ183">
        <v>1.8631</v>
      </c>
      <c r="FK183">
        <v>1.86783</v>
      </c>
      <c r="FL183">
        <v>1.86752</v>
      </c>
      <c r="FM183">
        <v>1.86884</v>
      </c>
      <c r="FN183">
        <v>1.86957</v>
      </c>
      <c r="FO183">
        <v>1.86563</v>
      </c>
      <c r="FP183">
        <v>1.86661</v>
      </c>
      <c r="FQ183">
        <v>1.86807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9.8</v>
      </c>
      <c r="GF183">
        <v>0.1871</v>
      </c>
      <c r="GG183">
        <v>2.62070820971149</v>
      </c>
      <c r="GH183">
        <v>0.00762793241643231</v>
      </c>
      <c r="GI183">
        <v>-1.28184414582209e-06</v>
      </c>
      <c r="GJ183">
        <v>1.89891174686984e-10</v>
      </c>
      <c r="GK183">
        <v>-0.0225177985866989</v>
      </c>
      <c r="GL183">
        <v>-0.0206976444956688</v>
      </c>
      <c r="GM183">
        <v>0.00247630005908548</v>
      </c>
      <c r="GN183">
        <v>-3.53770786337502e-05</v>
      </c>
      <c r="GO183">
        <v>15</v>
      </c>
      <c r="GP183">
        <v>2065</v>
      </c>
      <c r="GQ183">
        <v>1</v>
      </c>
      <c r="GR183">
        <v>21</v>
      </c>
      <c r="GS183">
        <v>31447.9</v>
      </c>
      <c r="GT183">
        <v>31447.9</v>
      </c>
      <c r="GU183">
        <v>2.35229</v>
      </c>
      <c r="GV183">
        <v>2.62573</v>
      </c>
      <c r="GW183">
        <v>1.54785</v>
      </c>
      <c r="GX183">
        <v>2.2937</v>
      </c>
      <c r="GY183">
        <v>1.34644</v>
      </c>
      <c r="GZ183">
        <v>2.323</v>
      </c>
      <c r="HA183">
        <v>39.2173</v>
      </c>
      <c r="HB183">
        <v>15.1127</v>
      </c>
      <c r="HC183">
        <v>18</v>
      </c>
      <c r="HD183">
        <v>498.93</v>
      </c>
      <c r="HE183">
        <v>353.849</v>
      </c>
      <c r="HF183">
        <v>18.2293</v>
      </c>
      <c r="HG183">
        <v>32.2253</v>
      </c>
      <c r="HH183">
        <v>30.0009</v>
      </c>
      <c r="HI183">
        <v>32.1101</v>
      </c>
      <c r="HJ183">
        <v>32.0375</v>
      </c>
      <c r="HK183">
        <v>47.2574</v>
      </c>
      <c r="HL183">
        <v>72.1118</v>
      </c>
      <c r="HM183">
        <v>0</v>
      </c>
      <c r="HN183">
        <v>18.2511</v>
      </c>
      <c r="HO183">
        <v>1208.55</v>
      </c>
      <c r="HP183">
        <v>10.5287</v>
      </c>
      <c r="HQ183">
        <v>101.714</v>
      </c>
      <c r="HR183">
        <v>101.903</v>
      </c>
    </row>
    <row r="184" spans="1:226">
      <c r="A184">
        <v>168</v>
      </c>
      <c r="B184">
        <v>1662564528.6</v>
      </c>
      <c r="C184">
        <v>1410.09999990463</v>
      </c>
      <c r="D184" t="s">
        <v>696</v>
      </c>
      <c r="E184" t="s">
        <v>697</v>
      </c>
      <c r="F184">
        <v>5</v>
      </c>
      <c r="G184" t="s">
        <v>553</v>
      </c>
      <c r="H184" t="s">
        <v>354</v>
      </c>
      <c r="I184">
        <v>1662564520.81429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1215.53890136002</v>
      </c>
      <c r="AK184">
        <v>1160.80715151515</v>
      </c>
      <c r="AL184">
        <v>3.51101925393345</v>
      </c>
      <c r="AM184">
        <v>65.6566651346788</v>
      </c>
      <c r="AN184">
        <f>(AP184 - AO184 + BO184*1E3/(8.314*(BQ184+273.15)) * AR184/BN184 * AQ184) * BN184/(100*BB184) * 1000/(1000 - AP184)</f>
        <v>0</v>
      </c>
      <c r="AO184">
        <v>10.4268089577086</v>
      </c>
      <c r="AP184">
        <v>17.7572335664336</v>
      </c>
      <c r="AQ184">
        <v>-0.000549485575253174</v>
      </c>
      <c r="AR184">
        <v>107.682268917528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1662564520.81429</v>
      </c>
      <c r="BH184">
        <v>1115.73178571429</v>
      </c>
      <c r="BI184">
        <v>1184.79857142857</v>
      </c>
      <c r="BJ184">
        <v>17.7803357142857</v>
      </c>
      <c r="BK184">
        <v>10.41395</v>
      </c>
      <c r="BL184">
        <v>1105.98642857143</v>
      </c>
      <c r="BM184">
        <v>17.5931714285714</v>
      </c>
      <c r="BN184">
        <v>500.053785714286</v>
      </c>
      <c r="BO184">
        <v>91.1149035714286</v>
      </c>
      <c r="BP184">
        <v>0.100235796428571</v>
      </c>
      <c r="BQ184">
        <v>25.4772142857143</v>
      </c>
      <c r="BR184">
        <v>25.0635321428571</v>
      </c>
      <c r="BS184">
        <v>999.9</v>
      </c>
      <c r="BT184">
        <v>0</v>
      </c>
      <c r="BU184">
        <v>0</v>
      </c>
      <c r="BV184">
        <v>9991.78571428571</v>
      </c>
      <c r="BW184">
        <v>0</v>
      </c>
      <c r="BX184">
        <v>1116.02035714286</v>
      </c>
      <c r="BY184">
        <v>-69.0661178571429</v>
      </c>
      <c r="BZ184">
        <v>1135.92892857143</v>
      </c>
      <c r="CA184">
        <v>1197.26642857143</v>
      </c>
      <c r="CB184">
        <v>7.36637964285714</v>
      </c>
      <c r="CC184">
        <v>1184.79857142857</v>
      </c>
      <c r="CD184">
        <v>10.41395</v>
      </c>
      <c r="CE184">
        <v>1.62005285714286</v>
      </c>
      <c r="CF184">
        <v>0.9488665</v>
      </c>
      <c r="CG184">
        <v>14.1508821428571</v>
      </c>
      <c r="CH184">
        <v>6.15394928571429</v>
      </c>
      <c r="CI184">
        <v>1499.98071428571</v>
      </c>
      <c r="CJ184">
        <v>0.97299375</v>
      </c>
      <c r="CK184">
        <v>0.027006025</v>
      </c>
      <c r="CL184">
        <v>0</v>
      </c>
      <c r="CM184">
        <v>2.24824642857143</v>
      </c>
      <c r="CN184">
        <v>0</v>
      </c>
      <c r="CO184">
        <v>15856.8</v>
      </c>
      <c r="CP184">
        <v>12948.0678571429</v>
      </c>
      <c r="CQ184">
        <v>39</v>
      </c>
      <c r="CR184">
        <v>40.812</v>
      </c>
      <c r="CS184">
        <v>39.25</v>
      </c>
      <c r="CT184">
        <v>39.562</v>
      </c>
      <c r="CU184">
        <v>38.562</v>
      </c>
      <c r="CV184">
        <v>1459.47</v>
      </c>
      <c r="CW184">
        <v>40.5107142857143</v>
      </c>
      <c r="CX184">
        <v>0</v>
      </c>
      <c r="CY184">
        <v>1662564527.4</v>
      </c>
      <c r="CZ184">
        <v>0</v>
      </c>
      <c r="DA184">
        <v>0</v>
      </c>
      <c r="DB184" t="s">
        <v>356</v>
      </c>
      <c r="DC184">
        <v>1660677648.1</v>
      </c>
      <c r="DD184">
        <v>1660677649.1</v>
      </c>
      <c r="DE184">
        <v>0</v>
      </c>
      <c r="DF184">
        <v>-1.042</v>
      </c>
      <c r="DG184">
        <v>0.003</v>
      </c>
      <c r="DH184">
        <v>5.218</v>
      </c>
      <c r="DI184">
        <v>0.344</v>
      </c>
      <c r="DJ184">
        <v>417</v>
      </c>
      <c r="DK184">
        <v>22</v>
      </c>
      <c r="DL184">
        <v>1.24</v>
      </c>
      <c r="DM184">
        <v>0.53</v>
      </c>
      <c r="DN184">
        <v>-68.8525375</v>
      </c>
      <c r="DO184">
        <v>-3.36007542213858</v>
      </c>
      <c r="DP184">
        <v>0.710164759294454</v>
      </c>
      <c r="DQ184">
        <v>0</v>
      </c>
      <c r="DR184">
        <v>7.40139225</v>
      </c>
      <c r="DS184">
        <v>-0.661233433395911</v>
      </c>
      <c r="DT184">
        <v>0.0686214076468671</v>
      </c>
      <c r="DU184">
        <v>0</v>
      </c>
      <c r="DV184">
        <v>0</v>
      </c>
      <c r="DW184">
        <v>2</v>
      </c>
      <c r="DX184" t="s">
        <v>366</v>
      </c>
      <c r="DY184">
        <v>2.96768</v>
      </c>
      <c r="DZ184">
        <v>2.75397</v>
      </c>
      <c r="EA184">
        <v>0.180107</v>
      </c>
      <c r="EB184">
        <v>0.187546</v>
      </c>
      <c r="EC184">
        <v>0.0832039</v>
      </c>
      <c r="ED184">
        <v>0.0571383</v>
      </c>
      <c r="EE184">
        <v>31671.6</v>
      </c>
      <c r="EF184">
        <v>34139.4</v>
      </c>
      <c r="EG184">
        <v>35040.2</v>
      </c>
      <c r="EH184">
        <v>38149.4</v>
      </c>
      <c r="EI184">
        <v>45645.2</v>
      </c>
      <c r="EJ184">
        <v>51994.1</v>
      </c>
      <c r="EK184">
        <v>54869.9</v>
      </c>
      <c r="EL184">
        <v>61238.7</v>
      </c>
      <c r="EM184">
        <v>1.9122</v>
      </c>
      <c r="EN184">
        <v>1.6758</v>
      </c>
      <c r="EO184">
        <v>-0.0606477</v>
      </c>
      <c r="EP184">
        <v>0</v>
      </c>
      <c r="EQ184">
        <v>26.0329</v>
      </c>
      <c r="ER184">
        <v>999.9</v>
      </c>
      <c r="ES184">
        <v>67.208</v>
      </c>
      <c r="ET184">
        <v>36.829</v>
      </c>
      <c r="EU184">
        <v>46.0747</v>
      </c>
      <c r="EV184">
        <v>61.0117</v>
      </c>
      <c r="EW184">
        <v>49.9359</v>
      </c>
      <c r="EX184">
        <v>1</v>
      </c>
      <c r="EY184">
        <v>0.423659</v>
      </c>
      <c r="EZ184">
        <v>5.92187</v>
      </c>
      <c r="FA184">
        <v>20.0542</v>
      </c>
      <c r="FB184">
        <v>5.19932</v>
      </c>
      <c r="FC184">
        <v>12.0099</v>
      </c>
      <c r="FD184">
        <v>4.976</v>
      </c>
      <c r="FE184">
        <v>3.294</v>
      </c>
      <c r="FF184">
        <v>9999</v>
      </c>
      <c r="FG184">
        <v>668.9</v>
      </c>
      <c r="FH184">
        <v>9999</v>
      </c>
      <c r="FI184">
        <v>9999</v>
      </c>
      <c r="FJ184">
        <v>1.8631</v>
      </c>
      <c r="FK184">
        <v>1.86783</v>
      </c>
      <c r="FL184">
        <v>1.86752</v>
      </c>
      <c r="FM184">
        <v>1.86887</v>
      </c>
      <c r="FN184">
        <v>1.86954</v>
      </c>
      <c r="FO184">
        <v>1.86563</v>
      </c>
      <c r="FP184">
        <v>1.86661</v>
      </c>
      <c r="FQ184">
        <v>1.86798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9.89</v>
      </c>
      <c r="GF184">
        <v>0.1861</v>
      </c>
      <c r="GG184">
        <v>2.62070820971149</v>
      </c>
      <c r="GH184">
        <v>0.00762793241643231</v>
      </c>
      <c r="GI184">
        <v>-1.28184414582209e-06</v>
      </c>
      <c r="GJ184">
        <v>1.89891174686984e-10</v>
      </c>
      <c r="GK184">
        <v>-0.0225177985866989</v>
      </c>
      <c r="GL184">
        <v>-0.0206976444956688</v>
      </c>
      <c r="GM184">
        <v>0.00247630005908548</v>
      </c>
      <c r="GN184">
        <v>-3.53770786337502e-05</v>
      </c>
      <c r="GO184">
        <v>15</v>
      </c>
      <c r="GP184">
        <v>2065</v>
      </c>
      <c r="GQ184">
        <v>1</v>
      </c>
      <c r="GR184">
        <v>21</v>
      </c>
      <c r="GS184">
        <v>31448</v>
      </c>
      <c r="GT184">
        <v>31448</v>
      </c>
      <c r="GU184">
        <v>2.38159</v>
      </c>
      <c r="GV184">
        <v>2.6355</v>
      </c>
      <c r="GW184">
        <v>1.54785</v>
      </c>
      <c r="GX184">
        <v>2.2937</v>
      </c>
      <c r="GY184">
        <v>1.34644</v>
      </c>
      <c r="GZ184">
        <v>2.27295</v>
      </c>
      <c r="HA184">
        <v>39.2173</v>
      </c>
      <c r="HB184">
        <v>15.1039</v>
      </c>
      <c r="HC184">
        <v>18</v>
      </c>
      <c r="HD184">
        <v>498.93</v>
      </c>
      <c r="HE184">
        <v>353.849</v>
      </c>
      <c r="HF184">
        <v>18.1658</v>
      </c>
      <c r="HG184">
        <v>32.2281</v>
      </c>
      <c r="HH184">
        <v>30.0005</v>
      </c>
      <c r="HI184">
        <v>32.1101</v>
      </c>
      <c r="HJ184">
        <v>32.0375</v>
      </c>
      <c r="HK184">
        <v>47.7128</v>
      </c>
      <c r="HL184">
        <v>71.8224</v>
      </c>
      <c r="HM184">
        <v>0</v>
      </c>
      <c r="HN184">
        <v>18.1869</v>
      </c>
      <c r="HO184">
        <v>1222.03</v>
      </c>
      <c r="HP184">
        <v>10.5982</v>
      </c>
      <c r="HQ184">
        <v>101.716</v>
      </c>
      <c r="HR184">
        <v>101.902</v>
      </c>
    </row>
    <row r="185" spans="1:226">
      <c r="A185">
        <v>169</v>
      </c>
      <c r="B185">
        <v>1662564533.6</v>
      </c>
      <c r="C185">
        <v>1415.09999990463</v>
      </c>
      <c r="D185" t="s">
        <v>698</v>
      </c>
      <c r="E185" t="s">
        <v>699</v>
      </c>
      <c r="F185">
        <v>5</v>
      </c>
      <c r="G185" t="s">
        <v>553</v>
      </c>
      <c r="H185" t="s">
        <v>354</v>
      </c>
      <c r="I185">
        <v>1662564526.1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1231.48313610831</v>
      </c>
      <c r="AK185">
        <v>1177.53812121212</v>
      </c>
      <c r="AL185">
        <v>3.32302976271843</v>
      </c>
      <c r="AM185">
        <v>65.6566651346788</v>
      </c>
      <c r="AN185">
        <f>(AP185 - AO185 + BO185*1E3/(8.314*(BQ185+273.15)) * AR185/BN185 * AQ185) * BN185/(100*BB185) * 1000/(1000 - AP185)</f>
        <v>0</v>
      </c>
      <c r="AO185">
        <v>10.5934057010008</v>
      </c>
      <c r="AP185">
        <v>17.7735867132867</v>
      </c>
      <c r="AQ185">
        <v>-0.00287249940579363</v>
      </c>
      <c r="AR185">
        <v>107.682268917528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1662564526.1</v>
      </c>
      <c r="BH185">
        <v>1133.38</v>
      </c>
      <c r="BI185">
        <v>1202.25740740741</v>
      </c>
      <c r="BJ185">
        <v>17.7693444444444</v>
      </c>
      <c r="BK185">
        <v>10.486737037037</v>
      </c>
      <c r="BL185">
        <v>1123.53851851852</v>
      </c>
      <c r="BM185">
        <v>17.5825333333333</v>
      </c>
      <c r="BN185">
        <v>500.096185185185</v>
      </c>
      <c r="BO185">
        <v>91.1155259259259</v>
      </c>
      <c r="BP185">
        <v>0.100069485185185</v>
      </c>
      <c r="BQ185">
        <v>25.4581296296296</v>
      </c>
      <c r="BR185">
        <v>25.0560148148148</v>
      </c>
      <c r="BS185">
        <v>999.9</v>
      </c>
      <c r="BT185">
        <v>0</v>
      </c>
      <c r="BU185">
        <v>0</v>
      </c>
      <c r="BV185">
        <v>9994.44444444445</v>
      </c>
      <c r="BW185">
        <v>0</v>
      </c>
      <c r="BX185">
        <v>1116.45148148148</v>
      </c>
      <c r="BY185">
        <v>-68.8764814814815</v>
      </c>
      <c r="BZ185">
        <v>1153.88296296296</v>
      </c>
      <c r="CA185">
        <v>1214.99925925926</v>
      </c>
      <c r="CB185">
        <v>7.2826037037037</v>
      </c>
      <c r="CC185">
        <v>1202.25740740741</v>
      </c>
      <c r="CD185">
        <v>10.486737037037</v>
      </c>
      <c r="CE185">
        <v>1.61906259259259</v>
      </c>
      <c r="CF185">
        <v>0.955504777777778</v>
      </c>
      <c r="CG185">
        <v>14.1414481481481</v>
      </c>
      <c r="CH185">
        <v>6.25458851851852</v>
      </c>
      <c r="CI185">
        <v>1499.98555555556</v>
      </c>
      <c r="CJ185">
        <v>0.972994074074074</v>
      </c>
      <c r="CK185">
        <v>0.0270056555555556</v>
      </c>
      <c r="CL185">
        <v>0</v>
      </c>
      <c r="CM185">
        <v>2.27466666666667</v>
      </c>
      <c r="CN185">
        <v>0</v>
      </c>
      <c r="CO185">
        <v>15858.1259259259</v>
      </c>
      <c r="CP185">
        <v>12948.1074074074</v>
      </c>
      <c r="CQ185">
        <v>38.9953333333333</v>
      </c>
      <c r="CR185">
        <v>40.812</v>
      </c>
      <c r="CS185">
        <v>39.25</v>
      </c>
      <c r="CT185">
        <v>39.562</v>
      </c>
      <c r="CU185">
        <v>38.562</v>
      </c>
      <c r="CV185">
        <v>1459.47518518519</v>
      </c>
      <c r="CW185">
        <v>40.5103703703704</v>
      </c>
      <c r="CX185">
        <v>0</v>
      </c>
      <c r="CY185">
        <v>1662564532.8</v>
      </c>
      <c r="CZ185">
        <v>0</v>
      </c>
      <c r="DA185">
        <v>0</v>
      </c>
      <c r="DB185" t="s">
        <v>356</v>
      </c>
      <c r="DC185">
        <v>1660677648.1</v>
      </c>
      <c r="DD185">
        <v>1660677649.1</v>
      </c>
      <c r="DE185">
        <v>0</v>
      </c>
      <c r="DF185">
        <v>-1.042</v>
      </c>
      <c r="DG185">
        <v>0.003</v>
      </c>
      <c r="DH185">
        <v>5.218</v>
      </c>
      <c r="DI185">
        <v>0.344</v>
      </c>
      <c r="DJ185">
        <v>417</v>
      </c>
      <c r="DK185">
        <v>22</v>
      </c>
      <c r="DL185">
        <v>1.24</v>
      </c>
      <c r="DM185">
        <v>0.53</v>
      </c>
      <c r="DN185">
        <v>-68.8948125</v>
      </c>
      <c r="DO185">
        <v>0.957738461538597</v>
      </c>
      <c r="DP185">
        <v>0.699586132362378</v>
      </c>
      <c r="DQ185">
        <v>0</v>
      </c>
      <c r="DR185">
        <v>7.31459725</v>
      </c>
      <c r="DS185">
        <v>-0.872306228893062</v>
      </c>
      <c r="DT185">
        <v>0.0937315858445674</v>
      </c>
      <c r="DU185">
        <v>0</v>
      </c>
      <c r="DV185">
        <v>0</v>
      </c>
      <c r="DW185">
        <v>2</v>
      </c>
      <c r="DX185" t="s">
        <v>366</v>
      </c>
      <c r="DY185">
        <v>2.96824</v>
      </c>
      <c r="DZ185">
        <v>2.75389</v>
      </c>
      <c r="EA185">
        <v>0.181726</v>
      </c>
      <c r="EB185">
        <v>0.188971</v>
      </c>
      <c r="EC185">
        <v>0.0832641</v>
      </c>
      <c r="ED185">
        <v>0.057662</v>
      </c>
      <c r="EE185">
        <v>31608.6</v>
      </c>
      <c r="EF185">
        <v>34079.1</v>
      </c>
      <c r="EG185">
        <v>35039.8</v>
      </c>
      <c r="EH185">
        <v>38149</v>
      </c>
      <c r="EI185">
        <v>45641.2</v>
      </c>
      <c r="EJ185">
        <v>51965.2</v>
      </c>
      <c r="EK185">
        <v>54868.6</v>
      </c>
      <c r="EL185">
        <v>61238.6</v>
      </c>
      <c r="EM185">
        <v>1.9122</v>
      </c>
      <c r="EN185">
        <v>1.676</v>
      </c>
      <c r="EO185">
        <v>-0.0599027</v>
      </c>
      <c r="EP185">
        <v>0</v>
      </c>
      <c r="EQ185">
        <v>26.0307</v>
      </c>
      <c r="ER185">
        <v>999.9</v>
      </c>
      <c r="ES185">
        <v>67.183</v>
      </c>
      <c r="ET185">
        <v>36.829</v>
      </c>
      <c r="EU185">
        <v>46.055</v>
      </c>
      <c r="EV185">
        <v>61.3517</v>
      </c>
      <c r="EW185">
        <v>49.7596</v>
      </c>
      <c r="EX185">
        <v>1</v>
      </c>
      <c r="EY185">
        <v>0.423598</v>
      </c>
      <c r="EZ185">
        <v>5.90237</v>
      </c>
      <c r="FA185">
        <v>20.0549</v>
      </c>
      <c r="FB185">
        <v>5.19692</v>
      </c>
      <c r="FC185">
        <v>12.0099</v>
      </c>
      <c r="FD185">
        <v>4.976</v>
      </c>
      <c r="FE185">
        <v>3.294</v>
      </c>
      <c r="FF185">
        <v>9999</v>
      </c>
      <c r="FG185">
        <v>668.9</v>
      </c>
      <c r="FH185">
        <v>9999</v>
      </c>
      <c r="FI185">
        <v>9999</v>
      </c>
      <c r="FJ185">
        <v>1.8631</v>
      </c>
      <c r="FK185">
        <v>1.86783</v>
      </c>
      <c r="FL185">
        <v>1.86752</v>
      </c>
      <c r="FM185">
        <v>1.86877</v>
      </c>
      <c r="FN185">
        <v>1.86954</v>
      </c>
      <c r="FO185">
        <v>1.86563</v>
      </c>
      <c r="FP185">
        <v>1.86661</v>
      </c>
      <c r="FQ185">
        <v>1.86798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9.97</v>
      </c>
      <c r="GF185">
        <v>0.1868</v>
      </c>
      <c r="GG185">
        <v>2.62070820971149</v>
      </c>
      <c r="GH185">
        <v>0.00762793241643231</v>
      </c>
      <c r="GI185">
        <v>-1.28184414582209e-06</v>
      </c>
      <c r="GJ185">
        <v>1.89891174686984e-10</v>
      </c>
      <c r="GK185">
        <v>-0.0225177985866989</v>
      </c>
      <c r="GL185">
        <v>-0.0206976444956688</v>
      </c>
      <c r="GM185">
        <v>0.00247630005908548</v>
      </c>
      <c r="GN185">
        <v>-3.53770786337502e-05</v>
      </c>
      <c r="GO185">
        <v>15</v>
      </c>
      <c r="GP185">
        <v>2065</v>
      </c>
      <c r="GQ185">
        <v>1</v>
      </c>
      <c r="GR185">
        <v>21</v>
      </c>
      <c r="GS185">
        <v>31448.1</v>
      </c>
      <c r="GT185">
        <v>31448.1</v>
      </c>
      <c r="GU185">
        <v>2.40601</v>
      </c>
      <c r="GV185">
        <v>2.63428</v>
      </c>
      <c r="GW185">
        <v>1.54785</v>
      </c>
      <c r="GX185">
        <v>2.2937</v>
      </c>
      <c r="GY185">
        <v>1.34644</v>
      </c>
      <c r="GZ185">
        <v>2.31567</v>
      </c>
      <c r="HA185">
        <v>39.2422</v>
      </c>
      <c r="HB185">
        <v>15.1039</v>
      </c>
      <c r="HC185">
        <v>18</v>
      </c>
      <c r="HD185">
        <v>498.953</v>
      </c>
      <c r="HE185">
        <v>353.969</v>
      </c>
      <c r="HF185">
        <v>18.1137</v>
      </c>
      <c r="HG185">
        <v>32.231</v>
      </c>
      <c r="HH185">
        <v>30.0002</v>
      </c>
      <c r="HI185">
        <v>32.113</v>
      </c>
      <c r="HJ185">
        <v>32.0403</v>
      </c>
      <c r="HK185">
        <v>48.2683</v>
      </c>
      <c r="HL185">
        <v>71.8224</v>
      </c>
      <c r="HM185">
        <v>0</v>
      </c>
      <c r="HN185">
        <v>18.136</v>
      </c>
      <c r="HO185">
        <v>1242.15</v>
      </c>
      <c r="HP185">
        <v>10.6419</v>
      </c>
      <c r="HQ185">
        <v>101.714</v>
      </c>
      <c r="HR185">
        <v>101.901</v>
      </c>
    </row>
    <row r="186" spans="1:226">
      <c r="A186">
        <v>170</v>
      </c>
      <c r="B186">
        <v>1662564538.6</v>
      </c>
      <c r="C186">
        <v>1420.09999990463</v>
      </c>
      <c r="D186" t="s">
        <v>700</v>
      </c>
      <c r="E186" t="s">
        <v>701</v>
      </c>
      <c r="F186">
        <v>5</v>
      </c>
      <c r="G186" t="s">
        <v>553</v>
      </c>
      <c r="H186" t="s">
        <v>354</v>
      </c>
      <c r="I186">
        <v>1662564530.81429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1248.77447257886</v>
      </c>
      <c r="AK186">
        <v>1194.1763030303</v>
      </c>
      <c r="AL186">
        <v>3.42734227768739</v>
      </c>
      <c r="AM186">
        <v>65.6566651346788</v>
      </c>
      <c r="AN186">
        <f>(AP186 - AO186 + BO186*1E3/(8.314*(BQ186+273.15)) * AR186/BN186 * AQ186) * BN186/(100*BB186) * 1000/(1000 - AP186)</f>
        <v>0</v>
      </c>
      <c r="AO186">
        <v>10.6319653507151</v>
      </c>
      <c r="AP186">
        <v>17.7756384615385</v>
      </c>
      <c r="AQ186">
        <v>0.00193841441305202</v>
      </c>
      <c r="AR186">
        <v>107.682268917528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1662564530.81429</v>
      </c>
      <c r="BH186">
        <v>1148.90714285714</v>
      </c>
      <c r="BI186">
        <v>1217.93821428571</v>
      </c>
      <c r="BJ186">
        <v>17.7666785714286</v>
      </c>
      <c r="BK186">
        <v>10.5520857142857</v>
      </c>
      <c r="BL186">
        <v>1138.98178571429</v>
      </c>
      <c r="BM186">
        <v>17.57995</v>
      </c>
      <c r="BN186">
        <v>500.116071428571</v>
      </c>
      <c r="BO186">
        <v>91.11595</v>
      </c>
      <c r="BP186">
        <v>0.100030610714286</v>
      </c>
      <c r="BQ186">
        <v>25.4446464285714</v>
      </c>
      <c r="BR186">
        <v>25.0475285714286</v>
      </c>
      <c r="BS186">
        <v>999.9</v>
      </c>
      <c r="BT186">
        <v>0</v>
      </c>
      <c r="BU186">
        <v>0</v>
      </c>
      <c r="BV186">
        <v>9999.46428571429</v>
      </c>
      <c r="BW186">
        <v>0</v>
      </c>
      <c r="BX186">
        <v>1116.13785714286</v>
      </c>
      <c r="BY186">
        <v>-69.0293214285714</v>
      </c>
      <c r="BZ186">
        <v>1169.68857142857</v>
      </c>
      <c r="CA186">
        <v>1230.9275</v>
      </c>
      <c r="CB186">
        <v>7.21459321428571</v>
      </c>
      <c r="CC186">
        <v>1217.93821428571</v>
      </c>
      <c r="CD186">
        <v>10.5520857142857</v>
      </c>
      <c r="CE186">
        <v>1.61882785714286</v>
      </c>
      <c r="CF186">
        <v>0.961463964285714</v>
      </c>
      <c r="CG186">
        <v>14.1392035714286</v>
      </c>
      <c r="CH186">
        <v>6.34465</v>
      </c>
      <c r="CI186">
        <v>1499.97035714286</v>
      </c>
      <c r="CJ186">
        <v>0.972993928571429</v>
      </c>
      <c r="CK186">
        <v>0.0270058214285714</v>
      </c>
      <c r="CL186">
        <v>0</v>
      </c>
      <c r="CM186">
        <v>2.30569285714286</v>
      </c>
      <c r="CN186">
        <v>0</v>
      </c>
      <c r="CO186">
        <v>15860.8857142857</v>
      </c>
      <c r="CP186">
        <v>12947.975</v>
      </c>
      <c r="CQ186">
        <v>38.98875</v>
      </c>
      <c r="CR186">
        <v>40.812</v>
      </c>
      <c r="CS186">
        <v>39.25</v>
      </c>
      <c r="CT186">
        <v>39.562</v>
      </c>
      <c r="CU186">
        <v>38.562</v>
      </c>
      <c r="CV186">
        <v>1459.46</v>
      </c>
      <c r="CW186">
        <v>40.5103571428571</v>
      </c>
      <c r="CX186">
        <v>0</v>
      </c>
      <c r="CY186">
        <v>1662564537.6</v>
      </c>
      <c r="CZ186">
        <v>0</v>
      </c>
      <c r="DA186">
        <v>0</v>
      </c>
      <c r="DB186" t="s">
        <v>356</v>
      </c>
      <c r="DC186">
        <v>1660677648.1</v>
      </c>
      <c r="DD186">
        <v>1660677649.1</v>
      </c>
      <c r="DE186">
        <v>0</v>
      </c>
      <c r="DF186">
        <v>-1.042</v>
      </c>
      <c r="DG186">
        <v>0.003</v>
      </c>
      <c r="DH186">
        <v>5.218</v>
      </c>
      <c r="DI186">
        <v>0.344</v>
      </c>
      <c r="DJ186">
        <v>417</v>
      </c>
      <c r="DK186">
        <v>22</v>
      </c>
      <c r="DL186">
        <v>1.24</v>
      </c>
      <c r="DM186">
        <v>0.53</v>
      </c>
      <c r="DN186">
        <v>-68.903985</v>
      </c>
      <c r="DO186">
        <v>0.1495609756099</v>
      </c>
      <c r="DP186">
        <v>0.684436760975768</v>
      </c>
      <c r="DQ186">
        <v>0</v>
      </c>
      <c r="DR186">
        <v>7.262147</v>
      </c>
      <c r="DS186">
        <v>-0.975524803001893</v>
      </c>
      <c r="DT186">
        <v>0.101275433378485</v>
      </c>
      <c r="DU186">
        <v>0</v>
      </c>
      <c r="DV186">
        <v>0</v>
      </c>
      <c r="DW186">
        <v>2</v>
      </c>
      <c r="DX186" t="s">
        <v>366</v>
      </c>
      <c r="DY186">
        <v>2.96933</v>
      </c>
      <c r="DZ186">
        <v>2.75373</v>
      </c>
      <c r="EA186">
        <v>0.183344</v>
      </c>
      <c r="EB186">
        <v>0.190708</v>
      </c>
      <c r="EC186">
        <v>0.0832975</v>
      </c>
      <c r="ED186">
        <v>0.057701</v>
      </c>
      <c r="EE186">
        <v>31546</v>
      </c>
      <c r="EF186">
        <v>34006.3</v>
      </c>
      <c r="EG186">
        <v>35039.8</v>
      </c>
      <c r="EH186">
        <v>38149.3</v>
      </c>
      <c r="EI186">
        <v>45640.1</v>
      </c>
      <c r="EJ186">
        <v>51962.8</v>
      </c>
      <c r="EK186">
        <v>54869.2</v>
      </c>
      <c r="EL186">
        <v>61238.3</v>
      </c>
      <c r="EM186">
        <v>1.913</v>
      </c>
      <c r="EN186">
        <v>1.6752</v>
      </c>
      <c r="EO186">
        <v>-0.0615418</v>
      </c>
      <c r="EP186">
        <v>0</v>
      </c>
      <c r="EQ186">
        <v>26.0262</v>
      </c>
      <c r="ER186">
        <v>999.9</v>
      </c>
      <c r="ES186">
        <v>67.183</v>
      </c>
      <c r="ET186">
        <v>36.829</v>
      </c>
      <c r="EU186">
        <v>46.0571</v>
      </c>
      <c r="EV186">
        <v>61.0917</v>
      </c>
      <c r="EW186">
        <v>49.4471</v>
      </c>
      <c r="EX186">
        <v>1</v>
      </c>
      <c r="EY186">
        <v>0.423232</v>
      </c>
      <c r="EZ186">
        <v>5.89839</v>
      </c>
      <c r="FA186">
        <v>20.0554</v>
      </c>
      <c r="FB186">
        <v>5.19932</v>
      </c>
      <c r="FC186">
        <v>12.0099</v>
      </c>
      <c r="FD186">
        <v>4.9752</v>
      </c>
      <c r="FE186">
        <v>3.294</v>
      </c>
      <c r="FF186">
        <v>9999</v>
      </c>
      <c r="FG186">
        <v>668.9</v>
      </c>
      <c r="FH186">
        <v>9999</v>
      </c>
      <c r="FI186">
        <v>9999</v>
      </c>
      <c r="FJ186">
        <v>1.86313</v>
      </c>
      <c r="FK186">
        <v>1.86783</v>
      </c>
      <c r="FL186">
        <v>1.86752</v>
      </c>
      <c r="FM186">
        <v>1.86877</v>
      </c>
      <c r="FN186">
        <v>1.86954</v>
      </c>
      <c r="FO186">
        <v>1.86563</v>
      </c>
      <c r="FP186">
        <v>1.86661</v>
      </c>
      <c r="FQ186">
        <v>1.86801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10.07</v>
      </c>
      <c r="GF186">
        <v>0.187</v>
      </c>
      <c r="GG186">
        <v>2.62070820971149</v>
      </c>
      <c r="GH186">
        <v>0.00762793241643231</v>
      </c>
      <c r="GI186">
        <v>-1.28184414582209e-06</v>
      </c>
      <c r="GJ186">
        <v>1.89891174686984e-10</v>
      </c>
      <c r="GK186">
        <v>-0.0225177985866989</v>
      </c>
      <c r="GL186">
        <v>-0.0206976444956688</v>
      </c>
      <c r="GM186">
        <v>0.00247630005908548</v>
      </c>
      <c r="GN186">
        <v>-3.53770786337502e-05</v>
      </c>
      <c r="GO186">
        <v>15</v>
      </c>
      <c r="GP186">
        <v>2065</v>
      </c>
      <c r="GQ186">
        <v>1</v>
      </c>
      <c r="GR186">
        <v>21</v>
      </c>
      <c r="GS186">
        <v>31448.2</v>
      </c>
      <c r="GT186">
        <v>31448.2</v>
      </c>
      <c r="GU186">
        <v>2.4353</v>
      </c>
      <c r="GV186">
        <v>2.62695</v>
      </c>
      <c r="GW186">
        <v>1.54785</v>
      </c>
      <c r="GX186">
        <v>2.2937</v>
      </c>
      <c r="GY186">
        <v>1.34644</v>
      </c>
      <c r="GZ186">
        <v>2.37061</v>
      </c>
      <c r="HA186">
        <v>39.2422</v>
      </c>
      <c r="HB186">
        <v>15.1039</v>
      </c>
      <c r="HC186">
        <v>18</v>
      </c>
      <c r="HD186">
        <v>499.518</v>
      </c>
      <c r="HE186">
        <v>353.569</v>
      </c>
      <c r="HF186">
        <v>18.0693</v>
      </c>
      <c r="HG186">
        <v>32.2339</v>
      </c>
      <c r="HH186">
        <v>30</v>
      </c>
      <c r="HI186">
        <v>32.1158</v>
      </c>
      <c r="HJ186">
        <v>32.043</v>
      </c>
      <c r="HK186">
        <v>48.7602</v>
      </c>
      <c r="HL186">
        <v>71.8224</v>
      </c>
      <c r="HM186">
        <v>0</v>
      </c>
      <c r="HN186">
        <v>18.0893</v>
      </c>
      <c r="HO186">
        <v>1255.59</v>
      </c>
      <c r="HP186">
        <v>10.6859</v>
      </c>
      <c r="HQ186">
        <v>101.714</v>
      </c>
      <c r="HR186">
        <v>101.901</v>
      </c>
    </row>
    <row r="187" spans="1:226">
      <c r="A187">
        <v>171</v>
      </c>
      <c r="B187">
        <v>1662564543.1</v>
      </c>
      <c r="C187">
        <v>1424.59999990463</v>
      </c>
      <c r="D187" t="s">
        <v>702</v>
      </c>
      <c r="E187" t="s">
        <v>703</v>
      </c>
      <c r="F187">
        <v>5</v>
      </c>
      <c r="G187" t="s">
        <v>553</v>
      </c>
      <c r="H187" t="s">
        <v>354</v>
      </c>
      <c r="I187">
        <v>1662564535.26071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1263.99363445457</v>
      </c>
      <c r="AK187">
        <v>1209.70284848485</v>
      </c>
      <c r="AL187">
        <v>3.45903001858817</v>
      </c>
      <c r="AM187">
        <v>65.6566651346788</v>
      </c>
      <c r="AN187">
        <f>(AP187 - AO187 + BO187*1E3/(8.314*(BQ187+273.15)) * AR187/BN187 * AQ187) * BN187/(100*BB187) * 1000/(1000 - AP187)</f>
        <v>0</v>
      </c>
      <c r="AO187">
        <v>10.6410600864285</v>
      </c>
      <c r="AP187">
        <v>17.7609748251748</v>
      </c>
      <c r="AQ187">
        <v>-0.000488762031896071</v>
      </c>
      <c r="AR187">
        <v>107.682268917528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1662564535.26071</v>
      </c>
      <c r="BH187">
        <v>1163.68785714286</v>
      </c>
      <c r="BI187">
        <v>1232.65428571429</v>
      </c>
      <c r="BJ187">
        <v>17.7660142857143</v>
      </c>
      <c r="BK187">
        <v>10.6130678571429</v>
      </c>
      <c r="BL187">
        <v>1153.68285714286</v>
      </c>
      <c r="BM187">
        <v>17.5793107142857</v>
      </c>
      <c r="BN187">
        <v>500.12125</v>
      </c>
      <c r="BO187">
        <v>91.1163214285715</v>
      </c>
      <c r="BP187">
        <v>0.0999589071428571</v>
      </c>
      <c r="BQ187">
        <v>25.4324178571429</v>
      </c>
      <c r="BR187">
        <v>25.0414142857143</v>
      </c>
      <c r="BS187">
        <v>999.9</v>
      </c>
      <c r="BT187">
        <v>0</v>
      </c>
      <c r="BU187">
        <v>0</v>
      </c>
      <c r="BV187">
        <v>9997.5</v>
      </c>
      <c r="BW187">
        <v>0</v>
      </c>
      <c r="BX187">
        <v>1116.24928571429</v>
      </c>
      <c r="BY187">
        <v>-68.9654857142857</v>
      </c>
      <c r="BZ187">
        <v>1184.73678571429</v>
      </c>
      <c r="CA187">
        <v>1245.87821428571</v>
      </c>
      <c r="CB187">
        <v>7.15295642857143</v>
      </c>
      <c r="CC187">
        <v>1232.65428571429</v>
      </c>
      <c r="CD187">
        <v>10.6130678571429</v>
      </c>
      <c r="CE187">
        <v>1.618775</v>
      </c>
      <c r="CF187">
        <v>0.967023785714286</v>
      </c>
      <c r="CG187">
        <v>14.1386892857143</v>
      </c>
      <c r="CH187">
        <v>6.42863107142857</v>
      </c>
      <c r="CI187">
        <v>1499.98785714286</v>
      </c>
      <c r="CJ187">
        <v>0.972994464285715</v>
      </c>
      <c r="CK187">
        <v>0.0270052107142857</v>
      </c>
      <c r="CL187">
        <v>0</v>
      </c>
      <c r="CM187">
        <v>2.21465</v>
      </c>
      <c r="CN187">
        <v>0</v>
      </c>
      <c r="CO187">
        <v>15862.8</v>
      </c>
      <c r="CP187">
        <v>12948.125</v>
      </c>
      <c r="CQ187">
        <v>38.97975</v>
      </c>
      <c r="CR187">
        <v>40.812</v>
      </c>
      <c r="CS187">
        <v>39.25</v>
      </c>
      <c r="CT187">
        <v>39.562</v>
      </c>
      <c r="CU187">
        <v>38.562</v>
      </c>
      <c r="CV187">
        <v>1459.47785714286</v>
      </c>
      <c r="CW187">
        <v>40.51</v>
      </c>
      <c r="CX187">
        <v>0</v>
      </c>
      <c r="CY187">
        <v>1662564542.4</v>
      </c>
      <c r="CZ187">
        <v>0</v>
      </c>
      <c r="DA187">
        <v>0</v>
      </c>
      <c r="DB187" t="s">
        <v>356</v>
      </c>
      <c r="DC187">
        <v>1660677648.1</v>
      </c>
      <c r="DD187">
        <v>1660677649.1</v>
      </c>
      <c r="DE187">
        <v>0</v>
      </c>
      <c r="DF187">
        <v>-1.042</v>
      </c>
      <c r="DG187">
        <v>0.003</v>
      </c>
      <c r="DH187">
        <v>5.218</v>
      </c>
      <c r="DI187">
        <v>0.344</v>
      </c>
      <c r="DJ187">
        <v>417</v>
      </c>
      <c r="DK187">
        <v>22</v>
      </c>
      <c r="DL187">
        <v>1.24</v>
      </c>
      <c r="DM187">
        <v>0.53</v>
      </c>
      <c r="DN187">
        <v>-68.99745</v>
      </c>
      <c r="DO187">
        <v>-1.05882101313321</v>
      </c>
      <c r="DP187">
        <v>0.703929740812249</v>
      </c>
      <c r="DQ187">
        <v>0</v>
      </c>
      <c r="DR187">
        <v>7.2031675</v>
      </c>
      <c r="DS187">
        <v>-0.831313395872425</v>
      </c>
      <c r="DT187">
        <v>0.0914371774977225</v>
      </c>
      <c r="DU187">
        <v>0</v>
      </c>
      <c r="DV187">
        <v>0</v>
      </c>
      <c r="DW187">
        <v>2</v>
      </c>
      <c r="DX187" t="s">
        <v>366</v>
      </c>
      <c r="DY187">
        <v>2.96911</v>
      </c>
      <c r="DZ187">
        <v>2.75385</v>
      </c>
      <c r="EA187">
        <v>0.184806</v>
      </c>
      <c r="EB187">
        <v>0.191983</v>
      </c>
      <c r="EC187">
        <v>0.0832344</v>
      </c>
      <c r="ED187">
        <v>0.0577177</v>
      </c>
      <c r="EE187">
        <v>31489.6</v>
      </c>
      <c r="EF187">
        <v>33952.6</v>
      </c>
      <c r="EG187">
        <v>35040</v>
      </c>
      <c r="EH187">
        <v>38149.3</v>
      </c>
      <c r="EI187">
        <v>45643.7</v>
      </c>
      <c r="EJ187">
        <v>51962.3</v>
      </c>
      <c r="EK187">
        <v>54869.7</v>
      </c>
      <c r="EL187">
        <v>61238.8</v>
      </c>
      <c r="EM187">
        <v>1.9128</v>
      </c>
      <c r="EN187">
        <v>1.6758</v>
      </c>
      <c r="EO187">
        <v>-0.0607967</v>
      </c>
      <c r="EP187">
        <v>0</v>
      </c>
      <c r="EQ187">
        <v>26.0241</v>
      </c>
      <c r="ER187">
        <v>999.9</v>
      </c>
      <c r="ES187">
        <v>67.159</v>
      </c>
      <c r="ET187">
        <v>36.85</v>
      </c>
      <c r="EU187">
        <v>46.093</v>
      </c>
      <c r="EV187">
        <v>61.2517</v>
      </c>
      <c r="EW187">
        <v>49.391</v>
      </c>
      <c r="EX187">
        <v>1</v>
      </c>
      <c r="EY187">
        <v>0.423211</v>
      </c>
      <c r="EZ187">
        <v>5.8998</v>
      </c>
      <c r="FA187">
        <v>20.0555</v>
      </c>
      <c r="FB187">
        <v>5.19812</v>
      </c>
      <c r="FC187">
        <v>12.0099</v>
      </c>
      <c r="FD187">
        <v>4.9756</v>
      </c>
      <c r="FE187">
        <v>3.294</v>
      </c>
      <c r="FF187">
        <v>9999</v>
      </c>
      <c r="FG187">
        <v>668.9</v>
      </c>
      <c r="FH187">
        <v>9999</v>
      </c>
      <c r="FI187">
        <v>9999</v>
      </c>
      <c r="FJ187">
        <v>1.86313</v>
      </c>
      <c r="FK187">
        <v>1.86783</v>
      </c>
      <c r="FL187">
        <v>1.86752</v>
      </c>
      <c r="FM187">
        <v>1.8688</v>
      </c>
      <c r="FN187">
        <v>1.86957</v>
      </c>
      <c r="FO187">
        <v>1.86569</v>
      </c>
      <c r="FP187">
        <v>1.86661</v>
      </c>
      <c r="FQ187">
        <v>1.86804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10.15</v>
      </c>
      <c r="GF187">
        <v>0.1864</v>
      </c>
      <c r="GG187">
        <v>2.62070820971149</v>
      </c>
      <c r="GH187">
        <v>0.00762793241643231</v>
      </c>
      <c r="GI187">
        <v>-1.28184414582209e-06</v>
      </c>
      <c r="GJ187">
        <v>1.89891174686984e-10</v>
      </c>
      <c r="GK187">
        <v>-0.0225177985866989</v>
      </c>
      <c r="GL187">
        <v>-0.0206976444956688</v>
      </c>
      <c r="GM187">
        <v>0.00247630005908548</v>
      </c>
      <c r="GN187">
        <v>-3.53770786337502e-05</v>
      </c>
      <c r="GO187">
        <v>15</v>
      </c>
      <c r="GP187">
        <v>2065</v>
      </c>
      <c r="GQ187">
        <v>1</v>
      </c>
      <c r="GR187">
        <v>21</v>
      </c>
      <c r="GS187">
        <v>31448.2</v>
      </c>
      <c r="GT187">
        <v>31448.2</v>
      </c>
      <c r="GU187">
        <v>2.4585</v>
      </c>
      <c r="GV187">
        <v>2.62695</v>
      </c>
      <c r="GW187">
        <v>1.54785</v>
      </c>
      <c r="GX187">
        <v>2.2937</v>
      </c>
      <c r="GY187">
        <v>1.34644</v>
      </c>
      <c r="GZ187">
        <v>2.38159</v>
      </c>
      <c r="HA187">
        <v>39.2422</v>
      </c>
      <c r="HB187">
        <v>15.1039</v>
      </c>
      <c r="HC187">
        <v>18</v>
      </c>
      <c r="HD187">
        <v>499.382</v>
      </c>
      <c r="HE187">
        <v>353.88</v>
      </c>
      <c r="HF187">
        <v>18.0378</v>
      </c>
      <c r="HG187">
        <v>32.2339</v>
      </c>
      <c r="HH187">
        <v>30</v>
      </c>
      <c r="HI187">
        <v>32.1158</v>
      </c>
      <c r="HJ187">
        <v>32.043</v>
      </c>
      <c r="HK187">
        <v>49.2049</v>
      </c>
      <c r="HL187">
        <v>71.8224</v>
      </c>
      <c r="HM187">
        <v>0</v>
      </c>
      <c r="HN187">
        <v>18.0534</v>
      </c>
      <c r="HO187">
        <v>1275.81</v>
      </c>
      <c r="HP187">
        <v>10.744</v>
      </c>
      <c r="HQ187">
        <v>101.715</v>
      </c>
      <c r="HR187">
        <v>101.902</v>
      </c>
    </row>
    <row r="188" spans="1:226">
      <c r="A188">
        <v>172</v>
      </c>
      <c r="B188">
        <v>1662564548.6</v>
      </c>
      <c r="C188">
        <v>1430.09999990463</v>
      </c>
      <c r="D188" t="s">
        <v>704</v>
      </c>
      <c r="E188" t="s">
        <v>705</v>
      </c>
      <c r="F188">
        <v>5</v>
      </c>
      <c r="G188" t="s">
        <v>553</v>
      </c>
      <c r="H188" t="s">
        <v>354</v>
      </c>
      <c r="I188">
        <v>1662564540.83214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1282.67752976772</v>
      </c>
      <c r="AK188">
        <v>1228.124</v>
      </c>
      <c r="AL188">
        <v>3.42103754105286</v>
      </c>
      <c r="AM188">
        <v>65.6566651346788</v>
      </c>
      <c r="AN188">
        <f>(AP188 - AO188 + BO188*1E3/(8.314*(BQ188+273.15)) * AR188/BN188 * AQ188) * BN188/(100*BB188) * 1000/(1000 - AP188)</f>
        <v>0</v>
      </c>
      <c r="AO188">
        <v>10.6469436459799</v>
      </c>
      <c r="AP188">
        <v>17.7323237762238</v>
      </c>
      <c r="AQ188">
        <v>-0.000458991270571533</v>
      </c>
      <c r="AR188">
        <v>107.682268917528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1662564540.83214</v>
      </c>
      <c r="BH188">
        <v>1182.07714285714</v>
      </c>
      <c r="BI188">
        <v>1251.30678571429</v>
      </c>
      <c r="BJ188">
        <v>17.7628178571429</v>
      </c>
      <c r="BK188">
        <v>10.6405857142857</v>
      </c>
      <c r="BL188">
        <v>1171.97214285714</v>
      </c>
      <c r="BM188">
        <v>17.5762214285714</v>
      </c>
      <c r="BN188">
        <v>499.987</v>
      </c>
      <c r="BO188">
        <v>91.1163</v>
      </c>
      <c r="BP188">
        <v>0.0998142107142857</v>
      </c>
      <c r="BQ188">
        <v>25.4177178571429</v>
      </c>
      <c r="BR188">
        <v>25.0313071428571</v>
      </c>
      <c r="BS188">
        <v>999.9</v>
      </c>
      <c r="BT188">
        <v>0</v>
      </c>
      <c r="BU188">
        <v>0</v>
      </c>
      <c r="BV188">
        <v>10005.8928571429</v>
      </c>
      <c r="BW188">
        <v>0</v>
      </c>
      <c r="BX188">
        <v>1116.67035714286</v>
      </c>
      <c r="BY188">
        <v>-69.2290392857143</v>
      </c>
      <c r="BZ188">
        <v>1203.45428571429</v>
      </c>
      <c r="CA188">
        <v>1264.765</v>
      </c>
      <c r="CB188">
        <v>7.12223642857143</v>
      </c>
      <c r="CC188">
        <v>1251.30678571429</v>
      </c>
      <c r="CD188">
        <v>10.6405857142857</v>
      </c>
      <c r="CE188">
        <v>1.61848285714286</v>
      </c>
      <c r="CF188">
        <v>0.969531142857143</v>
      </c>
      <c r="CG188">
        <v>14.1359071428571</v>
      </c>
      <c r="CH188">
        <v>6.46636535714286</v>
      </c>
      <c r="CI188">
        <v>1499.97821428571</v>
      </c>
      <c r="CJ188">
        <v>0.972994464285715</v>
      </c>
      <c r="CK188">
        <v>0.0270052107142857</v>
      </c>
      <c r="CL188">
        <v>0</v>
      </c>
      <c r="CM188">
        <v>2.18117857142857</v>
      </c>
      <c r="CN188">
        <v>0</v>
      </c>
      <c r="CO188">
        <v>15866.575</v>
      </c>
      <c r="CP188">
        <v>12948.0464285714</v>
      </c>
      <c r="CQ188">
        <v>38.9775</v>
      </c>
      <c r="CR188">
        <v>40.812</v>
      </c>
      <c r="CS188">
        <v>39.25</v>
      </c>
      <c r="CT188">
        <v>39.5665</v>
      </c>
      <c r="CU188">
        <v>38.562</v>
      </c>
      <c r="CV188">
        <v>1459.46821428571</v>
      </c>
      <c r="CW188">
        <v>40.51</v>
      </c>
      <c r="CX188">
        <v>0</v>
      </c>
      <c r="CY188">
        <v>1662564547.8</v>
      </c>
      <c r="CZ188">
        <v>0</v>
      </c>
      <c r="DA188">
        <v>0</v>
      </c>
      <c r="DB188" t="s">
        <v>356</v>
      </c>
      <c r="DC188">
        <v>1660677648.1</v>
      </c>
      <c r="DD188">
        <v>1660677649.1</v>
      </c>
      <c r="DE188">
        <v>0</v>
      </c>
      <c r="DF188">
        <v>-1.042</v>
      </c>
      <c r="DG188">
        <v>0.003</v>
      </c>
      <c r="DH188">
        <v>5.218</v>
      </c>
      <c r="DI188">
        <v>0.344</v>
      </c>
      <c r="DJ188">
        <v>417</v>
      </c>
      <c r="DK188">
        <v>22</v>
      </c>
      <c r="DL188">
        <v>1.24</v>
      </c>
      <c r="DM188">
        <v>0.53</v>
      </c>
      <c r="DN188">
        <v>-69.02942</v>
      </c>
      <c r="DO188">
        <v>-3.10663564727956</v>
      </c>
      <c r="DP188">
        <v>0.662031468738457</v>
      </c>
      <c r="DQ188">
        <v>0</v>
      </c>
      <c r="DR188">
        <v>7.13234475</v>
      </c>
      <c r="DS188">
        <v>-0.256835009380861</v>
      </c>
      <c r="DT188">
        <v>0.0290183963191886</v>
      </c>
      <c r="DU188">
        <v>0</v>
      </c>
      <c r="DV188">
        <v>0</v>
      </c>
      <c r="DW188">
        <v>2</v>
      </c>
      <c r="DX188" t="s">
        <v>366</v>
      </c>
      <c r="DY188">
        <v>2.96887</v>
      </c>
      <c r="DZ188">
        <v>2.75403</v>
      </c>
      <c r="EA188">
        <v>0.18659</v>
      </c>
      <c r="EB188">
        <v>0.193862</v>
      </c>
      <c r="EC188">
        <v>0.0831406</v>
      </c>
      <c r="ED188">
        <v>0.057741</v>
      </c>
      <c r="EE188">
        <v>31420.7</v>
      </c>
      <c r="EF188">
        <v>33874.2</v>
      </c>
      <c r="EG188">
        <v>35040</v>
      </c>
      <c r="EH188">
        <v>38150</v>
      </c>
      <c r="EI188">
        <v>45648.1</v>
      </c>
      <c r="EJ188">
        <v>51961.9</v>
      </c>
      <c r="EK188">
        <v>54869.4</v>
      </c>
      <c r="EL188">
        <v>61239.7</v>
      </c>
      <c r="EM188">
        <v>1.9124</v>
      </c>
      <c r="EN188">
        <v>1.6754</v>
      </c>
      <c r="EO188">
        <v>-0.0604987</v>
      </c>
      <c r="EP188">
        <v>0</v>
      </c>
      <c r="EQ188">
        <v>26.0197</v>
      </c>
      <c r="ER188">
        <v>999.9</v>
      </c>
      <c r="ES188">
        <v>67.183</v>
      </c>
      <c r="ET188">
        <v>36.86</v>
      </c>
      <c r="EU188">
        <v>46.1364</v>
      </c>
      <c r="EV188">
        <v>61.2917</v>
      </c>
      <c r="EW188">
        <v>49.3309</v>
      </c>
      <c r="EX188">
        <v>1</v>
      </c>
      <c r="EY188">
        <v>0.423211</v>
      </c>
      <c r="EZ188">
        <v>5.85505</v>
      </c>
      <c r="FA188">
        <v>20.0571</v>
      </c>
      <c r="FB188">
        <v>5.19812</v>
      </c>
      <c r="FC188">
        <v>12.0099</v>
      </c>
      <c r="FD188">
        <v>4.9752</v>
      </c>
      <c r="FE188">
        <v>3.294</v>
      </c>
      <c r="FF188">
        <v>9999</v>
      </c>
      <c r="FG188">
        <v>668.9</v>
      </c>
      <c r="FH188">
        <v>9999</v>
      </c>
      <c r="FI188">
        <v>9999</v>
      </c>
      <c r="FJ188">
        <v>1.8631</v>
      </c>
      <c r="FK188">
        <v>1.86783</v>
      </c>
      <c r="FL188">
        <v>1.86752</v>
      </c>
      <c r="FM188">
        <v>1.8688</v>
      </c>
      <c r="FN188">
        <v>1.86951</v>
      </c>
      <c r="FO188">
        <v>1.86563</v>
      </c>
      <c r="FP188">
        <v>1.86661</v>
      </c>
      <c r="FQ188">
        <v>1.86801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10.24</v>
      </c>
      <c r="GF188">
        <v>0.1855</v>
      </c>
      <c r="GG188">
        <v>2.62070820971149</v>
      </c>
      <c r="GH188">
        <v>0.00762793241643231</v>
      </c>
      <c r="GI188">
        <v>-1.28184414582209e-06</v>
      </c>
      <c r="GJ188">
        <v>1.89891174686984e-10</v>
      </c>
      <c r="GK188">
        <v>-0.0225177985866989</v>
      </c>
      <c r="GL188">
        <v>-0.0206976444956688</v>
      </c>
      <c r="GM188">
        <v>0.00247630005908548</v>
      </c>
      <c r="GN188">
        <v>-3.53770786337502e-05</v>
      </c>
      <c r="GO188">
        <v>15</v>
      </c>
      <c r="GP188">
        <v>2065</v>
      </c>
      <c r="GQ188">
        <v>1</v>
      </c>
      <c r="GR188">
        <v>21</v>
      </c>
      <c r="GS188">
        <v>31448.3</v>
      </c>
      <c r="GT188">
        <v>31448.3</v>
      </c>
      <c r="GU188">
        <v>2.48657</v>
      </c>
      <c r="GV188">
        <v>2.61841</v>
      </c>
      <c r="GW188">
        <v>1.54785</v>
      </c>
      <c r="GX188">
        <v>2.2937</v>
      </c>
      <c r="GY188">
        <v>1.34644</v>
      </c>
      <c r="GZ188">
        <v>2.42554</v>
      </c>
      <c r="HA188">
        <v>39.2422</v>
      </c>
      <c r="HB188">
        <v>15.1127</v>
      </c>
      <c r="HC188">
        <v>18</v>
      </c>
      <c r="HD188">
        <v>499.135</v>
      </c>
      <c r="HE188">
        <v>353.689</v>
      </c>
      <c r="HF188">
        <v>18.0044</v>
      </c>
      <c r="HG188">
        <v>32.2367</v>
      </c>
      <c r="HH188">
        <v>30</v>
      </c>
      <c r="HI188">
        <v>32.1186</v>
      </c>
      <c r="HJ188">
        <v>32.0459</v>
      </c>
      <c r="HK188">
        <v>49.8</v>
      </c>
      <c r="HL188">
        <v>71.8224</v>
      </c>
      <c r="HM188">
        <v>0</v>
      </c>
      <c r="HN188">
        <v>18.0215</v>
      </c>
      <c r="HO188">
        <v>1289.3</v>
      </c>
      <c r="HP188">
        <v>10.7407</v>
      </c>
      <c r="HQ188">
        <v>101.715</v>
      </c>
      <c r="HR188">
        <v>101.904</v>
      </c>
    </row>
    <row r="189" spans="1:226">
      <c r="A189">
        <v>173</v>
      </c>
      <c r="B189">
        <v>1662564553.6</v>
      </c>
      <c r="C189">
        <v>1435.09999990463</v>
      </c>
      <c r="D189" t="s">
        <v>706</v>
      </c>
      <c r="E189" t="s">
        <v>707</v>
      </c>
      <c r="F189">
        <v>5</v>
      </c>
      <c r="G189" t="s">
        <v>553</v>
      </c>
      <c r="H189" t="s">
        <v>354</v>
      </c>
      <c r="I189">
        <v>1662564546.11852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1299.51703493082</v>
      </c>
      <c r="AK189">
        <v>1245.32690909091</v>
      </c>
      <c r="AL189">
        <v>3.3909362655582</v>
      </c>
      <c r="AM189">
        <v>65.6566651346788</v>
      </c>
      <c r="AN189">
        <f>(AP189 - AO189 + BO189*1E3/(8.314*(BQ189+273.15)) * AR189/BN189 * AQ189) * BN189/(100*BB189) * 1000/(1000 - AP189)</f>
        <v>0</v>
      </c>
      <c r="AO189">
        <v>10.6411675280968</v>
      </c>
      <c r="AP189">
        <v>17.7075692307692</v>
      </c>
      <c r="AQ189">
        <v>-0.00554277305848752</v>
      </c>
      <c r="AR189">
        <v>107.682268917528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1662564546.11852</v>
      </c>
      <c r="BH189">
        <v>1199.8262962963</v>
      </c>
      <c r="BI189">
        <v>1269.05555555556</v>
      </c>
      <c r="BJ189">
        <v>17.7430888888889</v>
      </c>
      <c r="BK189">
        <v>10.6544666666667</v>
      </c>
      <c r="BL189">
        <v>1189.62666666667</v>
      </c>
      <c r="BM189">
        <v>17.557137037037</v>
      </c>
      <c r="BN189">
        <v>499.962703703704</v>
      </c>
      <c r="BO189">
        <v>91.1161296296296</v>
      </c>
      <c r="BP189">
        <v>0.0999161814814815</v>
      </c>
      <c r="BQ189">
        <v>25.4031481481482</v>
      </c>
      <c r="BR189">
        <v>25.0245851851852</v>
      </c>
      <c r="BS189">
        <v>999.9</v>
      </c>
      <c r="BT189">
        <v>0</v>
      </c>
      <c r="BU189">
        <v>0</v>
      </c>
      <c r="BV189">
        <v>9994.62962962963</v>
      </c>
      <c r="BW189">
        <v>0</v>
      </c>
      <c r="BX189">
        <v>1117.49407407407</v>
      </c>
      <c r="BY189">
        <v>-69.2285888888889</v>
      </c>
      <c r="BZ189">
        <v>1221.50037037037</v>
      </c>
      <c r="CA189">
        <v>1282.72296296296</v>
      </c>
      <c r="CB189">
        <v>7.08862888888889</v>
      </c>
      <c r="CC189">
        <v>1269.05555555556</v>
      </c>
      <c r="CD189">
        <v>10.6544666666667</v>
      </c>
      <c r="CE189">
        <v>1.61668185185185</v>
      </c>
      <c r="CF189">
        <v>0.97079337037037</v>
      </c>
      <c r="CG189">
        <v>14.1187222222222</v>
      </c>
      <c r="CH189">
        <v>6.48522</v>
      </c>
      <c r="CI189">
        <v>1500</v>
      </c>
      <c r="CJ189">
        <v>0.972995</v>
      </c>
      <c r="CK189">
        <v>0.0270046</v>
      </c>
      <c r="CL189">
        <v>0</v>
      </c>
      <c r="CM189">
        <v>2.21967407407407</v>
      </c>
      <c r="CN189">
        <v>0</v>
      </c>
      <c r="CO189">
        <v>15868.8259259259</v>
      </c>
      <c r="CP189">
        <v>12948.237037037</v>
      </c>
      <c r="CQ189">
        <v>38.979</v>
      </c>
      <c r="CR189">
        <v>40.812</v>
      </c>
      <c r="CS189">
        <v>39.25</v>
      </c>
      <c r="CT189">
        <v>39.5806666666667</v>
      </c>
      <c r="CU189">
        <v>38.562</v>
      </c>
      <c r="CV189">
        <v>1459.49</v>
      </c>
      <c r="CW189">
        <v>40.51</v>
      </c>
      <c r="CX189">
        <v>0</v>
      </c>
      <c r="CY189">
        <v>1662564552.6</v>
      </c>
      <c r="CZ189">
        <v>0</v>
      </c>
      <c r="DA189">
        <v>0</v>
      </c>
      <c r="DB189" t="s">
        <v>356</v>
      </c>
      <c r="DC189">
        <v>1660677648.1</v>
      </c>
      <c r="DD189">
        <v>1660677649.1</v>
      </c>
      <c r="DE189">
        <v>0</v>
      </c>
      <c r="DF189">
        <v>-1.042</v>
      </c>
      <c r="DG189">
        <v>0.003</v>
      </c>
      <c r="DH189">
        <v>5.218</v>
      </c>
      <c r="DI189">
        <v>0.344</v>
      </c>
      <c r="DJ189">
        <v>417</v>
      </c>
      <c r="DK189">
        <v>22</v>
      </c>
      <c r="DL189">
        <v>1.24</v>
      </c>
      <c r="DM189">
        <v>0.53</v>
      </c>
      <c r="DN189">
        <v>-69.15115</v>
      </c>
      <c r="DO189">
        <v>-2.5435542213884</v>
      </c>
      <c r="DP189">
        <v>0.641627436679572</v>
      </c>
      <c r="DQ189">
        <v>0</v>
      </c>
      <c r="DR189">
        <v>7.112031</v>
      </c>
      <c r="DS189">
        <v>-0.293175984990629</v>
      </c>
      <c r="DT189">
        <v>0.0301438059806654</v>
      </c>
      <c r="DU189">
        <v>0</v>
      </c>
      <c r="DV189">
        <v>0</v>
      </c>
      <c r="DW189">
        <v>2</v>
      </c>
      <c r="DX189" t="s">
        <v>366</v>
      </c>
      <c r="DY189">
        <v>2.96732</v>
      </c>
      <c r="DZ189">
        <v>2.7535</v>
      </c>
      <c r="EA189">
        <v>0.188176</v>
      </c>
      <c r="EB189">
        <v>0.195305</v>
      </c>
      <c r="EC189">
        <v>0.0830582</v>
      </c>
      <c r="ED189">
        <v>0.0581978</v>
      </c>
      <c r="EE189">
        <v>31359.2</v>
      </c>
      <c r="EF189">
        <v>33813.2</v>
      </c>
      <c r="EG189">
        <v>35040</v>
      </c>
      <c r="EH189">
        <v>38149.8</v>
      </c>
      <c r="EI189">
        <v>45652.2</v>
      </c>
      <c r="EJ189">
        <v>51936.2</v>
      </c>
      <c r="EK189">
        <v>54869.2</v>
      </c>
      <c r="EL189">
        <v>61239.2</v>
      </c>
      <c r="EM189">
        <v>1.913</v>
      </c>
      <c r="EN189">
        <v>1.6764</v>
      </c>
      <c r="EO189">
        <v>-0.0612438</v>
      </c>
      <c r="EP189">
        <v>0</v>
      </c>
      <c r="EQ189">
        <v>26.0175</v>
      </c>
      <c r="ER189">
        <v>999.9</v>
      </c>
      <c r="ES189">
        <v>67.159</v>
      </c>
      <c r="ET189">
        <v>36.86</v>
      </c>
      <c r="EU189">
        <v>46.1151</v>
      </c>
      <c r="EV189">
        <v>61.1817</v>
      </c>
      <c r="EW189">
        <v>49.4311</v>
      </c>
      <c r="EX189">
        <v>1</v>
      </c>
      <c r="EY189">
        <v>0.422805</v>
      </c>
      <c r="EZ189">
        <v>5.82283</v>
      </c>
      <c r="FA189">
        <v>20.0573</v>
      </c>
      <c r="FB189">
        <v>5.19453</v>
      </c>
      <c r="FC189">
        <v>12.0099</v>
      </c>
      <c r="FD189">
        <v>4.974</v>
      </c>
      <c r="FE189">
        <v>3.2936</v>
      </c>
      <c r="FF189">
        <v>9999</v>
      </c>
      <c r="FG189">
        <v>668.9</v>
      </c>
      <c r="FH189">
        <v>9999</v>
      </c>
      <c r="FI189">
        <v>9999</v>
      </c>
      <c r="FJ189">
        <v>1.86313</v>
      </c>
      <c r="FK189">
        <v>1.86783</v>
      </c>
      <c r="FL189">
        <v>1.86752</v>
      </c>
      <c r="FM189">
        <v>1.8688</v>
      </c>
      <c r="FN189">
        <v>1.86951</v>
      </c>
      <c r="FO189">
        <v>1.86569</v>
      </c>
      <c r="FP189">
        <v>1.86661</v>
      </c>
      <c r="FQ189">
        <v>1.86804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10.33</v>
      </c>
      <c r="GF189">
        <v>0.1848</v>
      </c>
      <c r="GG189">
        <v>2.62070820971149</v>
      </c>
      <c r="GH189">
        <v>0.00762793241643231</v>
      </c>
      <c r="GI189">
        <v>-1.28184414582209e-06</v>
      </c>
      <c r="GJ189">
        <v>1.89891174686984e-10</v>
      </c>
      <c r="GK189">
        <v>-0.0225177985866989</v>
      </c>
      <c r="GL189">
        <v>-0.0206976444956688</v>
      </c>
      <c r="GM189">
        <v>0.00247630005908548</v>
      </c>
      <c r="GN189">
        <v>-3.53770786337502e-05</v>
      </c>
      <c r="GO189">
        <v>15</v>
      </c>
      <c r="GP189">
        <v>2065</v>
      </c>
      <c r="GQ189">
        <v>1</v>
      </c>
      <c r="GR189">
        <v>21</v>
      </c>
      <c r="GS189">
        <v>31448.4</v>
      </c>
      <c r="GT189">
        <v>31448.4</v>
      </c>
      <c r="GU189">
        <v>2.50977</v>
      </c>
      <c r="GV189">
        <v>2.61597</v>
      </c>
      <c r="GW189">
        <v>1.54785</v>
      </c>
      <c r="GX189">
        <v>2.2937</v>
      </c>
      <c r="GY189">
        <v>1.34644</v>
      </c>
      <c r="GZ189">
        <v>2.41821</v>
      </c>
      <c r="HA189">
        <v>39.2671</v>
      </c>
      <c r="HB189">
        <v>15.1127</v>
      </c>
      <c r="HC189">
        <v>18</v>
      </c>
      <c r="HD189">
        <v>499.541</v>
      </c>
      <c r="HE189">
        <v>354.207</v>
      </c>
      <c r="HF189">
        <v>17.9839</v>
      </c>
      <c r="HG189">
        <v>32.2395</v>
      </c>
      <c r="HH189">
        <v>30.0001</v>
      </c>
      <c r="HI189">
        <v>32.1186</v>
      </c>
      <c r="HJ189">
        <v>32.0459</v>
      </c>
      <c r="HK189">
        <v>50.3499</v>
      </c>
      <c r="HL189">
        <v>71.5427</v>
      </c>
      <c r="HM189">
        <v>0</v>
      </c>
      <c r="HN189">
        <v>17.9999</v>
      </c>
      <c r="HO189">
        <v>1309.38</v>
      </c>
      <c r="HP189">
        <v>10.79</v>
      </c>
      <c r="HQ189">
        <v>101.715</v>
      </c>
      <c r="HR189">
        <v>101.903</v>
      </c>
    </row>
    <row r="190" spans="1:226">
      <c r="A190">
        <v>174</v>
      </c>
      <c r="B190">
        <v>1662564558.6</v>
      </c>
      <c r="C190">
        <v>1440.09999990463</v>
      </c>
      <c r="D190" t="s">
        <v>708</v>
      </c>
      <c r="E190" t="s">
        <v>709</v>
      </c>
      <c r="F190">
        <v>5</v>
      </c>
      <c r="G190" t="s">
        <v>553</v>
      </c>
      <c r="H190" t="s">
        <v>354</v>
      </c>
      <c r="I190">
        <v>1662564550.83214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1316.91965791534</v>
      </c>
      <c r="AK190">
        <v>1262.34612121212</v>
      </c>
      <c r="AL190">
        <v>3.48105932623176</v>
      </c>
      <c r="AM190">
        <v>65.6566651346788</v>
      </c>
      <c r="AN190">
        <f>(AP190 - AO190 + BO190*1E3/(8.314*(BQ190+273.15)) * AR190/BN190 * AQ190) * BN190/(100*BB190) * 1000/(1000 - AP190)</f>
        <v>0</v>
      </c>
      <c r="AO190">
        <v>10.7814614619083</v>
      </c>
      <c r="AP190">
        <v>17.7157811188811</v>
      </c>
      <c r="AQ190">
        <v>0.00180226909342684</v>
      </c>
      <c r="AR190">
        <v>107.682268917528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1662564550.83214</v>
      </c>
      <c r="BH190">
        <v>1215.55964285714</v>
      </c>
      <c r="BI190">
        <v>1284.94964285714</v>
      </c>
      <c r="BJ190">
        <v>17.7266</v>
      </c>
      <c r="BK190">
        <v>10.69965</v>
      </c>
      <c r="BL190">
        <v>1205.275</v>
      </c>
      <c r="BM190">
        <v>17.5411785714286</v>
      </c>
      <c r="BN190">
        <v>499.997035714286</v>
      </c>
      <c r="BO190">
        <v>91.1160892857143</v>
      </c>
      <c r="BP190">
        <v>0.100046242857143</v>
      </c>
      <c r="BQ190">
        <v>25.3897642857143</v>
      </c>
      <c r="BR190">
        <v>25.0176678571429</v>
      </c>
      <c r="BS190">
        <v>999.9</v>
      </c>
      <c r="BT190">
        <v>0</v>
      </c>
      <c r="BU190">
        <v>0</v>
      </c>
      <c r="BV190">
        <v>9989.28571428571</v>
      </c>
      <c r="BW190">
        <v>0</v>
      </c>
      <c r="BX190">
        <v>1118.64285714286</v>
      </c>
      <c r="BY190">
        <v>-69.3899785714286</v>
      </c>
      <c r="BZ190">
        <v>1237.49607142857</v>
      </c>
      <c r="CA190">
        <v>1298.84785714286</v>
      </c>
      <c r="CB190">
        <v>7.02695285714286</v>
      </c>
      <c r="CC190">
        <v>1284.94964285714</v>
      </c>
      <c r="CD190">
        <v>10.69965</v>
      </c>
      <c r="CE190">
        <v>1.6151775</v>
      </c>
      <c r="CF190">
        <v>0.974909714285714</v>
      </c>
      <c r="CG190">
        <v>14.1043678571429</v>
      </c>
      <c r="CH190">
        <v>6.54648214285714</v>
      </c>
      <c r="CI190">
        <v>1499.99428571429</v>
      </c>
      <c r="CJ190">
        <v>0.972995</v>
      </c>
      <c r="CK190">
        <v>0.0270046</v>
      </c>
      <c r="CL190">
        <v>0</v>
      </c>
      <c r="CM190">
        <v>2.28494642857143</v>
      </c>
      <c r="CN190">
        <v>0</v>
      </c>
      <c r="CO190">
        <v>15869.4285714286</v>
      </c>
      <c r="CP190">
        <v>12948.1857142857</v>
      </c>
      <c r="CQ190">
        <v>38.9775</v>
      </c>
      <c r="CR190">
        <v>40.812</v>
      </c>
      <c r="CS190">
        <v>39.25</v>
      </c>
      <c r="CT190">
        <v>39.59125</v>
      </c>
      <c r="CU190">
        <v>38.562</v>
      </c>
      <c r="CV190">
        <v>1459.48428571429</v>
      </c>
      <c r="CW190">
        <v>40.51</v>
      </c>
      <c r="CX190">
        <v>0</v>
      </c>
      <c r="CY190">
        <v>1662564557.4</v>
      </c>
      <c r="CZ190">
        <v>0</v>
      </c>
      <c r="DA190">
        <v>0</v>
      </c>
      <c r="DB190" t="s">
        <v>356</v>
      </c>
      <c r="DC190">
        <v>1660677648.1</v>
      </c>
      <c r="DD190">
        <v>1660677649.1</v>
      </c>
      <c r="DE190">
        <v>0</v>
      </c>
      <c r="DF190">
        <v>-1.042</v>
      </c>
      <c r="DG190">
        <v>0.003</v>
      </c>
      <c r="DH190">
        <v>5.218</v>
      </c>
      <c r="DI190">
        <v>0.344</v>
      </c>
      <c r="DJ190">
        <v>417</v>
      </c>
      <c r="DK190">
        <v>22</v>
      </c>
      <c r="DL190">
        <v>1.24</v>
      </c>
      <c r="DM190">
        <v>0.53</v>
      </c>
      <c r="DN190">
        <v>-69.2944625</v>
      </c>
      <c r="DO190">
        <v>-0.762647279549617</v>
      </c>
      <c r="DP190">
        <v>0.51748099128736</v>
      </c>
      <c r="DQ190">
        <v>0</v>
      </c>
      <c r="DR190">
        <v>7.06177475</v>
      </c>
      <c r="DS190">
        <v>-0.71132971857413</v>
      </c>
      <c r="DT190">
        <v>0.0745449967800489</v>
      </c>
      <c r="DU190">
        <v>0</v>
      </c>
      <c r="DV190">
        <v>0</v>
      </c>
      <c r="DW190">
        <v>2</v>
      </c>
      <c r="DX190" t="s">
        <v>366</v>
      </c>
      <c r="DY190">
        <v>2.96782</v>
      </c>
      <c r="DZ190">
        <v>2.75416</v>
      </c>
      <c r="EA190">
        <v>0.189764</v>
      </c>
      <c r="EB190">
        <v>0.196942</v>
      </c>
      <c r="EC190">
        <v>0.0830823</v>
      </c>
      <c r="ED190">
        <v>0.0583236</v>
      </c>
      <c r="EE190">
        <v>31298.1</v>
      </c>
      <c r="EF190">
        <v>33744.4</v>
      </c>
      <c r="EG190">
        <v>35040.3</v>
      </c>
      <c r="EH190">
        <v>38149.9</v>
      </c>
      <c r="EI190">
        <v>45651.3</v>
      </c>
      <c r="EJ190">
        <v>51929.8</v>
      </c>
      <c r="EK190">
        <v>54869.6</v>
      </c>
      <c r="EL190">
        <v>61239.7</v>
      </c>
      <c r="EM190">
        <v>1.9132</v>
      </c>
      <c r="EN190">
        <v>1.6758</v>
      </c>
      <c r="EO190">
        <v>-0.0628829</v>
      </c>
      <c r="EP190">
        <v>0</v>
      </c>
      <c r="EQ190">
        <v>26.0153</v>
      </c>
      <c r="ER190">
        <v>999.9</v>
      </c>
      <c r="ES190">
        <v>67.141</v>
      </c>
      <c r="ET190">
        <v>36.88</v>
      </c>
      <c r="EU190">
        <v>46.158</v>
      </c>
      <c r="EV190">
        <v>61.1917</v>
      </c>
      <c r="EW190">
        <v>49.6234</v>
      </c>
      <c r="EX190">
        <v>1</v>
      </c>
      <c r="EY190">
        <v>0.422561</v>
      </c>
      <c r="EZ190">
        <v>5.79052</v>
      </c>
      <c r="FA190">
        <v>20.0594</v>
      </c>
      <c r="FB190">
        <v>5.19812</v>
      </c>
      <c r="FC190">
        <v>12.0099</v>
      </c>
      <c r="FD190">
        <v>4.9752</v>
      </c>
      <c r="FE190">
        <v>3.294</v>
      </c>
      <c r="FF190">
        <v>9999</v>
      </c>
      <c r="FG190">
        <v>668.9</v>
      </c>
      <c r="FH190">
        <v>9999</v>
      </c>
      <c r="FI190">
        <v>9999</v>
      </c>
      <c r="FJ190">
        <v>1.86316</v>
      </c>
      <c r="FK190">
        <v>1.86783</v>
      </c>
      <c r="FL190">
        <v>1.86752</v>
      </c>
      <c r="FM190">
        <v>1.86884</v>
      </c>
      <c r="FN190">
        <v>1.86951</v>
      </c>
      <c r="FO190">
        <v>1.86566</v>
      </c>
      <c r="FP190">
        <v>1.86661</v>
      </c>
      <c r="FQ190">
        <v>1.86807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10.43</v>
      </c>
      <c r="GF190">
        <v>0.1849</v>
      </c>
      <c r="GG190">
        <v>2.62070820971149</v>
      </c>
      <c r="GH190">
        <v>0.00762793241643231</v>
      </c>
      <c r="GI190">
        <v>-1.28184414582209e-06</v>
      </c>
      <c r="GJ190">
        <v>1.89891174686984e-10</v>
      </c>
      <c r="GK190">
        <v>-0.0225177985866989</v>
      </c>
      <c r="GL190">
        <v>-0.0206976444956688</v>
      </c>
      <c r="GM190">
        <v>0.00247630005908548</v>
      </c>
      <c r="GN190">
        <v>-3.53770786337502e-05</v>
      </c>
      <c r="GO190">
        <v>15</v>
      </c>
      <c r="GP190">
        <v>2065</v>
      </c>
      <c r="GQ190">
        <v>1</v>
      </c>
      <c r="GR190">
        <v>21</v>
      </c>
      <c r="GS190">
        <v>31448.5</v>
      </c>
      <c r="GT190">
        <v>31448.5</v>
      </c>
      <c r="GU190">
        <v>2.53906</v>
      </c>
      <c r="GV190">
        <v>2.61719</v>
      </c>
      <c r="GW190">
        <v>1.54785</v>
      </c>
      <c r="GX190">
        <v>2.2937</v>
      </c>
      <c r="GY190">
        <v>1.34644</v>
      </c>
      <c r="GZ190">
        <v>2.37793</v>
      </c>
      <c r="HA190">
        <v>39.2422</v>
      </c>
      <c r="HB190">
        <v>15.1039</v>
      </c>
      <c r="HC190">
        <v>18</v>
      </c>
      <c r="HD190">
        <v>499.7</v>
      </c>
      <c r="HE190">
        <v>353.896</v>
      </c>
      <c r="HF190">
        <v>17.9679</v>
      </c>
      <c r="HG190">
        <v>32.2424</v>
      </c>
      <c r="HH190">
        <v>29.9999</v>
      </c>
      <c r="HI190">
        <v>32.1215</v>
      </c>
      <c r="HJ190">
        <v>32.0459</v>
      </c>
      <c r="HK190">
        <v>50.8422</v>
      </c>
      <c r="HL190">
        <v>71.5427</v>
      </c>
      <c r="HM190">
        <v>0</v>
      </c>
      <c r="HN190">
        <v>17.9822</v>
      </c>
      <c r="HO190">
        <v>1322.86</v>
      </c>
      <c r="HP190">
        <v>10.8201</v>
      </c>
      <c r="HQ190">
        <v>101.715</v>
      </c>
      <c r="HR190">
        <v>101.903</v>
      </c>
    </row>
    <row r="191" spans="1:226">
      <c r="A191">
        <v>175</v>
      </c>
      <c r="B191">
        <v>1662564563.6</v>
      </c>
      <c r="C191">
        <v>1445.09999990463</v>
      </c>
      <c r="D191" t="s">
        <v>710</v>
      </c>
      <c r="E191" t="s">
        <v>711</v>
      </c>
      <c r="F191">
        <v>5</v>
      </c>
      <c r="G191" t="s">
        <v>553</v>
      </c>
      <c r="H191" t="s">
        <v>354</v>
      </c>
      <c r="I191">
        <v>1662564556.1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1333.82503046931</v>
      </c>
      <c r="AK191">
        <v>1279.42642424242</v>
      </c>
      <c r="AL191">
        <v>3.42984114730278</v>
      </c>
      <c r="AM191">
        <v>65.6566651346788</v>
      </c>
      <c r="AN191">
        <f>(AP191 - AO191 + BO191*1E3/(8.314*(BQ191+273.15)) * AR191/BN191 * AQ191) * BN191/(100*BB191) * 1000/(1000 - AP191)</f>
        <v>0</v>
      </c>
      <c r="AO191">
        <v>10.7936751996104</v>
      </c>
      <c r="AP191">
        <v>17.6977426573427</v>
      </c>
      <c r="AQ191">
        <v>0.000212071209209978</v>
      </c>
      <c r="AR191">
        <v>107.682268917528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1662564556.1</v>
      </c>
      <c r="BH191">
        <v>1233.26185185185</v>
      </c>
      <c r="BI191">
        <v>1302.62222222222</v>
      </c>
      <c r="BJ191">
        <v>17.7136222222222</v>
      </c>
      <c r="BK191">
        <v>10.7511259259259</v>
      </c>
      <c r="BL191">
        <v>1222.88407407407</v>
      </c>
      <c r="BM191">
        <v>17.5286259259259</v>
      </c>
      <c r="BN191">
        <v>500.064185185185</v>
      </c>
      <c r="BO191">
        <v>91.1155814814815</v>
      </c>
      <c r="BP191">
        <v>0.100214544444444</v>
      </c>
      <c r="BQ191">
        <v>25.3745962962963</v>
      </c>
      <c r="BR191">
        <v>25.0125518518519</v>
      </c>
      <c r="BS191">
        <v>999.9</v>
      </c>
      <c r="BT191">
        <v>0</v>
      </c>
      <c r="BU191">
        <v>0</v>
      </c>
      <c r="BV191">
        <v>9985.37037037037</v>
      </c>
      <c r="BW191">
        <v>0</v>
      </c>
      <c r="BX191">
        <v>1119.9037037037</v>
      </c>
      <c r="BY191">
        <v>-69.3600851851852</v>
      </c>
      <c r="BZ191">
        <v>1255.50259259259</v>
      </c>
      <c r="CA191">
        <v>1316.78037037037</v>
      </c>
      <c r="CB191">
        <v>6.96250333333333</v>
      </c>
      <c r="CC191">
        <v>1302.62222222222</v>
      </c>
      <c r="CD191">
        <v>10.7511259259259</v>
      </c>
      <c r="CE191">
        <v>1.61398703703704</v>
      </c>
      <c r="CF191">
        <v>0.979594481481481</v>
      </c>
      <c r="CG191">
        <v>14.0929888888889</v>
      </c>
      <c r="CH191">
        <v>6.61617</v>
      </c>
      <c r="CI191">
        <v>1499.99555555556</v>
      </c>
      <c r="CJ191">
        <v>0.972995</v>
      </c>
      <c r="CK191">
        <v>0.0270046</v>
      </c>
      <c r="CL191">
        <v>0</v>
      </c>
      <c r="CM191">
        <v>2.25937407407407</v>
      </c>
      <c r="CN191">
        <v>0</v>
      </c>
      <c r="CO191">
        <v>15870.2185185185</v>
      </c>
      <c r="CP191">
        <v>12948.1925925926</v>
      </c>
      <c r="CQ191">
        <v>38.9626666666667</v>
      </c>
      <c r="CR191">
        <v>40.812</v>
      </c>
      <c r="CS191">
        <v>39.25</v>
      </c>
      <c r="CT191">
        <v>39.5876666666667</v>
      </c>
      <c r="CU191">
        <v>38.562</v>
      </c>
      <c r="CV191">
        <v>1459.48555555556</v>
      </c>
      <c r="CW191">
        <v>40.51</v>
      </c>
      <c r="CX191">
        <v>0</v>
      </c>
      <c r="CY191">
        <v>1662564562.8</v>
      </c>
      <c r="CZ191">
        <v>0</v>
      </c>
      <c r="DA191">
        <v>0</v>
      </c>
      <c r="DB191" t="s">
        <v>356</v>
      </c>
      <c r="DC191">
        <v>1660677648.1</v>
      </c>
      <c r="DD191">
        <v>1660677649.1</v>
      </c>
      <c r="DE191">
        <v>0</v>
      </c>
      <c r="DF191">
        <v>-1.042</v>
      </c>
      <c r="DG191">
        <v>0.003</v>
      </c>
      <c r="DH191">
        <v>5.218</v>
      </c>
      <c r="DI191">
        <v>0.344</v>
      </c>
      <c r="DJ191">
        <v>417</v>
      </c>
      <c r="DK191">
        <v>22</v>
      </c>
      <c r="DL191">
        <v>1.24</v>
      </c>
      <c r="DM191">
        <v>0.53</v>
      </c>
      <c r="DN191">
        <v>-69.36219</v>
      </c>
      <c r="DO191">
        <v>-1.631448405253</v>
      </c>
      <c r="DP191">
        <v>0.513327932612281</v>
      </c>
      <c r="DQ191">
        <v>0</v>
      </c>
      <c r="DR191">
        <v>7.008995</v>
      </c>
      <c r="DS191">
        <v>-0.800901838649173</v>
      </c>
      <c r="DT191">
        <v>0.0813689622952143</v>
      </c>
      <c r="DU191">
        <v>0</v>
      </c>
      <c r="DV191">
        <v>0</v>
      </c>
      <c r="DW191">
        <v>2</v>
      </c>
      <c r="DX191" t="s">
        <v>366</v>
      </c>
      <c r="DY191">
        <v>2.96716</v>
      </c>
      <c r="DZ191">
        <v>2.75369</v>
      </c>
      <c r="EA191">
        <v>0.191349</v>
      </c>
      <c r="EB191">
        <v>0.1984</v>
      </c>
      <c r="EC191">
        <v>0.0830484</v>
      </c>
      <c r="ED191">
        <v>0.0583367</v>
      </c>
      <c r="EE191">
        <v>31236.5</v>
      </c>
      <c r="EF191">
        <v>33682.4</v>
      </c>
      <c r="EG191">
        <v>35040</v>
      </c>
      <c r="EH191">
        <v>38149.1</v>
      </c>
      <c r="EI191">
        <v>45653</v>
      </c>
      <c r="EJ191">
        <v>51928.4</v>
      </c>
      <c r="EK191">
        <v>54869.5</v>
      </c>
      <c r="EL191">
        <v>61238.9</v>
      </c>
      <c r="EM191">
        <v>1.9122</v>
      </c>
      <c r="EN191">
        <v>1.676</v>
      </c>
      <c r="EO191">
        <v>-0.0625849</v>
      </c>
      <c r="EP191">
        <v>0</v>
      </c>
      <c r="EQ191">
        <v>26.0109</v>
      </c>
      <c r="ER191">
        <v>999.9</v>
      </c>
      <c r="ES191">
        <v>67.141</v>
      </c>
      <c r="ET191">
        <v>36.88</v>
      </c>
      <c r="EU191">
        <v>46.1518</v>
      </c>
      <c r="EV191">
        <v>61.1417</v>
      </c>
      <c r="EW191">
        <v>49.8598</v>
      </c>
      <c r="EX191">
        <v>1</v>
      </c>
      <c r="EY191">
        <v>0.422378</v>
      </c>
      <c r="EZ191">
        <v>5.73769</v>
      </c>
      <c r="FA191">
        <v>20.0602</v>
      </c>
      <c r="FB191">
        <v>5.19692</v>
      </c>
      <c r="FC191">
        <v>12.0099</v>
      </c>
      <c r="FD191">
        <v>4.9744</v>
      </c>
      <c r="FE191">
        <v>3.294</v>
      </c>
      <c r="FF191">
        <v>9999</v>
      </c>
      <c r="FG191">
        <v>668.9</v>
      </c>
      <c r="FH191">
        <v>9999</v>
      </c>
      <c r="FI191">
        <v>9999</v>
      </c>
      <c r="FJ191">
        <v>1.8631</v>
      </c>
      <c r="FK191">
        <v>1.86783</v>
      </c>
      <c r="FL191">
        <v>1.86752</v>
      </c>
      <c r="FM191">
        <v>1.86884</v>
      </c>
      <c r="FN191">
        <v>1.8696</v>
      </c>
      <c r="FO191">
        <v>1.86563</v>
      </c>
      <c r="FP191">
        <v>1.86661</v>
      </c>
      <c r="FQ191">
        <v>1.8681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10.51</v>
      </c>
      <c r="GF191">
        <v>0.1847</v>
      </c>
      <c r="GG191">
        <v>2.62070820971149</v>
      </c>
      <c r="GH191">
        <v>0.00762793241643231</v>
      </c>
      <c r="GI191">
        <v>-1.28184414582209e-06</v>
      </c>
      <c r="GJ191">
        <v>1.89891174686984e-10</v>
      </c>
      <c r="GK191">
        <v>-0.0225177985866989</v>
      </c>
      <c r="GL191">
        <v>-0.0206976444956688</v>
      </c>
      <c r="GM191">
        <v>0.00247630005908548</v>
      </c>
      <c r="GN191">
        <v>-3.53770786337502e-05</v>
      </c>
      <c r="GO191">
        <v>15</v>
      </c>
      <c r="GP191">
        <v>2065</v>
      </c>
      <c r="GQ191">
        <v>1</v>
      </c>
      <c r="GR191">
        <v>21</v>
      </c>
      <c r="GS191">
        <v>31448.6</v>
      </c>
      <c r="GT191">
        <v>31448.6</v>
      </c>
      <c r="GU191">
        <v>2.56226</v>
      </c>
      <c r="GV191">
        <v>2.62451</v>
      </c>
      <c r="GW191">
        <v>1.54785</v>
      </c>
      <c r="GX191">
        <v>2.2937</v>
      </c>
      <c r="GY191">
        <v>1.34644</v>
      </c>
      <c r="GZ191">
        <v>2.30835</v>
      </c>
      <c r="HA191">
        <v>39.2671</v>
      </c>
      <c r="HB191">
        <v>15.1039</v>
      </c>
      <c r="HC191">
        <v>18</v>
      </c>
      <c r="HD191">
        <v>499.022</v>
      </c>
      <c r="HE191">
        <v>354.016</v>
      </c>
      <c r="HF191">
        <v>17.9595</v>
      </c>
      <c r="HG191">
        <v>32.2424</v>
      </c>
      <c r="HH191">
        <v>29.9998</v>
      </c>
      <c r="HI191">
        <v>32.1215</v>
      </c>
      <c r="HJ191">
        <v>32.0487</v>
      </c>
      <c r="HK191">
        <v>51.3865</v>
      </c>
      <c r="HL191">
        <v>71.5427</v>
      </c>
      <c r="HM191">
        <v>0</v>
      </c>
      <c r="HN191">
        <v>17.9736</v>
      </c>
      <c r="HO191">
        <v>1343.22</v>
      </c>
      <c r="HP191">
        <v>10.8654</v>
      </c>
      <c r="HQ191">
        <v>101.715</v>
      </c>
      <c r="HR191">
        <v>101.902</v>
      </c>
    </row>
    <row r="192" spans="1:226">
      <c r="A192">
        <v>176</v>
      </c>
      <c r="B192">
        <v>1662564568.6</v>
      </c>
      <c r="C192">
        <v>1450.09999990463</v>
      </c>
      <c r="D192" t="s">
        <v>712</v>
      </c>
      <c r="E192" t="s">
        <v>713</v>
      </c>
      <c r="F192">
        <v>5</v>
      </c>
      <c r="G192" t="s">
        <v>553</v>
      </c>
      <c r="H192" t="s">
        <v>354</v>
      </c>
      <c r="I192">
        <v>1662564560.81429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1351.04896477851</v>
      </c>
      <c r="AK192">
        <v>1296.58496969697</v>
      </c>
      <c r="AL192">
        <v>3.49417428143065</v>
      </c>
      <c r="AM192">
        <v>65.6566651346788</v>
      </c>
      <c r="AN192">
        <f>(AP192 - AO192 + BO192*1E3/(8.314*(BQ192+273.15)) * AR192/BN192 * AQ192) * BN192/(100*BB192) * 1000/(1000 - AP192)</f>
        <v>0</v>
      </c>
      <c r="AO192">
        <v>10.79686957166</v>
      </c>
      <c r="AP192">
        <v>17.6805041958042</v>
      </c>
      <c r="AQ192">
        <v>-0.00140561486925925</v>
      </c>
      <c r="AR192">
        <v>107.682268917528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1662564560.81429</v>
      </c>
      <c r="BH192">
        <v>1249.0225</v>
      </c>
      <c r="BI192">
        <v>1318.58107142857</v>
      </c>
      <c r="BJ192">
        <v>17.7048607142857</v>
      </c>
      <c r="BK192">
        <v>10.7906571428571</v>
      </c>
      <c r="BL192">
        <v>1238.56035714286</v>
      </c>
      <c r="BM192">
        <v>17.5201464285714</v>
      </c>
      <c r="BN192">
        <v>500.121142857143</v>
      </c>
      <c r="BO192">
        <v>91.1151535714286</v>
      </c>
      <c r="BP192">
        <v>0.100169857142857</v>
      </c>
      <c r="BQ192">
        <v>25.3622464285714</v>
      </c>
      <c r="BR192">
        <v>25.0071035714286</v>
      </c>
      <c r="BS192">
        <v>999.9</v>
      </c>
      <c r="BT192">
        <v>0</v>
      </c>
      <c r="BU192">
        <v>0</v>
      </c>
      <c r="BV192">
        <v>9989.64285714286</v>
      </c>
      <c r="BW192">
        <v>0</v>
      </c>
      <c r="BX192">
        <v>1120.61571428571</v>
      </c>
      <c r="BY192">
        <v>-69.5588607142857</v>
      </c>
      <c r="BZ192">
        <v>1271.53607142857</v>
      </c>
      <c r="CA192">
        <v>1332.96571428571</v>
      </c>
      <c r="CB192">
        <v>6.91420035714286</v>
      </c>
      <c r="CC192">
        <v>1318.58107142857</v>
      </c>
      <c r="CD192">
        <v>10.7906571428571</v>
      </c>
      <c r="CE192">
        <v>1.61318107142857</v>
      </c>
      <c r="CF192">
        <v>0.983192357142857</v>
      </c>
      <c r="CG192">
        <v>14.0852857142857</v>
      </c>
      <c r="CH192">
        <v>6.66965428571429</v>
      </c>
      <c r="CI192">
        <v>1499.99785714286</v>
      </c>
      <c r="CJ192">
        <v>0.972995</v>
      </c>
      <c r="CK192">
        <v>0.0270046</v>
      </c>
      <c r="CL192">
        <v>0</v>
      </c>
      <c r="CM192">
        <v>2.22341428571429</v>
      </c>
      <c r="CN192">
        <v>0</v>
      </c>
      <c r="CO192">
        <v>15870.8321428571</v>
      </c>
      <c r="CP192">
        <v>12948.2142857143</v>
      </c>
      <c r="CQ192">
        <v>38.94825</v>
      </c>
      <c r="CR192">
        <v>40.812</v>
      </c>
      <c r="CS192">
        <v>39.25</v>
      </c>
      <c r="CT192">
        <v>39.57325</v>
      </c>
      <c r="CU192">
        <v>38.562</v>
      </c>
      <c r="CV192">
        <v>1459.48785714286</v>
      </c>
      <c r="CW192">
        <v>40.51</v>
      </c>
      <c r="CX192">
        <v>0</v>
      </c>
      <c r="CY192">
        <v>1662564567.6</v>
      </c>
      <c r="CZ192">
        <v>0</v>
      </c>
      <c r="DA192">
        <v>0</v>
      </c>
      <c r="DB192" t="s">
        <v>356</v>
      </c>
      <c r="DC192">
        <v>1660677648.1</v>
      </c>
      <c r="DD192">
        <v>1660677649.1</v>
      </c>
      <c r="DE192">
        <v>0</v>
      </c>
      <c r="DF192">
        <v>-1.042</v>
      </c>
      <c r="DG192">
        <v>0.003</v>
      </c>
      <c r="DH192">
        <v>5.218</v>
      </c>
      <c r="DI192">
        <v>0.344</v>
      </c>
      <c r="DJ192">
        <v>417</v>
      </c>
      <c r="DK192">
        <v>22</v>
      </c>
      <c r="DL192">
        <v>1.24</v>
      </c>
      <c r="DM192">
        <v>0.53</v>
      </c>
      <c r="DN192">
        <v>-69.475545</v>
      </c>
      <c r="DO192">
        <v>-0.970718949343261</v>
      </c>
      <c r="DP192">
        <v>0.455771931425137</v>
      </c>
      <c r="DQ192">
        <v>0</v>
      </c>
      <c r="DR192">
        <v>6.95716025</v>
      </c>
      <c r="DS192">
        <v>-0.62978735459664</v>
      </c>
      <c r="DT192">
        <v>0.0682816589022082</v>
      </c>
      <c r="DU192">
        <v>0</v>
      </c>
      <c r="DV192">
        <v>0</v>
      </c>
      <c r="DW192">
        <v>2</v>
      </c>
      <c r="DX192" t="s">
        <v>366</v>
      </c>
      <c r="DY192">
        <v>2.96751</v>
      </c>
      <c r="DZ192">
        <v>2.7535</v>
      </c>
      <c r="EA192">
        <v>0.192912</v>
      </c>
      <c r="EB192">
        <v>0.200045</v>
      </c>
      <c r="EC192">
        <v>0.0829705</v>
      </c>
      <c r="ED192">
        <v>0.0583501</v>
      </c>
      <c r="EE192">
        <v>31176.3</v>
      </c>
      <c r="EF192">
        <v>33613.8</v>
      </c>
      <c r="EG192">
        <v>35040.3</v>
      </c>
      <c r="EH192">
        <v>38149.8</v>
      </c>
      <c r="EI192">
        <v>45657.5</v>
      </c>
      <c r="EJ192">
        <v>51927.9</v>
      </c>
      <c r="EK192">
        <v>54870.2</v>
      </c>
      <c r="EL192">
        <v>61239.1</v>
      </c>
      <c r="EM192">
        <v>1.9122</v>
      </c>
      <c r="EN192">
        <v>1.6754</v>
      </c>
      <c r="EO192">
        <v>-0.0610948</v>
      </c>
      <c r="EP192">
        <v>0</v>
      </c>
      <c r="EQ192">
        <v>26.0087</v>
      </c>
      <c r="ER192">
        <v>999.9</v>
      </c>
      <c r="ES192">
        <v>67.092</v>
      </c>
      <c r="ET192">
        <v>36.89</v>
      </c>
      <c r="EU192">
        <v>46.149</v>
      </c>
      <c r="EV192">
        <v>61.1817</v>
      </c>
      <c r="EW192">
        <v>49.8958</v>
      </c>
      <c r="EX192">
        <v>1</v>
      </c>
      <c r="EY192">
        <v>0.42187</v>
      </c>
      <c r="EZ192">
        <v>5.69861</v>
      </c>
      <c r="FA192">
        <v>20.0623</v>
      </c>
      <c r="FB192">
        <v>5.19812</v>
      </c>
      <c r="FC192">
        <v>12.0099</v>
      </c>
      <c r="FD192">
        <v>4.976</v>
      </c>
      <c r="FE192">
        <v>3.294</v>
      </c>
      <c r="FF192">
        <v>9999</v>
      </c>
      <c r="FG192">
        <v>668.9</v>
      </c>
      <c r="FH192">
        <v>9999</v>
      </c>
      <c r="FI192">
        <v>9999</v>
      </c>
      <c r="FJ192">
        <v>1.86313</v>
      </c>
      <c r="FK192">
        <v>1.86783</v>
      </c>
      <c r="FL192">
        <v>1.86752</v>
      </c>
      <c r="FM192">
        <v>1.86884</v>
      </c>
      <c r="FN192">
        <v>1.86954</v>
      </c>
      <c r="FO192">
        <v>1.86569</v>
      </c>
      <c r="FP192">
        <v>1.86661</v>
      </c>
      <c r="FQ192">
        <v>1.8681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10.6</v>
      </c>
      <c r="GF192">
        <v>0.1839</v>
      </c>
      <c r="GG192">
        <v>2.62070820971149</v>
      </c>
      <c r="GH192">
        <v>0.00762793241643231</v>
      </c>
      <c r="GI192">
        <v>-1.28184414582209e-06</v>
      </c>
      <c r="GJ192">
        <v>1.89891174686984e-10</v>
      </c>
      <c r="GK192">
        <v>-0.0225177985866989</v>
      </c>
      <c r="GL192">
        <v>-0.0206976444956688</v>
      </c>
      <c r="GM192">
        <v>0.00247630005908548</v>
      </c>
      <c r="GN192">
        <v>-3.53770786337502e-05</v>
      </c>
      <c r="GO192">
        <v>15</v>
      </c>
      <c r="GP192">
        <v>2065</v>
      </c>
      <c r="GQ192">
        <v>1</v>
      </c>
      <c r="GR192">
        <v>21</v>
      </c>
      <c r="GS192">
        <v>31448.7</v>
      </c>
      <c r="GT192">
        <v>31448.7</v>
      </c>
      <c r="GU192">
        <v>2.59155</v>
      </c>
      <c r="GV192">
        <v>2.63306</v>
      </c>
      <c r="GW192">
        <v>1.54785</v>
      </c>
      <c r="GX192">
        <v>2.2937</v>
      </c>
      <c r="GY192">
        <v>1.34644</v>
      </c>
      <c r="GZ192">
        <v>2.2937</v>
      </c>
      <c r="HA192">
        <v>39.2671</v>
      </c>
      <c r="HB192">
        <v>15.0952</v>
      </c>
      <c r="HC192">
        <v>18</v>
      </c>
      <c r="HD192">
        <v>499.044</v>
      </c>
      <c r="HE192">
        <v>353.704</v>
      </c>
      <c r="HF192">
        <v>17.957</v>
      </c>
      <c r="HG192">
        <v>32.2452</v>
      </c>
      <c r="HH192">
        <v>29.9998</v>
      </c>
      <c r="HI192">
        <v>32.1242</v>
      </c>
      <c r="HJ192">
        <v>32.0487</v>
      </c>
      <c r="HK192">
        <v>51.8799</v>
      </c>
      <c r="HL192">
        <v>71.5427</v>
      </c>
      <c r="HM192">
        <v>0</v>
      </c>
      <c r="HN192">
        <v>17.9684</v>
      </c>
      <c r="HO192">
        <v>1356.69</v>
      </c>
      <c r="HP192">
        <v>10.9237</v>
      </c>
      <c r="HQ192">
        <v>101.716</v>
      </c>
      <c r="HR192">
        <v>101.903</v>
      </c>
    </row>
    <row r="193" spans="1:226">
      <c r="A193">
        <v>177</v>
      </c>
      <c r="B193">
        <v>1662564573.6</v>
      </c>
      <c r="C193">
        <v>1455.09999990463</v>
      </c>
      <c r="D193" t="s">
        <v>714</v>
      </c>
      <c r="E193" t="s">
        <v>715</v>
      </c>
      <c r="F193">
        <v>5</v>
      </c>
      <c r="G193" t="s">
        <v>553</v>
      </c>
      <c r="H193" t="s">
        <v>354</v>
      </c>
      <c r="I193">
        <v>1662564566.1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1368.25786176451</v>
      </c>
      <c r="AK193">
        <v>1313.87787878788</v>
      </c>
      <c r="AL193">
        <v>3.4774768852311</v>
      </c>
      <c r="AM193">
        <v>65.6566651346788</v>
      </c>
      <c r="AN193">
        <f>(AP193 - AO193 + BO193*1E3/(8.314*(BQ193+273.15)) * AR193/BN193 * AQ193) * BN193/(100*BB193) * 1000/(1000 - AP193)</f>
        <v>0</v>
      </c>
      <c r="AO193">
        <v>10.7878859352924</v>
      </c>
      <c r="AP193">
        <v>17.6576076923077</v>
      </c>
      <c r="AQ193">
        <v>-0.00736574006515959</v>
      </c>
      <c r="AR193">
        <v>107.682268917528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1662564566.1</v>
      </c>
      <c r="BH193">
        <v>1266.87555555556</v>
      </c>
      <c r="BI193">
        <v>1336.46259259259</v>
      </c>
      <c r="BJ193">
        <v>17.6883111111111</v>
      </c>
      <c r="BK193">
        <v>10.8056777777778</v>
      </c>
      <c r="BL193">
        <v>1256.32037037037</v>
      </c>
      <c r="BM193">
        <v>17.5041296296296</v>
      </c>
      <c r="BN193">
        <v>500.107037037037</v>
      </c>
      <c r="BO193">
        <v>91.1143148148148</v>
      </c>
      <c r="BP193">
        <v>0.100201940740741</v>
      </c>
      <c r="BQ193">
        <v>25.3490703703704</v>
      </c>
      <c r="BR193">
        <v>25.0013555555555</v>
      </c>
      <c r="BS193">
        <v>999.9</v>
      </c>
      <c r="BT193">
        <v>0</v>
      </c>
      <c r="BU193">
        <v>0</v>
      </c>
      <c r="BV193">
        <v>9989.07407407407</v>
      </c>
      <c r="BW193">
        <v>0</v>
      </c>
      <c r="BX193">
        <v>1120.79148148148</v>
      </c>
      <c r="BY193">
        <v>-69.5870851851852</v>
      </c>
      <c r="BZ193">
        <v>1289.68925925926</v>
      </c>
      <c r="CA193">
        <v>1351.06296296296</v>
      </c>
      <c r="CB193">
        <v>6.88261888888889</v>
      </c>
      <c r="CC193">
        <v>1336.46259259259</v>
      </c>
      <c r="CD193">
        <v>10.8056777777778</v>
      </c>
      <c r="CE193">
        <v>1.61165814814815</v>
      </c>
      <c r="CF193">
        <v>0.98455262962963</v>
      </c>
      <c r="CG193">
        <v>14.0707111111111</v>
      </c>
      <c r="CH193">
        <v>6.68972407407407</v>
      </c>
      <c r="CI193">
        <v>1499.99777777778</v>
      </c>
      <c r="CJ193">
        <v>0.972995</v>
      </c>
      <c r="CK193">
        <v>0.0270046</v>
      </c>
      <c r="CL193">
        <v>0</v>
      </c>
      <c r="CM193">
        <v>2.15955925925926</v>
      </c>
      <c r="CN193">
        <v>0</v>
      </c>
      <c r="CO193">
        <v>15874.8703703704</v>
      </c>
      <c r="CP193">
        <v>12948.2111111111</v>
      </c>
      <c r="CQ193">
        <v>38.937</v>
      </c>
      <c r="CR193">
        <v>40.812</v>
      </c>
      <c r="CS193">
        <v>39.25</v>
      </c>
      <c r="CT193">
        <v>39.562</v>
      </c>
      <c r="CU193">
        <v>38.5597037037037</v>
      </c>
      <c r="CV193">
        <v>1459.48777777778</v>
      </c>
      <c r="CW193">
        <v>40.51</v>
      </c>
      <c r="CX193">
        <v>0</v>
      </c>
      <c r="CY193">
        <v>1662564573</v>
      </c>
      <c r="CZ193">
        <v>0</v>
      </c>
      <c r="DA193">
        <v>0</v>
      </c>
      <c r="DB193" t="s">
        <v>356</v>
      </c>
      <c r="DC193">
        <v>1660677648.1</v>
      </c>
      <c r="DD193">
        <v>1660677649.1</v>
      </c>
      <c r="DE193">
        <v>0</v>
      </c>
      <c r="DF193">
        <v>-1.042</v>
      </c>
      <c r="DG193">
        <v>0.003</v>
      </c>
      <c r="DH193">
        <v>5.218</v>
      </c>
      <c r="DI193">
        <v>0.344</v>
      </c>
      <c r="DJ193">
        <v>417</v>
      </c>
      <c r="DK193">
        <v>22</v>
      </c>
      <c r="DL193">
        <v>1.24</v>
      </c>
      <c r="DM193">
        <v>0.53</v>
      </c>
      <c r="DN193">
        <v>-69.5947275</v>
      </c>
      <c r="DO193">
        <v>-0.555844277673536</v>
      </c>
      <c r="DP193">
        <v>0.42807030905419</v>
      </c>
      <c r="DQ193">
        <v>0</v>
      </c>
      <c r="DR193">
        <v>6.896352</v>
      </c>
      <c r="DS193">
        <v>-0.354901688555348</v>
      </c>
      <c r="DT193">
        <v>0.0403980742857875</v>
      </c>
      <c r="DU193">
        <v>0</v>
      </c>
      <c r="DV193">
        <v>0</v>
      </c>
      <c r="DW193">
        <v>2</v>
      </c>
      <c r="DX193" t="s">
        <v>366</v>
      </c>
      <c r="DY193">
        <v>2.96778</v>
      </c>
      <c r="DZ193">
        <v>2.75394</v>
      </c>
      <c r="EA193">
        <v>0.1945</v>
      </c>
      <c r="EB193">
        <v>0.201392</v>
      </c>
      <c r="EC193">
        <v>0.0828893</v>
      </c>
      <c r="ED193">
        <v>0.0589782</v>
      </c>
      <c r="EE193">
        <v>31114.9</v>
      </c>
      <c r="EF193">
        <v>33557.2</v>
      </c>
      <c r="EG193">
        <v>35040.4</v>
      </c>
      <c r="EH193">
        <v>38149.9</v>
      </c>
      <c r="EI193">
        <v>45661.9</v>
      </c>
      <c r="EJ193">
        <v>51893.3</v>
      </c>
      <c r="EK193">
        <v>54870.6</v>
      </c>
      <c r="EL193">
        <v>61239.2</v>
      </c>
      <c r="EM193">
        <v>1.9126</v>
      </c>
      <c r="EN193">
        <v>1.6762</v>
      </c>
      <c r="EO193">
        <v>-0.0613928</v>
      </c>
      <c r="EP193">
        <v>0</v>
      </c>
      <c r="EQ193">
        <v>26.0043</v>
      </c>
      <c r="ER193">
        <v>999.9</v>
      </c>
      <c r="ES193">
        <v>67.092</v>
      </c>
      <c r="ET193">
        <v>36.89</v>
      </c>
      <c r="EU193">
        <v>46.1477</v>
      </c>
      <c r="EV193">
        <v>61.2817</v>
      </c>
      <c r="EW193">
        <v>49.4792</v>
      </c>
      <c r="EX193">
        <v>1</v>
      </c>
      <c r="EY193">
        <v>0.421951</v>
      </c>
      <c r="EZ193">
        <v>5.66068</v>
      </c>
      <c r="FA193">
        <v>20.0638</v>
      </c>
      <c r="FB193">
        <v>5.19812</v>
      </c>
      <c r="FC193">
        <v>12.0099</v>
      </c>
      <c r="FD193">
        <v>4.9756</v>
      </c>
      <c r="FE193">
        <v>3.294</v>
      </c>
      <c r="FF193">
        <v>9999</v>
      </c>
      <c r="FG193">
        <v>668.9</v>
      </c>
      <c r="FH193">
        <v>9999</v>
      </c>
      <c r="FI193">
        <v>9999</v>
      </c>
      <c r="FJ193">
        <v>1.86313</v>
      </c>
      <c r="FK193">
        <v>1.86783</v>
      </c>
      <c r="FL193">
        <v>1.86752</v>
      </c>
      <c r="FM193">
        <v>1.8688</v>
      </c>
      <c r="FN193">
        <v>1.8696</v>
      </c>
      <c r="FO193">
        <v>1.8656</v>
      </c>
      <c r="FP193">
        <v>1.86661</v>
      </c>
      <c r="FQ193">
        <v>1.86798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10.69</v>
      </c>
      <c r="GF193">
        <v>0.1831</v>
      </c>
      <c r="GG193">
        <v>2.62070820971149</v>
      </c>
      <c r="GH193">
        <v>0.00762793241643231</v>
      </c>
      <c r="GI193">
        <v>-1.28184414582209e-06</v>
      </c>
      <c r="GJ193">
        <v>1.89891174686984e-10</v>
      </c>
      <c r="GK193">
        <v>-0.0225177985866989</v>
      </c>
      <c r="GL193">
        <v>-0.0206976444956688</v>
      </c>
      <c r="GM193">
        <v>0.00247630005908548</v>
      </c>
      <c r="GN193">
        <v>-3.53770786337502e-05</v>
      </c>
      <c r="GO193">
        <v>15</v>
      </c>
      <c r="GP193">
        <v>2065</v>
      </c>
      <c r="GQ193">
        <v>1</v>
      </c>
      <c r="GR193">
        <v>21</v>
      </c>
      <c r="GS193">
        <v>31448.8</v>
      </c>
      <c r="GT193">
        <v>31448.7</v>
      </c>
      <c r="GU193">
        <v>2.61353</v>
      </c>
      <c r="GV193">
        <v>2.62207</v>
      </c>
      <c r="GW193">
        <v>1.54785</v>
      </c>
      <c r="GX193">
        <v>2.2937</v>
      </c>
      <c r="GY193">
        <v>1.34644</v>
      </c>
      <c r="GZ193">
        <v>2.42676</v>
      </c>
      <c r="HA193">
        <v>39.2671</v>
      </c>
      <c r="HB193">
        <v>15.1127</v>
      </c>
      <c r="HC193">
        <v>18</v>
      </c>
      <c r="HD193">
        <v>499.316</v>
      </c>
      <c r="HE193">
        <v>354.119</v>
      </c>
      <c r="HF193">
        <v>17.9577</v>
      </c>
      <c r="HG193">
        <v>32.2452</v>
      </c>
      <c r="HH193">
        <v>29.9999</v>
      </c>
      <c r="HI193">
        <v>32.1242</v>
      </c>
      <c r="HJ193">
        <v>32.0487</v>
      </c>
      <c r="HK193">
        <v>52.4222</v>
      </c>
      <c r="HL193">
        <v>71.2617</v>
      </c>
      <c r="HM193">
        <v>0</v>
      </c>
      <c r="HN193">
        <v>17.9672</v>
      </c>
      <c r="HO193">
        <v>1376.86</v>
      </c>
      <c r="HP193">
        <v>10.9934</v>
      </c>
      <c r="HQ193">
        <v>101.717</v>
      </c>
      <c r="HR193">
        <v>101.903</v>
      </c>
    </row>
    <row r="194" spans="1:226">
      <c r="A194">
        <v>178</v>
      </c>
      <c r="B194">
        <v>1662564578.6</v>
      </c>
      <c r="C194">
        <v>1460.09999990463</v>
      </c>
      <c r="D194" t="s">
        <v>716</v>
      </c>
      <c r="E194" t="s">
        <v>717</v>
      </c>
      <c r="F194">
        <v>5</v>
      </c>
      <c r="G194" t="s">
        <v>553</v>
      </c>
      <c r="H194" t="s">
        <v>354</v>
      </c>
      <c r="I194">
        <v>1662564570.81429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1385.26927804819</v>
      </c>
      <c r="AK194">
        <v>1330.60296969697</v>
      </c>
      <c r="AL194">
        <v>3.41786409850159</v>
      </c>
      <c r="AM194">
        <v>65.6566651346788</v>
      </c>
      <c r="AN194">
        <f>(AP194 - AO194 + BO194*1E3/(8.314*(BQ194+273.15)) * AR194/BN194 * AQ194) * BN194/(100*BB194) * 1000/(1000 - AP194)</f>
        <v>0</v>
      </c>
      <c r="AO194">
        <v>10.9913583821849</v>
      </c>
      <c r="AP194">
        <v>17.7045251748252</v>
      </c>
      <c r="AQ194">
        <v>0.00117198688241299</v>
      </c>
      <c r="AR194">
        <v>107.682268917528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1662564570.81429</v>
      </c>
      <c r="BH194">
        <v>1282.69142857143</v>
      </c>
      <c r="BI194">
        <v>1352.37178571429</v>
      </c>
      <c r="BJ194">
        <v>17.6781285714286</v>
      </c>
      <c r="BK194">
        <v>10.8703178571429</v>
      </c>
      <c r="BL194">
        <v>1272.05214285714</v>
      </c>
      <c r="BM194">
        <v>17.4942642857143</v>
      </c>
      <c r="BN194">
        <v>500.103785714286</v>
      </c>
      <c r="BO194">
        <v>91.1139892857143</v>
      </c>
      <c r="BP194">
        <v>0.0999794535714286</v>
      </c>
      <c r="BQ194">
        <v>25.3387071428571</v>
      </c>
      <c r="BR194">
        <v>24.9848571428571</v>
      </c>
      <c r="BS194">
        <v>999.9</v>
      </c>
      <c r="BT194">
        <v>0</v>
      </c>
      <c r="BU194">
        <v>0</v>
      </c>
      <c r="BV194">
        <v>10005.5357142857</v>
      </c>
      <c r="BW194">
        <v>0</v>
      </c>
      <c r="BX194">
        <v>1120.71071428571</v>
      </c>
      <c r="BY194">
        <v>-69.6797285714286</v>
      </c>
      <c r="BZ194">
        <v>1305.77571428571</v>
      </c>
      <c r="CA194">
        <v>1367.23571428571</v>
      </c>
      <c r="CB194">
        <v>6.80778964285714</v>
      </c>
      <c r="CC194">
        <v>1352.37178571429</v>
      </c>
      <c r="CD194">
        <v>10.8703178571429</v>
      </c>
      <c r="CE194">
        <v>1.61072321428571</v>
      </c>
      <c r="CF194">
        <v>0.990438678571429</v>
      </c>
      <c r="CG194">
        <v>14.0617714285714</v>
      </c>
      <c r="CH194">
        <v>6.77603214285714</v>
      </c>
      <c r="CI194">
        <v>1499.99821428571</v>
      </c>
      <c r="CJ194">
        <v>0.972995</v>
      </c>
      <c r="CK194">
        <v>0.0270046</v>
      </c>
      <c r="CL194">
        <v>0</v>
      </c>
      <c r="CM194">
        <v>2.16811428571429</v>
      </c>
      <c r="CN194">
        <v>0</v>
      </c>
      <c r="CO194">
        <v>15877.15</v>
      </c>
      <c r="CP194">
        <v>12948.2214285714</v>
      </c>
      <c r="CQ194">
        <v>38.937</v>
      </c>
      <c r="CR194">
        <v>40.812</v>
      </c>
      <c r="CS194">
        <v>39.25</v>
      </c>
      <c r="CT194">
        <v>39.562</v>
      </c>
      <c r="CU194">
        <v>38.5531428571429</v>
      </c>
      <c r="CV194">
        <v>1459.48821428571</v>
      </c>
      <c r="CW194">
        <v>40.51</v>
      </c>
      <c r="CX194">
        <v>0</v>
      </c>
      <c r="CY194">
        <v>1662564577.8</v>
      </c>
      <c r="CZ194">
        <v>0</v>
      </c>
      <c r="DA194">
        <v>0</v>
      </c>
      <c r="DB194" t="s">
        <v>356</v>
      </c>
      <c r="DC194">
        <v>1660677648.1</v>
      </c>
      <c r="DD194">
        <v>1660677649.1</v>
      </c>
      <c r="DE194">
        <v>0</v>
      </c>
      <c r="DF194">
        <v>-1.042</v>
      </c>
      <c r="DG194">
        <v>0.003</v>
      </c>
      <c r="DH194">
        <v>5.218</v>
      </c>
      <c r="DI194">
        <v>0.344</v>
      </c>
      <c r="DJ194">
        <v>417</v>
      </c>
      <c r="DK194">
        <v>22</v>
      </c>
      <c r="DL194">
        <v>1.24</v>
      </c>
      <c r="DM194">
        <v>0.53</v>
      </c>
      <c r="DN194">
        <v>-69.5852175</v>
      </c>
      <c r="DO194">
        <v>-0.031581613508282</v>
      </c>
      <c r="DP194">
        <v>0.481001616882678</v>
      </c>
      <c r="DQ194">
        <v>1</v>
      </c>
      <c r="DR194">
        <v>6.845644</v>
      </c>
      <c r="DS194">
        <v>-0.821520000000003</v>
      </c>
      <c r="DT194">
        <v>0.090553241018751</v>
      </c>
      <c r="DU194">
        <v>0</v>
      </c>
      <c r="DV194">
        <v>1</v>
      </c>
      <c r="DW194">
        <v>2</v>
      </c>
      <c r="DX194" t="s">
        <v>363</v>
      </c>
      <c r="DY194">
        <v>2.96868</v>
      </c>
      <c r="DZ194">
        <v>2.7542</v>
      </c>
      <c r="EA194">
        <v>0.196024</v>
      </c>
      <c r="EB194">
        <v>0.203061</v>
      </c>
      <c r="EC194">
        <v>0.0830909</v>
      </c>
      <c r="ED194">
        <v>0.0592026</v>
      </c>
      <c r="EE194">
        <v>31056.4</v>
      </c>
      <c r="EF194">
        <v>33487.8</v>
      </c>
      <c r="EG194">
        <v>35040.9</v>
      </c>
      <c r="EH194">
        <v>38150.9</v>
      </c>
      <c r="EI194">
        <v>45652.3</v>
      </c>
      <c r="EJ194">
        <v>51881.9</v>
      </c>
      <c r="EK194">
        <v>54871.1</v>
      </c>
      <c r="EL194">
        <v>61240.2</v>
      </c>
      <c r="EM194">
        <v>1.913</v>
      </c>
      <c r="EN194">
        <v>1.6758</v>
      </c>
      <c r="EO194">
        <v>-0.063777</v>
      </c>
      <c r="EP194">
        <v>0</v>
      </c>
      <c r="EQ194">
        <v>25.9977</v>
      </c>
      <c r="ER194">
        <v>999.9</v>
      </c>
      <c r="ES194">
        <v>67.068</v>
      </c>
      <c r="ET194">
        <v>36.89</v>
      </c>
      <c r="EU194">
        <v>46.1308</v>
      </c>
      <c r="EV194">
        <v>60.8717</v>
      </c>
      <c r="EW194">
        <v>49.5954</v>
      </c>
      <c r="EX194">
        <v>1</v>
      </c>
      <c r="EY194">
        <v>0.405528</v>
      </c>
      <c r="EZ194">
        <v>2.64133</v>
      </c>
      <c r="FA194">
        <v>20.136</v>
      </c>
      <c r="FB194">
        <v>5.19692</v>
      </c>
      <c r="FC194">
        <v>12.0099</v>
      </c>
      <c r="FD194">
        <v>4.9756</v>
      </c>
      <c r="FE194">
        <v>3.294</v>
      </c>
      <c r="FF194">
        <v>9999</v>
      </c>
      <c r="FG194">
        <v>668.9</v>
      </c>
      <c r="FH194">
        <v>9999</v>
      </c>
      <c r="FI194">
        <v>9999</v>
      </c>
      <c r="FJ194">
        <v>1.86322</v>
      </c>
      <c r="FK194">
        <v>1.86783</v>
      </c>
      <c r="FL194">
        <v>1.86755</v>
      </c>
      <c r="FM194">
        <v>1.8689</v>
      </c>
      <c r="FN194">
        <v>1.86966</v>
      </c>
      <c r="FO194">
        <v>1.86569</v>
      </c>
      <c r="FP194">
        <v>1.86664</v>
      </c>
      <c r="FQ194">
        <v>1.86813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10.78</v>
      </c>
      <c r="GF194">
        <v>0.1851</v>
      </c>
      <c r="GG194">
        <v>2.62070820971149</v>
      </c>
      <c r="GH194">
        <v>0.00762793241643231</v>
      </c>
      <c r="GI194">
        <v>-1.28184414582209e-06</v>
      </c>
      <c r="GJ194">
        <v>1.89891174686984e-10</v>
      </c>
      <c r="GK194">
        <v>-0.0225177985866989</v>
      </c>
      <c r="GL194">
        <v>-0.0206976444956688</v>
      </c>
      <c r="GM194">
        <v>0.00247630005908548</v>
      </c>
      <c r="GN194">
        <v>-3.53770786337502e-05</v>
      </c>
      <c r="GO194">
        <v>15</v>
      </c>
      <c r="GP194">
        <v>2065</v>
      </c>
      <c r="GQ194">
        <v>1</v>
      </c>
      <c r="GR194">
        <v>21</v>
      </c>
      <c r="GS194">
        <v>31448.8</v>
      </c>
      <c r="GT194">
        <v>31448.8</v>
      </c>
      <c r="GU194">
        <v>2.6416</v>
      </c>
      <c r="GV194">
        <v>2.62085</v>
      </c>
      <c r="GW194">
        <v>1.54785</v>
      </c>
      <c r="GX194">
        <v>2.2937</v>
      </c>
      <c r="GY194">
        <v>1.34644</v>
      </c>
      <c r="GZ194">
        <v>2.3999</v>
      </c>
      <c r="HA194">
        <v>39.292</v>
      </c>
      <c r="HB194">
        <v>15.1565</v>
      </c>
      <c r="HC194">
        <v>18</v>
      </c>
      <c r="HD194">
        <v>499.587</v>
      </c>
      <c r="HE194">
        <v>353.927</v>
      </c>
      <c r="HF194">
        <v>18.7269</v>
      </c>
      <c r="HG194">
        <v>32.2452</v>
      </c>
      <c r="HH194">
        <v>29.9898</v>
      </c>
      <c r="HI194">
        <v>32.1242</v>
      </c>
      <c r="HJ194">
        <v>32.0515</v>
      </c>
      <c r="HK194">
        <v>52.8899</v>
      </c>
      <c r="HL194">
        <v>71.2617</v>
      </c>
      <c r="HM194">
        <v>0</v>
      </c>
      <c r="HN194">
        <v>18.877</v>
      </c>
      <c r="HO194">
        <v>1390.38</v>
      </c>
      <c r="HP194">
        <v>10.9999</v>
      </c>
      <c r="HQ194">
        <v>101.718</v>
      </c>
      <c r="HR194">
        <v>101.905</v>
      </c>
    </row>
    <row r="195" spans="1:226">
      <c r="A195">
        <v>179</v>
      </c>
      <c r="B195">
        <v>1662564583.6</v>
      </c>
      <c r="C195">
        <v>1465.09999990463</v>
      </c>
      <c r="D195" t="s">
        <v>718</v>
      </c>
      <c r="E195" t="s">
        <v>719</v>
      </c>
      <c r="F195">
        <v>5</v>
      </c>
      <c r="G195" t="s">
        <v>553</v>
      </c>
      <c r="H195" t="s">
        <v>354</v>
      </c>
      <c r="I195">
        <v>1662564576.1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1401.95031257402</v>
      </c>
      <c r="AK195">
        <v>1348.02660606061</v>
      </c>
      <c r="AL195">
        <v>3.4497835701007</v>
      </c>
      <c r="AM195">
        <v>65.6566651346788</v>
      </c>
      <c r="AN195">
        <f>(AP195 - AO195 + BO195*1E3/(8.314*(BQ195+273.15)) * AR195/BN195 * AQ195) * BN195/(100*BB195) * 1000/(1000 - AP195)</f>
        <v>0</v>
      </c>
      <c r="AO195">
        <v>11.0136271412326</v>
      </c>
      <c r="AP195">
        <v>17.7835664335664</v>
      </c>
      <c r="AQ195">
        <v>0.020553876326262</v>
      </c>
      <c r="AR195">
        <v>107.682268917528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1662564576.1</v>
      </c>
      <c r="BH195">
        <v>1300.50407407407</v>
      </c>
      <c r="BI195">
        <v>1370.09259259259</v>
      </c>
      <c r="BJ195">
        <v>17.7000037037037</v>
      </c>
      <c r="BK195">
        <v>10.9458925925926</v>
      </c>
      <c r="BL195">
        <v>1289.77111111111</v>
      </c>
      <c r="BM195">
        <v>17.5154333333333</v>
      </c>
      <c r="BN195">
        <v>500.128222222222</v>
      </c>
      <c r="BO195">
        <v>91.1139814814815</v>
      </c>
      <c r="BP195">
        <v>0.0998855703703704</v>
      </c>
      <c r="BQ195">
        <v>25.3350185185185</v>
      </c>
      <c r="BR195">
        <v>24.9701222222222</v>
      </c>
      <c r="BS195">
        <v>999.9</v>
      </c>
      <c r="BT195">
        <v>0</v>
      </c>
      <c r="BU195">
        <v>0</v>
      </c>
      <c r="BV195">
        <v>10011.6666666667</v>
      </c>
      <c r="BW195">
        <v>0</v>
      </c>
      <c r="BX195">
        <v>1120.52185185185</v>
      </c>
      <c r="BY195">
        <v>-69.5875296296296</v>
      </c>
      <c r="BZ195">
        <v>1323.93814814815</v>
      </c>
      <c r="CA195">
        <v>1385.25666666667</v>
      </c>
      <c r="CB195">
        <v>6.75409666666667</v>
      </c>
      <c r="CC195">
        <v>1370.09259259259</v>
      </c>
      <c r="CD195">
        <v>10.9458925925926</v>
      </c>
      <c r="CE195">
        <v>1.61271666666667</v>
      </c>
      <c r="CF195">
        <v>0.997324148148148</v>
      </c>
      <c r="CG195">
        <v>14.0808074074074</v>
      </c>
      <c r="CH195">
        <v>6.87692148148148</v>
      </c>
      <c r="CI195">
        <v>1500</v>
      </c>
      <c r="CJ195">
        <v>0.972995</v>
      </c>
      <c r="CK195">
        <v>0.0270046</v>
      </c>
      <c r="CL195">
        <v>0</v>
      </c>
      <c r="CM195">
        <v>2.17267407407407</v>
      </c>
      <c r="CN195">
        <v>0</v>
      </c>
      <c r="CO195">
        <v>15878.0259259259</v>
      </c>
      <c r="CP195">
        <v>12948.2407407407</v>
      </c>
      <c r="CQ195">
        <v>38.937</v>
      </c>
      <c r="CR195">
        <v>40.812</v>
      </c>
      <c r="CS195">
        <v>39.25</v>
      </c>
      <c r="CT195">
        <v>39.5551111111111</v>
      </c>
      <c r="CU195">
        <v>38.5413333333333</v>
      </c>
      <c r="CV195">
        <v>1459.49</v>
      </c>
      <c r="CW195">
        <v>40.51</v>
      </c>
      <c r="CX195">
        <v>0</v>
      </c>
      <c r="CY195">
        <v>1662564582.6</v>
      </c>
      <c r="CZ195">
        <v>0</v>
      </c>
      <c r="DA195">
        <v>0</v>
      </c>
      <c r="DB195" t="s">
        <v>356</v>
      </c>
      <c r="DC195">
        <v>1660677648.1</v>
      </c>
      <c r="DD195">
        <v>1660677649.1</v>
      </c>
      <c r="DE195">
        <v>0</v>
      </c>
      <c r="DF195">
        <v>-1.042</v>
      </c>
      <c r="DG195">
        <v>0.003</v>
      </c>
      <c r="DH195">
        <v>5.218</v>
      </c>
      <c r="DI195">
        <v>0.344</v>
      </c>
      <c r="DJ195">
        <v>417</v>
      </c>
      <c r="DK195">
        <v>22</v>
      </c>
      <c r="DL195">
        <v>1.24</v>
      </c>
      <c r="DM195">
        <v>0.53</v>
      </c>
      <c r="DN195">
        <v>-69.645095</v>
      </c>
      <c r="DO195">
        <v>0.9042664165105</v>
      </c>
      <c r="DP195">
        <v>0.55377974500247</v>
      </c>
      <c r="DQ195">
        <v>0</v>
      </c>
      <c r="DR195">
        <v>6.78986825</v>
      </c>
      <c r="DS195">
        <v>-0.726025103189504</v>
      </c>
      <c r="DT195">
        <v>0.0877473595297175</v>
      </c>
      <c r="DU195">
        <v>0</v>
      </c>
      <c r="DV195">
        <v>0</v>
      </c>
      <c r="DW195">
        <v>2</v>
      </c>
      <c r="DX195" t="s">
        <v>366</v>
      </c>
      <c r="DY195">
        <v>2.96778</v>
      </c>
      <c r="DZ195">
        <v>2.75445</v>
      </c>
      <c r="EA195">
        <v>0.197559</v>
      </c>
      <c r="EB195">
        <v>0.204417</v>
      </c>
      <c r="EC195">
        <v>0.0833183</v>
      </c>
      <c r="ED195">
        <v>0.0592321</v>
      </c>
      <c r="EE195">
        <v>30998.4</v>
      </c>
      <c r="EF195">
        <v>33431.6</v>
      </c>
      <c r="EG195">
        <v>35042.4</v>
      </c>
      <c r="EH195">
        <v>38151.9</v>
      </c>
      <c r="EI195">
        <v>45642.6</v>
      </c>
      <c r="EJ195">
        <v>51882.4</v>
      </c>
      <c r="EK195">
        <v>54873.1</v>
      </c>
      <c r="EL195">
        <v>61242.7</v>
      </c>
      <c r="EM195">
        <v>1.9124</v>
      </c>
      <c r="EN195">
        <v>1.6758</v>
      </c>
      <c r="EO195">
        <v>-0.0609457</v>
      </c>
      <c r="EP195">
        <v>0</v>
      </c>
      <c r="EQ195">
        <v>25.989</v>
      </c>
      <c r="ER195">
        <v>999.9</v>
      </c>
      <c r="ES195">
        <v>67.043</v>
      </c>
      <c r="ET195">
        <v>36.9</v>
      </c>
      <c r="EU195">
        <v>46.1383</v>
      </c>
      <c r="EV195">
        <v>60.5517</v>
      </c>
      <c r="EW195">
        <v>49.5753</v>
      </c>
      <c r="EX195">
        <v>1</v>
      </c>
      <c r="EY195">
        <v>0.407967</v>
      </c>
      <c r="EZ195">
        <v>3.69279</v>
      </c>
      <c r="FA195">
        <v>20.1179</v>
      </c>
      <c r="FB195">
        <v>5.19932</v>
      </c>
      <c r="FC195">
        <v>12.0099</v>
      </c>
      <c r="FD195">
        <v>4.976</v>
      </c>
      <c r="FE195">
        <v>3.294</v>
      </c>
      <c r="FF195">
        <v>9999</v>
      </c>
      <c r="FG195">
        <v>668.9</v>
      </c>
      <c r="FH195">
        <v>9999</v>
      </c>
      <c r="FI195">
        <v>9999</v>
      </c>
      <c r="FJ195">
        <v>1.86322</v>
      </c>
      <c r="FK195">
        <v>1.86783</v>
      </c>
      <c r="FL195">
        <v>1.86755</v>
      </c>
      <c r="FM195">
        <v>1.8689</v>
      </c>
      <c r="FN195">
        <v>1.86963</v>
      </c>
      <c r="FO195">
        <v>1.86569</v>
      </c>
      <c r="FP195">
        <v>1.86667</v>
      </c>
      <c r="FQ195">
        <v>1.8681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10.87</v>
      </c>
      <c r="GF195">
        <v>0.1873</v>
      </c>
      <c r="GG195">
        <v>2.62070820971149</v>
      </c>
      <c r="GH195">
        <v>0.00762793241643231</v>
      </c>
      <c r="GI195">
        <v>-1.28184414582209e-06</v>
      </c>
      <c r="GJ195">
        <v>1.89891174686984e-10</v>
      </c>
      <c r="GK195">
        <v>-0.0225177985866989</v>
      </c>
      <c r="GL195">
        <v>-0.0206976444956688</v>
      </c>
      <c r="GM195">
        <v>0.00247630005908548</v>
      </c>
      <c r="GN195">
        <v>-3.53770786337502e-05</v>
      </c>
      <c r="GO195">
        <v>15</v>
      </c>
      <c r="GP195">
        <v>2065</v>
      </c>
      <c r="GQ195">
        <v>1</v>
      </c>
      <c r="GR195">
        <v>21</v>
      </c>
      <c r="GS195">
        <v>31448.9</v>
      </c>
      <c r="GT195">
        <v>31448.9</v>
      </c>
      <c r="GU195">
        <v>2.66479</v>
      </c>
      <c r="GV195">
        <v>2.61963</v>
      </c>
      <c r="GW195">
        <v>1.54785</v>
      </c>
      <c r="GX195">
        <v>2.2937</v>
      </c>
      <c r="GY195">
        <v>1.34644</v>
      </c>
      <c r="GZ195">
        <v>2.34009</v>
      </c>
      <c r="HA195">
        <v>39.292</v>
      </c>
      <c r="HB195">
        <v>15.1477</v>
      </c>
      <c r="HC195">
        <v>18</v>
      </c>
      <c r="HD195">
        <v>499.204</v>
      </c>
      <c r="HE195">
        <v>353.927</v>
      </c>
      <c r="HF195">
        <v>18.9923</v>
      </c>
      <c r="HG195">
        <v>32.2481</v>
      </c>
      <c r="HH195">
        <v>29.9978</v>
      </c>
      <c r="HI195">
        <v>32.1271</v>
      </c>
      <c r="HJ195">
        <v>32.0515</v>
      </c>
      <c r="HK195">
        <v>53.3319</v>
      </c>
      <c r="HL195">
        <v>71.2617</v>
      </c>
      <c r="HM195">
        <v>0</v>
      </c>
      <c r="HN195">
        <v>18.9112</v>
      </c>
      <c r="HO195">
        <v>1410.46</v>
      </c>
      <c r="HP195">
        <v>10.9718</v>
      </c>
      <c r="HQ195">
        <v>101.722</v>
      </c>
      <c r="HR195">
        <v>101.908</v>
      </c>
    </row>
    <row r="196" spans="1:226">
      <c r="A196">
        <v>180</v>
      </c>
      <c r="B196">
        <v>1662564588.6</v>
      </c>
      <c r="C196">
        <v>1470.09999990463</v>
      </c>
      <c r="D196" t="s">
        <v>720</v>
      </c>
      <c r="E196" t="s">
        <v>721</v>
      </c>
      <c r="F196">
        <v>5</v>
      </c>
      <c r="G196" t="s">
        <v>553</v>
      </c>
      <c r="H196" t="s">
        <v>354</v>
      </c>
      <c r="I196">
        <v>1662564580.81429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1418.06363784594</v>
      </c>
      <c r="AK196">
        <v>1364.34090909091</v>
      </c>
      <c r="AL196">
        <v>3.2840238613488</v>
      </c>
      <c r="AM196">
        <v>65.6566651346788</v>
      </c>
      <c r="AN196">
        <f>(AP196 - AO196 + BO196*1E3/(8.314*(BQ196+273.15)) * AR196/BN196 * AQ196) * BN196/(100*BB196) * 1000/(1000 - AP196)</f>
        <v>0</v>
      </c>
      <c r="AO196">
        <v>11.0192255602641</v>
      </c>
      <c r="AP196">
        <v>17.7847685314685</v>
      </c>
      <c r="AQ196">
        <v>0.00764619156276948</v>
      </c>
      <c r="AR196">
        <v>107.682268917528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1662564580.81429</v>
      </c>
      <c r="BH196">
        <v>1316.15464285714</v>
      </c>
      <c r="BI196">
        <v>1385.55642857143</v>
      </c>
      <c r="BJ196">
        <v>17.7396678571429</v>
      </c>
      <c r="BK196">
        <v>11.0076821428571</v>
      </c>
      <c r="BL196">
        <v>1305.33821428571</v>
      </c>
      <c r="BM196">
        <v>17.5538071428571</v>
      </c>
      <c r="BN196">
        <v>500.114928571429</v>
      </c>
      <c r="BO196">
        <v>91.1149464285714</v>
      </c>
      <c r="BP196">
        <v>0.0997964928571429</v>
      </c>
      <c r="BQ196">
        <v>25.3471714285714</v>
      </c>
      <c r="BR196">
        <v>24.9734678571429</v>
      </c>
      <c r="BS196">
        <v>999.9</v>
      </c>
      <c r="BT196">
        <v>0</v>
      </c>
      <c r="BU196">
        <v>0</v>
      </c>
      <c r="BV196">
        <v>10027.1428571429</v>
      </c>
      <c r="BW196">
        <v>0</v>
      </c>
      <c r="BX196">
        <v>1121.41071428571</v>
      </c>
      <c r="BY196">
        <v>-69.4005821428571</v>
      </c>
      <c r="BZ196">
        <v>1339.925</v>
      </c>
      <c r="CA196">
        <v>1400.9775</v>
      </c>
      <c r="CB196">
        <v>6.73197678571429</v>
      </c>
      <c r="CC196">
        <v>1385.55642857143</v>
      </c>
      <c r="CD196">
        <v>11.0076821428571</v>
      </c>
      <c r="CE196">
        <v>1.61634821428571</v>
      </c>
      <c r="CF196">
        <v>1.00296457142857</v>
      </c>
      <c r="CG196">
        <v>14.1154928571429</v>
      </c>
      <c r="CH196">
        <v>6.95949928571429</v>
      </c>
      <c r="CI196">
        <v>1499.99964285714</v>
      </c>
      <c r="CJ196">
        <v>0.972995</v>
      </c>
      <c r="CK196">
        <v>0.0270046</v>
      </c>
      <c r="CL196">
        <v>0</v>
      </c>
      <c r="CM196">
        <v>2.18947857142857</v>
      </c>
      <c r="CN196">
        <v>0</v>
      </c>
      <c r="CO196">
        <v>15874.1928571429</v>
      </c>
      <c r="CP196">
        <v>12948.2321428571</v>
      </c>
      <c r="CQ196">
        <v>38.937</v>
      </c>
      <c r="CR196">
        <v>40.812</v>
      </c>
      <c r="CS196">
        <v>39.25</v>
      </c>
      <c r="CT196">
        <v>39.5465</v>
      </c>
      <c r="CU196">
        <v>38.5265714285714</v>
      </c>
      <c r="CV196">
        <v>1459.48964285714</v>
      </c>
      <c r="CW196">
        <v>40.51</v>
      </c>
      <c r="CX196">
        <v>0</v>
      </c>
      <c r="CY196">
        <v>1662564587.4</v>
      </c>
      <c r="CZ196">
        <v>0</v>
      </c>
      <c r="DA196">
        <v>0</v>
      </c>
      <c r="DB196" t="s">
        <v>356</v>
      </c>
      <c r="DC196">
        <v>1660677648.1</v>
      </c>
      <c r="DD196">
        <v>1660677649.1</v>
      </c>
      <c r="DE196">
        <v>0</v>
      </c>
      <c r="DF196">
        <v>-1.042</v>
      </c>
      <c r="DG196">
        <v>0.003</v>
      </c>
      <c r="DH196">
        <v>5.218</v>
      </c>
      <c r="DI196">
        <v>0.344</v>
      </c>
      <c r="DJ196">
        <v>417</v>
      </c>
      <c r="DK196">
        <v>22</v>
      </c>
      <c r="DL196">
        <v>1.24</v>
      </c>
      <c r="DM196">
        <v>0.53</v>
      </c>
      <c r="DN196">
        <v>-69.51241</v>
      </c>
      <c r="DO196">
        <v>2.31418536585366</v>
      </c>
      <c r="DP196">
        <v>0.587440942052902</v>
      </c>
      <c r="DQ196">
        <v>0</v>
      </c>
      <c r="DR196">
        <v>6.76528225</v>
      </c>
      <c r="DS196">
        <v>-0.305193883677312</v>
      </c>
      <c r="DT196">
        <v>0.069548234286986</v>
      </c>
      <c r="DU196">
        <v>0</v>
      </c>
      <c r="DV196">
        <v>0</v>
      </c>
      <c r="DW196">
        <v>2</v>
      </c>
      <c r="DX196" t="s">
        <v>366</v>
      </c>
      <c r="DY196">
        <v>2.96818</v>
      </c>
      <c r="DZ196">
        <v>2.75378</v>
      </c>
      <c r="EA196">
        <v>0.199044</v>
      </c>
      <c r="EB196">
        <v>0.205893</v>
      </c>
      <c r="EC196">
        <v>0.0833383</v>
      </c>
      <c r="ED196">
        <v>0.0592582</v>
      </c>
      <c r="EE196">
        <v>30941.1</v>
      </c>
      <c r="EF196">
        <v>33369.7</v>
      </c>
      <c r="EG196">
        <v>35042.6</v>
      </c>
      <c r="EH196">
        <v>38152.1</v>
      </c>
      <c r="EI196">
        <v>45641.8</v>
      </c>
      <c r="EJ196">
        <v>51881.5</v>
      </c>
      <c r="EK196">
        <v>54873.2</v>
      </c>
      <c r="EL196">
        <v>61243.4</v>
      </c>
      <c r="EM196">
        <v>1.9124</v>
      </c>
      <c r="EN196">
        <v>1.6762</v>
      </c>
      <c r="EO196">
        <v>-0.0597537</v>
      </c>
      <c r="EP196">
        <v>0</v>
      </c>
      <c r="EQ196">
        <v>25.9824</v>
      </c>
      <c r="ER196">
        <v>999.9</v>
      </c>
      <c r="ES196">
        <v>67.043</v>
      </c>
      <c r="ET196">
        <v>36.92</v>
      </c>
      <c r="EU196">
        <v>46.1884</v>
      </c>
      <c r="EV196">
        <v>60.6217</v>
      </c>
      <c r="EW196">
        <v>49.355</v>
      </c>
      <c r="EX196">
        <v>1</v>
      </c>
      <c r="EY196">
        <v>0.411585</v>
      </c>
      <c r="EZ196">
        <v>4.36784</v>
      </c>
      <c r="FA196">
        <v>20.1015</v>
      </c>
      <c r="FB196">
        <v>5.19812</v>
      </c>
      <c r="FC196">
        <v>12.0099</v>
      </c>
      <c r="FD196">
        <v>4.9748</v>
      </c>
      <c r="FE196">
        <v>3.294</v>
      </c>
      <c r="FF196">
        <v>9999</v>
      </c>
      <c r="FG196">
        <v>668.9</v>
      </c>
      <c r="FH196">
        <v>9999</v>
      </c>
      <c r="FI196">
        <v>9999</v>
      </c>
      <c r="FJ196">
        <v>1.86322</v>
      </c>
      <c r="FK196">
        <v>1.86783</v>
      </c>
      <c r="FL196">
        <v>1.86755</v>
      </c>
      <c r="FM196">
        <v>1.86887</v>
      </c>
      <c r="FN196">
        <v>1.86963</v>
      </c>
      <c r="FO196">
        <v>1.86569</v>
      </c>
      <c r="FP196">
        <v>1.86661</v>
      </c>
      <c r="FQ196">
        <v>1.86801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10.95</v>
      </c>
      <c r="GF196">
        <v>0.1875</v>
      </c>
      <c r="GG196">
        <v>2.62070820971149</v>
      </c>
      <c r="GH196">
        <v>0.00762793241643231</v>
      </c>
      <c r="GI196">
        <v>-1.28184414582209e-06</v>
      </c>
      <c r="GJ196">
        <v>1.89891174686984e-10</v>
      </c>
      <c r="GK196">
        <v>-0.0225177985866989</v>
      </c>
      <c r="GL196">
        <v>-0.0206976444956688</v>
      </c>
      <c r="GM196">
        <v>0.00247630005908548</v>
      </c>
      <c r="GN196">
        <v>-3.53770786337502e-05</v>
      </c>
      <c r="GO196">
        <v>15</v>
      </c>
      <c r="GP196">
        <v>2065</v>
      </c>
      <c r="GQ196">
        <v>1</v>
      </c>
      <c r="GR196">
        <v>21</v>
      </c>
      <c r="GS196">
        <v>31449</v>
      </c>
      <c r="GT196">
        <v>31449</v>
      </c>
      <c r="GU196">
        <v>2.69043</v>
      </c>
      <c r="GV196">
        <v>2.61597</v>
      </c>
      <c r="GW196">
        <v>1.54785</v>
      </c>
      <c r="GX196">
        <v>2.2937</v>
      </c>
      <c r="GY196">
        <v>1.34644</v>
      </c>
      <c r="GZ196">
        <v>2.4231</v>
      </c>
      <c r="HA196">
        <v>39.292</v>
      </c>
      <c r="HB196">
        <v>15.139</v>
      </c>
      <c r="HC196">
        <v>18</v>
      </c>
      <c r="HD196">
        <v>499.204</v>
      </c>
      <c r="HE196">
        <v>354.135</v>
      </c>
      <c r="HF196">
        <v>19.053</v>
      </c>
      <c r="HG196">
        <v>32.2481</v>
      </c>
      <c r="HH196">
        <v>30.0013</v>
      </c>
      <c r="HI196">
        <v>32.1271</v>
      </c>
      <c r="HJ196">
        <v>32.0515</v>
      </c>
      <c r="HK196">
        <v>53.8772</v>
      </c>
      <c r="HL196">
        <v>71.2617</v>
      </c>
      <c r="HM196">
        <v>0</v>
      </c>
      <c r="HN196">
        <v>18.9352</v>
      </c>
      <c r="HO196">
        <v>1423.86</v>
      </c>
      <c r="HP196">
        <v>10.9759</v>
      </c>
      <c r="HQ196">
        <v>101.722</v>
      </c>
      <c r="HR196">
        <v>101.909</v>
      </c>
    </row>
    <row r="197" spans="1:226">
      <c r="A197">
        <v>181</v>
      </c>
      <c r="B197">
        <v>1662564593.6</v>
      </c>
      <c r="C197">
        <v>1475.09999990463</v>
      </c>
      <c r="D197" t="s">
        <v>722</v>
      </c>
      <c r="E197" t="s">
        <v>723</v>
      </c>
      <c r="F197">
        <v>5</v>
      </c>
      <c r="G197" t="s">
        <v>553</v>
      </c>
      <c r="H197" t="s">
        <v>354</v>
      </c>
      <c r="I197">
        <v>1662564586.1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1434.99026442328</v>
      </c>
      <c r="AK197">
        <v>1381.28345454545</v>
      </c>
      <c r="AL197">
        <v>3.3986929879898</v>
      </c>
      <c r="AM197">
        <v>65.6566651346788</v>
      </c>
      <c r="AN197">
        <f>(AP197 - AO197 + BO197*1E3/(8.314*(BQ197+273.15)) * AR197/BN197 * AQ197) * BN197/(100*BB197) * 1000/(1000 - AP197)</f>
        <v>0</v>
      </c>
      <c r="AO197">
        <v>11.0226595991778</v>
      </c>
      <c r="AP197">
        <v>17.7577902097902</v>
      </c>
      <c r="AQ197">
        <v>-0.000988087613764962</v>
      </c>
      <c r="AR197">
        <v>107.682268917528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1662564586.1</v>
      </c>
      <c r="BH197">
        <v>1333.65592592593</v>
      </c>
      <c r="BI197">
        <v>1402.97666666667</v>
      </c>
      <c r="BJ197">
        <v>17.7749518518519</v>
      </c>
      <c r="BK197">
        <v>11.0196592592593</v>
      </c>
      <c r="BL197">
        <v>1322.74814814815</v>
      </c>
      <c r="BM197">
        <v>17.587962962963</v>
      </c>
      <c r="BN197">
        <v>500.116333333333</v>
      </c>
      <c r="BO197">
        <v>91.1155407407407</v>
      </c>
      <c r="BP197">
        <v>0.100092696296296</v>
      </c>
      <c r="BQ197">
        <v>25.3725481481481</v>
      </c>
      <c r="BR197">
        <v>25.0007333333333</v>
      </c>
      <c r="BS197">
        <v>999.9</v>
      </c>
      <c r="BT197">
        <v>0</v>
      </c>
      <c r="BU197">
        <v>0</v>
      </c>
      <c r="BV197">
        <v>10001.8518518519</v>
      </c>
      <c r="BW197">
        <v>0</v>
      </c>
      <c r="BX197">
        <v>1122.65074074074</v>
      </c>
      <c r="BY197">
        <v>-69.3197925925926</v>
      </c>
      <c r="BZ197">
        <v>1357.79074074074</v>
      </c>
      <c r="CA197">
        <v>1418.60888888889</v>
      </c>
      <c r="CB197">
        <v>6.75529296296296</v>
      </c>
      <c r="CC197">
        <v>1402.97666666667</v>
      </c>
      <c r="CD197">
        <v>11.0196592592593</v>
      </c>
      <c r="CE197">
        <v>1.61957518518519</v>
      </c>
      <c r="CF197">
        <v>1.00406259259259</v>
      </c>
      <c r="CG197">
        <v>14.1463185185185</v>
      </c>
      <c r="CH197">
        <v>6.97546814814815</v>
      </c>
      <c r="CI197">
        <v>1499.98592592593</v>
      </c>
      <c r="CJ197">
        <v>0.972995</v>
      </c>
      <c r="CK197">
        <v>0.0270046</v>
      </c>
      <c r="CL197">
        <v>0</v>
      </c>
      <c r="CM197">
        <v>2.18747777777778</v>
      </c>
      <c r="CN197">
        <v>0</v>
      </c>
      <c r="CO197">
        <v>15870.6148148148</v>
      </c>
      <c r="CP197">
        <v>12948.1074074074</v>
      </c>
      <c r="CQ197">
        <v>38.937</v>
      </c>
      <c r="CR197">
        <v>40.812</v>
      </c>
      <c r="CS197">
        <v>39.25</v>
      </c>
      <c r="CT197">
        <v>39.5413333333333</v>
      </c>
      <c r="CU197">
        <v>38.5137777777778</v>
      </c>
      <c r="CV197">
        <v>1459.47592592593</v>
      </c>
      <c r="CW197">
        <v>40.51</v>
      </c>
      <c r="CX197">
        <v>0</v>
      </c>
      <c r="CY197">
        <v>1662564592.8</v>
      </c>
      <c r="CZ197">
        <v>0</v>
      </c>
      <c r="DA197">
        <v>0</v>
      </c>
      <c r="DB197" t="s">
        <v>356</v>
      </c>
      <c r="DC197">
        <v>1660677648.1</v>
      </c>
      <c r="DD197">
        <v>1660677649.1</v>
      </c>
      <c r="DE197">
        <v>0</v>
      </c>
      <c r="DF197">
        <v>-1.042</v>
      </c>
      <c r="DG197">
        <v>0.003</v>
      </c>
      <c r="DH197">
        <v>5.218</v>
      </c>
      <c r="DI197">
        <v>0.344</v>
      </c>
      <c r="DJ197">
        <v>417</v>
      </c>
      <c r="DK197">
        <v>22</v>
      </c>
      <c r="DL197">
        <v>1.24</v>
      </c>
      <c r="DM197">
        <v>0.53</v>
      </c>
      <c r="DN197">
        <v>-69.4288175</v>
      </c>
      <c r="DO197">
        <v>0.996478424015279</v>
      </c>
      <c r="DP197">
        <v>0.519165703262216</v>
      </c>
      <c r="DQ197">
        <v>0</v>
      </c>
      <c r="DR197">
        <v>6.7362745</v>
      </c>
      <c r="DS197">
        <v>0.277315272045021</v>
      </c>
      <c r="DT197">
        <v>0.0359261717936938</v>
      </c>
      <c r="DU197">
        <v>0</v>
      </c>
      <c r="DV197">
        <v>0</v>
      </c>
      <c r="DW197">
        <v>2</v>
      </c>
      <c r="DX197" t="s">
        <v>366</v>
      </c>
      <c r="DY197">
        <v>2.9679</v>
      </c>
      <c r="DZ197">
        <v>2.75421</v>
      </c>
      <c r="EA197">
        <v>0.200544</v>
      </c>
      <c r="EB197">
        <v>0.207295</v>
      </c>
      <c r="EC197">
        <v>0.083236</v>
      </c>
      <c r="ED197">
        <v>0.0592577</v>
      </c>
      <c r="EE197">
        <v>30882.8</v>
      </c>
      <c r="EF197">
        <v>33310.5</v>
      </c>
      <c r="EG197">
        <v>35042.3</v>
      </c>
      <c r="EH197">
        <v>38152</v>
      </c>
      <c r="EI197">
        <v>45646.6</v>
      </c>
      <c r="EJ197">
        <v>51881.3</v>
      </c>
      <c r="EK197">
        <v>54872.8</v>
      </c>
      <c r="EL197">
        <v>61243</v>
      </c>
      <c r="EM197">
        <v>1.9128</v>
      </c>
      <c r="EN197">
        <v>1.6762</v>
      </c>
      <c r="EO197">
        <v>-0.0566244</v>
      </c>
      <c r="EP197">
        <v>0</v>
      </c>
      <c r="EQ197">
        <v>25.978</v>
      </c>
      <c r="ER197">
        <v>999.9</v>
      </c>
      <c r="ES197">
        <v>67.019</v>
      </c>
      <c r="ET197">
        <v>36.9</v>
      </c>
      <c r="EU197">
        <v>46.1262</v>
      </c>
      <c r="EV197">
        <v>60.8717</v>
      </c>
      <c r="EW197">
        <v>49.8958</v>
      </c>
      <c r="EX197">
        <v>1</v>
      </c>
      <c r="EY197">
        <v>0.41435</v>
      </c>
      <c r="EZ197">
        <v>4.65022</v>
      </c>
      <c r="FA197">
        <v>20.093</v>
      </c>
      <c r="FB197">
        <v>5.19812</v>
      </c>
      <c r="FC197">
        <v>12.0099</v>
      </c>
      <c r="FD197">
        <v>4.9752</v>
      </c>
      <c r="FE197">
        <v>3.294</v>
      </c>
      <c r="FF197">
        <v>9999</v>
      </c>
      <c r="FG197">
        <v>668.9</v>
      </c>
      <c r="FH197">
        <v>9999</v>
      </c>
      <c r="FI197">
        <v>9999</v>
      </c>
      <c r="FJ197">
        <v>1.86316</v>
      </c>
      <c r="FK197">
        <v>1.86783</v>
      </c>
      <c r="FL197">
        <v>1.86752</v>
      </c>
      <c r="FM197">
        <v>1.8689</v>
      </c>
      <c r="FN197">
        <v>1.86966</v>
      </c>
      <c r="FO197">
        <v>1.86569</v>
      </c>
      <c r="FP197">
        <v>1.86661</v>
      </c>
      <c r="FQ197">
        <v>1.86807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11.03</v>
      </c>
      <c r="GF197">
        <v>0.1864</v>
      </c>
      <c r="GG197">
        <v>2.62070820971149</v>
      </c>
      <c r="GH197">
        <v>0.00762793241643231</v>
      </c>
      <c r="GI197">
        <v>-1.28184414582209e-06</v>
      </c>
      <c r="GJ197">
        <v>1.89891174686984e-10</v>
      </c>
      <c r="GK197">
        <v>-0.0225177985866989</v>
      </c>
      <c r="GL197">
        <v>-0.0206976444956688</v>
      </c>
      <c r="GM197">
        <v>0.00247630005908548</v>
      </c>
      <c r="GN197">
        <v>-3.53770786337502e-05</v>
      </c>
      <c r="GO197">
        <v>15</v>
      </c>
      <c r="GP197">
        <v>2065</v>
      </c>
      <c r="GQ197">
        <v>1</v>
      </c>
      <c r="GR197">
        <v>21</v>
      </c>
      <c r="GS197">
        <v>31449.1</v>
      </c>
      <c r="GT197">
        <v>31449.1</v>
      </c>
      <c r="GU197">
        <v>2.71606</v>
      </c>
      <c r="GV197">
        <v>2.62939</v>
      </c>
      <c r="GW197">
        <v>1.54785</v>
      </c>
      <c r="GX197">
        <v>2.2937</v>
      </c>
      <c r="GY197">
        <v>1.34644</v>
      </c>
      <c r="GZ197">
        <v>2.31567</v>
      </c>
      <c r="HA197">
        <v>39.292</v>
      </c>
      <c r="HB197">
        <v>15.1215</v>
      </c>
      <c r="HC197">
        <v>18</v>
      </c>
      <c r="HD197">
        <v>499.475</v>
      </c>
      <c r="HE197">
        <v>354.135</v>
      </c>
      <c r="HF197">
        <v>19.0508</v>
      </c>
      <c r="HG197">
        <v>32.2481</v>
      </c>
      <c r="HH197">
        <v>30.0023</v>
      </c>
      <c r="HI197">
        <v>32.1271</v>
      </c>
      <c r="HJ197">
        <v>32.0515</v>
      </c>
      <c r="HK197">
        <v>54.3466</v>
      </c>
      <c r="HL197">
        <v>71.2617</v>
      </c>
      <c r="HM197">
        <v>0</v>
      </c>
      <c r="HN197">
        <v>18.9649</v>
      </c>
      <c r="HO197">
        <v>1444.12</v>
      </c>
      <c r="HP197">
        <v>11.0117</v>
      </c>
      <c r="HQ197">
        <v>101.721</v>
      </c>
      <c r="HR197">
        <v>101.909</v>
      </c>
    </row>
    <row r="198" spans="1:226">
      <c r="A198">
        <v>182</v>
      </c>
      <c r="B198">
        <v>1662564598.6</v>
      </c>
      <c r="C198">
        <v>1480.09999990463</v>
      </c>
      <c r="D198" t="s">
        <v>724</v>
      </c>
      <c r="E198" t="s">
        <v>725</v>
      </c>
      <c r="F198">
        <v>5</v>
      </c>
      <c r="G198" t="s">
        <v>553</v>
      </c>
      <c r="H198" t="s">
        <v>354</v>
      </c>
      <c r="I198">
        <v>1662564590.81429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1452.1322598005</v>
      </c>
      <c r="AK198">
        <v>1398.27581818182</v>
      </c>
      <c r="AL198">
        <v>3.40959112948496</v>
      </c>
      <c r="AM198">
        <v>65.6566651346788</v>
      </c>
      <c r="AN198">
        <f>(AP198 - AO198 + BO198*1E3/(8.314*(BQ198+273.15)) * AR198/BN198 * AQ198) * BN198/(100*BB198) * 1000/(1000 - AP198)</f>
        <v>0</v>
      </c>
      <c r="AO198">
        <v>11.0260665951777</v>
      </c>
      <c r="AP198">
        <v>17.7243902097902</v>
      </c>
      <c r="AQ198">
        <v>-0.00660140231521934</v>
      </c>
      <c r="AR198">
        <v>107.682268917528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1662564590.81429</v>
      </c>
      <c r="BH198">
        <v>1349.20892857143</v>
      </c>
      <c r="BI198">
        <v>1418.58071428571</v>
      </c>
      <c r="BJ198">
        <v>17.7693357142857</v>
      </c>
      <c r="BK198">
        <v>11.0233642857143</v>
      </c>
      <c r="BL198">
        <v>1338.22</v>
      </c>
      <c r="BM198">
        <v>17.5825321428571</v>
      </c>
      <c r="BN198">
        <v>500.064607142857</v>
      </c>
      <c r="BO198">
        <v>91.11535</v>
      </c>
      <c r="BP198">
        <v>0.100147217857143</v>
      </c>
      <c r="BQ198">
        <v>25.3937392857143</v>
      </c>
      <c r="BR198">
        <v>25.04085</v>
      </c>
      <c r="BS198">
        <v>999.9</v>
      </c>
      <c r="BT198">
        <v>0</v>
      </c>
      <c r="BU198">
        <v>0</v>
      </c>
      <c r="BV198">
        <v>9991.96428571429</v>
      </c>
      <c r="BW198">
        <v>0</v>
      </c>
      <c r="BX198">
        <v>1123.88142857143</v>
      </c>
      <c r="BY198">
        <v>-69.3712214285714</v>
      </c>
      <c r="BZ198">
        <v>1373.61678571429</v>
      </c>
      <c r="CA198">
        <v>1434.3925</v>
      </c>
      <c r="CB198">
        <v>6.74597178571428</v>
      </c>
      <c r="CC198">
        <v>1418.58071428571</v>
      </c>
      <c r="CD198">
        <v>11.0233642857143</v>
      </c>
      <c r="CE198">
        <v>1.61905964285714</v>
      </c>
      <c r="CF198">
        <v>1.00439821428571</v>
      </c>
      <c r="CG198">
        <v>14.1413964285714</v>
      </c>
      <c r="CH198">
        <v>6.98033321428571</v>
      </c>
      <c r="CI198">
        <v>1499.98714285714</v>
      </c>
      <c r="CJ198">
        <v>0.972995214285714</v>
      </c>
      <c r="CK198">
        <v>0.0270043964285714</v>
      </c>
      <c r="CL198">
        <v>0</v>
      </c>
      <c r="CM198">
        <v>2.11362142857143</v>
      </c>
      <c r="CN198">
        <v>0</v>
      </c>
      <c r="CO198">
        <v>15868.0464285714</v>
      </c>
      <c r="CP198">
        <v>12948.1107142857</v>
      </c>
      <c r="CQ198">
        <v>38.937</v>
      </c>
      <c r="CR198">
        <v>40.812</v>
      </c>
      <c r="CS198">
        <v>39.25</v>
      </c>
      <c r="CT198">
        <v>39.5442857142857</v>
      </c>
      <c r="CU198">
        <v>38.5044285714286</v>
      </c>
      <c r="CV198">
        <v>1459.47714285714</v>
      </c>
      <c r="CW198">
        <v>40.5092857142857</v>
      </c>
      <c r="CX198">
        <v>0</v>
      </c>
      <c r="CY198">
        <v>1662564597.6</v>
      </c>
      <c r="CZ198">
        <v>0</v>
      </c>
      <c r="DA198">
        <v>0</v>
      </c>
      <c r="DB198" t="s">
        <v>356</v>
      </c>
      <c r="DC198">
        <v>1660677648.1</v>
      </c>
      <c r="DD198">
        <v>1660677649.1</v>
      </c>
      <c r="DE198">
        <v>0</v>
      </c>
      <c r="DF198">
        <v>-1.042</v>
      </c>
      <c r="DG198">
        <v>0.003</v>
      </c>
      <c r="DH198">
        <v>5.218</v>
      </c>
      <c r="DI198">
        <v>0.344</v>
      </c>
      <c r="DJ198">
        <v>417</v>
      </c>
      <c r="DK198">
        <v>22</v>
      </c>
      <c r="DL198">
        <v>1.24</v>
      </c>
      <c r="DM198">
        <v>0.53</v>
      </c>
      <c r="DN198">
        <v>-69.45602</v>
      </c>
      <c r="DO198">
        <v>0.481929455910017</v>
      </c>
      <c r="DP198">
        <v>0.482771750519851</v>
      </c>
      <c r="DQ198">
        <v>0</v>
      </c>
      <c r="DR198">
        <v>6.7442645</v>
      </c>
      <c r="DS198">
        <v>-0.0179151219512568</v>
      </c>
      <c r="DT198">
        <v>0.0254422541208518</v>
      </c>
      <c r="DU198">
        <v>1</v>
      </c>
      <c r="DV198">
        <v>1</v>
      </c>
      <c r="DW198">
        <v>2</v>
      </c>
      <c r="DX198" t="s">
        <v>363</v>
      </c>
      <c r="DY198">
        <v>2.96734</v>
      </c>
      <c r="DZ198">
        <v>2.7541</v>
      </c>
      <c r="EA198">
        <v>0.202034</v>
      </c>
      <c r="EB198">
        <v>0.208806</v>
      </c>
      <c r="EC198">
        <v>0.0831035</v>
      </c>
      <c r="ED198">
        <v>0.0592742</v>
      </c>
      <c r="EE198">
        <v>30824.4</v>
      </c>
      <c r="EF198">
        <v>33246.4</v>
      </c>
      <c r="EG198">
        <v>35041.5</v>
      </c>
      <c r="EH198">
        <v>38151.3</v>
      </c>
      <c r="EI198">
        <v>45652.6</v>
      </c>
      <c r="EJ198">
        <v>51879.7</v>
      </c>
      <c r="EK198">
        <v>54872</v>
      </c>
      <c r="EL198">
        <v>61242.2</v>
      </c>
      <c r="EM198">
        <v>1.9124</v>
      </c>
      <c r="EN198">
        <v>1.6762</v>
      </c>
      <c r="EO198">
        <v>-0.0543892</v>
      </c>
      <c r="EP198">
        <v>0</v>
      </c>
      <c r="EQ198">
        <v>25.9802</v>
      </c>
      <c r="ER198">
        <v>999.9</v>
      </c>
      <c r="ES198">
        <v>66.994</v>
      </c>
      <c r="ET198">
        <v>36.92</v>
      </c>
      <c r="EU198">
        <v>46.1564</v>
      </c>
      <c r="EV198">
        <v>60.9717</v>
      </c>
      <c r="EW198">
        <v>49.9359</v>
      </c>
      <c r="EX198">
        <v>1</v>
      </c>
      <c r="EY198">
        <v>0.417622</v>
      </c>
      <c r="EZ198">
        <v>4.99004</v>
      </c>
      <c r="FA198">
        <v>20.0834</v>
      </c>
      <c r="FB198">
        <v>5.19932</v>
      </c>
      <c r="FC198">
        <v>12.0099</v>
      </c>
      <c r="FD198">
        <v>4.9756</v>
      </c>
      <c r="FE198">
        <v>3.294</v>
      </c>
      <c r="FF198">
        <v>9999</v>
      </c>
      <c r="FG198">
        <v>668.9</v>
      </c>
      <c r="FH198">
        <v>9999</v>
      </c>
      <c r="FI198">
        <v>9999</v>
      </c>
      <c r="FJ198">
        <v>1.86316</v>
      </c>
      <c r="FK198">
        <v>1.86783</v>
      </c>
      <c r="FL198">
        <v>1.86752</v>
      </c>
      <c r="FM198">
        <v>1.86884</v>
      </c>
      <c r="FN198">
        <v>1.86957</v>
      </c>
      <c r="FO198">
        <v>1.86569</v>
      </c>
      <c r="FP198">
        <v>1.86661</v>
      </c>
      <c r="FQ198">
        <v>1.86798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11.13</v>
      </c>
      <c r="GF198">
        <v>0.1852</v>
      </c>
      <c r="GG198">
        <v>2.62070820971149</v>
      </c>
      <c r="GH198">
        <v>0.00762793241643231</v>
      </c>
      <c r="GI198">
        <v>-1.28184414582209e-06</v>
      </c>
      <c r="GJ198">
        <v>1.89891174686984e-10</v>
      </c>
      <c r="GK198">
        <v>-0.0225177985866989</v>
      </c>
      <c r="GL198">
        <v>-0.0206976444956688</v>
      </c>
      <c r="GM198">
        <v>0.00247630005908548</v>
      </c>
      <c r="GN198">
        <v>-3.53770786337502e-05</v>
      </c>
      <c r="GO198">
        <v>15</v>
      </c>
      <c r="GP198">
        <v>2065</v>
      </c>
      <c r="GQ198">
        <v>1</v>
      </c>
      <c r="GR198">
        <v>21</v>
      </c>
      <c r="GS198">
        <v>31449.2</v>
      </c>
      <c r="GT198">
        <v>31449.2</v>
      </c>
      <c r="GU198">
        <v>2.74048</v>
      </c>
      <c r="GV198">
        <v>2.61597</v>
      </c>
      <c r="GW198">
        <v>1.54785</v>
      </c>
      <c r="GX198">
        <v>2.2937</v>
      </c>
      <c r="GY198">
        <v>1.34644</v>
      </c>
      <c r="GZ198">
        <v>2.35474</v>
      </c>
      <c r="HA198">
        <v>39.3169</v>
      </c>
      <c r="HB198">
        <v>15.1215</v>
      </c>
      <c r="HC198">
        <v>18</v>
      </c>
      <c r="HD198">
        <v>499.203</v>
      </c>
      <c r="HE198">
        <v>354.151</v>
      </c>
      <c r="HF198">
        <v>18.9772</v>
      </c>
      <c r="HG198">
        <v>32.2481</v>
      </c>
      <c r="HH198">
        <v>30.0027</v>
      </c>
      <c r="HI198">
        <v>32.1271</v>
      </c>
      <c r="HJ198">
        <v>32.0543</v>
      </c>
      <c r="HK198">
        <v>54.8907</v>
      </c>
      <c r="HL198">
        <v>71.2617</v>
      </c>
      <c r="HM198">
        <v>0</v>
      </c>
      <c r="HN198">
        <v>18.9167</v>
      </c>
      <c r="HO198">
        <v>1457.59</v>
      </c>
      <c r="HP198">
        <v>11.0634</v>
      </c>
      <c r="HQ198">
        <v>101.719</v>
      </c>
      <c r="HR198">
        <v>101.907</v>
      </c>
    </row>
    <row r="199" spans="1:226">
      <c r="A199">
        <v>183</v>
      </c>
      <c r="B199">
        <v>1662564603.6</v>
      </c>
      <c r="C199">
        <v>1485.09999990463</v>
      </c>
      <c r="D199" t="s">
        <v>726</v>
      </c>
      <c r="E199" t="s">
        <v>727</v>
      </c>
      <c r="F199">
        <v>5</v>
      </c>
      <c r="G199" t="s">
        <v>553</v>
      </c>
      <c r="H199" t="s">
        <v>354</v>
      </c>
      <c r="I199">
        <v>1662564596.1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1469.28959642037</v>
      </c>
      <c r="AK199">
        <v>1415.07709090909</v>
      </c>
      <c r="AL199">
        <v>3.40049795946516</v>
      </c>
      <c r="AM199">
        <v>65.6566651346788</v>
      </c>
      <c r="AN199">
        <f>(AP199 - AO199 + BO199*1E3/(8.314*(BQ199+273.15)) * AR199/BN199 * AQ199) * BN199/(100*BB199) * 1000/(1000 - AP199)</f>
        <v>0</v>
      </c>
      <c r="AO199">
        <v>11.0279832981545</v>
      </c>
      <c r="AP199">
        <v>17.6836671328671</v>
      </c>
      <c r="AQ199">
        <v>-0.0111786258837053</v>
      </c>
      <c r="AR199">
        <v>107.682268917528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1662564596.1</v>
      </c>
      <c r="BH199">
        <v>1366.72296296296</v>
      </c>
      <c r="BI199">
        <v>1436.39555555556</v>
      </c>
      <c r="BJ199">
        <v>17.7372888888889</v>
      </c>
      <c r="BK199">
        <v>11.0264777777778</v>
      </c>
      <c r="BL199">
        <v>1355.64407407407</v>
      </c>
      <c r="BM199">
        <v>17.5515259259259</v>
      </c>
      <c r="BN199">
        <v>500.042814814815</v>
      </c>
      <c r="BO199">
        <v>91.1145814814815</v>
      </c>
      <c r="BP199">
        <v>0.100146433333333</v>
      </c>
      <c r="BQ199">
        <v>25.4090888888889</v>
      </c>
      <c r="BR199">
        <v>25.0784740740741</v>
      </c>
      <c r="BS199">
        <v>999.9</v>
      </c>
      <c r="BT199">
        <v>0</v>
      </c>
      <c r="BU199">
        <v>0</v>
      </c>
      <c r="BV199">
        <v>9979.81481481482</v>
      </c>
      <c r="BW199">
        <v>0</v>
      </c>
      <c r="BX199">
        <v>1124.17925925926</v>
      </c>
      <c r="BY199">
        <v>-69.6726074074074</v>
      </c>
      <c r="BZ199">
        <v>1391.40222222222</v>
      </c>
      <c r="CA199">
        <v>1452.41148148148</v>
      </c>
      <c r="CB199">
        <v>6.71081333333333</v>
      </c>
      <c r="CC199">
        <v>1436.39555555556</v>
      </c>
      <c r="CD199">
        <v>11.0264777777778</v>
      </c>
      <c r="CE199">
        <v>1.61612703703704</v>
      </c>
      <c r="CF199">
        <v>1.00467333333333</v>
      </c>
      <c r="CG199">
        <v>14.1133962962963</v>
      </c>
      <c r="CH199">
        <v>6.98432592592593</v>
      </c>
      <c r="CI199">
        <v>1499.98037037037</v>
      </c>
      <c r="CJ199">
        <v>0.972995666666667</v>
      </c>
      <c r="CK199">
        <v>0.0270039666666667</v>
      </c>
      <c r="CL199">
        <v>0</v>
      </c>
      <c r="CM199">
        <v>2.11942962962963</v>
      </c>
      <c r="CN199">
        <v>0</v>
      </c>
      <c r="CO199">
        <v>15859.4148148148</v>
      </c>
      <c r="CP199">
        <v>12948.0666666667</v>
      </c>
      <c r="CQ199">
        <v>38.937</v>
      </c>
      <c r="CR199">
        <v>40.812</v>
      </c>
      <c r="CS199">
        <v>39.25</v>
      </c>
      <c r="CT199">
        <v>39.5551111111111</v>
      </c>
      <c r="CU199">
        <v>38.5</v>
      </c>
      <c r="CV199">
        <v>1459.47259259259</v>
      </c>
      <c r="CW199">
        <v>40.5059259259259</v>
      </c>
      <c r="CX199">
        <v>0</v>
      </c>
      <c r="CY199">
        <v>1662564602.4</v>
      </c>
      <c r="CZ199">
        <v>0</v>
      </c>
      <c r="DA199">
        <v>0</v>
      </c>
      <c r="DB199" t="s">
        <v>356</v>
      </c>
      <c r="DC199">
        <v>1660677648.1</v>
      </c>
      <c r="DD199">
        <v>1660677649.1</v>
      </c>
      <c r="DE199">
        <v>0</v>
      </c>
      <c r="DF199">
        <v>-1.042</v>
      </c>
      <c r="DG199">
        <v>0.003</v>
      </c>
      <c r="DH199">
        <v>5.218</v>
      </c>
      <c r="DI199">
        <v>0.344</v>
      </c>
      <c r="DJ199">
        <v>417</v>
      </c>
      <c r="DK199">
        <v>22</v>
      </c>
      <c r="DL199">
        <v>1.24</v>
      </c>
      <c r="DM199">
        <v>0.53</v>
      </c>
      <c r="DN199">
        <v>-69.4610125</v>
      </c>
      <c r="DO199">
        <v>-3.19064577861148</v>
      </c>
      <c r="DP199">
        <v>0.433519952936136</v>
      </c>
      <c r="DQ199">
        <v>0</v>
      </c>
      <c r="DR199">
        <v>6.733237</v>
      </c>
      <c r="DS199">
        <v>-0.364149793621051</v>
      </c>
      <c r="DT199">
        <v>0.0365712033025986</v>
      </c>
      <c r="DU199">
        <v>0</v>
      </c>
      <c r="DV199">
        <v>0</v>
      </c>
      <c r="DW199">
        <v>2</v>
      </c>
      <c r="DX199" t="s">
        <v>366</v>
      </c>
      <c r="DY199">
        <v>2.96757</v>
      </c>
      <c r="DZ199">
        <v>2.75412</v>
      </c>
      <c r="EA199">
        <v>0.203528</v>
      </c>
      <c r="EB199">
        <v>0.210209</v>
      </c>
      <c r="EC199">
        <v>0.0829674</v>
      </c>
      <c r="ED199">
        <v>0.0592927</v>
      </c>
      <c r="EE199">
        <v>30766.3</v>
      </c>
      <c r="EF199">
        <v>33185.8</v>
      </c>
      <c r="EG199">
        <v>35041.2</v>
      </c>
      <c r="EH199">
        <v>38149.6</v>
      </c>
      <c r="EI199">
        <v>45658.9</v>
      </c>
      <c r="EJ199">
        <v>51876.8</v>
      </c>
      <c r="EK199">
        <v>54871.4</v>
      </c>
      <c r="EL199">
        <v>61239.9</v>
      </c>
      <c r="EM199">
        <v>1.9118</v>
      </c>
      <c r="EN199">
        <v>1.6764</v>
      </c>
      <c r="EO199">
        <v>-0.0530481</v>
      </c>
      <c r="EP199">
        <v>0</v>
      </c>
      <c r="EQ199">
        <v>25.9845</v>
      </c>
      <c r="ER199">
        <v>999.9</v>
      </c>
      <c r="ES199">
        <v>66.994</v>
      </c>
      <c r="ET199">
        <v>36.93</v>
      </c>
      <c r="EU199">
        <v>46.1827</v>
      </c>
      <c r="EV199">
        <v>61.1317</v>
      </c>
      <c r="EW199">
        <v>49.9599</v>
      </c>
      <c r="EX199">
        <v>1</v>
      </c>
      <c r="EY199">
        <v>0.419939</v>
      </c>
      <c r="EZ199">
        <v>5.28329</v>
      </c>
      <c r="FA199">
        <v>20.0741</v>
      </c>
      <c r="FB199">
        <v>5.19692</v>
      </c>
      <c r="FC199">
        <v>12.0099</v>
      </c>
      <c r="FD199">
        <v>4.9752</v>
      </c>
      <c r="FE199">
        <v>3.294</v>
      </c>
      <c r="FF199">
        <v>9999</v>
      </c>
      <c r="FG199">
        <v>668.9</v>
      </c>
      <c r="FH199">
        <v>9999</v>
      </c>
      <c r="FI199">
        <v>9999</v>
      </c>
      <c r="FJ199">
        <v>1.86313</v>
      </c>
      <c r="FK199">
        <v>1.86783</v>
      </c>
      <c r="FL199">
        <v>1.86752</v>
      </c>
      <c r="FM199">
        <v>1.86887</v>
      </c>
      <c r="FN199">
        <v>1.86963</v>
      </c>
      <c r="FO199">
        <v>1.86569</v>
      </c>
      <c r="FP199">
        <v>1.86661</v>
      </c>
      <c r="FQ199">
        <v>1.8681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11.21</v>
      </c>
      <c r="GF199">
        <v>0.1839</v>
      </c>
      <c r="GG199">
        <v>2.62070820971149</v>
      </c>
      <c r="GH199">
        <v>0.00762793241643231</v>
      </c>
      <c r="GI199">
        <v>-1.28184414582209e-06</v>
      </c>
      <c r="GJ199">
        <v>1.89891174686984e-10</v>
      </c>
      <c r="GK199">
        <v>-0.0225177985866989</v>
      </c>
      <c r="GL199">
        <v>-0.0206976444956688</v>
      </c>
      <c r="GM199">
        <v>0.00247630005908548</v>
      </c>
      <c r="GN199">
        <v>-3.53770786337502e-05</v>
      </c>
      <c r="GO199">
        <v>15</v>
      </c>
      <c r="GP199">
        <v>2065</v>
      </c>
      <c r="GQ199">
        <v>1</v>
      </c>
      <c r="GR199">
        <v>21</v>
      </c>
      <c r="GS199">
        <v>31449.3</v>
      </c>
      <c r="GT199">
        <v>31449.2</v>
      </c>
      <c r="GU199">
        <v>2.76489</v>
      </c>
      <c r="GV199">
        <v>2.62451</v>
      </c>
      <c r="GW199">
        <v>1.54785</v>
      </c>
      <c r="GX199">
        <v>2.2937</v>
      </c>
      <c r="GY199">
        <v>1.34644</v>
      </c>
      <c r="GZ199">
        <v>2.33032</v>
      </c>
      <c r="HA199">
        <v>39.3169</v>
      </c>
      <c r="HB199">
        <v>15.1039</v>
      </c>
      <c r="HC199">
        <v>18</v>
      </c>
      <c r="HD199">
        <v>498.821</v>
      </c>
      <c r="HE199">
        <v>354.255</v>
      </c>
      <c r="HF199">
        <v>18.8691</v>
      </c>
      <c r="HG199">
        <v>32.2481</v>
      </c>
      <c r="HH199">
        <v>30.0026</v>
      </c>
      <c r="HI199">
        <v>32.1299</v>
      </c>
      <c r="HJ199">
        <v>32.0543</v>
      </c>
      <c r="HK199">
        <v>55.3527</v>
      </c>
      <c r="HL199">
        <v>71.2617</v>
      </c>
      <c r="HM199">
        <v>0</v>
      </c>
      <c r="HN199">
        <v>18.8315</v>
      </c>
      <c r="HO199">
        <v>1471.03</v>
      </c>
      <c r="HP199">
        <v>11.1325</v>
      </c>
      <c r="HQ199">
        <v>101.718</v>
      </c>
      <c r="HR199">
        <v>101.903</v>
      </c>
    </row>
    <row r="200" spans="1:226">
      <c r="A200">
        <v>184</v>
      </c>
      <c r="B200">
        <v>1662564608.6</v>
      </c>
      <c r="C200">
        <v>1490.09999990463</v>
      </c>
      <c r="D200" t="s">
        <v>728</v>
      </c>
      <c r="E200" t="s">
        <v>729</v>
      </c>
      <c r="F200">
        <v>5</v>
      </c>
      <c r="G200" t="s">
        <v>553</v>
      </c>
      <c r="H200" t="s">
        <v>354</v>
      </c>
      <c r="I200">
        <v>1662564600.81429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1486.41018418492</v>
      </c>
      <c r="AK200">
        <v>1431.9043030303</v>
      </c>
      <c r="AL200">
        <v>3.32936808727165</v>
      </c>
      <c r="AM200">
        <v>65.6566651346788</v>
      </c>
      <c r="AN200">
        <f>(AP200 - AO200 + BO200*1E3/(8.314*(BQ200+273.15)) * AR200/BN200 * AQ200) * BN200/(100*BB200) * 1000/(1000 - AP200)</f>
        <v>0</v>
      </c>
      <c r="AO200">
        <v>11.0307349829406</v>
      </c>
      <c r="AP200">
        <v>17.6376055944056</v>
      </c>
      <c r="AQ200">
        <v>-0.00964696475416855</v>
      </c>
      <c r="AR200">
        <v>107.682268917528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1662564600.81429</v>
      </c>
      <c r="BH200">
        <v>1382.45571428571</v>
      </c>
      <c r="BI200">
        <v>1452.31035714286</v>
      </c>
      <c r="BJ200">
        <v>17.7000142857143</v>
      </c>
      <c r="BK200">
        <v>11.0288535714286</v>
      </c>
      <c r="BL200">
        <v>1371.295</v>
      </c>
      <c r="BM200">
        <v>17.5154571428571</v>
      </c>
      <c r="BN200">
        <v>500.076357142857</v>
      </c>
      <c r="BO200">
        <v>91.114275</v>
      </c>
      <c r="BP200">
        <v>0.100012592857143</v>
      </c>
      <c r="BQ200">
        <v>25.4168</v>
      </c>
      <c r="BR200">
        <v>25.1092035714286</v>
      </c>
      <c r="BS200">
        <v>999.9</v>
      </c>
      <c r="BT200">
        <v>0</v>
      </c>
      <c r="BU200">
        <v>0</v>
      </c>
      <c r="BV200">
        <v>9981.07142857143</v>
      </c>
      <c r="BW200">
        <v>0</v>
      </c>
      <c r="BX200">
        <v>1123.82892857143</v>
      </c>
      <c r="BY200">
        <v>-69.8546142857143</v>
      </c>
      <c r="BZ200">
        <v>1407.36535714286</v>
      </c>
      <c r="CA200">
        <v>1468.50642857143</v>
      </c>
      <c r="CB200">
        <v>6.6711675</v>
      </c>
      <c r="CC200">
        <v>1452.31035714286</v>
      </c>
      <c r="CD200">
        <v>11.0288535714286</v>
      </c>
      <c r="CE200">
        <v>1.612725</v>
      </c>
      <c r="CF200">
        <v>1.00488571428571</v>
      </c>
      <c r="CG200">
        <v>14.0808821428571</v>
      </c>
      <c r="CH200">
        <v>6.98740464285714</v>
      </c>
      <c r="CI200">
        <v>1499.97714285714</v>
      </c>
      <c r="CJ200">
        <v>0.972996071428572</v>
      </c>
      <c r="CK200">
        <v>0.0270035821428571</v>
      </c>
      <c r="CL200">
        <v>0</v>
      </c>
      <c r="CM200">
        <v>2.16259285714286</v>
      </c>
      <c r="CN200">
        <v>0</v>
      </c>
      <c r="CO200">
        <v>15854.6392857143</v>
      </c>
      <c r="CP200">
        <v>12948.0464285714</v>
      </c>
      <c r="CQ200">
        <v>38.937</v>
      </c>
      <c r="CR200">
        <v>40.812</v>
      </c>
      <c r="CS200">
        <v>39.25</v>
      </c>
      <c r="CT200">
        <v>39.5597857142857</v>
      </c>
      <c r="CU200">
        <v>38.5044285714286</v>
      </c>
      <c r="CV200">
        <v>1459.4725</v>
      </c>
      <c r="CW200">
        <v>40.5028571428571</v>
      </c>
      <c r="CX200">
        <v>0</v>
      </c>
      <c r="CY200">
        <v>1662564607.8</v>
      </c>
      <c r="CZ200">
        <v>0</v>
      </c>
      <c r="DA200">
        <v>0</v>
      </c>
      <c r="DB200" t="s">
        <v>356</v>
      </c>
      <c r="DC200">
        <v>1660677648.1</v>
      </c>
      <c r="DD200">
        <v>1660677649.1</v>
      </c>
      <c r="DE200">
        <v>0</v>
      </c>
      <c r="DF200">
        <v>-1.042</v>
      </c>
      <c r="DG200">
        <v>0.003</v>
      </c>
      <c r="DH200">
        <v>5.218</v>
      </c>
      <c r="DI200">
        <v>0.344</v>
      </c>
      <c r="DJ200">
        <v>417</v>
      </c>
      <c r="DK200">
        <v>22</v>
      </c>
      <c r="DL200">
        <v>1.24</v>
      </c>
      <c r="DM200">
        <v>0.53</v>
      </c>
      <c r="DN200">
        <v>-69.6776375</v>
      </c>
      <c r="DO200">
        <v>-2.23593883677274</v>
      </c>
      <c r="DP200">
        <v>0.384997051733841</v>
      </c>
      <c r="DQ200">
        <v>0</v>
      </c>
      <c r="DR200">
        <v>6.69928</v>
      </c>
      <c r="DS200">
        <v>-0.489695909943703</v>
      </c>
      <c r="DT200">
        <v>0.0472881026792152</v>
      </c>
      <c r="DU200">
        <v>0</v>
      </c>
      <c r="DV200">
        <v>0</v>
      </c>
      <c r="DW200">
        <v>2</v>
      </c>
      <c r="DX200" t="s">
        <v>366</v>
      </c>
      <c r="DY200">
        <v>2.96858</v>
      </c>
      <c r="DZ200">
        <v>2.75441</v>
      </c>
      <c r="EA200">
        <v>0.204998</v>
      </c>
      <c r="EB200">
        <v>0.21168</v>
      </c>
      <c r="EC200">
        <v>0.0828114</v>
      </c>
      <c r="ED200">
        <v>0.0593485</v>
      </c>
      <c r="EE200">
        <v>30708.5</v>
      </c>
      <c r="EF200">
        <v>33124.1</v>
      </c>
      <c r="EG200">
        <v>35040.1</v>
      </c>
      <c r="EH200">
        <v>38149.8</v>
      </c>
      <c r="EI200">
        <v>45665.7</v>
      </c>
      <c r="EJ200">
        <v>51873.5</v>
      </c>
      <c r="EK200">
        <v>54870.2</v>
      </c>
      <c r="EL200">
        <v>61239.6</v>
      </c>
      <c r="EM200">
        <v>1.9114</v>
      </c>
      <c r="EN200">
        <v>1.6772</v>
      </c>
      <c r="EO200">
        <v>-0.051409</v>
      </c>
      <c r="EP200">
        <v>0</v>
      </c>
      <c r="EQ200">
        <v>25.9911</v>
      </c>
      <c r="ER200">
        <v>999.9</v>
      </c>
      <c r="ES200">
        <v>66.97</v>
      </c>
      <c r="ET200">
        <v>36.93</v>
      </c>
      <c r="EU200">
        <v>46.1673</v>
      </c>
      <c r="EV200">
        <v>61.2917</v>
      </c>
      <c r="EW200">
        <v>49.6114</v>
      </c>
      <c r="EX200">
        <v>1</v>
      </c>
      <c r="EY200">
        <v>0.422012</v>
      </c>
      <c r="EZ200">
        <v>5.5385</v>
      </c>
      <c r="FA200">
        <v>20.0647</v>
      </c>
      <c r="FB200">
        <v>5.19812</v>
      </c>
      <c r="FC200">
        <v>12.0099</v>
      </c>
      <c r="FD200">
        <v>4.976</v>
      </c>
      <c r="FE200">
        <v>3.294</v>
      </c>
      <c r="FF200">
        <v>9999</v>
      </c>
      <c r="FG200">
        <v>668.9</v>
      </c>
      <c r="FH200">
        <v>9999</v>
      </c>
      <c r="FI200">
        <v>9999</v>
      </c>
      <c r="FJ200">
        <v>1.8631</v>
      </c>
      <c r="FK200">
        <v>1.86783</v>
      </c>
      <c r="FL200">
        <v>1.86752</v>
      </c>
      <c r="FM200">
        <v>1.86877</v>
      </c>
      <c r="FN200">
        <v>1.86954</v>
      </c>
      <c r="FO200">
        <v>1.86569</v>
      </c>
      <c r="FP200">
        <v>1.86661</v>
      </c>
      <c r="FQ200">
        <v>1.86798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11.3</v>
      </c>
      <c r="GF200">
        <v>0.1823</v>
      </c>
      <c r="GG200">
        <v>2.62070820971149</v>
      </c>
      <c r="GH200">
        <v>0.00762793241643231</v>
      </c>
      <c r="GI200">
        <v>-1.28184414582209e-06</v>
      </c>
      <c r="GJ200">
        <v>1.89891174686984e-10</v>
      </c>
      <c r="GK200">
        <v>-0.0225177985866989</v>
      </c>
      <c r="GL200">
        <v>-0.0206976444956688</v>
      </c>
      <c r="GM200">
        <v>0.00247630005908548</v>
      </c>
      <c r="GN200">
        <v>-3.53770786337502e-05</v>
      </c>
      <c r="GO200">
        <v>15</v>
      </c>
      <c r="GP200">
        <v>2065</v>
      </c>
      <c r="GQ200">
        <v>1</v>
      </c>
      <c r="GR200">
        <v>21</v>
      </c>
      <c r="GS200">
        <v>31449.3</v>
      </c>
      <c r="GT200">
        <v>31449.3</v>
      </c>
      <c r="GU200">
        <v>2.79175</v>
      </c>
      <c r="GV200">
        <v>2.62207</v>
      </c>
      <c r="GW200">
        <v>1.54785</v>
      </c>
      <c r="GX200">
        <v>2.2937</v>
      </c>
      <c r="GY200">
        <v>1.34644</v>
      </c>
      <c r="GZ200">
        <v>2.35962</v>
      </c>
      <c r="HA200">
        <v>39.3169</v>
      </c>
      <c r="HB200">
        <v>15.0952</v>
      </c>
      <c r="HC200">
        <v>18</v>
      </c>
      <c r="HD200">
        <v>498.549</v>
      </c>
      <c r="HE200">
        <v>354.67</v>
      </c>
      <c r="HF200">
        <v>18.7361</v>
      </c>
      <c r="HG200">
        <v>32.2481</v>
      </c>
      <c r="HH200">
        <v>30.0023</v>
      </c>
      <c r="HI200">
        <v>32.1299</v>
      </c>
      <c r="HJ200">
        <v>32.0543</v>
      </c>
      <c r="HK200">
        <v>55.8942</v>
      </c>
      <c r="HL200">
        <v>70.9793</v>
      </c>
      <c r="HM200">
        <v>0</v>
      </c>
      <c r="HN200">
        <v>18.7179</v>
      </c>
      <c r="HO200">
        <v>1491.14</v>
      </c>
      <c r="HP200">
        <v>11.2198</v>
      </c>
      <c r="HQ200">
        <v>101.716</v>
      </c>
      <c r="HR200">
        <v>101.903</v>
      </c>
    </row>
    <row r="201" spans="1:226">
      <c r="A201">
        <v>185</v>
      </c>
      <c r="B201">
        <v>1662564613.6</v>
      </c>
      <c r="C201">
        <v>1495.09999990463</v>
      </c>
      <c r="D201" t="s">
        <v>730</v>
      </c>
      <c r="E201" t="s">
        <v>731</v>
      </c>
      <c r="F201">
        <v>5</v>
      </c>
      <c r="G201" t="s">
        <v>553</v>
      </c>
      <c r="H201" t="s">
        <v>354</v>
      </c>
      <c r="I201">
        <v>1662564606.1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1502.78927699314</v>
      </c>
      <c r="AK201">
        <v>1448.82254545454</v>
      </c>
      <c r="AL201">
        <v>3.36032406183871</v>
      </c>
      <c r="AM201">
        <v>65.6566651346788</v>
      </c>
      <c r="AN201">
        <f>(AP201 - AO201 + BO201*1E3/(8.314*(BQ201+273.15)) * AR201/BN201 * AQ201) * BN201/(100*BB201) * 1000/(1000 - AP201)</f>
        <v>0</v>
      </c>
      <c r="AO201">
        <v>11.1133142873502</v>
      </c>
      <c r="AP201">
        <v>17.6141405594406</v>
      </c>
      <c r="AQ201">
        <v>-0.00882519576687175</v>
      </c>
      <c r="AR201">
        <v>107.682268917528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1662564606.1</v>
      </c>
      <c r="BH201">
        <v>1400.05037037037</v>
      </c>
      <c r="BI201">
        <v>1469.94333333333</v>
      </c>
      <c r="BJ201">
        <v>17.6568037037037</v>
      </c>
      <c r="BK201">
        <v>11.0604296296296</v>
      </c>
      <c r="BL201">
        <v>1388.79888888889</v>
      </c>
      <c r="BM201">
        <v>17.4736407407407</v>
      </c>
      <c r="BN201">
        <v>500.125851851852</v>
      </c>
      <c r="BO201">
        <v>91.1145444444444</v>
      </c>
      <c r="BP201">
        <v>0.0999692703703704</v>
      </c>
      <c r="BQ201">
        <v>25.4185</v>
      </c>
      <c r="BR201">
        <v>25.1305592592593</v>
      </c>
      <c r="BS201">
        <v>999.9</v>
      </c>
      <c r="BT201">
        <v>0</v>
      </c>
      <c r="BU201">
        <v>0</v>
      </c>
      <c r="BV201">
        <v>9994.44444444445</v>
      </c>
      <c r="BW201">
        <v>0</v>
      </c>
      <c r="BX201">
        <v>1123.37888888889</v>
      </c>
      <c r="BY201">
        <v>-69.8940481481481</v>
      </c>
      <c r="BZ201">
        <v>1425.21444444444</v>
      </c>
      <c r="CA201">
        <v>1486.38481481481</v>
      </c>
      <c r="CB201">
        <v>6.59638037037037</v>
      </c>
      <c r="CC201">
        <v>1469.94333333333</v>
      </c>
      <c r="CD201">
        <v>11.0604296296296</v>
      </c>
      <c r="CE201">
        <v>1.60879259259259</v>
      </c>
      <c r="CF201">
        <v>1.00776592592593</v>
      </c>
      <c r="CG201">
        <v>14.0432444444444</v>
      </c>
      <c r="CH201">
        <v>7.02902666666667</v>
      </c>
      <c r="CI201">
        <v>1499.94666666667</v>
      </c>
      <c r="CJ201">
        <v>0.972996111111111</v>
      </c>
      <c r="CK201">
        <v>0.0270035444444444</v>
      </c>
      <c r="CL201">
        <v>0</v>
      </c>
      <c r="CM201">
        <v>2.2274962962963</v>
      </c>
      <c r="CN201">
        <v>0</v>
      </c>
      <c r="CO201">
        <v>15847.6037037037</v>
      </c>
      <c r="CP201">
        <v>12947.7888888889</v>
      </c>
      <c r="CQ201">
        <v>38.937</v>
      </c>
      <c r="CR201">
        <v>40.812</v>
      </c>
      <c r="CS201">
        <v>39.25</v>
      </c>
      <c r="CT201">
        <v>39.562</v>
      </c>
      <c r="CU201">
        <v>38.5137777777778</v>
      </c>
      <c r="CV201">
        <v>1459.44555555556</v>
      </c>
      <c r="CW201">
        <v>40.5</v>
      </c>
      <c r="CX201">
        <v>0</v>
      </c>
      <c r="CY201">
        <v>1662564612.6</v>
      </c>
      <c r="CZ201">
        <v>0</v>
      </c>
      <c r="DA201">
        <v>0</v>
      </c>
      <c r="DB201" t="s">
        <v>356</v>
      </c>
      <c r="DC201">
        <v>1660677648.1</v>
      </c>
      <c r="DD201">
        <v>1660677649.1</v>
      </c>
      <c r="DE201">
        <v>0</v>
      </c>
      <c r="DF201">
        <v>-1.042</v>
      </c>
      <c r="DG201">
        <v>0.003</v>
      </c>
      <c r="DH201">
        <v>5.218</v>
      </c>
      <c r="DI201">
        <v>0.344</v>
      </c>
      <c r="DJ201">
        <v>417</v>
      </c>
      <c r="DK201">
        <v>22</v>
      </c>
      <c r="DL201">
        <v>1.24</v>
      </c>
      <c r="DM201">
        <v>0.53</v>
      </c>
      <c r="DN201">
        <v>-69.782515</v>
      </c>
      <c r="DO201">
        <v>-0.389076923076875</v>
      </c>
      <c r="DP201">
        <v>0.331117599615303</v>
      </c>
      <c r="DQ201">
        <v>0</v>
      </c>
      <c r="DR201">
        <v>6.64273225</v>
      </c>
      <c r="DS201">
        <v>-0.751868780487814</v>
      </c>
      <c r="DT201">
        <v>0.0762347684946802</v>
      </c>
      <c r="DU201">
        <v>0</v>
      </c>
      <c r="DV201">
        <v>0</v>
      </c>
      <c r="DW201">
        <v>2</v>
      </c>
      <c r="DX201" t="s">
        <v>366</v>
      </c>
      <c r="DY201">
        <v>2.96912</v>
      </c>
      <c r="DZ201">
        <v>2.7536</v>
      </c>
      <c r="EA201">
        <v>0.206442</v>
      </c>
      <c r="EB201">
        <v>0.213081</v>
      </c>
      <c r="EC201">
        <v>0.0827344</v>
      </c>
      <c r="ED201">
        <v>0.0597422</v>
      </c>
      <c r="EE201">
        <v>30652.5</v>
      </c>
      <c r="EF201">
        <v>33064.2</v>
      </c>
      <c r="EG201">
        <v>35040</v>
      </c>
      <c r="EH201">
        <v>38148.7</v>
      </c>
      <c r="EI201">
        <v>45669.3</v>
      </c>
      <c r="EJ201">
        <v>51850.6</v>
      </c>
      <c r="EK201">
        <v>54869.8</v>
      </c>
      <c r="EL201">
        <v>61238.2</v>
      </c>
      <c r="EM201">
        <v>1.9122</v>
      </c>
      <c r="EN201">
        <v>1.677</v>
      </c>
      <c r="EO201">
        <v>-0.0526011</v>
      </c>
      <c r="EP201">
        <v>0</v>
      </c>
      <c r="EQ201">
        <v>25.9955</v>
      </c>
      <c r="ER201">
        <v>999.9</v>
      </c>
      <c r="ES201">
        <v>66.97</v>
      </c>
      <c r="ET201">
        <v>36.95</v>
      </c>
      <c r="EU201">
        <v>46.2109</v>
      </c>
      <c r="EV201">
        <v>61.1817</v>
      </c>
      <c r="EW201">
        <v>49.347</v>
      </c>
      <c r="EX201">
        <v>1</v>
      </c>
      <c r="EY201">
        <v>0.424187</v>
      </c>
      <c r="EZ201">
        <v>5.78643</v>
      </c>
      <c r="FA201">
        <v>20.0574</v>
      </c>
      <c r="FB201">
        <v>5.19812</v>
      </c>
      <c r="FC201">
        <v>12.0099</v>
      </c>
      <c r="FD201">
        <v>4.9756</v>
      </c>
      <c r="FE201">
        <v>3.294</v>
      </c>
      <c r="FF201">
        <v>9999</v>
      </c>
      <c r="FG201">
        <v>668.9</v>
      </c>
      <c r="FH201">
        <v>9999</v>
      </c>
      <c r="FI201">
        <v>9999</v>
      </c>
      <c r="FJ201">
        <v>1.86313</v>
      </c>
      <c r="FK201">
        <v>1.86783</v>
      </c>
      <c r="FL201">
        <v>1.86752</v>
      </c>
      <c r="FM201">
        <v>1.86887</v>
      </c>
      <c r="FN201">
        <v>1.86963</v>
      </c>
      <c r="FO201">
        <v>1.86569</v>
      </c>
      <c r="FP201">
        <v>1.86661</v>
      </c>
      <c r="FQ201">
        <v>1.86807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11.37</v>
      </c>
      <c r="GF201">
        <v>0.1816</v>
      </c>
      <c r="GG201">
        <v>2.62070820971149</v>
      </c>
      <c r="GH201">
        <v>0.00762793241643231</v>
      </c>
      <c r="GI201">
        <v>-1.28184414582209e-06</v>
      </c>
      <c r="GJ201">
        <v>1.89891174686984e-10</v>
      </c>
      <c r="GK201">
        <v>-0.0225177985866989</v>
      </c>
      <c r="GL201">
        <v>-0.0206976444956688</v>
      </c>
      <c r="GM201">
        <v>0.00247630005908548</v>
      </c>
      <c r="GN201">
        <v>-3.53770786337502e-05</v>
      </c>
      <c r="GO201">
        <v>15</v>
      </c>
      <c r="GP201">
        <v>2065</v>
      </c>
      <c r="GQ201">
        <v>1</v>
      </c>
      <c r="GR201">
        <v>21</v>
      </c>
      <c r="GS201">
        <v>31449.4</v>
      </c>
      <c r="GT201">
        <v>31449.4</v>
      </c>
      <c r="GU201">
        <v>2.81616</v>
      </c>
      <c r="GV201">
        <v>2.62085</v>
      </c>
      <c r="GW201">
        <v>1.54785</v>
      </c>
      <c r="GX201">
        <v>2.2937</v>
      </c>
      <c r="GY201">
        <v>1.34644</v>
      </c>
      <c r="GZ201">
        <v>2.39624</v>
      </c>
      <c r="HA201">
        <v>39.3418</v>
      </c>
      <c r="HB201">
        <v>15.0952</v>
      </c>
      <c r="HC201">
        <v>18</v>
      </c>
      <c r="HD201">
        <v>499.091</v>
      </c>
      <c r="HE201">
        <v>354.582</v>
      </c>
      <c r="HF201">
        <v>18.5772</v>
      </c>
      <c r="HG201">
        <v>32.2481</v>
      </c>
      <c r="HH201">
        <v>30.0023</v>
      </c>
      <c r="HI201">
        <v>32.1299</v>
      </c>
      <c r="HJ201">
        <v>32.0571</v>
      </c>
      <c r="HK201">
        <v>56.3768</v>
      </c>
      <c r="HL201">
        <v>70.7038</v>
      </c>
      <c r="HM201">
        <v>0</v>
      </c>
      <c r="HN201">
        <v>18.5746</v>
      </c>
      <c r="HO201">
        <v>1504.72</v>
      </c>
      <c r="HP201">
        <v>11.3045</v>
      </c>
      <c r="HQ201">
        <v>101.715</v>
      </c>
      <c r="HR201">
        <v>101.901</v>
      </c>
    </row>
    <row r="202" spans="1:226">
      <c r="A202">
        <v>186</v>
      </c>
      <c r="B202">
        <v>1662564618.6</v>
      </c>
      <c r="C202">
        <v>1500.09999990463</v>
      </c>
      <c r="D202" t="s">
        <v>732</v>
      </c>
      <c r="E202" t="s">
        <v>733</v>
      </c>
      <c r="F202">
        <v>5</v>
      </c>
      <c r="G202" t="s">
        <v>553</v>
      </c>
      <c r="H202" t="s">
        <v>354</v>
      </c>
      <c r="I202">
        <v>1662564610.81429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1520.14603554079</v>
      </c>
      <c r="AK202">
        <v>1465.85090909091</v>
      </c>
      <c r="AL202">
        <v>3.37562795959361</v>
      </c>
      <c r="AM202">
        <v>65.6566651346788</v>
      </c>
      <c r="AN202">
        <f>(AP202 - AO202 + BO202*1E3/(8.314*(BQ202+273.15)) * AR202/BN202 * AQ202) * BN202/(100*BB202) * 1000/(1000 - AP202)</f>
        <v>0</v>
      </c>
      <c r="AO202">
        <v>11.2026091624905</v>
      </c>
      <c r="AP202">
        <v>17.6083846153846</v>
      </c>
      <c r="AQ202">
        <v>-0.00500140445908672</v>
      </c>
      <c r="AR202">
        <v>107.682268917528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1662564610.81429</v>
      </c>
      <c r="BH202">
        <v>1415.78285714286</v>
      </c>
      <c r="BI202">
        <v>1485.55</v>
      </c>
      <c r="BJ202">
        <v>17.62775</v>
      </c>
      <c r="BK202">
        <v>11.1213964285714</v>
      </c>
      <c r="BL202">
        <v>1404.45107142857</v>
      </c>
      <c r="BM202">
        <v>17.4455321428571</v>
      </c>
      <c r="BN202">
        <v>500.138821428571</v>
      </c>
      <c r="BO202">
        <v>91.1143821428572</v>
      </c>
      <c r="BP202">
        <v>0.0999562821428571</v>
      </c>
      <c r="BQ202">
        <v>25.4130357142857</v>
      </c>
      <c r="BR202">
        <v>25.143825</v>
      </c>
      <c r="BS202">
        <v>999.9</v>
      </c>
      <c r="BT202">
        <v>0</v>
      </c>
      <c r="BU202">
        <v>0</v>
      </c>
      <c r="BV202">
        <v>9991.42857142857</v>
      </c>
      <c r="BW202">
        <v>0</v>
      </c>
      <c r="BX202">
        <v>1123.42535714286</v>
      </c>
      <c r="BY202">
        <v>-69.7685071428571</v>
      </c>
      <c r="BZ202">
        <v>1441.1875</v>
      </c>
      <c r="CA202">
        <v>1502.25964285714</v>
      </c>
      <c r="CB202">
        <v>6.50635785714286</v>
      </c>
      <c r="CC202">
        <v>1485.55</v>
      </c>
      <c r="CD202">
        <v>11.1213964285714</v>
      </c>
      <c r="CE202">
        <v>1.60614214285714</v>
      </c>
      <c r="CF202">
        <v>1.01331892857143</v>
      </c>
      <c r="CG202">
        <v>14.0178392857143</v>
      </c>
      <c r="CH202">
        <v>7.1089425</v>
      </c>
      <c r="CI202">
        <v>1499.95321428571</v>
      </c>
      <c r="CJ202">
        <v>0.972996285714286</v>
      </c>
      <c r="CK202">
        <v>0.0270033785714286</v>
      </c>
      <c r="CL202">
        <v>0</v>
      </c>
      <c r="CM202">
        <v>2.22588571428571</v>
      </c>
      <c r="CN202">
        <v>0</v>
      </c>
      <c r="CO202">
        <v>15850.5071428571</v>
      </c>
      <c r="CP202">
        <v>12947.8357142857</v>
      </c>
      <c r="CQ202">
        <v>38.9415</v>
      </c>
      <c r="CR202">
        <v>40.812</v>
      </c>
      <c r="CS202">
        <v>39.25</v>
      </c>
      <c r="CT202">
        <v>39.562</v>
      </c>
      <c r="CU202">
        <v>38.5243571428571</v>
      </c>
      <c r="CV202">
        <v>1459.45285714286</v>
      </c>
      <c r="CW202">
        <v>40.5003571428571</v>
      </c>
      <c r="CX202">
        <v>0</v>
      </c>
      <c r="CY202">
        <v>1662564617.4</v>
      </c>
      <c r="CZ202">
        <v>0</v>
      </c>
      <c r="DA202">
        <v>0</v>
      </c>
      <c r="DB202" t="s">
        <v>356</v>
      </c>
      <c r="DC202">
        <v>1660677648.1</v>
      </c>
      <c r="DD202">
        <v>1660677649.1</v>
      </c>
      <c r="DE202">
        <v>0</v>
      </c>
      <c r="DF202">
        <v>-1.042</v>
      </c>
      <c r="DG202">
        <v>0.003</v>
      </c>
      <c r="DH202">
        <v>5.218</v>
      </c>
      <c r="DI202">
        <v>0.344</v>
      </c>
      <c r="DJ202">
        <v>417</v>
      </c>
      <c r="DK202">
        <v>22</v>
      </c>
      <c r="DL202">
        <v>1.24</v>
      </c>
      <c r="DM202">
        <v>0.53</v>
      </c>
      <c r="DN202">
        <v>-69.7924175</v>
      </c>
      <c r="DO202">
        <v>1.59173696060059</v>
      </c>
      <c r="DP202">
        <v>0.428656030453032</v>
      </c>
      <c r="DQ202">
        <v>0</v>
      </c>
      <c r="DR202">
        <v>6.5486465</v>
      </c>
      <c r="DS202">
        <v>-1.15257118198876</v>
      </c>
      <c r="DT202">
        <v>0.113833218318512</v>
      </c>
      <c r="DU202">
        <v>0</v>
      </c>
      <c r="DV202">
        <v>0</v>
      </c>
      <c r="DW202">
        <v>2</v>
      </c>
      <c r="DX202" t="s">
        <v>366</v>
      </c>
      <c r="DY202">
        <v>2.96814</v>
      </c>
      <c r="DZ202">
        <v>2.75417</v>
      </c>
      <c r="EA202">
        <v>0.207895</v>
      </c>
      <c r="EB202">
        <v>0.214412</v>
      </c>
      <c r="EC202">
        <v>0.082723</v>
      </c>
      <c r="ED202">
        <v>0.0602597</v>
      </c>
      <c r="EE202">
        <v>30596.3</v>
      </c>
      <c r="EF202">
        <v>33008.4</v>
      </c>
      <c r="EG202">
        <v>35040</v>
      </c>
      <c r="EH202">
        <v>38148.9</v>
      </c>
      <c r="EI202">
        <v>45670.1</v>
      </c>
      <c r="EJ202">
        <v>51823</v>
      </c>
      <c r="EK202">
        <v>54870.1</v>
      </c>
      <c r="EL202">
        <v>61239.3</v>
      </c>
      <c r="EM202">
        <v>1.9118</v>
      </c>
      <c r="EN202">
        <v>1.6768</v>
      </c>
      <c r="EO202">
        <v>-0.0520051</v>
      </c>
      <c r="EP202">
        <v>0</v>
      </c>
      <c r="EQ202">
        <v>25.9999</v>
      </c>
      <c r="ER202">
        <v>999.9</v>
      </c>
      <c r="ES202">
        <v>66.945</v>
      </c>
      <c r="ET202">
        <v>36.95</v>
      </c>
      <c r="EU202">
        <v>46.1958</v>
      </c>
      <c r="EV202">
        <v>61.3417</v>
      </c>
      <c r="EW202">
        <v>49.3109</v>
      </c>
      <c r="EX202">
        <v>1</v>
      </c>
      <c r="EY202">
        <v>0.425447</v>
      </c>
      <c r="EZ202">
        <v>5.96288</v>
      </c>
      <c r="FA202">
        <v>20.0513</v>
      </c>
      <c r="FB202">
        <v>5.19812</v>
      </c>
      <c r="FC202">
        <v>12.0099</v>
      </c>
      <c r="FD202">
        <v>4.976</v>
      </c>
      <c r="FE202">
        <v>3.294</v>
      </c>
      <c r="FF202">
        <v>9999</v>
      </c>
      <c r="FG202">
        <v>668.9</v>
      </c>
      <c r="FH202">
        <v>9999</v>
      </c>
      <c r="FI202">
        <v>9999</v>
      </c>
      <c r="FJ202">
        <v>1.86313</v>
      </c>
      <c r="FK202">
        <v>1.86783</v>
      </c>
      <c r="FL202">
        <v>1.86752</v>
      </c>
      <c r="FM202">
        <v>1.8688</v>
      </c>
      <c r="FN202">
        <v>1.86951</v>
      </c>
      <c r="FO202">
        <v>1.86557</v>
      </c>
      <c r="FP202">
        <v>1.86661</v>
      </c>
      <c r="FQ202">
        <v>1.86801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11.46</v>
      </c>
      <c r="GF202">
        <v>0.1815</v>
      </c>
      <c r="GG202">
        <v>2.62070820971149</v>
      </c>
      <c r="GH202">
        <v>0.00762793241643231</v>
      </c>
      <c r="GI202">
        <v>-1.28184414582209e-06</v>
      </c>
      <c r="GJ202">
        <v>1.89891174686984e-10</v>
      </c>
      <c r="GK202">
        <v>-0.0225177985866989</v>
      </c>
      <c r="GL202">
        <v>-0.0206976444956688</v>
      </c>
      <c r="GM202">
        <v>0.00247630005908548</v>
      </c>
      <c r="GN202">
        <v>-3.53770786337502e-05</v>
      </c>
      <c r="GO202">
        <v>15</v>
      </c>
      <c r="GP202">
        <v>2065</v>
      </c>
      <c r="GQ202">
        <v>1</v>
      </c>
      <c r="GR202">
        <v>21</v>
      </c>
      <c r="GS202">
        <v>31449.5</v>
      </c>
      <c r="GT202">
        <v>31449.5</v>
      </c>
      <c r="GU202">
        <v>2.8418</v>
      </c>
      <c r="GV202">
        <v>2.61108</v>
      </c>
      <c r="GW202">
        <v>1.54785</v>
      </c>
      <c r="GX202">
        <v>2.2937</v>
      </c>
      <c r="GY202">
        <v>1.34644</v>
      </c>
      <c r="GZ202">
        <v>2.42065</v>
      </c>
      <c r="HA202">
        <v>39.3418</v>
      </c>
      <c r="HB202">
        <v>15.0952</v>
      </c>
      <c r="HC202">
        <v>18</v>
      </c>
      <c r="HD202">
        <v>498.82</v>
      </c>
      <c r="HE202">
        <v>354.478</v>
      </c>
      <c r="HF202">
        <v>18.4219</v>
      </c>
      <c r="HG202">
        <v>32.2481</v>
      </c>
      <c r="HH202">
        <v>30.0018</v>
      </c>
      <c r="HI202">
        <v>32.1299</v>
      </c>
      <c r="HJ202">
        <v>32.0571</v>
      </c>
      <c r="HK202">
        <v>56.9109</v>
      </c>
      <c r="HL202">
        <v>70.7038</v>
      </c>
      <c r="HM202">
        <v>0</v>
      </c>
      <c r="HN202">
        <v>18.4334</v>
      </c>
      <c r="HO202">
        <v>1524.92</v>
      </c>
      <c r="HP202">
        <v>11.3799</v>
      </c>
      <c r="HQ202">
        <v>101.716</v>
      </c>
      <c r="HR202">
        <v>101.902</v>
      </c>
    </row>
    <row r="203" spans="1:226">
      <c r="A203">
        <v>187</v>
      </c>
      <c r="B203">
        <v>1662564623.6</v>
      </c>
      <c r="C203">
        <v>1505.09999990463</v>
      </c>
      <c r="D203" t="s">
        <v>734</v>
      </c>
      <c r="E203" t="s">
        <v>735</v>
      </c>
      <c r="F203">
        <v>5</v>
      </c>
      <c r="G203" t="s">
        <v>553</v>
      </c>
      <c r="H203" t="s">
        <v>354</v>
      </c>
      <c r="I203">
        <v>1662564616.1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1537.53262820833</v>
      </c>
      <c r="AK203">
        <v>1482.75678787879</v>
      </c>
      <c r="AL203">
        <v>3.45638734120541</v>
      </c>
      <c r="AM203">
        <v>65.6566651346788</v>
      </c>
      <c r="AN203">
        <f>(AP203 - AO203 + BO203*1E3/(8.314*(BQ203+273.15)) * AR203/BN203 * AQ203) * BN203/(100*BB203) * 1000/(1000 - AP203)</f>
        <v>0</v>
      </c>
      <c r="AO203">
        <v>11.2772801865385</v>
      </c>
      <c r="AP203">
        <v>17.6052573426573</v>
      </c>
      <c r="AQ203">
        <v>0.00139465749692472</v>
      </c>
      <c r="AR203">
        <v>107.682268917528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1662564616.1</v>
      </c>
      <c r="BH203">
        <v>1433.31814814815</v>
      </c>
      <c r="BI203">
        <v>1503.25814814815</v>
      </c>
      <c r="BJ203">
        <v>17.6110814814815</v>
      </c>
      <c r="BK203">
        <v>11.2076259259259</v>
      </c>
      <c r="BL203">
        <v>1421.89740740741</v>
      </c>
      <c r="BM203">
        <v>17.4294037037037</v>
      </c>
      <c r="BN203">
        <v>500.191518518518</v>
      </c>
      <c r="BO203">
        <v>91.1145703703704</v>
      </c>
      <c r="BP203">
        <v>0.100088959259259</v>
      </c>
      <c r="BQ203">
        <v>25.4012111111111</v>
      </c>
      <c r="BR203">
        <v>25.1419666666667</v>
      </c>
      <c r="BS203">
        <v>999.9</v>
      </c>
      <c r="BT203">
        <v>0</v>
      </c>
      <c r="BU203">
        <v>0</v>
      </c>
      <c r="BV203">
        <v>9998.51851851852</v>
      </c>
      <c r="BW203">
        <v>0</v>
      </c>
      <c r="BX203">
        <v>1123.83407407407</v>
      </c>
      <c r="BY203">
        <v>-69.9408074074074</v>
      </c>
      <c r="BZ203">
        <v>1459.0137037037</v>
      </c>
      <c r="CA203">
        <v>1520.29962962963</v>
      </c>
      <c r="CB203">
        <v>6.40346148148148</v>
      </c>
      <c r="CC203">
        <v>1503.25814814815</v>
      </c>
      <c r="CD203">
        <v>11.2076259259259</v>
      </c>
      <c r="CE203">
        <v>1.60462703703704</v>
      </c>
      <c r="CF203">
        <v>1.02117814814815</v>
      </c>
      <c r="CG203">
        <v>14.0033037037037</v>
      </c>
      <c r="CH203">
        <v>7.22183703703704</v>
      </c>
      <c r="CI203">
        <v>1499.96777777778</v>
      </c>
      <c r="CJ203">
        <v>0.972996555555556</v>
      </c>
      <c r="CK203">
        <v>0.0270031222222222</v>
      </c>
      <c r="CL203">
        <v>0</v>
      </c>
      <c r="CM203">
        <v>2.22294444444444</v>
      </c>
      <c r="CN203">
        <v>0</v>
      </c>
      <c r="CO203">
        <v>15847.7962962963</v>
      </c>
      <c r="CP203">
        <v>12947.9518518519</v>
      </c>
      <c r="CQ203">
        <v>38.9533333333333</v>
      </c>
      <c r="CR203">
        <v>40.812</v>
      </c>
      <c r="CS203">
        <v>39.25</v>
      </c>
      <c r="CT203">
        <v>39.5666666666667</v>
      </c>
      <c r="CU203">
        <v>38.5298518518519</v>
      </c>
      <c r="CV203">
        <v>1459.46703703704</v>
      </c>
      <c r="CW203">
        <v>40.5007407407407</v>
      </c>
      <c r="CX203">
        <v>0</v>
      </c>
      <c r="CY203">
        <v>1662564622.8</v>
      </c>
      <c r="CZ203">
        <v>0</v>
      </c>
      <c r="DA203">
        <v>0</v>
      </c>
      <c r="DB203" t="s">
        <v>356</v>
      </c>
      <c r="DC203">
        <v>1660677648.1</v>
      </c>
      <c r="DD203">
        <v>1660677649.1</v>
      </c>
      <c r="DE203">
        <v>0</v>
      </c>
      <c r="DF203">
        <v>-1.042</v>
      </c>
      <c r="DG203">
        <v>0.003</v>
      </c>
      <c r="DH203">
        <v>5.218</v>
      </c>
      <c r="DI203">
        <v>0.344</v>
      </c>
      <c r="DJ203">
        <v>417</v>
      </c>
      <c r="DK203">
        <v>22</v>
      </c>
      <c r="DL203">
        <v>1.24</v>
      </c>
      <c r="DM203">
        <v>0.53</v>
      </c>
      <c r="DN203">
        <v>-69.8331975</v>
      </c>
      <c r="DO203">
        <v>-0.29324465290784</v>
      </c>
      <c r="DP203">
        <v>0.519673205720432</v>
      </c>
      <c r="DQ203">
        <v>0</v>
      </c>
      <c r="DR203">
        <v>6.4802</v>
      </c>
      <c r="DS203">
        <v>-1.21365928705443</v>
      </c>
      <c r="DT203">
        <v>0.119052675883409</v>
      </c>
      <c r="DU203">
        <v>0</v>
      </c>
      <c r="DV203">
        <v>0</v>
      </c>
      <c r="DW203">
        <v>2</v>
      </c>
      <c r="DX203" t="s">
        <v>366</v>
      </c>
      <c r="DY203">
        <v>2.9674</v>
      </c>
      <c r="DZ203">
        <v>2.75364</v>
      </c>
      <c r="EA203">
        <v>0.209351</v>
      </c>
      <c r="EB203">
        <v>0.215978</v>
      </c>
      <c r="EC203">
        <v>0.0827216</v>
      </c>
      <c r="ED203">
        <v>0.0604038</v>
      </c>
      <c r="EE203">
        <v>30539.6</v>
      </c>
      <c r="EF203">
        <v>32942.2</v>
      </c>
      <c r="EG203">
        <v>35039.6</v>
      </c>
      <c r="EH203">
        <v>38148.7</v>
      </c>
      <c r="EI203">
        <v>45670.2</v>
      </c>
      <c r="EJ203">
        <v>51814.5</v>
      </c>
      <c r="EK203">
        <v>54870.1</v>
      </c>
      <c r="EL203">
        <v>61238.6</v>
      </c>
      <c r="EM203">
        <v>1.9122</v>
      </c>
      <c r="EN203">
        <v>1.6766</v>
      </c>
      <c r="EO203">
        <v>-0.0528991</v>
      </c>
      <c r="EP203">
        <v>0</v>
      </c>
      <c r="EQ203">
        <v>26.0021</v>
      </c>
      <c r="ER203">
        <v>999.9</v>
      </c>
      <c r="ES203">
        <v>66.945</v>
      </c>
      <c r="ET203">
        <v>36.95</v>
      </c>
      <c r="EU203">
        <v>46.1977</v>
      </c>
      <c r="EV203">
        <v>61.1717</v>
      </c>
      <c r="EW203">
        <v>49.4872</v>
      </c>
      <c r="EX203">
        <v>1</v>
      </c>
      <c r="EY203">
        <v>0.42622</v>
      </c>
      <c r="EZ203">
        <v>6.12153</v>
      </c>
      <c r="FA203">
        <v>20.0459</v>
      </c>
      <c r="FB203">
        <v>5.19812</v>
      </c>
      <c r="FC203">
        <v>12.0099</v>
      </c>
      <c r="FD203">
        <v>4.9752</v>
      </c>
      <c r="FE203">
        <v>3.294</v>
      </c>
      <c r="FF203">
        <v>9999</v>
      </c>
      <c r="FG203">
        <v>668.9</v>
      </c>
      <c r="FH203">
        <v>9999</v>
      </c>
      <c r="FI203">
        <v>9999</v>
      </c>
      <c r="FJ203">
        <v>1.86316</v>
      </c>
      <c r="FK203">
        <v>1.86783</v>
      </c>
      <c r="FL203">
        <v>1.86752</v>
      </c>
      <c r="FM203">
        <v>1.86874</v>
      </c>
      <c r="FN203">
        <v>1.86951</v>
      </c>
      <c r="FO203">
        <v>1.86563</v>
      </c>
      <c r="FP203">
        <v>1.86661</v>
      </c>
      <c r="FQ203">
        <v>1.86798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11.55</v>
      </c>
      <c r="GF203">
        <v>0.1815</v>
      </c>
      <c r="GG203">
        <v>2.62070820971149</v>
      </c>
      <c r="GH203">
        <v>0.00762793241643231</v>
      </c>
      <c r="GI203">
        <v>-1.28184414582209e-06</v>
      </c>
      <c r="GJ203">
        <v>1.89891174686984e-10</v>
      </c>
      <c r="GK203">
        <v>-0.0225177985866989</v>
      </c>
      <c r="GL203">
        <v>-0.0206976444956688</v>
      </c>
      <c r="GM203">
        <v>0.00247630005908548</v>
      </c>
      <c r="GN203">
        <v>-3.53770786337502e-05</v>
      </c>
      <c r="GO203">
        <v>15</v>
      </c>
      <c r="GP203">
        <v>2065</v>
      </c>
      <c r="GQ203">
        <v>1</v>
      </c>
      <c r="GR203">
        <v>21</v>
      </c>
      <c r="GS203">
        <v>31449.6</v>
      </c>
      <c r="GT203">
        <v>31449.6</v>
      </c>
      <c r="GU203">
        <v>2.86499</v>
      </c>
      <c r="GV203">
        <v>2.61719</v>
      </c>
      <c r="GW203">
        <v>1.54785</v>
      </c>
      <c r="GX203">
        <v>2.2937</v>
      </c>
      <c r="GY203">
        <v>1.34644</v>
      </c>
      <c r="GZ203">
        <v>2.3938</v>
      </c>
      <c r="HA203">
        <v>39.3418</v>
      </c>
      <c r="HB203">
        <v>15.0864</v>
      </c>
      <c r="HC203">
        <v>18</v>
      </c>
      <c r="HD203">
        <v>499.114</v>
      </c>
      <c r="HE203">
        <v>354.39</v>
      </c>
      <c r="HF203">
        <v>18.2642</v>
      </c>
      <c r="HG203">
        <v>32.2481</v>
      </c>
      <c r="HH203">
        <v>30.0013</v>
      </c>
      <c r="HI203">
        <v>32.1327</v>
      </c>
      <c r="HJ203">
        <v>32.0599</v>
      </c>
      <c r="HK203">
        <v>57.3646</v>
      </c>
      <c r="HL203">
        <v>70.4116</v>
      </c>
      <c r="HM203">
        <v>0</v>
      </c>
      <c r="HN203">
        <v>18.2845</v>
      </c>
      <c r="HO203">
        <v>1538.33</v>
      </c>
      <c r="HP203">
        <v>11.4502</v>
      </c>
      <c r="HQ203">
        <v>101.715</v>
      </c>
      <c r="HR203">
        <v>101.901</v>
      </c>
    </row>
    <row r="204" spans="1:226">
      <c r="A204">
        <v>188</v>
      </c>
      <c r="B204">
        <v>1662564628.6</v>
      </c>
      <c r="C204">
        <v>1510.09999990463</v>
      </c>
      <c r="D204" t="s">
        <v>736</v>
      </c>
      <c r="E204" t="s">
        <v>737</v>
      </c>
      <c r="F204">
        <v>5</v>
      </c>
      <c r="G204" t="s">
        <v>553</v>
      </c>
      <c r="H204" t="s">
        <v>354</v>
      </c>
      <c r="I204">
        <v>1662564620.81429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1554.69826510608</v>
      </c>
      <c r="AK204">
        <v>1500.12539393939</v>
      </c>
      <c r="AL204">
        <v>3.43609661141521</v>
      </c>
      <c r="AM204">
        <v>65.6566651346788</v>
      </c>
      <c r="AN204">
        <f>(AP204 - AO204 + BO204*1E3/(8.314*(BQ204+273.15)) * AR204/BN204 * AQ204) * BN204/(100*BB204) * 1000/(1000 - AP204)</f>
        <v>0</v>
      </c>
      <c r="AO204">
        <v>11.4421157960376</v>
      </c>
      <c r="AP204">
        <v>17.6350972027972</v>
      </c>
      <c r="AQ204">
        <v>0.000688073912780482</v>
      </c>
      <c r="AR204">
        <v>107.682268917528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1662564620.81429</v>
      </c>
      <c r="BH204">
        <v>1449.11428571429</v>
      </c>
      <c r="BI204">
        <v>1519.02071428571</v>
      </c>
      <c r="BJ204">
        <v>17.6106107142857</v>
      </c>
      <c r="BK204">
        <v>11.313625</v>
      </c>
      <c r="BL204">
        <v>1437.61392857143</v>
      </c>
      <c r="BM204">
        <v>17.42895</v>
      </c>
      <c r="BN204">
        <v>500.09175</v>
      </c>
      <c r="BO204">
        <v>91.1143428571429</v>
      </c>
      <c r="BP204">
        <v>0.100118935714286</v>
      </c>
      <c r="BQ204">
        <v>25.3895607142857</v>
      </c>
      <c r="BR204">
        <v>25.1414285714286</v>
      </c>
      <c r="BS204">
        <v>999.9</v>
      </c>
      <c r="BT204">
        <v>0</v>
      </c>
      <c r="BU204">
        <v>0</v>
      </c>
      <c r="BV204">
        <v>9990.71428571429</v>
      </c>
      <c r="BW204">
        <v>0</v>
      </c>
      <c r="BX204">
        <v>1124.44535714286</v>
      </c>
      <c r="BY204">
        <v>-69.9055964285714</v>
      </c>
      <c r="BZ204">
        <v>1475.09321428571</v>
      </c>
      <c r="CA204">
        <v>1536.40464285714</v>
      </c>
      <c r="CB204">
        <v>6.29699607142857</v>
      </c>
      <c r="CC204">
        <v>1519.02071428571</v>
      </c>
      <c r="CD204">
        <v>11.313625</v>
      </c>
      <c r="CE204">
        <v>1.60458035714286</v>
      </c>
      <c r="CF204">
        <v>1.03083321428571</v>
      </c>
      <c r="CG204">
        <v>14.0028571428571</v>
      </c>
      <c r="CH204">
        <v>7.35901535714286</v>
      </c>
      <c r="CI204">
        <v>1499.98285714286</v>
      </c>
      <c r="CJ204">
        <v>0.972996928571429</v>
      </c>
      <c r="CK204">
        <v>0.0270027678571429</v>
      </c>
      <c r="CL204">
        <v>0</v>
      </c>
      <c r="CM204">
        <v>2.20382142857143</v>
      </c>
      <c r="CN204">
        <v>0</v>
      </c>
      <c r="CO204">
        <v>15852.6</v>
      </c>
      <c r="CP204">
        <v>12948.0857142857</v>
      </c>
      <c r="CQ204">
        <v>38.96175</v>
      </c>
      <c r="CR204">
        <v>40.812</v>
      </c>
      <c r="CS204">
        <v>39.25</v>
      </c>
      <c r="CT204">
        <v>39.57775</v>
      </c>
      <c r="CU204">
        <v>38.5398571428571</v>
      </c>
      <c r="CV204">
        <v>1459.48178571429</v>
      </c>
      <c r="CW204">
        <v>40.5010714285714</v>
      </c>
      <c r="CX204">
        <v>0</v>
      </c>
      <c r="CY204">
        <v>1662564627.6</v>
      </c>
      <c r="CZ204">
        <v>0</v>
      </c>
      <c r="DA204">
        <v>0</v>
      </c>
      <c r="DB204" t="s">
        <v>356</v>
      </c>
      <c r="DC204">
        <v>1660677648.1</v>
      </c>
      <c r="DD204">
        <v>1660677649.1</v>
      </c>
      <c r="DE204">
        <v>0</v>
      </c>
      <c r="DF204">
        <v>-1.042</v>
      </c>
      <c r="DG204">
        <v>0.003</v>
      </c>
      <c r="DH204">
        <v>5.218</v>
      </c>
      <c r="DI204">
        <v>0.344</v>
      </c>
      <c r="DJ204">
        <v>417</v>
      </c>
      <c r="DK204">
        <v>22</v>
      </c>
      <c r="DL204">
        <v>1.24</v>
      </c>
      <c r="DM204">
        <v>0.53</v>
      </c>
      <c r="DN204">
        <v>-69.92896</v>
      </c>
      <c r="DO204">
        <v>-1.52655309568472</v>
      </c>
      <c r="DP204">
        <v>0.694028499703003</v>
      </c>
      <c r="DQ204">
        <v>0</v>
      </c>
      <c r="DR204">
        <v>6.37355675</v>
      </c>
      <c r="DS204">
        <v>-1.29195478424015</v>
      </c>
      <c r="DT204">
        <v>0.128521717627557</v>
      </c>
      <c r="DU204">
        <v>0</v>
      </c>
      <c r="DV204">
        <v>0</v>
      </c>
      <c r="DW204">
        <v>2</v>
      </c>
      <c r="DX204" t="s">
        <v>366</v>
      </c>
      <c r="DY204">
        <v>2.96649</v>
      </c>
      <c r="DZ204">
        <v>2.75391</v>
      </c>
      <c r="EA204">
        <v>0.210779</v>
      </c>
      <c r="EB204">
        <v>0.217224</v>
      </c>
      <c r="EC204">
        <v>0.0828179</v>
      </c>
      <c r="ED204">
        <v>0.0611793</v>
      </c>
      <c r="EE204">
        <v>30484.7</v>
      </c>
      <c r="EF204">
        <v>32889.7</v>
      </c>
      <c r="EG204">
        <v>35040</v>
      </c>
      <c r="EH204">
        <v>38148.5</v>
      </c>
      <c r="EI204">
        <v>45665.5</v>
      </c>
      <c r="EJ204">
        <v>51771.6</v>
      </c>
      <c r="EK204">
        <v>54870.1</v>
      </c>
      <c r="EL204">
        <v>61238.4</v>
      </c>
      <c r="EM204">
        <v>1.912</v>
      </c>
      <c r="EN204">
        <v>1.6774</v>
      </c>
      <c r="EO204">
        <v>-0.0536442</v>
      </c>
      <c r="EP204">
        <v>0</v>
      </c>
      <c r="EQ204">
        <v>26.0043</v>
      </c>
      <c r="ER204">
        <v>999.9</v>
      </c>
      <c r="ES204">
        <v>66.945</v>
      </c>
      <c r="ET204">
        <v>36.95</v>
      </c>
      <c r="EU204">
        <v>46.2027</v>
      </c>
      <c r="EV204">
        <v>61.1817</v>
      </c>
      <c r="EW204">
        <v>49.8277</v>
      </c>
      <c r="EX204">
        <v>1</v>
      </c>
      <c r="EY204">
        <v>0.427154</v>
      </c>
      <c r="EZ204">
        <v>6.21882</v>
      </c>
      <c r="FA204">
        <v>20.0426</v>
      </c>
      <c r="FB204">
        <v>5.19812</v>
      </c>
      <c r="FC204">
        <v>12.0099</v>
      </c>
      <c r="FD204">
        <v>4.9752</v>
      </c>
      <c r="FE204">
        <v>3.294</v>
      </c>
      <c r="FF204">
        <v>9999</v>
      </c>
      <c r="FG204">
        <v>668.9</v>
      </c>
      <c r="FH204">
        <v>9999</v>
      </c>
      <c r="FI204">
        <v>9999</v>
      </c>
      <c r="FJ204">
        <v>1.8631</v>
      </c>
      <c r="FK204">
        <v>1.86783</v>
      </c>
      <c r="FL204">
        <v>1.86752</v>
      </c>
      <c r="FM204">
        <v>1.86884</v>
      </c>
      <c r="FN204">
        <v>1.86951</v>
      </c>
      <c r="FO204">
        <v>1.8656</v>
      </c>
      <c r="FP204">
        <v>1.86661</v>
      </c>
      <c r="FQ204">
        <v>1.86804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11.63</v>
      </c>
      <c r="GF204">
        <v>0.1825</v>
      </c>
      <c r="GG204">
        <v>2.62070820971149</v>
      </c>
      <c r="GH204">
        <v>0.00762793241643231</v>
      </c>
      <c r="GI204">
        <v>-1.28184414582209e-06</v>
      </c>
      <c r="GJ204">
        <v>1.89891174686984e-10</v>
      </c>
      <c r="GK204">
        <v>-0.0225177985866989</v>
      </c>
      <c r="GL204">
        <v>-0.0206976444956688</v>
      </c>
      <c r="GM204">
        <v>0.00247630005908548</v>
      </c>
      <c r="GN204">
        <v>-3.53770786337502e-05</v>
      </c>
      <c r="GO204">
        <v>15</v>
      </c>
      <c r="GP204">
        <v>2065</v>
      </c>
      <c r="GQ204">
        <v>1</v>
      </c>
      <c r="GR204">
        <v>21</v>
      </c>
      <c r="GS204">
        <v>31449.7</v>
      </c>
      <c r="GT204">
        <v>31449.7</v>
      </c>
      <c r="GU204">
        <v>2.88574</v>
      </c>
      <c r="GV204">
        <v>2.63062</v>
      </c>
      <c r="GW204">
        <v>1.54785</v>
      </c>
      <c r="GX204">
        <v>2.2937</v>
      </c>
      <c r="GY204">
        <v>1.34644</v>
      </c>
      <c r="GZ204">
        <v>2.28638</v>
      </c>
      <c r="HA204">
        <v>39.3418</v>
      </c>
      <c r="HB204">
        <v>15.0689</v>
      </c>
      <c r="HC204">
        <v>18</v>
      </c>
      <c r="HD204">
        <v>498.978</v>
      </c>
      <c r="HE204">
        <v>354.806</v>
      </c>
      <c r="HF204">
        <v>18.1227</v>
      </c>
      <c r="HG204">
        <v>32.2509</v>
      </c>
      <c r="HH204">
        <v>30.001</v>
      </c>
      <c r="HI204">
        <v>32.1327</v>
      </c>
      <c r="HJ204">
        <v>32.0599</v>
      </c>
      <c r="HK204">
        <v>57.905</v>
      </c>
      <c r="HL204">
        <v>70.4116</v>
      </c>
      <c r="HM204">
        <v>0</v>
      </c>
      <c r="HN204">
        <v>18.15</v>
      </c>
      <c r="HO204">
        <v>1558.44</v>
      </c>
      <c r="HP204">
        <v>11.4975</v>
      </c>
      <c r="HQ204">
        <v>101.716</v>
      </c>
      <c r="HR204">
        <v>101.901</v>
      </c>
    </row>
    <row r="205" spans="1:226">
      <c r="A205">
        <v>189</v>
      </c>
      <c r="B205">
        <v>1662564633.6</v>
      </c>
      <c r="C205">
        <v>1515.09999990463</v>
      </c>
      <c r="D205" t="s">
        <v>738</v>
      </c>
      <c r="E205" t="s">
        <v>739</v>
      </c>
      <c r="F205">
        <v>5</v>
      </c>
      <c r="G205" t="s">
        <v>553</v>
      </c>
      <c r="H205" t="s">
        <v>354</v>
      </c>
      <c r="I205">
        <v>1662564626.1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1571.83082843382</v>
      </c>
      <c r="AK205">
        <v>1517.06193939394</v>
      </c>
      <c r="AL205">
        <v>3.48398378905064</v>
      </c>
      <c r="AM205">
        <v>65.6566651346788</v>
      </c>
      <c r="AN205">
        <f>(AP205 - AO205 + BO205*1E3/(8.314*(BQ205+273.15)) * AR205/BN205 * AQ205) * BN205/(100*BB205) * 1000/(1000 - AP205)</f>
        <v>0</v>
      </c>
      <c r="AO205">
        <v>11.5108529446888</v>
      </c>
      <c r="AP205">
        <v>17.6548104895105</v>
      </c>
      <c r="AQ205">
        <v>0.00750419552605759</v>
      </c>
      <c r="AR205">
        <v>107.682268917528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1662564626.1</v>
      </c>
      <c r="BH205">
        <v>1466.74444444444</v>
      </c>
      <c r="BI205">
        <v>1536.92851851852</v>
      </c>
      <c r="BJ205">
        <v>17.6252814814815</v>
      </c>
      <c r="BK205">
        <v>11.4172777777778</v>
      </c>
      <c r="BL205">
        <v>1455.1537037037</v>
      </c>
      <c r="BM205">
        <v>17.4431444444444</v>
      </c>
      <c r="BN205">
        <v>500.090148148148</v>
      </c>
      <c r="BO205">
        <v>91.1138740740741</v>
      </c>
      <c r="BP205">
        <v>0.100240122222222</v>
      </c>
      <c r="BQ205">
        <v>25.3733148148148</v>
      </c>
      <c r="BR205">
        <v>25.1356518518518</v>
      </c>
      <c r="BS205">
        <v>999.9</v>
      </c>
      <c r="BT205">
        <v>0</v>
      </c>
      <c r="BU205">
        <v>0</v>
      </c>
      <c r="BV205">
        <v>9987.40740740741</v>
      </c>
      <c r="BW205">
        <v>0</v>
      </c>
      <c r="BX205">
        <v>1125.59444444444</v>
      </c>
      <c r="BY205">
        <v>-70.1834407407407</v>
      </c>
      <c r="BZ205">
        <v>1493.06074074074</v>
      </c>
      <c r="CA205">
        <v>1554.68</v>
      </c>
      <c r="CB205">
        <v>6.20801185185185</v>
      </c>
      <c r="CC205">
        <v>1536.92851851852</v>
      </c>
      <c r="CD205">
        <v>11.4172777777778</v>
      </c>
      <c r="CE205">
        <v>1.60590851851852</v>
      </c>
      <c r="CF205">
        <v>1.04027222222222</v>
      </c>
      <c r="CG205">
        <v>14.0156</v>
      </c>
      <c r="CH205">
        <v>7.49244037037037</v>
      </c>
      <c r="CI205">
        <v>1499.9837037037</v>
      </c>
      <c r="CJ205">
        <v>0.972997222222222</v>
      </c>
      <c r="CK205">
        <v>0.0270024888888889</v>
      </c>
      <c r="CL205">
        <v>0</v>
      </c>
      <c r="CM205">
        <v>2.17496666666667</v>
      </c>
      <c r="CN205">
        <v>0</v>
      </c>
      <c r="CO205">
        <v>15860.937037037</v>
      </c>
      <c r="CP205">
        <v>12948.0851851852</v>
      </c>
      <c r="CQ205">
        <v>38.979</v>
      </c>
      <c r="CR205">
        <v>40.812</v>
      </c>
      <c r="CS205">
        <v>39.25</v>
      </c>
      <c r="CT205">
        <v>39.5993333333333</v>
      </c>
      <c r="CU205">
        <v>38.5505185185185</v>
      </c>
      <c r="CV205">
        <v>1459.48259259259</v>
      </c>
      <c r="CW205">
        <v>40.5011111111111</v>
      </c>
      <c r="CX205">
        <v>0</v>
      </c>
      <c r="CY205">
        <v>1662564632.4</v>
      </c>
      <c r="CZ205">
        <v>0</v>
      </c>
      <c r="DA205">
        <v>0</v>
      </c>
      <c r="DB205" t="s">
        <v>356</v>
      </c>
      <c r="DC205">
        <v>1660677648.1</v>
      </c>
      <c r="DD205">
        <v>1660677649.1</v>
      </c>
      <c r="DE205">
        <v>0</v>
      </c>
      <c r="DF205">
        <v>-1.042</v>
      </c>
      <c r="DG205">
        <v>0.003</v>
      </c>
      <c r="DH205">
        <v>5.218</v>
      </c>
      <c r="DI205">
        <v>0.344</v>
      </c>
      <c r="DJ205">
        <v>417</v>
      </c>
      <c r="DK205">
        <v>22</v>
      </c>
      <c r="DL205">
        <v>1.24</v>
      </c>
      <c r="DM205">
        <v>0.53</v>
      </c>
      <c r="DN205">
        <v>-69.9760925</v>
      </c>
      <c r="DO205">
        <v>-1.79033358348987</v>
      </c>
      <c r="DP205">
        <v>0.864356295860538</v>
      </c>
      <c r="DQ205">
        <v>0</v>
      </c>
      <c r="DR205">
        <v>6.25740425</v>
      </c>
      <c r="DS205">
        <v>-1.10794705440901</v>
      </c>
      <c r="DT205">
        <v>0.113040804731909</v>
      </c>
      <c r="DU205">
        <v>0</v>
      </c>
      <c r="DV205">
        <v>0</v>
      </c>
      <c r="DW205">
        <v>2</v>
      </c>
      <c r="DX205" t="s">
        <v>366</v>
      </c>
      <c r="DY205">
        <v>2.96734</v>
      </c>
      <c r="DZ205">
        <v>2.75416</v>
      </c>
      <c r="EA205">
        <v>0.212225</v>
      </c>
      <c r="EB205">
        <v>0.218798</v>
      </c>
      <c r="EC205">
        <v>0.0828935</v>
      </c>
      <c r="ED205">
        <v>0.0612469</v>
      </c>
      <c r="EE205">
        <v>30428.4</v>
      </c>
      <c r="EF205">
        <v>32823.6</v>
      </c>
      <c r="EG205">
        <v>35039.6</v>
      </c>
      <c r="EH205">
        <v>38148.7</v>
      </c>
      <c r="EI205">
        <v>45662</v>
      </c>
      <c r="EJ205">
        <v>51767.9</v>
      </c>
      <c r="EK205">
        <v>54870.4</v>
      </c>
      <c r="EL205">
        <v>61238.5</v>
      </c>
      <c r="EM205">
        <v>1.912</v>
      </c>
      <c r="EN205">
        <v>1.6772</v>
      </c>
      <c r="EO205">
        <v>-0.0534952</v>
      </c>
      <c r="EP205">
        <v>0</v>
      </c>
      <c r="EQ205">
        <v>26.0087</v>
      </c>
      <c r="ER205">
        <v>999.9</v>
      </c>
      <c r="ES205">
        <v>66.945</v>
      </c>
      <c r="ET205">
        <v>36.96</v>
      </c>
      <c r="EU205">
        <v>46.2226</v>
      </c>
      <c r="EV205">
        <v>61.2217</v>
      </c>
      <c r="EW205">
        <v>49.9319</v>
      </c>
      <c r="EX205">
        <v>1</v>
      </c>
      <c r="EY205">
        <v>0.427967</v>
      </c>
      <c r="EZ205">
        <v>6.34704</v>
      </c>
      <c r="FA205">
        <v>20.0386</v>
      </c>
      <c r="FB205">
        <v>5.19692</v>
      </c>
      <c r="FC205">
        <v>12.0099</v>
      </c>
      <c r="FD205">
        <v>4.9756</v>
      </c>
      <c r="FE205">
        <v>3.294</v>
      </c>
      <c r="FF205">
        <v>9999</v>
      </c>
      <c r="FG205">
        <v>668.9</v>
      </c>
      <c r="FH205">
        <v>9999</v>
      </c>
      <c r="FI205">
        <v>9999</v>
      </c>
      <c r="FJ205">
        <v>1.8631</v>
      </c>
      <c r="FK205">
        <v>1.8678</v>
      </c>
      <c r="FL205">
        <v>1.86752</v>
      </c>
      <c r="FM205">
        <v>1.8688</v>
      </c>
      <c r="FN205">
        <v>1.86951</v>
      </c>
      <c r="FO205">
        <v>1.86557</v>
      </c>
      <c r="FP205">
        <v>1.86661</v>
      </c>
      <c r="FQ205">
        <v>1.86798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11.72</v>
      </c>
      <c r="GF205">
        <v>0.1832</v>
      </c>
      <c r="GG205">
        <v>2.62070820971149</v>
      </c>
      <c r="GH205">
        <v>0.00762793241643231</v>
      </c>
      <c r="GI205">
        <v>-1.28184414582209e-06</v>
      </c>
      <c r="GJ205">
        <v>1.89891174686984e-10</v>
      </c>
      <c r="GK205">
        <v>-0.0225177985866989</v>
      </c>
      <c r="GL205">
        <v>-0.0206976444956688</v>
      </c>
      <c r="GM205">
        <v>0.00247630005908548</v>
      </c>
      <c r="GN205">
        <v>-3.53770786337502e-05</v>
      </c>
      <c r="GO205">
        <v>15</v>
      </c>
      <c r="GP205">
        <v>2065</v>
      </c>
      <c r="GQ205">
        <v>1</v>
      </c>
      <c r="GR205">
        <v>21</v>
      </c>
      <c r="GS205">
        <v>31449.8</v>
      </c>
      <c r="GT205">
        <v>31449.7</v>
      </c>
      <c r="GU205">
        <v>2.91382</v>
      </c>
      <c r="GV205">
        <v>2.62573</v>
      </c>
      <c r="GW205">
        <v>1.54785</v>
      </c>
      <c r="GX205">
        <v>2.2937</v>
      </c>
      <c r="GY205">
        <v>1.34644</v>
      </c>
      <c r="GZ205">
        <v>2.34863</v>
      </c>
      <c r="HA205">
        <v>39.3418</v>
      </c>
      <c r="HB205">
        <v>15.0689</v>
      </c>
      <c r="HC205">
        <v>18</v>
      </c>
      <c r="HD205">
        <v>499.002</v>
      </c>
      <c r="HE205">
        <v>354.717</v>
      </c>
      <c r="HF205">
        <v>17.9848</v>
      </c>
      <c r="HG205">
        <v>32.2509</v>
      </c>
      <c r="HH205">
        <v>30.0011</v>
      </c>
      <c r="HI205">
        <v>32.1356</v>
      </c>
      <c r="HJ205">
        <v>32.0627</v>
      </c>
      <c r="HK205">
        <v>58.329</v>
      </c>
      <c r="HL205">
        <v>70.4116</v>
      </c>
      <c r="HM205">
        <v>0</v>
      </c>
      <c r="HN205">
        <v>18.0115</v>
      </c>
      <c r="HO205">
        <v>1571.91</v>
      </c>
      <c r="HP205">
        <v>11.5393</v>
      </c>
      <c r="HQ205">
        <v>101.716</v>
      </c>
      <c r="HR205">
        <v>101.901</v>
      </c>
    </row>
    <row r="206" spans="1:226">
      <c r="A206">
        <v>190</v>
      </c>
      <c r="B206">
        <v>1662564638.6</v>
      </c>
      <c r="C206">
        <v>1520.09999990463</v>
      </c>
      <c r="D206" t="s">
        <v>740</v>
      </c>
      <c r="E206" t="s">
        <v>741</v>
      </c>
      <c r="F206">
        <v>5</v>
      </c>
      <c r="G206" t="s">
        <v>553</v>
      </c>
      <c r="H206" t="s">
        <v>354</v>
      </c>
      <c r="I206">
        <v>1662564630.81429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1587.80180014361</v>
      </c>
      <c r="AK206">
        <v>1533.91636363636</v>
      </c>
      <c r="AL206">
        <v>3.28014653821756</v>
      </c>
      <c r="AM206">
        <v>65.6566651346788</v>
      </c>
      <c r="AN206">
        <f>(AP206 - AO206 + BO206*1E3/(8.314*(BQ206+273.15)) * AR206/BN206 * AQ206) * BN206/(100*BB206) * 1000/(1000 - AP206)</f>
        <v>0</v>
      </c>
      <c r="AO206">
        <v>11.523595148774</v>
      </c>
      <c r="AP206">
        <v>17.6487363636364</v>
      </c>
      <c r="AQ206">
        <v>-0.000740136156100283</v>
      </c>
      <c r="AR206">
        <v>107.682268917528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1662564630.81429</v>
      </c>
      <c r="BH206">
        <v>1482.64821428571</v>
      </c>
      <c r="BI206">
        <v>1552.43571428571</v>
      </c>
      <c r="BJ206">
        <v>17.6369357142857</v>
      </c>
      <c r="BK206">
        <v>11.4915142857143</v>
      </c>
      <c r="BL206">
        <v>1470.97642857143</v>
      </c>
      <c r="BM206">
        <v>17.4544178571429</v>
      </c>
      <c r="BN206">
        <v>500.0905</v>
      </c>
      <c r="BO206">
        <v>91.1137857142857</v>
      </c>
      <c r="BP206">
        <v>0.100078675</v>
      </c>
      <c r="BQ206">
        <v>25.3567214285714</v>
      </c>
      <c r="BR206">
        <v>25.1361392857143</v>
      </c>
      <c r="BS206">
        <v>999.9</v>
      </c>
      <c r="BT206">
        <v>0</v>
      </c>
      <c r="BU206">
        <v>0</v>
      </c>
      <c r="BV206">
        <v>9990.53571428571</v>
      </c>
      <c r="BW206">
        <v>0</v>
      </c>
      <c r="BX206">
        <v>1127.56607142857</v>
      </c>
      <c r="BY206">
        <v>-69.78785</v>
      </c>
      <c r="BZ206">
        <v>1509.26714285714</v>
      </c>
      <c r="CA206">
        <v>1570.48321428571</v>
      </c>
      <c r="CB206">
        <v>6.1454175</v>
      </c>
      <c r="CC206">
        <v>1552.43571428571</v>
      </c>
      <c r="CD206">
        <v>11.4915142857143</v>
      </c>
      <c r="CE206">
        <v>1.60696857142857</v>
      </c>
      <c r="CF206">
        <v>1.04703607142857</v>
      </c>
      <c r="CG206">
        <v>14.0257678571429</v>
      </c>
      <c r="CH206">
        <v>7.58771785714286</v>
      </c>
      <c r="CI206">
        <v>1499.99428571429</v>
      </c>
      <c r="CJ206">
        <v>0.972997357142857</v>
      </c>
      <c r="CK206">
        <v>0.0270023607142857</v>
      </c>
      <c r="CL206">
        <v>0</v>
      </c>
      <c r="CM206">
        <v>2.09600714285714</v>
      </c>
      <c r="CN206">
        <v>0</v>
      </c>
      <c r="CO206">
        <v>15870.6392857143</v>
      </c>
      <c r="CP206">
        <v>12948.1821428571</v>
      </c>
      <c r="CQ206">
        <v>38.98875</v>
      </c>
      <c r="CR206">
        <v>40.82325</v>
      </c>
      <c r="CS206">
        <v>39.25</v>
      </c>
      <c r="CT206">
        <v>39.61375</v>
      </c>
      <c r="CU206">
        <v>38.5597857142857</v>
      </c>
      <c r="CV206">
        <v>1459.4925</v>
      </c>
      <c r="CW206">
        <v>40.5017857142857</v>
      </c>
      <c r="CX206">
        <v>0</v>
      </c>
      <c r="CY206">
        <v>1662564637.8</v>
      </c>
      <c r="CZ206">
        <v>0</v>
      </c>
      <c r="DA206">
        <v>0</v>
      </c>
      <c r="DB206" t="s">
        <v>356</v>
      </c>
      <c r="DC206">
        <v>1660677648.1</v>
      </c>
      <c r="DD206">
        <v>1660677649.1</v>
      </c>
      <c r="DE206">
        <v>0</v>
      </c>
      <c r="DF206">
        <v>-1.042</v>
      </c>
      <c r="DG206">
        <v>0.003</v>
      </c>
      <c r="DH206">
        <v>5.218</v>
      </c>
      <c r="DI206">
        <v>0.344</v>
      </c>
      <c r="DJ206">
        <v>417</v>
      </c>
      <c r="DK206">
        <v>22</v>
      </c>
      <c r="DL206">
        <v>1.24</v>
      </c>
      <c r="DM206">
        <v>0.53</v>
      </c>
      <c r="DN206">
        <v>-69.9249625</v>
      </c>
      <c r="DO206">
        <v>2.94773020637899</v>
      </c>
      <c r="DP206">
        <v>0.981507982567513</v>
      </c>
      <c r="DQ206">
        <v>0</v>
      </c>
      <c r="DR206">
        <v>6.1909565</v>
      </c>
      <c r="DS206">
        <v>-0.770424765478435</v>
      </c>
      <c r="DT206">
        <v>0.0873636675497886</v>
      </c>
      <c r="DU206">
        <v>0</v>
      </c>
      <c r="DV206">
        <v>0</v>
      </c>
      <c r="DW206">
        <v>2</v>
      </c>
      <c r="DX206" t="s">
        <v>366</v>
      </c>
      <c r="DY206">
        <v>2.96823</v>
      </c>
      <c r="DZ206">
        <v>2.75421</v>
      </c>
      <c r="EA206">
        <v>0.213624</v>
      </c>
      <c r="EB206">
        <v>0.219948</v>
      </c>
      <c r="EC206">
        <v>0.0828423</v>
      </c>
      <c r="ED206">
        <v>0.0612905</v>
      </c>
      <c r="EE206">
        <v>30374.6</v>
      </c>
      <c r="EF206">
        <v>32775.1</v>
      </c>
      <c r="EG206">
        <v>35040</v>
      </c>
      <c r="EH206">
        <v>38148.6</v>
      </c>
      <c r="EI206">
        <v>45664</v>
      </c>
      <c r="EJ206">
        <v>51765.9</v>
      </c>
      <c r="EK206">
        <v>54869.7</v>
      </c>
      <c r="EL206">
        <v>61238.9</v>
      </c>
      <c r="EM206">
        <v>1.9118</v>
      </c>
      <c r="EN206">
        <v>1.677</v>
      </c>
      <c r="EO206">
        <v>-0.0536442</v>
      </c>
      <c r="EP206">
        <v>0</v>
      </c>
      <c r="EQ206">
        <v>26.0109</v>
      </c>
      <c r="ER206">
        <v>999.9</v>
      </c>
      <c r="ES206">
        <v>66.945</v>
      </c>
      <c r="ET206">
        <v>36.981</v>
      </c>
      <c r="EU206">
        <v>46.2765</v>
      </c>
      <c r="EV206">
        <v>61.2917</v>
      </c>
      <c r="EW206">
        <v>49.6795</v>
      </c>
      <c r="EX206">
        <v>1</v>
      </c>
      <c r="EY206">
        <v>0.428293</v>
      </c>
      <c r="EZ206">
        <v>6.46327</v>
      </c>
      <c r="FA206">
        <v>20.0342</v>
      </c>
      <c r="FB206">
        <v>5.19692</v>
      </c>
      <c r="FC206">
        <v>12.0099</v>
      </c>
      <c r="FD206">
        <v>4.9752</v>
      </c>
      <c r="FE206">
        <v>3.294</v>
      </c>
      <c r="FF206">
        <v>9999</v>
      </c>
      <c r="FG206">
        <v>668.9</v>
      </c>
      <c r="FH206">
        <v>9999</v>
      </c>
      <c r="FI206">
        <v>9999</v>
      </c>
      <c r="FJ206">
        <v>1.8631</v>
      </c>
      <c r="FK206">
        <v>1.8678</v>
      </c>
      <c r="FL206">
        <v>1.86752</v>
      </c>
      <c r="FM206">
        <v>1.86877</v>
      </c>
      <c r="FN206">
        <v>1.86951</v>
      </c>
      <c r="FO206">
        <v>1.86554</v>
      </c>
      <c r="FP206">
        <v>1.86661</v>
      </c>
      <c r="FQ206">
        <v>1.86798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11.8</v>
      </c>
      <c r="GF206">
        <v>0.1826</v>
      </c>
      <c r="GG206">
        <v>2.62070820971149</v>
      </c>
      <c r="GH206">
        <v>0.00762793241643231</v>
      </c>
      <c r="GI206">
        <v>-1.28184414582209e-06</v>
      </c>
      <c r="GJ206">
        <v>1.89891174686984e-10</v>
      </c>
      <c r="GK206">
        <v>-0.0225177985866989</v>
      </c>
      <c r="GL206">
        <v>-0.0206976444956688</v>
      </c>
      <c r="GM206">
        <v>0.00247630005908548</v>
      </c>
      <c r="GN206">
        <v>-3.53770786337502e-05</v>
      </c>
      <c r="GO206">
        <v>15</v>
      </c>
      <c r="GP206">
        <v>2065</v>
      </c>
      <c r="GQ206">
        <v>1</v>
      </c>
      <c r="GR206">
        <v>21</v>
      </c>
      <c r="GS206">
        <v>31449.8</v>
      </c>
      <c r="GT206">
        <v>31449.8</v>
      </c>
      <c r="GU206">
        <v>2.93579</v>
      </c>
      <c r="GV206">
        <v>2.61841</v>
      </c>
      <c r="GW206">
        <v>1.54785</v>
      </c>
      <c r="GX206">
        <v>2.2937</v>
      </c>
      <c r="GY206">
        <v>1.34644</v>
      </c>
      <c r="GZ206">
        <v>2.40112</v>
      </c>
      <c r="HA206">
        <v>39.3667</v>
      </c>
      <c r="HB206">
        <v>15.0689</v>
      </c>
      <c r="HC206">
        <v>18</v>
      </c>
      <c r="HD206">
        <v>498.866</v>
      </c>
      <c r="HE206">
        <v>354.629</v>
      </c>
      <c r="HF206">
        <v>17.8521</v>
      </c>
      <c r="HG206">
        <v>32.2538</v>
      </c>
      <c r="HH206">
        <v>30.0009</v>
      </c>
      <c r="HI206">
        <v>32.1356</v>
      </c>
      <c r="HJ206">
        <v>32.0655</v>
      </c>
      <c r="HK206">
        <v>58.8441</v>
      </c>
      <c r="HL206">
        <v>70.4116</v>
      </c>
      <c r="HM206">
        <v>0</v>
      </c>
      <c r="HN206">
        <v>17.8784</v>
      </c>
      <c r="HO206">
        <v>1592.02</v>
      </c>
      <c r="HP206">
        <v>11.605</v>
      </c>
      <c r="HQ206">
        <v>101.715</v>
      </c>
      <c r="HR206">
        <v>101.901</v>
      </c>
    </row>
    <row r="207" spans="1:226">
      <c r="A207">
        <v>191</v>
      </c>
      <c r="B207">
        <v>1662565315.1</v>
      </c>
      <c r="C207">
        <v>2196.59999990463</v>
      </c>
      <c r="D207" t="s">
        <v>742</v>
      </c>
      <c r="E207" t="s">
        <v>743</v>
      </c>
      <c r="F207">
        <v>5</v>
      </c>
      <c r="G207" t="s">
        <v>744</v>
      </c>
      <c r="H207" t="s">
        <v>354</v>
      </c>
      <c r="I207">
        <v>1662565307.35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425.147411765432</v>
      </c>
      <c r="AK207">
        <v>403.179466666667</v>
      </c>
      <c r="AL207">
        <v>-0.0520198679967221</v>
      </c>
      <c r="AM207">
        <v>65.5237046059997</v>
      </c>
      <c r="AN207">
        <f>(AP207 - AO207 + BO207*1E3/(8.314*(BQ207+273.15)) * AR207/BN207 * AQ207) * BN207/(100*BB207) * 1000/(1000 - AP207)</f>
        <v>0</v>
      </c>
      <c r="AO207">
        <v>11.9509744215365</v>
      </c>
      <c r="AP207">
        <v>17.3648202797203</v>
      </c>
      <c r="AQ207">
        <v>-0.00218466345595365</v>
      </c>
      <c r="AR207">
        <v>106.490367578941</v>
      </c>
      <c r="AS207">
        <v>1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1662565307.35</v>
      </c>
      <c r="BH207">
        <v>396.374466666667</v>
      </c>
      <c r="BI207">
        <v>420.063433333333</v>
      </c>
      <c r="BJ207">
        <v>17.3956333333333</v>
      </c>
      <c r="BK207">
        <v>11.987</v>
      </c>
      <c r="BL207">
        <v>390.9562</v>
      </c>
      <c r="BM207">
        <v>17.2208733333333</v>
      </c>
      <c r="BN207">
        <v>500.077066666667</v>
      </c>
      <c r="BO207">
        <v>91.1189</v>
      </c>
      <c r="BP207">
        <v>0.100051086666667</v>
      </c>
      <c r="BQ207">
        <v>24.9292</v>
      </c>
      <c r="BR207">
        <v>24.98876</v>
      </c>
      <c r="BS207">
        <v>999.9</v>
      </c>
      <c r="BT207">
        <v>0</v>
      </c>
      <c r="BU207">
        <v>0</v>
      </c>
      <c r="BV207">
        <v>9997.33333333333</v>
      </c>
      <c r="BW207">
        <v>0</v>
      </c>
      <c r="BX207">
        <v>1082.95966666667</v>
      </c>
      <c r="BY207">
        <v>-23.68894</v>
      </c>
      <c r="BZ207">
        <v>403.391666666667</v>
      </c>
      <c r="CA207">
        <v>425.159833333333</v>
      </c>
      <c r="CB207">
        <v>5.40864</v>
      </c>
      <c r="CC207">
        <v>420.063433333333</v>
      </c>
      <c r="CD207">
        <v>11.987</v>
      </c>
      <c r="CE207">
        <v>1.58507066666667</v>
      </c>
      <c r="CF207">
        <v>1.09224133333333</v>
      </c>
      <c r="CG207">
        <v>13.81441</v>
      </c>
      <c r="CH207">
        <v>8.208402</v>
      </c>
      <c r="CI207">
        <v>1499.99366666667</v>
      </c>
      <c r="CJ207">
        <v>0.9729986</v>
      </c>
      <c r="CK207">
        <v>0.02700163</v>
      </c>
      <c r="CL207">
        <v>0</v>
      </c>
      <c r="CM207">
        <v>2.29086666666667</v>
      </c>
      <c r="CN207">
        <v>0</v>
      </c>
      <c r="CO207">
        <v>17074.7133333333</v>
      </c>
      <c r="CP207">
        <v>12948.1866666667</v>
      </c>
      <c r="CQ207">
        <v>39.6787333333333</v>
      </c>
      <c r="CR207">
        <v>41.5578666666666</v>
      </c>
      <c r="CS207">
        <v>40</v>
      </c>
      <c r="CT207">
        <v>40.25</v>
      </c>
      <c r="CU207">
        <v>39.125</v>
      </c>
      <c r="CV207">
        <v>1459.49333333333</v>
      </c>
      <c r="CW207">
        <v>40.5003333333333</v>
      </c>
      <c r="CX207">
        <v>0</v>
      </c>
      <c r="CY207">
        <v>1662565314.6</v>
      </c>
      <c r="CZ207">
        <v>0</v>
      </c>
      <c r="DA207">
        <v>0</v>
      </c>
      <c r="DB207" t="s">
        <v>356</v>
      </c>
      <c r="DC207">
        <v>1660677648.1</v>
      </c>
      <c r="DD207">
        <v>1660677649.1</v>
      </c>
      <c r="DE207">
        <v>0</v>
      </c>
      <c r="DF207">
        <v>-1.042</v>
      </c>
      <c r="DG207">
        <v>0.003</v>
      </c>
      <c r="DH207">
        <v>5.218</v>
      </c>
      <c r="DI207">
        <v>0.344</v>
      </c>
      <c r="DJ207">
        <v>417</v>
      </c>
      <c r="DK207">
        <v>22</v>
      </c>
      <c r="DL207">
        <v>1.24</v>
      </c>
      <c r="DM207">
        <v>0.53</v>
      </c>
      <c r="DN207">
        <v>-23.6469609756098</v>
      </c>
      <c r="DO207">
        <v>-0.800665505226505</v>
      </c>
      <c r="DP207">
        <v>0.108811017371805</v>
      </c>
      <c r="DQ207">
        <v>0</v>
      </c>
      <c r="DR207">
        <v>5.36900341463415</v>
      </c>
      <c r="DS207">
        <v>0.631452752613244</v>
      </c>
      <c r="DT207">
        <v>0.0780314934422511</v>
      </c>
      <c r="DU207">
        <v>0</v>
      </c>
      <c r="DV207">
        <v>0</v>
      </c>
      <c r="DW207">
        <v>2</v>
      </c>
      <c r="DX207" t="s">
        <v>366</v>
      </c>
      <c r="DY207">
        <v>2.96642</v>
      </c>
      <c r="DZ207">
        <v>2.75421</v>
      </c>
      <c r="EA207">
        <v>0.0858382</v>
      </c>
      <c r="EB207">
        <v>0.0908404</v>
      </c>
      <c r="EC207">
        <v>0.081795</v>
      </c>
      <c r="ED207">
        <v>0.062848</v>
      </c>
      <c r="EE207">
        <v>35268.8</v>
      </c>
      <c r="EF207">
        <v>38145.8</v>
      </c>
      <c r="EG207">
        <v>34998.5</v>
      </c>
      <c r="EH207">
        <v>38092.6</v>
      </c>
      <c r="EI207">
        <v>45670.4</v>
      </c>
      <c r="EJ207">
        <v>51606.8</v>
      </c>
      <c r="EK207">
        <v>54818.3</v>
      </c>
      <c r="EL207">
        <v>61157.1</v>
      </c>
      <c r="EM207">
        <v>1.896</v>
      </c>
      <c r="EN207">
        <v>1.659</v>
      </c>
      <c r="EO207">
        <v>-0.0558496</v>
      </c>
      <c r="EP207">
        <v>0</v>
      </c>
      <c r="EQ207">
        <v>25.9088</v>
      </c>
      <c r="ER207">
        <v>999.9</v>
      </c>
      <c r="ES207">
        <v>66.298</v>
      </c>
      <c r="ET207">
        <v>37.726</v>
      </c>
      <c r="EU207">
        <v>47.7241</v>
      </c>
      <c r="EV207">
        <v>61.1519</v>
      </c>
      <c r="EW207">
        <v>49.7596</v>
      </c>
      <c r="EX207">
        <v>1</v>
      </c>
      <c r="EY207">
        <v>0.484329</v>
      </c>
      <c r="EZ207">
        <v>6.13534</v>
      </c>
      <c r="FA207">
        <v>20.0478</v>
      </c>
      <c r="FB207">
        <v>5.19812</v>
      </c>
      <c r="FC207">
        <v>12.0099</v>
      </c>
      <c r="FD207">
        <v>4.976</v>
      </c>
      <c r="FE207">
        <v>3.294</v>
      </c>
      <c r="FF207">
        <v>9999</v>
      </c>
      <c r="FG207">
        <v>669.1</v>
      </c>
      <c r="FH207">
        <v>9999</v>
      </c>
      <c r="FI207">
        <v>9999</v>
      </c>
      <c r="FJ207">
        <v>1.86313</v>
      </c>
      <c r="FK207">
        <v>1.8678</v>
      </c>
      <c r="FL207">
        <v>1.86752</v>
      </c>
      <c r="FM207">
        <v>1.86884</v>
      </c>
      <c r="FN207">
        <v>1.86951</v>
      </c>
      <c r="FO207">
        <v>1.86557</v>
      </c>
      <c r="FP207">
        <v>1.86661</v>
      </c>
      <c r="FQ207">
        <v>1.86798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5.418</v>
      </c>
      <c r="GF207">
        <v>0.1738</v>
      </c>
      <c r="GG207">
        <v>2.62070820971149</v>
      </c>
      <c r="GH207">
        <v>0.00762793241643231</v>
      </c>
      <c r="GI207">
        <v>-1.28184414582209e-06</v>
      </c>
      <c r="GJ207">
        <v>1.89891174686984e-10</v>
      </c>
      <c r="GK207">
        <v>-0.0225177985866989</v>
      </c>
      <c r="GL207">
        <v>-0.0206976444956688</v>
      </c>
      <c r="GM207">
        <v>0.00247630005908548</v>
      </c>
      <c r="GN207">
        <v>-3.53770786337502e-05</v>
      </c>
      <c r="GO207">
        <v>15</v>
      </c>
      <c r="GP207">
        <v>2065</v>
      </c>
      <c r="GQ207">
        <v>1</v>
      </c>
      <c r="GR207">
        <v>21</v>
      </c>
      <c r="GS207">
        <v>31461.1</v>
      </c>
      <c r="GT207">
        <v>31461.1</v>
      </c>
      <c r="GU207">
        <v>1.01685</v>
      </c>
      <c r="GV207">
        <v>2.64526</v>
      </c>
      <c r="GW207">
        <v>1.54785</v>
      </c>
      <c r="GX207">
        <v>2.29248</v>
      </c>
      <c r="GY207">
        <v>1.34644</v>
      </c>
      <c r="GZ207">
        <v>2.43164</v>
      </c>
      <c r="HA207">
        <v>40.07</v>
      </c>
      <c r="HB207">
        <v>14.9288</v>
      </c>
      <c r="HC207">
        <v>18</v>
      </c>
      <c r="HD207">
        <v>493.417</v>
      </c>
      <c r="HE207">
        <v>348.8</v>
      </c>
      <c r="HF207">
        <v>17.2258</v>
      </c>
      <c r="HG207">
        <v>32.9624</v>
      </c>
      <c r="HH207">
        <v>30.0001</v>
      </c>
      <c r="HI207">
        <v>32.7833</v>
      </c>
      <c r="HJ207">
        <v>32.6998</v>
      </c>
      <c r="HK207">
        <v>20.3683</v>
      </c>
      <c r="HL207">
        <v>70.6096</v>
      </c>
      <c r="HM207">
        <v>0</v>
      </c>
      <c r="HN207">
        <v>17.225</v>
      </c>
      <c r="HO207">
        <v>413.318</v>
      </c>
      <c r="HP207">
        <v>12.0204</v>
      </c>
      <c r="HQ207">
        <v>101.61</v>
      </c>
      <c r="HR207">
        <v>101.76</v>
      </c>
    </row>
    <row r="208" spans="1:226">
      <c r="A208">
        <v>192</v>
      </c>
      <c r="B208">
        <v>1662565320.1</v>
      </c>
      <c r="C208">
        <v>2201.59999990463</v>
      </c>
      <c r="D208" t="s">
        <v>745</v>
      </c>
      <c r="E208" t="s">
        <v>746</v>
      </c>
      <c r="F208">
        <v>5</v>
      </c>
      <c r="G208" t="s">
        <v>744</v>
      </c>
      <c r="H208" t="s">
        <v>354</v>
      </c>
      <c r="I208">
        <v>1662565312.25517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424.348484962633</v>
      </c>
      <c r="AK208">
        <v>402.961787878788</v>
      </c>
      <c r="AL208">
        <v>-0.10003638479325</v>
      </c>
      <c r="AM208">
        <v>65.5237046059997</v>
      </c>
      <c r="AN208">
        <f>(AP208 - AO208 + BO208*1E3/(8.314*(BQ208+273.15)) * AR208/BN208 * AQ208) * BN208/(100*BB208) * 1000/(1000 - AP208)</f>
        <v>0</v>
      </c>
      <c r="AO208">
        <v>11.9487314787173</v>
      </c>
      <c r="AP208">
        <v>17.3684370629371</v>
      </c>
      <c r="AQ208">
        <v>-1.73847012544777e-05</v>
      </c>
      <c r="AR208">
        <v>106.490367578941</v>
      </c>
      <c r="AS208">
        <v>1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1662565312.25517</v>
      </c>
      <c r="BH208">
        <v>396.273793103448</v>
      </c>
      <c r="BI208">
        <v>419.656620689655</v>
      </c>
      <c r="BJ208">
        <v>17.3735793103448</v>
      </c>
      <c r="BK208">
        <v>11.9512448275862</v>
      </c>
      <c r="BL208">
        <v>390.856137931035</v>
      </c>
      <c r="BM208">
        <v>17.1995275862069</v>
      </c>
      <c r="BN208">
        <v>500.05824137931</v>
      </c>
      <c r="BO208">
        <v>91.1188827586207</v>
      </c>
      <c r="BP208">
        <v>0.100022034482759</v>
      </c>
      <c r="BQ208">
        <v>24.9333206896552</v>
      </c>
      <c r="BR208">
        <v>24.992</v>
      </c>
      <c r="BS208">
        <v>999.9</v>
      </c>
      <c r="BT208">
        <v>0</v>
      </c>
      <c r="BU208">
        <v>0</v>
      </c>
      <c r="BV208">
        <v>10004.4827586207</v>
      </c>
      <c r="BW208">
        <v>0</v>
      </c>
      <c r="BX208">
        <v>1083.62551724138</v>
      </c>
      <c r="BY208">
        <v>-23.382875862069</v>
      </c>
      <c r="BZ208">
        <v>403.280068965517</v>
      </c>
      <c r="CA208">
        <v>424.732862068966</v>
      </c>
      <c r="CB208">
        <v>5.42234310344828</v>
      </c>
      <c r="CC208">
        <v>419.656620689655</v>
      </c>
      <c r="CD208">
        <v>11.9512448275862</v>
      </c>
      <c r="CE208">
        <v>1.58306103448276</v>
      </c>
      <c r="CF208">
        <v>1.08898310344828</v>
      </c>
      <c r="CG208">
        <v>13.7948931034483</v>
      </c>
      <c r="CH208">
        <v>8.16462862068965</v>
      </c>
      <c r="CI208">
        <v>1499.98310344828</v>
      </c>
      <c r="CJ208">
        <v>0.972998827586207</v>
      </c>
      <c r="CK208">
        <v>0.0270014137931034</v>
      </c>
      <c r="CL208">
        <v>0</v>
      </c>
      <c r="CM208">
        <v>2.28244482758621</v>
      </c>
      <c r="CN208">
        <v>0</v>
      </c>
      <c r="CO208">
        <v>17075.4</v>
      </c>
      <c r="CP208">
        <v>12948.1068965517</v>
      </c>
      <c r="CQ208">
        <v>39.682724137931</v>
      </c>
      <c r="CR208">
        <v>41.562</v>
      </c>
      <c r="CS208">
        <v>40</v>
      </c>
      <c r="CT208">
        <v>40.25</v>
      </c>
      <c r="CU208">
        <v>39.1356896551724</v>
      </c>
      <c r="CV208">
        <v>1459.48275862069</v>
      </c>
      <c r="CW208">
        <v>40.5003448275862</v>
      </c>
      <c r="CX208">
        <v>0</v>
      </c>
      <c r="CY208">
        <v>1662565319.4</v>
      </c>
      <c r="CZ208">
        <v>0</v>
      </c>
      <c r="DA208">
        <v>0</v>
      </c>
      <c r="DB208" t="s">
        <v>356</v>
      </c>
      <c r="DC208">
        <v>1660677648.1</v>
      </c>
      <c r="DD208">
        <v>1660677649.1</v>
      </c>
      <c r="DE208">
        <v>0</v>
      </c>
      <c r="DF208">
        <v>-1.042</v>
      </c>
      <c r="DG208">
        <v>0.003</v>
      </c>
      <c r="DH208">
        <v>5.218</v>
      </c>
      <c r="DI208">
        <v>0.344</v>
      </c>
      <c r="DJ208">
        <v>417</v>
      </c>
      <c r="DK208">
        <v>22</v>
      </c>
      <c r="DL208">
        <v>1.24</v>
      </c>
      <c r="DM208">
        <v>0.53</v>
      </c>
      <c r="DN208">
        <v>-23.609112195122</v>
      </c>
      <c r="DO208">
        <v>0.700174912892001</v>
      </c>
      <c r="DP208">
        <v>0.354990148399973</v>
      </c>
      <c r="DQ208">
        <v>0</v>
      </c>
      <c r="DR208">
        <v>5.39958634146341</v>
      </c>
      <c r="DS208">
        <v>0.309933240418121</v>
      </c>
      <c r="DT208">
        <v>0.0568085177294313</v>
      </c>
      <c r="DU208">
        <v>0</v>
      </c>
      <c r="DV208">
        <v>0</v>
      </c>
      <c r="DW208">
        <v>2</v>
      </c>
      <c r="DX208" t="s">
        <v>366</v>
      </c>
      <c r="DY208">
        <v>2.96705</v>
      </c>
      <c r="DZ208">
        <v>2.75351</v>
      </c>
      <c r="EA208">
        <v>0.085741</v>
      </c>
      <c r="EB208">
        <v>0.0899076</v>
      </c>
      <c r="EC208">
        <v>0.0817923</v>
      </c>
      <c r="ED208">
        <v>0.0628456</v>
      </c>
      <c r="EE208">
        <v>35272.2</v>
      </c>
      <c r="EF208">
        <v>38184.2</v>
      </c>
      <c r="EG208">
        <v>34998.1</v>
      </c>
      <c r="EH208">
        <v>38091.9</v>
      </c>
      <c r="EI208">
        <v>45669.7</v>
      </c>
      <c r="EJ208">
        <v>51606.3</v>
      </c>
      <c r="EK208">
        <v>54817.3</v>
      </c>
      <c r="EL208">
        <v>61156.4</v>
      </c>
      <c r="EM208">
        <v>1.8952</v>
      </c>
      <c r="EN208">
        <v>1.659</v>
      </c>
      <c r="EO208">
        <v>-0.0561774</v>
      </c>
      <c r="EP208">
        <v>0</v>
      </c>
      <c r="EQ208">
        <v>25.918</v>
      </c>
      <c r="ER208">
        <v>999.9</v>
      </c>
      <c r="ES208">
        <v>66.298</v>
      </c>
      <c r="ET208">
        <v>37.726</v>
      </c>
      <c r="EU208">
        <v>47.7218</v>
      </c>
      <c r="EV208">
        <v>61.1919</v>
      </c>
      <c r="EW208">
        <v>49.8958</v>
      </c>
      <c r="EX208">
        <v>1</v>
      </c>
      <c r="EY208">
        <v>0.485</v>
      </c>
      <c r="EZ208">
        <v>6.17582</v>
      </c>
      <c r="FA208">
        <v>20.0462</v>
      </c>
      <c r="FB208">
        <v>5.19692</v>
      </c>
      <c r="FC208">
        <v>12.0099</v>
      </c>
      <c r="FD208">
        <v>4.9756</v>
      </c>
      <c r="FE208">
        <v>3.294</v>
      </c>
      <c r="FF208">
        <v>9999</v>
      </c>
      <c r="FG208">
        <v>669.1</v>
      </c>
      <c r="FH208">
        <v>9999</v>
      </c>
      <c r="FI208">
        <v>9999</v>
      </c>
      <c r="FJ208">
        <v>1.8631</v>
      </c>
      <c r="FK208">
        <v>1.86783</v>
      </c>
      <c r="FL208">
        <v>1.86752</v>
      </c>
      <c r="FM208">
        <v>1.8688</v>
      </c>
      <c r="FN208">
        <v>1.86957</v>
      </c>
      <c r="FO208">
        <v>1.86566</v>
      </c>
      <c r="FP208">
        <v>1.86661</v>
      </c>
      <c r="FQ208">
        <v>1.86804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5.414</v>
      </c>
      <c r="GF208">
        <v>0.1737</v>
      </c>
      <c r="GG208">
        <v>2.62070820971149</v>
      </c>
      <c r="GH208">
        <v>0.00762793241643231</v>
      </c>
      <c r="GI208">
        <v>-1.28184414582209e-06</v>
      </c>
      <c r="GJ208">
        <v>1.89891174686984e-10</v>
      </c>
      <c r="GK208">
        <v>-0.0225177985866989</v>
      </c>
      <c r="GL208">
        <v>-0.0206976444956688</v>
      </c>
      <c r="GM208">
        <v>0.00247630005908548</v>
      </c>
      <c r="GN208">
        <v>-3.53770786337502e-05</v>
      </c>
      <c r="GO208">
        <v>15</v>
      </c>
      <c r="GP208">
        <v>2065</v>
      </c>
      <c r="GQ208">
        <v>1</v>
      </c>
      <c r="GR208">
        <v>21</v>
      </c>
      <c r="GS208">
        <v>31461.2</v>
      </c>
      <c r="GT208">
        <v>31461.2</v>
      </c>
      <c r="GU208">
        <v>0.991211</v>
      </c>
      <c r="GV208">
        <v>2.6416</v>
      </c>
      <c r="GW208">
        <v>1.54785</v>
      </c>
      <c r="GX208">
        <v>2.29248</v>
      </c>
      <c r="GY208">
        <v>1.34644</v>
      </c>
      <c r="GZ208">
        <v>2.42065</v>
      </c>
      <c r="HA208">
        <v>40.07</v>
      </c>
      <c r="HB208">
        <v>14.9201</v>
      </c>
      <c r="HC208">
        <v>18</v>
      </c>
      <c r="HD208">
        <v>492.9</v>
      </c>
      <c r="HE208">
        <v>348.815</v>
      </c>
      <c r="HF208">
        <v>17.2321</v>
      </c>
      <c r="HG208">
        <v>32.9624</v>
      </c>
      <c r="HH208">
        <v>30.0002</v>
      </c>
      <c r="HI208">
        <v>32.7862</v>
      </c>
      <c r="HJ208">
        <v>32.7027</v>
      </c>
      <c r="HK208">
        <v>19.8216</v>
      </c>
      <c r="HL208">
        <v>70.6096</v>
      </c>
      <c r="HM208">
        <v>0</v>
      </c>
      <c r="HN208">
        <v>17.2267</v>
      </c>
      <c r="HO208">
        <v>399.916</v>
      </c>
      <c r="HP208">
        <v>12.0039</v>
      </c>
      <c r="HQ208">
        <v>101.609</v>
      </c>
      <c r="HR208">
        <v>101.758</v>
      </c>
    </row>
    <row r="209" spans="1:226">
      <c r="A209">
        <v>193</v>
      </c>
      <c r="B209">
        <v>1662565325.1</v>
      </c>
      <c r="C209">
        <v>2206.59999990463</v>
      </c>
      <c r="D209" t="s">
        <v>747</v>
      </c>
      <c r="E209" t="s">
        <v>748</v>
      </c>
      <c r="F209">
        <v>5</v>
      </c>
      <c r="G209" t="s">
        <v>744</v>
      </c>
      <c r="H209" t="s">
        <v>354</v>
      </c>
      <c r="I209">
        <v>1662565317.33214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411.70974119127</v>
      </c>
      <c r="AK209">
        <v>397.383884848485</v>
      </c>
      <c r="AL209">
        <v>-1.41130644814342</v>
      </c>
      <c r="AM209">
        <v>65.5237046059997</v>
      </c>
      <c r="AN209">
        <f>(AP209 - AO209 + BO209*1E3/(8.314*(BQ209+273.15)) * AR209/BN209 * AQ209) * BN209/(100*BB209) * 1000/(1000 - AP209)</f>
        <v>0</v>
      </c>
      <c r="AO209">
        <v>11.9494104728522</v>
      </c>
      <c r="AP209">
        <v>17.3836706293706</v>
      </c>
      <c r="AQ209">
        <v>0.000396818201554312</v>
      </c>
      <c r="AR209">
        <v>106.490367578941</v>
      </c>
      <c r="AS209">
        <v>1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1662565317.33214</v>
      </c>
      <c r="BH209">
        <v>395.263678571429</v>
      </c>
      <c r="BI209">
        <v>415.482857142857</v>
      </c>
      <c r="BJ209">
        <v>17.3684035714286</v>
      </c>
      <c r="BK209">
        <v>11.949475</v>
      </c>
      <c r="BL209">
        <v>389.852821428572</v>
      </c>
      <c r="BM209">
        <v>17.1945107142857</v>
      </c>
      <c r="BN209">
        <v>500.096214285714</v>
      </c>
      <c r="BO209">
        <v>91.1193571428571</v>
      </c>
      <c r="BP209">
        <v>0.100027907142857</v>
      </c>
      <c r="BQ209">
        <v>24.9382428571429</v>
      </c>
      <c r="BR209">
        <v>24.9985321428571</v>
      </c>
      <c r="BS209">
        <v>999.9</v>
      </c>
      <c r="BT209">
        <v>0</v>
      </c>
      <c r="BU209">
        <v>0</v>
      </c>
      <c r="BV209">
        <v>10002.8571428571</v>
      </c>
      <c r="BW209">
        <v>0</v>
      </c>
      <c r="BX209">
        <v>1084.60071428571</v>
      </c>
      <c r="BY209">
        <v>-20.219175</v>
      </c>
      <c r="BZ209">
        <v>402.25</v>
      </c>
      <c r="CA209">
        <v>420.507785714286</v>
      </c>
      <c r="CB209">
        <v>5.41891607142857</v>
      </c>
      <c r="CC209">
        <v>415.482857142857</v>
      </c>
      <c r="CD209">
        <v>11.949475</v>
      </c>
      <c r="CE209">
        <v>1.58259714285714</v>
      </c>
      <c r="CF209">
        <v>1.08882892857143</v>
      </c>
      <c r="CG209">
        <v>13.7903785714286</v>
      </c>
      <c r="CH209">
        <v>8.16253785714285</v>
      </c>
      <c r="CI209">
        <v>1499.985</v>
      </c>
      <c r="CJ209">
        <v>0.972999071428571</v>
      </c>
      <c r="CK209">
        <v>0.0270011821428571</v>
      </c>
      <c r="CL209">
        <v>0</v>
      </c>
      <c r="CM209">
        <v>2.27199285714286</v>
      </c>
      <c r="CN209">
        <v>0</v>
      </c>
      <c r="CO209">
        <v>17084.675</v>
      </c>
      <c r="CP209">
        <v>12948.1214285714</v>
      </c>
      <c r="CQ209">
        <v>39.687</v>
      </c>
      <c r="CR209">
        <v>41.562</v>
      </c>
      <c r="CS209">
        <v>40</v>
      </c>
      <c r="CT209">
        <v>40.25</v>
      </c>
      <c r="CU209">
        <v>39.1471428571429</v>
      </c>
      <c r="CV209">
        <v>1459.48464285714</v>
      </c>
      <c r="CW209">
        <v>40.5003571428571</v>
      </c>
      <c r="CX209">
        <v>0</v>
      </c>
      <c r="CY209">
        <v>1662565324.2</v>
      </c>
      <c r="CZ209">
        <v>0</v>
      </c>
      <c r="DA209">
        <v>0</v>
      </c>
      <c r="DB209" t="s">
        <v>356</v>
      </c>
      <c r="DC209">
        <v>1660677648.1</v>
      </c>
      <c r="DD209">
        <v>1660677649.1</v>
      </c>
      <c r="DE209">
        <v>0</v>
      </c>
      <c r="DF209">
        <v>-1.042</v>
      </c>
      <c r="DG209">
        <v>0.003</v>
      </c>
      <c r="DH209">
        <v>5.218</v>
      </c>
      <c r="DI209">
        <v>0.344</v>
      </c>
      <c r="DJ209">
        <v>417</v>
      </c>
      <c r="DK209">
        <v>22</v>
      </c>
      <c r="DL209">
        <v>1.24</v>
      </c>
      <c r="DM209">
        <v>0.53</v>
      </c>
      <c r="DN209">
        <v>-21.1924658536585</v>
      </c>
      <c r="DO209">
        <v>33.6799421602787</v>
      </c>
      <c r="DP209">
        <v>4.18601555027292</v>
      </c>
      <c r="DQ209">
        <v>0</v>
      </c>
      <c r="DR209">
        <v>5.42330048780488</v>
      </c>
      <c r="DS209">
        <v>-0.0443040418118342</v>
      </c>
      <c r="DT209">
        <v>0.0102838203376789</v>
      </c>
      <c r="DU209">
        <v>1</v>
      </c>
      <c r="DV209">
        <v>1</v>
      </c>
      <c r="DW209">
        <v>2</v>
      </c>
      <c r="DX209" t="s">
        <v>363</v>
      </c>
      <c r="DY209">
        <v>2.96668</v>
      </c>
      <c r="DZ209">
        <v>2.75417</v>
      </c>
      <c r="EA209">
        <v>0.0847041</v>
      </c>
      <c r="EB209">
        <v>0.0874311</v>
      </c>
      <c r="EC209">
        <v>0.0818518</v>
      </c>
      <c r="ED209">
        <v>0.0628472</v>
      </c>
      <c r="EE209">
        <v>35312.8</v>
      </c>
      <c r="EF209">
        <v>38288</v>
      </c>
      <c r="EG209">
        <v>34998.8</v>
      </c>
      <c r="EH209">
        <v>38091.8</v>
      </c>
      <c r="EI209">
        <v>45666.2</v>
      </c>
      <c r="EJ209">
        <v>51606.1</v>
      </c>
      <c r="EK209">
        <v>54816.7</v>
      </c>
      <c r="EL209">
        <v>61156.4</v>
      </c>
      <c r="EM209">
        <v>1.8962</v>
      </c>
      <c r="EN209">
        <v>1.6584</v>
      </c>
      <c r="EO209">
        <v>-0.0561774</v>
      </c>
      <c r="EP209">
        <v>0</v>
      </c>
      <c r="EQ209">
        <v>25.9289</v>
      </c>
      <c r="ER209">
        <v>999.9</v>
      </c>
      <c r="ES209">
        <v>66.298</v>
      </c>
      <c r="ET209">
        <v>37.726</v>
      </c>
      <c r="EU209">
        <v>47.7222</v>
      </c>
      <c r="EV209">
        <v>61.1719</v>
      </c>
      <c r="EW209">
        <v>49.5433</v>
      </c>
      <c r="EX209">
        <v>1</v>
      </c>
      <c r="EY209">
        <v>0.484959</v>
      </c>
      <c r="EZ209">
        <v>6.19508</v>
      </c>
      <c r="FA209">
        <v>20.0455</v>
      </c>
      <c r="FB209">
        <v>5.19812</v>
      </c>
      <c r="FC209">
        <v>12.0099</v>
      </c>
      <c r="FD209">
        <v>4.976</v>
      </c>
      <c r="FE209">
        <v>3.294</v>
      </c>
      <c r="FF209">
        <v>9999</v>
      </c>
      <c r="FG209">
        <v>669.1</v>
      </c>
      <c r="FH209">
        <v>9999</v>
      </c>
      <c r="FI209">
        <v>9999</v>
      </c>
      <c r="FJ209">
        <v>1.86313</v>
      </c>
      <c r="FK209">
        <v>1.86783</v>
      </c>
      <c r="FL209">
        <v>1.86752</v>
      </c>
      <c r="FM209">
        <v>1.8689</v>
      </c>
      <c r="FN209">
        <v>1.86957</v>
      </c>
      <c r="FO209">
        <v>1.86563</v>
      </c>
      <c r="FP209">
        <v>1.86661</v>
      </c>
      <c r="FQ209">
        <v>1.86804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5.372</v>
      </c>
      <c r="GF209">
        <v>0.1743</v>
      </c>
      <c r="GG209">
        <v>2.62070820971149</v>
      </c>
      <c r="GH209">
        <v>0.00762793241643231</v>
      </c>
      <c r="GI209">
        <v>-1.28184414582209e-06</v>
      </c>
      <c r="GJ209">
        <v>1.89891174686984e-10</v>
      </c>
      <c r="GK209">
        <v>-0.0225177985866989</v>
      </c>
      <c r="GL209">
        <v>-0.0206976444956688</v>
      </c>
      <c r="GM209">
        <v>0.00247630005908548</v>
      </c>
      <c r="GN209">
        <v>-3.53770786337502e-05</v>
      </c>
      <c r="GO209">
        <v>15</v>
      </c>
      <c r="GP209">
        <v>2065</v>
      </c>
      <c r="GQ209">
        <v>1</v>
      </c>
      <c r="GR209">
        <v>21</v>
      </c>
      <c r="GS209">
        <v>31461.3</v>
      </c>
      <c r="GT209">
        <v>31461.3</v>
      </c>
      <c r="GU209">
        <v>0.959473</v>
      </c>
      <c r="GV209">
        <v>2.64526</v>
      </c>
      <c r="GW209">
        <v>1.54785</v>
      </c>
      <c r="GX209">
        <v>2.29248</v>
      </c>
      <c r="GY209">
        <v>1.34644</v>
      </c>
      <c r="GZ209">
        <v>2.39258</v>
      </c>
      <c r="HA209">
        <v>40.0953</v>
      </c>
      <c r="HB209">
        <v>14.9113</v>
      </c>
      <c r="HC209">
        <v>18</v>
      </c>
      <c r="HD209">
        <v>493.6</v>
      </c>
      <c r="HE209">
        <v>348.522</v>
      </c>
      <c r="HF209">
        <v>17.2335</v>
      </c>
      <c r="HG209">
        <v>32.9654</v>
      </c>
      <c r="HH209">
        <v>30.0001</v>
      </c>
      <c r="HI209">
        <v>32.7891</v>
      </c>
      <c r="HJ209">
        <v>32.7056</v>
      </c>
      <c r="HK209">
        <v>19.2299</v>
      </c>
      <c r="HL209">
        <v>70.6096</v>
      </c>
      <c r="HM209">
        <v>0</v>
      </c>
      <c r="HN209">
        <v>17.229</v>
      </c>
      <c r="HO209">
        <v>379.751</v>
      </c>
      <c r="HP209">
        <v>11.9732</v>
      </c>
      <c r="HQ209">
        <v>101.609</v>
      </c>
      <c r="HR209">
        <v>101.758</v>
      </c>
    </row>
    <row r="210" spans="1:226">
      <c r="A210">
        <v>194</v>
      </c>
      <c r="B210">
        <v>1662565330.1</v>
      </c>
      <c r="C210">
        <v>2211.59999990463</v>
      </c>
      <c r="D210" t="s">
        <v>749</v>
      </c>
      <c r="E210" t="s">
        <v>750</v>
      </c>
      <c r="F210">
        <v>5</v>
      </c>
      <c r="G210" t="s">
        <v>744</v>
      </c>
      <c r="H210" t="s">
        <v>354</v>
      </c>
      <c r="I210">
        <v>1662565322.6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395.109251995074</v>
      </c>
      <c r="AK210">
        <v>386.291351515151</v>
      </c>
      <c r="AL210">
        <v>-2.38971722643389</v>
      </c>
      <c r="AM210">
        <v>65.5237046059997</v>
      </c>
      <c r="AN210">
        <f>(AP210 - AO210 + BO210*1E3/(8.314*(BQ210+273.15)) * AR210/BN210 * AQ210) * BN210/(100*BB210) * 1000/(1000 - AP210)</f>
        <v>0</v>
      </c>
      <c r="AO210">
        <v>11.9515046099046</v>
      </c>
      <c r="AP210">
        <v>17.3970699300699</v>
      </c>
      <c r="AQ210">
        <v>0.00204127045240028</v>
      </c>
      <c r="AR210">
        <v>106.490367578941</v>
      </c>
      <c r="AS210">
        <v>1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1662565322.6</v>
      </c>
      <c r="BH210">
        <v>391.222037037037</v>
      </c>
      <c r="BI210">
        <v>405.615962962963</v>
      </c>
      <c r="BJ210">
        <v>17.3773481481482</v>
      </c>
      <c r="BK210">
        <v>11.9497407407407</v>
      </c>
      <c r="BL210">
        <v>385.838222222222</v>
      </c>
      <c r="BM210">
        <v>17.2031740740741</v>
      </c>
      <c r="BN210">
        <v>500.112111111111</v>
      </c>
      <c r="BO210">
        <v>91.1203703703704</v>
      </c>
      <c r="BP210">
        <v>0.0999809666666667</v>
      </c>
      <c r="BQ210">
        <v>24.9419851851852</v>
      </c>
      <c r="BR210">
        <v>25.0085777777778</v>
      </c>
      <c r="BS210">
        <v>999.9</v>
      </c>
      <c r="BT210">
        <v>0</v>
      </c>
      <c r="BU210">
        <v>0</v>
      </c>
      <c r="BV210">
        <v>10006.2962962963</v>
      </c>
      <c r="BW210">
        <v>0</v>
      </c>
      <c r="BX210">
        <v>1086.41481481481</v>
      </c>
      <c r="BY210">
        <v>-14.3938503703704</v>
      </c>
      <c r="BZ210">
        <v>398.140555555556</v>
      </c>
      <c r="CA210">
        <v>410.521555555556</v>
      </c>
      <c r="CB210">
        <v>5.4275937037037</v>
      </c>
      <c r="CC210">
        <v>405.615962962963</v>
      </c>
      <c r="CD210">
        <v>11.9497407407407</v>
      </c>
      <c r="CE210">
        <v>1.58343</v>
      </c>
      <c r="CF210">
        <v>1.08886555555556</v>
      </c>
      <c r="CG210">
        <v>13.7984777777778</v>
      </c>
      <c r="CH210">
        <v>8.16303444444444</v>
      </c>
      <c r="CI210">
        <v>1499.97074074074</v>
      </c>
      <c r="CJ210">
        <v>0.972999111111111</v>
      </c>
      <c r="CK210">
        <v>0.0270011444444444</v>
      </c>
      <c r="CL210">
        <v>0</v>
      </c>
      <c r="CM210">
        <v>2.28214074074074</v>
      </c>
      <c r="CN210">
        <v>0</v>
      </c>
      <c r="CO210">
        <v>17083.8074074074</v>
      </c>
      <c r="CP210">
        <v>12948</v>
      </c>
      <c r="CQ210">
        <v>39.687</v>
      </c>
      <c r="CR210">
        <v>41.562</v>
      </c>
      <c r="CS210">
        <v>40</v>
      </c>
      <c r="CT210">
        <v>40.25</v>
      </c>
      <c r="CU210">
        <v>39.164037037037</v>
      </c>
      <c r="CV210">
        <v>1459.47074074074</v>
      </c>
      <c r="CW210">
        <v>40.5</v>
      </c>
      <c r="CX210">
        <v>0</v>
      </c>
      <c r="CY210">
        <v>1662565329</v>
      </c>
      <c r="CZ210">
        <v>0</v>
      </c>
      <c r="DA210">
        <v>0</v>
      </c>
      <c r="DB210" t="s">
        <v>356</v>
      </c>
      <c r="DC210">
        <v>1660677648.1</v>
      </c>
      <c r="DD210">
        <v>1660677649.1</v>
      </c>
      <c r="DE210">
        <v>0</v>
      </c>
      <c r="DF210">
        <v>-1.042</v>
      </c>
      <c r="DG210">
        <v>0.003</v>
      </c>
      <c r="DH210">
        <v>5.218</v>
      </c>
      <c r="DI210">
        <v>0.344</v>
      </c>
      <c r="DJ210">
        <v>417</v>
      </c>
      <c r="DK210">
        <v>22</v>
      </c>
      <c r="DL210">
        <v>1.24</v>
      </c>
      <c r="DM210">
        <v>0.53</v>
      </c>
      <c r="DN210">
        <v>-17.1277070731707</v>
      </c>
      <c r="DO210">
        <v>67.4726418815331</v>
      </c>
      <c r="DP210">
        <v>7.02176249398836</v>
      </c>
      <c r="DQ210">
        <v>0</v>
      </c>
      <c r="DR210">
        <v>5.42420731707317</v>
      </c>
      <c r="DS210">
        <v>0.0922108013937332</v>
      </c>
      <c r="DT210">
        <v>0.0107828357337224</v>
      </c>
      <c r="DU210">
        <v>1</v>
      </c>
      <c r="DV210">
        <v>1</v>
      </c>
      <c r="DW210">
        <v>2</v>
      </c>
      <c r="DX210" t="s">
        <v>363</v>
      </c>
      <c r="DY210">
        <v>2.96595</v>
      </c>
      <c r="DZ210">
        <v>2.75425</v>
      </c>
      <c r="EA210">
        <v>0.0827535</v>
      </c>
      <c r="EB210">
        <v>0.0845624</v>
      </c>
      <c r="EC210">
        <v>0.0818917</v>
      </c>
      <c r="ED210">
        <v>0.0628467</v>
      </c>
      <c r="EE210">
        <v>35388</v>
      </c>
      <c r="EF210">
        <v>38408.2</v>
      </c>
      <c r="EG210">
        <v>34998.7</v>
      </c>
      <c r="EH210">
        <v>38091.6</v>
      </c>
      <c r="EI210">
        <v>45664.7</v>
      </c>
      <c r="EJ210">
        <v>51605.5</v>
      </c>
      <c r="EK210">
        <v>54817.3</v>
      </c>
      <c r="EL210">
        <v>61155.7</v>
      </c>
      <c r="EM210">
        <v>1.8954</v>
      </c>
      <c r="EN210">
        <v>1.659</v>
      </c>
      <c r="EO210">
        <v>-0.0555813</v>
      </c>
      <c r="EP210">
        <v>0</v>
      </c>
      <c r="EQ210">
        <v>25.9376</v>
      </c>
      <c r="ER210">
        <v>999.9</v>
      </c>
      <c r="ES210">
        <v>66.28</v>
      </c>
      <c r="ET210">
        <v>37.746</v>
      </c>
      <c r="EU210">
        <v>47.7601</v>
      </c>
      <c r="EV210">
        <v>61.2119</v>
      </c>
      <c r="EW210">
        <v>49.6715</v>
      </c>
      <c r="EX210">
        <v>1</v>
      </c>
      <c r="EY210">
        <v>0.488476</v>
      </c>
      <c r="EZ210">
        <v>7.2566</v>
      </c>
      <c r="FA210">
        <v>20.0035</v>
      </c>
      <c r="FB210">
        <v>5.19812</v>
      </c>
      <c r="FC210">
        <v>12.0099</v>
      </c>
      <c r="FD210">
        <v>4.9756</v>
      </c>
      <c r="FE210">
        <v>3.294</v>
      </c>
      <c r="FF210">
        <v>9999</v>
      </c>
      <c r="FG210">
        <v>669.1</v>
      </c>
      <c r="FH210">
        <v>9999</v>
      </c>
      <c r="FI210">
        <v>9999</v>
      </c>
      <c r="FJ210">
        <v>1.8631</v>
      </c>
      <c r="FK210">
        <v>1.86774</v>
      </c>
      <c r="FL210">
        <v>1.86752</v>
      </c>
      <c r="FM210">
        <v>1.86877</v>
      </c>
      <c r="FN210">
        <v>1.86951</v>
      </c>
      <c r="FO210">
        <v>1.86554</v>
      </c>
      <c r="FP210">
        <v>1.86661</v>
      </c>
      <c r="FQ210">
        <v>1.86798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5.297</v>
      </c>
      <c r="GF210">
        <v>0.1747</v>
      </c>
      <c r="GG210">
        <v>2.62070820971149</v>
      </c>
      <c r="GH210">
        <v>0.00762793241643231</v>
      </c>
      <c r="GI210">
        <v>-1.28184414582209e-06</v>
      </c>
      <c r="GJ210">
        <v>1.89891174686984e-10</v>
      </c>
      <c r="GK210">
        <v>-0.0225177985866989</v>
      </c>
      <c r="GL210">
        <v>-0.0206976444956688</v>
      </c>
      <c r="GM210">
        <v>0.00247630005908548</v>
      </c>
      <c r="GN210">
        <v>-3.53770786337502e-05</v>
      </c>
      <c r="GO210">
        <v>15</v>
      </c>
      <c r="GP210">
        <v>2065</v>
      </c>
      <c r="GQ210">
        <v>1</v>
      </c>
      <c r="GR210">
        <v>21</v>
      </c>
      <c r="GS210">
        <v>31461.4</v>
      </c>
      <c r="GT210">
        <v>31461.3</v>
      </c>
      <c r="GU210">
        <v>0.927734</v>
      </c>
      <c r="GV210">
        <v>2.65015</v>
      </c>
      <c r="GW210">
        <v>1.54785</v>
      </c>
      <c r="GX210">
        <v>2.29248</v>
      </c>
      <c r="GY210">
        <v>1.34644</v>
      </c>
      <c r="GZ210">
        <v>2.41821</v>
      </c>
      <c r="HA210">
        <v>40.0953</v>
      </c>
      <c r="HB210">
        <v>14.885</v>
      </c>
      <c r="HC210">
        <v>18</v>
      </c>
      <c r="HD210">
        <v>493.081</v>
      </c>
      <c r="HE210">
        <v>348.846</v>
      </c>
      <c r="HF210">
        <v>17.1466</v>
      </c>
      <c r="HG210">
        <v>32.9654</v>
      </c>
      <c r="HH210">
        <v>30.0028</v>
      </c>
      <c r="HI210">
        <v>32.792</v>
      </c>
      <c r="HJ210">
        <v>32.7085</v>
      </c>
      <c r="HK210">
        <v>18.5448</v>
      </c>
      <c r="HL210">
        <v>70.6096</v>
      </c>
      <c r="HM210">
        <v>0</v>
      </c>
      <c r="HN210">
        <v>17.0161</v>
      </c>
      <c r="HO210">
        <v>366.297</v>
      </c>
      <c r="HP210">
        <v>11.9964</v>
      </c>
      <c r="HQ210">
        <v>101.609</v>
      </c>
      <c r="HR210">
        <v>101.757</v>
      </c>
    </row>
    <row r="211" spans="1:226">
      <c r="A211">
        <v>195</v>
      </c>
      <c r="B211">
        <v>1662565335.1</v>
      </c>
      <c r="C211">
        <v>2216.59999990463</v>
      </c>
      <c r="D211" t="s">
        <v>751</v>
      </c>
      <c r="E211" t="s">
        <v>752</v>
      </c>
      <c r="F211">
        <v>5</v>
      </c>
      <c r="G211" t="s">
        <v>744</v>
      </c>
      <c r="H211" t="s">
        <v>354</v>
      </c>
      <c r="I211">
        <v>1662565327.31429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378.569159700847</v>
      </c>
      <c r="AK211">
        <v>372.400593939394</v>
      </c>
      <c r="AL211">
        <v>-2.84076151258849</v>
      </c>
      <c r="AM211">
        <v>65.5237046059997</v>
      </c>
      <c r="AN211">
        <f>(AP211 - AO211 + BO211*1E3/(8.314*(BQ211+273.15)) * AR211/BN211 * AQ211) * BN211/(100*BB211) * 1000/(1000 - AP211)</f>
        <v>0</v>
      </c>
      <c r="AO211">
        <v>11.9510433338963</v>
      </c>
      <c r="AP211">
        <v>17.3975622377622</v>
      </c>
      <c r="AQ211">
        <v>0.000502979794913945</v>
      </c>
      <c r="AR211">
        <v>106.490367578941</v>
      </c>
      <c r="AS211">
        <v>2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1662565327.31429</v>
      </c>
      <c r="BH211">
        <v>383.4645</v>
      </c>
      <c r="BI211">
        <v>391.785285714286</v>
      </c>
      <c r="BJ211">
        <v>17.3877964285714</v>
      </c>
      <c r="BK211">
        <v>11.9505821428571</v>
      </c>
      <c r="BL211">
        <v>378.132642857143</v>
      </c>
      <c r="BM211">
        <v>17.2132857142857</v>
      </c>
      <c r="BN211">
        <v>500.145214285714</v>
      </c>
      <c r="BO211">
        <v>91.1208464285714</v>
      </c>
      <c r="BP211">
        <v>0.100066396428571</v>
      </c>
      <c r="BQ211">
        <v>24.9428</v>
      </c>
      <c r="BR211">
        <v>25.0156857142857</v>
      </c>
      <c r="BS211">
        <v>999.9</v>
      </c>
      <c r="BT211">
        <v>0</v>
      </c>
      <c r="BU211">
        <v>0</v>
      </c>
      <c r="BV211">
        <v>10002.6785714286</v>
      </c>
      <c r="BW211">
        <v>0</v>
      </c>
      <c r="BX211">
        <v>1088.72321428571</v>
      </c>
      <c r="BY211">
        <v>-8.32066857142857</v>
      </c>
      <c r="BZ211">
        <v>390.25</v>
      </c>
      <c r="CA211">
        <v>396.523821428571</v>
      </c>
      <c r="CB211">
        <v>5.43719571428571</v>
      </c>
      <c r="CC211">
        <v>391.785285714286</v>
      </c>
      <c r="CD211">
        <v>11.9505821428571</v>
      </c>
      <c r="CE211">
        <v>1.58438964285714</v>
      </c>
      <c r="CF211">
        <v>1.08894857142857</v>
      </c>
      <c r="CG211">
        <v>13.8078107142857</v>
      </c>
      <c r="CH211">
        <v>8.16415178571429</v>
      </c>
      <c r="CI211">
        <v>1499.98</v>
      </c>
      <c r="CJ211">
        <v>0.972999285714286</v>
      </c>
      <c r="CK211">
        <v>0.0270009785714286</v>
      </c>
      <c r="CL211">
        <v>0</v>
      </c>
      <c r="CM211">
        <v>2.29008214285714</v>
      </c>
      <c r="CN211">
        <v>0</v>
      </c>
      <c r="CO211">
        <v>17063.3892857143</v>
      </c>
      <c r="CP211">
        <v>12948.0678571429</v>
      </c>
      <c r="CQ211">
        <v>39.6915</v>
      </c>
      <c r="CR211">
        <v>41.562</v>
      </c>
      <c r="CS211">
        <v>40.0088571428571</v>
      </c>
      <c r="CT211">
        <v>40.2632857142857</v>
      </c>
      <c r="CU211">
        <v>39.1737142857143</v>
      </c>
      <c r="CV211">
        <v>1459.48</v>
      </c>
      <c r="CW211">
        <v>40.5</v>
      </c>
      <c r="CX211">
        <v>0</v>
      </c>
      <c r="CY211">
        <v>1662565334.4</v>
      </c>
      <c r="CZ211">
        <v>0</v>
      </c>
      <c r="DA211">
        <v>0</v>
      </c>
      <c r="DB211" t="s">
        <v>356</v>
      </c>
      <c r="DC211">
        <v>1660677648.1</v>
      </c>
      <c r="DD211">
        <v>1660677649.1</v>
      </c>
      <c r="DE211">
        <v>0</v>
      </c>
      <c r="DF211">
        <v>-1.042</v>
      </c>
      <c r="DG211">
        <v>0.003</v>
      </c>
      <c r="DH211">
        <v>5.218</v>
      </c>
      <c r="DI211">
        <v>0.344</v>
      </c>
      <c r="DJ211">
        <v>417</v>
      </c>
      <c r="DK211">
        <v>22</v>
      </c>
      <c r="DL211">
        <v>1.24</v>
      </c>
      <c r="DM211">
        <v>0.53</v>
      </c>
      <c r="DN211">
        <v>-12.133206097561</v>
      </c>
      <c r="DO211">
        <v>77.4191216027875</v>
      </c>
      <c r="DP211">
        <v>7.78398775486807</v>
      </c>
      <c r="DQ211">
        <v>0</v>
      </c>
      <c r="DR211">
        <v>5.43175317073171</v>
      </c>
      <c r="DS211">
        <v>0.125789059233457</v>
      </c>
      <c r="DT211">
        <v>0.0130233592083</v>
      </c>
      <c r="DU211">
        <v>0</v>
      </c>
      <c r="DV211">
        <v>0</v>
      </c>
      <c r="DW211">
        <v>2</v>
      </c>
      <c r="DX211" t="s">
        <v>366</v>
      </c>
      <c r="DY211">
        <v>2.96758</v>
      </c>
      <c r="DZ211">
        <v>2.75394</v>
      </c>
      <c r="EA211">
        <v>0.0803689</v>
      </c>
      <c r="EB211">
        <v>0.0818296</v>
      </c>
      <c r="EC211">
        <v>0.081912</v>
      </c>
      <c r="ED211">
        <v>0.0628694</v>
      </c>
      <c r="EE211">
        <v>35479.6</v>
      </c>
      <c r="EF211">
        <v>38522.5</v>
      </c>
      <c r="EG211">
        <v>34998.4</v>
      </c>
      <c r="EH211">
        <v>38091.2</v>
      </c>
      <c r="EI211">
        <v>45663.9</v>
      </c>
      <c r="EJ211">
        <v>51603.7</v>
      </c>
      <c r="EK211">
        <v>54817.6</v>
      </c>
      <c r="EL211">
        <v>61155.1</v>
      </c>
      <c r="EM211">
        <v>1.895</v>
      </c>
      <c r="EN211">
        <v>1.6584</v>
      </c>
      <c r="EO211">
        <v>-0.0554323</v>
      </c>
      <c r="EP211">
        <v>0</v>
      </c>
      <c r="EQ211">
        <v>25.9451</v>
      </c>
      <c r="ER211">
        <v>999.9</v>
      </c>
      <c r="ES211">
        <v>66.28</v>
      </c>
      <c r="ET211">
        <v>37.746</v>
      </c>
      <c r="EU211">
        <v>47.7603</v>
      </c>
      <c r="EV211">
        <v>61.1919</v>
      </c>
      <c r="EW211">
        <v>49.7516</v>
      </c>
      <c r="EX211">
        <v>1</v>
      </c>
      <c r="EY211">
        <v>0.491098</v>
      </c>
      <c r="EZ211">
        <v>7.03327</v>
      </c>
      <c r="FA211">
        <v>20.0132</v>
      </c>
      <c r="FB211">
        <v>5.19692</v>
      </c>
      <c r="FC211">
        <v>12.0099</v>
      </c>
      <c r="FD211">
        <v>4.9756</v>
      </c>
      <c r="FE211">
        <v>3.294</v>
      </c>
      <c r="FF211">
        <v>9999</v>
      </c>
      <c r="FG211">
        <v>669.1</v>
      </c>
      <c r="FH211">
        <v>9999</v>
      </c>
      <c r="FI211">
        <v>9999</v>
      </c>
      <c r="FJ211">
        <v>1.8631</v>
      </c>
      <c r="FK211">
        <v>1.86783</v>
      </c>
      <c r="FL211">
        <v>1.86752</v>
      </c>
      <c r="FM211">
        <v>1.86874</v>
      </c>
      <c r="FN211">
        <v>1.86951</v>
      </c>
      <c r="FO211">
        <v>1.86557</v>
      </c>
      <c r="FP211">
        <v>1.86661</v>
      </c>
      <c r="FQ211">
        <v>1.86798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5.205</v>
      </c>
      <c r="GF211">
        <v>0.1749</v>
      </c>
      <c r="GG211">
        <v>2.62070820971149</v>
      </c>
      <c r="GH211">
        <v>0.00762793241643231</v>
      </c>
      <c r="GI211">
        <v>-1.28184414582209e-06</v>
      </c>
      <c r="GJ211">
        <v>1.89891174686984e-10</v>
      </c>
      <c r="GK211">
        <v>-0.0225177985866989</v>
      </c>
      <c r="GL211">
        <v>-0.0206976444956688</v>
      </c>
      <c r="GM211">
        <v>0.00247630005908548</v>
      </c>
      <c r="GN211">
        <v>-3.53770786337502e-05</v>
      </c>
      <c r="GO211">
        <v>15</v>
      </c>
      <c r="GP211">
        <v>2065</v>
      </c>
      <c r="GQ211">
        <v>1</v>
      </c>
      <c r="GR211">
        <v>21</v>
      </c>
      <c r="GS211">
        <v>31461.5</v>
      </c>
      <c r="GT211">
        <v>31461.4</v>
      </c>
      <c r="GU211">
        <v>0.897217</v>
      </c>
      <c r="GV211">
        <v>2.64282</v>
      </c>
      <c r="GW211">
        <v>1.54785</v>
      </c>
      <c r="GX211">
        <v>2.29248</v>
      </c>
      <c r="GY211">
        <v>1.34644</v>
      </c>
      <c r="GZ211">
        <v>2.42065</v>
      </c>
      <c r="HA211">
        <v>40.0953</v>
      </c>
      <c r="HB211">
        <v>14.8938</v>
      </c>
      <c r="HC211">
        <v>18</v>
      </c>
      <c r="HD211">
        <v>492.835</v>
      </c>
      <c r="HE211">
        <v>348.559</v>
      </c>
      <c r="HF211">
        <v>17.0029</v>
      </c>
      <c r="HG211">
        <v>32.9683</v>
      </c>
      <c r="HH211">
        <v>30.0023</v>
      </c>
      <c r="HI211">
        <v>32.7949</v>
      </c>
      <c r="HJ211">
        <v>32.7131</v>
      </c>
      <c r="HK211">
        <v>17.9414</v>
      </c>
      <c r="HL211">
        <v>70.6096</v>
      </c>
      <c r="HM211">
        <v>0</v>
      </c>
      <c r="HN211">
        <v>16.9837</v>
      </c>
      <c r="HO211">
        <v>352.883</v>
      </c>
      <c r="HP211">
        <v>11.9964</v>
      </c>
      <c r="HQ211">
        <v>101.609</v>
      </c>
      <c r="HR211">
        <v>101.756</v>
      </c>
    </row>
    <row r="212" spans="1:226">
      <c r="A212">
        <v>196</v>
      </c>
      <c r="B212">
        <v>1662565340.1</v>
      </c>
      <c r="C212">
        <v>2221.59999990463</v>
      </c>
      <c r="D212" t="s">
        <v>753</v>
      </c>
      <c r="E212" t="s">
        <v>754</v>
      </c>
      <c r="F212">
        <v>5</v>
      </c>
      <c r="G212" t="s">
        <v>744</v>
      </c>
      <c r="H212" t="s">
        <v>354</v>
      </c>
      <c r="I212">
        <v>1662565332.6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361.979416801476</v>
      </c>
      <c r="AK212">
        <v>357.47586060606</v>
      </c>
      <c r="AL212">
        <v>-3.05779698014178</v>
      </c>
      <c r="AM212">
        <v>65.5237046059997</v>
      </c>
      <c r="AN212">
        <f>(AP212 - AO212 + BO212*1E3/(8.314*(BQ212+273.15)) * AR212/BN212 * AQ212) * BN212/(100*BB212) * 1000/(1000 - AP212)</f>
        <v>0</v>
      </c>
      <c r="AO212">
        <v>11.9542158917986</v>
      </c>
      <c r="AP212">
        <v>17.4076475524476</v>
      </c>
      <c r="AQ212">
        <v>7.32218852781523e-05</v>
      </c>
      <c r="AR212">
        <v>106.490367578941</v>
      </c>
      <c r="AS212">
        <v>2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1662565332.6</v>
      </c>
      <c r="BH212">
        <v>371.009814814815</v>
      </c>
      <c r="BI212">
        <v>374.610111111111</v>
      </c>
      <c r="BJ212">
        <v>17.3978962962963</v>
      </c>
      <c r="BK212">
        <v>11.9519851851852</v>
      </c>
      <c r="BL212">
        <v>365.761444444444</v>
      </c>
      <c r="BM212">
        <v>17.2230740740741</v>
      </c>
      <c r="BN212">
        <v>500.123666666667</v>
      </c>
      <c r="BO212">
        <v>91.1210925925926</v>
      </c>
      <c r="BP212">
        <v>0.0999417074074074</v>
      </c>
      <c r="BQ212">
        <v>24.9418222222222</v>
      </c>
      <c r="BR212">
        <v>25.025062962963</v>
      </c>
      <c r="BS212">
        <v>999.9</v>
      </c>
      <c r="BT212">
        <v>0</v>
      </c>
      <c r="BU212">
        <v>0</v>
      </c>
      <c r="BV212">
        <v>10000</v>
      </c>
      <c r="BW212">
        <v>0</v>
      </c>
      <c r="BX212">
        <v>1090.46518518519</v>
      </c>
      <c r="BY212">
        <v>-3.60019088888889</v>
      </c>
      <c r="BZ212">
        <v>377.578888888889</v>
      </c>
      <c r="CA212">
        <v>379.141518518519</v>
      </c>
      <c r="CB212">
        <v>5.4459037037037</v>
      </c>
      <c r="CC212">
        <v>374.610111111111</v>
      </c>
      <c r="CD212">
        <v>11.9519851851852</v>
      </c>
      <c r="CE212">
        <v>1.58531481481481</v>
      </c>
      <c r="CF212">
        <v>1.08907925925926</v>
      </c>
      <c r="CG212">
        <v>13.8168</v>
      </c>
      <c r="CH212">
        <v>8.16591666666667</v>
      </c>
      <c r="CI212">
        <v>1499.98185185185</v>
      </c>
      <c r="CJ212">
        <v>0.972999333333333</v>
      </c>
      <c r="CK212">
        <v>0.0270009333333333</v>
      </c>
      <c r="CL212">
        <v>0</v>
      </c>
      <c r="CM212">
        <v>2.2961</v>
      </c>
      <c r="CN212">
        <v>0</v>
      </c>
      <c r="CO212">
        <v>17001.3740740741</v>
      </c>
      <c r="CP212">
        <v>12948.0851851852</v>
      </c>
      <c r="CQ212">
        <v>39.708</v>
      </c>
      <c r="CR212">
        <v>41.5666666666667</v>
      </c>
      <c r="CS212">
        <v>40.0183703703704</v>
      </c>
      <c r="CT212">
        <v>40.2683703703704</v>
      </c>
      <c r="CU212">
        <v>39.1824074074074</v>
      </c>
      <c r="CV212">
        <v>1459.48185185185</v>
      </c>
      <c r="CW212">
        <v>40.5</v>
      </c>
      <c r="CX212">
        <v>0</v>
      </c>
      <c r="CY212">
        <v>1662565339.2</v>
      </c>
      <c r="CZ212">
        <v>0</v>
      </c>
      <c r="DA212">
        <v>0</v>
      </c>
      <c r="DB212" t="s">
        <v>356</v>
      </c>
      <c r="DC212">
        <v>1660677648.1</v>
      </c>
      <c r="DD212">
        <v>1660677649.1</v>
      </c>
      <c r="DE212">
        <v>0</v>
      </c>
      <c r="DF212">
        <v>-1.042</v>
      </c>
      <c r="DG212">
        <v>0.003</v>
      </c>
      <c r="DH212">
        <v>5.218</v>
      </c>
      <c r="DI212">
        <v>0.344</v>
      </c>
      <c r="DJ212">
        <v>417</v>
      </c>
      <c r="DK212">
        <v>22</v>
      </c>
      <c r="DL212">
        <v>1.24</v>
      </c>
      <c r="DM212">
        <v>0.53</v>
      </c>
      <c r="DN212">
        <v>-6.76122790243902</v>
      </c>
      <c r="DO212">
        <v>54.2912800348432</v>
      </c>
      <c r="DP212">
        <v>5.62119289453336</v>
      </c>
      <c r="DQ212">
        <v>0</v>
      </c>
      <c r="DR212">
        <v>5.43964390243903</v>
      </c>
      <c r="DS212">
        <v>0.10083156794425</v>
      </c>
      <c r="DT212">
        <v>0.0111947369772801</v>
      </c>
      <c r="DU212">
        <v>0</v>
      </c>
      <c r="DV212">
        <v>0</v>
      </c>
      <c r="DW212">
        <v>2</v>
      </c>
      <c r="DX212" t="s">
        <v>366</v>
      </c>
      <c r="DY212">
        <v>2.96803</v>
      </c>
      <c r="DZ212">
        <v>2.75349</v>
      </c>
      <c r="EA212">
        <v>0.0777358</v>
      </c>
      <c r="EB212">
        <v>0.0788283</v>
      </c>
      <c r="EC212">
        <v>0.0819432</v>
      </c>
      <c r="ED212">
        <v>0.0628611</v>
      </c>
      <c r="EE212">
        <v>35580.2</v>
      </c>
      <c r="EF212">
        <v>38647.5</v>
      </c>
      <c r="EG212">
        <v>34997.4</v>
      </c>
      <c r="EH212">
        <v>38090.4</v>
      </c>
      <c r="EI212">
        <v>45661.6</v>
      </c>
      <c r="EJ212">
        <v>51603.1</v>
      </c>
      <c r="EK212">
        <v>54816.7</v>
      </c>
      <c r="EL212">
        <v>61153.9</v>
      </c>
      <c r="EM212">
        <v>1.8954</v>
      </c>
      <c r="EN212">
        <v>1.658</v>
      </c>
      <c r="EO212">
        <v>-0.0578165</v>
      </c>
      <c r="EP212">
        <v>0</v>
      </c>
      <c r="EQ212">
        <v>25.953</v>
      </c>
      <c r="ER212">
        <v>999.9</v>
      </c>
      <c r="ES212">
        <v>66.28</v>
      </c>
      <c r="ET212">
        <v>37.756</v>
      </c>
      <c r="EU212">
        <v>47.7878</v>
      </c>
      <c r="EV212">
        <v>61.0219</v>
      </c>
      <c r="EW212">
        <v>49.3189</v>
      </c>
      <c r="EX212">
        <v>1</v>
      </c>
      <c r="EY212">
        <v>0.490732</v>
      </c>
      <c r="EZ212">
        <v>6.86538</v>
      </c>
      <c r="FA212">
        <v>20.0197</v>
      </c>
      <c r="FB212">
        <v>5.19692</v>
      </c>
      <c r="FC212">
        <v>12.0099</v>
      </c>
      <c r="FD212">
        <v>4.9756</v>
      </c>
      <c r="FE212">
        <v>3.294</v>
      </c>
      <c r="FF212">
        <v>9999</v>
      </c>
      <c r="FG212">
        <v>669.1</v>
      </c>
      <c r="FH212">
        <v>9999</v>
      </c>
      <c r="FI212">
        <v>9999</v>
      </c>
      <c r="FJ212">
        <v>1.8631</v>
      </c>
      <c r="FK212">
        <v>1.86777</v>
      </c>
      <c r="FL212">
        <v>1.86752</v>
      </c>
      <c r="FM212">
        <v>1.86877</v>
      </c>
      <c r="FN212">
        <v>1.86951</v>
      </c>
      <c r="FO212">
        <v>1.86554</v>
      </c>
      <c r="FP212">
        <v>1.86661</v>
      </c>
      <c r="FQ212">
        <v>1.86798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5.105</v>
      </c>
      <c r="GF212">
        <v>0.1753</v>
      </c>
      <c r="GG212">
        <v>2.62070820971149</v>
      </c>
      <c r="GH212">
        <v>0.00762793241643231</v>
      </c>
      <c r="GI212">
        <v>-1.28184414582209e-06</v>
      </c>
      <c r="GJ212">
        <v>1.89891174686984e-10</v>
      </c>
      <c r="GK212">
        <v>-0.0225177985866989</v>
      </c>
      <c r="GL212">
        <v>-0.0206976444956688</v>
      </c>
      <c r="GM212">
        <v>0.00247630005908548</v>
      </c>
      <c r="GN212">
        <v>-3.53770786337502e-05</v>
      </c>
      <c r="GO212">
        <v>15</v>
      </c>
      <c r="GP212">
        <v>2065</v>
      </c>
      <c r="GQ212">
        <v>1</v>
      </c>
      <c r="GR212">
        <v>21</v>
      </c>
      <c r="GS212">
        <v>31461.5</v>
      </c>
      <c r="GT212">
        <v>31461.5</v>
      </c>
      <c r="GU212">
        <v>0.86792</v>
      </c>
      <c r="GV212">
        <v>2.65869</v>
      </c>
      <c r="GW212">
        <v>1.54785</v>
      </c>
      <c r="GX212">
        <v>2.29248</v>
      </c>
      <c r="GY212">
        <v>1.34644</v>
      </c>
      <c r="GZ212">
        <v>2.29736</v>
      </c>
      <c r="HA212">
        <v>40.0953</v>
      </c>
      <c r="HB212">
        <v>14.885</v>
      </c>
      <c r="HC212">
        <v>18</v>
      </c>
      <c r="HD212">
        <v>493.129</v>
      </c>
      <c r="HE212">
        <v>348.369</v>
      </c>
      <c r="HF212">
        <v>16.944</v>
      </c>
      <c r="HG212">
        <v>32.9683</v>
      </c>
      <c r="HH212">
        <v>30.0005</v>
      </c>
      <c r="HI212">
        <v>32.7979</v>
      </c>
      <c r="HJ212">
        <v>32.716</v>
      </c>
      <c r="HK212">
        <v>17.221</v>
      </c>
      <c r="HL212">
        <v>70.6096</v>
      </c>
      <c r="HM212">
        <v>0</v>
      </c>
      <c r="HN212">
        <v>16.9602</v>
      </c>
      <c r="HO212">
        <v>332.666</v>
      </c>
      <c r="HP212">
        <v>11.991</v>
      </c>
      <c r="HQ212">
        <v>101.607</v>
      </c>
      <c r="HR212">
        <v>101.754</v>
      </c>
    </row>
    <row r="213" spans="1:226">
      <c r="A213">
        <v>197</v>
      </c>
      <c r="B213">
        <v>1662565345.1</v>
      </c>
      <c r="C213">
        <v>2226.59999990463</v>
      </c>
      <c r="D213" t="s">
        <v>755</v>
      </c>
      <c r="E213" t="s">
        <v>756</v>
      </c>
      <c r="F213">
        <v>5</v>
      </c>
      <c r="G213" t="s">
        <v>744</v>
      </c>
      <c r="H213" t="s">
        <v>354</v>
      </c>
      <c r="I213">
        <v>1662565337.31429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344.933023154191</v>
      </c>
      <c r="AK213">
        <v>341.865381818182</v>
      </c>
      <c r="AL213">
        <v>-3.14007133672928</v>
      </c>
      <c r="AM213">
        <v>65.5237046059997</v>
      </c>
      <c r="AN213">
        <f>(AP213 - AO213 + BO213*1E3/(8.314*(BQ213+273.15)) * AR213/BN213 * AQ213) * BN213/(100*BB213) * 1000/(1000 - AP213)</f>
        <v>0</v>
      </c>
      <c r="AO213">
        <v>11.9531637130786</v>
      </c>
      <c r="AP213">
        <v>17.4238405594406</v>
      </c>
      <c r="AQ213">
        <v>0.000341946627684446</v>
      </c>
      <c r="AR213">
        <v>106.490367578941</v>
      </c>
      <c r="AS213">
        <v>1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1662565337.31429</v>
      </c>
      <c r="BH213">
        <v>357.757678571429</v>
      </c>
      <c r="BI213">
        <v>358.998714285714</v>
      </c>
      <c r="BJ213">
        <v>17.4057392857143</v>
      </c>
      <c r="BK213">
        <v>11.9531857142857</v>
      </c>
      <c r="BL213">
        <v>352.598607142857</v>
      </c>
      <c r="BM213">
        <v>17.2306642857143</v>
      </c>
      <c r="BN213">
        <v>500.089464285714</v>
      </c>
      <c r="BO213">
        <v>91.1208785714285</v>
      </c>
      <c r="BP213">
        <v>0.0999873857142857</v>
      </c>
      <c r="BQ213">
        <v>24.9365535714286</v>
      </c>
      <c r="BR213">
        <v>25.0216357142857</v>
      </c>
      <c r="BS213">
        <v>999.9</v>
      </c>
      <c r="BT213">
        <v>0</v>
      </c>
      <c r="BU213">
        <v>0</v>
      </c>
      <c r="BV213">
        <v>9990.17857142857</v>
      </c>
      <c r="BW213">
        <v>0</v>
      </c>
      <c r="BX213">
        <v>1090.65678571429</v>
      </c>
      <c r="BY213">
        <v>-1.24095846428571</v>
      </c>
      <c r="BZ213">
        <v>364.094892857143</v>
      </c>
      <c r="CA213">
        <v>363.34175</v>
      </c>
      <c r="CB213">
        <v>5.45254892857143</v>
      </c>
      <c r="CC213">
        <v>358.998714285714</v>
      </c>
      <c r="CD213">
        <v>11.9531857142857</v>
      </c>
      <c r="CE213">
        <v>1.58602607142857</v>
      </c>
      <c r="CF213">
        <v>1.08918571428571</v>
      </c>
      <c r="CG213">
        <v>13.8237035714286</v>
      </c>
      <c r="CH213">
        <v>8.16735785714286</v>
      </c>
      <c r="CI213">
        <v>1499.97321428571</v>
      </c>
      <c r="CJ213">
        <v>0.972999071428571</v>
      </c>
      <c r="CK213">
        <v>0.0270011821428571</v>
      </c>
      <c r="CL213">
        <v>0</v>
      </c>
      <c r="CM213">
        <v>2.30864642857143</v>
      </c>
      <c r="CN213">
        <v>0</v>
      </c>
      <c r="CO213">
        <v>16910.8107142857</v>
      </c>
      <c r="CP213">
        <v>12947.9964285714</v>
      </c>
      <c r="CQ213">
        <v>39.723</v>
      </c>
      <c r="CR213">
        <v>41.571</v>
      </c>
      <c r="CS213">
        <v>40.0243571428571</v>
      </c>
      <c r="CT213">
        <v>40.2721428571429</v>
      </c>
      <c r="CU213">
        <v>39.187</v>
      </c>
      <c r="CV213">
        <v>1459.47321428571</v>
      </c>
      <c r="CW213">
        <v>40.5</v>
      </c>
      <c r="CX213">
        <v>0</v>
      </c>
      <c r="CY213">
        <v>1662565344</v>
      </c>
      <c r="CZ213">
        <v>0</v>
      </c>
      <c r="DA213">
        <v>0</v>
      </c>
      <c r="DB213" t="s">
        <v>356</v>
      </c>
      <c r="DC213">
        <v>1660677648.1</v>
      </c>
      <c r="DD213">
        <v>1660677649.1</v>
      </c>
      <c r="DE213">
        <v>0</v>
      </c>
      <c r="DF213">
        <v>-1.042</v>
      </c>
      <c r="DG213">
        <v>0.003</v>
      </c>
      <c r="DH213">
        <v>5.218</v>
      </c>
      <c r="DI213">
        <v>0.344</v>
      </c>
      <c r="DJ213">
        <v>417</v>
      </c>
      <c r="DK213">
        <v>22</v>
      </c>
      <c r="DL213">
        <v>1.24</v>
      </c>
      <c r="DM213">
        <v>0.53</v>
      </c>
      <c r="DN213">
        <v>-3.49853958536585</v>
      </c>
      <c r="DO213">
        <v>34.8067786829268</v>
      </c>
      <c r="DP213">
        <v>3.56785059581987</v>
      </c>
      <c r="DQ213">
        <v>0</v>
      </c>
      <c r="DR213">
        <v>5.44741512195122</v>
      </c>
      <c r="DS213">
        <v>0.0806180487804947</v>
      </c>
      <c r="DT213">
        <v>0.00896830764739357</v>
      </c>
      <c r="DU213">
        <v>1</v>
      </c>
      <c r="DV213">
        <v>1</v>
      </c>
      <c r="DW213">
        <v>2</v>
      </c>
      <c r="DX213" t="s">
        <v>363</v>
      </c>
      <c r="DY213">
        <v>2.96678</v>
      </c>
      <c r="DZ213">
        <v>2.75427</v>
      </c>
      <c r="EA213">
        <v>0.0749479</v>
      </c>
      <c r="EB213">
        <v>0.0757187</v>
      </c>
      <c r="EC213">
        <v>0.0819862</v>
      </c>
      <c r="ED213">
        <v>0.0628775</v>
      </c>
      <c r="EE213">
        <v>35687.5</v>
      </c>
      <c r="EF213">
        <v>38777.7</v>
      </c>
      <c r="EG213">
        <v>34997.2</v>
      </c>
      <c r="EH213">
        <v>38090.1</v>
      </c>
      <c r="EI213">
        <v>45658.9</v>
      </c>
      <c r="EJ213">
        <v>51601.9</v>
      </c>
      <c r="EK213">
        <v>54816.2</v>
      </c>
      <c r="EL213">
        <v>61153.8</v>
      </c>
      <c r="EM213">
        <v>1.895</v>
      </c>
      <c r="EN213">
        <v>1.6582</v>
      </c>
      <c r="EO213">
        <v>-0.0567734</v>
      </c>
      <c r="EP213">
        <v>0</v>
      </c>
      <c r="EQ213">
        <v>25.956</v>
      </c>
      <c r="ER213">
        <v>999.9</v>
      </c>
      <c r="ES213">
        <v>66.28</v>
      </c>
      <c r="ET213">
        <v>37.756</v>
      </c>
      <c r="EU213">
        <v>47.7893</v>
      </c>
      <c r="EV213">
        <v>61.3319</v>
      </c>
      <c r="EW213">
        <v>49.8758</v>
      </c>
      <c r="EX213">
        <v>1</v>
      </c>
      <c r="EY213">
        <v>0.489634</v>
      </c>
      <c r="EZ213">
        <v>6.73359</v>
      </c>
      <c r="FA213">
        <v>20.0253</v>
      </c>
      <c r="FB213">
        <v>5.19812</v>
      </c>
      <c r="FC213">
        <v>12.0099</v>
      </c>
      <c r="FD213">
        <v>4.9756</v>
      </c>
      <c r="FE213">
        <v>3.294</v>
      </c>
      <c r="FF213">
        <v>9999</v>
      </c>
      <c r="FG213">
        <v>669.1</v>
      </c>
      <c r="FH213">
        <v>9999</v>
      </c>
      <c r="FI213">
        <v>9999</v>
      </c>
      <c r="FJ213">
        <v>1.8631</v>
      </c>
      <c r="FK213">
        <v>1.86783</v>
      </c>
      <c r="FL213">
        <v>1.86752</v>
      </c>
      <c r="FM213">
        <v>1.86874</v>
      </c>
      <c r="FN213">
        <v>1.86951</v>
      </c>
      <c r="FO213">
        <v>1.8656</v>
      </c>
      <c r="FP213">
        <v>1.86661</v>
      </c>
      <c r="FQ213">
        <v>1.8681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5.001</v>
      </c>
      <c r="GF213">
        <v>0.1757</v>
      </c>
      <c r="GG213">
        <v>2.62070820971149</v>
      </c>
      <c r="GH213">
        <v>0.00762793241643231</v>
      </c>
      <c r="GI213">
        <v>-1.28184414582209e-06</v>
      </c>
      <c r="GJ213">
        <v>1.89891174686984e-10</v>
      </c>
      <c r="GK213">
        <v>-0.0225177985866989</v>
      </c>
      <c r="GL213">
        <v>-0.0206976444956688</v>
      </c>
      <c r="GM213">
        <v>0.00247630005908548</v>
      </c>
      <c r="GN213">
        <v>-3.53770786337502e-05</v>
      </c>
      <c r="GO213">
        <v>15</v>
      </c>
      <c r="GP213">
        <v>2065</v>
      </c>
      <c r="GQ213">
        <v>1</v>
      </c>
      <c r="GR213">
        <v>21</v>
      </c>
      <c r="GS213">
        <v>31461.6</v>
      </c>
      <c r="GT213">
        <v>31461.6</v>
      </c>
      <c r="GU213">
        <v>0.830078</v>
      </c>
      <c r="GV213">
        <v>2.65015</v>
      </c>
      <c r="GW213">
        <v>1.54785</v>
      </c>
      <c r="GX213">
        <v>2.29248</v>
      </c>
      <c r="GY213">
        <v>1.34644</v>
      </c>
      <c r="GZ213">
        <v>2.40601</v>
      </c>
      <c r="HA213">
        <v>40.0953</v>
      </c>
      <c r="HB213">
        <v>14.9026</v>
      </c>
      <c r="HC213">
        <v>18</v>
      </c>
      <c r="HD213">
        <v>492.881</v>
      </c>
      <c r="HE213">
        <v>348.481</v>
      </c>
      <c r="HF213">
        <v>16.9137</v>
      </c>
      <c r="HG213">
        <v>32.9713</v>
      </c>
      <c r="HH213">
        <v>29.9999</v>
      </c>
      <c r="HI213">
        <v>32.8008</v>
      </c>
      <c r="HJ213">
        <v>32.7172</v>
      </c>
      <c r="HK213">
        <v>16.5869</v>
      </c>
      <c r="HL213">
        <v>70.6096</v>
      </c>
      <c r="HM213">
        <v>0</v>
      </c>
      <c r="HN213">
        <v>16.9378</v>
      </c>
      <c r="HO213">
        <v>319.033</v>
      </c>
      <c r="HP213">
        <v>11.9773</v>
      </c>
      <c r="HQ213">
        <v>101.606</v>
      </c>
      <c r="HR213">
        <v>101.754</v>
      </c>
    </row>
    <row r="214" spans="1:226">
      <c r="A214">
        <v>198</v>
      </c>
      <c r="B214">
        <v>1662565350.1</v>
      </c>
      <c r="C214">
        <v>2231.59999990463</v>
      </c>
      <c r="D214" t="s">
        <v>757</v>
      </c>
      <c r="E214" t="s">
        <v>758</v>
      </c>
      <c r="F214">
        <v>5</v>
      </c>
      <c r="G214" t="s">
        <v>744</v>
      </c>
      <c r="H214" t="s">
        <v>354</v>
      </c>
      <c r="I214">
        <v>1662565342.6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328.022494386893</v>
      </c>
      <c r="AK214">
        <v>325.73236969697</v>
      </c>
      <c r="AL214">
        <v>-3.18933940848948</v>
      </c>
      <c r="AM214">
        <v>65.5237046059997</v>
      </c>
      <c r="AN214">
        <f>(AP214 - AO214 + BO214*1E3/(8.314*(BQ214+273.15)) * AR214/BN214 * AQ214) * BN214/(100*BB214) * 1000/(1000 - AP214)</f>
        <v>0</v>
      </c>
      <c r="AO214">
        <v>11.956129047082</v>
      </c>
      <c r="AP214">
        <v>17.4525979020979</v>
      </c>
      <c r="AQ214">
        <v>0.000396969442034051</v>
      </c>
      <c r="AR214">
        <v>106.490367578941</v>
      </c>
      <c r="AS214">
        <v>1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1662565342.6</v>
      </c>
      <c r="BH214">
        <v>341.888222222222</v>
      </c>
      <c r="BI214">
        <v>341.443481481482</v>
      </c>
      <c r="BJ214">
        <v>17.4195407407407</v>
      </c>
      <c r="BK214">
        <v>11.9549333333333</v>
      </c>
      <c r="BL214">
        <v>336.836555555556</v>
      </c>
      <c r="BM214">
        <v>17.2440296296296</v>
      </c>
      <c r="BN214">
        <v>500.030666666667</v>
      </c>
      <c r="BO214">
        <v>91.1210555555556</v>
      </c>
      <c r="BP214">
        <v>0.0999058740740741</v>
      </c>
      <c r="BQ214">
        <v>24.9297074074074</v>
      </c>
      <c r="BR214">
        <v>25.0157074074074</v>
      </c>
      <c r="BS214">
        <v>999.9</v>
      </c>
      <c r="BT214">
        <v>0</v>
      </c>
      <c r="BU214">
        <v>0</v>
      </c>
      <c r="BV214">
        <v>9995.74074074074</v>
      </c>
      <c r="BW214">
        <v>0</v>
      </c>
      <c r="BX214">
        <v>1090.67444444444</v>
      </c>
      <c r="BY214">
        <v>0.444831259259259</v>
      </c>
      <c r="BZ214">
        <v>347.949111111111</v>
      </c>
      <c r="CA214">
        <v>345.574777777778</v>
      </c>
      <c r="CB214">
        <v>5.46461074074074</v>
      </c>
      <c r="CC214">
        <v>341.443481481482</v>
      </c>
      <c r="CD214">
        <v>11.9549333333333</v>
      </c>
      <c r="CE214">
        <v>1.58728777777778</v>
      </c>
      <c r="CF214">
        <v>1.08934666666667</v>
      </c>
      <c r="CG214">
        <v>13.8359407407407</v>
      </c>
      <c r="CH214">
        <v>8.1695362962963</v>
      </c>
      <c r="CI214">
        <v>1499.97111111111</v>
      </c>
      <c r="CJ214">
        <v>0.972998888888889</v>
      </c>
      <c r="CK214">
        <v>0.0270013555555556</v>
      </c>
      <c r="CL214">
        <v>0</v>
      </c>
      <c r="CM214">
        <v>2.35127777777778</v>
      </c>
      <c r="CN214">
        <v>0</v>
      </c>
      <c r="CO214">
        <v>16775.962962963</v>
      </c>
      <c r="CP214">
        <v>12947.9925925926</v>
      </c>
      <c r="CQ214">
        <v>39.736</v>
      </c>
      <c r="CR214">
        <v>41.5783333333333</v>
      </c>
      <c r="CS214">
        <v>40.0298518518518</v>
      </c>
      <c r="CT214">
        <v>40.2637777777778</v>
      </c>
      <c r="CU214">
        <v>39.187</v>
      </c>
      <c r="CV214">
        <v>1459.47111111111</v>
      </c>
      <c r="CW214">
        <v>40.5</v>
      </c>
      <c r="CX214">
        <v>0</v>
      </c>
      <c r="CY214">
        <v>1662565349.4</v>
      </c>
      <c r="CZ214">
        <v>0</v>
      </c>
      <c r="DA214">
        <v>0</v>
      </c>
      <c r="DB214" t="s">
        <v>356</v>
      </c>
      <c r="DC214">
        <v>1660677648.1</v>
      </c>
      <c r="DD214">
        <v>1660677649.1</v>
      </c>
      <c r="DE214">
        <v>0</v>
      </c>
      <c r="DF214">
        <v>-1.042</v>
      </c>
      <c r="DG214">
        <v>0.003</v>
      </c>
      <c r="DH214">
        <v>5.218</v>
      </c>
      <c r="DI214">
        <v>0.344</v>
      </c>
      <c r="DJ214">
        <v>417</v>
      </c>
      <c r="DK214">
        <v>22</v>
      </c>
      <c r="DL214">
        <v>1.24</v>
      </c>
      <c r="DM214">
        <v>0.53</v>
      </c>
      <c r="DN214">
        <v>-0.958177146341463</v>
      </c>
      <c r="DO214">
        <v>21.967322445993</v>
      </c>
      <c r="DP214">
        <v>2.21652115369026</v>
      </c>
      <c r="DQ214">
        <v>0</v>
      </c>
      <c r="DR214">
        <v>5.45703951219512</v>
      </c>
      <c r="DS214">
        <v>0.114978188153318</v>
      </c>
      <c r="DT214">
        <v>0.0127721541532063</v>
      </c>
      <c r="DU214">
        <v>0</v>
      </c>
      <c r="DV214">
        <v>0</v>
      </c>
      <c r="DW214">
        <v>2</v>
      </c>
      <c r="DX214" t="s">
        <v>366</v>
      </c>
      <c r="DY214">
        <v>2.96766</v>
      </c>
      <c r="DZ214">
        <v>2.7548</v>
      </c>
      <c r="EA214">
        <v>0.0720617</v>
      </c>
      <c r="EB214">
        <v>0.0728518</v>
      </c>
      <c r="EC214">
        <v>0.0820761</v>
      </c>
      <c r="ED214">
        <v>0.0628802</v>
      </c>
      <c r="EE214">
        <v>35799</v>
      </c>
      <c r="EF214">
        <v>38897.3</v>
      </c>
      <c r="EG214">
        <v>34997.4</v>
      </c>
      <c r="EH214">
        <v>38089.4</v>
      </c>
      <c r="EI214">
        <v>45654.4</v>
      </c>
      <c r="EJ214">
        <v>51600.7</v>
      </c>
      <c r="EK214">
        <v>54816.3</v>
      </c>
      <c r="EL214">
        <v>61152.6</v>
      </c>
      <c r="EM214">
        <v>1.8954</v>
      </c>
      <c r="EN214">
        <v>1.6582</v>
      </c>
      <c r="EO214">
        <v>-0.0581145</v>
      </c>
      <c r="EP214">
        <v>0</v>
      </c>
      <c r="EQ214">
        <v>25.9547</v>
      </c>
      <c r="ER214">
        <v>999.9</v>
      </c>
      <c r="ES214">
        <v>66.256</v>
      </c>
      <c r="ET214">
        <v>37.756</v>
      </c>
      <c r="EU214">
        <v>47.7698</v>
      </c>
      <c r="EV214">
        <v>61.2519</v>
      </c>
      <c r="EW214">
        <v>49.6955</v>
      </c>
      <c r="EX214">
        <v>1</v>
      </c>
      <c r="EY214">
        <v>0.489268</v>
      </c>
      <c r="EZ214">
        <v>6.61425</v>
      </c>
      <c r="FA214">
        <v>20.0302</v>
      </c>
      <c r="FB214">
        <v>5.19812</v>
      </c>
      <c r="FC214">
        <v>12.0099</v>
      </c>
      <c r="FD214">
        <v>4.976</v>
      </c>
      <c r="FE214">
        <v>3.294</v>
      </c>
      <c r="FF214">
        <v>9999</v>
      </c>
      <c r="FG214">
        <v>669.1</v>
      </c>
      <c r="FH214">
        <v>9999</v>
      </c>
      <c r="FI214">
        <v>9999</v>
      </c>
      <c r="FJ214">
        <v>1.8631</v>
      </c>
      <c r="FK214">
        <v>1.8678</v>
      </c>
      <c r="FL214">
        <v>1.86752</v>
      </c>
      <c r="FM214">
        <v>1.86874</v>
      </c>
      <c r="FN214">
        <v>1.86951</v>
      </c>
      <c r="FO214">
        <v>1.86554</v>
      </c>
      <c r="FP214">
        <v>1.86661</v>
      </c>
      <c r="FQ214">
        <v>1.86798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4.893</v>
      </c>
      <c r="GF214">
        <v>0.1765</v>
      </c>
      <c r="GG214">
        <v>2.62070820971149</v>
      </c>
      <c r="GH214">
        <v>0.00762793241643231</v>
      </c>
      <c r="GI214">
        <v>-1.28184414582209e-06</v>
      </c>
      <c r="GJ214">
        <v>1.89891174686984e-10</v>
      </c>
      <c r="GK214">
        <v>-0.0225177985866989</v>
      </c>
      <c r="GL214">
        <v>-0.0206976444956688</v>
      </c>
      <c r="GM214">
        <v>0.00247630005908548</v>
      </c>
      <c r="GN214">
        <v>-3.53770786337502e-05</v>
      </c>
      <c r="GO214">
        <v>15</v>
      </c>
      <c r="GP214">
        <v>2065</v>
      </c>
      <c r="GQ214">
        <v>1</v>
      </c>
      <c r="GR214">
        <v>21</v>
      </c>
      <c r="GS214">
        <v>31461.7</v>
      </c>
      <c r="GT214">
        <v>31461.7</v>
      </c>
      <c r="GU214">
        <v>0.802002</v>
      </c>
      <c r="GV214">
        <v>2.64771</v>
      </c>
      <c r="GW214">
        <v>1.54785</v>
      </c>
      <c r="GX214">
        <v>2.29248</v>
      </c>
      <c r="GY214">
        <v>1.34644</v>
      </c>
      <c r="GZ214">
        <v>2.34375</v>
      </c>
      <c r="HA214">
        <v>40.1206</v>
      </c>
      <c r="HB214">
        <v>14.9026</v>
      </c>
      <c r="HC214">
        <v>18</v>
      </c>
      <c r="HD214">
        <v>493.175</v>
      </c>
      <c r="HE214">
        <v>348.497</v>
      </c>
      <c r="HF214">
        <v>16.904</v>
      </c>
      <c r="HG214">
        <v>32.9713</v>
      </c>
      <c r="HH214">
        <v>29.9996</v>
      </c>
      <c r="HI214">
        <v>32.8036</v>
      </c>
      <c r="HJ214">
        <v>32.7201</v>
      </c>
      <c r="HK214">
        <v>15.892</v>
      </c>
      <c r="HL214">
        <v>70.6096</v>
      </c>
      <c r="HM214">
        <v>0</v>
      </c>
      <c r="HN214">
        <v>16.9282</v>
      </c>
      <c r="HO214">
        <v>298.862</v>
      </c>
      <c r="HP214">
        <v>11.9472</v>
      </c>
      <c r="HQ214">
        <v>101.607</v>
      </c>
      <c r="HR214">
        <v>101.752</v>
      </c>
    </row>
    <row r="215" spans="1:226">
      <c r="A215">
        <v>199</v>
      </c>
      <c r="B215">
        <v>1662565355.1</v>
      </c>
      <c r="C215">
        <v>2236.59999990463</v>
      </c>
      <c r="D215" t="s">
        <v>759</v>
      </c>
      <c r="E215" t="s">
        <v>760</v>
      </c>
      <c r="F215">
        <v>5</v>
      </c>
      <c r="G215" t="s">
        <v>744</v>
      </c>
      <c r="H215" t="s">
        <v>354</v>
      </c>
      <c r="I215">
        <v>1662565347.31429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311.285804329983</v>
      </c>
      <c r="AK215">
        <v>310.005636363636</v>
      </c>
      <c r="AL215">
        <v>-3.2111190390566</v>
      </c>
      <c r="AM215">
        <v>65.5237046059997</v>
      </c>
      <c r="AN215">
        <f>(AP215 - AO215 + BO215*1E3/(8.314*(BQ215+273.15)) * AR215/BN215 * AQ215) * BN215/(100*BB215) * 1000/(1000 - AP215)</f>
        <v>0</v>
      </c>
      <c r="AO215">
        <v>11.9597290380806</v>
      </c>
      <c r="AP215">
        <v>17.4677853146853</v>
      </c>
      <c r="AQ215">
        <v>0.00571998055125139</v>
      </c>
      <c r="AR215">
        <v>106.490367578941</v>
      </c>
      <c r="AS215">
        <v>1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1662565347.31429</v>
      </c>
      <c r="BH215">
        <v>327.320107142857</v>
      </c>
      <c r="BI215">
        <v>325.684821428571</v>
      </c>
      <c r="BJ215">
        <v>17.438425</v>
      </c>
      <c r="BK215">
        <v>11.9569785714286</v>
      </c>
      <c r="BL215">
        <v>322.367535714286</v>
      </c>
      <c r="BM215">
        <v>17.2623035714286</v>
      </c>
      <c r="BN215">
        <v>500.048214285714</v>
      </c>
      <c r="BO215">
        <v>91.1208392857143</v>
      </c>
      <c r="BP215">
        <v>0.100021732142857</v>
      </c>
      <c r="BQ215">
        <v>24.92405</v>
      </c>
      <c r="BR215">
        <v>25.0062214285714</v>
      </c>
      <c r="BS215">
        <v>999.9</v>
      </c>
      <c r="BT215">
        <v>0</v>
      </c>
      <c r="BU215">
        <v>0</v>
      </c>
      <c r="BV215">
        <v>9999.82142857143</v>
      </c>
      <c r="BW215">
        <v>0</v>
      </c>
      <c r="BX215">
        <v>1090.16964285714</v>
      </c>
      <c r="BY215">
        <v>1.63537182142857</v>
      </c>
      <c r="BZ215">
        <v>333.129071428571</v>
      </c>
      <c r="CA215">
        <v>329.626071428571</v>
      </c>
      <c r="CB215">
        <v>5.48145214285714</v>
      </c>
      <c r="CC215">
        <v>325.684821428571</v>
      </c>
      <c r="CD215">
        <v>11.9569785714286</v>
      </c>
      <c r="CE215">
        <v>1.58900464285714</v>
      </c>
      <c r="CF215">
        <v>1.08952928571429</v>
      </c>
      <c r="CG215">
        <v>13.8525785714286</v>
      </c>
      <c r="CH215">
        <v>8.1720125</v>
      </c>
      <c r="CI215">
        <v>1499.98321428571</v>
      </c>
      <c r="CJ215">
        <v>0.972999071428571</v>
      </c>
      <c r="CK215">
        <v>0.0270011821428571</v>
      </c>
      <c r="CL215">
        <v>0</v>
      </c>
      <c r="CM215">
        <v>2.37699285714286</v>
      </c>
      <c r="CN215">
        <v>0</v>
      </c>
      <c r="CO215">
        <v>16631.4285714286</v>
      </c>
      <c r="CP215">
        <v>12948.1</v>
      </c>
      <c r="CQ215">
        <v>39.723</v>
      </c>
      <c r="CR215">
        <v>41.5845</v>
      </c>
      <c r="CS215">
        <v>40.0354285714286</v>
      </c>
      <c r="CT215">
        <v>40.2677142857143</v>
      </c>
      <c r="CU215">
        <v>39.187</v>
      </c>
      <c r="CV215">
        <v>1459.48321428571</v>
      </c>
      <c r="CW215">
        <v>40.5</v>
      </c>
      <c r="CX215">
        <v>0</v>
      </c>
      <c r="CY215">
        <v>1662565354.2</v>
      </c>
      <c r="CZ215">
        <v>0</v>
      </c>
      <c r="DA215">
        <v>0</v>
      </c>
      <c r="DB215" t="s">
        <v>356</v>
      </c>
      <c r="DC215">
        <v>1660677648.1</v>
      </c>
      <c r="DD215">
        <v>1660677649.1</v>
      </c>
      <c r="DE215">
        <v>0</v>
      </c>
      <c r="DF215">
        <v>-1.042</v>
      </c>
      <c r="DG215">
        <v>0.003</v>
      </c>
      <c r="DH215">
        <v>5.218</v>
      </c>
      <c r="DI215">
        <v>0.344</v>
      </c>
      <c r="DJ215">
        <v>417</v>
      </c>
      <c r="DK215">
        <v>22</v>
      </c>
      <c r="DL215">
        <v>1.24</v>
      </c>
      <c r="DM215">
        <v>0.53</v>
      </c>
      <c r="DN215">
        <v>0.544946536585366</v>
      </c>
      <c r="DO215">
        <v>16.0186486202091</v>
      </c>
      <c r="DP215">
        <v>1.6726650979081</v>
      </c>
      <c r="DQ215">
        <v>0</v>
      </c>
      <c r="DR215">
        <v>5.46966073170732</v>
      </c>
      <c r="DS215">
        <v>0.19960891986064</v>
      </c>
      <c r="DT215">
        <v>0.0202417487423278</v>
      </c>
      <c r="DU215">
        <v>0</v>
      </c>
      <c r="DV215">
        <v>0</v>
      </c>
      <c r="DW215">
        <v>2</v>
      </c>
      <c r="DX215" t="s">
        <v>366</v>
      </c>
      <c r="DY215">
        <v>2.9679</v>
      </c>
      <c r="DZ215">
        <v>2.75405</v>
      </c>
      <c r="EA215">
        <v>0.0691357</v>
      </c>
      <c r="EB215">
        <v>0.0694893</v>
      </c>
      <c r="EC215">
        <v>0.0821365</v>
      </c>
      <c r="ED215">
        <v>0.0628916</v>
      </c>
      <c r="EE215">
        <v>35911.8</v>
      </c>
      <c r="EF215">
        <v>39038.7</v>
      </c>
      <c r="EG215">
        <v>34997.4</v>
      </c>
      <c r="EH215">
        <v>38089.8</v>
      </c>
      <c r="EI215">
        <v>45651</v>
      </c>
      <c r="EJ215">
        <v>51600.6</v>
      </c>
      <c r="EK215">
        <v>54815.9</v>
      </c>
      <c r="EL215">
        <v>61153.3</v>
      </c>
      <c r="EM215">
        <v>1.8964</v>
      </c>
      <c r="EN215">
        <v>1.6576</v>
      </c>
      <c r="EO215">
        <v>-0.0585616</v>
      </c>
      <c r="EP215">
        <v>0</v>
      </c>
      <c r="EQ215">
        <v>25.9525</v>
      </c>
      <c r="ER215">
        <v>999.9</v>
      </c>
      <c r="ES215">
        <v>66.256</v>
      </c>
      <c r="ET215">
        <v>37.766</v>
      </c>
      <c r="EU215">
        <v>47.7934</v>
      </c>
      <c r="EV215">
        <v>61.1719</v>
      </c>
      <c r="EW215">
        <v>49.363</v>
      </c>
      <c r="EX215">
        <v>1</v>
      </c>
      <c r="EY215">
        <v>0.488415</v>
      </c>
      <c r="EZ215">
        <v>6.55891</v>
      </c>
      <c r="FA215">
        <v>20.0325</v>
      </c>
      <c r="FB215">
        <v>5.19692</v>
      </c>
      <c r="FC215">
        <v>12.0099</v>
      </c>
      <c r="FD215">
        <v>4.9756</v>
      </c>
      <c r="FE215">
        <v>3.294</v>
      </c>
      <c r="FF215">
        <v>9999</v>
      </c>
      <c r="FG215">
        <v>669.1</v>
      </c>
      <c r="FH215">
        <v>9999</v>
      </c>
      <c r="FI215">
        <v>9999</v>
      </c>
      <c r="FJ215">
        <v>1.86313</v>
      </c>
      <c r="FK215">
        <v>1.86783</v>
      </c>
      <c r="FL215">
        <v>1.86752</v>
      </c>
      <c r="FM215">
        <v>1.8688</v>
      </c>
      <c r="FN215">
        <v>1.86951</v>
      </c>
      <c r="FO215">
        <v>1.86557</v>
      </c>
      <c r="FP215">
        <v>1.86661</v>
      </c>
      <c r="FQ215">
        <v>1.86801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4.787</v>
      </c>
      <c r="GF215">
        <v>0.1771</v>
      </c>
      <c r="GG215">
        <v>2.62070820971149</v>
      </c>
      <c r="GH215">
        <v>0.00762793241643231</v>
      </c>
      <c r="GI215">
        <v>-1.28184414582209e-06</v>
      </c>
      <c r="GJ215">
        <v>1.89891174686984e-10</v>
      </c>
      <c r="GK215">
        <v>-0.0225177985866989</v>
      </c>
      <c r="GL215">
        <v>-0.0206976444956688</v>
      </c>
      <c r="GM215">
        <v>0.00247630005908548</v>
      </c>
      <c r="GN215">
        <v>-3.53770786337502e-05</v>
      </c>
      <c r="GO215">
        <v>15</v>
      </c>
      <c r="GP215">
        <v>2065</v>
      </c>
      <c r="GQ215">
        <v>1</v>
      </c>
      <c r="GR215">
        <v>21</v>
      </c>
      <c r="GS215">
        <v>31461.8</v>
      </c>
      <c r="GT215">
        <v>31461.8</v>
      </c>
      <c r="GU215">
        <v>0.762939</v>
      </c>
      <c r="GV215">
        <v>2.65869</v>
      </c>
      <c r="GW215">
        <v>1.54785</v>
      </c>
      <c r="GX215">
        <v>2.29248</v>
      </c>
      <c r="GY215">
        <v>1.34644</v>
      </c>
      <c r="GZ215">
        <v>2.3291</v>
      </c>
      <c r="HA215">
        <v>40.1206</v>
      </c>
      <c r="HB215">
        <v>14.8938</v>
      </c>
      <c r="HC215">
        <v>18</v>
      </c>
      <c r="HD215">
        <v>493.867</v>
      </c>
      <c r="HE215">
        <v>348.203</v>
      </c>
      <c r="HF215">
        <v>16.9046</v>
      </c>
      <c r="HG215">
        <v>32.9742</v>
      </c>
      <c r="HH215">
        <v>29.9994</v>
      </c>
      <c r="HI215">
        <v>32.8065</v>
      </c>
      <c r="HJ215">
        <v>32.7229</v>
      </c>
      <c r="HK215">
        <v>15.2461</v>
      </c>
      <c r="HL215">
        <v>70.6096</v>
      </c>
      <c r="HM215">
        <v>0</v>
      </c>
      <c r="HN215">
        <v>16.9207</v>
      </c>
      <c r="HO215">
        <v>285.457</v>
      </c>
      <c r="HP215">
        <v>11.9146</v>
      </c>
      <c r="HQ215">
        <v>101.606</v>
      </c>
      <c r="HR215">
        <v>101.753</v>
      </c>
    </row>
    <row r="216" spans="1:226">
      <c r="A216">
        <v>200</v>
      </c>
      <c r="B216">
        <v>1662565360.1</v>
      </c>
      <c r="C216">
        <v>2241.59999990463</v>
      </c>
      <c r="D216" t="s">
        <v>761</v>
      </c>
      <c r="E216" t="s">
        <v>762</v>
      </c>
      <c r="F216">
        <v>5</v>
      </c>
      <c r="G216" t="s">
        <v>744</v>
      </c>
      <c r="H216" t="s">
        <v>354</v>
      </c>
      <c r="I216">
        <v>1662565352.6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294.226313706472</v>
      </c>
      <c r="AK216">
        <v>293.785757575758</v>
      </c>
      <c r="AL216">
        <v>-3.22559625485331</v>
      </c>
      <c r="AM216">
        <v>65.5237046059997</v>
      </c>
      <c r="AN216">
        <f>(AP216 - AO216 + BO216*1E3/(8.314*(BQ216+273.15)) * AR216/BN216 * AQ216) * BN216/(100*BB216) * 1000/(1000 - AP216)</f>
        <v>0</v>
      </c>
      <c r="AO216">
        <v>11.9619309140673</v>
      </c>
      <c r="AP216">
        <v>17.5040727272727</v>
      </c>
      <c r="AQ216">
        <v>0.00978284917592832</v>
      </c>
      <c r="AR216">
        <v>106.490367578941</v>
      </c>
      <c r="AS216">
        <v>1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1662565352.6</v>
      </c>
      <c r="BH216">
        <v>310.73562962963</v>
      </c>
      <c r="BI216">
        <v>308.081037037037</v>
      </c>
      <c r="BJ216">
        <v>17.4646666666667</v>
      </c>
      <c r="BK216">
        <v>11.959837037037</v>
      </c>
      <c r="BL216">
        <v>305.896333333333</v>
      </c>
      <c r="BM216">
        <v>17.2877</v>
      </c>
      <c r="BN216">
        <v>500.026666666667</v>
      </c>
      <c r="BO216">
        <v>91.1210555555556</v>
      </c>
      <c r="BP216">
        <v>0.100050022222222</v>
      </c>
      <c r="BQ216">
        <v>24.92</v>
      </c>
      <c r="BR216">
        <v>24.9991333333333</v>
      </c>
      <c r="BS216">
        <v>999.9</v>
      </c>
      <c r="BT216">
        <v>0</v>
      </c>
      <c r="BU216">
        <v>0</v>
      </c>
      <c r="BV216">
        <v>10009.4444444444</v>
      </c>
      <c r="BW216">
        <v>0</v>
      </c>
      <c r="BX216">
        <v>1089.93962962963</v>
      </c>
      <c r="BY216">
        <v>2.65465596296296</v>
      </c>
      <c r="BZ216">
        <v>316.258703703704</v>
      </c>
      <c r="CA216">
        <v>311.810111111111</v>
      </c>
      <c r="CB216">
        <v>5.50483148148148</v>
      </c>
      <c r="CC216">
        <v>308.081037037037</v>
      </c>
      <c r="CD216">
        <v>11.959837037037</v>
      </c>
      <c r="CE216">
        <v>1.59139888888889</v>
      </c>
      <c r="CF216">
        <v>1.08979296296296</v>
      </c>
      <c r="CG216">
        <v>13.8757592592593</v>
      </c>
      <c r="CH216">
        <v>8.17556777777778</v>
      </c>
      <c r="CI216">
        <v>1500.0362962963</v>
      </c>
      <c r="CJ216">
        <v>0.972999555555556</v>
      </c>
      <c r="CK216">
        <v>0.0270007222222222</v>
      </c>
      <c r="CL216">
        <v>0</v>
      </c>
      <c r="CM216">
        <v>2.32517037037037</v>
      </c>
      <c r="CN216">
        <v>0</v>
      </c>
      <c r="CO216">
        <v>16454.0592592593</v>
      </c>
      <c r="CP216">
        <v>12948.5703703704</v>
      </c>
      <c r="CQ216">
        <v>39.715</v>
      </c>
      <c r="CR216">
        <v>41.5923333333333</v>
      </c>
      <c r="CS216">
        <v>40.039037037037</v>
      </c>
      <c r="CT216">
        <v>40.2683703703704</v>
      </c>
      <c r="CU216">
        <v>39.187</v>
      </c>
      <c r="CV216">
        <v>1459.53518518519</v>
      </c>
      <c r="CW216">
        <v>40.5011111111111</v>
      </c>
      <c r="CX216">
        <v>0</v>
      </c>
      <c r="CY216">
        <v>1662565359</v>
      </c>
      <c r="CZ216">
        <v>0</v>
      </c>
      <c r="DA216">
        <v>0</v>
      </c>
      <c r="DB216" t="s">
        <v>356</v>
      </c>
      <c r="DC216">
        <v>1660677648.1</v>
      </c>
      <c r="DD216">
        <v>1660677649.1</v>
      </c>
      <c r="DE216">
        <v>0</v>
      </c>
      <c r="DF216">
        <v>-1.042</v>
      </c>
      <c r="DG216">
        <v>0.003</v>
      </c>
      <c r="DH216">
        <v>5.218</v>
      </c>
      <c r="DI216">
        <v>0.344</v>
      </c>
      <c r="DJ216">
        <v>417</v>
      </c>
      <c r="DK216">
        <v>22</v>
      </c>
      <c r="DL216">
        <v>1.24</v>
      </c>
      <c r="DM216">
        <v>0.53</v>
      </c>
      <c r="DN216">
        <v>2.07069426829268</v>
      </c>
      <c r="DO216">
        <v>11.9486748710801</v>
      </c>
      <c r="DP216">
        <v>1.2883949013522</v>
      </c>
      <c r="DQ216">
        <v>0</v>
      </c>
      <c r="DR216">
        <v>5.49194365853659</v>
      </c>
      <c r="DS216">
        <v>0.257421533101047</v>
      </c>
      <c r="DT216">
        <v>0.0257042133545473</v>
      </c>
      <c r="DU216">
        <v>0</v>
      </c>
      <c r="DV216">
        <v>0</v>
      </c>
      <c r="DW216">
        <v>2</v>
      </c>
      <c r="DX216" t="s">
        <v>366</v>
      </c>
      <c r="DY216">
        <v>2.96668</v>
      </c>
      <c r="DZ216">
        <v>2.75444</v>
      </c>
      <c r="EA216">
        <v>0.0660962</v>
      </c>
      <c r="EB216">
        <v>0.066517</v>
      </c>
      <c r="EC216">
        <v>0.0822617</v>
      </c>
      <c r="ED216">
        <v>0.0628983</v>
      </c>
      <c r="EE216">
        <v>36029.3</v>
      </c>
      <c r="EF216">
        <v>39163.5</v>
      </c>
      <c r="EG216">
        <v>34997.7</v>
      </c>
      <c r="EH216">
        <v>38089.9</v>
      </c>
      <c r="EI216">
        <v>45645.6</v>
      </c>
      <c r="EJ216">
        <v>51600.3</v>
      </c>
      <c r="EK216">
        <v>54816.9</v>
      </c>
      <c r="EL216">
        <v>61153.5</v>
      </c>
      <c r="EM216">
        <v>1.8958</v>
      </c>
      <c r="EN216">
        <v>1.6578</v>
      </c>
      <c r="EO216">
        <v>-0.0596046</v>
      </c>
      <c r="EP216">
        <v>0</v>
      </c>
      <c r="EQ216">
        <v>25.9517</v>
      </c>
      <c r="ER216">
        <v>999.9</v>
      </c>
      <c r="ES216">
        <v>66.256</v>
      </c>
      <c r="ET216">
        <v>37.766</v>
      </c>
      <c r="EU216">
        <v>47.7956</v>
      </c>
      <c r="EV216">
        <v>60.8819</v>
      </c>
      <c r="EW216">
        <v>49.8958</v>
      </c>
      <c r="EX216">
        <v>1</v>
      </c>
      <c r="EY216">
        <v>0.486931</v>
      </c>
      <c r="EZ216">
        <v>6.32778</v>
      </c>
      <c r="FA216">
        <v>20.0411</v>
      </c>
      <c r="FB216">
        <v>5.19812</v>
      </c>
      <c r="FC216">
        <v>12.0099</v>
      </c>
      <c r="FD216">
        <v>4.976</v>
      </c>
      <c r="FE216">
        <v>3.294</v>
      </c>
      <c r="FF216">
        <v>9999</v>
      </c>
      <c r="FG216">
        <v>669.1</v>
      </c>
      <c r="FH216">
        <v>9999</v>
      </c>
      <c r="FI216">
        <v>9999</v>
      </c>
      <c r="FJ216">
        <v>1.86313</v>
      </c>
      <c r="FK216">
        <v>1.86783</v>
      </c>
      <c r="FL216">
        <v>1.86752</v>
      </c>
      <c r="FM216">
        <v>1.86884</v>
      </c>
      <c r="FN216">
        <v>1.86954</v>
      </c>
      <c r="FO216">
        <v>1.86563</v>
      </c>
      <c r="FP216">
        <v>1.86661</v>
      </c>
      <c r="FQ216">
        <v>1.86804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4.678</v>
      </c>
      <c r="GF216">
        <v>0.1783</v>
      </c>
      <c r="GG216">
        <v>2.62070820971149</v>
      </c>
      <c r="GH216">
        <v>0.00762793241643231</v>
      </c>
      <c r="GI216">
        <v>-1.28184414582209e-06</v>
      </c>
      <c r="GJ216">
        <v>1.89891174686984e-10</v>
      </c>
      <c r="GK216">
        <v>-0.0225177985866989</v>
      </c>
      <c r="GL216">
        <v>-0.0206976444956688</v>
      </c>
      <c r="GM216">
        <v>0.00247630005908548</v>
      </c>
      <c r="GN216">
        <v>-3.53770786337502e-05</v>
      </c>
      <c r="GO216">
        <v>15</v>
      </c>
      <c r="GP216">
        <v>2065</v>
      </c>
      <c r="GQ216">
        <v>1</v>
      </c>
      <c r="GR216">
        <v>21</v>
      </c>
      <c r="GS216">
        <v>31461.9</v>
      </c>
      <c r="GT216">
        <v>31461.8</v>
      </c>
      <c r="GU216">
        <v>0.734863</v>
      </c>
      <c r="GV216">
        <v>2.65381</v>
      </c>
      <c r="GW216">
        <v>1.54785</v>
      </c>
      <c r="GX216">
        <v>2.29248</v>
      </c>
      <c r="GY216">
        <v>1.34644</v>
      </c>
      <c r="GZ216">
        <v>2.43042</v>
      </c>
      <c r="HA216">
        <v>40.1206</v>
      </c>
      <c r="HB216">
        <v>14.9113</v>
      </c>
      <c r="HC216">
        <v>18</v>
      </c>
      <c r="HD216">
        <v>493.467</v>
      </c>
      <c r="HE216">
        <v>348.322</v>
      </c>
      <c r="HF216">
        <v>16.9289</v>
      </c>
      <c r="HG216">
        <v>32.9742</v>
      </c>
      <c r="HH216">
        <v>29.9987</v>
      </c>
      <c r="HI216">
        <v>32.8065</v>
      </c>
      <c r="HJ216">
        <v>32.7258</v>
      </c>
      <c r="HK216">
        <v>14.5478</v>
      </c>
      <c r="HL216">
        <v>70.6096</v>
      </c>
      <c r="HM216">
        <v>0</v>
      </c>
      <c r="HN216">
        <v>16.9609</v>
      </c>
      <c r="HO216">
        <v>265.371</v>
      </c>
      <c r="HP216">
        <v>11.8594</v>
      </c>
      <c r="HQ216">
        <v>101.608</v>
      </c>
      <c r="HR216">
        <v>101.753</v>
      </c>
    </row>
    <row r="217" spans="1:226">
      <c r="A217">
        <v>201</v>
      </c>
      <c r="B217">
        <v>1662565365.1</v>
      </c>
      <c r="C217">
        <v>2246.59999990463</v>
      </c>
      <c r="D217" t="s">
        <v>763</v>
      </c>
      <c r="E217" t="s">
        <v>764</v>
      </c>
      <c r="F217">
        <v>5</v>
      </c>
      <c r="G217" t="s">
        <v>744</v>
      </c>
      <c r="H217" t="s">
        <v>354</v>
      </c>
      <c r="I217">
        <v>1662565357.31429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277.69549060934</v>
      </c>
      <c r="AK217">
        <v>277.985872727273</v>
      </c>
      <c r="AL217">
        <v>-3.21216752513985</v>
      </c>
      <c r="AM217">
        <v>65.5237046059997</v>
      </c>
      <c r="AN217">
        <f>(AP217 - AO217 + BO217*1E3/(8.314*(BQ217+273.15)) * AR217/BN217 * AQ217) * BN217/(100*BB217) * 1000/(1000 - AP217)</f>
        <v>0</v>
      </c>
      <c r="AO217">
        <v>11.9642981348303</v>
      </c>
      <c r="AP217">
        <v>17.5394006993007</v>
      </c>
      <c r="AQ217">
        <v>0.00519760332085432</v>
      </c>
      <c r="AR217">
        <v>106.490367578941</v>
      </c>
      <c r="AS217">
        <v>2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1662565357.31429</v>
      </c>
      <c r="BH217">
        <v>295.993964285714</v>
      </c>
      <c r="BI217">
        <v>292.430071428571</v>
      </c>
      <c r="BJ217">
        <v>17.4909892857143</v>
      </c>
      <c r="BK217">
        <v>11.9624035714286</v>
      </c>
      <c r="BL217">
        <v>291.255928571429</v>
      </c>
      <c r="BM217">
        <v>17.3131678571429</v>
      </c>
      <c r="BN217">
        <v>500.026714285714</v>
      </c>
      <c r="BO217">
        <v>91.120875</v>
      </c>
      <c r="BP217">
        <v>0.100071332142857</v>
      </c>
      <c r="BQ217">
        <v>24.9167</v>
      </c>
      <c r="BR217">
        <v>24.9929857142857</v>
      </c>
      <c r="BS217">
        <v>999.9</v>
      </c>
      <c r="BT217">
        <v>0</v>
      </c>
      <c r="BU217">
        <v>0</v>
      </c>
      <c r="BV217">
        <v>10006.4285714286</v>
      </c>
      <c r="BW217">
        <v>0</v>
      </c>
      <c r="BX217">
        <v>1089.95464285714</v>
      </c>
      <c r="BY217">
        <v>3.56395075</v>
      </c>
      <c r="BZ217">
        <v>301.263071428571</v>
      </c>
      <c r="CA217">
        <v>295.970535714286</v>
      </c>
      <c r="CB217">
        <v>5.52858678571428</v>
      </c>
      <c r="CC217">
        <v>292.430071428571</v>
      </c>
      <c r="CD217">
        <v>11.9624035714286</v>
      </c>
      <c r="CE217">
        <v>1.59379428571429</v>
      </c>
      <c r="CF217">
        <v>1.09002428571429</v>
      </c>
      <c r="CG217">
        <v>13.8989107142857</v>
      </c>
      <c r="CH217">
        <v>8.17869392857143</v>
      </c>
      <c r="CI217">
        <v>1500.04535714286</v>
      </c>
      <c r="CJ217">
        <v>0.972999714285714</v>
      </c>
      <c r="CK217">
        <v>0.0270005714285714</v>
      </c>
      <c r="CL217">
        <v>0</v>
      </c>
      <c r="CM217">
        <v>2.289</v>
      </c>
      <c r="CN217">
        <v>0</v>
      </c>
      <c r="CO217">
        <v>16286.3892857143</v>
      </c>
      <c r="CP217">
        <v>12948.6357142857</v>
      </c>
      <c r="CQ217">
        <v>39.7095</v>
      </c>
      <c r="CR217">
        <v>41.607</v>
      </c>
      <c r="CS217">
        <v>40.0287857142857</v>
      </c>
      <c r="CT217">
        <v>40.2743571428571</v>
      </c>
      <c r="CU217">
        <v>39.187</v>
      </c>
      <c r="CV217">
        <v>1459.54357142857</v>
      </c>
      <c r="CW217">
        <v>40.5017857142857</v>
      </c>
      <c r="CX217">
        <v>0</v>
      </c>
      <c r="CY217">
        <v>1662565364.4</v>
      </c>
      <c r="CZ217">
        <v>0</v>
      </c>
      <c r="DA217">
        <v>0</v>
      </c>
      <c r="DB217" t="s">
        <v>356</v>
      </c>
      <c r="DC217">
        <v>1660677648.1</v>
      </c>
      <c r="DD217">
        <v>1660677649.1</v>
      </c>
      <c r="DE217">
        <v>0</v>
      </c>
      <c r="DF217">
        <v>-1.042</v>
      </c>
      <c r="DG217">
        <v>0.003</v>
      </c>
      <c r="DH217">
        <v>5.218</v>
      </c>
      <c r="DI217">
        <v>0.344</v>
      </c>
      <c r="DJ217">
        <v>417</v>
      </c>
      <c r="DK217">
        <v>22</v>
      </c>
      <c r="DL217">
        <v>1.24</v>
      </c>
      <c r="DM217">
        <v>0.53</v>
      </c>
      <c r="DN217">
        <v>2.83357270731707</v>
      </c>
      <c r="DO217">
        <v>10.6173426898955</v>
      </c>
      <c r="DP217">
        <v>1.1708040241696</v>
      </c>
      <c r="DQ217">
        <v>0</v>
      </c>
      <c r="DR217">
        <v>5.51007658536585</v>
      </c>
      <c r="DS217">
        <v>0.296090174216034</v>
      </c>
      <c r="DT217">
        <v>0.0294183489787064</v>
      </c>
      <c r="DU217">
        <v>0</v>
      </c>
      <c r="DV217">
        <v>0</v>
      </c>
      <c r="DW217">
        <v>2</v>
      </c>
      <c r="DX217" t="s">
        <v>366</v>
      </c>
      <c r="DY217">
        <v>2.96847</v>
      </c>
      <c r="DZ217">
        <v>2.75395</v>
      </c>
      <c r="EA217">
        <v>0.0630391</v>
      </c>
      <c r="EB217">
        <v>0.0630102</v>
      </c>
      <c r="EC217">
        <v>0.0823707</v>
      </c>
      <c r="ED217">
        <v>0.0629043</v>
      </c>
      <c r="EE217">
        <v>36147.3</v>
      </c>
      <c r="EF217">
        <v>39310.8</v>
      </c>
      <c r="EG217">
        <v>34997.8</v>
      </c>
      <c r="EH217">
        <v>38090.1</v>
      </c>
      <c r="EI217">
        <v>45640.6</v>
      </c>
      <c r="EJ217">
        <v>51600.5</v>
      </c>
      <c r="EK217">
        <v>54817.6</v>
      </c>
      <c r="EL217">
        <v>61154.2</v>
      </c>
      <c r="EM217">
        <v>1.8958</v>
      </c>
      <c r="EN217">
        <v>1.6576</v>
      </c>
      <c r="EO217">
        <v>-0.0570714</v>
      </c>
      <c r="EP217">
        <v>0</v>
      </c>
      <c r="EQ217">
        <v>25.9517</v>
      </c>
      <c r="ER217">
        <v>999.9</v>
      </c>
      <c r="ES217">
        <v>66.256</v>
      </c>
      <c r="ET217">
        <v>37.786</v>
      </c>
      <c r="EU217">
        <v>47.8462</v>
      </c>
      <c r="EV217">
        <v>61.0419</v>
      </c>
      <c r="EW217">
        <v>49.4191</v>
      </c>
      <c r="EX217">
        <v>1</v>
      </c>
      <c r="EY217">
        <v>0.487033</v>
      </c>
      <c r="EZ217">
        <v>6.34227</v>
      </c>
      <c r="FA217">
        <v>20.0409</v>
      </c>
      <c r="FB217">
        <v>5.19812</v>
      </c>
      <c r="FC217">
        <v>12.0099</v>
      </c>
      <c r="FD217">
        <v>4.976</v>
      </c>
      <c r="FE217">
        <v>3.294</v>
      </c>
      <c r="FF217">
        <v>9999</v>
      </c>
      <c r="FG217">
        <v>669.1</v>
      </c>
      <c r="FH217">
        <v>9999</v>
      </c>
      <c r="FI217">
        <v>9999</v>
      </c>
      <c r="FJ217">
        <v>1.8631</v>
      </c>
      <c r="FK217">
        <v>1.86783</v>
      </c>
      <c r="FL217">
        <v>1.86752</v>
      </c>
      <c r="FM217">
        <v>1.86884</v>
      </c>
      <c r="FN217">
        <v>1.86951</v>
      </c>
      <c r="FO217">
        <v>1.86563</v>
      </c>
      <c r="FP217">
        <v>1.86661</v>
      </c>
      <c r="FQ217">
        <v>1.86801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4.569</v>
      </c>
      <c r="GF217">
        <v>0.1794</v>
      </c>
      <c r="GG217">
        <v>2.62070820971149</v>
      </c>
      <c r="GH217">
        <v>0.00762793241643231</v>
      </c>
      <c r="GI217">
        <v>-1.28184414582209e-06</v>
      </c>
      <c r="GJ217">
        <v>1.89891174686984e-10</v>
      </c>
      <c r="GK217">
        <v>-0.0225177985866989</v>
      </c>
      <c r="GL217">
        <v>-0.0206976444956688</v>
      </c>
      <c r="GM217">
        <v>0.00247630005908548</v>
      </c>
      <c r="GN217">
        <v>-3.53770786337502e-05</v>
      </c>
      <c r="GO217">
        <v>15</v>
      </c>
      <c r="GP217">
        <v>2065</v>
      </c>
      <c r="GQ217">
        <v>1</v>
      </c>
      <c r="GR217">
        <v>21</v>
      </c>
      <c r="GS217">
        <v>31462</v>
      </c>
      <c r="GT217">
        <v>31461.9</v>
      </c>
      <c r="GU217">
        <v>0.69458</v>
      </c>
      <c r="GV217">
        <v>2.65991</v>
      </c>
      <c r="GW217">
        <v>1.54785</v>
      </c>
      <c r="GX217">
        <v>2.29248</v>
      </c>
      <c r="GY217">
        <v>1.34644</v>
      </c>
      <c r="GZ217">
        <v>2.3291</v>
      </c>
      <c r="HA217">
        <v>40.1206</v>
      </c>
      <c r="HB217">
        <v>14.9026</v>
      </c>
      <c r="HC217">
        <v>18</v>
      </c>
      <c r="HD217">
        <v>493.491</v>
      </c>
      <c r="HE217">
        <v>348.235</v>
      </c>
      <c r="HF217">
        <v>16.9615</v>
      </c>
      <c r="HG217">
        <v>32.9771</v>
      </c>
      <c r="HH217">
        <v>29.9997</v>
      </c>
      <c r="HI217">
        <v>32.8094</v>
      </c>
      <c r="HJ217">
        <v>32.7287</v>
      </c>
      <c r="HK217">
        <v>13.8879</v>
      </c>
      <c r="HL217">
        <v>70.6096</v>
      </c>
      <c r="HM217">
        <v>0</v>
      </c>
      <c r="HN217">
        <v>16.9711</v>
      </c>
      <c r="HO217">
        <v>251.923</v>
      </c>
      <c r="HP217">
        <v>11.7964</v>
      </c>
      <c r="HQ217">
        <v>101.609</v>
      </c>
      <c r="HR217">
        <v>101.754</v>
      </c>
    </row>
    <row r="218" spans="1:226">
      <c r="A218">
        <v>202</v>
      </c>
      <c r="B218">
        <v>1662565370.1</v>
      </c>
      <c r="C218">
        <v>2251.59999990463</v>
      </c>
      <c r="D218" t="s">
        <v>765</v>
      </c>
      <c r="E218" t="s">
        <v>766</v>
      </c>
      <c r="F218">
        <v>5</v>
      </c>
      <c r="G218" t="s">
        <v>744</v>
      </c>
      <c r="H218" t="s">
        <v>354</v>
      </c>
      <c r="I218">
        <v>1662565362.6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260.555032307314</v>
      </c>
      <c r="AK218">
        <v>261.803848484848</v>
      </c>
      <c r="AL218">
        <v>-3.19121343196578</v>
      </c>
      <c r="AM218">
        <v>65.5237046059997</v>
      </c>
      <c r="AN218">
        <f>(AP218 - AO218 + BO218*1E3/(8.314*(BQ218+273.15)) * AR218/BN218 * AQ218) * BN218/(100*BB218) * 1000/(1000 - AP218)</f>
        <v>0</v>
      </c>
      <c r="AO218">
        <v>11.9720770065551</v>
      </c>
      <c r="AP218">
        <v>17.5681811188811</v>
      </c>
      <c r="AQ218">
        <v>0.00680436911692155</v>
      </c>
      <c r="AR218">
        <v>106.490367578941</v>
      </c>
      <c r="AS218">
        <v>1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1662565362.6</v>
      </c>
      <c r="BH218">
        <v>279.297222222222</v>
      </c>
      <c r="BI218">
        <v>274.796037037037</v>
      </c>
      <c r="BJ218">
        <v>17.5233037037037</v>
      </c>
      <c r="BK218">
        <v>11.9608592592593</v>
      </c>
      <c r="BL218">
        <v>274.674333333333</v>
      </c>
      <c r="BM218">
        <v>17.3444481481481</v>
      </c>
      <c r="BN218">
        <v>500.009888888889</v>
      </c>
      <c r="BO218">
        <v>91.1211481481481</v>
      </c>
      <c r="BP218">
        <v>0.100094359259259</v>
      </c>
      <c r="BQ218">
        <v>24.9185222222222</v>
      </c>
      <c r="BR218">
        <v>24.9901814814815</v>
      </c>
      <c r="BS218">
        <v>999.9</v>
      </c>
      <c r="BT218">
        <v>0</v>
      </c>
      <c r="BU218">
        <v>0</v>
      </c>
      <c r="BV218">
        <v>10001.6666666667</v>
      </c>
      <c r="BW218">
        <v>0</v>
      </c>
      <c r="BX218">
        <v>1090.87851851852</v>
      </c>
      <c r="BY218">
        <v>4.50118111111111</v>
      </c>
      <c r="BZ218">
        <v>284.278444444444</v>
      </c>
      <c r="CA218">
        <v>278.122666666667</v>
      </c>
      <c r="CB218">
        <v>5.56244444444444</v>
      </c>
      <c r="CC218">
        <v>274.796037037037</v>
      </c>
      <c r="CD218">
        <v>11.9608592592593</v>
      </c>
      <c r="CE218">
        <v>1.59674333333333</v>
      </c>
      <c r="CF218">
        <v>1.08988777777778</v>
      </c>
      <c r="CG218">
        <v>13.9273888888889</v>
      </c>
      <c r="CH218">
        <v>8.1768362962963</v>
      </c>
      <c r="CI218">
        <v>1500.0437037037</v>
      </c>
      <c r="CJ218">
        <v>0.972999777777778</v>
      </c>
      <c r="CK218">
        <v>0.0270005111111111</v>
      </c>
      <c r="CL218">
        <v>0</v>
      </c>
      <c r="CM218">
        <v>2.24382962962963</v>
      </c>
      <c r="CN218">
        <v>0</v>
      </c>
      <c r="CO218">
        <v>16096.9925925926</v>
      </c>
      <c r="CP218">
        <v>12948.6148148148</v>
      </c>
      <c r="CQ218">
        <v>39.7266666666667</v>
      </c>
      <c r="CR218">
        <v>41.618</v>
      </c>
      <c r="CS218">
        <v>40.0275555555556</v>
      </c>
      <c r="CT218">
        <v>40.2798518518518</v>
      </c>
      <c r="CU218">
        <v>39.187</v>
      </c>
      <c r="CV218">
        <v>1459.54111111111</v>
      </c>
      <c r="CW218">
        <v>40.5025925925926</v>
      </c>
      <c r="CX218">
        <v>0</v>
      </c>
      <c r="CY218">
        <v>1662565369.2</v>
      </c>
      <c r="CZ218">
        <v>0</v>
      </c>
      <c r="DA218">
        <v>0</v>
      </c>
      <c r="DB218" t="s">
        <v>356</v>
      </c>
      <c r="DC218">
        <v>1660677648.1</v>
      </c>
      <c r="DD218">
        <v>1660677649.1</v>
      </c>
      <c r="DE218">
        <v>0</v>
      </c>
      <c r="DF218">
        <v>-1.042</v>
      </c>
      <c r="DG218">
        <v>0.003</v>
      </c>
      <c r="DH218">
        <v>5.218</v>
      </c>
      <c r="DI218">
        <v>0.344</v>
      </c>
      <c r="DJ218">
        <v>417</v>
      </c>
      <c r="DK218">
        <v>22</v>
      </c>
      <c r="DL218">
        <v>1.24</v>
      </c>
      <c r="DM218">
        <v>0.53</v>
      </c>
      <c r="DN218">
        <v>3.94840002439024</v>
      </c>
      <c r="DO218">
        <v>10.9711505226481</v>
      </c>
      <c r="DP218">
        <v>1.21371452023119</v>
      </c>
      <c r="DQ218">
        <v>0</v>
      </c>
      <c r="DR218">
        <v>5.54441536585366</v>
      </c>
      <c r="DS218">
        <v>0.381579303135878</v>
      </c>
      <c r="DT218">
        <v>0.0391339559435661</v>
      </c>
      <c r="DU218">
        <v>0</v>
      </c>
      <c r="DV218">
        <v>0</v>
      </c>
      <c r="DW218">
        <v>2</v>
      </c>
      <c r="DX218" t="s">
        <v>366</v>
      </c>
      <c r="DY218">
        <v>2.966</v>
      </c>
      <c r="DZ218">
        <v>2.75383</v>
      </c>
      <c r="EA218">
        <v>0.0598833</v>
      </c>
      <c r="EB218">
        <v>0.0599307</v>
      </c>
      <c r="EC218">
        <v>0.0824955</v>
      </c>
      <c r="ED218">
        <v>0.0626115</v>
      </c>
      <c r="EE218">
        <v>36269.4</v>
      </c>
      <c r="EF218">
        <v>39440.2</v>
      </c>
      <c r="EG218">
        <v>34998.2</v>
      </c>
      <c r="EH218">
        <v>38090.4</v>
      </c>
      <c r="EI218">
        <v>45635.3</v>
      </c>
      <c r="EJ218">
        <v>51616.4</v>
      </c>
      <c r="EK218">
        <v>54818.8</v>
      </c>
      <c r="EL218">
        <v>61154</v>
      </c>
      <c r="EM218">
        <v>1.895</v>
      </c>
      <c r="EN218">
        <v>1.658</v>
      </c>
      <c r="EO218">
        <v>-0.0593066</v>
      </c>
      <c r="EP218">
        <v>0</v>
      </c>
      <c r="EQ218">
        <v>25.9539</v>
      </c>
      <c r="ER218">
        <v>999.9</v>
      </c>
      <c r="ES218">
        <v>66.256</v>
      </c>
      <c r="ET218">
        <v>37.766</v>
      </c>
      <c r="EU218">
        <v>47.7922</v>
      </c>
      <c r="EV218">
        <v>60.8719</v>
      </c>
      <c r="EW218">
        <v>49.5873</v>
      </c>
      <c r="EX218">
        <v>1</v>
      </c>
      <c r="EY218">
        <v>0.487134</v>
      </c>
      <c r="EZ218">
        <v>6.38484</v>
      </c>
      <c r="FA218">
        <v>20.039</v>
      </c>
      <c r="FB218">
        <v>5.19812</v>
      </c>
      <c r="FC218">
        <v>12.0099</v>
      </c>
      <c r="FD218">
        <v>4.976</v>
      </c>
      <c r="FE218">
        <v>3.294</v>
      </c>
      <c r="FF218">
        <v>9999</v>
      </c>
      <c r="FG218">
        <v>669.1</v>
      </c>
      <c r="FH218">
        <v>9999</v>
      </c>
      <c r="FI218">
        <v>9999</v>
      </c>
      <c r="FJ218">
        <v>1.86313</v>
      </c>
      <c r="FK218">
        <v>1.86783</v>
      </c>
      <c r="FL218">
        <v>1.86752</v>
      </c>
      <c r="FM218">
        <v>1.86884</v>
      </c>
      <c r="FN218">
        <v>1.86951</v>
      </c>
      <c r="FO218">
        <v>1.86554</v>
      </c>
      <c r="FP218">
        <v>1.86661</v>
      </c>
      <c r="FQ218">
        <v>1.86798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4.459</v>
      </c>
      <c r="GF218">
        <v>0.1806</v>
      </c>
      <c r="GG218">
        <v>2.62070820971149</v>
      </c>
      <c r="GH218">
        <v>0.00762793241643231</v>
      </c>
      <c r="GI218">
        <v>-1.28184414582209e-06</v>
      </c>
      <c r="GJ218">
        <v>1.89891174686984e-10</v>
      </c>
      <c r="GK218">
        <v>-0.0225177985866989</v>
      </c>
      <c r="GL218">
        <v>-0.0206976444956688</v>
      </c>
      <c r="GM218">
        <v>0.00247630005908548</v>
      </c>
      <c r="GN218">
        <v>-3.53770786337502e-05</v>
      </c>
      <c r="GO218">
        <v>15</v>
      </c>
      <c r="GP218">
        <v>2065</v>
      </c>
      <c r="GQ218">
        <v>1</v>
      </c>
      <c r="GR218">
        <v>21</v>
      </c>
      <c r="GS218">
        <v>31462</v>
      </c>
      <c r="GT218">
        <v>31462</v>
      </c>
      <c r="GU218">
        <v>0.665283</v>
      </c>
      <c r="GV218">
        <v>2.65747</v>
      </c>
      <c r="GW218">
        <v>1.54785</v>
      </c>
      <c r="GX218">
        <v>2.29248</v>
      </c>
      <c r="GY218">
        <v>1.34644</v>
      </c>
      <c r="GZ218">
        <v>2.3999</v>
      </c>
      <c r="HA218">
        <v>40.146</v>
      </c>
      <c r="HB218">
        <v>14.9026</v>
      </c>
      <c r="HC218">
        <v>18</v>
      </c>
      <c r="HD218">
        <v>492.975</v>
      </c>
      <c r="HE218">
        <v>348.457</v>
      </c>
      <c r="HF218">
        <v>16.981</v>
      </c>
      <c r="HG218">
        <v>32.9801</v>
      </c>
      <c r="HH218">
        <v>29.9999</v>
      </c>
      <c r="HI218">
        <v>32.8124</v>
      </c>
      <c r="HJ218">
        <v>32.7316</v>
      </c>
      <c r="HK218">
        <v>13.2311</v>
      </c>
      <c r="HL218">
        <v>70.9024</v>
      </c>
      <c r="HM218">
        <v>0</v>
      </c>
      <c r="HN218">
        <v>16.9785</v>
      </c>
      <c r="HO218">
        <v>231.842</v>
      </c>
      <c r="HP218">
        <v>11.7222</v>
      </c>
      <c r="HQ218">
        <v>101.61</v>
      </c>
      <c r="HR218">
        <v>101.754</v>
      </c>
    </row>
    <row r="219" spans="1:226">
      <c r="A219">
        <v>203</v>
      </c>
      <c r="B219">
        <v>1662565375.1</v>
      </c>
      <c r="C219">
        <v>2256.59999990463</v>
      </c>
      <c r="D219" t="s">
        <v>767</v>
      </c>
      <c r="E219" t="s">
        <v>768</v>
      </c>
      <c r="F219">
        <v>5</v>
      </c>
      <c r="G219" t="s">
        <v>744</v>
      </c>
      <c r="H219" t="s">
        <v>354</v>
      </c>
      <c r="I219">
        <v>1662565367.31429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244.8861554484</v>
      </c>
      <c r="AK219">
        <v>246.316472727273</v>
      </c>
      <c r="AL219">
        <v>-3.10512502207503</v>
      </c>
      <c r="AM219">
        <v>65.5237046059997</v>
      </c>
      <c r="AN219">
        <f>(AP219 - AO219 + BO219*1E3/(8.314*(BQ219+273.15)) * AR219/BN219 * AQ219) * BN219/(100*BB219) * 1000/(1000 - AP219)</f>
        <v>0</v>
      </c>
      <c r="AO219">
        <v>11.8751360034815</v>
      </c>
      <c r="AP219">
        <v>17.5665293706294</v>
      </c>
      <c r="AQ219">
        <v>-0.000415040154499824</v>
      </c>
      <c r="AR219">
        <v>106.490367578941</v>
      </c>
      <c r="AS219">
        <v>1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1662565367.31429</v>
      </c>
      <c r="BH219">
        <v>264.558714285714</v>
      </c>
      <c r="BI219">
        <v>259.450321428571</v>
      </c>
      <c r="BJ219">
        <v>17.5472678571429</v>
      </c>
      <c r="BK219">
        <v>11.927125</v>
      </c>
      <c r="BL219">
        <v>260.038107142857</v>
      </c>
      <c r="BM219">
        <v>17.3676392857143</v>
      </c>
      <c r="BN219">
        <v>500.03925</v>
      </c>
      <c r="BO219">
        <v>91.121</v>
      </c>
      <c r="BP219">
        <v>0.100126821428571</v>
      </c>
      <c r="BQ219">
        <v>24.9218</v>
      </c>
      <c r="BR219">
        <v>24.9893642857143</v>
      </c>
      <c r="BS219">
        <v>999.9</v>
      </c>
      <c r="BT219">
        <v>0</v>
      </c>
      <c r="BU219">
        <v>0</v>
      </c>
      <c r="BV219">
        <v>9991.07142857143</v>
      </c>
      <c r="BW219">
        <v>0</v>
      </c>
      <c r="BX219">
        <v>1091.73428571429</v>
      </c>
      <c r="BY219">
        <v>5.10840821428571</v>
      </c>
      <c r="BZ219">
        <v>269.28375</v>
      </c>
      <c r="CA219">
        <v>262.582857142857</v>
      </c>
      <c r="CB219">
        <v>5.62014321428571</v>
      </c>
      <c r="CC219">
        <v>259.450321428571</v>
      </c>
      <c r="CD219">
        <v>11.927125</v>
      </c>
      <c r="CE219">
        <v>1.598925</v>
      </c>
      <c r="CF219">
        <v>1.08681142857143</v>
      </c>
      <c r="CG219">
        <v>13.948425</v>
      </c>
      <c r="CH219">
        <v>8.13513964285714</v>
      </c>
      <c r="CI219">
        <v>1500.0075</v>
      </c>
      <c r="CJ219">
        <v>0.973000357142857</v>
      </c>
      <c r="CK219">
        <v>0.0269999607142857</v>
      </c>
      <c r="CL219">
        <v>0</v>
      </c>
      <c r="CM219">
        <v>2.22875</v>
      </c>
      <c r="CN219">
        <v>0</v>
      </c>
      <c r="CO219">
        <v>15938.0964285714</v>
      </c>
      <c r="CP219">
        <v>12948.3035714286</v>
      </c>
      <c r="CQ219">
        <v>39.73875</v>
      </c>
      <c r="CR219">
        <v>41.625</v>
      </c>
      <c r="CS219">
        <v>40.0376428571428</v>
      </c>
      <c r="CT219">
        <v>40.2942857142857</v>
      </c>
      <c r="CU219">
        <v>39.187</v>
      </c>
      <c r="CV219">
        <v>1459.50607142857</v>
      </c>
      <c r="CW219">
        <v>40.5014285714286</v>
      </c>
      <c r="CX219">
        <v>0</v>
      </c>
      <c r="CY219">
        <v>1662565374</v>
      </c>
      <c r="CZ219">
        <v>0</v>
      </c>
      <c r="DA219">
        <v>0</v>
      </c>
      <c r="DB219" t="s">
        <v>356</v>
      </c>
      <c r="DC219">
        <v>1660677648.1</v>
      </c>
      <c r="DD219">
        <v>1660677649.1</v>
      </c>
      <c r="DE219">
        <v>0</v>
      </c>
      <c r="DF219">
        <v>-1.042</v>
      </c>
      <c r="DG219">
        <v>0.003</v>
      </c>
      <c r="DH219">
        <v>5.218</v>
      </c>
      <c r="DI219">
        <v>0.344</v>
      </c>
      <c r="DJ219">
        <v>417</v>
      </c>
      <c r="DK219">
        <v>22</v>
      </c>
      <c r="DL219">
        <v>1.24</v>
      </c>
      <c r="DM219">
        <v>0.53</v>
      </c>
      <c r="DN219">
        <v>4.59074634146342</v>
      </c>
      <c r="DO219">
        <v>7.87371449477352</v>
      </c>
      <c r="DP219">
        <v>0.91571339827709</v>
      </c>
      <c r="DQ219">
        <v>0</v>
      </c>
      <c r="DR219">
        <v>5.58354682926829</v>
      </c>
      <c r="DS219">
        <v>0.623479651567945</v>
      </c>
      <c r="DT219">
        <v>0.0655019647234294</v>
      </c>
      <c r="DU219">
        <v>0</v>
      </c>
      <c r="DV219">
        <v>0</v>
      </c>
      <c r="DW219">
        <v>2</v>
      </c>
      <c r="DX219" t="s">
        <v>366</v>
      </c>
      <c r="DY219">
        <v>2.96732</v>
      </c>
      <c r="DZ219">
        <v>2.75384</v>
      </c>
      <c r="EA219">
        <v>0.0567813</v>
      </c>
      <c r="EB219">
        <v>0.0565416</v>
      </c>
      <c r="EC219">
        <v>0.0824653</v>
      </c>
      <c r="ED219">
        <v>0.0621089</v>
      </c>
      <c r="EE219">
        <v>36388.6</v>
      </c>
      <c r="EF219">
        <v>39582.9</v>
      </c>
      <c r="EG219">
        <v>34997.8</v>
      </c>
      <c r="EH219">
        <v>38090.9</v>
      </c>
      <c r="EI219">
        <v>45636</v>
      </c>
      <c r="EJ219">
        <v>51644.5</v>
      </c>
      <c r="EK219">
        <v>54818</v>
      </c>
      <c r="EL219">
        <v>61154.6</v>
      </c>
      <c r="EM219">
        <v>1.8958</v>
      </c>
      <c r="EN219">
        <v>1.6566</v>
      </c>
      <c r="EO219">
        <v>-0.0579655</v>
      </c>
      <c r="EP219">
        <v>0</v>
      </c>
      <c r="EQ219">
        <v>25.9582</v>
      </c>
      <c r="ER219">
        <v>999.9</v>
      </c>
      <c r="ES219">
        <v>66.231</v>
      </c>
      <c r="ET219">
        <v>37.786</v>
      </c>
      <c r="EU219">
        <v>47.8317</v>
      </c>
      <c r="EV219">
        <v>61.0919</v>
      </c>
      <c r="EW219">
        <v>49.8397</v>
      </c>
      <c r="EX219">
        <v>1</v>
      </c>
      <c r="EY219">
        <v>0.487358</v>
      </c>
      <c r="EZ219">
        <v>6.42246</v>
      </c>
      <c r="FA219">
        <v>20.0377</v>
      </c>
      <c r="FB219">
        <v>5.19812</v>
      </c>
      <c r="FC219">
        <v>12.0099</v>
      </c>
      <c r="FD219">
        <v>4.976</v>
      </c>
      <c r="FE219">
        <v>3.294</v>
      </c>
      <c r="FF219">
        <v>9999</v>
      </c>
      <c r="FG219">
        <v>669.1</v>
      </c>
      <c r="FH219">
        <v>9999</v>
      </c>
      <c r="FI219">
        <v>9999</v>
      </c>
      <c r="FJ219">
        <v>1.8631</v>
      </c>
      <c r="FK219">
        <v>1.8678</v>
      </c>
      <c r="FL219">
        <v>1.86752</v>
      </c>
      <c r="FM219">
        <v>1.86884</v>
      </c>
      <c r="FN219">
        <v>1.86951</v>
      </c>
      <c r="FO219">
        <v>1.86563</v>
      </c>
      <c r="FP219">
        <v>1.86661</v>
      </c>
      <c r="FQ219">
        <v>1.86801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4.353</v>
      </c>
      <c r="GF219">
        <v>0.1803</v>
      </c>
      <c r="GG219">
        <v>2.62070820971149</v>
      </c>
      <c r="GH219">
        <v>0.00762793241643231</v>
      </c>
      <c r="GI219">
        <v>-1.28184414582209e-06</v>
      </c>
      <c r="GJ219">
        <v>1.89891174686984e-10</v>
      </c>
      <c r="GK219">
        <v>-0.0225177985866989</v>
      </c>
      <c r="GL219">
        <v>-0.0206976444956688</v>
      </c>
      <c r="GM219">
        <v>0.00247630005908548</v>
      </c>
      <c r="GN219">
        <v>-3.53770786337502e-05</v>
      </c>
      <c r="GO219">
        <v>15</v>
      </c>
      <c r="GP219">
        <v>2065</v>
      </c>
      <c r="GQ219">
        <v>1</v>
      </c>
      <c r="GR219">
        <v>21</v>
      </c>
      <c r="GS219">
        <v>31462.1</v>
      </c>
      <c r="GT219">
        <v>31462.1</v>
      </c>
      <c r="GU219">
        <v>0.628662</v>
      </c>
      <c r="GV219">
        <v>2.65503</v>
      </c>
      <c r="GW219">
        <v>1.54785</v>
      </c>
      <c r="GX219">
        <v>2.29248</v>
      </c>
      <c r="GY219">
        <v>1.34644</v>
      </c>
      <c r="GZ219">
        <v>2.38892</v>
      </c>
      <c r="HA219">
        <v>40.146</v>
      </c>
      <c r="HB219">
        <v>14.9026</v>
      </c>
      <c r="HC219">
        <v>18</v>
      </c>
      <c r="HD219">
        <v>493.536</v>
      </c>
      <c r="HE219">
        <v>347.751</v>
      </c>
      <c r="HF219">
        <v>16.9914</v>
      </c>
      <c r="HG219">
        <v>32.9801</v>
      </c>
      <c r="HH219">
        <v>30.0001</v>
      </c>
      <c r="HI219">
        <v>32.8153</v>
      </c>
      <c r="HJ219">
        <v>32.7345</v>
      </c>
      <c r="HK219">
        <v>12.5712</v>
      </c>
      <c r="HL219">
        <v>71.1951</v>
      </c>
      <c r="HM219">
        <v>0</v>
      </c>
      <c r="HN219">
        <v>16.9852</v>
      </c>
      <c r="HO219">
        <v>218.382</v>
      </c>
      <c r="HP219">
        <v>11.6692</v>
      </c>
      <c r="HQ219">
        <v>101.609</v>
      </c>
      <c r="HR219">
        <v>101.756</v>
      </c>
    </row>
    <row r="220" spans="1:226">
      <c r="A220">
        <v>204</v>
      </c>
      <c r="B220">
        <v>1662565380.1</v>
      </c>
      <c r="C220">
        <v>2261.59999990463</v>
      </c>
      <c r="D220" t="s">
        <v>769</v>
      </c>
      <c r="E220" t="s">
        <v>770</v>
      </c>
      <c r="F220">
        <v>5</v>
      </c>
      <c r="G220" t="s">
        <v>744</v>
      </c>
      <c r="H220" t="s">
        <v>354</v>
      </c>
      <c r="I220">
        <v>1662565372.6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228.145501314977</v>
      </c>
      <c r="AK220">
        <v>230.717103030303</v>
      </c>
      <c r="AL220">
        <v>-3.11700864436964</v>
      </c>
      <c r="AM220">
        <v>65.5237046059997</v>
      </c>
      <c r="AN220">
        <f>(AP220 - AO220 + BO220*1E3/(8.314*(BQ220+273.15)) * AR220/BN220 * AQ220) * BN220/(100*BB220) * 1000/(1000 - AP220)</f>
        <v>0</v>
      </c>
      <c r="AO220">
        <v>11.7074455705097</v>
      </c>
      <c r="AP220">
        <v>17.5290825174825</v>
      </c>
      <c r="AQ220">
        <v>-0.00796253601001994</v>
      </c>
      <c r="AR220">
        <v>106.490367578941</v>
      </c>
      <c r="AS220">
        <v>1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1662565372.6</v>
      </c>
      <c r="BH220">
        <v>248.121555555556</v>
      </c>
      <c r="BI220">
        <v>242.210962962963</v>
      </c>
      <c r="BJ220">
        <v>17.5572592592593</v>
      </c>
      <c r="BK220">
        <v>11.838262962963</v>
      </c>
      <c r="BL220">
        <v>243.715407407407</v>
      </c>
      <c r="BM220">
        <v>17.3773185185185</v>
      </c>
      <c r="BN220">
        <v>500.042185185185</v>
      </c>
      <c r="BO220">
        <v>91.1210222222222</v>
      </c>
      <c r="BP220">
        <v>0.0999871814814815</v>
      </c>
      <c r="BQ220">
        <v>24.9271555555556</v>
      </c>
      <c r="BR220">
        <v>24.993737037037</v>
      </c>
      <c r="BS220">
        <v>999.9</v>
      </c>
      <c r="BT220">
        <v>0</v>
      </c>
      <c r="BU220">
        <v>0</v>
      </c>
      <c r="BV220">
        <v>9983.51851851852</v>
      </c>
      <c r="BW220">
        <v>0</v>
      </c>
      <c r="BX220">
        <v>1092.69259259259</v>
      </c>
      <c r="BY220">
        <v>5.91057259259259</v>
      </c>
      <c r="BZ220">
        <v>252.555814814815</v>
      </c>
      <c r="CA220">
        <v>245.114074074074</v>
      </c>
      <c r="CB220">
        <v>5.7189937037037</v>
      </c>
      <c r="CC220">
        <v>242.210962962963</v>
      </c>
      <c r="CD220">
        <v>11.838262962963</v>
      </c>
      <c r="CE220">
        <v>1.59983518518518</v>
      </c>
      <c r="CF220">
        <v>1.07871481481481</v>
      </c>
      <c r="CG220">
        <v>13.9572111111111</v>
      </c>
      <c r="CH220">
        <v>8.02476703703704</v>
      </c>
      <c r="CI220">
        <v>1500.01518518519</v>
      </c>
      <c r="CJ220">
        <v>0.973000666666667</v>
      </c>
      <c r="CK220">
        <v>0.0269996666666667</v>
      </c>
      <c r="CL220">
        <v>0</v>
      </c>
      <c r="CM220">
        <v>2.25031851851852</v>
      </c>
      <c r="CN220">
        <v>0</v>
      </c>
      <c r="CO220">
        <v>15772.3296296296</v>
      </c>
      <c r="CP220">
        <v>12948.3740740741</v>
      </c>
      <c r="CQ220">
        <v>39.75</v>
      </c>
      <c r="CR220">
        <v>41.625</v>
      </c>
      <c r="CS220">
        <v>40.0551111111111</v>
      </c>
      <c r="CT220">
        <v>40.3074074074074</v>
      </c>
      <c r="CU220">
        <v>39.187</v>
      </c>
      <c r="CV220">
        <v>1459.51333333333</v>
      </c>
      <c r="CW220">
        <v>40.5018518518519</v>
      </c>
      <c r="CX220">
        <v>0</v>
      </c>
      <c r="CY220">
        <v>1662565379.4</v>
      </c>
      <c r="CZ220">
        <v>0</v>
      </c>
      <c r="DA220">
        <v>0</v>
      </c>
      <c r="DB220" t="s">
        <v>356</v>
      </c>
      <c r="DC220">
        <v>1660677648.1</v>
      </c>
      <c r="DD220">
        <v>1660677649.1</v>
      </c>
      <c r="DE220">
        <v>0</v>
      </c>
      <c r="DF220">
        <v>-1.042</v>
      </c>
      <c r="DG220">
        <v>0.003</v>
      </c>
      <c r="DH220">
        <v>5.218</v>
      </c>
      <c r="DI220">
        <v>0.344</v>
      </c>
      <c r="DJ220">
        <v>417</v>
      </c>
      <c r="DK220">
        <v>22</v>
      </c>
      <c r="DL220">
        <v>1.24</v>
      </c>
      <c r="DM220">
        <v>0.53</v>
      </c>
      <c r="DN220">
        <v>5.45087487804878</v>
      </c>
      <c r="DO220">
        <v>8.92580759581881</v>
      </c>
      <c r="DP220">
        <v>0.984895592550289</v>
      </c>
      <c r="DQ220">
        <v>0</v>
      </c>
      <c r="DR220">
        <v>5.67276097560976</v>
      </c>
      <c r="DS220">
        <v>1.10171205574913</v>
      </c>
      <c r="DT220">
        <v>0.112805049052474</v>
      </c>
      <c r="DU220">
        <v>0</v>
      </c>
      <c r="DV220">
        <v>0</v>
      </c>
      <c r="DW220">
        <v>2</v>
      </c>
      <c r="DX220" t="s">
        <v>366</v>
      </c>
      <c r="DY220">
        <v>2.968</v>
      </c>
      <c r="DZ220">
        <v>2.75335</v>
      </c>
      <c r="EA220">
        <v>0.0536077</v>
      </c>
      <c r="EB220">
        <v>0.0532056</v>
      </c>
      <c r="EC220">
        <v>0.0823298</v>
      </c>
      <c r="ED220">
        <v>0.0617999</v>
      </c>
      <c r="EE220">
        <v>36510.7</v>
      </c>
      <c r="EF220">
        <v>39722.2</v>
      </c>
      <c r="EG220">
        <v>34997.6</v>
      </c>
      <c r="EH220">
        <v>38090.4</v>
      </c>
      <c r="EI220">
        <v>45641.9</v>
      </c>
      <c r="EJ220">
        <v>51660.9</v>
      </c>
      <c r="EK220">
        <v>54817</v>
      </c>
      <c r="EL220">
        <v>61154</v>
      </c>
      <c r="EM220">
        <v>1.896</v>
      </c>
      <c r="EN220">
        <v>1.6564</v>
      </c>
      <c r="EO220">
        <v>-0.0584126</v>
      </c>
      <c r="EP220">
        <v>0</v>
      </c>
      <c r="EQ220">
        <v>25.9618</v>
      </c>
      <c r="ER220">
        <v>999.9</v>
      </c>
      <c r="ES220">
        <v>66.256</v>
      </c>
      <c r="ET220">
        <v>37.796</v>
      </c>
      <c r="EU220">
        <v>47.8752</v>
      </c>
      <c r="EV220">
        <v>61.3719</v>
      </c>
      <c r="EW220">
        <v>49.363</v>
      </c>
      <c r="EX220">
        <v>1</v>
      </c>
      <c r="EY220">
        <v>0.488293</v>
      </c>
      <c r="EZ220">
        <v>6.50536</v>
      </c>
      <c r="FA220">
        <v>20.0338</v>
      </c>
      <c r="FB220">
        <v>5.19573</v>
      </c>
      <c r="FC220">
        <v>12.0099</v>
      </c>
      <c r="FD220">
        <v>4.976</v>
      </c>
      <c r="FE220">
        <v>3.294</v>
      </c>
      <c r="FF220">
        <v>9999</v>
      </c>
      <c r="FG220">
        <v>669.1</v>
      </c>
      <c r="FH220">
        <v>9999</v>
      </c>
      <c r="FI220">
        <v>9999</v>
      </c>
      <c r="FJ220">
        <v>1.86313</v>
      </c>
      <c r="FK220">
        <v>1.8678</v>
      </c>
      <c r="FL220">
        <v>1.86752</v>
      </c>
      <c r="FM220">
        <v>1.86874</v>
      </c>
      <c r="FN220">
        <v>1.86951</v>
      </c>
      <c r="FO220">
        <v>1.8656</v>
      </c>
      <c r="FP220">
        <v>1.86661</v>
      </c>
      <c r="FQ220">
        <v>1.86801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4.245</v>
      </c>
      <c r="GF220">
        <v>0.179</v>
      </c>
      <c r="GG220">
        <v>2.62070820971149</v>
      </c>
      <c r="GH220">
        <v>0.00762793241643231</v>
      </c>
      <c r="GI220">
        <v>-1.28184414582209e-06</v>
      </c>
      <c r="GJ220">
        <v>1.89891174686984e-10</v>
      </c>
      <c r="GK220">
        <v>-0.0225177985866989</v>
      </c>
      <c r="GL220">
        <v>-0.0206976444956688</v>
      </c>
      <c r="GM220">
        <v>0.00247630005908548</v>
      </c>
      <c r="GN220">
        <v>-3.53770786337502e-05</v>
      </c>
      <c r="GO220">
        <v>15</v>
      </c>
      <c r="GP220">
        <v>2065</v>
      </c>
      <c r="GQ220">
        <v>1</v>
      </c>
      <c r="GR220">
        <v>21</v>
      </c>
      <c r="GS220">
        <v>31462.2</v>
      </c>
      <c r="GT220">
        <v>31462.2</v>
      </c>
      <c r="GU220">
        <v>0.596924</v>
      </c>
      <c r="GV220">
        <v>2.66846</v>
      </c>
      <c r="GW220">
        <v>1.54785</v>
      </c>
      <c r="GX220">
        <v>2.29248</v>
      </c>
      <c r="GY220">
        <v>1.34644</v>
      </c>
      <c r="GZ220">
        <v>2.31934</v>
      </c>
      <c r="HA220">
        <v>40.146</v>
      </c>
      <c r="HB220">
        <v>14.8938</v>
      </c>
      <c r="HC220">
        <v>18</v>
      </c>
      <c r="HD220">
        <v>493.695</v>
      </c>
      <c r="HE220">
        <v>347.664</v>
      </c>
      <c r="HF220">
        <v>16.9891</v>
      </c>
      <c r="HG220">
        <v>32.983</v>
      </c>
      <c r="HH220">
        <v>30.0008</v>
      </c>
      <c r="HI220">
        <v>32.8182</v>
      </c>
      <c r="HJ220">
        <v>32.7374</v>
      </c>
      <c r="HK220">
        <v>11.8577</v>
      </c>
      <c r="HL220">
        <v>71.1951</v>
      </c>
      <c r="HM220">
        <v>0</v>
      </c>
      <c r="HN220">
        <v>16.9772</v>
      </c>
      <c r="HO220">
        <v>198.235</v>
      </c>
      <c r="HP220">
        <v>11.6511</v>
      </c>
      <c r="HQ220">
        <v>101.608</v>
      </c>
      <c r="HR220">
        <v>101.754</v>
      </c>
    </row>
    <row r="221" spans="1:226">
      <c r="A221">
        <v>205</v>
      </c>
      <c r="B221">
        <v>1662565385.1</v>
      </c>
      <c r="C221">
        <v>2266.59999990463</v>
      </c>
      <c r="D221" t="s">
        <v>771</v>
      </c>
      <c r="E221" t="s">
        <v>772</v>
      </c>
      <c r="F221">
        <v>5</v>
      </c>
      <c r="G221" t="s">
        <v>744</v>
      </c>
      <c r="H221" t="s">
        <v>354</v>
      </c>
      <c r="I221">
        <v>1662565377.31429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211.402188214426</v>
      </c>
      <c r="AK221">
        <v>215.04523030303</v>
      </c>
      <c r="AL221">
        <v>-3.18693524223108</v>
      </c>
      <c r="AM221">
        <v>65.5237046059997</v>
      </c>
      <c r="AN221">
        <f>(AP221 - AO221 + BO221*1E3/(8.314*(BQ221+273.15)) * AR221/BN221 * AQ221) * BN221/(100*BB221) * 1000/(1000 - AP221)</f>
        <v>0</v>
      </c>
      <c r="AO221">
        <v>11.6828000398299</v>
      </c>
      <c r="AP221">
        <v>17.5037244755245</v>
      </c>
      <c r="AQ221">
        <v>-0.00592329677790692</v>
      </c>
      <c r="AR221">
        <v>106.490367578941</v>
      </c>
      <c r="AS221">
        <v>1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1662565377.31429</v>
      </c>
      <c r="BH221">
        <v>233.681142857143</v>
      </c>
      <c r="BI221">
        <v>226.935214285714</v>
      </c>
      <c r="BJ221">
        <v>17.54405</v>
      </c>
      <c r="BK221">
        <v>11.7530571428571</v>
      </c>
      <c r="BL221">
        <v>229.376142857143</v>
      </c>
      <c r="BM221">
        <v>17.3645392857143</v>
      </c>
      <c r="BN221">
        <v>500.039392857143</v>
      </c>
      <c r="BO221">
        <v>91.1212821428571</v>
      </c>
      <c r="BP221">
        <v>0.100013717857143</v>
      </c>
      <c r="BQ221">
        <v>24.92705</v>
      </c>
      <c r="BR221">
        <v>24.996725</v>
      </c>
      <c r="BS221">
        <v>999.9</v>
      </c>
      <c r="BT221">
        <v>0</v>
      </c>
      <c r="BU221">
        <v>0</v>
      </c>
      <c r="BV221">
        <v>9990.71428571429</v>
      </c>
      <c r="BW221">
        <v>0</v>
      </c>
      <c r="BX221">
        <v>1093.22714285714</v>
      </c>
      <c r="BY221">
        <v>6.74591285714286</v>
      </c>
      <c r="BZ221">
        <v>237.854392857143</v>
      </c>
      <c r="CA221">
        <v>229.63525</v>
      </c>
      <c r="CB221">
        <v>5.79099214285714</v>
      </c>
      <c r="CC221">
        <v>226.935214285714</v>
      </c>
      <c r="CD221">
        <v>11.7530571428571</v>
      </c>
      <c r="CE221">
        <v>1.59863642857143</v>
      </c>
      <c r="CF221">
        <v>1.07095285714286</v>
      </c>
      <c r="CG221">
        <v>13.9456571428571</v>
      </c>
      <c r="CH221">
        <v>7.91885</v>
      </c>
      <c r="CI221">
        <v>1500.00964285714</v>
      </c>
      <c r="CJ221">
        <v>0.973000785714286</v>
      </c>
      <c r="CK221">
        <v>0.0269995535714286</v>
      </c>
      <c r="CL221">
        <v>0</v>
      </c>
      <c r="CM221">
        <v>2.25586785714286</v>
      </c>
      <c r="CN221">
        <v>0</v>
      </c>
      <c r="CO221">
        <v>15637.5035714286</v>
      </c>
      <c r="CP221">
        <v>12948.3357142857</v>
      </c>
      <c r="CQ221">
        <v>39.75</v>
      </c>
      <c r="CR221">
        <v>41.625</v>
      </c>
      <c r="CS221">
        <v>40.062</v>
      </c>
      <c r="CT221">
        <v>40.312</v>
      </c>
      <c r="CU221">
        <v>39.187</v>
      </c>
      <c r="CV221">
        <v>1459.50821428571</v>
      </c>
      <c r="CW221">
        <v>40.5014285714286</v>
      </c>
      <c r="CX221">
        <v>0</v>
      </c>
      <c r="CY221">
        <v>1662565384.2</v>
      </c>
      <c r="CZ221">
        <v>0</v>
      </c>
      <c r="DA221">
        <v>0</v>
      </c>
      <c r="DB221" t="s">
        <v>356</v>
      </c>
      <c r="DC221">
        <v>1660677648.1</v>
      </c>
      <c r="DD221">
        <v>1660677649.1</v>
      </c>
      <c r="DE221">
        <v>0</v>
      </c>
      <c r="DF221">
        <v>-1.042</v>
      </c>
      <c r="DG221">
        <v>0.003</v>
      </c>
      <c r="DH221">
        <v>5.218</v>
      </c>
      <c r="DI221">
        <v>0.344</v>
      </c>
      <c r="DJ221">
        <v>417</v>
      </c>
      <c r="DK221">
        <v>22</v>
      </c>
      <c r="DL221">
        <v>1.24</v>
      </c>
      <c r="DM221">
        <v>0.53</v>
      </c>
      <c r="DN221">
        <v>6.37027146341463</v>
      </c>
      <c r="DO221">
        <v>10.0707129616725</v>
      </c>
      <c r="DP221">
        <v>1.09218436382696</v>
      </c>
      <c r="DQ221">
        <v>0</v>
      </c>
      <c r="DR221">
        <v>5.74083731707317</v>
      </c>
      <c r="DS221">
        <v>0.97217142857144</v>
      </c>
      <c r="DT221">
        <v>0.103918746096952</v>
      </c>
      <c r="DU221">
        <v>0</v>
      </c>
      <c r="DV221">
        <v>0</v>
      </c>
      <c r="DW221">
        <v>2</v>
      </c>
      <c r="DX221" t="s">
        <v>366</v>
      </c>
      <c r="DY221">
        <v>2.96605</v>
      </c>
      <c r="DZ221">
        <v>2.75376</v>
      </c>
      <c r="EA221">
        <v>0.050354</v>
      </c>
      <c r="EB221">
        <v>0.0494782</v>
      </c>
      <c r="EC221">
        <v>0.0822468</v>
      </c>
      <c r="ED221">
        <v>0.0617924</v>
      </c>
      <c r="EE221">
        <v>36635.9</v>
      </c>
      <c r="EF221">
        <v>39878.9</v>
      </c>
      <c r="EG221">
        <v>34997.4</v>
      </c>
      <c r="EH221">
        <v>38090.8</v>
      </c>
      <c r="EI221">
        <v>45645.6</v>
      </c>
      <c r="EJ221">
        <v>51660.9</v>
      </c>
      <c r="EK221">
        <v>54816.5</v>
      </c>
      <c r="EL221">
        <v>61153.7</v>
      </c>
      <c r="EM221">
        <v>1.895</v>
      </c>
      <c r="EN221">
        <v>1.6568</v>
      </c>
      <c r="EO221">
        <v>-0.0584126</v>
      </c>
      <c r="EP221">
        <v>0</v>
      </c>
      <c r="EQ221">
        <v>25.9626</v>
      </c>
      <c r="ER221">
        <v>999.9</v>
      </c>
      <c r="ES221">
        <v>66.256</v>
      </c>
      <c r="ET221">
        <v>37.796</v>
      </c>
      <c r="EU221">
        <v>47.8721</v>
      </c>
      <c r="EV221">
        <v>60.9919</v>
      </c>
      <c r="EW221">
        <v>49.8758</v>
      </c>
      <c r="EX221">
        <v>1</v>
      </c>
      <c r="EY221">
        <v>0.488659</v>
      </c>
      <c r="EZ221">
        <v>6.48442</v>
      </c>
      <c r="FA221">
        <v>20.0348</v>
      </c>
      <c r="FB221">
        <v>5.19812</v>
      </c>
      <c r="FC221">
        <v>12.0099</v>
      </c>
      <c r="FD221">
        <v>4.9756</v>
      </c>
      <c r="FE221">
        <v>3.294</v>
      </c>
      <c r="FF221">
        <v>9999</v>
      </c>
      <c r="FG221">
        <v>669.1</v>
      </c>
      <c r="FH221">
        <v>9999</v>
      </c>
      <c r="FI221">
        <v>9999</v>
      </c>
      <c r="FJ221">
        <v>1.8631</v>
      </c>
      <c r="FK221">
        <v>1.86783</v>
      </c>
      <c r="FL221">
        <v>1.86752</v>
      </c>
      <c r="FM221">
        <v>1.8688</v>
      </c>
      <c r="FN221">
        <v>1.86951</v>
      </c>
      <c r="FO221">
        <v>1.86563</v>
      </c>
      <c r="FP221">
        <v>1.86661</v>
      </c>
      <c r="FQ221">
        <v>1.86801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4.137</v>
      </c>
      <c r="GF221">
        <v>0.1782</v>
      </c>
      <c r="GG221">
        <v>2.62070820971149</v>
      </c>
      <c r="GH221">
        <v>0.00762793241643231</v>
      </c>
      <c r="GI221">
        <v>-1.28184414582209e-06</v>
      </c>
      <c r="GJ221">
        <v>1.89891174686984e-10</v>
      </c>
      <c r="GK221">
        <v>-0.0225177985866989</v>
      </c>
      <c r="GL221">
        <v>-0.0206976444956688</v>
      </c>
      <c r="GM221">
        <v>0.00247630005908548</v>
      </c>
      <c r="GN221">
        <v>-3.53770786337502e-05</v>
      </c>
      <c r="GO221">
        <v>15</v>
      </c>
      <c r="GP221">
        <v>2065</v>
      </c>
      <c r="GQ221">
        <v>1</v>
      </c>
      <c r="GR221">
        <v>21</v>
      </c>
      <c r="GS221">
        <v>31462.3</v>
      </c>
      <c r="GT221">
        <v>31462.3</v>
      </c>
      <c r="GU221">
        <v>0.559082</v>
      </c>
      <c r="GV221">
        <v>2.66968</v>
      </c>
      <c r="GW221">
        <v>1.54785</v>
      </c>
      <c r="GX221">
        <v>2.29248</v>
      </c>
      <c r="GY221">
        <v>1.34644</v>
      </c>
      <c r="GZ221">
        <v>2.43652</v>
      </c>
      <c r="HA221">
        <v>40.1713</v>
      </c>
      <c r="HB221">
        <v>14.9026</v>
      </c>
      <c r="HC221">
        <v>18</v>
      </c>
      <c r="HD221">
        <v>493.044</v>
      </c>
      <c r="HE221">
        <v>347.876</v>
      </c>
      <c r="HF221">
        <v>16.983</v>
      </c>
      <c r="HG221">
        <v>32.986</v>
      </c>
      <c r="HH221">
        <v>30.0006</v>
      </c>
      <c r="HI221">
        <v>32.8211</v>
      </c>
      <c r="HJ221">
        <v>32.7391</v>
      </c>
      <c r="HK221">
        <v>11.1785</v>
      </c>
      <c r="HL221">
        <v>71.1951</v>
      </c>
      <c r="HM221">
        <v>0</v>
      </c>
      <c r="HN221">
        <v>16.9812</v>
      </c>
      <c r="HO221">
        <v>184.821</v>
      </c>
      <c r="HP221">
        <v>11.6319</v>
      </c>
      <c r="HQ221">
        <v>101.607</v>
      </c>
      <c r="HR221">
        <v>101.754</v>
      </c>
    </row>
    <row r="222" spans="1:226">
      <c r="A222">
        <v>206</v>
      </c>
      <c r="B222">
        <v>1662565390.1</v>
      </c>
      <c r="C222">
        <v>2271.59999990463</v>
      </c>
      <c r="D222" t="s">
        <v>773</v>
      </c>
      <c r="E222" t="s">
        <v>774</v>
      </c>
      <c r="F222">
        <v>5</v>
      </c>
      <c r="G222" t="s">
        <v>744</v>
      </c>
      <c r="H222" t="s">
        <v>354</v>
      </c>
      <c r="I222">
        <v>1662565382.6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194.591396524513</v>
      </c>
      <c r="AK222">
        <v>199.201618181818</v>
      </c>
      <c r="AL222">
        <v>-3.16606656862236</v>
      </c>
      <c r="AM222">
        <v>65.5237046059997</v>
      </c>
      <c r="AN222">
        <f>(AP222 - AO222 + BO222*1E3/(8.314*(BQ222+273.15)) * AR222/BN222 * AQ222) * BN222/(100*BB222) * 1000/(1000 - AP222)</f>
        <v>0</v>
      </c>
      <c r="AO222">
        <v>11.6795688535101</v>
      </c>
      <c r="AP222">
        <v>17.5086496503497</v>
      </c>
      <c r="AQ222">
        <v>0.00074916218660667</v>
      </c>
      <c r="AR222">
        <v>106.490367578941</v>
      </c>
      <c r="AS222">
        <v>2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1662565382.6</v>
      </c>
      <c r="BH222">
        <v>217.423518518519</v>
      </c>
      <c r="BI222">
        <v>209.480037037037</v>
      </c>
      <c r="BJ222">
        <v>17.522862962963</v>
      </c>
      <c r="BK222">
        <v>11.6878148148148</v>
      </c>
      <c r="BL222">
        <v>213.232888888889</v>
      </c>
      <c r="BM222">
        <v>17.3440444444444</v>
      </c>
      <c r="BN222">
        <v>500.003296296296</v>
      </c>
      <c r="BO222">
        <v>91.1213740740741</v>
      </c>
      <c r="BP222">
        <v>0.100008877777778</v>
      </c>
      <c r="BQ222">
        <v>24.9257555555556</v>
      </c>
      <c r="BR222">
        <v>24.9984222222222</v>
      </c>
      <c r="BS222">
        <v>999.9</v>
      </c>
      <c r="BT222">
        <v>0</v>
      </c>
      <c r="BU222">
        <v>0</v>
      </c>
      <c r="BV222">
        <v>9996.11111111111</v>
      </c>
      <c r="BW222">
        <v>0</v>
      </c>
      <c r="BX222">
        <v>1092.86259259259</v>
      </c>
      <c r="BY222">
        <v>7.94346074074074</v>
      </c>
      <c r="BZ222">
        <v>221.301481481482</v>
      </c>
      <c r="CA222">
        <v>211.957518518519</v>
      </c>
      <c r="CB222">
        <v>5.83505629629629</v>
      </c>
      <c r="CC222">
        <v>209.480037037037</v>
      </c>
      <c r="CD222">
        <v>11.6878148148148</v>
      </c>
      <c r="CE222">
        <v>1.59670740740741</v>
      </c>
      <c r="CF222">
        <v>1.06500888888889</v>
      </c>
      <c r="CG222">
        <v>13.9270703703704</v>
      </c>
      <c r="CH222">
        <v>7.83744259259259</v>
      </c>
      <c r="CI222">
        <v>1500.02111111111</v>
      </c>
      <c r="CJ222">
        <v>0.973000444444445</v>
      </c>
      <c r="CK222">
        <v>0.0269998777777778</v>
      </c>
      <c r="CL222">
        <v>0</v>
      </c>
      <c r="CM222">
        <v>2.3081962962963</v>
      </c>
      <c r="CN222">
        <v>0</v>
      </c>
      <c r="CO222">
        <v>15512.2148148148</v>
      </c>
      <c r="CP222">
        <v>12948.4296296296</v>
      </c>
      <c r="CQ222">
        <v>39.75</v>
      </c>
      <c r="CR222">
        <v>41.625</v>
      </c>
      <c r="CS222">
        <v>40.062</v>
      </c>
      <c r="CT222">
        <v>40.312</v>
      </c>
      <c r="CU222">
        <v>39.187</v>
      </c>
      <c r="CV222">
        <v>1459.51925925926</v>
      </c>
      <c r="CW222">
        <v>40.5018518518519</v>
      </c>
      <c r="CX222">
        <v>0</v>
      </c>
      <c r="CY222">
        <v>1662565389</v>
      </c>
      <c r="CZ222">
        <v>0</v>
      </c>
      <c r="DA222">
        <v>0</v>
      </c>
      <c r="DB222" t="s">
        <v>356</v>
      </c>
      <c r="DC222">
        <v>1660677648.1</v>
      </c>
      <c r="DD222">
        <v>1660677649.1</v>
      </c>
      <c r="DE222">
        <v>0</v>
      </c>
      <c r="DF222">
        <v>-1.042</v>
      </c>
      <c r="DG222">
        <v>0.003</v>
      </c>
      <c r="DH222">
        <v>5.218</v>
      </c>
      <c r="DI222">
        <v>0.344</v>
      </c>
      <c r="DJ222">
        <v>417</v>
      </c>
      <c r="DK222">
        <v>22</v>
      </c>
      <c r="DL222">
        <v>1.24</v>
      </c>
      <c r="DM222">
        <v>0.53</v>
      </c>
      <c r="DN222">
        <v>7.25776804878049</v>
      </c>
      <c r="DO222">
        <v>13.7686511498258</v>
      </c>
      <c r="DP222">
        <v>1.38312073866244</v>
      </c>
      <c r="DQ222">
        <v>0</v>
      </c>
      <c r="DR222">
        <v>5.79905707317073</v>
      </c>
      <c r="DS222">
        <v>0.436705087108029</v>
      </c>
      <c r="DT222">
        <v>0.0596594860792359</v>
      </c>
      <c r="DU222">
        <v>0</v>
      </c>
      <c r="DV222">
        <v>0</v>
      </c>
      <c r="DW222">
        <v>2</v>
      </c>
      <c r="DX222" t="s">
        <v>366</v>
      </c>
      <c r="DY222">
        <v>2.96784</v>
      </c>
      <c r="DZ222">
        <v>2.7539</v>
      </c>
      <c r="EA222">
        <v>0.0469634</v>
      </c>
      <c r="EB222">
        <v>0.045945</v>
      </c>
      <c r="EC222">
        <v>0.0822628</v>
      </c>
      <c r="ED222">
        <v>0.0617674</v>
      </c>
      <c r="EE222">
        <v>36766.4</v>
      </c>
      <c r="EF222">
        <v>40026.4</v>
      </c>
      <c r="EG222">
        <v>34997.2</v>
      </c>
      <c r="EH222">
        <v>38090.1</v>
      </c>
      <c r="EI222">
        <v>45644.9</v>
      </c>
      <c r="EJ222">
        <v>51661.8</v>
      </c>
      <c r="EK222">
        <v>54816.8</v>
      </c>
      <c r="EL222">
        <v>61153.1</v>
      </c>
      <c r="EM222">
        <v>1.8948</v>
      </c>
      <c r="EN222">
        <v>1.6566</v>
      </c>
      <c r="EO222">
        <v>-0.0594556</v>
      </c>
      <c r="EP222">
        <v>0</v>
      </c>
      <c r="EQ222">
        <v>25.9591</v>
      </c>
      <c r="ER222">
        <v>999.9</v>
      </c>
      <c r="ES222">
        <v>66.256</v>
      </c>
      <c r="ET222">
        <v>37.817</v>
      </c>
      <c r="EU222">
        <v>47.928</v>
      </c>
      <c r="EV222">
        <v>61.2719</v>
      </c>
      <c r="EW222">
        <v>49.6595</v>
      </c>
      <c r="EX222">
        <v>1</v>
      </c>
      <c r="EY222">
        <v>0.48874</v>
      </c>
      <c r="EZ222">
        <v>6.47495</v>
      </c>
      <c r="FA222">
        <v>20.0349</v>
      </c>
      <c r="FB222">
        <v>5.19573</v>
      </c>
      <c r="FC222">
        <v>12.0099</v>
      </c>
      <c r="FD222">
        <v>4.9736</v>
      </c>
      <c r="FE222">
        <v>3.2936</v>
      </c>
      <c r="FF222">
        <v>9999</v>
      </c>
      <c r="FG222">
        <v>669.1</v>
      </c>
      <c r="FH222">
        <v>9999</v>
      </c>
      <c r="FI222">
        <v>9999</v>
      </c>
      <c r="FJ222">
        <v>1.86313</v>
      </c>
      <c r="FK222">
        <v>1.8678</v>
      </c>
      <c r="FL222">
        <v>1.86752</v>
      </c>
      <c r="FM222">
        <v>1.86877</v>
      </c>
      <c r="FN222">
        <v>1.86951</v>
      </c>
      <c r="FO222">
        <v>1.8656</v>
      </c>
      <c r="FP222">
        <v>1.86661</v>
      </c>
      <c r="FQ222">
        <v>1.86804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4.026</v>
      </c>
      <c r="GF222">
        <v>0.1784</v>
      </c>
      <c r="GG222">
        <v>2.62070820971149</v>
      </c>
      <c r="GH222">
        <v>0.00762793241643231</v>
      </c>
      <c r="GI222">
        <v>-1.28184414582209e-06</v>
      </c>
      <c r="GJ222">
        <v>1.89891174686984e-10</v>
      </c>
      <c r="GK222">
        <v>-0.0225177985866989</v>
      </c>
      <c r="GL222">
        <v>-0.0206976444956688</v>
      </c>
      <c r="GM222">
        <v>0.00247630005908548</v>
      </c>
      <c r="GN222">
        <v>-3.53770786337502e-05</v>
      </c>
      <c r="GO222">
        <v>15</v>
      </c>
      <c r="GP222">
        <v>2065</v>
      </c>
      <c r="GQ222">
        <v>1</v>
      </c>
      <c r="GR222">
        <v>21</v>
      </c>
      <c r="GS222">
        <v>31462.4</v>
      </c>
      <c r="GT222">
        <v>31462.3</v>
      </c>
      <c r="GU222">
        <v>0.527344</v>
      </c>
      <c r="GV222">
        <v>2.66968</v>
      </c>
      <c r="GW222">
        <v>1.54785</v>
      </c>
      <c r="GX222">
        <v>2.29248</v>
      </c>
      <c r="GY222">
        <v>1.34644</v>
      </c>
      <c r="GZ222">
        <v>2.33398</v>
      </c>
      <c r="HA222">
        <v>40.1713</v>
      </c>
      <c r="HB222">
        <v>14.8938</v>
      </c>
      <c r="HC222">
        <v>18</v>
      </c>
      <c r="HD222">
        <v>492.927</v>
      </c>
      <c r="HE222">
        <v>347.783</v>
      </c>
      <c r="HF222">
        <v>16.9814</v>
      </c>
      <c r="HG222">
        <v>32.986</v>
      </c>
      <c r="HH222">
        <v>30.0003</v>
      </c>
      <c r="HI222">
        <v>32.824</v>
      </c>
      <c r="HJ222">
        <v>32.7403</v>
      </c>
      <c r="HK222">
        <v>10.4524</v>
      </c>
      <c r="HL222">
        <v>71.1951</v>
      </c>
      <c r="HM222">
        <v>0</v>
      </c>
      <c r="HN222">
        <v>16.9822</v>
      </c>
      <c r="HO222">
        <v>164.67</v>
      </c>
      <c r="HP222">
        <v>11.5925</v>
      </c>
      <c r="HQ222">
        <v>101.607</v>
      </c>
      <c r="HR222">
        <v>101.753</v>
      </c>
    </row>
    <row r="223" spans="1:226">
      <c r="A223">
        <v>207</v>
      </c>
      <c r="B223">
        <v>1662565395.1</v>
      </c>
      <c r="C223">
        <v>2276.59999990463</v>
      </c>
      <c r="D223" t="s">
        <v>775</v>
      </c>
      <c r="E223" t="s">
        <v>776</v>
      </c>
      <c r="F223">
        <v>5</v>
      </c>
      <c r="G223" t="s">
        <v>744</v>
      </c>
      <c r="H223" t="s">
        <v>354</v>
      </c>
      <c r="I223">
        <v>1662565387.31429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177.696460297368</v>
      </c>
      <c r="AK223">
        <v>183.349915151515</v>
      </c>
      <c r="AL223">
        <v>-3.20193162643093</v>
      </c>
      <c r="AM223">
        <v>65.5237046059997</v>
      </c>
      <c r="AN223">
        <f>(AP223 - AO223 + BO223*1E3/(8.314*(BQ223+273.15)) * AR223/BN223 * AQ223) * BN223/(100*BB223) * 1000/(1000 - AP223)</f>
        <v>0</v>
      </c>
      <c r="AO223">
        <v>11.6769951532043</v>
      </c>
      <c r="AP223">
        <v>17.5120104895105</v>
      </c>
      <c r="AQ223">
        <v>0.000124034513618383</v>
      </c>
      <c r="AR223">
        <v>106.490367578941</v>
      </c>
      <c r="AS223">
        <v>1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1662565387.31429</v>
      </c>
      <c r="BH223">
        <v>202.851642857143</v>
      </c>
      <c r="BI223">
        <v>193.795821428571</v>
      </c>
      <c r="BJ223">
        <v>17.51105</v>
      </c>
      <c r="BK223">
        <v>11.6791642857143</v>
      </c>
      <c r="BL223">
        <v>198.764178571429</v>
      </c>
      <c r="BM223">
        <v>17.3326107142857</v>
      </c>
      <c r="BN223">
        <v>500.062321428571</v>
      </c>
      <c r="BO223">
        <v>91.1215464285714</v>
      </c>
      <c r="BP223">
        <v>0.100176403571429</v>
      </c>
      <c r="BQ223">
        <v>24.92375</v>
      </c>
      <c r="BR223">
        <v>24.9961892857143</v>
      </c>
      <c r="BS223">
        <v>999.9</v>
      </c>
      <c r="BT223">
        <v>0</v>
      </c>
      <c r="BU223">
        <v>0</v>
      </c>
      <c r="BV223">
        <v>10001.6071428571</v>
      </c>
      <c r="BW223">
        <v>0</v>
      </c>
      <c r="BX223">
        <v>1092.195</v>
      </c>
      <c r="BY223">
        <v>9.05590142857143</v>
      </c>
      <c r="BZ223">
        <v>206.467142857143</v>
      </c>
      <c r="CA223">
        <v>196.086</v>
      </c>
      <c r="CB223">
        <v>5.83189464285714</v>
      </c>
      <c r="CC223">
        <v>193.795821428571</v>
      </c>
      <c r="CD223">
        <v>11.6791642857143</v>
      </c>
      <c r="CE223">
        <v>1.59563392857143</v>
      </c>
      <c r="CF223">
        <v>1.0642225</v>
      </c>
      <c r="CG223">
        <v>13.9167142857143</v>
      </c>
      <c r="CH223">
        <v>7.82661</v>
      </c>
      <c r="CI223">
        <v>1500.01142857143</v>
      </c>
      <c r="CJ223">
        <v>0.973000142857143</v>
      </c>
      <c r="CK223">
        <v>0.0270001642857143</v>
      </c>
      <c r="CL223">
        <v>0</v>
      </c>
      <c r="CM223">
        <v>2.2722</v>
      </c>
      <c r="CN223">
        <v>0</v>
      </c>
      <c r="CO223">
        <v>15417.2642857143</v>
      </c>
      <c r="CP223">
        <v>12948.3464285714</v>
      </c>
      <c r="CQ223">
        <v>39.75</v>
      </c>
      <c r="CR223">
        <v>41.625</v>
      </c>
      <c r="CS223">
        <v>40.062</v>
      </c>
      <c r="CT223">
        <v>40.312</v>
      </c>
      <c r="CU223">
        <v>39.187</v>
      </c>
      <c r="CV223">
        <v>1459.51</v>
      </c>
      <c r="CW223">
        <v>40.5014285714286</v>
      </c>
      <c r="CX223">
        <v>0</v>
      </c>
      <c r="CY223">
        <v>1662565394.4</v>
      </c>
      <c r="CZ223">
        <v>0</v>
      </c>
      <c r="DA223">
        <v>0</v>
      </c>
      <c r="DB223" t="s">
        <v>356</v>
      </c>
      <c r="DC223">
        <v>1660677648.1</v>
      </c>
      <c r="DD223">
        <v>1660677649.1</v>
      </c>
      <c r="DE223">
        <v>0</v>
      </c>
      <c r="DF223">
        <v>-1.042</v>
      </c>
      <c r="DG223">
        <v>0.003</v>
      </c>
      <c r="DH223">
        <v>5.218</v>
      </c>
      <c r="DI223">
        <v>0.344</v>
      </c>
      <c r="DJ223">
        <v>417</v>
      </c>
      <c r="DK223">
        <v>22</v>
      </c>
      <c r="DL223">
        <v>1.24</v>
      </c>
      <c r="DM223">
        <v>0.53</v>
      </c>
      <c r="DN223">
        <v>8.17528707317073</v>
      </c>
      <c r="DO223">
        <v>13.8189740069686</v>
      </c>
      <c r="DP223">
        <v>1.38948692539903</v>
      </c>
      <c r="DQ223">
        <v>0</v>
      </c>
      <c r="DR223">
        <v>5.82626341463415</v>
      </c>
      <c r="DS223">
        <v>0.0951798606271827</v>
      </c>
      <c r="DT223">
        <v>0.0289870278480258</v>
      </c>
      <c r="DU223">
        <v>1</v>
      </c>
      <c r="DV223">
        <v>1</v>
      </c>
      <c r="DW223">
        <v>2</v>
      </c>
      <c r="DX223" t="s">
        <v>363</v>
      </c>
      <c r="DY223">
        <v>2.96781</v>
      </c>
      <c r="DZ223">
        <v>2.75456</v>
      </c>
      <c r="EA223">
        <v>0.0435203</v>
      </c>
      <c r="EB223">
        <v>0.0420735</v>
      </c>
      <c r="EC223">
        <v>0.0822828</v>
      </c>
      <c r="ED223">
        <v>0.0617674</v>
      </c>
      <c r="EE223">
        <v>36898.8</v>
      </c>
      <c r="EF223">
        <v>40189.6</v>
      </c>
      <c r="EG223">
        <v>34996.9</v>
      </c>
      <c r="EH223">
        <v>38091</v>
      </c>
      <c r="EI223">
        <v>45643.2</v>
      </c>
      <c r="EJ223">
        <v>51662.2</v>
      </c>
      <c r="EK223">
        <v>54816</v>
      </c>
      <c r="EL223">
        <v>61153.8</v>
      </c>
      <c r="EM223">
        <v>1.8958</v>
      </c>
      <c r="EN223">
        <v>1.6562</v>
      </c>
      <c r="EO223">
        <v>-0.0584126</v>
      </c>
      <c r="EP223">
        <v>0</v>
      </c>
      <c r="EQ223">
        <v>25.9539</v>
      </c>
      <c r="ER223">
        <v>999.9</v>
      </c>
      <c r="ES223">
        <v>66.256</v>
      </c>
      <c r="ET223">
        <v>37.817</v>
      </c>
      <c r="EU223">
        <v>47.9313</v>
      </c>
      <c r="EV223">
        <v>61.0119</v>
      </c>
      <c r="EW223">
        <v>49.4391</v>
      </c>
      <c r="EX223">
        <v>1</v>
      </c>
      <c r="EY223">
        <v>0.488455</v>
      </c>
      <c r="EZ223">
        <v>6.43641</v>
      </c>
      <c r="FA223">
        <v>20.0369</v>
      </c>
      <c r="FB223">
        <v>5.19932</v>
      </c>
      <c r="FC223">
        <v>12.0099</v>
      </c>
      <c r="FD223">
        <v>4.976</v>
      </c>
      <c r="FE223">
        <v>3.294</v>
      </c>
      <c r="FF223">
        <v>9999</v>
      </c>
      <c r="FG223">
        <v>669.1</v>
      </c>
      <c r="FH223">
        <v>9999</v>
      </c>
      <c r="FI223">
        <v>9999</v>
      </c>
      <c r="FJ223">
        <v>1.8631</v>
      </c>
      <c r="FK223">
        <v>1.8678</v>
      </c>
      <c r="FL223">
        <v>1.86752</v>
      </c>
      <c r="FM223">
        <v>1.8688</v>
      </c>
      <c r="FN223">
        <v>1.86951</v>
      </c>
      <c r="FO223">
        <v>1.8656</v>
      </c>
      <c r="FP223">
        <v>1.86661</v>
      </c>
      <c r="FQ223">
        <v>1.86798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3.915</v>
      </c>
      <c r="GF223">
        <v>0.1786</v>
      </c>
      <c r="GG223">
        <v>2.62070820971149</v>
      </c>
      <c r="GH223">
        <v>0.00762793241643231</v>
      </c>
      <c r="GI223">
        <v>-1.28184414582209e-06</v>
      </c>
      <c r="GJ223">
        <v>1.89891174686984e-10</v>
      </c>
      <c r="GK223">
        <v>-0.0225177985866989</v>
      </c>
      <c r="GL223">
        <v>-0.0206976444956688</v>
      </c>
      <c r="GM223">
        <v>0.00247630005908548</v>
      </c>
      <c r="GN223">
        <v>-3.53770786337502e-05</v>
      </c>
      <c r="GO223">
        <v>15</v>
      </c>
      <c r="GP223">
        <v>2065</v>
      </c>
      <c r="GQ223">
        <v>1</v>
      </c>
      <c r="GR223">
        <v>21</v>
      </c>
      <c r="GS223">
        <v>31462.5</v>
      </c>
      <c r="GT223">
        <v>31462.4</v>
      </c>
      <c r="GU223">
        <v>0.488281</v>
      </c>
      <c r="GV223">
        <v>2.67212</v>
      </c>
      <c r="GW223">
        <v>1.54785</v>
      </c>
      <c r="GX223">
        <v>2.29248</v>
      </c>
      <c r="GY223">
        <v>1.34644</v>
      </c>
      <c r="GZ223">
        <v>2.37549</v>
      </c>
      <c r="HA223">
        <v>40.1713</v>
      </c>
      <c r="HB223">
        <v>14.8938</v>
      </c>
      <c r="HC223">
        <v>18</v>
      </c>
      <c r="HD223">
        <v>493.606</v>
      </c>
      <c r="HE223">
        <v>347.592</v>
      </c>
      <c r="HF223">
        <v>16.9827</v>
      </c>
      <c r="HG223">
        <v>32.9889</v>
      </c>
      <c r="HH223">
        <v>30</v>
      </c>
      <c r="HI223">
        <v>32.824</v>
      </c>
      <c r="HJ223">
        <v>32.7432</v>
      </c>
      <c r="HK223">
        <v>9.759</v>
      </c>
      <c r="HL223">
        <v>71.1951</v>
      </c>
      <c r="HM223">
        <v>0</v>
      </c>
      <c r="HN223">
        <v>16.9877</v>
      </c>
      <c r="HO223">
        <v>151.087</v>
      </c>
      <c r="HP223">
        <v>11.553</v>
      </c>
      <c r="HQ223">
        <v>101.606</v>
      </c>
      <c r="HR223">
        <v>101.755</v>
      </c>
    </row>
    <row r="224" spans="1:226">
      <c r="A224">
        <v>208</v>
      </c>
      <c r="B224">
        <v>1662565400.1</v>
      </c>
      <c r="C224">
        <v>2281.59999990463</v>
      </c>
      <c r="D224" t="s">
        <v>777</v>
      </c>
      <c r="E224" t="s">
        <v>778</v>
      </c>
      <c r="F224">
        <v>5</v>
      </c>
      <c r="G224" t="s">
        <v>744</v>
      </c>
      <c r="H224" t="s">
        <v>354</v>
      </c>
      <c r="I224">
        <v>1662565392.6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160.831362189624</v>
      </c>
      <c r="AK224">
        <v>167.419672727273</v>
      </c>
      <c r="AL224">
        <v>-3.19858303255878</v>
      </c>
      <c r="AM224">
        <v>65.5237046059997</v>
      </c>
      <c r="AN224">
        <f>(AP224 - AO224 + BO224*1E3/(8.314*(BQ224+273.15)) * AR224/BN224 * AQ224) * BN224/(100*BB224) * 1000/(1000 - AP224)</f>
        <v>0</v>
      </c>
      <c r="AO224">
        <v>11.6727239337804</v>
      </c>
      <c r="AP224">
        <v>17.5236748251748</v>
      </c>
      <c r="AQ224">
        <v>0.000388684682774217</v>
      </c>
      <c r="AR224">
        <v>106.490367578941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1662565392.6</v>
      </c>
      <c r="BH224">
        <v>186.379148148148</v>
      </c>
      <c r="BI224">
        <v>176.170555555556</v>
      </c>
      <c r="BJ224">
        <v>17.5128259259259</v>
      </c>
      <c r="BK224">
        <v>11.6654</v>
      </c>
      <c r="BL224">
        <v>182.408851851852</v>
      </c>
      <c r="BM224">
        <v>17.3343148148148</v>
      </c>
      <c r="BN224">
        <v>500.084259259259</v>
      </c>
      <c r="BO224">
        <v>91.1211555555556</v>
      </c>
      <c r="BP224">
        <v>0.100031759259259</v>
      </c>
      <c r="BQ224">
        <v>24.9200777777778</v>
      </c>
      <c r="BR224">
        <v>24.9926407407407</v>
      </c>
      <c r="BS224">
        <v>999.9</v>
      </c>
      <c r="BT224">
        <v>0</v>
      </c>
      <c r="BU224">
        <v>0</v>
      </c>
      <c r="BV224">
        <v>9999.25925925926</v>
      </c>
      <c r="BW224">
        <v>0</v>
      </c>
      <c r="BX224">
        <v>1091.57481481481</v>
      </c>
      <c r="BY224">
        <v>10.2087122222222</v>
      </c>
      <c r="BZ224">
        <v>189.701296296296</v>
      </c>
      <c r="CA224">
        <v>178.250185185185</v>
      </c>
      <c r="CB224">
        <v>5.84743518518519</v>
      </c>
      <c r="CC224">
        <v>176.170555555556</v>
      </c>
      <c r="CD224">
        <v>11.6654</v>
      </c>
      <c r="CE224">
        <v>1.59578777777778</v>
      </c>
      <c r="CF224">
        <v>1.0629637037037</v>
      </c>
      <c r="CG224">
        <v>13.9181925925926</v>
      </c>
      <c r="CH224">
        <v>7.80919740740741</v>
      </c>
      <c r="CI224">
        <v>1500.01555555556</v>
      </c>
      <c r="CJ224">
        <v>0.973</v>
      </c>
      <c r="CK224">
        <v>0.0270003</v>
      </c>
      <c r="CL224">
        <v>0</v>
      </c>
      <c r="CM224">
        <v>2.2695037037037</v>
      </c>
      <c r="CN224">
        <v>0</v>
      </c>
      <c r="CO224">
        <v>15327.5481481481</v>
      </c>
      <c r="CP224">
        <v>12948.3814814815</v>
      </c>
      <c r="CQ224">
        <v>39.75</v>
      </c>
      <c r="CR224">
        <v>41.625</v>
      </c>
      <c r="CS224">
        <v>40.062</v>
      </c>
      <c r="CT224">
        <v>40.312</v>
      </c>
      <c r="CU224">
        <v>39.187</v>
      </c>
      <c r="CV224">
        <v>1459.51407407407</v>
      </c>
      <c r="CW224">
        <v>40.5014814814815</v>
      </c>
      <c r="CX224">
        <v>0</v>
      </c>
      <c r="CY224">
        <v>1662565399.2</v>
      </c>
      <c r="CZ224">
        <v>0</v>
      </c>
      <c r="DA224">
        <v>0</v>
      </c>
      <c r="DB224" t="s">
        <v>356</v>
      </c>
      <c r="DC224">
        <v>1660677648.1</v>
      </c>
      <c r="DD224">
        <v>1660677649.1</v>
      </c>
      <c r="DE224">
        <v>0</v>
      </c>
      <c r="DF224">
        <v>-1.042</v>
      </c>
      <c r="DG224">
        <v>0.003</v>
      </c>
      <c r="DH224">
        <v>5.218</v>
      </c>
      <c r="DI224">
        <v>0.344</v>
      </c>
      <c r="DJ224">
        <v>417</v>
      </c>
      <c r="DK224">
        <v>22</v>
      </c>
      <c r="DL224">
        <v>1.24</v>
      </c>
      <c r="DM224">
        <v>0.53</v>
      </c>
      <c r="DN224">
        <v>9.53485268292683</v>
      </c>
      <c r="DO224">
        <v>13.4270170034843</v>
      </c>
      <c r="DP224">
        <v>1.35088150051342</v>
      </c>
      <c r="DQ224">
        <v>0</v>
      </c>
      <c r="DR224">
        <v>5.84236292682927</v>
      </c>
      <c r="DS224">
        <v>0.162139233449473</v>
      </c>
      <c r="DT224">
        <v>0.0278548665664309</v>
      </c>
      <c r="DU224">
        <v>0</v>
      </c>
      <c r="DV224">
        <v>0</v>
      </c>
      <c r="DW224">
        <v>2</v>
      </c>
      <c r="DX224" t="s">
        <v>366</v>
      </c>
      <c r="DY224">
        <v>2.96664</v>
      </c>
      <c r="DZ224">
        <v>2.75448</v>
      </c>
      <c r="EA224">
        <v>0.0399877</v>
      </c>
      <c r="EB224">
        <v>0.0383615</v>
      </c>
      <c r="EC224">
        <v>0.0823079</v>
      </c>
      <c r="ED224">
        <v>0.061344</v>
      </c>
      <c r="EE224">
        <v>37034.6</v>
      </c>
      <c r="EF224">
        <v>40344.9</v>
      </c>
      <c r="EG224">
        <v>34996.6</v>
      </c>
      <c r="EH224">
        <v>38090.6</v>
      </c>
      <c r="EI224">
        <v>45641.5</v>
      </c>
      <c r="EJ224">
        <v>51685</v>
      </c>
      <c r="EK224">
        <v>54815.6</v>
      </c>
      <c r="EL224">
        <v>61153.3</v>
      </c>
      <c r="EM224">
        <v>1.8962</v>
      </c>
      <c r="EN224">
        <v>1.6556</v>
      </c>
      <c r="EO224">
        <v>-0.0583231</v>
      </c>
      <c r="EP224">
        <v>0</v>
      </c>
      <c r="EQ224">
        <v>25.9495</v>
      </c>
      <c r="ER224">
        <v>999.9</v>
      </c>
      <c r="ES224">
        <v>66.231</v>
      </c>
      <c r="ET224">
        <v>37.827</v>
      </c>
      <c r="EU224">
        <v>47.9368</v>
      </c>
      <c r="EV224">
        <v>60.6619</v>
      </c>
      <c r="EW224">
        <v>49.6675</v>
      </c>
      <c r="EX224">
        <v>1</v>
      </c>
      <c r="EY224">
        <v>0.488415</v>
      </c>
      <c r="EZ224">
        <v>6.40316</v>
      </c>
      <c r="FA224">
        <v>20.0382</v>
      </c>
      <c r="FB224">
        <v>5.19932</v>
      </c>
      <c r="FC224">
        <v>12.0099</v>
      </c>
      <c r="FD224">
        <v>4.9756</v>
      </c>
      <c r="FE224">
        <v>3.294</v>
      </c>
      <c r="FF224">
        <v>9999</v>
      </c>
      <c r="FG224">
        <v>669.1</v>
      </c>
      <c r="FH224">
        <v>9999</v>
      </c>
      <c r="FI224">
        <v>9999</v>
      </c>
      <c r="FJ224">
        <v>1.86313</v>
      </c>
      <c r="FK224">
        <v>1.86783</v>
      </c>
      <c r="FL224">
        <v>1.86752</v>
      </c>
      <c r="FM224">
        <v>1.8689</v>
      </c>
      <c r="FN224">
        <v>1.86951</v>
      </c>
      <c r="FO224">
        <v>1.86563</v>
      </c>
      <c r="FP224">
        <v>1.86661</v>
      </c>
      <c r="FQ224">
        <v>1.86801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3.803</v>
      </c>
      <c r="GF224">
        <v>0.1788</v>
      </c>
      <c r="GG224">
        <v>2.62070820971149</v>
      </c>
      <c r="GH224">
        <v>0.00762793241643231</v>
      </c>
      <c r="GI224">
        <v>-1.28184414582209e-06</v>
      </c>
      <c r="GJ224">
        <v>1.89891174686984e-10</v>
      </c>
      <c r="GK224">
        <v>-0.0225177985866989</v>
      </c>
      <c r="GL224">
        <v>-0.0206976444956688</v>
      </c>
      <c r="GM224">
        <v>0.00247630005908548</v>
      </c>
      <c r="GN224">
        <v>-3.53770786337502e-05</v>
      </c>
      <c r="GO224">
        <v>15</v>
      </c>
      <c r="GP224">
        <v>2065</v>
      </c>
      <c r="GQ224">
        <v>1</v>
      </c>
      <c r="GR224">
        <v>21</v>
      </c>
      <c r="GS224">
        <v>31462.5</v>
      </c>
      <c r="GT224">
        <v>31462.5</v>
      </c>
      <c r="GU224">
        <v>0.455322</v>
      </c>
      <c r="GV224">
        <v>2.68311</v>
      </c>
      <c r="GW224">
        <v>1.54785</v>
      </c>
      <c r="GX224">
        <v>2.29248</v>
      </c>
      <c r="GY224">
        <v>1.34644</v>
      </c>
      <c r="GZ224">
        <v>2.30957</v>
      </c>
      <c r="HA224">
        <v>40.1967</v>
      </c>
      <c r="HB224">
        <v>14.885</v>
      </c>
      <c r="HC224">
        <v>18</v>
      </c>
      <c r="HD224">
        <v>493.899</v>
      </c>
      <c r="HE224">
        <v>347.284</v>
      </c>
      <c r="HF224">
        <v>16.9878</v>
      </c>
      <c r="HG224">
        <v>32.9889</v>
      </c>
      <c r="HH224">
        <v>29.9999</v>
      </c>
      <c r="HI224">
        <v>32.8269</v>
      </c>
      <c r="HJ224">
        <v>32.7432</v>
      </c>
      <c r="HK224">
        <v>9.01484</v>
      </c>
      <c r="HL224">
        <v>71.4737</v>
      </c>
      <c r="HM224">
        <v>0</v>
      </c>
      <c r="HN224">
        <v>16.9938</v>
      </c>
      <c r="HO224">
        <v>130.766</v>
      </c>
      <c r="HP224">
        <v>11.5105</v>
      </c>
      <c r="HQ224">
        <v>101.605</v>
      </c>
      <c r="HR224">
        <v>101.754</v>
      </c>
    </row>
    <row r="225" spans="1:226">
      <c r="A225">
        <v>209</v>
      </c>
      <c r="B225">
        <v>1662565405.1</v>
      </c>
      <c r="C225">
        <v>2286.59999990463</v>
      </c>
      <c r="D225" t="s">
        <v>779</v>
      </c>
      <c r="E225" t="s">
        <v>780</v>
      </c>
      <c r="F225">
        <v>5</v>
      </c>
      <c r="G225" t="s">
        <v>744</v>
      </c>
      <c r="H225" t="s">
        <v>354</v>
      </c>
      <c r="I225">
        <v>1662565397.31429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143.823233727913</v>
      </c>
      <c r="AK225">
        <v>151.471393939394</v>
      </c>
      <c r="AL225">
        <v>-3.22376189472182</v>
      </c>
      <c r="AM225">
        <v>65.5237046059997</v>
      </c>
      <c r="AN225">
        <f>(AP225 - AO225 + BO225*1E3/(8.314*(BQ225+273.15)) * AR225/BN225 * AQ225) * BN225/(100*BB225) * 1000/(1000 - AP225)</f>
        <v>0</v>
      </c>
      <c r="AO225">
        <v>11.5599842998724</v>
      </c>
      <c r="AP225">
        <v>17.5057447552448</v>
      </c>
      <c r="AQ225">
        <v>-0.0004010225985012</v>
      </c>
      <c r="AR225">
        <v>106.490367578941</v>
      </c>
      <c r="AS225">
        <v>1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1662565397.31429</v>
      </c>
      <c r="BH225">
        <v>171.675392857143</v>
      </c>
      <c r="BI225">
        <v>160.405571428571</v>
      </c>
      <c r="BJ225">
        <v>17.5142678571429</v>
      </c>
      <c r="BK225">
        <v>11.6269535714286</v>
      </c>
      <c r="BL225">
        <v>167.810107142857</v>
      </c>
      <c r="BM225">
        <v>17.3357071428571</v>
      </c>
      <c r="BN225">
        <v>500.175642857143</v>
      </c>
      <c r="BO225">
        <v>91.1208428571429</v>
      </c>
      <c r="BP225">
        <v>0.100196264285714</v>
      </c>
      <c r="BQ225">
        <v>24.9193107142857</v>
      </c>
      <c r="BR225">
        <v>24.9882178571429</v>
      </c>
      <c r="BS225">
        <v>999.9</v>
      </c>
      <c r="BT225">
        <v>0</v>
      </c>
      <c r="BU225">
        <v>0</v>
      </c>
      <c r="BV225">
        <v>9998.75</v>
      </c>
      <c r="BW225">
        <v>0</v>
      </c>
      <c r="BX225">
        <v>1092.01357142857</v>
      </c>
      <c r="BY225">
        <v>11.2699232142857</v>
      </c>
      <c r="BZ225">
        <v>174.735785714286</v>
      </c>
      <c r="CA225">
        <v>162.29325</v>
      </c>
      <c r="CB225">
        <v>5.88731071428572</v>
      </c>
      <c r="CC225">
        <v>160.405571428571</v>
      </c>
      <c r="CD225">
        <v>11.6269535714286</v>
      </c>
      <c r="CE225">
        <v>1.59591321428571</v>
      </c>
      <c r="CF225">
        <v>1.0594575</v>
      </c>
      <c r="CG225">
        <v>13.9194</v>
      </c>
      <c r="CH225">
        <v>7.76061821428571</v>
      </c>
      <c r="CI225">
        <v>1500.01428571429</v>
      </c>
      <c r="CJ225">
        <v>0.972999928571429</v>
      </c>
      <c r="CK225">
        <v>0.0270003678571429</v>
      </c>
      <c r="CL225">
        <v>0</v>
      </c>
      <c r="CM225">
        <v>2.24432857142857</v>
      </c>
      <c r="CN225">
        <v>0</v>
      </c>
      <c r="CO225">
        <v>15254.9071428571</v>
      </c>
      <c r="CP225">
        <v>12948.3714285714</v>
      </c>
      <c r="CQ225">
        <v>39.75</v>
      </c>
      <c r="CR225">
        <v>41.625</v>
      </c>
      <c r="CS225">
        <v>40.062</v>
      </c>
      <c r="CT225">
        <v>40.312</v>
      </c>
      <c r="CU225">
        <v>39.187</v>
      </c>
      <c r="CV225">
        <v>1459.51285714286</v>
      </c>
      <c r="CW225">
        <v>40.5014285714286</v>
      </c>
      <c r="CX225">
        <v>0</v>
      </c>
      <c r="CY225">
        <v>1662565404</v>
      </c>
      <c r="CZ225">
        <v>0</v>
      </c>
      <c r="DA225">
        <v>0</v>
      </c>
      <c r="DB225" t="s">
        <v>356</v>
      </c>
      <c r="DC225">
        <v>1660677648.1</v>
      </c>
      <c r="DD225">
        <v>1660677649.1</v>
      </c>
      <c r="DE225">
        <v>0</v>
      </c>
      <c r="DF225">
        <v>-1.042</v>
      </c>
      <c r="DG225">
        <v>0.003</v>
      </c>
      <c r="DH225">
        <v>5.218</v>
      </c>
      <c r="DI225">
        <v>0.344</v>
      </c>
      <c r="DJ225">
        <v>417</v>
      </c>
      <c r="DK225">
        <v>22</v>
      </c>
      <c r="DL225">
        <v>1.24</v>
      </c>
      <c r="DM225">
        <v>0.53</v>
      </c>
      <c r="DN225">
        <v>10.4476692682927</v>
      </c>
      <c r="DO225">
        <v>12.840338466899</v>
      </c>
      <c r="DP225">
        <v>1.28791700246597</v>
      </c>
      <c r="DQ225">
        <v>0</v>
      </c>
      <c r="DR225">
        <v>5.86544414634146</v>
      </c>
      <c r="DS225">
        <v>0.446555958188159</v>
      </c>
      <c r="DT225">
        <v>0.0516826863954628</v>
      </c>
      <c r="DU225">
        <v>0</v>
      </c>
      <c r="DV225">
        <v>0</v>
      </c>
      <c r="DW225">
        <v>2</v>
      </c>
      <c r="DX225" t="s">
        <v>366</v>
      </c>
      <c r="DY225">
        <v>2.96836</v>
      </c>
      <c r="DZ225">
        <v>2.75472</v>
      </c>
      <c r="EA225">
        <v>0.0363764</v>
      </c>
      <c r="EB225">
        <v>0.0341896</v>
      </c>
      <c r="EC225">
        <v>0.0822481</v>
      </c>
      <c r="ED225">
        <v>0.0612725</v>
      </c>
      <c r="EE225">
        <v>37174.6</v>
      </c>
      <c r="EF225">
        <v>40520.1</v>
      </c>
      <c r="EG225">
        <v>34997.4</v>
      </c>
      <c r="EH225">
        <v>38090.9</v>
      </c>
      <c r="EI225">
        <v>45645.3</v>
      </c>
      <c r="EJ225">
        <v>51688.9</v>
      </c>
      <c r="EK225">
        <v>54816.6</v>
      </c>
      <c r="EL225">
        <v>61153.3</v>
      </c>
      <c r="EM225">
        <v>1.8958</v>
      </c>
      <c r="EN225">
        <v>1.6558</v>
      </c>
      <c r="EO225">
        <v>-0.0593066</v>
      </c>
      <c r="EP225">
        <v>0</v>
      </c>
      <c r="EQ225">
        <v>25.9429</v>
      </c>
      <c r="ER225">
        <v>999.9</v>
      </c>
      <c r="ES225">
        <v>66.207</v>
      </c>
      <c r="ET225">
        <v>37.827</v>
      </c>
      <c r="EU225">
        <v>47.9184</v>
      </c>
      <c r="EV225">
        <v>61.0019</v>
      </c>
      <c r="EW225">
        <v>49.4752</v>
      </c>
      <c r="EX225">
        <v>1</v>
      </c>
      <c r="EY225">
        <v>0.488455</v>
      </c>
      <c r="EZ225">
        <v>6.36773</v>
      </c>
      <c r="FA225">
        <v>20.0389</v>
      </c>
      <c r="FB225">
        <v>5.19812</v>
      </c>
      <c r="FC225">
        <v>12.0099</v>
      </c>
      <c r="FD225">
        <v>4.9756</v>
      </c>
      <c r="FE225">
        <v>3.294</v>
      </c>
      <c r="FF225">
        <v>9999</v>
      </c>
      <c r="FG225">
        <v>669.1</v>
      </c>
      <c r="FH225">
        <v>9999</v>
      </c>
      <c r="FI225">
        <v>9999</v>
      </c>
      <c r="FJ225">
        <v>1.86313</v>
      </c>
      <c r="FK225">
        <v>1.86783</v>
      </c>
      <c r="FL225">
        <v>1.86752</v>
      </c>
      <c r="FM225">
        <v>1.86884</v>
      </c>
      <c r="FN225">
        <v>1.86951</v>
      </c>
      <c r="FO225">
        <v>1.8656</v>
      </c>
      <c r="FP225">
        <v>1.86661</v>
      </c>
      <c r="FQ225">
        <v>1.86801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3.69</v>
      </c>
      <c r="GF225">
        <v>0.1783</v>
      </c>
      <c r="GG225">
        <v>2.62070820971149</v>
      </c>
      <c r="GH225">
        <v>0.00762793241643231</v>
      </c>
      <c r="GI225">
        <v>-1.28184414582209e-06</v>
      </c>
      <c r="GJ225">
        <v>1.89891174686984e-10</v>
      </c>
      <c r="GK225">
        <v>-0.0225177985866989</v>
      </c>
      <c r="GL225">
        <v>-0.0206976444956688</v>
      </c>
      <c r="GM225">
        <v>0.00247630005908548</v>
      </c>
      <c r="GN225">
        <v>-3.53770786337502e-05</v>
      </c>
      <c r="GO225">
        <v>15</v>
      </c>
      <c r="GP225">
        <v>2065</v>
      </c>
      <c r="GQ225">
        <v>1</v>
      </c>
      <c r="GR225">
        <v>21</v>
      </c>
      <c r="GS225">
        <v>31462.6</v>
      </c>
      <c r="GT225">
        <v>31462.6</v>
      </c>
      <c r="GU225">
        <v>0.41626</v>
      </c>
      <c r="GV225">
        <v>2.69043</v>
      </c>
      <c r="GW225">
        <v>1.54785</v>
      </c>
      <c r="GX225">
        <v>2.29248</v>
      </c>
      <c r="GY225">
        <v>1.34644</v>
      </c>
      <c r="GZ225">
        <v>2.26562</v>
      </c>
      <c r="HA225">
        <v>40.1967</v>
      </c>
      <c r="HB225">
        <v>14.885</v>
      </c>
      <c r="HC225">
        <v>18</v>
      </c>
      <c r="HD225">
        <v>493.63</v>
      </c>
      <c r="HE225">
        <v>347.402</v>
      </c>
      <c r="HF225">
        <v>16.9951</v>
      </c>
      <c r="HG225">
        <v>32.9889</v>
      </c>
      <c r="HH225">
        <v>30</v>
      </c>
      <c r="HI225">
        <v>32.8269</v>
      </c>
      <c r="HJ225">
        <v>32.746</v>
      </c>
      <c r="HK225">
        <v>8.30888</v>
      </c>
      <c r="HL225">
        <v>71.4737</v>
      </c>
      <c r="HM225">
        <v>0</v>
      </c>
      <c r="HN225">
        <v>17.0016</v>
      </c>
      <c r="HO225">
        <v>117.241</v>
      </c>
      <c r="HP225">
        <v>11.4843</v>
      </c>
      <c r="HQ225">
        <v>101.607</v>
      </c>
      <c r="HR225">
        <v>101.754</v>
      </c>
    </row>
    <row r="226" spans="1:226">
      <c r="A226">
        <v>210</v>
      </c>
      <c r="B226">
        <v>1662565410.1</v>
      </c>
      <c r="C226">
        <v>2291.59999990463</v>
      </c>
      <c r="D226" t="s">
        <v>781</v>
      </c>
      <c r="E226" t="s">
        <v>782</v>
      </c>
      <c r="F226">
        <v>5</v>
      </c>
      <c r="G226" t="s">
        <v>744</v>
      </c>
      <c r="H226" t="s">
        <v>354</v>
      </c>
      <c r="I226">
        <v>1662565402.6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126.459519613029</v>
      </c>
      <c r="AK226">
        <v>135.338812121212</v>
      </c>
      <c r="AL226">
        <v>-3.25009084798826</v>
      </c>
      <c r="AM226">
        <v>65.5237046059997</v>
      </c>
      <c r="AN226">
        <f>(AP226 - AO226 + BO226*1E3/(8.314*(BQ226+273.15)) * AR226/BN226 * AQ226) * BN226/(100*BB226) * 1000/(1000 - AP226)</f>
        <v>0</v>
      </c>
      <c r="AO226">
        <v>11.5501900153261</v>
      </c>
      <c r="AP226">
        <v>17.503820979021</v>
      </c>
      <c r="AQ226">
        <v>0.00102418819243032</v>
      </c>
      <c r="AR226">
        <v>106.490367578941</v>
      </c>
      <c r="AS226">
        <v>1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1662565402.6</v>
      </c>
      <c r="BH226">
        <v>155.093037037037</v>
      </c>
      <c r="BI226">
        <v>142.586518518519</v>
      </c>
      <c r="BJ226">
        <v>17.5133814814815</v>
      </c>
      <c r="BK226">
        <v>11.5828481481481</v>
      </c>
      <c r="BL226">
        <v>151.346740740741</v>
      </c>
      <c r="BM226">
        <v>17.3348444444444</v>
      </c>
      <c r="BN226">
        <v>500.132592592593</v>
      </c>
      <c r="BO226">
        <v>91.1205444444444</v>
      </c>
      <c r="BP226">
        <v>0.100162874074074</v>
      </c>
      <c r="BQ226">
        <v>24.9173407407407</v>
      </c>
      <c r="BR226">
        <v>24.9833148148148</v>
      </c>
      <c r="BS226">
        <v>999.9</v>
      </c>
      <c r="BT226">
        <v>0</v>
      </c>
      <c r="BU226">
        <v>0</v>
      </c>
      <c r="BV226">
        <v>9995</v>
      </c>
      <c r="BW226">
        <v>0</v>
      </c>
      <c r="BX226">
        <v>1092.31851851852</v>
      </c>
      <c r="BY226">
        <v>12.5065740740741</v>
      </c>
      <c r="BZ226">
        <v>157.857703703704</v>
      </c>
      <c r="CA226">
        <v>144.257925925926</v>
      </c>
      <c r="CB226">
        <v>5.93053222222222</v>
      </c>
      <c r="CC226">
        <v>142.586518518519</v>
      </c>
      <c r="CD226">
        <v>11.5828481481481</v>
      </c>
      <c r="CE226">
        <v>1.59582777777778</v>
      </c>
      <c r="CF226">
        <v>1.05543518518519</v>
      </c>
      <c r="CG226">
        <v>13.9185777777778</v>
      </c>
      <c r="CH226">
        <v>7.70486148148148</v>
      </c>
      <c r="CI226">
        <v>1499.98962962963</v>
      </c>
      <c r="CJ226">
        <v>0.973</v>
      </c>
      <c r="CK226">
        <v>0.0270003</v>
      </c>
      <c r="CL226">
        <v>0</v>
      </c>
      <c r="CM226">
        <v>2.25882592592593</v>
      </c>
      <c r="CN226">
        <v>0</v>
      </c>
      <c r="CO226">
        <v>15189.4</v>
      </c>
      <c r="CP226">
        <v>12948.162962963</v>
      </c>
      <c r="CQ226">
        <v>39.7453333333333</v>
      </c>
      <c r="CR226">
        <v>41.625</v>
      </c>
      <c r="CS226">
        <v>40.062</v>
      </c>
      <c r="CT226">
        <v>40.312</v>
      </c>
      <c r="CU226">
        <v>39.187</v>
      </c>
      <c r="CV226">
        <v>1459.48888888889</v>
      </c>
      <c r="CW226">
        <v>40.5007407407407</v>
      </c>
      <c r="CX226">
        <v>0</v>
      </c>
      <c r="CY226">
        <v>1662565409.4</v>
      </c>
      <c r="CZ226">
        <v>0</v>
      </c>
      <c r="DA226">
        <v>0</v>
      </c>
      <c r="DB226" t="s">
        <v>356</v>
      </c>
      <c r="DC226">
        <v>1660677648.1</v>
      </c>
      <c r="DD226">
        <v>1660677649.1</v>
      </c>
      <c r="DE226">
        <v>0</v>
      </c>
      <c r="DF226">
        <v>-1.042</v>
      </c>
      <c r="DG226">
        <v>0.003</v>
      </c>
      <c r="DH226">
        <v>5.218</v>
      </c>
      <c r="DI226">
        <v>0.344</v>
      </c>
      <c r="DJ226">
        <v>417</v>
      </c>
      <c r="DK226">
        <v>22</v>
      </c>
      <c r="DL226">
        <v>1.24</v>
      </c>
      <c r="DM226">
        <v>0.53</v>
      </c>
      <c r="DN226">
        <v>11.5872307317073</v>
      </c>
      <c r="DO226">
        <v>14.7629514982579</v>
      </c>
      <c r="DP226">
        <v>1.4758853371309</v>
      </c>
      <c r="DQ226">
        <v>0</v>
      </c>
      <c r="DR226">
        <v>5.89730975609756</v>
      </c>
      <c r="DS226">
        <v>0.537483135888505</v>
      </c>
      <c r="DT226">
        <v>0.0578248027840448</v>
      </c>
      <c r="DU226">
        <v>0</v>
      </c>
      <c r="DV226">
        <v>0</v>
      </c>
      <c r="DW226">
        <v>2</v>
      </c>
      <c r="DX226" t="s">
        <v>366</v>
      </c>
      <c r="DY226">
        <v>2.96866</v>
      </c>
      <c r="DZ226">
        <v>2.75362</v>
      </c>
      <c r="EA226">
        <v>0.0326401</v>
      </c>
      <c r="EB226">
        <v>0.0303261</v>
      </c>
      <c r="EC226">
        <v>0.0822761</v>
      </c>
      <c r="ED226">
        <v>0.0612539</v>
      </c>
      <c r="EE226">
        <v>37318.8</v>
      </c>
      <c r="EF226">
        <v>40682.3</v>
      </c>
      <c r="EG226">
        <v>34997.6</v>
      </c>
      <c r="EH226">
        <v>38091.1</v>
      </c>
      <c r="EI226">
        <v>45644.4</v>
      </c>
      <c r="EJ226">
        <v>51690.2</v>
      </c>
      <c r="EK226">
        <v>54817.4</v>
      </c>
      <c r="EL226">
        <v>61153.7</v>
      </c>
      <c r="EM226">
        <v>1.896</v>
      </c>
      <c r="EN226">
        <v>1.6564</v>
      </c>
      <c r="EO226">
        <v>-0.0585616</v>
      </c>
      <c r="EP226">
        <v>0</v>
      </c>
      <c r="EQ226">
        <v>25.9368</v>
      </c>
      <c r="ER226">
        <v>999.9</v>
      </c>
      <c r="ES226">
        <v>66.207</v>
      </c>
      <c r="ET226">
        <v>37.827</v>
      </c>
      <c r="EU226">
        <v>47.9228</v>
      </c>
      <c r="EV226">
        <v>61.0119</v>
      </c>
      <c r="EW226">
        <v>49.2949</v>
      </c>
      <c r="EX226">
        <v>1</v>
      </c>
      <c r="EY226">
        <v>0.487805</v>
      </c>
      <c r="EZ226">
        <v>6.30976</v>
      </c>
      <c r="FA226">
        <v>20.0416</v>
      </c>
      <c r="FB226">
        <v>5.19573</v>
      </c>
      <c r="FC226">
        <v>12.0099</v>
      </c>
      <c r="FD226">
        <v>4.9744</v>
      </c>
      <c r="FE226">
        <v>3.2938</v>
      </c>
      <c r="FF226">
        <v>9999</v>
      </c>
      <c r="FG226">
        <v>669.1</v>
      </c>
      <c r="FH226">
        <v>9999</v>
      </c>
      <c r="FI226">
        <v>9999</v>
      </c>
      <c r="FJ226">
        <v>1.86313</v>
      </c>
      <c r="FK226">
        <v>1.86783</v>
      </c>
      <c r="FL226">
        <v>1.86752</v>
      </c>
      <c r="FM226">
        <v>1.8688</v>
      </c>
      <c r="FN226">
        <v>1.86951</v>
      </c>
      <c r="FO226">
        <v>1.8656</v>
      </c>
      <c r="FP226">
        <v>1.86661</v>
      </c>
      <c r="FQ226">
        <v>1.86807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3.575</v>
      </c>
      <c r="GF226">
        <v>0.1786</v>
      </c>
      <c r="GG226">
        <v>2.62070820971149</v>
      </c>
      <c r="GH226">
        <v>0.00762793241643231</v>
      </c>
      <c r="GI226">
        <v>-1.28184414582209e-06</v>
      </c>
      <c r="GJ226">
        <v>1.89891174686984e-10</v>
      </c>
      <c r="GK226">
        <v>-0.0225177985866989</v>
      </c>
      <c r="GL226">
        <v>-0.0206976444956688</v>
      </c>
      <c r="GM226">
        <v>0.00247630005908548</v>
      </c>
      <c r="GN226">
        <v>-3.53770786337502e-05</v>
      </c>
      <c r="GO226">
        <v>15</v>
      </c>
      <c r="GP226">
        <v>2065</v>
      </c>
      <c r="GQ226">
        <v>1</v>
      </c>
      <c r="GR226">
        <v>21</v>
      </c>
      <c r="GS226">
        <v>31462.7</v>
      </c>
      <c r="GT226">
        <v>31462.7</v>
      </c>
      <c r="GU226">
        <v>0.38208</v>
      </c>
      <c r="GV226">
        <v>2.677</v>
      </c>
      <c r="GW226">
        <v>1.54785</v>
      </c>
      <c r="GX226">
        <v>2.29248</v>
      </c>
      <c r="GY226">
        <v>1.34644</v>
      </c>
      <c r="GZ226">
        <v>2.40723</v>
      </c>
      <c r="HA226">
        <v>40.1967</v>
      </c>
      <c r="HB226">
        <v>14.8938</v>
      </c>
      <c r="HC226">
        <v>18</v>
      </c>
      <c r="HD226">
        <v>493.787</v>
      </c>
      <c r="HE226">
        <v>347.71</v>
      </c>
      <c r="HF226">
        <v>17.0077</v>
      </c>
      <c r="HG226">
        <v>32.9889</v>
      </c>
      <c r="HH226">
        <v>29.9999</v>
      </c>
      <c r="HI226">
        <v>32.8298</v>
      </c>
      <c r="HJ226">
        <v>32.746</v>
      </c>
      <c r="HK226">
        <v>7.57164</v>
      </c>
      <c r="HL226">
        <v>71.4737</v>
      </c>
      <c r="HM226">
        <v>0</v>
      </c>
      <c r="HN226">
        <v>17.0168</v>
      </c>
      <c r="HO226">
        <v>97.0906</v>
      </c>
      <c r="HP226">
        <v>11.449</v>
      </c>
      <c r="HQ226">
        <v>101.608</v>
      </c>
      <c r="HR226">
        <v>101.755</v>
      </c>
    </row>
    <row r="227" spans="1:226">
      <c r="A227">
        <v>211</v>
      </c>
      <c r="B227">
        <v>1662565415.1</v>
      </c>
      <c r="C227">
        <v>2296.59999990463</v>
      </c>
      <c r="D227" t="s">
        <v>783</v>
      </c>
      <c r="E227" t="s">
        <v>784</v>
      </c>
      <c r="F227">
        <v>5</v>
      </c>
      <c r="G227" t="s">
        <v>744</v>
      </c>
      <c r="H227" t="s">
        <v>354</v>
      </c>
      <c r="I227">
        <v>1662565407.31429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109.716901426427</v>
      </c>
      <c r="AK227">
        <v>119.440557575758</v>
      </c>
      <c r="AL227">
        <v>-3.19179159069729</v>
      </c>
      <c r="AM227">
        <v>65.5237046059997</v>
      </c>
      <c r="AN227">
        <f>(AP227 - AO227 + BO227*1E3/(8.314*(BQ227+273.15)) * AR227/BN227 * AQ227) * BN227/(100*BB227) * 1000/(1000 - AP227)</f>
        <v>0</v>
      </c>
      <c r="AO227">
        <v>11.5480554219547</v>
      </c>
      <c r="AP227">
        <v>17.5151251748252</v>
      </c>
      <c r="AQ227">
        <v>0.000207409051041611</v>
      </c>
      <c r="AR227">
        <v>106.490367578941</v>
      </c>
      <c r="AS227">
        <v>1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1662565407.31429</v>
      </c>
      <c r="BH227">
        <v>140.274785714286</v>
      </c>
      <c r="BI227">
        <v>126.718785714286</v>
      </c>
      <c r="BJ227">
        <v>17.5106071428571</v>
      </c>
      <c r="BK227">
        <v>11.5521357142857</v>
      </c>
      <c r="BL227">
        <v>136.635357142857</v>
      </c>
      <c r="BM227">
        <v>17.3321642857143</v>
      </c>
      <c r="BN227">
        <v>500.136571428571</v>
      </c>
      <c r="BO227">
        <v>91.1210357142857</v>
      </c>
      <c r="BP227">
        <v>0.100289575</v>
      </c>
      <c r="BQ227">
        <v>24.9158178571429</v>
      </c>
      <c r="BR227">
        <v>24.9758928571429</v>
      </c>
      <c r="BS227">
        <v>999.9</v>
      </c>
      <c r="BT227">
        <v>0</v>
      </c>
      <c r="BU227">
        <v>0</v>
      </c>
      <c r="BV227">
        <v>9992.85714285714</v>
      </c>
      <c r="BW227">
        <v>0</v>
      </c>
      <c r="BX227">
        <v>1092.28214285714</v>
      </c>
      <c r="BY227">
        <v>13.5560071428571</v>
      </c>
      <c r="BZ227">
        <v>142.774821428571</v>
      </c>
      <c r="CA227">
        <v>128.19975</v>
      </c>
      <c r="CB227">
        <v>5.95846821428571</v>
      </c>
      <c r="CC227">
        <v>126.718785714286</v>
      </c>
      <c r="CD227">
        <v>11.5521357142857</v>
      </c>
      <c r="CE227">
        <v>1.59558428571429</v>
      </c>
      <c r="CF227">
        <v>1.0526425</v>
      </c>
      <c r="CG227">
        <v>13.9162321428571</v>
      </c>
      <c r="CH227">
        <v>7.66612571428571</v>
      </c>
      <c r="CI227">
        <v>1499.99285714286</v>
      </c>
      <c r="CJ227">
        <v>0.972999928571429</v>
      </c>
      <c r="CK227">
        <v>0.0270003678571429</v>
      </c>
      <c r="CL227">
        <v>0</v>
      </c>
      <c r="CM227">
        <v>2.28157142857143</v>
      </c>
      <c r="CN227">
        <v>0</v>
      </c>
      <c r="CO227">
        <v>15149.0607142857</v>
      </c>
      <c r="CP227">
        <v>12948.1821428571</v>
      </c>
      <c r="CQ227">
        <v>39.7365</v>
      </c>
      <c r="CR227">
        <v>41.625</v>
      </c>
      <c r="CS227">
        <v>40.062</v>
      </c>
      <c r="CT227">
        <v>40.312</v>
      </c>
      <c r="CU227">
        <v>39.187</v>
      </c>
      <c r="CV227">
        <v>1459.49178571429</v>
      </c>
      <c r="CW227">
        <v>40.5010714285714</v>
      </c>
      <c r="CX227">
        <v>0</v>
      </c>
      <c r="CY227">
        <v>1662565414.2</v>
      </c>
      <c r="CZ227">
        <v>0</v>
      </c>
      <c r="DA227">
        <v>0</v>
      </c>
      <c r="DB227" t="s">
        <v>356</v>
      </c>
      <c r="DC227">
        <v>1660677648.1</v>
      </c>
      <c r="DD227">
        <v>1660677649.1</v>
      </c>
      <c r="DE227">
        <v>0</v>
      </c>
      <c r="DF227">
        <v>-1.042</v>
      </c>
      <c r="DG227">
        <v>0.003</v>
      </c>
      <c r="DH227">
        <v>5.218</v>
      </c>
      <c r="DI227">
        <v>0.344</v>
      </c>
      <c r="DJ227">
        <v>417</v>
      </c>
      <c r="DK227">
        <v>22</v>
      </c>
      <c r="DL227">
        <v>1.24</v>
      </c>
      <c r="DM227">
        <v>0.53</v>
      </c>
      <c r="DN227">
        <v>12.6996951219512</v>
      </c>
      <c r="DO227">
        <v>13.4724020905923</v>
      </c>
      <c r="DP227">
        <v>1.35560613622157</v>
      </c>
      <c r="DQ227">
        <v>0</v>
      </c>
      <c r="DR227">
        <v>5.92877634146341</v>
      </c>
      <c r="DS227">
        <v>0.400296376306622</v>
      </c>
      <c r="DT227">
        <v>0.048332077504318</v>
      </c>
      <c r="DU227">
        <v>0</v>
      </c>
      <c r="DV227">
        <v>0</v>
      </c>
      <c r="DW227">
        <v>2</v>
      </c>
      <c r="DX227" t="s">
        <v>366</v>
      </c>
      <c r="DY227">
        <v>2.96709</v>
      </c>
      <c r="DZ227">
        <v>2.75399</v>
      </c>
      <c r="EA227">
        <v>0.028889</v>
      </c>
      <c r="EB227">
        <v>0.0260251</v>
      </c>
      <c r="EC227">
        <v>0.0822991</v>
      </c>
      <c r="ED227">
        <v>0.0611633</v>
      </c>
      <c r="EE227">
        <v>37463.4</v>
      </c>
      <c r="EF227">
        <v>40862.8</v>
      </c>
      <c r="EG227">
        <v>34997.6</v>
      </c>
      <c r="EH227">
        <v>38091.3</v>
      </c>
      <c r="EI227">
        <v>45642.7</v>
      </c>
      <c r="EJ227">
        <v>51695.1</v>
      </c>
      <c r="EK227">
        <v>54816.8</v>
      </c>
      <c r="EL227">
        <v>61153.8</v>
      </c>
      <c r="EM227">
        <v>1.896</v>
      </c>
      <c r="EN227">
        <v>1.655</v>
      </c>
      <c r="EO227">
        <v>-0.0584126</v>
      </c>
      <c r="EP227">
        <v>0</v>
      </c>
      <c r="EQ227">
        <v>25.935</v>
      </c>
      <c r="ER227">
        <v>999.9</v>
      </c>
      <c r="ES227">
        <v>66.207</v>
      </c>
      <c r="ET227">
        <v>37.827</v>
      </c>
      <c r="EU227">
        <v>47.9127</v>
      </c>
      <c r="EV227">
        <v>60.9919</v>
      </c>
      <c r="EW227">
        <v>49.972</v>
      </c>
      <c r="EX227">
        <v>1</v>
      </c>
      <c r="EY227">
        <v>0.487764</v>
      </c>
      <c r="EZ227">
        <v>6.26612</v>
      </c>
      <c r="FA227">
        <v>20.0429</v>
      </c>
      <c r="FB227">
        <v>5.19932</v>
      </c>
      <c r="FC227">
        <v>12.0099</v>
      </c>
      <c r="FD227">
        <v>4.9756</v>
      </c>
      <c r="FE227">
        <v>3.2942</v>
      </c>
      <c r="FF227">
        <v>9999</v>
      </c>
      <c r="FG227">
        <v>669.1</v>
      </c>
      <c r="FH227">
        <v>9999</v>
      </c>
      <c r="FI227">
        <v>9999</v>
      </c>
      <c r="FJ227">
        <v>1.86316</v>
      </c>
      <c r="FK227">
        <v>1.86783</v>
      </c>
      <c r="FL227">
        <v>1.86752</v>
      </c>
      <c r="FM227">
        <v>1.86884</v>
      </c>
      <c r="FN227">
        <v>1.86951</v>
      </c>
      <c r="FO227">
        <v>1.86566</v>
      </c>
      <c r="FP227">
        <v>1.86661</v>
      </c>
      <c r="FQ227">
        <v>1.8681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3.461</v>
      </c>
      <c r="GF227">
        <v>0.1787</v>
      </c>
      <c r="GG227">
        <v>2.62070820971149</v>
      </c>
      <c r="GH227">
        <v>0.00762793241643231</v>
      </c>
      <c r="GI227">
        <v>-1.28184414582209e-06</v>
      </c>
      <c r="GJ227">
        <v>1.89891174686984e-10</v>
      </c>
      <c r="GK227">
        <v>-0.0225177985866989</v>
      </c>
      <c r="GL227">
        <v>-0.0206976444956688</v>
      </c>
      <c r="GM227">
        <v>0.00247630005908548</v>
      </c>
      <c r="GN227">
        <v>-3.53770786337502e-05</v>
      </c>
      <c r="GO227">
        <v>15</v>
      </c>
      <c r="GP227">
        <v>2065</v>
      </c>
      <c r="GQ227">
        <v>1</v>
      </c>
      <c r="GR227">
        <v>21</v>
      </c>
      <c r="GS227">
        <v>31462.8</v>
      </c>
      <c r="GT227">
        <v>31462.8</v>
      </c>
      <c r="GU227">
        <v>0.344238</v>
      </c>
      <c r="GV227">
        <v>2.68799</v>
      </c>
      <c r="GW227">
        <v>1.54785</v>
      </c>
      <c r="GX227">
        <v>2.29248</v>
      </c>
      <c r="GY227">
        <v>1.34644</v>
      </c>
      <c r="GZ227">
        <v>2.38403</v>
      </c>
      <c r="HA227">
        <v>40.1967</v>
      </c>
      <c r="HB227">
        <v>14.8938</v>
      </c>
      <c r="HC227">
        <v>18</v>
      </c>
      <c r="HD227">
        <v>493.788</v>
      </c>
      <c r="HE227">
        <v>347.007</v>
      </c>
      <c r="HF227">
        <v>17.0277</v>
      </c>
      <c r="HG227">
        <v>32.9918</v>
      </c>
      <c r="HH227">
        <v>29.9999</v>
      </c>
      <c r="HI227">
        <v>32.8298</v>
      </c>
      <c r="HJ227">
        <v>32.7489</v>
      </c>
      <c r="HK227">
        <v>6.86585</v>
      </c>
      <c r="HL227">
        <v>71.7524</v>
      </c>
      <c r="HM227">
        <v>0</v>
      </c>
      <c r="HN227">
        <v>17.0356</v>
      </c>
      <c r="HO227">
        <v>83.6524</v>
      </c>
      <c r="HP227">
        <v>11.4068</v>
      </c>
      <c r="HQ227">
        <v>101.607</v>
      </c>
      <c r="HR227">
        <v>101.755</v>
      </c>
    </row>
    <row r="228" spans="1:226">
      <c r="A228">
        <v>212</v>
      </c>
      <c r="B228">
        <v>1662565420.1</v>
      </c>
      <c r="C228">
        <v>2301.59999990463</v>
      </c>
      <c r="D228" t="s">
        <v>785</v>
      </c>
      <c r="E228" t="s">
        <v>786</v>
      </c>
      <c r="F228">
        <v>5</v>
      </c>
      <c r="G228" t="s">
        <v>744</v>
      </c>
      <c r="H228" t="s">
        <v>354</v>
      </c>
      <c r="I228">
        <v>1662565412.6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92.435766128375</v>
      </c>
      <c r="AK228">
        <v>103.314103030303</v>
      </c>
      <c r="AL228">
        <v>-3.22472523174613</v>
      </c>
      <c r="AM228">
        <v>65.5237046059997</v>
      </c>
      <c r="AN228">
        <f>(AP228 - AO228 + BO228*1E3/(8.314*(BQ228+273.15)) * AR228/BN228 * AQ228) * BN228/(100*BB228) * 1000/(1000 - AP228)</f>
        <v>0</v>
      </c>
      <c r="AO228">
        <v>11.4024676724769</v>
      </c>
      <c r="AP228">
        <v>17.4934818181818</v>
      </c>
      <c r="AQ228">
        <v>0.00329033625260597</v>
      </c>
      <c r="AR228">
        <v>106.490367578941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1662565412.6</v>
      </c>
      <c r="BH228">
        <v>123.606074074074</v>
      </c>
      <c r="BI228">
        <v>108.852440740741</v>
      </c>
      <c r="BJ228">
        <v>17.510462962963</v>
      </c>
      <c r="BK228">
        <v>11.4949481481481</v>
      </c>
      <c r="BL228">
        <v>120.087633333333</v>
      </c>
      <c r="BM228">
        <v>17.3320296296296</v>
      </c>
      <c r="BN228">
        <v>500.088074074074</v>
      </c>
      <c r="BO228">
        <v>91.1215851851852</v>
      </c>
      <c r="BP228">
        <v>0.100200703703704</v>
      </c>
      <c r="BQ228">
        <v>24.9133444444444</v>
      </c>
      <c r="BR228">
        <v>24.9716666666667</v>
      </c>
      <c r="BS228">
        <v>999.9</v>
      </c>
      <c r="BT228">
        <v>0</v>
      </c>
      <c r="BU228">
        <v>0</v>
      </c>
      <c r="BV228">
        <v>9987.40740740741</v>
      </c>
      <c r="BW228">
        <v>0</v>
      </c>
      <c r="BX228">
        <v>1092.08925925926</v>
      </c>
      <c r="BY228">
        <v>14.753662962963</v>
      </c>
      <c r="BZ228">
        <v>125.809</v>
      </c>
      <c r="CA228">
        <v>110.119088888889</v>
      </c>
      <c r="CB228">
        <v>6.01552148148148</v>
      </c>
      <c r="CC228">
        <v>108.852440740741</v>
      </c>
      <c r="CD228">
        <v>11.4949481481481</v>
      </c>
      <c r="CE228">
        <v>1.59558222222222</v>
      </c>
      <c r="CF228">
        <v>1.04743814814815</v>
      </c>
      <c r="CG228">
        <v>13.9162111111111</v>
      </c>
      <c r="CH228">
        <v>7.59319222222222</v>
      </c>
      <c r="CI228">
        <v>1499.97407407407</v>
      </c>
      <c r="CJ228">
        <v>0.972999777777778</v>
      </c>
      <c r="CK228">
        <v>0.0270005111111111</v>
      </c>
      <c r="CL228">
        <v>0</v>
      </c>
      <c r="CM228">
        <v>2.24827037037037</v>
      </c>
      <c r="CN228">
        <v>0</v>
      </c>
      <c r="CO228">
        <v>15116.6888888889</v>
      </c>
      <c r="CP228">
        <v>12948.0185185185</v>
      </c>
      <c r="CQ228">
        <v>39.7196666666667</v>
      </c>
      <c r="CR228">
        <v>41.6203333333333</v>
      </c>
      <c r="CS228">
        <v>40.062</v>
      </c>
      <c r="CT228">
        <v>40.312</v>
      </c>
      <c r="CU228">
        <v>39.187</v>
      </c>
      <c r="CV228">
        <v>1459.47333333333</v>
      </c>
      <c r="CW228">
        <v>40.5007407407407</v>
      </c>
      <c r="CX228">
        <v>0</v>
      </c>
      <c r="CY228">
        <v>1662565419.6</v>
      </c>
      <c r="CZ228">
        <v>0</v>
      </c>
      <c r="DA228">
        <v>0</v>
      </c>
      <c r="DB228" t="s">
        <v>356</v>
      </c>
      <c r="DC228">
        <v>1660677648.1</v>
      </c>
      <c r="DD228">
        <v>1660677649.1</v>
      </c>
      <c r="DE228">
        <v>0</v>
      </c>
      <c r="DF228">
        <v>-1.042</v>
      </c>
      <c r="DG228">
        <v>0.003</v>
      </c>
      <c r="DH228">
        <v>5.218</v>
      </c>
      <c r="DI228">
        <v>0.344</v>
      </c>
      <c r="DJ228">
        <v>417</v>
      </c>
      <c r="DK228">
        <v>22</v>
      </c>
      <c r="DL228">
        <v>1.24</v>
      </c>
      <c r="DM228">
        <v>0.53</v>
      </c>
      <c r="DN228">
        <v>14.0592682926829</v>
      </c>
      <c r="DO228">
        <v>13.4381268292683</v>
      </c>
      <c r="DP228">
        <v>1.35343938162237</v>
      </c>
      <c r="DQ228">
        <v>0</v>
      </c>
      <c r="DR228">
        <v>5.99564</v>
      </c>
      <c r="DS228">
        <v>0.548707108013953</v>
      </c>
      <c r="DT228">
        <v>0.0703408151648016</v>
      </c>
      <c r="DU228">
        <v>0</v>
      </c>
      <c r="DV228">
        <v>0</v>
      </c>
      <c r="DW228">
        <v>2</v>
      </c>
      <c r="DX228" t="s">
        <v>366</v>
      </c>
      <c r="DY228">
        <v>2.96689</v>
      </c>
      <c r="DZ228">
        <v>2.75435</v>
      </c>
      <c r="EA228">
        <v>0.0250173</v>
      </c>
      <c r="EB228">
        <v>0.0220044</v>
      </c>
      <c r="EC228">
        <v>0.0822081</v>
      </c>
      <c r="ED228">
        <v>0.0604655</v>
      </c>
      <c r="EE228">
        <v>37612.9</v>
      </c>
      <c r="EF228">
        <v>41030.7</v>
      </c>
      <c r="EG228">
        <v>34997.9</v>
      </c>
      <c r="EH228">
        <v>38090.8</v>
      </c>
      <c r="EI228">
        <v>45647.4</v>
      </c>
      <c r="EJ228">
        <v>51733.2</v>
      </c>
      <c r="EK228">
        <v>54817.1</v>
      </c>
      <c r="EL228">
        <v>61153.5</v>
      </c>
      <c r="EM228">
        <v>1.8964</v>
      </c>
      <c r="EN228">
        <v>1.6548</v>
      </c>
      <c r="EO228">
        <v>-0.0591278</v>
      </c>
      <c r="EP228">
        <v>0</v>
      </c>
      <c r="EQ228">
        <v>25.9341</v>
      </c>
      <c r="ER228">
        <v>999.9</v>
      </c>
      <c r="ES228">
        <v>66.182</v>
      </c>
      <c r="ET228">
        <v>37.827</v>
      </c>
      <c r="EU228">
        <v>47.9007</v>
      </c>
      <c r="EV228">
        <v>61.2719</v>
      </c>
      <c r="EW228">
        <v>49.984</v>
      </c>
      <c r="EX228">
        <v>1</v>
      </c>
      <c r="EY228">
        <v>0.4875</v>
      </c>
      <c r="EZ228">
        <v>6.20791</v>
      </c>
      <c r="FA228">
        <v>20.0452</v>
      </c>
      <c r="FB228">
        <v>5.19812</v>
      </c>
      <c r="FC228">
        <v>12.0099</v>
      </c>
      <c r="FD228">
        <v>4.976</v>
      </c>
      <c r="FE228">
        <v>3.294</v>
      </c>
      <c r="FF228">
        <v>9999</v>
      </c>
      <c r="FG228">
        <v>669.1</v>
      </c>
      <c r="FH228">
        <v>9999</v>
      </c>
      <c r="FI228">
        <v>9999</v>
      </c>
      <c r="FJ228">
        <v>1.86313</v>
      </c>
      <c r="FK228">
        <v>1.86783</v>
      </c>
      <c r="FL228">
        <v>1.86752</v>
      </c>
      <c r="FM228">
        <v>1.86884</v>
      </c>
      <c r="FN228">
        <v>1.86954</v>
      </c>
      <c r="FO228">
        <v>1.86563</v>
      </c>
      <c r="FP228">
        <v>1.86661</v>
      </c>
      <c r="FQ228">
        <v>1.86807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3.346</v>
      </c>
      <c r="GF228">
        <v>0.1778</v>
      </c>
      <c r="GG228">
        <v>2.62070820971149</v>
      </c>
      <c r="GH228">
        <v>0.00762793241643231</v>
      </c>
      <c r="GI228">
        <v>-1.28184414582209e-06</v>
      </c>
      <c r="GJ228">
        <v>1.89891174686984e-10</v>
      </c>
      <c r="GK228">
        <v>-0.0225177985866989</v>
      </c>
      <c r="GL228">
        <v>-0.0206976444956688</v>
      </c>
      <c r="GM228">
        <v>0.00247630005908548</v>
      </c>
      <c r="GN228">
        <v>-3.53770786337502e-05</v>
      </c>
      <c r="GO228">
        <v>15</v>
      </c>
      <c r="GP228">
        <v>2065</v>
      </c>
      <c r="GQ228">
        <v>1</v>
      </c>
      <c r="GR228">
        <v>21</v>
      </c>
      <c r="GS228">
        <v>31462.9</v>
      </c>
      <c r="GT228">
        <v>31462.8</v>
      </c>
      <c r="GU228">
        <v>0.310059</v>
      </c>
      <c r="GV228">
        <v>2.69775</v>
      </c>
      <c r="GW228">
        <v>1.54785</v>
      </c>
      <c r="GX228">
        <v>2.29248</v>
      </c>
      <c r="GY228">
        <v>1.34644</v>
      </c>
      <c r="GZ228">
        <v>2.43652</v>
      </c>
      <c r="HA228">
        <v>40.222</v>
      </c>
      <c r="HB228">
        <v>14.9026</v>
      </c>
      <c r="HC228">
        <v>18</v>
      </c>
      <c r="HD228">
        <v>494.081</v>
      </c>
      <c r="HE228">
        <v>346.904</v>
      </c>
      <c r="HF228">
        <v>17.0482</v>
      </c>
      <c r="HG228">
        <v>32.9918</v>
      </c>
      <c r="HH228">
        <v>29.9997</v>
      </c>
      <c r="HI228">
        <v>32.8328</v>
      </c>
      <c r="HJ228">
        <v>32.7489</v>
      </c>
      <c r="HK228">
        <v>6.24037</v>
      </c>
      <c r="HL228">
        <v>71.7524</v>
      </c>
      <c r="HM228">
        <v>0</v>
      </c>
      <c r="HN228">
        <v>17.0576</v>
      </c>
      <c r="HO228">
        <v>63.4783</v>
      </c>
      <c r="HP228">
        <v>11.3859</v>
      </c>
      <c r="HQ228">
        <v>101.608</v>
      </c>
      <c r="HR228">
        <v>101.754</v>
      </c>
    </row>
    <row r="229" spans="1:226">
      <c r="A229">
        <v>213</v>
      </c>
      <c r="B229">
        <v>1662565425.1</v>
      </c>
      <c r="C229">
        <v>2306.59999990463</v>
      </c>
      <c r="D229" t="s">
        <v>787</v>
      </c>
      <c r="E229" t="s">
        <v>788</v>
      </c>
      <c r="F229">
        <v>5</v>
      </c>
      <c r="G229" t="s">
        <v>744</v>
      </c>
      <c r="H229" t="s">
        <v>354</v>
      </c>
      <c r="I229">
        <v>1662565417.31429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76.6285959418911</v>
      </c>
      <c r="AK229">
        <v>87.7243406060606</v>
      </c>
      <c r="AL229">
        <v>-3.09068814269403</v>
      </c>
      <c r="AM229">
        <v>65.5237046059997</v>
      </c>
      <c r="AN229">
        <f>(AP229 - AO229 + BO229*1E3/(8.314*(BQ229+273.15)) * AR229/BN229 * AQ229) * BN229/(100*BB229) * 1000/(1000 - AP229)</f>
        <v>0</v>
      </c>
      <c r="AO229">
        <v>11.3455632202688</v>
      </c>
      <c r="AP229">
        <v>17.4762125874126</v>
      </c>
      <c r="AQ229">
        <v>-0.00628859584372242</v>
      </c>
      <c r="AR229">
        <v>106.490367578941</v>
      </c>
      <c r="AS229">
        <v>1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1662565417.31429</v>
      </c>
      <c r="BH229">
        <v>108.806342857143</v>
      </c>
      <c r="BI229">
        <v>93.3379535714286</v>
      </c>
      <c r="BJ229">
        <v>17.5022142857143</v>
      </c>
      <c r="BK229">
        <v>11.4308535714286</v>
      </c>
      <c r="BL229">
        <v>105.395867857143</v>
      </c>
      <c r="BM229">
        <v>17.3240464285714</v>
      </c>
      <c r="BN229">
        <v>500.101821428571</v>
      </c>
      <c r="BO229">
        <v>91.122425</v>
      </c>
      <c r="BP229">
        <v>0.100074560714286</v>
      </c>
      <c r="BQ229">
        <v>24.9115285714286</v>
      </c>
      <c r="BR229">
        <v>24.9670464285714</v>
      </c>
      <c r="BS229">
        <v>999.9</v>
      </c>
      <c r="BT229">
        <v>0</v>
      </c>
      <c r="BU229">
        <v>0</v>
      </c>
      <c r="BV229">
        <v>10000.8928571429</v>
      </c>
      <c r="BW229">
        <v>0</v>
      </c>
      <c r="BX229">
        <v>1092.03428571429</v>
      </c>
      <c r="BY229">
        <v>15.4683785714286</v>
      </c>
      <c r="BZ229">
        <v>110.744757142857</v>
      </c>
      <c r="CA229">
        <v>94.4184607142857</v>
      </c>
      <c r="CB229">
        <v>6.07135964285714</v>
      </c>
      <c r="CC229">
        <v>93.3379535714286</v>
      </c>
      <c r="CD229">
        <v>11.4308535714286</v>
      </c>
      <c r="CE229">
        <v>1.59484428571429</v>
      </c>
      <c r="CF229">
        <v>1.04160714285714</v>
      </c>
      <c r="CG229">
        <v>13.9090821428571</v>
      </c>
      <c r="CH229">
        <v>7.51133714285714</v>
      </c>
      <c r="CI229">
        <v>1499.98107142857</v>
      </c>
      <c r="CJ229">
        <v>0.972999928571428</v>
      </c>
      <c r="CK229">
        <v>0.0270003678571429</v>
      </c>
      <c r="CL229">
        <v>0</v>
      </c>
      <c r="CM229">
        <v>2.23692857142857</v>
      </c>
      <c r="CN229">
        <v>0</v>
      </c>
      <c r="CO229">
        <v>15091.8892857143</v>
      </c>
      <c r="CP229">
        <v>12948.0785714286</v>
      </c>
      <c r="CQ229">
        <v>39.72525</v>
      </c>
      <c r="CR229">
        <v>41.6205</v>
      </c>
      <c r="CS229">
        <v>40.062</v>
      </c>
      <c r="CT229">
        <v>40.312</v>
      </c>
      <c r="CU229">
        <v>39.187</v>
      </c>
      <c r="CV229">
        <v>1459.48035714286</v>
      </c>
      <c r="CW229">
        <v>40.5007142857143</v>
      </c>
      <c r="CX229">
        <v>0</v>
      </c>
      <c r="CY229">
        <v>1662565424.4</v>
      </c>
      <c r="CZ229">
        <v>0</v>
      </c>
      <c r="DA229">
        <v>0</v>
      </c>
      <c r="DB229" t="s">
        <v>356</v>
      </c>
      <c r="DC229">
        <v>1660677648.1</v>
      </c>
      <c r="DD229">
        <v>1660677649.1</v>
      </c>
      <c r="DE229">
        <v>0</v>
      </c>
      <c r="DF229">
        <v>-1.042</v>
      </c>
      <c r="DG229">
        <v>0.003</v>
      </c>
      <c r="DH229">
        <v>5.218</v>
      </c>
      <c r="DI229">
        <v>0.344</v>
      </c>
      <c r="DJ229">
        <v>417</v>
      </c>
      <c r="DK229">
        <v>22</v>
      </c>
      <c r="DL229">
        <v>1.24</v>
      </c>
      <c r="DM229">
        <v>0.53</v>
      </c>
      <c r="DN229">
        <v>14.8185658536585</v>
      </c>
      <c r="DO229">
        <v>10.502537979094</v>
      </c>
      <c r="DP229">
        <v>1.08321233051529</v>
      </c>
      <c r="DQ229">
        <v>0</v>
      </c>
      <c r="DR229">
        <v>6.03206756097561</v>
      </c>
      <c r="DS229">
        <v>0.768932613240415</v>
      </c>
      <c r="DT229">
        <v>0.0854658886391549</v>
      </c>
      <c r="DU229">
        <v>0</v>
      </c>
      <c r="DV229">
        <v>0</v>
      </c>
      <c r="DW229">
        <v>2</v>
      </c>
      <c r="DX229" t="s">
        <v>366</v>
      </c>
      <c r="DY229">
        <v>2.96617</v>
      </c>
      <c r="DZ229">
        <v>2.7543</v>
      </c>
      <c r="EA229">
        <v>0.0212391</v>
      </c>
      <c r="EB229">
        <v>0.0178618</v>
      </c>
      <c r="EC229">
        <v>0.0821498</v>
      </c>
      <c r="ED229">
        <v>0.0604373</v>
      </c>
      <c r="EE229">
        <v>37758.9</v>
      </c>
      <c r="EF229">
        <v>41204.9</v>
      </c>
      <c r="EG229">
        <v>34998.4</v>
      </c>
      <c r="EH229">
        <v>38091.3</v>
      </c>
      <c r="EI229">
        <v>45650.3</v>
      </c>
      <c r="EJ229">
        <v>51735</v>
      </c>
      <c r="EK229">
        <v>54817.2</v>
      </c>
      <c r="EL229">
        <v>61153.9</v>
      </c>
      <c r="EM229">
        <v>1.8956</v>
      </c>
      <c r="EN229">
        <v>1.6554</v>
      </c>
      <c r="EO229">
        <v>-0.0594556</v>
      </c>
      <c r="EP229">
        <v>0</v>
      </c>
      <c r="EQ229">
        <v>25.9341</v>
      </c>
      <c r="ER229">
        <v>999.9</v>
      </c>
      <c r="ES229">
        <v>66.158</v>
      </c>
      <c r="ET229">
        <v>37.857</v>
      </c>
      <c r="EU229">
        <v>47.9614</v>
      </c>
      <c r="EV229">
        <v>61.1019</v>
      </c>
      <c r="EW229">
        <v>49.8918</v>
      </c>
      <c r="EX229">
        <v>1</v>
      </c>
      <c r="EY229">
        <v>0.486829</v>
      </c>
      <c r="EZ229">
        <v>6.18261</v>
      </c>
      <c r="FA229">
        <v>20.0462</v>
      </c>
      <c r="FB229">
        <v>5.19812</v>
      </c>
      <c r="FC229">
        <v>12.0099</v>
      </c>
      <c r="FD229">
        <v>4.9756</v>
      </c>
      <c r="FE229">
        <v>3.294</v>
      </c>
      <c r="FF229">
        <v>9999</v>
      </c>
      <c r="FG229">
        <v>669.1</v>
      </c>
      <c r="FH229">
        <v>9999</v>
      </c>
      <c r="FI229">
        <v>9999</v>
      </c>
      <c r="FJ229">
        <v>1.86313</v>
      </c>
      <c r="FK229">
        <v>1.8678</v>
      </c>
      <c r="FL229">
        <v>1.86752</v>
      </c>
      <c r="FM229">
        <v>1.86884</v>
      </c>
      <c r="FN229">
        <v>1.86951</v>
      </c>
      <c r="FO229">
        <v>1.8656</v>
      </c>
      <c r="FP229">
        <v>1.86661</v>
      </c>
      <c r="FQ229">
        <v>1.8681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3.234</v>
      </c>
      <c r="GF229">
        <v>0.1773</v>
      </c>
      <c r="GG229">
        <v>2.62070820971149</v>
      </c>
      <c r="GH229">
        <v>0.00762793241643231</v>
      </c>
      <c r="GI229">
        <v>-1.28184414582209e-06</v>
      </c>
      <c r="GJ229">
        <v>1.89891174686984e-10</v>
      </c>
      <c r="GK229">
        <v>-0.0225177985866989</v>
      </c>
      <c r="GL229">
        <v>-0.0206976444956688</v>
      </c>
      <c r="GM229">
        <v>0.00247630005908548</v>
      </c>
      <c r="GN229">
        <v>-3.53770786337502e-05</v>
      </c>
      <c r="GO229">
        <v>15</v>
      </c>
      <c r="GP229">
        <v>2065</v>
      </c>
      <c r="GQ229">
        <v>1</v>
      </c>
      <c r="GR229">
        <v>21</v>
      </c>
      <c r="GS229">
        <v>31463</v>
      </c>
      <c r="GT229">
        <v>31462.9</v>
      </c>
      <c r="GU229">
        <v>0.275879</v>
      </c>
      <c r="GV229">
        <v>2.69897</v>
      </c>
      <c r="GW229">
        <v>1.54785</v>
      </c>
      <c r="GX229">
        <v>2.29248</v>
      </c>
      <c r="GY229">
        <v>1.34644</v>
      </c>
      <c r="GZ229">
        <v>2.40967</v>
      </c>
      <c r="HA229">
        <v>40.222</v>
      </c>
      <c r="HB229">
        <v>14.9026</v>
      </c>
      <c r="HC229">
        <v>18</v>
      </c>
      <c r="HD229">
        <v>493.541</v>
      </c>
      <c r="HE229">
        <v>347.228</v>
      </c>
      <c r="HF229">
        <v>17.0746</v>
      </c>
      <c r="HG229">
        <v>32.9918</v>
      </c>
      <c r="HH229">
        <v>29.9996</v>
      </c>
      <c r="HI229">
        <v>32.8328</v>
      </c>
      <c r="HJ229">
        <v>32.7518</v>
      </c>
      <c r="HK229">
        <v>5.49107</v>
      </c>
      <c r="HL229">
        <v>71.7524</v>
      </c>
      <c r="HM229">
        <v>0</v>
      </c>
      <c r="HN229">
        <v>17.0802</v>
      </c>
      <c r="HO229">
        <v>50.0212</v>
      </c>
      <c r="HP229">
        <v>11.3722</v>
      </c>
      <c r="HQ229">
        <v>101.609</v>
      </c>
      <c r="HR229">
        <v>101.755</v>
      </c>
    </row>
    <row r="230" spans="1:226">
      <c r="A230">
        <v>214</v>
      </c>
      <c r="B230">
        <v>1662565430.1</v>
      </c>
      <c r="C230">
        <v>2311.59999990463</v>
      </c>
      <c r="D230" t="s">
        <v>789</v>
      </c>
      <c r="E230" t="s">
        <v>790</v>
      </c>
      <c r="F230">
        <v>5</v>
      </c>
      <c r="G230" t="s">
        <v>744</v>
      </c>
      <c r="H230" t="s">
        <v>354</v>
      </c>
      <c r="I230">
        <v>1662565422.6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59.8722105049054</v>
      </c>
      <c r="AK230">
        <v>72.1656757575758</v>
      </c>
      <c r="AL230">
        <v>-3.13843070558984</v>
      </c>
      <c r="AM230">
        <v>65.5237046059997</v>
      </c>
      <c r="AN230">
        <f>(AP230 - AO230 + BO230*1E3/(8.314*(BQ230+273.15)) * AR230/BN230 * AQ230) * BN230/(100*BB230) * 1000/(1000 - AP230)</f>
        <v>0</v>
      </c>
      <c r="AO230">
        <v>11.3399786329073</v>
      </c>
      <c r="AP230">
        <v>17.4737076923077</v>
      </c>
      <c r="AQ230">
        <v>0.000143396386970424</v>
      </c>
      <c r="AR230">
        <v>106.490367578941</v>
      </c>
      <c r="AS230">
        <v>1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1662565422.6</v>
      </c>
      <c r="BH230">
        <v>92.3920777777778</v>
      </c>
      <c r="BI230">
        <v>75.9262481481482</v>
      </c>
      <c r="BJ230">
        <v>17.4904481481481</v>
      </c>
      <c r="BK230">
        <v>11.3575407407407</v>
      </c>
      <c r="BL230">
        <v>89.1019666666667</v>
      </c>
      <c r="BM230">
        <v>17.3126555555556</v>
      </c>
      <c r="BN230">
        <v>500.128333333333</v>
      </c>
      <c r="BO230">
        <v>91.1217703703704</v>
      </c>
      <c r="BP230">
        <v>0.100142151851852</v>
      </c>
      <c r="BQ230">
        <v>24.9126296296296</v>
      </c>
      <c r="BR230">
        <v>24.9676444444444</v>
      </c>
      <c r="BS230">
        <v>999.9</v>
      </c>
      <c r="BT230">
        <v>0</v>
      </c>
      <c r="BU230">
        <v>0</v>
      </c>
      <c r="BV230">
        <v>10004.8148148148</v>
      </c>
      <c r="BW230">
        <v>0</v>
      </c>
      <c r="BX230">
        <v>1092.51037037037</v>
      </c>
      <c r="BY230">
        <v>16.4658481481481</v>
      </c>
      <c r="BZ230">
        <v>94.0370703703704</v>
      </c>
      <c r="CA230">
        <v>76.7988148148148</v>
      </c>
      <c r="CB230">
        <v>6.13291</v>
      </c>
      <c r="CC230">
        <v>75.9262481481482</v>
      </c>
      <c r="CD230">
        <v>11.3575407407407</v>
      </c>
      <c r="CE230">
        <v>1.59376037037037</v>
      </c>
      <c r="CF230">
        <v>1.03491888888889</v>
      </c>
      <c r="CG230">
        <v>13.8986074074074</v>
      </c>
      <c r="CH230">
        <v>7.41742148148148</v>
      </c>
      <c r="CI230">
        <v>1499.96185185185</v>
      </c>
      <c r="CJ230">
        <v>0.973</v>
      </c>
      <c r="CK230">
        <v>0.0270003</v>
      </c>
      <c r="CL230">
        <v>0</v>
      </c>
      <c r="CM230">
        <v>2.15034074074074</v>
      </c>
      <c r="CN230">
        <v>0</v>
      </c>
      <c r="CO230">
        <v>15081.1222222222</v>
      </c>
      <c r="CP230">
        <v>12947.9185185185</v>
      </c>
      <c r="CQ230">
        <v>39.7336666666667</v>
      </c>
      <c r="CR230">
        <v>41.6203333333333</v>
      </c>
      <c r="CS230">
        <v>40.0574074074074</v>
      </c>
      <c r="CT230">
        <v>40.312</v>
      </c>
      <c r="CU230">
        <v>39.187</v>
      </c>
      <c r="CV230">
        <v>1459.46148148148</v>
      </c>
      <c r="CW230">
        <v>40.5003703703704</v>
      </c>
      <c r="CX230">
        <v>0</v>
      </c>
      <c r="CY230">
        <v>1662565429.2</v>
      </c>
      <c r="CZ230">
        <v>0</v>
      </c>
      <c r="DA230">
        <v>0</v>
      </c>
      <c r="DB230" t="s">
        <v>356</v>
      </c>
      <c r="DC230">
        <v>1660677648.1</v>
      </c>
      <c r="DD230">
        <v>1660677649.1</v>
      </c>
      <c r="DE230">
        <v>0</v>
      </c>
      <c r="DF230">
        <v>-1.042</v>
      </c>
      <c r="DG230">
        <v>0.003</v>
      </c>
      <c r="DH230">
        <v>5.218</v>
      </c>
      <c r="DI230">
        <v>0.344</v>
      </c>
      <c r="DJ230">
        <v>417</v>
      </c>
      <c r="DK230">
        <v>22</v>
      </c>
      <c r="DL230">
        <v>1.24</v>
      </c>
      <c r="DM230">
        <v>0.53</v>
      </c>
      <c r="DN230">
        <v>15.8984365853659</v>
      </c>
      <c r="DO230">
        <v>10.835899651568</v>
      </c>
      <c r="DP230">
        <v>1.11435927357954</v>
      </c>
      <c r="DQ230">
        <v>0</v>
      </c>
      <c r="DR230">
        <v>6.08439317073171</v>
      </c>
      <c r="DS230">
        <v>0.647845923344944</v>
      </c>
      <c r="DT230">
        <v>0.0779702372059138</v>
      </c>
      <c r="DU230">
        <v>0</v>
      </c>
      <c r="DV230">
        <v>0</v>
      </c>
      <c r="DW230">
        <v>2</v>
      </c>
      <c r="DX230" t="s">
        <v>366</v>
      </c>
      <c r="DY230">
        <v>2.968</v>
      </c>
      <c r="DZ230">
        <v>2.75457</v>
      </c>
      <c r="EA230">
        <v>0.0173783</v>
      </c>
      <c r="EB230">
        <v>0.0135417</v>
      </c>
      <c r="EC230">
        <v>0.0821584</v>
      </c>
      <c r="ED230">
        <v>0.060432</v>
      </c>
      <c r="EE230">
        <v>37907</v>
      </c>
      <c r="EF230">
        <v>41385.9</v>
      </c>
      <c r="EG230">
        <v>34997.7</v>
      </c>
      <c r="EH230">
        <v>38091.2</v>
      </c>
      <c r="EI230">
        <v>45649.1</v>
      </c>
      <c r="EJ230">
        <v>51735.6</v>
      </c>
      <c r="EK230">
        <v>54816.4</v>
      </c>
      <c r="EL230">
        <v>61154.5</v>
      </c>
      <c r="EM230">
        <v>1.8962</v>
      </c>
      <c r="EN230">
        <v>1.6548</v>
      </c>
      <c r="EO230">
        <v>-0.0574291</v>
      </c>
      <c r="EP230">
        <v>0</v>
      </c>
      <c r="EQ230">
        <v>25.935</v>
      </c>
      <c r="ER230">
        <v>999.9</v>
      </c>
      <c r="ES230">
        <v>66.158</v>
      </c>
      <c r="ET230">
        <v>37.857</v>
      </c>
      <c r="EU230">
        <v>47.9653</v>
      </c>
      <c r="EV230">
        <v>60.9319</v>
      </c>
      <c r="EW230">
        <v>49.7075</v>
      </c>
      <c r="EX230">
        <v>1</v>
      </c>
      <c r="EY230">
        <v>0.486504</v>
      </c>
      <c r="EZ230">
        <v>6.16187</v>
      </c>
      <c r="FA230">
        <v>20.0467</v>
      </c>
      <c r="FB230">
        <v>5.19932</v>
      </c>
      <c r="FC230">
        <v>12.0099</v>
      </c>
      <c r="FD230">
        <v>4.9756</v>
      </c>
      <c r="FE230">
        <v>3.294</v>
      </c>
      <c r="FF230">
        <v>9999</v>
      </c>
      <c r="FG230">
        <v>669.1</v>
      </c>
      <c r="FH230">
        <v>9999</v>
      </c>
      <c r="FI230">
        <v>9999</v>
      </c>
      <c r="FJ230">
        <v>1.86316</v>
      </c>
      <c r="FK230">
        <v>1.86783</v>
      </c>
      <c r="FL230">
        <v>1.86752</v>
      </c>
      <c r="FM230">
        <v>1.86884</v>
      </c>
      <c r="FN230">
        <v>1.86954</v>
      </c>
      <c r="FO230">
        <v>1.86563</v>
      </c>
      <c r="FP230">
        <v>1.86661</v>
      </c>
      <c r="FQ230">
        <v>1.86804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3.121</v>
      </c>
      <c r="GF230">
        <v>0.1774</v>
      </c>
      <c r="GG230">
        <v>2.62070820971149</v>
      </c>
      <c r="GH230">
        <v>0.00762793241643231</v>
      </c>
      <c r="GI230">
        <v>-1.28184414582209e-06</v>
      </c>
      <c r="GJ230">
        <v>1.89891174686984e-10</v>
      </c>
      <c r="GK230">
        <v>-0.0225177985866989</v>
      </c>
      <c r="GL230">
        <v>-0.0206976444956688</v>
      </c>
      <c r="GM230">
        <v>0.00247630005908548</v>
      </c>
      <c r="GN230">
        <v>-3.53770786337502e-05</v>
      </c>
      <c r="GO230">
        <v>15</v>
      </c>
      <c r="GP230">
        <v>2065</v>
      </c>
      <c r="GQ230">
        <v>1</v>
      </c>
      <c r="GR230">
        <v>21</v>
      </c>
      <c r="GS230">
        <v>31463</v>
      </c>
      <c r="GT230">
        <v>31463</v>
      </c>
      <c r="GU230">
        <v>0.239258</v>
      </c>
      <c r="GV230">
        <v>2.71973</v>
      </c>
      <c r="GW230">
        <v>1.54785</v>
      </c>
      <c r="GX230">
        <v>2.29248</v>
      </c>
      <c r="GY230">
        <v>1.34644</v>
      </c>
      <c r="GZ230">
        <v>2.37793</v>
      </c>
      <c r="HA230">
        <v>40.2474</v>
      </c>
      <c r="HB230">
        <v>14.8938</v>
      </c>
      <c r="HC230">
        <v>18</v>
      </c>
      <c r="HD230">
        <v>493.969</v>
      </c>
      <c r="HE230">
        <v>346.922</v>
      </c>
      <c r="HF230">
        <v>17.1005</v>
      </c>
      <c r="HG230">
        <v>32.9918</v>
      </c>
      <c r="HH230">
        <v>29.9998</v>
      </c>
      <c r="HI230">
        <v>32.8357</v>
      </c>
      <c r="HJ230">
        <v>32.7529</v>
      </c>
      <c r="HK230">
        <v>4.81811</v>
      </c>
      <c r="HL230">
        <v>71.7524</v>
      </c>
      <c r="HM230">
        <v>0</v>
      </c>
      <c r="HN230">
        <v>17.1037</v>
      </c>
      <c r="HO230">
        <v>29.9134</v>
      </c>
      <c r="HP230">
        <v>11.3487</v>
      </c>
      <c r="HQ230">
        <v>101.607</v>
      </c>
      <c r="HR230">
        <v>101.756</v>
      </c>
    </row>
    <row r="231" spans="1:226">
      <c r="A231">
        <v>215</v>
      </c>
      <c r="B231">
        <v>1662565527.1</v>
      </c>
      <c r="C231">
        <v>2408.59999990463</v>
      </c>
      <c r="D231" t="s">
        <v>791</v>
      </c>
      <c r="E231" t="s">
        <v>792</v>
      </c>
      <c r="F231">
        <v>5</v>
      </c>
      <c r="G231" t="s">
        <v>744</v>
      </c>
      <c r="H231" t="s">
        <v>354</v>
      </c>
      <c r="I231">
        <v>1662565519.1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424.553105741799</v>
      </c>
      <c r="AK231">
        <v>402.005878787879</v>
      </c>
      <c r="AL231">
        <v>-0.034444339313989</v>
      </c>
      <c r="AM231">
        <v>65.5237046059997</v>
      </c>
      <c r="AN231">
        <f>(AP231 - AO231 + BO231*1E3/(8.314*(BQ231+273.15)) * AR231/BN231 * AQ231) * BN231/(100*BB231) * 1000/(1000 - AP231)</f>
        <v>0</v>
      </c>
      <c r="AO231">
        <v>10.5852406375217</v>
      </c>
      <c r="AP231">
        <v>17.5541034965035</v>
      </c>
      <c r="AQ231">
        <v>0.00592639941943939</v>
      </c>
      <c r="AR231">
        <v>106.490367578941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1662565519.1</v>
      </c>
      <c r="BH231">
        <v>395.066806451613</v>
      </c>
      <c r="BI231">
        <v>420.083612903226</v>
      </c>
      <c r="BJ231">
        <v>17.5317967741936</v>
      </c>
      <c r="BK231">
        <v>10.5897258064516</v>
      </c>
      <c r="BL231">
        <v>389.657193548387</v>
      </c>
      <c r="BM231">
        <v>17.3526709677419</v>
      </c>
      <c r="BN231">
        <v>500.086483870968</v>
      </c>
      <c r="BO231">
        <v>91.1206419354839</v>
      </c>
      <c r="BP231">
        <v>0.100000129032258</v>
      </c>
      <c r="BQ231">
        <v>24.9769935483871</v>
      </c>
      <c r="BR231">
        <v>24.9644225806452</v>
      </c>
      <c r="BS231">
        <v>999.9</v>
      </c>
      <c r="BT231">
        <v>0</v>
      </c>
      <c r="BU231">
        <v>0</v>
      </c>
      <c r="BV231">
        <v>9999.1935483871</v>
      </c>
      <c r="BW231">
        <v>0</v>
      </c>
      <c r="BX231">
        <v>1091.26741935484</v>
      </c>
      <c r="BY231">
        <v>-25.0168483870968</v>
      </c>
      <c r="BZ231">
        <v>402.11664516129</v>
      </c>
      <c r="CA231">
        <v>424.579806451613</v>
      </c>
      <c r="CB231">
        <v>6.94206516129032</v>
      </c>
      <c r="CC231">
        <v>420.083612903226</v>
      </c>
      <c r="CD231">
        <v>10.5897258064516</v>
      </c>
      <c r="CE231">
        <v>1.59750806451613</v>
      </c>
      <c r="CF231">
        <v>0.964942612903226</v>
      </c>
      <c r="CG231">
        <v>13.9347870967742</v>
      </c>
      <c r="CH231">
        <v>6.39751741935484</v>
      </c>
      <c r="CI231">
        <v>1500.00419354839</v>
      </c>
      <c r="CJ231">
        <v>0.972999548387097</v>
      </c>
      <c r="CK231">
        <v>0.0270007290322581</v>
      </c>
      <c r="CL231">
        <v>0</v>
      </c>
      <c r="CM231">
        <v>2.36524838709677</v>
      </c>
      <c r="CN231">
        <v>0</v>
      </c>
      <c r="CO231">
        <v>16038.7387096774</v>
      </c>
      <c r="CP231">
        <v>12948.2838709677</v>
      </c>
      <c r="CQ231">
        <v>39.875</v>
      </c>
      <c r="CR231">
        <v>41.7317096774194</v>
      </c>
      <c r="CS231">
        <v>40.125</v>
      </c>
      <c r="CT231">
        <v>40.441064516129</v>
      </c>
      <c r="CU231">
        <v>39.312</v>
      </c>
      <c r="CV231">
        <v>1459.50290322581</v>
      </c>
      <c r="CW231">
        <v>40.5012903225806</v>
      </c>
      <c r="CX231">
        <v>0</v>
      </c>
      <c r="CY231">
        <v>1662565526.4</v>
      </c>
      <c r="CZ231">
        <v>0</v>
      </c>
      <c r="DA231">
        <v>0</v>
      </c>
      <c r="DB231" t="s">
        <v>356</v>
      </c>
      <c r="DC231">
        <v>1660677648.1</v>
      </c>
      <c r="DD231">
        <v>1660677649.1</v>
      </c>
      <c r="DE231">
        <v>0</v>
      </c>
      <c r="DF231">
        <v>-1.042</v>
      </c>
      <c r="DG231">
        <v>0.003</v>
      </c>
      <c r="DH231">
        <v>5.218</v>
      </c>
      <c r="DI231">
        <v>0.344</v>
      </c>
      <c r="DJ231">
        <v>417</v>
      </c>
      <c r="DK231">
        <v>22</v>
      </c>
      <c r="DL231">
        <v>1.24</v>
      </c>
      <c r="DM231">
        <v>0.53</v>
      </c>
      <c r="DN231">
        <v>-24.9752219512195</v>
      </c>
      <c r="DO231">
        <v>-0.881422996515648</v>
      </c>
      <c r="DP231">
        <v>0.129764263772004</v>
      </c>
      <c r="DQ231">
        <v>0</v>
      </c>
      <c r="DR231">
        <v>6.93740682926829</v>
      </c>
      <c r="DS231">
        <v>0.16146188153311</v>
      </c>
      <c r="DT231">
        <v>0.0175643898950543</v>
      </c>
      <c r="DU231">
        <v>0</v>
      </c>
      <c r="DV231">
        <v>0</v>
      </c>
      <c r="DW231">
        <v>2</v>
      </c>
      <c r="DX231" t="s">
        <v>366</v>
      </c>
      <c r="DY231">
        <v>2.96683</v>
      </c>
      <c r="DZ231">
        <v>2.75443</v>
      </c>
      <c r="EA231">
        <v>0.0855965</v>
      </c>
      <c r="EB231">
        <v>0.0908317</v>
      </c>
      <c r="EC231">
        <v>0.0824272</v>
      </c>
      <c r="ED231">
        <v>0.0573452</v>
      </c>
      <c r="EE231">
        <v>35274.3</v>
      </c>
      <c r="EF231">
        <v>38139.3</v>
      </c>
      <c r="EG231">
        <v>34995.1</v>
      </c>
      <c r="EH231">
        <v>38086.7</v>
      </c>
      <c r="EI231">
        <v>45635.1</v>
      </c>
      <c r="EJ231">
        <v>51903.2</v>
      </c>
      <c r="EK231">
        <v>54813.7</v>
      </c>
      <c r="EL231">
        <v>61149.1</v>
      </c>
      <c r="EM231">
        <v>1.896</v>
      </c>
      <c r="EN231">
        <v>1.6528</v>
      </c>
      <c r="EO231">
        <v>-0.0669956</v>
      </c>
      <c r="EP231">
        <v>0</v>
      </c>
      <c r="EQ231">
        <v>26.0637</v>
      </c>
      <c r="ER231">
        <v>999.9</v>
      </c>
      <c r="ES231">
        <v>65.871</v>
      </c>
      <c r="ET231">
        <v>37.958</v>
      </c>
      <c r="EU231">
        <v>48.0163</v>
      </c>
      <c r="EV231">
        <v>61.1919</v>
      </c>
      <c r="EW231">
        <v>49.9519</v>
      </c>
      <c r="EX231">
        <v>1</v>
      </c>
      <c r="EY231">
        <v>0.491585</v>
      </c>
      <c r="EZ231">
        <v>6.21423</v>
      </c>
      <c r="FA231">
        <v>20.0453</v>
      </c>
      <c r="FB231">
        <v>5.19932</v>
      </c>
      <c r="FC231">
        <v>12.0099</v>
      </c>
      <c r="FD231">
        <v>4.976</v>
      </c>
      <c r="FE231">
        <v>3.294</v>
      </c>
      <c r="FF231">
        <v>9999</v>
      </c>
      <c r="FG231">
        <v>669.2</v>
      </c>
      <c r="FH231">
        <v>9999</v>
      </c>
      <c r="FI231">
        <v>9999</v>
      </c>
      <c r="FJ231">
        <v>1.8631</v>
      </c>
      <c r="FK231">
        <v>1.86783</v>
      </c>
      <c r="FL231">
        <v>1.86755</v>
      </c>
      <c r="FM231">
        <v>1.8688</v>
      </c>
      <c r="FN231">
        <v>1.86954</v>
      </c>
      <c r="FO231">
        <v>1.86563</v>
      </c>
      <c r="FP231">
        <v>1.86661</v>
      </c>
      <c r="FQ231">
        <v>1.86801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5.409</v>
      </c>
      <c r="GF231">
        <v>0.1801</v>
      </c>
      <c r="GG231">
        <v>2.62070820971149</v>
      </c>
      <c r="GH231">
        <v>0.00762793241643231</v>
      </c>
      <c r="GI231">
        <v>-1.28184414582209e-06</v>
      </c>
      <c r="GJ231">
        <v>1.89891174686984e-10</v>
      </c>
      <c r="GK231">
        <v>-0.0225177985866989</v>
      </c>
      <c r="GL231">
        <v>-0.0206976444956688</v>
      </c>
      <c r="GM231">
        <v>0.00247630005908548</v>
      </c>
      <c r="GN231">
        <v>-3.53770786337502e-05</v>
      </c>
      <c r="GO231">
        <v>15</v>
      </c>
      <c r="GP231">
        <v>2065</v>
      </c>
      <c r="GQ231">
        <v>1</v>
      </c>
      <c r="GR231">
        <v>21</v>
      </c>
      <c r="GS231">
        <v>31464.7</v>
      </c>
      <c r="GT231">
        <v>31464.6</v>
      </c>
      <c r="GU231">
        <v>1.01562</v>
      </c>
      <c r="GV231">
        <v>2.67334</v>
      </c>
      <c r="GW231">
        <v>1.54785</v>
      </c>
      <c r="GX231">
        <v>2.29248</v>
      </c>
      <c r="GY231">
        <v>1.34644</v>
      </c>
      <c r="GZ231">
        <v>2.39014</v>
      </c>
      <c r="HA231">
        <v>40.3491</v>
      </c>
      <c r="HB231">
        <v>14.8675</v>
      </c>
      <c r="HC231">
        <v>18</v>
      </c>
      <c r="HD231">
        <v>494.276</v>
      </c>
      <c r="HE231">
        <v>346.219</v>
      </c>
      <c r="HF231">
        <v>17.2863</v>
      </c>
      <c r="HG231">
        <v>33.0419</v>
      </c>
      <c r="HH231">
        <v>30.0005</v>
      </c>
      <c r="HI231">
        <v>32.8911</v>
      </c>
      <c r="HJ231">
        <v>32.8126</v>
      </c>
      <c r="HK231">
        <v>20.3415</v>
      </c>
      <c r="HL231">
        <v>73.4475</v>
      </c>
      <c r="HM231">
        <v>0</v>
      </c>
      <c r="HN231">
        <v>17.2965</v>
      </c>
      <c r="HO231">
        <v>426.815</v>
      </c>
      <c r="HP231">
        <v>10.4327</v>
      </c>
      <c r="HQ231">
        <v>101.601</v>
      </c>
      <c r="HR231">
        <v>101.746</v>
      </c>
    </row>
    <row r="232" spans="1:226">
      <c r="A232">
        <v>216</v>
      </c>
      <c r="B232">
        <v>1662565532.1</v>
      </c>
      <c r="C232">
        <v>2413.59999990463</v>
      </c>
      <c r="D232" t="s">
        <v>793</v>
      </c>
      <c r="E232" t="s">
        <v>794</v>
      </c>
      <c r="F232">
        <v>5</v>
      </c>
      <c r="G232" t="s">
        <v>744</v>
      </c>
      <c r="H232" t="s">
        <v>354</v>
      </c>
      <c r="I232">
        <v>1662565524.25517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425.287937580842</v>
      </c>
      <c r="AK232">
        <v>402.131872727272</v>
      </c>
      <c r="AL232">
        <v>0.0533374411242371</v>
      </c>
      <c r="AM232">
        <v>65.5237046059997</v>
      </c>
      <c r="AN232">
        <f>(AP232 - AO232 + BO232*1E3/(8.314*(BQ232+273.15)) * AR232/BN232 * AQ232) * BN232/(100*BB232) * 1000/(1000 - AP232)</f>
        <v>0</v>
      </c>
      <c r="AO232">
        <v>10.5330207734771</v>
      </c>
      <c r="AP232">
        <v>17.5614951048951</v>
      </c>
      <c r="AQ232">
        <v>0.00690778737173219</v>
      </c>
      <c r="AR232">
        <v>106.490367578941</v>
      </c>
      <c r="AS232">
        <v>1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1662565524.25517</v>
      </c>
      <c r="BH232">
        <v>395.014172413793</v>
      </c>
      <c r="BI232">
        <v>420.481</v>
      </c>
      <c r="BJ232">
        <v>17.5471034482759</v>
      </c>
      <c r="BK232">
        <v>10.5600551724138</v>
      </c>
      <c r="BL232">
        <v>389.604931034483</v>
      </c>
      <c r="BM232">
        <v>17.3674931034483</v>
      </c>
      <c r="BN232">
        <v>500.036689655172</v>
      </c>
      <c r="BO232">
        <v>91.1205586206896</v>
      </c>
      <c r="BP232">
        <v>0.0999850344827586</v>
      </c>
      <c r="BQ232">
        <v>24.9832655172414</v>
      </c>
      <c r="BR232">
        <v>24.9691862068965</v>
      </c>
      <c r="BS232">
        <v>999.9</v>
      </c>
      <c r="BT232">
        <v>0</v>
      </c>
      <c r="BU232">
        <v>0</v>
      </c>
      <c r="BV232">
        <v>9996.20689655172</v>
      </c>
      <c r="BW232">
        <v>0</v>
      </c>
      <c r="BX232">
        <v>1089.10413793103</v>
      </c>
      <c r="BY232">
        <v>-25.4668965517241</v>
      </c>
      <c r="BZ232">
        <v>402.069310344828</v>
      </c>
      <c r="CA232">
        <v>424.968689655172</v>
      </c>
      <c r="CB232">
        <v>6.98705551724138</v>
      </c>
      <c r="CC232">
        <v>420.481</v>
      </c>
      <c r="CD232">
        <v>10.5600551724138</v>
      </c>
      <c r="CE232">
        <v>1.59890137931035</v>
      </c>
      <c r="CF232">
        <v>0.962237793103448</v>
      </c>
      <c r="CG232">
        <v>13.9482172413793</v>
      </c>
      <c r="CH232">
        <v>6.35665689655172</v>
      </c>
      <c r="CI232">
        <v>1500.00482758621</v>
      </c>
      <c r="CJ232">
        <v>0.972999655172414</v>
      </c>
      <c r="CK232">
        <v>0.0270006275862069</v>
      </c>
      <c r="CL232">
        <v>0</v>
      </c>
      <c r="CM232">
        <v>2.35165862068966</v>
      </c>
      <c r="CN232">
        <v>0</v>
      </c>
      <c r="CO232">
        <v>16092.7448275862</v>
      </c>
      <c r="CP232">
        <v>12948.2896551724</v>
      </c>
      <c r="CQ232">
        <v>39.875</v>
      </c>
      <c r="CR232">
        <v>41.7456551724138</v>
      </c>
      <c r="CS232">
        <v>40.129275862069</v>
      </c>
      <c r="CT232">
        <v>40.4543793103448</v>
      </c>
      <c r="CU232">
        <v>39.312</v>
      </c>
      <c r="CV232">
        <v>1459.50379310345</v>
      </c>
      <c r="CW232">
        <v>40.5010344827586</v>
      </c>
      <c r="CX232">
        <v>0</v>
      </c>
      <c r="CY232">
        <v>1662565531.2</v>
      </c>
      <c r="CZ232">
        <v>0</v>
      </c>
      <c r="DA232">
        <v>0</v>
      </c>
      <c r="DB232" t="s">
        <v>356</v>
      </c>
      <c r="DC232">
        <v>1660677648.1</v>
      </c>
      <c r="DD232">
        <v>1660677649.1</v>
      </c>
      <c r="DE232">
        <v>0</v>
      </c>
      <c r="DF232">
        <v>-1.042</v>
      </c>
      <c r="DG232">
        <v>0.003</v>
      </c>
      <c r="DH232">
        <v>5.218</v>
      </c>
      <c r="DI232">
        <v>0.344</v>
      </c>
      <c r="DJ232">
        <v>417</v>
      </c>
      <c r="DK232">
        <v>22</v>
      </c>
      <c r="DL232">
        <v>1.24</v>
      </c>
      <c r="DM232">
        <v>0.53</v>
      </c>
      <c r="DN232">
        <v>-25.1242390243902</v>
      </c>
      <c r="DO232">
        <v>-2.48311777003481</v>
      </c>
      <c r="DP232">
        <v>0.419670645473589</v>
      </c>
      <c r="DQ232">
        <v>0</v>
      </c>
      <c r="DR232">
        <v>6.95984146341463</v>
      </c>
      <c r="DS232">
        <v>0.404190313588854</v>
      </c>
      <c r="DT232">
        <v>0.0477909333457042</v>
      </c>
      <c r="DU232">
        <v>0</v>
      </c>
      <c r="DV232">
        <v>0</v>
      </c>
      <c r="DW232">
        <v>2</v>
      </c>
      <c r="DX232" t="s">
        <v>366</v>
      </c>
      <c r="DY232">
        <v>2.96897</v>
      </c>
      <c r="DZ232">
        <v>2.75406</v>
      </c>
      <c r="EA232">
        <v>0.0856645</v>
      </c>
      <c r="EB232">
        <v>0.0917419</v>
      </c>
      <c r="EC232">
        <v>0.0824436</v>
      </c>
      <c r="ED232">
        <v>0.0567396</v>
      </c>
      <c r="EE232">
        <v>35270.6</v>
      </c>
      <c r="EF232">
        <v>38100.2</v>
      </c>
      <c r="EG232">
        <v>34994</v>
      </c>
      <c r="EH232">
        <v>38085.9</v>
      </c>
      <c r="EI232">
        <v>45633.1</v>
      </c>
      <c r="EJ232">
        <v>51935.4</v>
      </c>
      <c r="EK232">
        <v>54812.2</v>
      </c>
      <c r="EL232">
        <v>61147.7</v>
      </c>
      <c r="EM232">
        <v>1.8968</v>
      </c>
      <c r="EN232">
        <v>1.653</v>
      </c>
      <c r="EO232">
        <v>-0.0663102</v>
      </c>
      <c r="EP232">
        <v>0</v>
      </c>
      <c r="EQ232">
        <v>26.0659</v>
      </c>
      <c r="ER232">
        <v>999.9</v>
      </c>
      <c r="ES232">
        <v>65.822</v>
      </c>
      <c r="ET232">
        <v>37.958</v>
      </c>
      <c r="EU232">
        <v>47.9781</v>
      </c>
      <c r="EV232">
        <v>61.2019</v>
      </c>
      <c r="EW232">
        <v>49.359</v>
      </c>
      <c r="EX232">
        <v>1</v>
      </c>
      <c r="EY232">
        <v>0.492215</v>
      </c>
      <c r="EZ232">
        <v>6.22037</v>
      </c>
      <c r="FA232">
        <v>20.0447</v>
      </c>
      <c r="FB232">
        <v>5.19812</v>
      </c>
      <c r="FC232">
        <v>12.0099</v>
      </c>
      <c r="FD232">
        <v>4.9756</v>
      </c>
      <c r="FE232">
        <v>3.294</v>
      </c>
      <c r="FF232">
        <v>9999</v>
      </c>
      <c r="FG232">
        <v>669.2</v>
      </c>
      <c r="FH232">
        <v>9999</v>
      </c>
      <c r="FI232">
        <v>9999</v>
      </c>
      <c r="FJ232">
        <v>1.86316</v>
      </c>
      <c r="FK232">
        <v>1.86783</v>
      </c>
      <c r="FL232">
        <v>1.86752</v>
      </c>
      <c r="FM232">
        <v>1.86884</v>
      </c>
      <c r="FN232">
        <v>1.86951</v>
      </c>
      <c r="FO232">
        <v>1.86569</v>
      </c>
      <c r="FP232">
        <v>1.86661</v>
      </c>
      <c r="FQ232">
        <v>1.86801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5.411</v>
      </c>
      <c r="GF232">
        <v>0.1802</v>
      </c>
      <c r="GG232">
        <v>2.62070820971149</v>
      </c>
      <c r="GH232">
        <v>0.00762793241643231</v>
      </c>
      <c r="GI232">
        <v>-1.28184414582209e-06</v>
      </c>
      <c r="GJ232">
        <v>1.89891174686984e-10</v>
      </c>
      <c r="GK232">
        <v>-0.0225177985866989</v>
      </c>
      <c r="GL232">
        <v>-0.0206976444956688</v>
      </c>
      <c r="GM232">
        <v>0.00247630005908548</v>
      </c>
      <c r="GN232">
        <v>-3.53770786337502e-05</v>
      </c>
      <c r="GO232">
        <v>15</v>
      </c>
      <c r="GP232">
        <v>2065</v>
      </c>
      <c r="GQ232">
        <v>1</v>
      </c>
      <c r="GR232">
        <v>21</v>
      </c>
      <c r="GS232">
        <v>31464.7</v>
      </c>
      <c r="GT232">
        <v>31464.7</v>
      </c>
      <c r="GU232">
        <v>1.04004</v>
      </c>
      <c r="GV232">
        <v>2.66357</v>
      </c>
      <c r="GW232">
        <v>1.54785</v>
      </c>
      <c r="GX232">
        <v>2.29126</v>
      </c>
      <c r="GY232">
        <v>1.34644</v>
      </c>
      <c r="GZ232">
        <v>2.41699</v>
      </c>
      <c r="HA232">
        <v>40.3491</v>
      </c>
      <c r="HB232">
        <v>14.8675</v>
      </c>
      <c r="HC232">
        <v>18</v>
      </c>
      <c r="HD232">
        <v>494.859</v>
      </c>
      <c r="HE232">
        <v>346.337</v>
      </c>
      <c r="HF232">
        <v>17.3049</v>
      </c>
      <c r="HG232">
        <v>33.0448</v>
      </c>
      <c r="HH232">
        <v>30.0007</v>
      </c>
      <c r="HI232">
        <v>32.8969</v>
      </c>
      <c r="HJ232">
        <v>32.8154</v>
      </c>
      <c r="HK232">
        <v>20.8906</v>
      </c>
      <c r="HL232">
        <v>73.4475</v>
      </c>
      <c r="HM232">
        <v>0</v>
      </c>
      <c r="HN232">
        <v>17.3158</v>
      </c>
      <c r="HO232">
        <v>440.22</v>
      </c>
      <c r="HP232">
        <v>10.3755</v>
      </c>
      <c r="HQ232">
        <v>101.598</v>
      </c>
      <c r="HR232">
        <v>101.743</v>
      </c>
    </row>
    <row r="233" spans="1:226">
      <c r="A233">
        <v>217</v>
      </c>
      <c r="B233">
        <v>1662565537.1</v>
      </c>
      <c r="C233">
        <v>2418.59999990463</v>
      </c>
      <c r="D233" t="s">
        <v>795</v>
      </c>
      <c r="E233" t="s">
        <v>796</v>
      </c>
      <c r="F233">
        <v>5</v>
      </c>
      <c r="G233" t="s">
        <v>744</v>
      </c>
      <c r="H233" t="s">
        <v>354</v>
      </c>
      <c r="I233">
        <v>1662565529.33214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437.969147355645</v>
      </c>
      <c r="AK233">
        <v>407.55076969697</v>
      </c>
      <c r="AL233">
        <v>1.37081109074156</v>
      </c>
      <c r="AM233">
        <v>65.5237046059997</v>
      </c>
      <c r="AN233">
        <f>(AP233 - AO233 + BO233*1E3/(8.314*(BQ233+273.15)) * AR233/BN233 * AQ233) * BN233/(100*BB233) * 1000/(1000 - AP233)</f>
        <v>0</v>
      </c>
      <c r="AO233">
        <v>10.4199256317203</v>
      </c>
      <c r="AP233">
        <v>17.5531377622378</v>
      </c>
      <c r="AQ233">
        <v>-0.00126699012939257</v>
      </c>
      <c r="AR233">
        <v>106.490367578941</v>
      </c>
      <c r="AS233">
        <v>1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1662565529.33214</v>
      </c>
      <c r="BH233">
        <v>395.867142857143</v>
      </c>
      <c r="BI233">
        <v>424.651142857143</v>
      </c>
      <c r="BJ233">
        <v>17.5558107142857</v>
      </c>
      <c r="BK233">
        <v>10.5038785714286</v>
      </c>
      <c r="BL233">
        <v>390.452214285714</v>
      </c>
      <c r="BM233">
        <v>17.3759107142857</v>
      </c>
      <c r="BN233">
        <v>499.974964285714</v>
      </c>
      <c r="BO233">
        <v>91.1208678571428</v>
      </c>
      <c r="BP233">
        <v>0.0999460785714286</v>
      </c>
      <c r="BQ233">
        <v>24.9904678571429</v>
      </c>
      <c r="BR233">
        <v>24.9730392857143</v>
      </c>
      <c r="BS233">
        <v>999.9</v>
      </c>
      <c r="BT233">
        <v>0</v>
      </c>
      <c r="BU233">
        <v>0</v>
      </c>
      <c r="BV233">
        <v>10002.1428571429</v>
      </c>
      <c r="BW233">
        <v>0</v>
      </c>
      <c r="BX233">
        <v>1086.64178571429</v>
      </c>
      <c r="BY233">
        <v>-28.7840535714286</v>
      </c>
      <c r="BZ233">
        <v>402.941142857143</v>
      </c>
      <c r="CA233">
        <v>429.158607142857</v>
      </c>
      <c r="CB233">
        <v>7.05193321428571</v>
      </c>
      <c r="CC233">
        <v>424.651142857143</v>
      </c>
      <c r="CD233">
        <v>10.5038785714286</v>
      </c>
      <c r="CE233">
        <v>1.5997</v>
      </c>
      <c r="CF233">
        <v>0.9571225</v>
      </c>
      <c r="CG233">
        <v>13.9559142857143</v>
      </c>
      <c r="CH233">
        <v>6.27918642857143</v>
      </c>
      <c r="CI233">
        <v>1500.00428571429</v>
      </c>
      <c r="CJ233">
        <v>0.972999714285714</v>
      </c>
      <c r="CK233">
        <v>0.0270005714285714</v>
      </c>
      <c r="CL233">
        <v>0</v>
      </c>
      <c r="CM233">
        <v>2.37030357142857</v>
      </c>
      <c r="CN233">
        <v>0</v>
      </c>
      <c r="CO233">
        <v>16136.2392857143</v>
      </c>
      <c r="CP233">
        <v>12948.2928571429</v>
      </c>
      <c r="CQ233">
        <v>39.875</v>
      </c>
      <c r="CR233">
        <v>41.75</v>
      </c>
      <c r="CS233">
        <v>40.1493571428571</v>
      </c>
      <c r="CT233">
        <v>40.47525</v>
      </c>
      <c r="CU233">
        <v>39.3165</v>
      </c>
      <c r="CV233">
        <v>1459.50392857143</v>
      </c>
      <c r="CW233">
        <v>40.5003571428571</v>
      </c>
      <c r="CX233">
        <v>0</v>
      </c>
      <c r="CY233">
        <v>1662565536.6</v>
      </c>
      <c r="CZ233">
        <v>0</v>
      </c>
      <c r="DA233">
        <v>0</v>
      </c>
      <c r="DB233" t="s">
        <v>356</v>
      </c>
      <c r="DC233">
        <v>1660677648.1</v>
      </c>
      <c r="DD233">
        <v>1660677649.1</v>
      </c>
      <c r="DE233">
        <v>0</v>
      </c>
      <c r="DF233">
        <v>-1.042</v>
      </c>
      <c r="DG233">
        <v>0.003</v>
      </c>
      <c r="DH233">
        <v>5.218</v>
      </c>
      <c r="DI233">
        <v>0.344</v>
      </c>
      <c r="DJ233">
        <v>417</v>
      </c>
      <c r="DK233">
        <v>22</v>
      </c>
      <c r="DL233">
        <v>1.24</v>
      </c>
      <c r="DM233">
        <v>0.53</v>
      </c>
      <c r="DN233">
        <v>-27.7335853658537</v>
      </c>
      <c r="DO233">
        <v>-35.4399219512195</v>
      </c>
      <c r="DP233">
        <v>4.33693439422201</v>
      </c>
      <c r="DQ233">
        <v>0</v>
      </c>
      <c r="DR233">
        <v>7.02226048780488</v>
      </c>
      <c r="DS233">
        <v>0.79397958188154</v>
      </c>
      <c r="DT233">
        <v>0.0836343459308091</v>
      </c>
      <c r="DU233">
        <v>0</v>
      </c>
      <c r="DV233">
        <v>0</v>
      </c>
      <c r="DW233">
        <v>2</v>
      </c>
      <c r="DX233" t="s">
        <v>366</v>
      </c>
      <c r="DY233">
        <v>2.96868</v>
      </c>
      <c r="DZ233">
        <v>2.75401</v>
      </c>
      <c r="EA233">
        <v>0.0866679</v>
      </c>
      <c r="EB233">
        <v>0.0942225</v>
      </c>
      <c r="EC233">
        <v>0.0823833</v>
      </c>
      <c r="ED233">
        <v>0.0566483</v>
      </c>
      <c r="EE233">
        <v>35232.1</v>
      </c>
      <c r="EF233">
        <v>37996.2</v>
      </c>
      <c r="EG233">
        <v>34994.3</v>
      </c>
      <c r="EH233">
        <v>38086</v>
      </c>
      <c r="EI233">
        <v>45636.5</v>
      </c>
      <c r="EJ233">
        <v>51939.9</v>
      </c>
      <c r="EK233">
        <v>54812.7</v>
      </c>
      <c r="EL233">
        <v>61147</v>
      </c>
      <c r="EM233">
        <v>1.8968</v>
      </c>
      <c r="EN233">
        <v>1.6528</v>
      </c>
      <c r="EO233">
        <v>-0.0666082</v>
      </c>
      <c r="EP233">
        <v>0</v>
      </c>
      <c r="EQ233">
        <v>26.0681</v>
      </c>
      <c r="ER233">
        <v>999.9</v>
      </c>
      <c r="ES233">
        <v>65.773</v>
      </c>
      <c r="ET233">
        <v>37.968</v>
      </c>
      <c r="EU233">
        <v>47.9713</v>
      </c>
      <c r="EV233">
        <v>61.1219</v>
      </c>
      <c r="EW233">
        <v>49.4231</v>
      </c>
      <c r="EX233">
        <v>1</v>
      </c>
      <c r="EY233">
        <v>0.49248</v>
      </c>
      <c r="EZ233">
        <v>6.21503</v>
      </c>
      <c r="FA233">
        <v>20.0449</v>
      </c>
      <c r="FB233">
        <v>5.19573</v>
      </c>
      <c r="FC233">
        <v>12.0099</v>
      </c>
      <c r="FD233">
        <v>4.9756</v>
      </c>
      <c r="FE233">
        <v>3.294</v>
      </c>
      <c r="FF233">
        <v>9999</v>
      </c>
      <c r="FG233">
        <v>669.2</v>
      </c>
      <c r="FH233">
        <v>9999</v>
      </c>
      <c r="FI233">
        <v>9999</v>
      </c>
      <c r="FJ233">
        <v>1.86325</v>
      </c>
      <c r="FK233">
        <v>1.86783</v>
      </c>
      <c r="FL233">
        <v>1.86752</v>
      </c>
      <c r="FM233">
        <v>1.86887</v>
      </c>
      <c r="FN233">
        <v>1.86951</v>
      </c>
      <c r="FO233">
        <v>1.86566</v>
      </c>
      <c r="FP233">
        <v>1.86661</v>
      </c>
      <c r="FQ233">
        <v>1.86804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5.451</v>
      </c>
      <c r="GF233">
        <v>0.1796</v>
      </c>
      <c r="GG233">
        <v>2.62070820971149</v>
      </c>
      <c r="GH233">
        <v>0.00762793241643231</v>
      </c>
      <c r="GI233">
        <v>-1.28184414582209e-06</v>
      </c>
      <c r="GJ233">
        <v>1.89891174686984e-10</v>
      </c>
      <c r="GK233">
        <v>-0.0225177985866989</v>
      </c>
      <c r="GL233">
        <v>-0.0206976444956688</v>
      </c>
      <c r="GM233">
        <v>0.00247630005908548</v>
      </c>
      <c r="GN233">
        <v>-3.53770786337502e-05</v>
      </c>
      <c r="GO233">
        <v>15</v>
      </c>
      <c r="GP233">
        <v>2065</v>
      </c>
      <c r="GQ233">
        <v>1</v>
      </c>
      <c r="GR233">
        <v>21</v>
      </c>
      <c r="GS233">
        <v>31464.8</v>
      </c>
      <c r="GT233">
        <v>31464.8</v>
      </c>
      <c r="GU233">
        <v>1.07178</v>
      </c>
      <c r="GV233">
        <v>2.66724</v>
      </c>
      <c r="GW233">
        <v>1.54785</v>
      </c>
      <c r="GX233">
        <v>2.29248</v>
      </c>
      <c r="GY233">
        <v>1.34644</v>
      </c>
      <c r="GZ233">
        <v>2.30835</v>
      </c>
      <c r="HA233">
        <v>40.3745</v>
      </c>
      <c r="HB233">
        <v>14.8588</v>
      </c>
      <c r="HC233">
        <v>18</v>
      </c>
      <c r="HD233">
        <v>494.888</v>
      </c>
      <c r="HE233">
        <v>346.266</v>
      </c>
      <c r="HF233">
        <v>17.3235</v>
      </c>
      <c r="HG233">
        <v>33.0478</v>
      </c>
      <c r="HH233">
        <v>30.0004</v>
      </c>
      <c r="HI233">
        <v>32.8998</v>
      </c>
      <c r="HJ233">
        <v>32.8213</v>
      </c>
      <c r="HK233">
        <v>21.4772</v>
      </c>
      <c r="HL233">
        <v>73.4475</v>
      </c>
      <c r="HM233">
        <v>0</v>
      </c>
      <c r="HN233">
        <v>17.3346</v>
      </c>
      <c r="HO233">
        <v>460.307</v>
      </c>
      <c r="HP233">
        <v>10.3357</v>
      </c>
      <c r="HQ233">
        <v>101.599</v>
      </c>
      <c r="HR233">
        <v>101.743</v>
      </c>
    </row>
    <row r="234" spans="1:226">
      <c r="A234">
        <v>218</v>
      </c>
      <c r="B234">
        <v>1662565542.1</v>
      </c>
      <c r="C234">
        <v>2423.59999990463</v>
      </c>
      <c r="D234" t="s">
        <v>797</v>
      </c>
      <c r="E234" t="s">
        <v>798</v>
      </c>
      <c r="F234">
        <v>5</v>
      </c>
      <c r="G234" t="s">
        <v>744</v>
      </c>
      <c r="H234" t="s">
        <v>354</v>
      </c>
      <c r="I234">
        <v>1662565534.6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454.348038328463</v>
      </c>
      <c r="AK234">
        <v>418.690854545454</v>
      </c>
      <c r="AL234">
        <v>2.40756727649018</v>
      </c>
      <c r="AM234">
        <v>65.5237046059997</v>
      </c>
      <c r="AN234">
        <f>(AP234 - AO234 + BO234*1E3/(8.314*(BQ234+273.15)) * AR234/BN234 * AQ234) * BN234/(100*BB234) * 1000/(1000 - AP234)</f>
        <v>0</v>
      </c>
      <c r="AO234">
        <v>10.4064816854898</v>
      </c>
      <c r="AP234">
        <v>17.5555188811189</v>
      </c>
      <c r="AQ234">
        <v>-0.00041869172836044</v>
      </c>
      <c r="AR234">
        <v>106.490367578941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1662565534.6</v>
      </c>
      <c r="BH234">
        <v>399.765592592593</v>
      </c>
      <c r="BI234">
        <v>434.509814814815</v>
      </c>
      <c r="BJ234">
        <v>17.5567592592593</v>
      </c>
      <c r="BK234">
        <v>10.4413407407407</v>
      </c>
      <c r="BL234">
        <v>394.324666666667</v>
      </c>
      <c r="BM234">
        <v>17.3768259259259</v>
      </c>
      <c r="BN234">
        <v>499.999925925926</v>
      </c>
      <c r="BO234">
        <v>91.1210814814815</v>
      </c>
      <c r="BP234">
        <v>0.0999516888888889</v>
      </c>
      <c r="BQ234">
        <v>24.9986518518519</v>
      </c>
      <c r="BR234">
        <v>24.9740592592593</v>
      </c>
      <c r="BS234">
        <v>999.9</v>
      </c>
      <c r="BT234">
        <v>0</v>
      </c>
      <c r="BU234">
        <v>0</v>
      </c>
      <c r="BV234">
        <v>9996.85185185185</v>
      </c>
      <c r="BW234">
        <v>0</v>
      </c>
      <c r="BX234">
        <v>1091.19592592593</v>
      </c>
      <c r="BY234">
        <v>-34.7442851851852</v>
      </c>
      <c r="BZ234">
        <v>406.909592592593</v>
      </c>
      <c r="CA234">
        <v>439.094185185185</v>
      </c>
      <c r="CB234">
        <v>7.11542666666667</v>
      </c>
      <c r="CC234">
        <v>434.509814814815</v>
      </c>
      <c r="CD234">
        <v>10.4413407407407</v>
      </c>
      <c r="CE234">
        <v>1.59979</v>
      </c>
      <c r="CF234">
        <v>0.951425888888889</v>
      </c>
      <c r="CG234">
        <v>13.9567851851852</v>
      </c>
      <c r="CH234">
        <v>6.19285037037037</v>
      </c>
      <c r="CI234">
        <v>1499.99111111111</v>
      </c>
      <c r="CJ234">
        <v>0.972999111111111</v>
      </c>
      <c r="CK234">
        <v>0.0270011444444444</v>
      </c>
      <c r="CL234">
        <v>0</v>
      </c>
      <c r="CM234">
        <v>2.31015925925926</v>
      </c>
      <c r="CN234">
        <v>0</v>
      </c>
      <c r="CO234">
        <v>16200.5555555556</v>
      </c>
      <c r="CP234">
        <v>12948.1740740741</v>
      </c>
      <c r="CQ234">
        <v>39.875</v>
      </c>
      <c r="CR234">
        <v>41.75</v>
      </c>
      <c r="CS234">
        <v>40.1663333333333</v>
      </c>
      <c r="CT234">
        <v>40.493</v>
      </c>
      <c r="CU234">
        <v>39.3213333333333</v>
      </c>
      <c r="CV234">
        <v>1459.49111111111</v>
      </c>
      <c r="CW234">
        <v>40.5</v>
      </c>
      <c r="CX234">
        <v>0</v>
      </c>
      <c r="CY234">
        <v>1662565541.4</v>
      </c>
      <c r="CZ234">
        <v>0</v>
      </c>
      <c r="DA234">
        <v>0</v>
      </c>
      <c r="DB234" t="s">
        <v>356</v>
      </c>
      <c r="DC234">
        <v>1660677648.1</v>
      </c>
      <c r="DD234">
        <v>1660677649.1</v>
      </c>
      <c r="DE234">
        <v>0</v>
      </c>
      <c r="DF234">
        <v>-1.042</v>
      </c>
      <c r="DG234">
        <v>0.003</v>
      </c>
      <c r="DH234">
        <v>5.218</v>
      </c>
      <c r="DI234">
        <v>0.344</v>
      </c>
      <c r="DJ234">
        <v>417</v>
      </c>
      <c r="DK234">
        <v>22</v>
      </c>
      <c r="DL234">
        <v>1.24</v>
      </c>
      <c r="DM234">
        <v>0.53</v>
      </c>
      <c r="DN234">
        <v>-30.9953219512195</v>
      </c>
      <c r="DO234">
        <v>-63.7462118466899</v>
      </c>
      <c r="DP234">
        <v>6.75205270672528</v>
      </c>
      <c r="DQ234">
        <v>0</v>
      </c>
      <c r="DR234">
        <v>7.06203902439024</v>
      </c>
      <c r="DS234">
        <v>0.777535191637637</v>
      </c>
      <c r="DT234">
        <v>0.082501660258383</v>
      </c>
      <c r="DU234">
        <v>0</v>
      </c>
      <c r="DV234">
        <v>0</v>
      </c>
      <c r="DW234">
        <v>2</v>
      </c>
      <c r="DX234" t="s">
        <v>366</v>
      </c>
      <c r="DY234">
        <v>2.96829</v>
      </c>
      <c r="DZ234">
        <v>2.75387</v>
      </c>
      <c r="EA234">
        <v>0.0885544</v>
      </c>
      <c r="EB234">
        <v>0.0968845</v>
      </c>
      <c r="EC234">
        <v>0.0823995</v>
      </c>
      <c r="ED234">
        <v>0.0566069</v>
      </c>
      <c r="EE234">
        <v>35159.1</v>
      </c>
      <c r="EF234">
        <v>37883.6</v>
      </c>
      <c r="EG234">
        <v>34994</v>
      </c>
      <c r="EH234">
        <v>38085.1</v>
      </c>
      <c r="EI234">
        <v>45635</v>
      </c>
      <c r="EJ234">
        <v>51941.7</v>
      </c>
      <c r="EK234">
        <v>54811.9</v>
      </c>
      <c r="EL234">
        <v>61146.4</v>
      </c>
      <c r="EM234">
        <v>1.8968</v>
      </c>
      <c r="EN234">
        <v>1.653</v>
      </c>
      <c r="EO234">
        <v>-0.0664592</v>
      </c>
      <c r="EP234">
        <v>0</v>
      </c>
      <c r="EQ234">
        <v>26.0659</v>
      </c>
      <c r="ER234">
        <v>999.9</v>
      </c>
      <c r="ES234">
        <v>65.749</v>
      </c>
      <c r="ET234">
        <v>37.968</v>
      </c>
      <c r="EU234">
        <v>47.9528</v>
      </c>
      <c r="EV234">
        <v>61.0719</v>
      </c>
      <c r="EW234">
        <v>49.6595</v>
      </c>
      <c r="EX234">
        <v>1</v>
      </c>
      <c r="EY234">
        <v>0.493293</v>
      </c>
      <c r="EZ234">
        <v>6.20155</v>
      </c>
      <c r="FA234">
        <v>20.0449</v>
      </c>
      <c r="FB234">
        <v>5.19573</v>
      </c>
      <c r="FC234">
        <v>12.0099</v>
      </c>
      <c r="FD234">
        <v>4.9752</v>
      </c>
      <c r="FE234">
        <v>3.294</v>
      </c>
      <c r="FF234">
        <v>9999</v>
      </c>
      <c r="FG234">
        <v>669.2</v>
      </c>
      <c r="FH234">
        <v>9999</v>
      </c>
      <c r="FI234">
        <v>9999</v>
      </c>
      <c r="FJ234">
        <v>1.86316</v>
      </c>
      <c r="FK234">
        <v>1.86783</v>
      </c>
      <c r="FL234">
        <v>1.86752</v>
      </c>
      <c r="FM234">
        <v>1.86887</v>
      </c>
      <c r="FN234">
        <v>1.86951</v>
      </c>
      <c r="FO234">
        <v>1.86566</v>
      </c>
      <c r="FP234">
        <v>1.86661</v>
      </c>
      <c r="FQ234">
        <v>1.86798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5.526</v>
      </c>
      <c r="GF234">
        <v>0.1798</v>
      </c>
      <c r="GG234">
        <v>2.62070820971149</v>
      </c>
      <c r="GH234">
        <v>0.00762793241643231</v>
      </c>
      <c r="GI234">
        <v>-1.28184414582209e-06</v>
      </c>
      <c r="GJ234">
        <v>1.89891174686984e-10</v>
      </c>
      <c r="GK234">
        <v>-0.0225177985866989</v>
      </c>
      <c r="GL234">
        <v>-0.0206976444956688</v>
      </c>
      <c r="GM234">
        <v>0.00247630005908548</v>
      </c>
      <c r="GN234">
        <v>-3.53770786337502e-05</v>
      </c>
      <c r="GO234">
        <v>15</v>
      </c>
      <c r="GP234">
        <v>2065</v>
      </c>
      <c r="GQ234">
        <v>1</v>
      </c>
      <c r="GR234">
        <v>21</v>
      </c>
      <c r="GS234">
        <v>31464.9</v>
      </c>
      <c r="GT234">
        <v>31464.9</v>
      </c>
      <c r="GU234">
        <v>1.10352</v>
      </c>
      <c r="GV234">
        <v>2.66479</v>
      </c>
      <c r="GW234">
        <v>1.54785</v>
      </c>
      <c r="GX234">
        <v>2.29248</v>
      </c>
      <c r="GY234">
        <v>1.34644</v>
      </c>
      <c r="GZ234">
        <v>2.37305</v>
      </c>
      <c r="HA234">
        <v>40.3745</v>
      </c>
      <c r="HB234">
        <v>14.8588</v>
      </c>
      <c r="HC234">
        <v>18</v>
      </c>
      <c r="HD234">
        <v>494.911</v>
      </c>
      <c r="HE234">
        <v>346.384</v>
      </c>
      <c r="HF234">
        <v>17.3403</v>
      </c>
      <c r="HG234">
        <v>33.0536</v>
      </c>
      <c r="HH234">
        <v>30.0007</v>
      </c>
      <c r="HI234">
        <v>32.9027</v>
      </c>
      <c r="HJ234">
        <v>32.8241</v>
      </c>
      <c r="HK234">
        <v>22.1592</v>
      </c>
      <c r="HL234">
        <v>73.4475</v>
      </c>
      <c r="HM234">
        <v>0</v>
      </c>
      <c r="HN234">
        <v>17.3503</v>
      </c>
      <c r="HO234">
        <v>473.747</v>
      </c>
      <c r="HP234">
        <v>10.2828</v>
      </c>
      <c r="HQ234">
        <v>101.598</v>
      </c>
      <c r="HR234">
        <v>101.741</v>
      </c>
    </row>
    <row r="235" spans="1:226">
      <c r="A235">
        <v>219</v>
      </c>
      <c r="B235">
        <v>1662565547.1</v>
      </c>
      <c r="C235">
        <v>2428.59999990463</v>
      </c>
      <c r="D235" t="s">
        <v>799</v>
      </c>
      <c r="E235" t="s">
        <v>800</v>
      </c>
      <c r="F235">
        <v>5</v>
      </c>
      <c r="G235" t="s">
        <v>744</v>
      </c>
      <c r="H235" t="s">
        <v>354</v>
      </c>
      <c r="I235">
        <v>1662565539.31429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471.549573239389</v>
      </c>
      <c r="AK235">
        <v>432.579290909091</v>
      </c>
      <c r="AL235">
        <v>2.88990054308165</v>
      </c>
      <c r="AM235">
        <v>65.5237046059997</v>
      </c>
      <c r="AN235">
        <f>(AP235 - AO235 + BO235*1E3/(8.314*(BQ235+273.15)) * AR235/BN235 * AQ235) * BN235/(100*BB235) * 1000/(1000 - AP235)</f>
        <v>0</v>
      </c>
      <c r="AO235">
        <v>10.4007797970818</v>
      </c>
      <c r="AP235">
        <v>17.5541951048951</v>
      </c>
      <c r="AQ235">
        <v>-0.000191873629589397</v>
      </c>
      <c r="AR235">
        <v>106.490367578941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1662565539.31429</v>
      </c>
      <c r="BH235">
        <v>407.423357142857</v>
      </c>
      <c r="BI235">
        <v>448.542464285714</v>
      </c>
      <c r="BJ235">
        <v>17.5524642857143</v>
      </c>
      <c r="BK235">
        <v>10.39595</v>
      </c>
      <c r="BL235">
        <v>401.931535714286</v>
      </c>
      <c r="BM235">
        <v>17.3726714285714</v>
      </c>
      <c r="BN235">
        <v>500.047</v>
      </c>
      <c r="BO235">
        <v>91.1214821428571</v>
      </c>
      <c r="BP235">
        <v>0.0999765785714286</v>
      </c>
      <c r="BQ235">
        <v>25.0048285714286</v>
      </c>
      <c r="BR235">
        <v>24.9734</v>
      </c>
      <c r="BS235">
        <v>999.9</v>
      </c>
      <c r="BT235">
        <v>0</v>
      </c>
      <c r="BU235">
        <v>0</v>
      </c>
      <c r="BV235">
        <v>10002.5</v>
      </c>
      <c r="BW235">
        <v>0</v>
      </c>
      <c r="BX235">
        <v>1095.68821428571</v>
      </c>
      <c r="BY235">
        <v>-41.1190428571429</v>
      </c>
      <c r="BZ235">
        <v>414.702464285714</v>
      </c>
      <c r="CA235">
        <v>453.254142857143</v>
      </c>
      <c r="CB235">
        <v>7.15651464285714</v>
      </c>
      <c r="CC235">
        <v>448.542464285714</v>
      </c>
      <c r="CD235">
        <v>10.39595</v>
      </c>
      <c r="CE235">
        <v>1.59940642857143</v>
      </c>
      <c r="CF235">
        <v>0.947294214285714</v>
      </c>
      <c r="CG235">
        <v>13.9530857142857</v>
      </c>
      <c r="CH235">
        <v>6.12991607142857</v>
      </c>
      <c r="CI235">
        <v>1499.99285714286</v>
      </c>
      <c r="CJ235">
        <v>0.972998642857143</v>
      </c>
      <c r="CK235">
        <v>0.0270015892857143</v>
      </c>
      <c r="CL235">
        <v>0</v>
      </c>
      <c r="CM235">
        <v>2.36028928571428</v>
      </c>
      <c r="CN235">
        <v>0</v>
      </c>
      <c r="CO235">
        <v>16256.0214285714</v>
      </c>
      <c r="CP235">
        <v>12948.1892857143</v>
      </c>
      <c r="CQ235">
        <v>39.875</v>
      </c>
      <c r="CR235">
        <v>41.75</v>
      </c>
      <c r="CS235">
        <v>40.1825714285714</v>
      </c>
      <c r="CT235">
        <v>40.5</v>
      </c>
      <c r="CU235">
        <v>39.339</v>
      </c>
      <c r="CV235">
        <v>1459.49285714286</v>
      </c>
      <c r="CW235">
        <v>40.5</v>
      </c>
      <c r="CX235">
        <v>0</v>
      </c>
      <c r="CY235">
        <v>1662565546.2</v>
      </c>
      <c r="CZ235">
        <v>0</v>
      </c>
      <c r="DA235">
        <v>0</v>
      </c>
      <c r="DB235" t="s">
        <v>356</v>
      </c>
      <c r="DC235">
        <v>1660677648.1</v>
      </c>
      <c r="DD235">
        <v>1660677649.1</v>
      </c>
      <c r="DE235">
        <v>0</v>
      </c>
      <c r="DF235">
        <v>-1.042</v>
      </c>
      <c r="DG235">
        <v>0.003</v>
      </c>
      <c r="DH235">
        <v>5.218</v>
      </c>
      <c r="DI235">
        <v>0.344</v>
      </c>
      <c r="DJ235">
        <v>417</v>
      </c>
      <c r="DK235">
        <v>22</v>
      </c>
      <c r="DL235">
        <v>1.24</v>
      </c>
      <c r="DM235">
        <v>0.53</v>
      </c>
      <c r="DN235">
        <v>-37.1942658536585</v>
      </c>
      <c r="DO235">
        <v>-80.711324738676</v>
      </c>
      <c r="DP235">
        <v>8.07619293456979</v>
      </c>
      <c r="DQ235">
        <v>0</v>
      </c>
      <c r="DR235">
        <v>7.12726609756098</v>
      </c>
      <c r="DS235">
        <v>0.542680975609753</v>
      </c>
      <c r="DT235">
        <v>0.0637901459198699</v>
      </c>
      <c r="DU235">
        <v>0</v>
      </c>
      <c r="DV235">
        <v>0</v>
      </c>
      <c r="DW235">
        <v>2</v>
      </c>
      <c r="DX235" t="s">
        <v>366</v>
      </c>
      <c r="DY235">
        <v>2.96849</v>
      </c>
      <c r="DZ235">
        <v>2.75461</v>
      </c>
      <c r="EA235">
        <v>0.0908489</v>
      </c>
      <c r="EB235">
        <v>0.0995007</v>
      </c>
      <c r="EC235">
        <v>0.0824024</v>
      </c>
      <c r="ED235">
        <v>0.056008</v>
      </c>
      <c r="EE235">
        <v>35070.2</v>
      </c>
      <c r="EF235">
        <v>37773</v>
      </c>
      <c r="EG235">
        <v>34993.7</v>
      </c>
      <c r="EH235">
        <v>38084.3</v>
      </c>
      <c r="EI235">
        <v>45634.5</v>
      </c>
      <c r="EJ235">
        <v>51973.6</v>
      </c>
      <c r="EK235">
        <v>54811.3</v>
      </c>
      <c r="EL235">
        <v>61145.1</v>
      </c>
      <c r="EM235">
        <v>1.8968</v>
      </c>
      <c r="EN235">
        <v>1.6528</v>
      </c>
      <c r="EO235">
        <v>-0.0666082</v>
      </c>
      <c r="EP235">
        <v>0</v>
      </c>
      <c r="EQ235">
        <v>26.0646</v>
      </c>
      <c r="ER235">
        <v>999.9</v>
      </c>
      <c r="ES235">
        <v>65.7</v>
      </c>
      <c r="ET235">
        <v>37.968</v>
      </c>
      <c r="EU235">
        <v>47.9156</v>
      </c>
      <c r="EV235">
        <v>60.9019</v>
      </c>
      <c r="EW235">
        <v>49.2869</v>
      </c>
      <c r="EX235">
        <v>1</v>
      </c>
      <c r="EY235">
        <v>0.493476</v>
      </c>
      <c r="EZ235">
        <v>6.18499</v>
      </c>
      <c r="FA235">
        <v>20.0453</v>
      </c>
      <c r="FB235">
        <v>5.19692</v>
      </c>
      <c r="FC235">
        <v>12.0099</v>
      </c>
      <c r="FD235">
        <v>4.976</v>
      </c>
      <c r="FE235">
        <v>3.294</v>
      </c>
      <c r="FF235">
        <v>9999</v>
      </c>
      <c r="FG235">
        <v>669.2</v>
      </c>
      <c r="FH235">
        <v>9999</v>
      </c>
      <c r="FI235">
        <v>9999</v>
      </c>
      <c r="FJ235">
        <v>1.86316</v>
      </c>
      <c r="FK235">
        <v>1.86783</v>
      </c>
      <c r="FL235">
        <v>1.86752</v>
      </c>
      <c r="FM235">
        <v>1.86884</v>
      </c>
      <c r="FN235">
        <v>1.86951</v>
      </c>
      <c r="FO235">
        <v>1.8656</v>
      </c>
      <c r="FP235">
        <v>1.86661</v>
      </c>
      <c r="FQ235">
        <v>1.86801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5.618</v>
      </c>
      <c r="GF235">
        <v>0.1799</v>
      </c>
      <c r="GG235">
        <v>2.62070820971149</v>
      </c>
      <c r="GH235">
        <v>0.00762793241643231</v>
      </c>
      <c r="GI235">
        <v>-1.28184414582209e-06</v>
      </c>
      <c r="GJ235">
        <v>1.89891174686984e-10</v>
      </c>
      <c r="GK235">
        <v>-0.0225177985866989</v>
      </c>
      <c r="GL235">
        <v>-0.0206976444956688</v>
      </c>
      <c r="GM235">
        <v>0.00247630005908548</v>
      </c>
      <c r="GN235">
        <v>-3.53770786337502e-05</v>
      </c>
      <c r="GO235">
        <v>15</v>
      </c>
      <c r="GP235">
        <v>2065</v>
      </c>
      <c r="GQ235">
        <v>1</v>
      </c>
      <c r="GR235">
        <v>21</v>
      </c>
      <c r="GS235">
        <v>31465</v>
      </c>
      <c r="GT235">
        <v>31465</v>
      </c>
      <c r="GU235">
        <v>1.13525</v>
      </c>
      <c r="GV235">
        <v>2.66602</v>
      </c>
      <c r="GW235">
        <v>1.54785</v>
      </c>
      <c r="GX235">
        <v>2.29248</v>
      </c>
      <c r="GY235">
        <v>1.34644</v>
      </c>
      <c r="GZ235">
        <v>2.31445</v>
      </c>
      <c r="HA235">
        <v>40.3745</v>
      </c>
      <c r="HB235">
        <v>14.8588</v>
      </c>
      <c r="HC235">
        <v>18</v>
      </c>
      <c r="HD235">
        <v>494.933</v>
      </c>
      <c r="HE235">
        <v>346.297</v>
      </c>
      <c r="HF235">
        <v>17.3549</v>
      </c>
      <c r="HG235">
        <v>33.0566</v>
      </c>
      <c r="HH235">
        <v>30.0005</v>
      </c>
      <c r="HI235">
        <v>32.9056</v>
      </c>
      <c r="HJ235">
        <v>32.827</v>
      </c>
      <c r="HK235">
        <v>22.7526</v>
      </c>
      <c r="HL235">
        <v>73.7211</v>
      </c>
      <c r="HM235">
        <v>0</v>
      </c>
      <c r="HN235">
        <v>17.3715</v>
      </c>
      <c r="HO235">
        <v>493.845</v>
      </c>
      <c r="HP235">
        <v>10.2314</v>
      </c>
      <c r="HQ235">
        <v>101.597</v>
      </c>
      <c r="HR235">
        <v>101.739</v>
      </c>
    </row>
    <row r="236" spans="1:226">
      <c r="A236">
        <v>220</v>
      </c>
      <c r="B236">
        <v>1662565552.1</v>
      </c>
      <c r="C236">
        <v>2433.59999990463</v>
      </c>
      <c r="D236" t="s">
        <v>801</v>
      </c>
      <c r="E236" t="s">
        <v>802</v>
      </c>
      <c r="F236">
        <v>5</v>
      </c>
      <c r="G236" t="s">
        <v>744</v>
      </c>
      <c r="H236" t="s">
        <v>354</v>
      </c>
      <c r="I236">
        <v>1662565544.6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488.421336025417</v>
      </c>
      <c r="AK236">
        <v>447.795484848485</v>
      </c>
      <c r="AL236">
        <v>3.0596946303439</v>
      </c>
      <c r="AM236">
        <v>65.5237046059997</v>
      </c>
      <c r="AN236">
        <f>(AP236 - AO236 + BO236*1E3/(8.314*(BQ236+273.15)) * AR236/BN236 * AQ236) * BN236/(100*BB236) * 1000/(1000 - AP236)</f>
        <v>0</v>
      </c>
      <c r="AO236">
        <v>10.2295589641876</v>
      </c>
      <c r="AP236">
        <v>17.5284538461539</v>
      </c>
      <c r="AQ236">
        <v>-0.00650794615133125</v>
      </c>
      <c r="AR236">
        <v>106.490367578941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1662565544.6</v>
      </c>
      <c r="BH236">
        <v>419.953777777778</v>
      </c>
      <c r="BI236">
        <v>466.063111111111</v>
      </c>
      <c r="BJ236">
        <v>17.546562962963</v>
      </c>
      <c r="BK236">
        <v>10.3307518518518</v>
      </c>
      <c r="BL236">
        <v>414.378925925926</v>
      </c>
      <c r="BM236">
        <v>17.3669592592593</v>
      </c>
      <c r="BN236">
        <v>500.082111111111</v>
      </c>
      <c r="BO236">
        <v>91.1219703703704</v>
      </c>
      <c r="BP236">
        <v>0.0999556037037037</v>
      </c>
      <c r="BQ236">
        <v>25.0110333333333</v>
      </c>
      <c r="BR236">
        <v>24.9724259259259</v>
      </c>
      <c r="BS236">
        <v>999.9</v>
      </c>
      <c r="BT236">
        <v>0</v>
      </c>
      <c r="BU236">
        <v>0</v>
      </c>
      <c r="BV236">
        <v>9996.2962962963</v>
      </c>
      <c r="BW236">
        <v>0</v>
      </c>
      <c r="BX236">
        <v>1100.52074074074</v>
      </c>
      <c r="BY236">
        <v>-46.1092185185185</v>
      </c>
      <c r="BZ236">
        <v>427.454185185185</v>
      </c>
      <c r="CA236">
        <v>470.927074074074</v>
      </c>
      <c r="CB236">
        <v>7.21581851851852</v>
      </c>
      <c r="CC236">
        <v>466.063111111111</v>
      </c>
      <c r="CD236">
        <v>10.3307518518518</v>
      </c>
      <c r="CE236">
        <v>1.59887703703704</v>
      </c>
      <c r="CF236">
        <v>0.941357481481482</v>
      </c>
      <c r="CG236">
        <v>13.9479777777778</v>
      </c>
      <c r="CH236">
        <v>6.03861851851852</v>
      </c>
      <c r="CI236">
        <v>1499.99703703704</v>
      </c>
      <c r="CJ236">
        <v>0.972998222222222</v>
      </c>
      <c r="CK236">
        <v>0.0270019888888889</v>
      </c>
      <c r="CL236">
        <v>0</v>
      </c>
      <c r="CM236">
        <v>2.33097407407407</v>
      </c>
      <c r="CN236">
        <v>0</v>
      </c>
      <c r="CO236">
        <v>16321.2407407407</v>
      </c>
      <c r="CP236">
        <v>12948.2074074074</v>
      </c>
      <c r="CQ236">
        <v>39.875</v>
      </c>
      <c r="CR236">
        <v>41.75</v>
      </c>
      <c r="CS236">
        <v>40.1824074074074</v>
      </c>
      <c r="CT236">
        <v>40.5</v>
      </c>
      <c r="CU236">
        <v>39.3563333333333</v>
      </c>
      <c r="CV236">
        <v>1459.49703703704</v>
      </c>
      <c r="CW236">
        <v>40.5</v>
      </c>
      <c r="CX236">
        <v>0</v>
      </c>
      <c r="CY236">
        <v>1662565551</v>
      </c>
      <c r="CZ236">
        <v>0</v>
      </c>
      <c r="DA236">
        <v>0</v>
      </c>
      <c r="DB236" t="s">
        <v>356</v>
      </c>
      <c r="DC236">
        <v>1660677648.1</v>
      </c>
      <c r="DD236">
        <v>1660677649.1</v>
      </c>
      <c r="DE236">
        <v>0</v>
      </c>
      <c r="DF236">
        <v>-1.042</v>
      </c>
      <c r="DG236">
        <v>0.003</v>
      </c>
      <c r="DH236">
        <v>5.218</v>
      </c>
      <c r="DI236">
        <v>0.344</v>
      </c>
      <c r="DJ236">
        <v>417</v>
      </c>
      <c r="DK236">
        <v>22</v>
      </c>
      <c r="DL236">
        <v>1.24</v>
      </c>
      <c r="DM236">
        <v>0.53</v>
      </c>
      <c r="DN236">
        <v>-41.745012195122</v>
      </c>
      <c r="DO236">
        <v>-64.1882090592334</v>
      </c>
      <c r="DP236">
        <v>6.57342069227706</v>
      </c>
      <c r="DQ236">
        <v>0</v>
      </c>
      <c r="DR236">
        <v>7.18377073170732</v>
      </c>
      <c r="DS236">
        <v>0.601463205574933</v>
      </c>
      <c r="DT236">
        <v>0.0698619903772044</v>
      </c>
      <c r="DU236">
        <v>0</v>
      </c>
      <c r="DV236">
        <v>0</v>
      </c>
      <c r="DW236">
        <v>2</v>
      </c>
      <c r="DX236" t="s">
        <v>366</v>
      </c>
      <c r="DY236">
        <v>2.96713</v>
      </c>
      <c r="DZ236">
        <v>2.75382</v>
      </c>
      <c r="EA236">
        <v>0.0933015</v>
      </c>
      <c r="EB236">
        <v>0.102134</v>
      </c>
      <c r="EC236">
        <v>0.0822945</v>
      </c>
      <c r="ED236">
        <v>0.0558508</v>
      </c>
      <c r="EE236">
        <v>34975</v>
      </c>
      <c r="EF236">
        <v>37661.9</v>
      </c>
      <c r="EG236">
        <v>34993.1</v>
      </c>
      <c r="EH236">
        <v>38083.8</v>
      </c>
      <c r="EI236">
        <v>45639.3</v>
      </c>
      <c r="EJ236">
        <v>51982.3</v>
      </c>
      <c r="EK236">
        <v>54810.6</v>
      </c>
      <c r="EL236">
        <v>61145</v>
      </c>
      <c r="EM236">
        <v>1.8964</v>
      </c>
      <c r="EN236">
        <v>1.6526</v>
      </c>
      <c r="EO236">
        <v>-0.0669062</v>
      </c>
      <c r="EP236">
        <v>0</v>
      </c>
      <c r="EQ236">
        <v>26.0615</v>
      </c>
      <c r="ER236">
        <v>999.9</v>
      </c>
      <c r="ES236">
        <v>65.676</v>
      </c>
      <c r="ET236">
        <v>37.978</v>
      </c>
      <c r="EU236">
        <v>47.9294</v>
      </c>
      <c r="EV236">
        <v>61.0919</v>
      </c>
      <c r="EW236">
        <v>49.988</v>
      </c>
      <c r="EX236">
        <v>1</v>
      </c>
      <c r="EY236">
        <v>0.49374</v>
      </c>
      <c r="EZ236">
        <v>6.15355</v>
      </c>
      <c r="FA236">
        <v>20.0464</v>
      </c>
      <c r="FB236">
        <v>5.19812</v>
      </c>
      <c r="FC236">
        <v>12.0099</v>
      </c>
      <c r="FD236">
        <v>4.976</v>
      </c>
      <c r="FE236">
        <v>3.294</v>
      </c>
      <c r="FF236">
        <v>9999</v>
      </c>
      <c r="FG236">
        <v>669.2</v>
      </c>
      <c r="FH236">
        <v>9999</v>
      </c>
      <c r="FI236">
        <v>9999</v>
      </c>
      <c r="FJ236">
        <v>1.86313</v>
      </c>
      <c r="FK236">
        <v>1.86783</v>
      </c>
      <c r="FL236">
        <v>1.86752</v>
      </c>
      <c r="FM236">
        <v>1.8688</v>
      </c>
      <c r="FN236">
        <v>1.86957</v>
      </c>
      <c r="FO236">
        <v>1.86563</v>
      </c>
      <c r="FP236">
        <v>1.86661</v>
      </c>
      <c r="FQ236">
        <v>1.86801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5.717</v>
      </c>
      <c r="GF236">
        <v>0.1788</v>
      </c>
      <c r="GG236">
        <v>2.62070820971149</v>
      </c>
      <c r="GH236">
        <v>0.00762793241643231</v>
      </c>
      <c r="GI236">
        <v>-1.28184414582209e-06</v>
      </c>
      <c r="GJ236">
        <v>1.89891174686984e-10</v>
      </c>
      <c r="GK236">
        <v>-0.0225177985866989</v>
      </c>
      <c r="GL236">
        <v>-0.0206976444956688</v>
      </c>
      <c r="GM236">
        <v>0.00247630005908548</v>
      </c>
      <c r="GN236">
        <v>-3.53770786337502e-05</v>
      </c>
      <c r="GO236">
        <v>15</v>
      </c>
      <c r="GP236">
        <v>2065</v>
      </c>
      <c r="GQ236">
        <v>1</v>
      </c>
      <c r="GR236">
        <v>21</v>
      </c>
      <c r="GS236">
        <v>31465.1</v>
      </c>
      <c r="GT236">
        <v>31465</v>
      </c>
      <c r="GU236">
        <v>1.16699</v>
      </c>
      <c r="GV236">
        <v>2.66724</v>
      </c>
      <c r="GW236">
        <v>1.54785</v>
      </c>
      <c r="GX236">
        <v>2.29248</v>
      </c>
      <c r="GY236">
        <v>1.34644</v>
      </c>
      <c r="GZ236">
        <v>2.27783</v>
      </c>
      <c r="HA236">
        <v>40.3745</v>
      </c>
      <c r="HB236">
        <v>14.8588</v>
      </c>
      <c r="HC236">
        <v>18</v>
      </c>
      <c r="HD236">
        <v>494.686</v>
      </c>
      <c r="HE236">
        <v>346.209</v>
      </c>
      <c r="HF236">
        <v>17.3747</v>
      </c>
      <c r="HG236">
        <v>33.0595</v>
      </c>
      <c r="HH236">
        <v>30.0004</v>
      </c>
      <c r="HI236">
        <v>32.9086</v>
      </c>
      <c r="HJ236">
        <v>32.8299</v>
      </c>
      <c r="HK236">
        <v>23.4231</v>
      </c>
      <c r="HL236">
        <v>73.7211</v>
      </c>
      <c r="HM236">
        <v>0</v>
      </c>
      <c r="HN236">
        <v>17.3927</v>
      </c>
      <c r="HO236">
        <v>507.24</v>
      </c>
      <c r="HP236">
        <v>10.2097</v>
      </c>
      <c r="HQ236">
        <v>101.595</v>
      </c>
      <c r="HR236">
        <v>101.738</v>
      </c>
    </row>
    <row r="237" spans="1:226">
      <c r="A237">
        <v>221</v>
      </c>
      <c r="B237">
        <v>1662565557.1</v>
      </c>
      <c r="C237">
        <v>2438.59999990463</v>
      </c>
      <c r="D237" t="s">
        <v>803</v>
      </c>
      <c r="E237" t="s">
        <v>804</v>
      </c>
      <c r="F237">
        <v>5</v>
      </c>
      <c r="G237" t="s">
        <v>744</v>
      </c>
      <c r="H237" t="s">
        <v>354</v>
      </c>
      <c r="I237">
        <v>1662565549.31429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505.397466564731</v>
      </c>
      <c r="AK237">
        <v>463.813327272727</v>
      </c>
      <c r="AL237">
        <v>3.1938830854188</v>
      </c>
      <c r="AM237">
        <v>65.5237046059997</v>
      </c>
      <c r="AN237">
        <f>(AP237 - AO237 + BO237*1E3/(8.314*(BQ237+273.15)) * AR237/BN237 * AQ237) * BN237/(100*BB237) * 1000/(1000 - AP237)</f>
        <v>0</v>
      </c>
      <c r="AO237">
        <v>10.2113652708286</v>
      </c>
      <c r="AP237">
        <v>17.5158839160839</v>
      </c>
      <c r="AQ237">
        <v>-0.00230618893032123</v>
      </c>
      <c r="AR237">
        <v>106.490367578941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1662565549.31429</v>
      </c>
      <c r="BH237">
        <v>433.401285714286</v>
      </c>
      <c r="BI237">
        <v>481.979178571429</v>
      </c>
      <c r="BJ237">
        <v>17.5369357142857</v>
      </c>
      <c r="BK237">
        <v>10.2706357142857</v>
      </c>
      <c r="BL237">
        <v>427.737678571429</v>
      </c>
      <c r="BM237">
        <v>17.3576428571429</v>
      </c>
      <c r="BN237">
        <v>500.038285714286</v>
      </c>
      <c r="BO237">
        <v>91.1223</v>
      </c>
      <c r="BP237">
        <v>0.0998350285714286</v>
      </c>
      <c r="BQ237">
        <v>25.0137785714286</v>
      </c>
      <c r="BR237">
        <v>24.9695357142857</v>
      </c>
      <c r="BS237">
        <v>999.9</v>
      </c>
      <c r="BT237">
        <v>0</v>
      </c>
      <c r="BU237">
        <v>0</v>
      </c>
      <c r="BV237">
        <v>10003.3928571429</v>
      </c>
      <c r="BW237">
        <v>0</v>
      </c>
      <c r="BX237">
        <v>1102.02285714286</v>
      </c>
      <c r="BY237">
        <v>-48.577775</v>
      </c>
      <c r="BZ237">
        <v>441.137464285714</v>
      </c>
      <c r="CA237">
        <v>486.979714285714</v>
      </c>
      <c r="CB237">
        <v>7.26629571428571</v>
      </c>
      <c r="CC237">
        <v>481.979178571429</v>
      </c>
      <c r="CD237">
        <v>10.2706357142857</v>
      </c>
      <c r="CE237">
        <v>1.59800571428571</v>
      </c>
      <c r="CF237">
        <v>0.935883607142857</v>
      </c>
      <c r="CG237">
        <v>13.9395678571429</v>
      </c>
      <c r="CH237">
        <v>5.95432071428571</v>
      </c>
      <c r="CI237">
        <v>1500.01571428571</v>
      </c>
      <c r="CJ237">
        <v>0.972998214285714</v>
      </c>
      <c r="CK237">
        <v>0.0270019964285714</v>
      </c>
      <c r="CL237">
        <v>0</v>
      </c>
      <c r="CM237">
        <v>2.31980714285714</v>
      </c>
      <c r="CN237">
        <v>0</v>
      </c>
      <c r="CO237">
        <v>16384.0535714286</v>
      </c>
      <c r="CP237">
        <v>12948.3714285714</v>
      </c>
      <c r="CQ237">
        <v>39.875</v>
      </c>
      <c r="CR237">
        <v>41.75</v>
      </c>
      <c r="CS237">
        <v>40.187</v>
      </c>
      <c r="CT237">
        <v>40.5</v>
      </c>
      <c r="CU237">
        <v>39.36825</v>
      </c>
      <c r="CV237">
        <v>1459.51571428571</v>
      </c>
      <c r="CW237">
        <v>40.5</v>
      </c>
      <c r="CX237">
        <v>0</v>
      </c>
      <c r="CY237">
        <v>1662565556.4</v>
      </c>
      <c r="CZ237">
        <v>0</v>
      </c>
      <c r="DA237">
        <v>0</v>
      </c>
      <c r="DB237" t="s">
        <v>356</v>
      </c>
      <c r="DC237">
        <v>1660677648.1</v>
      </c>
      <c r="DD237">
        <v>1660677649.1</v>
      </c>
      <c r="DE237">
        <v>0</v>
      </c>
      <c r="DF237">
        <v>-1.042</v>
      </c>
      <c r="DG237">
        <v>0.003</v>
      </c>
      <c r="DH237">
        <v>5.218</v>
      </c>
      <c r="DI237">
        <v>0.344</v>
      </c>
      <c r="DJ237">
        <v>417</v>
      </c>
      <c r="DK237">
        <v>22</v>
      </c>
      <c r="DL237">
        <v>1.24</v>
      </c>
      <c r="DM237">
        <v>0.53</v>
      </c>
      <c r="DN237">
        <v>-46.1814</v>
      </c>
      <c r="DO237">
        <v>-36.9161435540069</v>
      </c>
      <c r="DP237">
        <v>3.80364431302402</v>
      </c>
      <c r="DQ237">
        <v>0</v>
      </c>
      <c r="DR237">
        <v>7.22715878048781</v>
      </c>
      <c r="DS237">
        <v>0.724157142857152</v>
      </c>
      <c r="DT237">
        <v>0.0784450509933039</v>
      </c>
      <c r="DU237">
        <v>0</v>
      </c>
      <c r="DV237">
        <v>0</v>
      </c>
      <c r="DW237">
        <v>2</v>
      </c>
      <c r="DX237" t="s">
        <v>366</v>
      </c>
      <c r="DY237">
        <v>2.96875</v>
      </c>
      <c r="DZ237">
        <v>2.75393</v>
      </c>
      <c r="EA237">
        <v>0.0958264</v>
      </c>
      <c r="EB237">
        <v>0.104676</v>
      </c>
      <c r="EC237">
        <v>0.0822756</v>
      </c>
      <c r="ED237">
        <v>0.0558225</v>
      </c>
      <c r="EE237">
        <v>34877.6</v>
      </c>
      <c r="EF237">
        <v>37555.8</v>
      </c>
      <c r="EG237">
        <v>34993.1</v>
      </c>
      <c r="EH237">
        <v>38084.3</v>
      </c>
      <c r="EI237">
        <v>45640.1</v>
      </c>
      <c r="EJ237">
        <v>51983.7</v>
      </c>
      <c r="EK237">
        <v>54810.3</v>
      </c>
      <c r="EL237">
        <v>61144.7</v>
      </c>
      <c r="EM237">
        <v>1.8968</v>
      </c>
      <c r="EN237">
        <v>1.6522</v>
      </c>
      <c r="EO237">
        <v>-0.0660121</v>
      </c>
      <c r="EP237">
        <v>0</v>
      </c>
      <c r="EQ237">
        <v>26.0571</v>
      </c>
      <c r="ER237">
        <v>999.9</v>
      </c>
      <c r="ES237">
        <v>65.633</v>
      </c>
      <c r="ET237">
        <v>37.978</v>
      </c>
      <c r="EU237">
        <v>47.8935</v>
      </c>
      <c r="EV237">
        <v>60.9519</v>
      </c>
      <c r="EW237">
        <v>49.379</v>
      </c>
      <c r="EX237">
        <v>1</v>
      </c>
      <c r="EY237">
        <v>0.493455</v>
      </c>
      <c r="EZ237">
        <v>6.11913</v>
      </c>
      <c r="FA237">
        <v>20.0478</v>
      </c>
      <c r="FB237">
        <v>5.19692</v>
      </c>
      <c r="FC237">
        <v>12.0099</v>
      </c>
      <c r="FD237">
        <v>4.9756</v>
      </c>
      <c r="FE237">
        <v>3.294</v>
      </c>
      <c r="FF237">
        <v>9999</v>
      </c>
      <c r="FG237">
        <v>669.2</v>
      </c>
      <c r="FH237">
        <v>9999</v>
      </c>
      <c r="FI237">
        <v>9999</v>
      </c>
      <c r="FJ237">
        <v>1.86316</v>
      </c>
      <c r="FK237">
        <v>1.86783</v>
      </c>
      <c r="FL237">
        <v>1.86752</v>
      </c>
      <c r="FM237">
        <v>1.86887</v>
      </c>
      <c r="FN237">
        <v>1.8696</v>
      </c>
      <c r="FO237">
        <v>1.86563</v>
      </c>
      <c r="FP237">
        <v>1.86661</v>
      </c>
      <c r="FQ237">
        <v>1.86798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5.821</v>
      </c>
      <c r="GF237">
        <v>0.1786</v>
      </c>
      <c r="GG237">
        <v>2.62070820971149</v>
      </c>
      <c r="GH237">
        <v>0.00762793241643231</v>
      </c>
      <c r="GI237">
        <v>-1.28184414582209e-06</v>
      </c>
      <c r="GJ237">
        <v>1.89891174686984e-10</v>
      </c>
      <c r="GK237">
        <v>-0.0225177985866989</v>
      </c>
      <c r="GL237">
        <v>-0.0206976444956688</v>
      </c>
      <c r="GM237">
        <v>0.00247630005908548</v>
      </c>
      <c r="GN237">
        <v>-3.53770786337502e-05</v>
      </c>
      <c r="GO237">
        <v>15</v>
      </c>
      <c r="GP237">
        <v>2065</v>
      </c>
      <c r="GQ237">
        <v>1</v>
      </c>
      <c r="GR237">
        <v>21</v>
      </c>
      <c r="GS237">
        <v>31465.2</v>
      </c>
      <c r="GT237">
        <v>31465.1</v>
      </c>
      <c r="GU237">
        <v>1.19873</v>
      </c>
      <c r="GV237">
        <v>2.65503</v>
      </c>
      <c r="GW237">
        <v>1.54785</v>
      </c>
      <c r="GX237">
        <v>2.29248</v>
      </c>
      <c r="GY237">
        <v>1.34644</v>
      </c>
      <c r="GZ237">
        <v>2.38037</v>
      </c>
      <c r="HA237">
        <v>40.3745</v>
      </c>
      <c r="HB237">
        <v>14.8675</v>
      </c>
      <c r="HC237">
        <v>18</v>
      </c>
      <c r="HD237">
        <v>494.999</v>
      </c>
      <c r="HE237">
        <v>346.02</v>
      </c>
      <c r="HF237">
        <v>17.3952</v>
      </c>
      <c r="HG237">
        <v>33.0625</v>
      </c>
      <c r="HH237">
        <v>30.0001</v>
      </c>
      <c r="HI237">
        <v>32.9144</v>
      </c>
      <c r="HJ237">
        <v>32.8329</v>
      </c>
      <c r="HK237">
        <v>24.0067</v>
      </c>
      <c r="HL237">
        <v>73.7211</v>
      </c>
      <c r="HM237">
        <v>0</v>
      </c>
      <c r="HN237">
        <v>17.4144</v>
      </c>
      <c r="HO237">
        <v>520.655</v>
      </c>
      <c r="HP237">
        <v>10.1766</v>
      </c>
      <c r="HQ237">
        <v>101.595</v>
      </c>
      <c r="HR237">
        <v>101.739</v>
      </c>
    </row>
    <row r="238" spans="1:226">
      <c r="A238">
        <v>222</v>
      </c>
      <c r="B238">
        <v>1662565562.1</v>
      </c>
      <c r="C238">
        <v>2443.59999990463</v>
      </c>
      <c r="D238" t="s">
        <v>805</v>
      </c>
      <c r="E238" t="s">
        <v>806</v>
      </c>
      <c r="F238">
        <v>5</v>
      </c>
      <c r="G238" t="s">
        <v>744</v>
      </c>
      <c r="H238" t="s">
        <v>354</v>
      </c>
      <c r="I238">
        <v>1662565554.6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522.491077733228</v>
      </c>
      <c r="AK238">
        <v>480.00516969697</v>
      </c>
      <c r="AL238">
        <v>3.21902113193031</v>
      </c>
      <c r="AM238">
        <v>65.5237046059997</v>
      </c>
      <c r="AN238">
        <f>(AP238 - AO238 + BO238*1E3/(8.314*(BQ238+273.15)) * AR238/BN238 * AQ238) * BN238/(100*BB238) * 1000/(1000 - AP238)</f>
        <v>0</v>
      </c>
      <c r="AO238">
        <v>10.2051585072937</v>
      </c>
      <c r="AP238">
        <v>17.5255601398602</v>
      </c>
      <c r="AQ238">
        <v>0.000191414525077166</v>
      </c>
      <c r="AR238">
        <v>106.490367578941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1662565554.6</v>
      </c>
      <c r="BH238">
        <v>449.537444444445</v>
      </c>
      <c r="BI238">
        <v>499.789037037037</v>
      </c>
      <c r="BJ238">
        <v>17.5253777777778</v>
      </c>
      <c r="BK238">
        <v>10.2130407407407</v>
      </c>
      <c r="BL238">
        <v>443.767851851852</v>
      </c>
      <c r="BM238">
        <v>17.3464555555556</v>
      </c>
      <c r="BN238">
        <v>500.040185185185</v>
      </c>
      <c r="BO238">
        <v>91.1224</v>
      </c>
      <c r="BP238">
        <v>0.100118896296296</v>
      </c>
      <c r="BQ238">
        <v>25.0171111111111</v>
      </c>
      <c r="BR238">
        <v>24.9666518518519</v>
      </c>
      <c r="BS238">
        <v>999.9</v>
      </c>
      <c r="BT238">
        <v>0</v>
      </c>
      <c r="BU238">
        <v>0</v>
      </c>
      <c r="BV238">
        <v>9993.7037037037</v>
      </c>
      <c r="BW238">
        <v>0</v>
      </c>
      <c r="BX238">
        <v>1103.2762962963</v>
      </c>
      <c r="BY238">
        <v>-50.2514666666667</v>
      </c>
      <c r="BZ238">
        <v>457.556407407407</v>
      </c>
      <c r="CA238">
        <v>504.945888888889</v>
      </c>
      <c r="CB238">
        <v>7.31233962962963</v>
      </c>
      <c r="CC238">
        <v>499.789037037037</v>
      </c>
      <c r="CD238">
        <v>10.2130407407407</v>
      </c>
      <c r="CE238">
        <v>1.59695333333333</v>
      </c>
      <c r="CF238">
        <v>0.930635925925926</v>
      </c>
      <c r="CG238">
        <v>13.929437037037</v>
      </c>
      <c r="CH238">
        <v>5.87339666666667</v>
      </c>
      <c r="CI238">
        <v>1499.99851851852</v>
      </c>
      <c r="CJ238">
        <v>0.972997333333333</v>
      </c>
      <c r="CK238">
        <v>0.0270028333333333</v>
      </c>
      <c r="CL238">
        <v>0</v>
      </c>
      <c r="CM238">
        <v>2.27523333333333</v>
      </c>
      <c r="CN238">
        <v>0</v>
      </c>
      <c r="CO238">
        <v>16474.4074074074</v>
      </c>
      <c r="CP238">
        <v>12948.2185185185</v>
      </c>
      <c r="CQ238">
        <v>39.875</v>
      </c>
      <c r="CR238">
        <v>41.75</v>
      </c>
      <c r="CS238">
        <v>40.187</v>
      </c>
      <c r="CT238">
        <v>40.5</v>
      </c>
      <c r="CU238">
        <v>39.3656666666667</v>
      </c>
      <c r="CV238">
        <v>1459.49703703704</v>
      </c>
      <c r="CW238">
        <v>40.5014814814815</v>
      </c>
      <c r="CX238">
        <v>0</v>
      </c>
      <c r="CY238">
        <v>1662565561.2</v>
      </c>
      <c r="CZ238">
        <v>0</v>
      </c>
      <c r="DA238">
        <v>0</v>
      </c>
      <c r="DB238" t="s">
        <v>356</v>
      </c>
      <c r="DC238">
        <v>1660677648.1</v>
      </c>
      <c r="DD238">
        <v>1660677649.1</v>
      </c>
      <c r="DE238">
        <v>0</v>
      </c>
      <c r="DF238">
        <v>-1.042</v>
      </c>
      <c r="DG238">
        <v>0.003</v>
      </c>
      <c r="DH238">
        <v>5.218</v>
      </c>
      <c r="DI238">
        <v>0.344</v>
      </c>
      <c r="DJ238">
        <v>417</v>
      </c>
      <c r="DK238">
        <v>22</v>
      </c>
      <c r="DL238">
        <v>1.24</v>
      </c>
      <c r="DM238">
        <v>0.53</v>
      </c>
      <c r="DN238">
        <v>-49.1797731707317</v>
      </c>
      <c r="DO238">
        <v>-19.4613010452961</v>
      </c>
      <c r="DP238">
        <v>1.98337797955105</v>
      </c>
      <c r="DQ238">
        <v>0</v>
      </c>
      <c r="DR238">
        <v>7.2772143902439</v>
      </c>
      <c r="DS238">
        <v>0.48207428571429</v>
      </c>
      <c r="DT238">
        <v>0.0614859339079324</v>
      </c>
      <c r="DU238">
        <v>0</v>
      </c>
      <c r="DV238">
        <v>0</v>
      </c>
      <c r="DW238">
        <v>2</v>
      </c>
      <c r="DX238" t="s">
        <v>366</v>
      </c>
      <c r="DY238">
        <v>2.96591</v>
      </c>
      <c r="DZ238">
        <v>2.75414</v>
      </c>
      <c r="EA238">
        <v>0.0983195</v>
      </c>
      <c r="EB238">
        <v>0.107149</v>
      </c>
      <c r="EC238">
        <v>0.0822915</v>
      </c>
      <c r="ED238">
        <v>0.0557838</v>
      </c>
      <c r="EE238">
        <v>34781.2</v>
      </c>
      <c r="EF238">
        <v>37451.8</v>
      </c>
      <c r="EG238">
        <v>34992.8</v>
      </c>
      <c r="EH238">
        <v>38084.2</v>
      </c>
      <c r="EI238">
        <v>45639.4</v>
      </c>
      <c r="EJ238">
        <v>51985.6</v>
      </c>
      <c r="EK238">
        <v>54810.4</v>
      </c>
      <c r="EL238">
        <v>61144.4</v>
      </c>
      <c r="EM238">
        <v>1.8968</v>
      </c>
      <c r="EN238">
        <v>1.6526</v>
      </c>
      <c r="EO238">
        <v>-0.0661612</v>
      </c>
      <c r="EP238">
        <v>0</v>
      </c>
      <c r="EQ238">
        <v>26.0527</v>
      </c>
      <c r="ER238">
        <v>999.9</v>
      </c>
      <c r="ES238">
        <v>65.609</v>
      </c>
      <c r="ET238">
        <v>37.998</v>
      </c>
      <c r="EU238">
        <v>47.9281</v>
      </c>
      <c r="EV238">
        <v>61.1119</v>
      </c>
      <c r="EW238">
        <v>49.9159</v>
      </c>
      <c r="EX238">
        <v>1</v>
      </c>
      <c r="EY238">
        <v>0.493618</v>
      </c>
      <c r="EZ238">
        <v>6.09906</v>
      </c>
      <c r="FA238">
        <v>20.0483</v>
      </c>
      <c r="FB238">
        <v>5.19692</v>
      </c>
      <c r="FC238">
        <v>12.0099</v>
      </c>
      <c r="FD238">
        <v>4.976</v>
      </c>
      <c r="FE238">
        <v>3.294</v>
      </c>
      <c r="FF238">
        <v>9999</v>
      </c>
      <c r="FG238">
        <v>669.2</v>
      </c>
      <c r="FH238">
        <v>9999</v>
      </c>
      <c r="FI238">
        <v>9999</v>
      </c>
      <c r="FJ238">
        <v>1.86316</v>
      </c>
      <c r="FK238">
        <v>1.86783</v>
      </c>
      <c r="FL238">
        <v>1.86752</v>
      </c>
      <c r="FM238">
        <v>1.86877</v>
      </c>
      <c r="FN238">
        <v>1.86957</v>
      </c>
      <c r="FO238">
        <v>1.86563</v>
      </c>
      <c r="FP238">
        <v>1.86661</v>
      </c>
      <c r="FQ238">
        <v>1.86801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5.924</v>
      </c>
      <c r="GF238">
        <v>0.1788</v>
      </c>
      <c r="GG238">
        <v>2.62070820971149</v>
      </c>
      <c r="GH238">
        <v>0.00762793241643231</v>
      </c>
      <c r="GI238">
        <v>-1.28184414582209e-06</v>
      </c>
      <c r="GJ238">
        <v>1.89891174686984e-10</v>
      </c>
      <c r="GK238">
        <v>-0.0225177985866989</v>
      </c>
      <c r="GL238">
        <v>-0.0206976444956688</v>
      </c>
      <c r="GM238">
        <v>0.00247630005908548</v>
      </c>
      <c r="GN238">
        <v>-3.53770786337502e-05</v>
      </c>
      <c r="GO238">
        <v>15</v>
      </c>
      <c r="GP238">
        <v>2065</v>
      </c>
      <c r="GQ238">
        <v>1</v>
      </c>
      <c r="GR238">
        <v>21</v>
      </c>
      <c r="GS238">
        <v>31465.2</v>
      </c>
      <c r="GT238">
        <v>31465.2</v>
      </c>
      <c r="GU238">
        <v>1.22314</v>
      </c>
      <c r="GV238">
        <v>2.65503</v>
      </c>
      <c r="GW238">
        <v>1.54785</v>
      </c>
      <c r="GX238">
        <v>2.29248</v>
      </c>
      <c r="GY238">
        <v>1.34644</v>
      </c>
      <c r="GZ238">
        <v>2.33765</v>
      </c>
      <c r="HA238">
        <v>40.4</v>
      </c>
      <c r="HB238">
        <v>14.8675</v>
      </c>
      <c r="HC238">
        <v>18</v>
      </c>
      <c r="HD238">
        <v>495.021</v>
      </c>
      <c r="HE238">
        <v>346.241</v>
      </c>
      <c r="HF238">
        <v>17.4187</v>
      </c>
      <c r="HG238">
        <v>33.0654</v>
      </c>
      <c r="HH238">
        <v>30.0003</v>
      </c>
      <c r="HI238">
        <v>32.9173</v>
      </c>
      <c r="HJ238">
        <v>32.8358</v>
      </c>
      <c r="HK238">
        <v>24.6766</v>
      </c>
      <c r="HL238">
        <v>73.7211</v>
      </c>
      <c r="HM238">
        <v>0</v>
      </c>
      <c r="HN238">
        <v>17.441</v>
      </c>
      <c r="HO238">
        <v>541.003</v>
      </c>
      <c r="HP238">
        <v>10.135</v>
      </c>
      <c r="HQ238">
        <v>101.595</v>
      </c>
      <c r="HR238">
        <v>101.738</v>
      </c>
    </row>
    <row r="239" spans="1:226">
      <c r="A239">
        <v>223</v>
      </c>
      <c r="B239">
        <v>1662565567.1</v>
      </c>
      <c r="C239">
        <v>2448.59999990463</v>
      </c>
      <c r="D239" t="s">
        <v>807</v>
      </c>
      <c r="E239" t="s">
        <v>808</v>
      </c>
      <c r="F239">
        <v>5</v>
      </c>
      <c r="G239" t="s">
        <v>744</v>
      </c>
      <c r="H239" t="s">
        <v>354</v>
      </c>
      <c r="I239">
        <v>1662565559.31429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539.167971016983</v>
      </c>
      <c r="AK239">
        <v>496.218503030303</v>
      </c>
      <c r="AL239">
        <v>3.26256605921091</v>
      </c>
      <c r="AM239">
        <v>65.5237046059997</v>
      </c>
      <c r="AN239">
        <f>(AP239 - AO239 + BO239*1E3/(8.314*(BQ239+273.15)) * AR239/BN239 * AQ239) * BN239/(100*BB239) * 1000/(1000 - AP239)</f>
        <v>0</v>
      </c>
      <c r="AO239">
        <v>10.196339743158</v>
      </c>
      <c r="AP239">
        <v>17.5362216783217</v>
      </c>
      <c r="AQ239">
        <v>0.000578809758886146</v>
      </c>
      <c r="AR239">
        <v>106.490367578941</v>
      </c>
      <c r="AS239">
        <v>1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1662565559.31429</v>
      </c>
      <c r="BH239">
        <v>464.358178571429</v>
      </c>
      <c r="BI239">
        <v>515.628857142857</v>
      </c>
      <c r="BJ239">
        <v>17.5219714285714</v>
      </c>
      <c r="BK239">
        <v>10.2035035714286</v>
      </c>
      <c r="BL239">
        <v>458.491607142857</v>
      </c>
      <c r="BM239">
        <v>17.3431607142857</v>
      </c>
      <c r="BN239">
        <v>500.037</v>
      </c>
      <c r="BO239">
        <v>91.1227464285714</v>
      </c>
      <c r="BP239">
        <v>0.0999661678571429</v>
      </c>
      <c r="BQ239">
        <v>25.0199464285714</v>
      </c>
      <c r="BR239">
        <v>24.9656464285714</v>
      </c>
      <c r="BS239">
        <v>999.9</v>
      </c>
      <c r="BT239">
        <v>0</v>
      </c>
      <c r="BU239">
        <v>0</v>
      </c>
      <c r="BV239">
        <v>10005</v>
      </c>
      <c r="BW239">
        <v>0</v>
      </c>
      <c r="BX239">
        <v>1104.63964285714</v>
      </c>
      <c r="BY239">
        <v>-51.2706428571428</v>
      </c>
      <c r="BZ239">
        <v>472.639964285714</v>
      </c>
      <c r="CA239">
        <v>520.944285714286</v>
      </c>
      <c r="CB239">
        <v>7.31846892857143</v>
      </c>
      <c r="CC239">
        <v>515.628857142857</v>
      </c>
      <c r="CD239">
        <v>10.2035035714286</v>
      </c>
      <c r="CE239">
        <v>1.59664964285714</v>
      </c>
      <c r="CF239">
        <v>0.929770607142857</v>
      </c>
      <c r="CG239">
        <v>13.9265107142857</v>
      </c>
      <c r="CH239">
        <v>5.8599625</v>
      </c>
      <c r="CI239">
        <v>1500.01535714286</v>
      </c>
      <c r="CJ239">
        <v>0.972997142857143</v>
      </c>
      <c r="CK239">
        <v>0.0270030142857143</v>
      </c>
      <c r="CL239">
        <v>0</v>
      </c>
      <c r="CM239">
        <v>2.291975</v>
      </c>
      <c r="CN239">
        <v>0</v>
      </c>
      <c r="CO239">
        <v>16576.9464285714</v>
      </c>
      <c r="CP239">
        <v>12948.3714285714</v>
      </c>
      <c r="CQ239">
        <v>39.875</v>
      </c>
      <c r="CR239">
        <v>41.75</v>
      </c>
      <c r="CS239">
        <v>40.187</v>
      </c>
      <c r="CT239">
        <v>40.5</v>
      </c>
      <c r="CU239">
        <v>39.357</v>
      </c>
      <c r="CV239">
        <v>1459.51071428571</v>
      </c>
      <c r="CW239">
        <v>40.5046428571429</v>
      </c>
      <c r="CX239">
        <v>0</v>
      </c>
      <c r="CY239">
        <v>1662565566</v>
      </c>
      <c r="CZ239">
        <v>0</v>
      </c>
      <c r="DA239">
        <v>0</v>
      </c>
      <c r="DB239" t="s">
        <v>356</v>
      </c>
      <c r="DC239">
        <v>1660677648.1</v>
      </c>
      <c r="DD239">
        <v>1660677649.1</v>
      </c>
      <c r="DE239">
        <v>0</v>
      </c>
      <c r="DF239">
        <v>-1.042</v>
      </c>
      <c r="DG239">
        <v>0.003</v>
      </c>
      <c r="DH239">
        <v>5.218</v>
      </c>
      <c r="DI239">
        <v>0.344</v>
      </c>
      <c r="DJ239">
        <v>417</v>
      </c>
      <c r="DK239">
        <v>22</v>
      </c>
      <c r="DL239">
        <v>1.24</v>
      </c>
      <c r="DM239">
        <v>0.53</v>
      </c>
      <c r="DN239">
        <v>-50.3522268292683</v>
      </c>
      <c r="DO239">
        <v>-13.8755351916377</v>
      </c>
      <c r="DP239">
        <v>1.40325789887091</v>
      </c>
      <c r="DQ239">
        <v>0</v>
      </c>
      <c r="DR239">
        <v>7.31051658536585</v>
      </c>
      <c r="DS239">
        <v>0.134779860627179</v>
      </c>
      <c r="DT239">
        <v>0.0201780973515967</v>
      </c>
      <c r="DU239">
        <v>0</v>
      </c>
      <c r="DV239">
        <v>0</v>
      </c>
      <c r="DW239">
        <v>2</v>
      </c>
      <c r="DX239" t="s">
        <v>366</v>
      </c>
      <c r="DY239">
        <v>2.96859</v>
      </c>
      <c r="DZ239">
        <v>2.75292</v>
      </c>
      <c r="EA239">
        <v>0.100799</v>
      </c>
      <c r="EB239">
        <v>0.10967</v>
      </c>
      <c r="EC239">
        <v>0.0823433</v>
      </c>
      <c r="ED239">
        <v>0.0557598</v>
      </c>
      <c r="EE239">
        <v>34685.8</v>
      </c>
      <c r="EF239">
        <v>37345.1</v>
      </c>
      <c r="EG239">
        <v>34993.1</v>
      </c>
      <c r="EH239">
        <v>38083.3</v>
      </c>
      <c r="EI239">
        <v>45636.6</v>
      </c>
      <c r="EJ239">
        <v>51986.7</v>
      </c>
      <c r="EK239">
        <v>54810</v>
      </c>
      <c r="EL239">
        <v>61144</v>
      </c>
      <c r="EM239">
        <v>1.8956</v>
      </c>
      <c r="EN239">
        <v>1.6522</v>
      </c>
      <c r="EO239">
        <v>-0.0652671</v>
      </c>
      <c r="EP239">
        <v>0</v>
      </c>
      <c r="EQ239">
        <v>26.0482</v>
      </c>
      <c r="ER239">
        <v>999.9</v>
      </c>
      <c r="ES239">
        <v>65.584</v>
      </c>
      <c r="ET239">
        <v>38.008</v>
      </c>
      <c r="EU239">
        <v>47.9354</v>
      </c>
      <c r="EV239">
        <v>61.1819</v>
      </c>
      <c r="EW239">
        <v>49.5753</v>
      </c>
      <c r="EX239">
        <v>1</v>
      </c>
      <c r="EY239">
        <v>0.493598</v>
      </c>
      <c r="EZ239">
        <v>6.05346</v>
      </c>
      <c r="FA239">
        <v>20.0498</v>
      </c>
      <c r="FB239">
        <v>5.19812</v>
      </c>
      <c r="FC239">
        <v>12.0099</v>
      </c>
      <c r="FD239">
        <v>4.9732</v>
      </c>
      <c r="FE239">
        <v>3.294</v>
      </c>
      <c r="FF239">
        <v>9999</v>
      </c>
      <c r="FG239">
        <v>669.2</v>
      </c>
      <c r="FH239">
        <v>9999</v>
      </c>
      <c r="FI239">
        <v>9999</v>
      </c>
      <c r="FJ239">
        <v>1.86313</v>
      </c>
      <c r="FK239">
        <v>1.86783</v>
      </c>
      <c r="FL239">
        <v>1.86752</v>
      </c>
      <c r="FM239">
        <v>1.8688</v>
      </c>
      <c r="FN239">
        <v>1.86954</v>
      </c>
      <c r="FO239">
        <v>1.86569</v>
      </c>
      <c r="FP239">
        <v>1.86661</v>
      </c>
      <c r="FQ239">
        <v>1.86798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6.029</v>
      </c>
      <c r="GF239">
        <v>0.1793</v>
      </c>
      <c r="GG239">
        <v>2.62070820971149</v>
      </c>
      <c r="GH239">
        <v>0.00762793241643231</v>
      </c>
      <c r="GI239">
        <v>-1.28184414582209e-06</v>
      </c>
      <c r="GJ239">
        <v>1.89891174686984e-10</v>
      </c>
      <c r="GK239">
        <v>-0.0225177985866989</v>
      </c>
      <c r="GL239">
        <v>-0.0206976444956688</v>
      </c>
      <c r="GM239">
        <v>0.00247630005908548</v>
      </c>
      <c r="GN239">
        <v>-3.53770786337502e-05</v>
      </c>
      <c r="GO239">
        <v>15</v>
      </c>
      <c r="GP239">
        <v>2065</v>
      </c>
      <c r="GQ239">
        <v>1</v>
      </c>
      <c r="GR239">
        <v>21</v>
      </c>
      <c r="GS239">
        <v>31465.3</v>
      </c>
      <c r="GT239">
        <v>31465.3</v>
      </c>
      <c r="GU239">
        <v>1.25977</v>
      </c>
      <c r="GV239">
        <v>2.65869</v>
      </c>
      <c r="GW239">
        <v>1.54785</v>
      </c>
      <c r="GX239">
        <v>2.29248</v>
      </c>
      <c r="GY239">
        <v>1.34644</v>
      </c>
      <c r="GZ239">
        <v>2.37671</v>
      </c>
      <c r="HA239">
        <v>40.4</v>
      </c>
      <c r="HB239">
        <v>14.8675</v>
      </c>
      <c r="HC239">
        <v>18</v>
      </c>
      <c r="HD239">
        <v>494.233</v>
      </c>
      <c r="HE239">
        <v>346.051</v>
      </c>
      <c r="HF239">
        <v>17.4443</v>
      </c>
      <c r="HG239">
        <v>33.0684</v>
      </c>
      <c r="HH239">
        <v>30.0001</v>
      </c>
      <c r="HI239">
        <v>32.9203</v>
      </c>
      <c r="HJ239">
        <v>32.8387</v>
      </c>
      <c r="HK239">
        <v>25.2709</v>
      </c>
      <c r="HL239">
        <v>73.7211</v>
      </c>
      <c r="HM239">
        <v>0</v>
      </c>
      <c r="HN239">
        <v>17.4641</v>
      </c>
      <c r="HO239">
        <v>554.598</v>
      </c>
      <c r="HP239">
        <v>10.0846</v>
      </c>
      <c r="HQ239">
        <v>101.595</v>
      </c>
      <c r="HR239">
        <v>101.737</v>
      </c>
    </row>
    <row r="240" spans="1:226">
      <c r="A240">
        <v>224</v>
      </c>
      <c r="B240">
        <v>1662565572.1</v>
      </c>
      <c r="C240">
        <v>2453.59999990463</v>
      </c>
      <c r="D240" t="s">
        <v>809</v>
      </c>
      <c r="E240" t="s">
        <v>810</v>
      </c>
      <c r="F240">
        <v>5</v>
      </c>
      <c r="G240" t="s">
        <v>744</v>
      </c>
      <c r="H240" t="s">
        <v>354</v>
      </c>
      <c r="I240">
        <v>1662565564.6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556.381291700282</v>
      </c>
      <c r="AK240">
        <v>512.783896969697</v>
      </c>
      <c r="AL240">
        <v>3.31336432277544</v>
      </c>
      <c r="AM240">
        <v>65.5237046059997</v>
      </c>
      <c r="AN240">
        <f>(AP240 - AO240 + BO240*1E3/(8.314*(BQ240+273.15)) * AR240/BN240 * AQ240) * BN240/(100*BB240) * 1000/(1000 - AP240)</f>
        <v>0</v>
      </c>
      <c r="AO240">
        <v>10.1936524929371</v>
      </c>
      <c r="AP240">
        <v>17.5529832167832</v>
      </c>
      <c r="AQ240">
        <v>0.00548722832314895</v>
      </c>
      <c r="AR240">
        <v>106.490367578941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1662565564.6</v>
      </c>
      <c r="BH240">
        <v>481.218703703704</v>
      </c>
      <c r="BI240">
        <v>533.32662962963</v>
      </c>
      <c r="BJ240">
        <v>17.5313888888889</v>
      </c>
      <c r="BK240">
        <v>10.197562962963</v>
      </c>
      <c r="BL240">
        <v>475.242259259259</v>
      </c>
      <c r="BM240">
        <v>17.3522777777778</v>
      </c>
      <c r="BN240">
        <v>500.066962962963</v>
      </c>
      <c r="BO240">
        <v>91.123</v>
      </c>
      <c r="BP240">
        <v>0.100115744444444</v>
      </c>
      <c r="BQ240">
        <v>25.0248148148148</v>
      </c>
      <c r="BR240">
        <v>24.9618666666667</v>
      </c>
      <c r="BS240">
        <v>999.9</v>
      </c>
      <c r="BT240">
        <v>0</v>
      </c>
      <c r="BU240">
        <v>0</v>
      </c>
      <c r="BV240">
        <v>10001.8518518519</v>
      </c>
      <c r="BW240">
        <v>0</v>
      </c>
      <c r="BX240">
        <v>1106.15</v>
      </c>
      <c r="BY240">
        <v>-52.107937037037</v>
      </c>
      <c r="BZ240">
        <v>489.805962962963</v>
      </c>
      <c r="CA240">
        <v>538.821333333333</v>
      </c>
      <c r="CB240">
        <v>7.33383703703704</v>
      </c>
      <c r="CC240">
        <v>533.32662962963</v>
      </c>
      <c r="CD240">
        <v>10.197562962963</v>
      </c>
      <c r="CE240">
        <v>1.59751259259259</v>
      </c>
      <c r="CF240">
        <v>0.929231518518519</v>
      </c>
      <c r="CG240">
        <v>13.934837037037</v>
      </c>
      <c r="CH240">
        <v>5.85158592592593</v>
      </c>
      <c r="CI240">
        <v>1500.01333333333</v>
      </c>
      <c r="CJ240">
        <v>0.972996222222222</v>
      </c>
      <c r="CK240">
        <v>0.0270038888888889</v>
      </c>
      <c r="CL240">
        <v>0</v>
      </c>
      <c r="CM240">
        <v>2.28424814814815</v>
      </c>
      <c r="CN240">
        <v>0</v>
      </c>
      <c r="CO240">
        <v>16708.4777777778</v>
      </c>
      <c r="CP240">
        <v>12948.3444444444</v>
      </c>
      <c r="CQ240">
        <v>39.875</v>
      </c>
      <c r="CR240">
        <v>41.75</v>
      </c>
      <c r="CS240">
        <v>40.187</v>
      </c>
      <c r="CT240">
        <v>40.5</v>
      </c>
      <c r="CU240">
        <v>39.361</v>
      </c>
      <c r="CV240">
        <v>1459.50518518519</v>
      </c>
      <c r="CW240">
        <v>40.5081481481482</v>
      </c>
      <c r="CX240">
        <v>0</v>
      </c>
      <c r="CY240">
        <v>1662565571.4</v>
      </c>
      <c r="CZ240">
        <v>0</v>
      </c>
      <c r="DA240">
        <v>0</v>
      </c>
      <c r="DB240" t="s">
        <v>356</v>
      </c>
      <c r="DC240">
        <v>1660677648.1</v>
      </c>
      <c r="DD240">
        <v>1660677649.1</v>
      </c>
      <c r="DE240">
        <v>0</v>
      </c>
      <c r="DF240">
        <v>-1.042</v>
      </c>
      <c r="DG240">
        <v>0.003</v>
      </c>
      <c r="DH240">
        <v>5.218</v>
      </c>
      <c r="DI240">
        <v>0.344</v>
      </c>
      <c r="DJ240">
        <v>417</v>
      </c>
      <c r="DK240">
        <v>22</v>
      </c>
      <c r="DL240">
        <v>1.24</v>
      </c>
      <c r="DM240">
        <v>0.53</v>
      </c>
      <c r="DN240">
        <v>-51.5978853658537</v>
      </c>
      <c r="DO240">
        <v>-9.54321533101058</v>
      </c>
      <c r="DP240">
        <v>1.01658811491951</v>
      </c>
      <c r="DQ240">
        <v>0</v>
      </c>
      <c r="DR240">
        <v>7.32641390243902</v>
      </c>
      <c r="DS240">
        <v>0.173506829268297</v>
      </c>
      <c r="DT240">
        <v>0.0181645864088648</v>
      </c>
      <c r="DU240">
        <v>0</v>
      </c>
      <c r="DV240">
        <v>0</v>
      </c>
      <c r="DW240">
        <v>2</v>
      </c>
      <c r="DX240" t="s">
        <v>366</v>
      </c>
      <c r="DY240">
        <v>2.96622</v>
      </c>
      <c r="DZ240">
        <v>2.75329</v>
      </c>
      <c r="EA240">
        <v>0.103229</v>
      </c>
      <c r="EB240">
        <v>0.111968</v>
      </c>
      <c r="EC240">
        <v>0.0824024</v>
      </c>
      <c r="ED240">
        <v>0.0556719</v>
      </c>
      <c r="EE240">
        <v>34591.1</v>
      </c>
      <c r="EF240">
        <v>37248.6</v>
      </c>
      <c r="EG240">
        <v>34992.2</v>
      </c>
      <c r="EH240">
        <v>38083.2</v>
      </c>
      <c r="EI240">
        <v>45633.1</v>
      </c>
      <c r="EJ240">
        <v>51990.8</v>
      </c>
      <c r="EK240">
        <v>54809.3</v>
      </c>
      <c r="EL240">
        <v>61143.1</v>
      </c>
      <c r="EM240">
        <v>1.8958</v>
      </c>
      <c r="EN240">
        <v>1.653</v>
      </c>
      <c r="EO240">
        <v>-0.0670552</v>
      </c>
      <c r="EP240">
        <v>0</v>
      </c>
      <c r="EQ240">
        <v>26.0448</v>
      </c>
      <c r="ER240">
        <v>999.9</v>
      </c>
      <c r="ES240">
        <v>65.56</v>
      </c>
      <c r="ET240">
        <v>38.008</v>
      </c>
      <c r="EU240">
        <v>47.9139</v>
      </c>
      <c r="EV240">
        <v>60.9519</v>
      </c>
      <c r="EW240">
        <v>49.6474</v>
      </c>
      <c r="EX240">
        <v>1</v>
      </c>
      <c r="EY240">
        <v>0.493963</v>
      </c>
      <c r="EZ240">
        <v>6.0385</v>
      </c>
      <c r="FA240">
        <v>20.0502</v>
      </c>
      <c r="FB240">
        <v>5.19692</v>
      </c>
      <c r="FC240">
        <v>12.0099</v>
      </c>
      <c r="FD240">
        <v>4.9752</v>
      </c>
      <c r="FE240">
        <v>3.2942</v>
      </c>
      <c r="FF240">
        <v>9999</v>
      </c>
      <c r="FG240">
        <v>669.2</v>
      </c>
      <c r="FH240">
        <v>9999</v>
      </c>
      <c r="FI240">
        <v>9999</v>
      </c>
      <c r="FJ240">
        <v>1.86313</v>
      </c>
      <c r="FK240">
        <v>1.86783</v>
      </c>
      <c r="FL240">
        <v>1.86752</v>
      </c>
      <c r="FM240">
        <v>1.86874</v>
      </c>
      <c r="FN240">
        <v>1.86951</v>
      </c>
      <c r="FO240">
        <v>1.86563</v>
      </c>
      <c r="FP240">
        <v>1.86661</v>
      </c>
      <c r="FQ240">
        <v>1.8681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6.131</v>
      </c>
      <c r="GF240">
        <v>0.1798</v>
      </c>
      <c r="GG240">
        <v>2.62070820971149</v>
      </c>
      <c r="GH240">
        <v>0.00762793241643231</v>
      </c>
      <c r="GI240">
        <v>-1.28184414582209e-06</v>
      </c>
      <c r="GJ240">
        <v>1.89891174686984e-10</v>
      </c>
      <c r="GK240">
        <v>-0.0225177985866989</v>
      </c>
      <c r="GL240">
        <v>-0.0206976444956688</v>
      </c>
      <c r="GM240">
        <v>0.00247630005908548</v>
      </c>
      <c r="GN240">
        <v>-3.53770786337502e-05</v>
      </c>
      <c r="GO240">
        <v>15</v>
      </c>
      <c r="GP240">
        <v>2065</v>
      </c>
      <c r="GQ240">
        <v>1</v>
      </c>
      <c r="GR240">
        <v>21</v>
      </c>
      <c r="GS240">
        <v>31465.4</v>
      </c>
      <c r="GT240">
        <v>31465.4</v>
      </c>
      <c r="GU240">
        <v>1.28418</v>
      </c>
      <c r="GV240">
        <v>2.65259</v>
      </c>
      <c r="GW240">
        <v>1.54785</v>
      </c>
      <c r="GX240">
        <v>2.29248</v>
      </c>
      <c r="GY240">
        <v>1.34644</v>
      </c>
      <c r="GZ240">
        <v>2.40479</v>
      </c>
      <c r="HA240">
        <v>40.4</v>
      </c>
      <c r="HB240">
        <v>14.8675</v>
      </c>
      <c r="HC240">
        <v>18</v>
      </c>
      <c r="HD240">
        <v>494.397</v>
      </c>
      <c r="HE240">
        <v>346.477</v>
      </c>
      <c r="HF240">
        <v>17.4697</v>
      </c>
      <c r="HG240">
        <v>33.0714</v>
      </c>
      <c r="HH240">
        <v>30.0004</v>
      </c>
      <c r="HI240">
        <v>32.9232</v>
      </c>
      <c r="HJ240">
        <v>32.8415</v>
      </c>
      <c r="HK240">
        <v>25.9177</v>
      </c>
      <c r="HL240">
        <v>74.0141</v>
      </c>
      <c r="HM240">
        <v>0</v>
      </c>
      <c r="HN240">
        <v>17.494</v>
      </c>
      <c r="HO240">
        <v>574.751</v>
      </c>
      <c r="HP240">
        <v>10.0232</v>
      </c>
      <c r="HQ240">
        <v>101.593</v>
      </c>
      <c r="HR240">
        <v>101.736</v>
      </c>
    </row>
    <row r="241" spans="1:226">
      <c r="A241">
        <v>225</v>
      </c>
      <c r="B241">
        <v>1662565577.1</v>
      </c>
      <c r="C241">
        <v>2458.59999990463</v>
      </c>
      <c r="D241" t="s">
        <v>811</v>
      </c>
      <c r="E241" t="s">
        <v>812</v>
      </c>
      <c r="F241">
        <v>5</v>
      </c>
      <c r="G241" t="s">
        <v>744</v>
      </c>
      <c r="H241" t="s">
        <v>354</v>
      </c>
      <c r="I241">
        <v>1662565569.31429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573.275868541038</v>
      </c>
      <c r="AK241">
        <v>528.928539393939</v>
      </c>
      <c r="AL241">
        <v>3.30545823196819</v>
      </c>
      <c r="AM241">
        <v>65.5237046059997</v>
      </c>
      <c r="AN241">
        <f>(AP241 - AO241 + BO241*1E3/(8.314*(BQ241+273.15)) * AR241/BN241 * AQ241) * BN241/(100*BB241) * 1000/(1000 - AP241)</f>
        <v>0</v>
      </c>
      <c r="AO241">
        <v>10.0843132207001</v>
      </c>
      <c r="AP241">
        <v>17.5383244755245</v>
      </c>
      <c r="AQ241">
        <v>0.00566752571135887</v>
      </c>
      <c r="AR241">
        <v>106.490367578941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1662565569.31429</v>
      </c>
      <c r="BH241">
        <v>496.266678571429</v>
      </c>
      <c r="BI241">
        <v>549.116</v>
      </c>
      <c r="BJ241">
        <v>17.5422285714286</v>
      </c>
      <c r="BK241">
        <v>10.1562857142857</v>
      </c>
      <c r="BL241">
        <v>490.192607142857</v>
      </c>
      <c r="BM241">
        <v>17.362775</v>
      </c>
      <c r="BN241">
        <v>500.005964285714</v>
      </c>
      <c r="BO241">
        <v>91.1245678571428</v>
      </c>
      <c r="BP241">
        <v>0.0996527535714286</v>
      </c>
      <c r="BQ241">
        <v>25.0301607142857</v>
      </c>
      <c r="BR241">
        <v>24.96295</v>
      </c>
      <c r="BS241">
        <v>999.9</v>
      </c>
      <c r="BT241">
        <v>0</v>
      </c>
      <c r="BU241">
        <v>0</v>
      </c>
      <c r="BV241">
        <v>10004.4642857143</v>
      </c>
      <c r="BW241">
        <v>0</v>
      </c>
      <c r="BX241">
        <v>1106.88821428571</v>
      </c>
      <c r="BY241">
        <v>-52.849375</v>
      </c>
      <c r="BZ241">
        <v>505.127892857143</v>
      </c>
      <c r="CA241">
        <v>554.749428571429</v>
      </c>
      <c r="CB241">
        <v>7.38595214285714</v>
      </c>
      <c r="CC241">
        <v>549.116</v>
      </c>
      <c r="CD241">
        <v>10.1562857142857</v>
      </c>
      <c r="CE241">
        <v>1.59852892857143</v>
      </c>
      <c r="CF241">
        <v>0.925486571428571</v>
      </c>
      <c r="CG241">
        <v>13.944625</v>
      </c>
      <c r="CH241">
        <v>5.79305571428571</v>
      </c>
      <c r="CI241">
        <v>1500.00928571429</v>
      </c>
      <c r="CJ241">
        <v>0.972995857142857</v>
      </c>
      <c r="CK241">
        <v>0.0270042357142857</v>
      </c>
      <c r="CL241">
        <v>0</v>
      </c>
      <c r="CM241">
        <v>2.249</v>
      </c>
      <c r="CN241">
        <v>0</v>
      </c>
      <c r="CO241">
        <v>16822.2857142857</v>
      </c>
      <c r="CP241">
        <v>12948.3035714286</v>
      </c>
      <c r="CQ241">
        <v>39.875</v>
      </c>
      <c r="CR241">
        <v>41.75</v>
      </c>
      <c r="CS241">
        <v>40.187</v>
      </c>
      <c r="CT241">
        <v>40.5</v>
      </c>
      <c r="CU241">
        <v>39.35925</v>
      </c>
      <c r="CV241">
        <v>1459.49928571429</v>
      </c>
      <c r="CW241">
        <v>40.51</v>
      </c>
      <c r="CX241">
        <v>0</v>
      </c>
      <c r="CY241">
        <v>1662565576.2</v>
      </c>
      <c r="CZ241">
        <v>0</v>
      </c>
      <c r="DA241">
        <v>0</v>
      </c>
      <c r="DB241" t="s">
        <v>356</v>
      </c>
      <c r="DC241">
        <v>1660677648.1</v>
      </c>
      <c r="DD241">
        <v>1660677649.1</v>
      </c>
      <c r="DE241">
        <v>0</v>
      </c>
      <c r="DF241">
        <v>-1.042</v>
      </c>
      <c r="DG241">
        <v>0.003</v>
      </c>
      <c r="DH241">
        <v>5.218</v>
      </c>
      <c r="DI241">
        <v>0.344</v>
      </c>
      <c r="DJ241">
        <v>417</v>
      </c>
      <c r="DK241">
        <v>22</v>
      </c>
      <c r="DL241">
        <v>1.24</v>
      </c>
      <c r="DM241">
        <v>0.53</v>
      </c>
      <c r="DN241">
        <v>-52.2769219512195</v>
      </c>
      <c r="DO241">
        <v>-8.85834982578406</v>
      </c>
      <c r="DP241">
        <v>0.957154279562076</v>
      </c>
      <c r="DQ241">
        <v>0</v>
      </c>
      <c r="DR241">
        <v>7.35652317073171</v>
      </c>
      <c r="DS241">
        <v>0.492878257839734</v>
      </c>
      <c r="DT241">
        <v>0.0577135623169486</v>
      </c>
      <c r="DU241">
        <v>0</v>
      </c>
      <c r="DV241">
        <v>0</v>
      </c>
      <c r="DW241">
        <v>2</v>
      </c>
      <c r="DX241" t="s">
        <v>366</v>
      </c>
      <c r="DY241">
        <v>2.96672</v>
      </c>
      <c r="DZ241">
        <v>2.75416</v>
      </c>
      <c r="EA241">
        <v>0.105647</v>
      </c>
      <c r="EB241">
        <v>0.114454</v>
      </c>
      <c r="EC241">
        <v>0.0823583</v>
      </c>
      <c r="ED241">
        <v>0.0551415</v>
      </c>
      <c r="EE241">
        <v>34497.9</v>
      </c>
      <c r="EF241">
        <v>37144</v>
      </c>
      <c r="EG241">
        <v>34992.3</v>
      </c>
      <c r="EH241">
        <v>38083.1</v>
      </c>
      <c r="EI241">
        <v>45635.7</v>
      </c>
      <c r="EJ241">
        <v>52020.2</v>
      </c>
      <c r="EK241">
        <v>54809.7</v>
      </c>
      <c r="EL241">
        <v>61143.2</v>
      </c>
      <c r="EM241">
        <v>1.8952</v>
      </c>
      <c r="EN241">
        <v>1.6528</v>
      </c>
      <c r="EO241">
        <v>-0.0654161</v>
      </c>
      <c r="EP241">
        <v>0</v>
      </c>
      <c r="EQ241">
        <v>26.0425</v>
      </c>
      <c r="ER241">
        <v>999.9</v>
      </c>
      <c r="ES241">
        <v>65.535</v>
      </c>
      <c r="ET241">
        <v>38.028</v>
      </c>
      <c r="EU241">
        <v>47.9497</v>
      </c>
      <c r="EV241">
        <v>61.0219</v>
      </c>
      <c r="EW241">
        <v>50.0401</v>
      </c>
      <c r="EX241">
        <v>1</v>
      </c>
      <c r="EY241">
        <v>0.493354</v>
      </c>
      <c r="EZ241">
        <v>5.98665</v>
      </c>
      <c r="FA241">
        <v>20.0529</v>
      </c>
      <c r="FB241">
        <v>5.19932</v>
      </c>
      <c r="FC241">
        <v>12.0099</v>
      </c>
      <c r="FD241">
        <v>4.9748</v>
      </c>
      <c r="FE241">
        <v>3.294</v>
      </c>
      <c r="FF241">
        <v>9999</v>
      </c>
      <c r="FG241">
        <v>669.2</v>
      </c>
      <c r="FH241">
        <v>9999</v>
      </c>
      <c r="FI241">
        <v>9999</v>
      </c>
      <c r="FJ241">
        <v>1.86319</v>
      </c>
      <c r="FK241">
        <v>1.86783</v>
      </c>
      <c r="FL241">
        <v>1.86752</v>
      </c>
      <c r="FM241">
        <v>1.8688</v>
      </c>
      <c r="FN241">
        <v>1.86954</v>
      </c>
      <c r="FO241">
        <v>1.86566</v>
      </c>
      <c r="FP241">
        <v>1.86661</v>
      </c>
      <c r="FQ241">
        <v>1.86807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6.235</v>
      </c>
      <c r="GF241">
        <v>0.1794</v>
      </c>
      <c r="GG241">
        <v>2.62070820971149</v>
      </c>
      <c r="GH241">
        <v>0.00762793241643231</v>
      </c>
      <c r="GI241">
        <v>-1.28184414582209e-06</v>
      </c>
      <c r="GJ241">
        <v>1.89891174686984e-10</v>
      </c>
      <c r="GK241">
        <v>-0.0225177985866989</v>
      </c>
      <c r="GL241">
        <v>-0.0206976444956688</v>
      </c>
      <c r="GM241">
        <v>0.00247630005908548</v>
      </c>
      <c r="GN241">
        <v>-3.53770786337502e-05</v>
      </c>
      <c r="GO241">
        <v>15</v>
      </c>
      <c r="GP241">
        <v>2065</v>
      </c>
      <c r="GQ241">
        <v>1</v>
      </c>
      <c r="GR241">
        <v>21</v>
      </c>
      <c r="GS241">
        <v>31465.5</v>
      </c>
      <c r="GT241">
        <v>31465.5</v>
      </c>
      <c r="GU241">
        <v>1.3208</v>
      </c>
      <c r="GV241">
        <v>2.65625</v>
      </c>
      <c r="GW241">
        <v>1.54785</v>
      </c>
      <c r="GX241">
        <v>2.29248</v>
      </c>
      <c r="GY241">
        <v>1.34644</v>
      </c>
      <c r="GZ241">
        <v>2.36084</v>
      </c>
      <c r="HA241">
        <v>40.4</v>
      </c>
      <c r="HB241">
        <v>14.8588</v>
      </c>
      <c r="HC241">
        <v>18</v>
      </c>
      <c r="HD241">
        <v>494.01</v>
      </c>
      <c r="HE241">
        <v>346.39</v>
      </c>
      <c r="HF241">
        <v>17.498</v>
      </c>
      <c r="HG241">
        <v>33.0743</v>
      </c>
      <c r="HH241">
        <v>30</v>
      </c>
      <c r="HI241">
        <v>32.9261</v>
      </c>
      <c r="HJ241">
        <v>32.8445</v>
      </c>
      <c r="HK241">
        <v>26.4878</v>
      </c>
      <c r="HL241">
        <v>74.0141</v>
      </c>
      <c r="HM241">
        <v>0</v>
      </c>
      <c r="HN241">
        <v>17.518</v>
      </c>
      <c r="HO241">
        <v>588.215</v>
      </c>
      <c r="HP241">
        <v>10.0735</v>
      </c>
      <c r="HQ241">
        <v>101.593</v>
      </c>
      <c r="HR241">
        <v>101.736</v>
      </c>
    </row>
    <row r="242" spans="1:226">
      <c r="A242">
        <v>226</v>
      </c>
      <c r="B242">
        <v>1662565582.1</v>
      </c>
      <c r="C242">
        <v>2463.59999990463</v>
      </c>
      <c r="D242" t="s">
        <v>813</v>
      </c>
      <c r="E242" t="s">
        <v>814</v>
      </c>
      <c r="F242">
        <v>5</v>
      </c>
      <c r="G242" t="s">
        <v>744</v>
      </c>
      <c r="H242" t="s">
        <v>354</v>
      </c>
      <c r="I242">
        <v>1662565574.6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590.142457382301</v>
      </c>
      <c r="AK242">
        <v>545.576854545454</v>
      </c>
      <c r="AL242">
        <v>3.33284738279853</v>
      </c>
      <c r="AM242">
        <v>65.5237046059997</v>
      </c>
      <c r="AN242">
        <f>(AP242 - AO242 + BO242*1E3/(8.314*(BQ242+273.15)) * AR242/BN242 * AQ242) * BN242/(100*BB242) * 1000/(1000 - AP242)</f>
        <v>0</v>
      </c>
      <c r="AO242">
        <v>10.0420051665079</v>
      </c>
      <c r="AP242">
        <v>17.5315062937063</v>
      </c>
      <c r="AQ242">
        <v>5.0777342961615e-05</v>
      </c>
      <c r="AR242">
        <v>106.490367578941</v>
      </c>
      <c r="AS242">
        <v>1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1662565574.6</v>
      </c>
      <c r="BH242">
        <v>513.295148148148</v>
      </c>
      <c r="BI242">
        <v>566.79362962963</v>
      </c>
      <c r="BJ242">
        <v>17.546237037037</v>
      </c>
      <c r="BK242">
        <v>10.1028185185185</v>
      </c>
      <c r="BL242">
        <v>507.111185185185</v>
      </c>
      <c r="BM242">
        <v>17.366662962963</v>
      </c>
      <c r="BN242">
        <v>500.131962962963</v>
      </c>
      <c r="BO242">
        <v>91.1247296296296</v>
      </c>
      <c r="BP242">
        <v>0.100211792592593</v>
      </c>
      <c r="BQ242">
        <v>25.0368222222222</v>
      </c>
      <c r="BR242">
        <v>24.959562962963</v>
      </c>
      <c r="BS242">
        <v>999.9</v>
      </c>
      <c r="BT242">
        <v>0</v>
      </c>
      <c r="BU242">
        <v>0</v>
      </c>
      <c r="BV242">
        <v>9996.48148148148</v>
      </c>
      <c r="BW242">
        <v>0</v>
      </c>
      <c r="BX242">
        <v>1106.89888888889</v>
      </c>
      <c r="BY242">
        <v>-53.4984814814815</v>
      </c>
      <c r="BZ242">
        <v>522.462333333333</v>
      </c>
      <c r="CA242">
        <v>572.577333333333</v>
      </c>
      <c r="CB242">
        <v>7.44342592592593</v>
      </c>
      <c r="CC242">
        <v>566.79362962963</v>
      </c>
      <c r="CD242">
        <v>10.1028185185185</v>
      </c>
      <c r="CE242">
        <v>1.59889703703704</v>
      </c>
      <c r="CF242">
        <v>0.920616481481481</v>
      </c>
      <c r="CG242">
        <v>13.9481740740741</v>
      </c>
      <c r="CH242">
        <v>5.71682740740741</v>
      </c>
      <c r="CI242">
        <v>1500.00740740741</v>
      </c>
      <c r="CJ242">
        <v>0.972995111111111</v>
      </c>
      <c r="CK242">
        <v>0.0270049444444444</v>
      </c>
      <c r="CL242">
        <v>0</v>
      </c>
      <c r="CM242">
        <v>2.2457</v>
      </c>
      <c r="CN242">
        <v>0</v>
      </c>
      <c r="CO242">
        <v>16939.0259259259</v>
      </c>
      <c r="CP242">
        <v>12948.2814814815</v>
      </c>
      <c r="CQ242">
        <v>39.875</v>
      </c>
      <c r="CR242">
        <v>41.75</v>
      </c>
      <c r="CS242">
        <v>40.187</v>
      </c>
      <c r="CT242">
        <v>40.5</v>
      </c>
      <c r="CU242">
        <v>39.3516666666667</v>
      </c>
      <c r="CV242">
        <v>1459.49703703704</v>
      </c>
      <c r="CW242">
        <v>40.5103703703704</v>
      </c>
      <c r="CX242">
        <v>0</v>
      </c>
      <c r="CY242">
        <v>1662565581</v>
      </c>
      <c r="CZ242">
        <v>0</v>
      </c>
      <c r="DA242">
        <v>0</v>
      </c>
      <c r="DB242" t="s">
        <v>356</v>
      </c>
      <c r="DC242">
        <v>1660677648.1</v>
      </c>
      <c r="DD242">
        <v>1660677649.1</v>
      </c>
      <c r="DE242">
        <v>0</v>
      </c>
      <c r="DF242">
        <v>-1.042</v>
      </c>
      <c r="DG242">
        <v>0.003</v>
      </c>
      <c r="DH242">
        <v>5.218</v>
      </c>
      <c r="DI242">
        <v>0.344</v>
      </c>
      <c r="DJ242">
        <v>417</v>
      </c>
      <c r="DK242">
        <v>22</v>
      </c>
      <c r="DL242">
        <v>1.24</v>
      </c>
      <c r="DM242">
        <v>0.53</v>
      </c>
      <c r="DN242">
        <v>-53.0960585365854</v>
      </c>
      <c r="DO242">
        <v>-7.66395888501747</v>
      </c>
      <c r="DP242">
        <v>0.89546501286002</v>
      </c>
      <c r="DQ242">
        <v>0</v>
      </c>
      <c r="DR242">
        <v>7.41028268292683</v>
      </c>
      <c r="DS242">
        <v>0.706881324041819</v>
      </c>
      <c r="DT242">
        <v>0.0748257466457541</v>
      </c>
      <c r="DU242">
        <v>0</v>
      </c>
      <c r="DV242">
        <v>0</v>
      </c>
      <c r="DW242">
        <v>2</v>
      </c>
      <c r="DX242" t="s">
        <v>366</v>
      </c>
      <c r="DY242">
        <v>2.96765</v>
      </c>
      <c r="DZ242">
        <v>2.75392</v>
      </c>
      <c r="EA242">
        <v>0.108068</v>
      </c>
      <c r="EB242">
        <v>0.11669</v>
      </c>
      <c r="EC242">
        <v>0.0823247</v>
      </c>
      <c r="ED242">
        <v>0.0551175</v>
      </c>
      <c r="EE242">
        <v>34405.5</v>
      </c>
      <c r="EF242">
        <v>37050.9</v>
      </c>
      <c r="EG242">
        <v>34993.3</v>
      </c>
      <c r="EH242">
        <v>38083.8</v>
      </c>
      <c r="EI242">
        <v>45637.5</v>
      </c>
      <c r="EJ242">
        <v>52022.6</v>
      </c>
      <c r="EK242">
        <v>54809.8</v>
      </c>
      <c r="EL242">
        <v>61144.4</v>
      </c>
      <c r="EM242">
        <v>1.8954</v>
      </c>
      <c r="EN242">
        <v>1.6532</v>
      </c>
      <c r="EO242">
        <v>-0.0669062</v>
      </c>
      <c r="EP242">
        <v>0</v>
      </c>
      <c r="EQ242">
        <v>26.0381</v>
      </c>
      <c r="ER242">
        <v>999.9</v>
      </c>
      <c r="ES242">
        <v>65.487</v>
      </c>
      <c r="ET242">
        <v>38.028</v>
      </c>
      <c r="EU242">
        <v>47.9186</v>
      </c>
      <c r="EV242">
        <v>60.9419</v>
      </c>
      <c r="EW242">
        <v>49.3189</v>
      </c>
      <c r="EX242">
        <v>1</v>
      </c>
      <c r="EY242">
        <v>0.493333</v>
      </c>
      <c r="EZ242">
        <v>5.96248</v>
      </c>
      <c r="FA242">
        <v>20.0532</v>
      </c>
      <c r="FB242">
        <v>5.19692</v>
      </c>
      <c r="FC242">
        <v>12.0099</v>
      </c>
      <c r="FD242">
        <v>4.9752</v>
      </c>
      <c r="FE242">
        <v>3.294</v>
      </c>
      <c r="FF242">
        <v>9999</v>
      </c>
      <c r="FG242">
        <v>669.2</v>
      </c>
      <c r="FH242">
        <v>9999</v>
      </c>
      <c r="FI242">
        <v>9999</v>
      </c>
      <c r="FJ242">
        <v>1.86319</v>
      </c>
      <c r="FK242">
        <v>1.8678</v>
      </c>
      <c r="FL242">
        <v>1.86752</v>
      </c>
      <c r="FM242">
        <v>1.8688</v>
      </c>
      <c r="FN242">
        <v>1.86954</v>
      </c>
      <c r="FO242">
        <v>1.86566</v>
      </c>
      <c r="FP242">
        <v>1.86661</v>
      </c>
      <c r="FQ242">
        <v>1.86801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6.341</v>
      </c>
      <c r="GF242">
        <v>0.1792</v>
      </c>
      <c r="GG242">
        <v>2.62070820971149</v>
      </c>
      <c r="GH242">
        <v>0.00762793241643231</v>
      </c>
      <c r="GI242">
        <v>-1.28184414582209e-06</v>
      </c>
      <c r="GJ242">
        <v>1.89891174686984e-10</v>
      </c>
      <c r="GK242">
        <v>-0.0225177985866989</v>
      </c>
      <c r="GL242">
        <v>-0.0206976444956688</v>
      </c>
      <c r="GM242">
        <v>0.00247630005908548</v>
      </c>
      <c r="GN242">
        <v>-3.53770786337502e-05</v>
      </c>
      <c r="GO242">
        <v>15</v>
      </c>
      <c r="GP242">
        <v>2065</v>
      </c>
      <c r="GQ242">
        <v>1</v>
      </c>
      <c r="GR242">
        <v>21</v>
      </c>
      <c r="GS242">
        <v>31465.6</v>
      </c>
      <c r="GT242">
        <v>31465.5</v>
      </c>
      <c r="GU242">
        <v>1.35498</v>
      </c>
      <c r="GV242">
        <v>2.65991</v>
      </c>
      <c r="GW242">
        <v>1.54785</v>
      </c>
      <c r="GX242">
        <v>2.29248</v>
      </c>
      <c r="GY242">
        <v>1.34644</v>
      </c>
      <c r="GZ242">
        <v>2.29248</v>
      </c>
      <c r="HA242">
        <v>40.4</v>
      </c>
      <c r="HB242">
        <v>14.8588</v>
      </c>
      <c r="HC242">
        <v>18</v>
      </c>
      <c r="HD242">
        <v>494.15</v>
      </c>
      <c r="HE242">
        <v>346.595</v>
      </c>
      <c r="HF242">
        <v>17.5225</v>
      </c>
      <c r="HG242">
        <v>33.0772</v>
      </c>
      <c r="HH242">
        <v>30</v>
      </c>
      <c r="HI242">
        <v>32.9261</v>
      </c>
      <c r="HJ242">
        <v>32.8445</v>
      </c>
      <c r="HK242">
        <v>27.1363</v>
      </c>
      <c r="HL242">
        <v>74.0141</v>
      </c>
      <c r="HM242">
        <v>0</v>
      </c>
      <c r="HN242">
        <v>17.5505</v>
      </c>
      <c r="HO242">
        <v>608.317</v>
      </c>
      <c r="HP242">
        <v>10.0694</v>
      </c>
      <c r="HQ242">
        <v>101.595</v>
      </c>
      <c r="HR242">
        <v>101.738</v>
      </c>
    </row>
    <row r="243" spans="1:226">
      <c r="A243">
        <v>227</v>
      </c>
      <c r="B243">
        <v>1662565587.1</v>
      </c>
      <c r="C243">
        <v>2468.59999990463</v>
      </c>
      <c r="D243" t="s">
        <v>815</v>
      </c>
      <c r="E243" t="s">
        <v>816</v>
      </c>
      <c r="F243">
        <v>5</v>
      </c>
      <c r="G243" t="s">
        <v>744</v>
      </c>
      <c r="H243" t="s">
        <v>354</v>
      </c>
      <c r="I243">
        <v>1662565579.31429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607.278069708179</v>
      </c>
      <c r="AK243">
        <v>562.087048484848</v>
      </c>
      <c r="AL243">
        <v>3.39906987493748</v>
      </c>
      <c r="AM243">
        <v>65.5237046059997</v>
      </c>
      <c r="AN243">
        <f>(AP243 - AO243 + BO243*1E3/(8.314*(BQ243+273.15)) * AR243/BN243 * AQ243) * BN243/(100*BB243) * 1000/(1000 - AP243)</f>
        <v>0</v>
      </c>
      <c r="AO243">
        <v>10.0359037673694</v>
      </c>
      <c r="AP243">
        <v>17.5415384615385</v>
      </c>
      <c r="AQ243">
        <v>0.00107661356906382</v>
      </c>
      <c r="AR243">
        <v>106.490367578941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1662565579.31429</v>
      </c>
      <c r="BH243">
        <v>528.472</v>
      </c>
      <c r="BI243">
        <v>582.646964285714</v>
      </c>
      <c r="BJ243">
        <v>17.543375</v>
      </c>
      <c r="BK243">
        <v>10.0550857142857</v>
      </c>
      <c r="BL243">
        <v>522.190642857143</v>
      </c>
      <c r="BM243">
        <v>17.3638857142857</v>
      </c>
      <c r="BN243">
        <v>500.151071428571</v>
      </c>
      <c r="BO243">
        <v>91.1249035714286</v>
      </c>
      <c r="BP243">
        <v>0.100197928571429</v>
      </c>
      <c r="BQ243">
        <v>25.0415</v>
      </c>
      <c r="BR243">
        <v>24.9555107142857</v>
      </c>
      <c r="BS243">
        <v>999.9</v>
      </c>
      <c r="BT243">
        <v>0</v>
      </c>
      <c r="BU243">
        <v>0</v>
      </c>
      <c r="BV243">
        <v>9996.25</v>
      </c>
      <c r="BW243">
        <v>0</v>
      </c>
      <c r="BX243">
        <v>1106.71035714286</v>
      </c>
      <c r="BY243">
        <v>-54.1750214285714</v>
      </c>
      <c r="BZ243">
        <v>537.908571428571</v>
      </c>
      <c r="CA243">
        <v>588.564607142857</v>
      </c>
      <c r="CB243">
        <v>7.48828821428572</v>
      </c>
      <c r="CC243">
        <v>582.646964285714</v>
      </c>
      <c r="CD243">
        <v>10.0550857142857</v>
      </c>
      <c r="CE243">
        <v>1.59863857142857</v>
      </c>
      <c r="CF243">
        <v>0.916268821428571</v>
      </c>
      <c r="CG243">
        <v>13.9456785714286</v>
      </c>
      <c r="CH243">
        <v>5.64874678571429</v>
      </c>
      <c r="CI243">
        <v>1499.98892857143</v>
      </c>
      <c r="CJ243">
        <v>0.972994571428572</v>
      </c>
      <c r="CK243">
        <v>0.0270054571428571</v>
      </c>
      <c r="CL243">
        <v>0</v>
      </c>
      <c r="CM243">
        <v>2.26222857142857</v>
      </c>
      <c r="CN243">
        <v>0</v>
      </c>
      <c r="CO243">
        <v>17029.9857142857</v>
      </c>
      <c r="CP243">
        <v>12948.1285714286</v>
      </c>
      <c r="CQ243">
        <v>39.866</v>
      </c>
      <c r="CR243">
        <v>41.7455</v>
      </c>
      <c r="CS243">
        <v>40.1825714285714</v>
      </c>
      <c r="CT243">
        <v>40.48425</v>
      </c>
      <c r="CU243">
        <v>39.33675</v>
      </c>
      <c r="CV243">
        <v>1459.47857142857</v>
      </c>
      <c r="CW243">
        <v>40.5103571428571</v>
      </c>
      <c r="CX243">
        <v>0</v>
      </c>
      <c r="CY243">
        <v>1662565586.4</v>
      </c>
      <c r="CZ243">
        <v>0</v>
      </c>
      <c r="DA243">
        <v>0</v>
      </c>
      <c r="DB243" t="s">
        <v>356</v>
      </c>
      <c r="DC243">
        <v>1660677648.1</v>
      </c>
      <c r="DD243">
        <v>1660677649.1</v>
      </c>
      <c r="DE243">
        <v>0</v>
      </c>
      <c r="DF243">
        <v>-1.042</v>
      </c>
      <c r="DG243">
        <v>0.003</v>
      </c>
      <c r="DH243">
        <v>5.218</v>
      </c>
      <c r="DI243">
        <v>0.344</v>
      </c>
      <c r="DJ243">
        <v>417</v>
      </c>
      <c r="DK243">
        <v>22</v>
      </c>
      <c r="DL243">
        <v>1.24</v>
      </c>
      <c r="DM243">
        <v>0.53</v>
      </c>
      <c r="DN243">
        <v>-53.6620073170732</v>
      </c>
      <c r="DO243">
        <v>-7.33683972125439</v>
      </c>
      <c r="DP243">
        <v>0.88419647617656</v>
      </c>
      <c r="DQ243">
        <v>0</v>
      </c>
      <c r="DR243">
        <v>7.44409926829268</v>
      </c>
      <c r="DS243">
        <v>0.613799581881534</v>
      </c>
      <c r="DT243">
        <v>0.0684375058129943</v>
      </c>
      <c r="DU243">
        <v>0</v>
      </c>
      <c r="DV243">
        <v>0</v>
      </c>
      <c r="DW243">
        <v>2</v>
      </c>
      <c r="DX243" t="s">
        <v>366</v>
      </c>
      <c r="DY243">
        <v>2.96681</v>
      </c>
      <c r="DZ243">
        <v>2.7536</v>
      </c>
      <c r="EA243">
        <v>0.110425</v>
      </c>
      <c r="EB243">
        <v>0.119157</v>
      </c>
      <c r="EC243">
        <v>0.0823515</v>
      </c>
      <c r="ED243">
        <v>0.0550819</v>
      </c>
      <c r="EE243">
        <v>34313.7</v>
      </c>
      <c r="EF243">
        <v>36946.8</v>
      </c>
      <c r="EG243">
        <v>34992.4</v>
      </c>
      <c r="EH243">
        <v>38083.2</v>
      </c>
      <c r="EI243">
        <v>45636.6</v>
      </c>
      <c r="EJ243">
        <v>52023.9</v>
      </c>
      <c r="EK243">
        <v>54810.2</v>
      </c>
      <c r="EL243">
        <v>61143.6</v>
      </c>
      <c r="EM243">
        <v>1.8972</v>
      </c>
      <c r="EN243">
        <v>1.6534</v>
      </c>
      <c r="EO243">
        <v>-0.0655651</v>
      </c>
      <c r="EP243">
        <v>0</v>
      </c>
      <c r="EQ243">
        <v>26.0315</v>
      </c>
      <c r="ER243">
        <v>999.9</v>
      </c>
      <c r="ES243">
        <v>65.487</v>
      </c>
      <c r="ET243">
        <v>38.038</v>
      </c>
      <c r="EU243">
        <v>47.9462</v>
      </c>
      <c r="EV243">
        <v>61.1019</v>
      </c>
      <c r="EW243">
        <v>49.9479</v>
      </c>
      <c r="EX243">
        <v>1</v>
      </c>
      <c r="EY243">
        <v>0.493232</v>
      </c>
      <c r="EZ243">
        <v>5.91412</v>
      </c>
      <c r="FA243">
        <v>20.055</v>
      </c>
      <c r="FB243">
        <v>5.19692</v>
      </c>
      <c r="FC243">
        <v>12.0099</v>
      </c>
      <c r="FD243">
        <v>4.9752</v>
      </c>
      <c r="FE243">
        <v>3.294</v>
      </c>
      <c r="FF243">
        <v>9999</v>
      </c>
      <c r="FG243">
        <v>669.2</v>
      </c>
      <c r="FH243">
        <v>9999</v>
      </c>
      <c r="FI243">
        <v>9999</v>
      </c>
      <c r="FJ243">
        <v>1.86313</v>
      </c>
      <c r="FK243">
        <v>1.86783</v>
      </c>
      <c r="FL243">
        <v>1.86752</v>
      </c>
      <c r="FM243">
        <v>1.86884</v>
      </c>
      <c r="FN243">
        <v>1.86957</v>
      </c>
      <c r="FO243">
        <v>1.86569</v>
      </c>
      <c r="FP243">
        <v>1.86661</v>
      </c>
      <c r="FQ243">
        <v>1.86807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6.443</v>
      </c>
      <c r="GF243">
        <v>0.1794</v>
      </c>
      <c r="GG243">
        <v>2.62070820971149</v>
      </c>
      <c r="GH243">
        <v>0.00762793241643231</v>
      </c>
      <c r="GI243">
        <v>-1.28184414582209e-06</v>
      </c>
      <c r="GJ243">
        <v>1.89891174686984e-10</v>
      </c>
      <c r="GK243">
        <v>-0.0225177985866989</v>
      </c>
      <c r="GL243">
        <v>-0.0206976444956688</v>
      </c>
      <c r="GM243">
        <v>0.00247630005908548</v>
      </c>
      <c r="GN243">
        <v>-3.53770786337502e-05</v>
      </c>
      <c r="GO243">
        <v>15</v>
      </c>
      <c r="GP243">
        <v>2065</v>
      </c>
      <c r="GQ243">
        <v>1</v>
      </c>
      <c r="GR243">
        <v>21</v>
      </c>
      <c r="GS243">
        <v>31465.7</v>
      </c>
      <c r="GT243">
        <v>31465.6</v>
      </c>
      <c r="GU243">
        <v>1.37939</v>
      </c>
      <c r="GV243">
        <v>2.65991</v>
      </c>
      <c r="GW243">
        <v>1.54785</v>
      </c>
      <c r="GX243">
        <v>2.29248</v>
      </c>
      <c r="GY243">
        <v>1.34644</v>
      </c>
      <c r="GZ243">
        <v>2.28638</v>
      </c>
      <c r="HA243">
        <v>40.4255</v>
      </c>
      <c r="HB243">
        <v>14.8588</v>
      </c>
      <c r="HC243">
        <v>18</v>
      </c>
      <c r="HD243">
        <v>495.39</v>
      </c>
      <c r="HE243">
        <v>346.713</v>
      </c>
      <c r="HF243">
        <v>17.5552</v>
      </c>
      <c r="HG243">
        <v>33.0772</v>
      </c>
      <c r="HH243">
        <v>29.9999</v>
      </c>
      <c r="HI243">
        <v>32.929</v>
      </c>
      <c r="HJ243">
        <v>32.8474</v>
      </c>
      <c r="HK243">
        <v>27.6728</v>
      </c>
      <c r="HL243">
        <v>74.0141</v>
      </c>
      <c r="HM243">
        <v>0</v>
      </c>
      <c r="HN243">
        <v>17.5877</v>
      </c>
      <c r="HO243">
        <v>621.766</v>
      </c>
      <c r="HP243">
        <v>10.048</v>
      </c>
      <c r="HQ243">
        <v>101.594</v>
      </c>
      <c r="HR243">
        <v>101.736</v>
      </c>
    </row>
    <row r="244" spans="1:226">
      <c r="A244">
        <v>228</v>
      </c>
      <c r="B244">
        <v>1662565592.1</v>
      </c>
      <c r="C244">
        <v>2473.59999990463</v>
      </c>
      <c r="D244" t="s">
        <v>817</v>
      </c>
      <c r="E244" t="s">
        <v>818</v>
      </c>
      <c r="F244">
        <v>5</v>
      </c>
      <c r="G244" t="s">
        <v>744</v>
      </c>
      <c r="H244" t="s">
        <v>354</v>
      </c>
      <c r="I244">
        <v>1662565584.6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623.155101681954</v>
      </c>
      <c r="AK244">
        <v>578.472515151515</v>
      </c>
      <c r="AL244">
        <v>3.20697633192783</v>
      </c>
      <c r="AM244">
        <v>65.5237046059997</v>
      </c>
      <c r="AN244">
        <f>(AP244 - AO244 + BO244*1E3/(8.314*(BQ244+273.15)) * AR244/BN244 * AQ244) * BN244/(100*BB244) * 1000/(1000 - AP244)</f>
        <v>0</v>
      </c>
      <c r="AO244">
        <v>10.0297569070102</v>
      </c>
      <c r="AP244">
        <v>17.5526867132867</v>
      </c>
      <c r="AQ244">
        <v>0.000139976660559358</v>
      </c>
      <c r="AR244">
        <v>106.490367578941</v>
      </c>
      <c r="AS244">
        <v>1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1662565584.6</v>
      </c>
      <c r="BH244">
        <v>545.677</v>
      </c>
      <c r="BI244">
        <v>600.160259259259</v>
      </c>
      <c r="BJ244">
        <v>17.5407851851852</v>
      </c>
      <c r="BK244">
        <v>10.0347481481481</v>
      </c>
      <c r="BL244">
        <v>539.285888888889</v>
      </c>
      <c r="BM244">
        <v>17.3613740740741</v>
      </c>
      <c r="BN244">
        <v>500.244518518518</v>
      </c>
      <c r="BO244">
        <v>91.1236925925926</v>
      </c>
      <c r="BP244">
        <v>0.1004786</v>
      </c>
      <c r="BQ244">
        <v>25.0453</v>
      </c>
      <c r="BR244">
        <v>24.9530777777778</v>
      </c>
      <c r="BS244">
        <v>999.9</v>
      </c>
      <c r="BT244">
        <v>0</v>
      </c>
      <c r="BU244">
        <v>0</v>
      </c>
      <c r="BV244">
        <v>10000.1851851852</v>
      </c>
      <c r="BW244">
        <v>0</v>
      </c>
      <c r="BX244">
        <v>1106.43407407407</v>
      </c>
      <c r="BY244">
        <v>-54.4833111111111</v>
      </c>
      <c r="BZ244">
        <v>555.419518518519</v>
      </c>
      <c r="CA244">
        <v>606.243777777778</v>
      </c>
      <c r="CB244">
        <v>7.50603518518519</v>
      </c>
      <c r="CC244">
        <v>600.160259259259</v>
      </c>
      <c r="CD244">
        <v>10.0347481481481</v>
      </c>
      <c r="CE244">
        <v>1.59838111111111</v>
      </c>
      <c r="CF244">
        <v>0.914402703703704</v>
      </c>
      <c r="CG244">
        <v>13.9431851851852</v>
      </c>
      <c r="CH244">
        <v>5.61942851851852</v>
      </c>
      <c r="CI244">
        <v>1500.0162962963</v>
      </c>
      <c r="CJ244">
        <v>0.972994222222222</v>
      </c>
      <c r="CK244">
        <v>0.0270057888888889</v>
      </c>
      <c r="CL244">
        <v>0</v>
      </c>
      <c r="CM244">
        <v>2.33285555555556</v>
      </c>
      <c r="CN244">
        <v>0</v>
      </c>
      <c r="CO244">
        <v>17114.0740740741</v>
      </c>
      <c r="CP244">
        <v>12948.3777777778</v>
      </c>
      <c r="CQ244">
        <v>39.8563333333333</v>
      </c>
      <c r="CR244">
        <v>41.736</v>
      </c>
      <c r="CS244">
        <v>40.1686296296296</v>
      </c>
      <c r="CT244">
        <v>40.4626666666667</v>
      </c>
      <c r="CU244">
        <v>39.3213333333333</v>
      </c>
      <c r="CV244">
        <v>1459.50592592593</v>
      </c>
      <c r="CW244">
        <v>40.5103703703704</v>
      </c>
      <c r="CX244">
        <v>0</v>
      </c>
      <c r="CY244">
        <v>1662565591.2</v>
      </c>
      <c r="CZ244">
        <v>0</v>
      </c>
      <c r="DA244">
        <v>0</v>
      </c>
      <c r="DB244" t="s">
        <v>356</v>
      </c>
      <c r="DC244">
        <v>1660677648.1</v>
      </c>
      <c r="DD244">
        <v>1660677649.1</v>
      </c>
      <c r="DE244">
        <v>0</v>
      </c>
      <c r="DF244">
        <v>-1.042</v>
      </c>
      <c r="DG244">
        <v>0.003</v>
      </c>
      <c r="DH244">
        <v>5.218</v>
      </c>
      <c r="DI244">
        <v>0.344</v>
      </c>
      <c r="DJ244">
        <v>417</v>
      </c>
      <c r="DK244">
        <v>22</v>
      </c>
      <c r="DL244">
        <v>1.24</v>
      </c>
      <c r="DM244">
        <v>0.53</v>
      </c>
      <c r="DN244">
        <v>-54.2126048780488</v>
      </c>
      <c r="DO244">
        <v>-4.739381184669</v>
      </c>
      <c r="DP244">
        <v>0.758234259428658</v>
      </c>
      <c r="DQ244">
        <v>0</v>
      </c>
      <c r="DR244">
        <v>7.49295390243902</v>
      </c>
      <c r="DS244">
        <v>0.236948362369339</v>
      </c>
      <c r="DT244">
        <v>0.0334550574307952</v>
      </c>
      <c r="DU244">
        <v>0</v>
      </c>
      <c r="DV244">
        <v>0</v>
      </c>
      <c r="DW244">
        <v>2</v>
      </c>
      <c r="DX244" t="s">
        <v>366</v>
      </c>
      <c r="DY244">
        <v>2.96849</v>
      </c>
      <c r="DZ244">
        <v>2.75337</v>
      </c>
      <c r="EA244">
        <v>0.112728</v>
      </c>
      <c r="EB244">
        <v>0.121235</v>
      </c>
      <c r="EC244">
        <v>0.0823962</v>
      </c>
      <c r="ED244">
        <v>0.0550647</v>
      </c>
      <c r="EE244">
        <v>34224.5</v>
      </c>
      <c r="EF244">
        <v>36859.5</v>
      </c>
      <c r="EG244">
        <v>34992.1</v>
      </c>
      <c r="EH244">
        <v>38083.1</v>
      </c>
      <c r="EI244">
        <v>45633.6</v>
      </c>
      <c r="EJ244">
        <v>52024.3</v>
      </c>
      <c r="EK244">
        <v>54809.2</v>
      </c>
      <c r="EL244">
        <v>61142.9</v>
      </c>
      <c r="EM244">
        <v>1.8956</v>
      </c>
      <c r="EN244">
        <v>1.6528</v>
      </c>
      <c r="EO244">
        <v>-0.0657141</v>
      </c>
      <c r="EP244">
        <v>0</v>
      </c>
      <c r="EQ244">
        <v>26.0228</v>
      </c>
      <c r="ER244">
        <v>999.9</v>
      </c>
      <c r="ES244">
        <v>65.462</v>
      </c>
      <c r="ET244">
        <v>38.038</v>
      </c>
      <c r="EU244">
        <v>47.9247</v>
      </c>
      <c r="EV244">
        <v>61.1719</v>
      </c>
      <c r="EW244">
        <v>49.371</v>
      </c>
      <c r="EX244">
        <v>1</v>
      </c>
      <c r="EY244">
        <v>0.492744</v>
      </c>
      <c r="EZ244">
        <v>5.84482</v>
      </c>
      <c r="FA244">
        <v>20.0569</v>
      </c>
      <c r="FB244">
        <v>5.19692</v>
      </c>
      <c r="FC244">
        <v>12.0099</v>
      </c>
      <c r="FD244">
        <v>4.9744</v>
      </c>
      <c r="FE244">
        <v>3.294</v>
      </c>
      <c r="FF244">
        <v>9999</v>
      </c>
      <c r="FG244">
        <v>669.2</v>
      </c>
      <c r="FH244">
        <v>9999</v>
      </c>
      <c r="FI244">
        <v>9999</v>
      </c>
      <c r="FJ244">
        <v>1.86313</v>
      </c>
      <c r="FK244">
        <v>1.86783</v>
      </c>
      <c r="FL244">
        <v>1.86752</v>
      </c>
      <c r="FM244">
        <v>1.86877</v>
      </c>
      <c r="FN244">
        <v>1.86951</v>
      </c>
      <c r="FO244">
        <v>1.8656</v>
      </c>
      <c r="FP244">
        <v>1.86661</v>
      </c>
      <c r="FQ244">
        <v>1.86807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6.544</v>
      </c>
      <c r="GF244">
        <v>0.1798</v>
      </c>
      <c r="GG244">
        <v>2.62070820971149</v>
      </c>
      <c r="GH244">
        <v>0.00762793241643231</v>
      </c>
      <c r="GI244">
        <v>-1.28184414582209e-06</v>
      </c>
      <c r="GJ244">
        <v>1.89891174686984e-10</v>
      </c>
      <c r="GK244">
        <v>-0.0225177985866989</v>
      </c>
      <c r="GL244">
        <v>-0.0206976444956688</v>
      </c>
      <c r="GM244">
        <v>0.00247630005908548</v>
      </c>
      <c r="GN244">
        <v>-3.53770786337502e-05</v>
      </c>
      <c r="GO244">
        <v>15</v>
      </c>
      <c r="GP244">
        <v>2065</v>
      </c>
      <c r="GQ244">
        <v>1</v>
      </c>
      <c r="GR244">
        <v>21</v>
      </c>
      <c r="GS244">
        <v>31465.7</v>
      </c>
      <c r="GT244">
        <v>31465.7</v>
      </c>
      <c r="GU244">
        <v>1.41235</v>
      </c>
      <c r="GV244">
        <v>2.65503</v>
      </c>
      <c r="GW244">
        <v>1.54785</v>
      </c>
      <c r="GX244">
        <v>2.29248</v>
      </c>
      <c r="GY244">
        <v>1.34644</v>
      </c>
      <c r="GZ244">
        <v>2.30957</v>
      </c>
      <c r="HA244">
        <v>40.4255</v>
      </c>
      <c r="HB244">
        <v>14.8588</v>
      </c>
      <c r="HC244">
        <v>18</v>
      </c>
      <c r="HD244">
        <v>494.308</v>
      </c>
      <c r="HE244">
        <v>346.405</v>
      </c>
      <c r="HF244">
        <v>17.5913</v>
      </c>
      <c r="HG244">
        <v>33.0802</v>
      </c>
      <c r="HH244">
        <v>30</v>
      </c>
      <c r="HI244">
        <v>32.929</v>
      </c>
      <c r="HJ244">
        <v>32.8474</v>
      </c>
      <c r="HK244">
        <v>28.2973</v>
      </c>
      <c r="HL244">
        <v>74.0141</v>
      </c>
      <c r="HM244">
        <v>0</v>
      </c>
      <c r="HN244">
        <v>17.6176</v>
      </c>
      <c r="HO244">
        <v>641.97</v>
      </c>
      <c r="HP244">
        <v>10.0235</v>
      </c>
      <c r="HQ244">
        <v>101.593</v>
      </c>
      <c r="HR244">
        <v>101.736</v>
      </c>
    </row>
    <row r="245" spans="1:226">
      <c r="A245">
        <v>229</v>
      </c>
      <c r="B245">
        <v>1662565597.1</v>
      </c>
      <c r="C245">
        <v>2478.59999990463</v>
      </c>
      <c r="D245" t="s">
        <v>819</v>
      </c>
      <c r="E245" t="s">
        <v>820</v>
      </c>
      <c r="F245">
        <v>5</v>
      </c>
      <c r="G245" t="s">
        <v>744</v>
      </c>
      <c r="H245" t="s">
        <v>354</v>
      </c>
      <c r="I245">
        <v>1662565589.31429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640.355155358554</v>
      </c>
      <c r="AK245">
        <v>594.88136969697</v>
      </c>
      <c r="AL245">
        <v>3.31633296301303</v>
      </c>
      <c r="AM245">
        <v>65.5237046059997</v>
      </c>
      <c r="AN245">
        <f>(AP245 - AO245 + BO245*1E3/(8.314*(BQ245+273.15)) * AR245/BN245 * AQ245) * BN245/(100*BB245) * 1000/(1000 - AP245)</f>
        <v>0</v>
      </c>
      <c r="AO245">
        <v>10.026893690149</v>
      </c>
      <c r="AP245">
        <v>17.5718783216783</v>
      </c>
      <c r="AQ245">
        <v>0.00199859657595887</v>
      </c>
      <c r="AR245">
        <v>106.490367578941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1662565589.31429</v>
      </c>
      <c r="BH245">
        <v>560.906392857143</v>
      </c>
      <c r="BI245">
        <v>615.834571428572</v>
      </c>
      <c r="BJ245">
        <v>17.5487464285714</v>
      </c>
      <c r="BK245">
        <v>10.0301428571429</v>
      </c>
      <c r="BL245">
        <v>554.4185</v>
      </c>
      <c r="BM245">
        <v>17.3690714285714</v>
      </c>
      <c r="BN245">
        <v>500.182142857143</v>
      </c>
      <c r="BO245">
        <v>91.1235035714286</v>
      </c>
      <c r="BP245">
        <v>0.100066803571429</v>
      </c>
      <c r="BQ245">
        <v>25.047725</v>
      </c>
      <c r="BR245">
        <v>24.9519857142857</v>
      </c>
      <c r="BS245">
        <v>999.9</v>
      </c>
      <c r="BT245">
        <v>0</v>
      </c>
      <c r="BU245">
        <v>0</v>
      </c>
      <c r="BV245">
        <v>9998.03571428571</v>
      </c>
      <c r="BW245">
        <v>0</v>
      </c>
      <c r="BX245">
        <v>1106.7375</v>
      </c>
      <c r="BY245">
        <v>-54.9282285714286</v>
      </c>
      <c r="BZ245">
        <v>570.925571428572</v>
      </c>
      <c r="CA245">
        <v>622.074035714286</v>
      </c>
      <c r="CB245">
        <v>7.51860464285714</v>
      </c>
      <c r="CC245">
        <v>615.834571428572</v>
      </c>
      <c r="CD245">
        <v>10.0301428571429</v>
      </c>
      <c r="CE245">
        <v>1.59910321428571</v>
      </c>
      <c r="CF245">
        <v>0.913980785714286</v>
      </c>
      <c r="CG245">
        <v>13.9501464285714</v>
      </c>
      <c r="CH245">
        <v>5.61277678571429</v>
      </c>
      <c r="CI245">
        <v>1499.99071428571</v>
      </c>
      <c r="CJ245">
        <v>0.972993285714286</v>
      </c>
      <c r="CK245">
        <v>0.0270066785714286</v>
      </c>
      <c r="CL245">
        <v>0</v>
      </c>
      <c r="CM245">
        <v>2.34833571428571</v>
      </c>
      <c r="CN245">
        <v>0</v>
      </c>
      <c r="CO245">
        <v>17198.75</v>
      </c>
      <c r="CP245">
        <v>12948.1607142857</v>
      </c>
      <c r="CQ245">
        <v>39.83675</v>
      </c>
      <c r="CR245">
        <v>41.72525</v>
      </c>
      <c r="CS245">
        <v>40.1604285714286</v>
      </c>
      <c r="CT245">
        <v>40.4260357142857</v>
      </c>
      <c r="CU245">
        <v>39.3165</v>
      </c>
      <c r="CV245">
        <v>1459.48071428571</v>
      </c>
      <c r="CW245">
        <v>40.51</v>
      </c>
      <c r="CX245">
        <v>0</v>
      </c>
      <c r="CY245">
        <v>1662565596</v>
      </c>
      <c r="CZ245">
        <v>0</v>
      </c>
      <c r="DA245">
        <v>0</v>
      </c>
      <c r="DB245" t="s">
        <v>356</v>
      </c>
      <c r="DC245">
        <v>1660677648.1</v>
      </c>
      <c r="DD245">
        <v>1660677649.1</v>
      </c>
      <c r="DE245">
        <v>0</v>
      </c>
      <c r="DF245">
        <v>-1.042</v>
      </c>
      <c r="DG245">
        <v>0.003</v>
      </c>
      <c r="DH245">
        <v>5.218</v>
      </c>
      <c r="DI245">
        <v>0.344</v>
      </c>
      <c r="DJ245">
        <v>417</v>
      </c>
      <c r="DK245">
        <v>22</v>
      </c>
      <c r="DL245">
        <v>1.24</v>
      </c>
      <c r="DM245">
        <v>0.53</v>
      </c>
      <c r="DN245">
        <v>-54.5954902439024</v>
      </c>
      <c r="DO245">
        <v>-3.9492439024391</v>
      </c>
      <c r="DP245">
        <v>0.667690586587091</v>
      </c>
      <c r="DQ245">
        <v>0</v>
      </c>
      <c r="DR245">
        <v>7.51012292682927</v>
      </c>
      <c r="DS245">
        <v>0.140538397212575</v>
      </c>
      <c r="DT245">
        <v>0.0148701854670316</v>
      </c>
      <c r="DU245">
        <v>0</v>
      </c>
      <c r="DV245">
        <v>0</v>
      </c>
      <c r="DW245">
        <v>2</v>
      </c>
      <c r="DX245" t="s">
        <v>366</v>
      </c>
      <c r="DY245">
        <v>2.96642</v>
      </c>
      <c r="DZ245">
        <v>2.75369</v>
      </c>
      <c r="EA245">
        <v>0.115008</v>
      </c>
      <c r="EB245">
        <v>0.123653</v>
      </c>
      <c r="EC245">
        <v>0.0824512</v>
      </c>
      <c r="ED245">
        <v>0.0550489</v>
      </c>
      <c r="EE245">
        <v>34136.6</v>
      </c>
      <c r="EF245">
        <v>36758.3</v>
      </c>
      <c r="EG245">
        <v>34992.2</v>
      </c>
      <c r="EH245">
        <v>38083.5</v>
      </c>
      <c r="EI245">
        <v>45630.9</v>
      </c>
      <c r="EJ245">
        <v>52025.9</v>
      </c>
      <c r="EK245">
        <v>54809.2</v>
      </c>
      <c r="EL245">
        <v>61143.6</v>
      </c>
      <c r="EM245">
        <v>1.8972</v>
      </c>
      <c r="EN245">
        <v>1.6528</v>
      </c>
      <c r="EO245">
        <v>-0.064522</v>
      </c>
      <c r="EP245">
        <v>0</v>
      </c>
      <c r="EQ245">
        <v>26.0118</v>
      </c>
      <c r="ER245">
        <v>999.9</v>
      </c>
      <c r="ES245">
        <v>65.413</v>
      </c>
      <c r="ET245">
        <v>38.048</v>
      </c>
      <c r="EU245">
        <v>47.9122</v>
      </c>
      <c r="EV245">
        <v>61.1219</v>
      </c>
      <c r="EW245">
        <v>49.9079</v>
      </c>
      <c r="EX245">
        <v>1</v>
      </c>
      <c r="EY245">
        <v>0.492683</v>
      </c>
      <c r="EZ245">
        <v>5.82139</v>
      </c>
      <c r="FA245">
        <v>20.0581</v>
      </c>
      <c r="FB245">
        <v>5.19692</v>
      </c>
      <c r="FC245">
        <v>12.0099</v>
      </c>
      <c r="FD245">
        <v>4.976</v>
      </c>
      <c r="FE245">
        <v>3.294</v>
      </c>
      <c r="FF245">
        <v>9999</v>
      </c>
      <c r="FG245">
        <v>669.2</v>
      </c>
      <c r="FH245">
        <v>9999</v>
      </c>
      <c r="FI245">
        <v>9999</v>
      </c>
      <c r="FJ245">
        <v>1.86319</v>
      </c>
      <c r="FK245">
        <v>1.86783</v>
      </c>
      <c r="FL245">
        <v>1.86752</v>
      </c>
      <c r="FM245">
        <v>1.86884</v>
      </c>
      <c r="FN245">
        <v>1.86957</v>
      </c>
      <c r="FO245">
        <v>1.86563</v>
      </c>
      <c r="FP245">
        <v>1.86661</v>
      </c>
      <c r="FQ245">
        <v>1.8681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6.647</v>
      </c>
      <c r="GF245">
        <v>0.1803</v>
      </c>
      <c r="GG245">
        <v>2.62070820971149</v>
      </c>
      <c r="GH245">
        <v>0.00762793241643231</v>
      </c>
      <c r="GI245">
        <v>-1.28184414582209e-06</v>
      </c>
      <c r="GJ245">
        <v>1.89891174686984e-10</v>
      </c>
      <c r="GK245">
        <v>-0.0225177985866989</v>
      </c>
      <c r="GL245">
        <v>-0.0206976444956688</v>
      </c>
      <c r="GM245">
        <v>0.00247630005908548</v>
      </c>
      <c r="GN245">
        <v>-3.53770786337502e-05</v>
      </c>
      <c r="GO245">
        <v>15</v>
      </c>
      <c r="GP245">
        <v>2065</v>
      </c>
      <c r="GQ245">
        <v>1</v>
      </c>
      <c r="GR245">
        <v>21</v>
      </c>
      <c r="GS245">
        <v>31465.8</v>
      </c>
      <c r="GT245">
        <v>31465.8</v>
      </c>
      <c r="GU245">
        <v>1.43921</v>
      </c>
      <c r="GV245">
        <v>2.65503</v>
      </c>
      <c r="GW245">
        <v>1.54785</v>
      </c>
      <c r="GX245">
        <v>2.29248</v>
      </c>
      <c r="GY245">
        <v>1.34644</v>
      </c>
      <c r="GZ245">
        <v>2.29614</v>
      </c>
      <c r="HA245">
        <v>40.4255</v>
      </c>
      <c r="HB245">
        <v>14.8588</v>
      </c>
      <c r="HC245">
        <v>18</v>
      </c>
      <c r="HD245">
        <v>495.414</v>
      </c>
      <c r="HE245">
        <v>346.411</v>
      </c>
      <c r="HF245">
        <v>17.6242</v>
      </c>
      <c r="HG245">
        <v>33.0802</v>
      </c>
      <c r="HH245">
        <v>29.9999</v>
      </c>
      <c r="HI245">
        <v>32.9319</v>
      </c>
      <c r="HJ245">
        <v>32.8491</v>
      </c>
      <c r="HK245">
        <v>28.8647</v>
      </c>
      <c r="HL245">
        <v>74.0141</v>
      </c>
      <c r="HM245">
        <v>0</v>
      </c>
      <c r="HN245">
        <v>17.6521</v>
      </c>
      <c r="HO245">
        <v>655.398</v>
      </c>
      <c r="HP245">
        <v>9.98968</v>
      </c>
      <c r="HQ245">
        <v>101.593</v>
      </c>
      <c r="HR245">
        <v>101.737</v>
      </c>
    </row>
    <row r="246" spans="1:226">
      <c r="A246">
        <v>230</v>
      </c>
      <c r="B246">
        <v>1662565602.1</v>
      </c>
      <c r="C246">
        <v>2483.59999990463</v>
      </c>
      <c r="D246" t="s">
        <v>821</v>
      </c>
      <c r="E246" t="s">
        <v>822</v>
      </c>
      <c r="F246">
        <v>5</v>
      </c>
      <c r="G246" t="s">
        <v>744</v>
      </c>
      <c r="H246" t="s">
        <v>354</v>
      </c>
      <c r="I246">
        <v>1662565594.6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657.09728261319</v>
      </c>
      <c r="AK246">
        <v>611.626187878788</v>
      </c>
      <c r="AL246">
        <v>3.35439518287087</v>
      </c>
      <c r="AM246">
        <v>65.5237046059997</v>
      </c>
      <c r="AN246">
        <f>(AP246 - AO246 + BO246*1E3/(8.314*(BQ246+273.15)) * AR246/BN246 * AQ246) * BN246/(100*BB246) * 1000/(1000 - AP246)</f>
        <v>0</v>
      </c>
      <c r="AO246">
        <v>10.022887318326</v>
      </c>
      <c r="AP246">
        <v>17.5846783216783</v>
      </c>
      <c r="AQ246">
        <v>0.00178389195473715</v>
      </c>
      <c r="AR246">
        <v>106.490367578941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1662565594.6</v>
      </c>
      <c r="BH246">
        <v>578.072259259259</v>
      </c>
      <c r="BI246">
        <v>633.285333333333</v>
      </c>
      <c r="BJ246">
        <v>17.5634259259259</v>
      </c>
      <c r="BK246">
        <v>10.0259259259259</v>
      </c>
      <c r="BL246">
        <v>571.475814814815</v>
      </c>
      <c r="BM246">
        <v>17.3832740740741</v>
      </c>
      <c r="BN246">
        <v>500.106222222222</v>
      </c>
      <c r="BO246">
        <v>91.123862962963</v>
      </c>
      <c r="BP246">
        <v>0.0999265074074074</v>
      </c>
      <c r="BQ246">
        <v>25.051762962963</v>
      </c>
      <c r="BR246">
        <v>24.9515407407407</v>
      </c>
      <c r="BS246">
        <v>999.9</v>
      </c>
      <c r="BT246">
        <v>0</v>
      </c>
      <c r="BU246">
        <v>0</v>
      </c>
      <c r="BV246">
        <v>10000.7407407407</v>
      </c>
      <c r="BW246">
        <v>0</v>
      </c>
      <c r="BX246">
        <v>1107.94888888889</v>
      </c>
      <c r="BY246">
        <v>-55.213062962963</v>
      </c>
      <c r="BZ246">
        <v>588.406962962963</v>
      </c>
      <c r="CA246">
        <v>639.698925925926</v>
      </c>
      <c r="CB246">
        <v>7.53749814814815</v>
      </c>
      <c r="CC246">
        <v>633.285333333333</v>
      </c>
      <c r="CD246">
        <v>10.0259259259259</v>
      </c>
      <c r="CE246">
        <v>1.60044703703704</v>
      </c>
      <c r="CF246">
        <v>0.913600333333333</v>
      </c>
      <c r="CG246">
        <v>13.9630888888889</v>
      </c>
      <c r="CH246">
        <v>5.60677518518518</v>
      </c>
      <c r="CI246">
        <v>1500.01037037037</v>
      </c>
      <c r="CJ246">
        <v>0.972992888888889</v>
      </c>
      <c r="CK246">
        <v>0.0270070555555556</v>
      </c>
      <c r="CL246">
        <v>0</v>
      </c>
      <c r="CM246">
        <v>2.3261</v>
      </c>
      <c r="CN246">
        <v>0</v>
      </c>
      <c r="CO246">
        <v>17284.5666666667</v>
      </c>
      <c r="CP246">
        <v>12948.3222222222</v>
      </c>
      <c r="CQ246">
        <v>39.8236666666667</v>
      </c>
      <c r="CR246">
        <v>41.7126666666667</v>
      </c>
      <c r="CS246">
        <v>40.1433703703704</v>
      </c>
      <c r="CT246">
        <v>40.397962962963</v>
      </c>
      <c r="CU246">
        <v>39.312</v>
      </c>
      <c r="CV246">
        <v>1459.50037037037</v>
      </c>
      <c r="CW246">
        <v>40.51</v>
      </c>
      <c r="CX246">
        <v>0</v>
      </c>
      <c r="CY246">
        <v>1662565601.4</v>
      </c>
      <c r="CZ246">
        <v>0</v>
      </c>
      <c r="DA246">
        <v>0</v>
      </c>
      <c r="DB246" t="s">
        <v>356</v>
      </c>
      <c r="DC246">
        <v>1660677648.1</v>
      </c>
      <c r="DD246">
        <v>1660677649.1</v>
      </c>
      <c r="DE246">
        <v>0</v>
      </c>
      <c r="DF246">
        <v>-1.042</v>
      </c>
      <c r="DG246">
        <v>0.003</v>
      </c>
      <c r="DH246">
        <v>5.218</v>
      </c>
      <c r="DI246">
        <v>0.344</v>
      </c>
      <c r="DJ246">
        <v>417</v>
      </c>
      <c r="DK246">
        <v>22</v>
      </c>
      <c r="DL246">
        <v>1.24</v>
      </c>
      <c r="DM246">
        <v>0.53</v>
      </c>
      <c r="DN246">
        <v>-55.0946804878049</v>
      </c>
      <c r="DO246">
        <v>-4.50307108013945</v>
      </c>
      <c r="DP246">
        <v>0.719761810269004</v>
      </c>
      <c r="DQ246">
        <v>0</v>
      </c>
      <c r="DR246">
        <v>7.52702926829268</v>
      </c>
      <c r="DS246">
        <v>0.216370243902466</v>
      </c>
      <c r="DT246">
        <v>0.021607474586383</v>
      </c>
      <c r="DU246">
        <v>0</v>
      </c>
      <c r="DV246">
        <v>0</v>
      </c>
      <c r="DW246">
        <v>2</v>
      </c>
      <c r="DX246" t="s">
        <v>366</v>
      </c>
      <c r="DY246">
        <v>2.96784</v>
      </c>
      <c r="DZ246">
        <v>2.75289</v>
      </c>
      <c r="EA246">
        <v>0.117319</v>
      </c>
      <c r="EB246">
        <v>0.125739</v>
      </c>
      <c r="EC246">
        <v>0.0825202</v>
      </c>
      <c r="ED246">
        <v>0.0550489</v>
      </c>
      <c r="EE246">
        <v>34047.6</v>
      </c>
      <c r="EF246">
        <v>36670.9</v>
      </c>
      <c r="EG246">
        <v>34992.3</v>
      </c>
      <c r="EH246">
        <v>38083.6</v>
      </c>
      <c r="EI246">
        <v>45627.7</v>
      </c>
      <c r="EJ246">
        <v>52026</v>
      </c>
      <c r="EK246">
        <v>54809.4</v>
      </c>
      <c r="EL246">
        <v>61143.7</v>
      </c>
      <c r="EM246">
        <v>1.8962</v>
      </c>
      <c r="EN246">
        <v>1.6534</v>
      </c>
      <c r="EO246">
        <v>-0.0630319</v>
      </c>
      <c r="EP246">
        <v>0</v>
      </c>
      <c r="EQ246">
        <v>25.9986</v>
      </c>
      <c r="ER246">
        <v>999.9</v>
      </c>
      <c r="ES246">
        <v>65.389</v>
      </c>
      <c r="ET246">
        <v>38.038</v>
      </c>
      <c r="EU246">
        <v>47.8673</v>
      </c>
      <c r="EV246">
        <v>61.2219</v>
      </c>
      <c r="EW246">
        <v>49.6715</v>
      </c>
      <c r="EX246">
        <v>1</v>
      </c>
      <c r="EY246">
        <v>0.492053</v>
      </c>
      <c r="EZ246">
        <v>5.76538</v>
      </c>
      <c r="FA246">
        <v>20.0593</v>
      </c>
      <c r="FB246">
        <v>5.19333</v>
      </c>
      <c r="FC246">
        <v>12.0099</v>
      </c>
      <c r="FD246">
        <v>4.9736</v>
      </c>
      <c r="FE246">
        <v>3.2936</v>
      </c>
      <c r="FF246">
        <v>9999</v>
      </c>
      <c r="FG246">
        <v>669.2</v>
      </c>
      <c r="FH246">
        <v>9999</v>
      </c>
      <c r="FI246">
        <v>9999</v>
      </c>
      <c r="FJ246">
        <v>1.86319</v>
      </c>
      <c r="FK246">
        <v>1.86783</v>
      </c>
      <c r="FL246">
        <v>1.86752</v>
      </c>
      <c r="FM246">
        <v>1.8688</v>
      </c>
      <c r="FN246">
        <v>1.8696</v>
      </c>
      <c r="FO246">
        <v>1.86563</v>
      </c>
      <c r="FP246">
        <v>1.86661</v>
      </c>
      <c r="FQ246">
        <v>1.86801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6.751</v>
      </c>
      <c r="GF246">
        <v>0.1811</v>
      </c>
      <c r="GG246">
        <v>2.62070820971149</v>
      </c>
      <c r="GH246">
        <v>0.00762793241643231</v>
      </c>
      <c r="GI246">
        <v>-1.28184414582209e-06</v>
      </c>
      <c r="GJ246">
        <v>1.89891174686984e-10</v>
      </c>
      <c r="GK246">
        <v>-0.0225177985866989</v>
      </c>
      <c r="GL246">
        <v>-0.0206976444956688</v>
      </c>
      <c r="GM246">
        <v>0.00247630005908548</v>
      </c>
      <c r="GN246">
        <v>-3.53770786337502e-05</v>
      </c>
      <c r="GO246">
        <v>15</v>
      </c>
      <c r="GP246">
        <v>2065</v>
      </c>
      <c r="GQ246">
        <v>1</v>
      </c>
      <c r="GR246">
        <v>21</v>
      </c>
      <c r="GS246">
        <v>31465.9</v>
      </c>
      <c r="GT246">
        <v>31465.9</v>
      </c>
      <c r="GU246">
        <v>1.47217</v>
      </c>
      <c r="GV246">
        <v>2.64648</v>
      </c>
      <c r="GW246">
        <v>1.54785</v>
      </c>
      <c r="GX246">
        <v>2.29248</v>
      </c>
      <c r="GY246">
        <v>1.34644</v>
      </c>
      <c r="GZ246">
        <v>2.39746</v>
      </c>
      <c r="HA246">
        <v>40.4255</v>
      </c>
      <c r="HB246">
        <v>14.8675</v>
      </c>
      <c r="HC246">
        <v>18</v>
      </c>
      <c r="HD246">
        <v>494.737</v>
      </c>
      <c r="HE246">
        <v>346.729</v>
      </c>
      <c r="HF246">
        <v>17.6565</v>
      </c>
      <c r="HG246">
        <v>33.0802</v>
      </c>
      <c r="HH246">
        <v>29.9999</v>
      </c>
      <c r="HI246">
        <v>32.9319</v>
      </c>
      <c r="HJ246">
        <v>32.8502</v>
      </c>
      <c r="HK246">
        <v>29.4863</v>
      </c>
      <c r="HL246">
        <v>74.0141</v>
      </c>
      <c r="HM246">
        <v>0</v>
      </c>
      <c r="HN246">
        <v>17.6888</v>
      </c>
      <c r="HO246">
        <v>675.516</v>
      </c>
      <c r="HP246">
        <v>9.95282</v>
      </c>
      <c r="HQ246">
        <v>101.593</v>
      </c>
      <c r="HR246">
        <v>101.737</v>
      </c>
    </row>
    <row r="247" spans="1:226">
      <c r="A247">
        <v>231</v>
      </c>
      <c r="B247">
        <v>1662565607.1</v>
      </c>
      <c r="C247">
        <v>2488.59999990463</v>
      </c>
      <c r="D247" t="s">
        <v>823</v>
      </c>
      <c r="E247" t="s">
        <v>824</v>
      </c>
      <c r="F247">
        <v>5</v>
      </c>
      <c r="G247" t="s">
        <v>744</v>
      </c>
      <c r="H247" t="s">
        <v>354</v>
      </c>
      <c r="I247">
        <v>1662565599.31429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674.109196862669</v>
      </c>
      <c r="AK247">
        <v>628.24883030303</v>
      </c>
      <c r="AL247">
        <v>3.36822517888592</v>
      </c>
      <c r="AM247">
        <v>65.5237046059997</v>
      </c>
      <c r="AN247">
        <f>(AP247 - AO247 + BO247*1E3/(8.314*(BQ247+273.15)) * AR247/BN247 * AQ247) * BN247/(100*BB247) * 1000/(1000 - AP247)</f>
        <v>0</v>
      </c>
      <c r="AO247">
        <v>10.0193365127196</v>
      </c>
      <c r="AP247">
        <v>17.6044</v>
      </c>
      <c r="AQ247">
        <v>0.000896584138104018</v>
      </c>
      <c r="AR247">
        <v>106.490367578941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1662565599.31429</v>
      </c>
      <c r="BH247">
        <v>593.333321428571</v>
      </c>
      <c r="BI247">
        <v>649.097214285714</v>
      </c>
      <c r="BJ247">
        <v>17.57905</v>
      </c>
      <c r="BK247">
        <v>10.022875</v>
      </c>
      <c r="BL247">
        <v>586.640785714286</v>
      </c>
      <c r="BM247">
        <v>17.3984035714286</v>
      </c>
      <c r="BN247">
        <v>500.078571428571</v>
      </c>
      <c r="BO247">
        <v>91.1243357142857</v>
      </c>
      <c r="BP247">
        <v>0.100122742857143</v>
      </c>
      <c r="BQ247">
        <v>25.055325</v>
      </c>
      <c r="BR247">
        <v>24.9491428571429</v>
      </c>
      <c r="BS247">
        <v>999.9</v>
      </c>
      <c r="BT247">
        <v>0</v>
      </c>
      <c r="BU247">
        <v>0</v>
      </c>
      <c r="BV247">
        <v>9996.42857142857</v>
      </c>
      <c r="BW247">
        <v>0</v>
      </c>
      <c r="BX247">
        <v>1109.17428571429</v>
      </c>
      <c r="BY247">
        <v>-55.7638392857143</v>
      </c>
      <c r="BZ247">
        <v>603.950535714286</v>
      </c>
      <c r="CA247">
        <v>655.668928571429</v>
      </c>
      <c r="CB247">
        <v>7.55617714285714</v>
      </c>
      <c r="CC247">
        <v>649.097214285714</v>
      </c>
      <c r="CD247">
        <v>10.022875</v>
      </c>
      <c r="CE247">
        <v>1.60187892857143</v>
      </c>
      <c r="CF247">
        <v>0.913327642857143</v>
      </c>
      <c r="CG247">
        <v>13.9768821428571</v>
      </c>
      <c r="CH247">
        <v>5.60247071428571</v>
      </c>
      <c r="CI247">
        <v>1500.01035714286</v>
      </c>
      <c r="CJ247">
        <v>0.972992214285714</v>
      </c>
      <c r="CK247">
        <v>0.0270076964285714</v>
      </c>
      <c r="CL247">
        <v>0</v>
      </c>
      <c r="CM247">
        <v>2.26721785714286</v>
      </c>
      <c r="CN247">
        <v>0</v>
      </c>
      <c r="CO247">
        <v>17356.2428571429</v>
      </c>
      <c r="CP247">
        <v>12948.3178571429</v>
      </c>
      <c r="CQ247">
        <v>39.812</v>
      </c>
      <c r="CR247">
        <v>41.7005</v>
      </c>
      <c r="CS247">
        <v>40.1360714285714</v>
      </c>
      <c r="CT247">
        <v>40.3794285714286</v>
      </c>
      <c r="CU247">
        <v>39.3075714285714</v>
      </c>
      <c r="CV247">
        <v>1459.50035714286</v>
      </c>
      <c r="CW247">
        <v>40.51</v>
      </c>
      <c r="CX247">
        <v>0</v>
      </c>
      <c r="CY247">
        <v>1662565606.2</v>
      </c>
      <c r="CZ247">
        <v>0</v>
      </c>
      <c r="DA247">
        <v>0</v>
      </c>
      <c r="DB247" t="s">
        <v>356</v>
      </c>
      <c r="DC247">
        <v>1660677648.1</v>
      </c>
      <c r="DD247">
        <v>1660677649.1</v>
      </c>
      <c r="DE247">
        <v>0</v>
      </c>
      <c r="DF247">
        <v>-1.042</v>
      </c>
      <c r="DG247">
        <v>0.003</v>
      </c>
      <c r="DH247">
        <v>5.218</v>
      </c>
      <c r="DI247">
        <v>0.344</v>
      </c>
      <c r="DJ247">
        <v>417</v>
      </c>
      <c r="DK247">
        <v>22</v>
      </c>
      <c r="DL247">
        <v>1.24</v>
      </c>
      <c r="DM247">
        <v>0.53</v>
      </c>
      <c r="DN247">
        <v>-55.4033024390244</v>
      </c>
      <c r="DO247">
        <v>-4.84053240418111</v>
      </c>
      <c r="DP247">
        <v>0.690095163281337</v>
      </c>
      <c r="DQ247">
        <v>0</v>
      </c>
      <c r="DR247">
        <v>7.54172829268293</v>
      </c>
      <c r="DS247">
        <v>0.232013519163784</v>
      </c>
      <c r="DT247">
        <v>0.0231077956334283</v>
      </c>
      <c r="DU247">
        <v>0</v>
      </c>
      <c r="DV247">
        <v>0</v>
      </c>
      <c r="DW247">
        <v>2</v>
      </c>
      <c r="DX247" t="s">
        <v>366</v>
      </c>
      <c r="DY247">
        <v>2.96673</v>
      </c>
      <c r="DZ247">
        <v>2.75414</v>
      </c>
      <c r="EA247">
        <v>0.119571</v>
      </c>
      <c r="EB247">
        <v>0.128035</v>
      </c>
      <c r="EC247">
        <v>0.0825674</v>
      </c>
      <c r="ED247">
        <v>0.0550207</v>
      </c>
      <c r="EE247">
        <v>33960.4</v>
      </c>
      <c r="EF247">
        <v>36574.2</v>
      </c>
      <c r="EG247">
        <v>34992</v>
      </c>
      <c r="EH247">
        <v>38083.3</v>
      </c>
      <c r="EI247">
        <v>45625.3</v>
      </c>
      <c r="EJ247">
        <v>52027.8</v>
      </c>
      <c r="EK247">
        <v>54809.3</v>
      </c>
      <c r="EL247">
        <v>61143.8</v>
      </c>
      <c r="EM247">
        <v>1.8968</v>
      </c>
      <c r="EN247">
        <v>1.6528</v>
      </c>
      <c r="EO247">
        <v>-0.064522</v>
      </c>
      <c r="EP247">
        <v>0</v>
      </c>
      <c r="EQ247">
        <v>25.9854</v>
      </c>
      <c r="ER247">
        <v>999.9</v>
      </c>
      <c r="ES247">
        <v>65.364</v>
      </c>
      <c r="ET247">
        <v>38.048</v>
      </c>
      <c r="EU247">
        <v>47.8795</v>
      </c>
      <c r="EV247">
        <v>61.0819</v>
      </c>
      <c r="EW247">
        <v>49.5593</v>
      </c>
      <c r="EX247">
        <v>1</v>
      </c>
      <c r="EY247">
        <v>0.491341</v>
      </c>
      <c r="EZ247">
        <v>5.71667</v>
      </c>
      <c r="FA247">
        <v>20.0616</v>
      </c>
      <c r="FB247">
        <v>5.19932</v>
      </c>
      <c r="FC247">
        <v>12.0099</v>
      </c>
      <c r="FD247">
        <v>4.9756</v>
      </c>
      <c r="FE247">
        <v>3.294</v>
      </c>
      <c r="FF247">
        <v>9999</v>
      </c>
      <c r="FG247">
        <v>669.2</v>
      </c>
      <c r="FH247">
        <v>9999</v>
      </c>
      <c r="FI247">
        <v>9999</v>
      </c>
      <c r="FJ247">
        <v>1.86313</v>
      </c>
      <c r="FK247">
        <v>1.86783</v>
      </c>
      <c r="FL247">
        <v>1.86752</v>
      </c>
      <c r="FM247">
        <v>1.8689</v>
      </c>
      <c r="FN247">
        <v>1.8696</v>
      </c>
      <c r="FO247">
        <v>1.86566</v>
      </c>
      <c r="FP247">
        <v>1.86661</v>
      </c>
      <c r="FQ247">
        <v>1.86801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6.852</v>
      </c>
      <c r="GF247">
        <v>0.1814</v>
      </c>
      <c r="GG247">
        <v>2.62070820971149</v>
      </c>
      <c r="GH247">
        <v>0.00762793241643231</v>
      </c>
      <c r="GI247">
        <v>-1.28184414582209e-06</v>
      </c>
      <c r="GJ247">
        <v>1.89891174686984e-10</v>
      </c>
      <c r="GK247">
        <v>-0.0225177985866989</v>
      </c>
      <c r="GL247">
        <v>-0.0206976444956688</v>
      </c>
      <c r="GM247">
        <v>0.00247630005908548</v>
      </c>
      <c r="GN247">
        <v>-3.53770786337502e-05</v>
      </c>
      <c r="GO247">
        <v>15</v>
      </c>
      <c r="GP247">
        <v>2065</v>
      </c>
      <c r="GQ247">
        <v>1</v>
      </c>
      <c r="GR247">
        <v>21</v>
      </c>
      <c r="GS247">
        <v>31466</v>
      </c>
      <c r="GT247">
        <v>31466</v>
      </c>
      <c r="GU247">
        <v>1.50146</v>
      </c>
      <c r="GV247">
        <v>2.65381</v>
      </c>
      <c r="GW247">
        <v>1.54785</v>
      </c>
      <c r="GX247">
        <v>2.29248</v>
      </c>
      <c r="GY247">
        <v>1.34644</v>
      </c>
      <c r="GZ247">
        <v>2.30591</v>
      </c>
      <c r="HA247">
        <v>40.4255</v>
      </c>
      <c r="HB247">
        <v>14.8588</v>
      </c>
      <c r="HC247">
        <v>18</v>
      </c>
      <c r="HD247">
        <v>495.143</v>
      </c>
      <c r="HE247">
        <v>346.421</v>
      </c>
      <c r="HF247">
        <v>17.6944</v>
      </c>
      <c r="HG247">
        <v>33.0772</v>
      </c>
      <c r="HH247">
        <v>29.9998</v>
      </c>
      <c r="HI247">
        <v>32.9319</v>
      </c>
      <c r="HJ247">
        <v>32.8502</v>
      </c>
      <c r="HK247">
        <v>30.062</v>
      </c>
      <c r="HL247">
        <v>74.0141</v>
      </c>
      <c r="HM247">
        <v>0</v>
      </c>
      <c r="HN247">
        <v>17.7255</v>
      </c>
      <c r="HO247">
        <v>688.979</v>
      </c>
      <c r="HP247">
        <v>9.90758</v>
      </c>
      <c r="HQ247">
        <v>101.593</v>
      </c>
      <c r="HR247">
        <v>101.737</v>
      </c>
    </row>
    <row r="248" spans="1:226">
      <c r="A248">
        <v>232</v>
      </c>
      <c r="B248">
        <v>1662565612.1</v>
      </c>
      <c r="C248">
        <v>2493.59999990463</v>
      </c>
      <c r="D248" t="s">
        <v>825</v>
      </c>
      <c r="E248" t="s">
        <v>826</v>
      </c>
      <c r="F248">
        <v>5</v>
      </c>
      <c r="G248" t="s">
        <v>744</v>
      </c>
      <c r="H248" t="s">
        <v>354</v>
      </c>
      <c r="I248">
        <v>1662565604.6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691.278411198378</v>
      </c>
      <c r="AK248">
        <v>645.154484848485</v>
      </c>
      <c r="AL248">
        <v>3.35386440693794</v>
      </c>
      <c r="AM248">
        <v>65.5237046059997</v>
      </c>
      <c r="AN248">
        <f>(AP248 - AO248 + BO248*1E3/(8.314*(BQ248+273.15)) * AR248/BN248 * AQ248) * BN248/(100*BB248) * 1000/(1000 - AP248)</f>
        <v>0</v>
      </c>
      <c r="AO248">
        <v>10.0240115991243</v>
      </c>
      <c r="AP248">
        <v>17.6188167832168</v>
      </c>
      <c r="AQ248">
        <v>0.000605662760741541</v>
      </c>
      <c r="AR248">
        <v>106.490367578941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1662565604.6</v>
      </c>
      <c r="BH248">
        <v>610.686407407407</v>
      </c>
      <c r="BI248">
        <v>666.865259259259</v>
      </c>
      <c r="BJ248">
        <v>17.5957148148148</v>
      </c>
      <c r="BK248">
        <v>10.0157548148148</v>
      </c>
      <c r="BL248">
        <v>603.885037037037</v>
      </c>
      <c r="BM248">
        <v>17.4145333333333</v>
      </c>
      <c r="BN248">
        <v>499.996777777778</v>
      </c>
      <c r="BO248">
        <v>91.1247740740741</v>
      </c>
      <c r="BP248">
        <v>0.099996937037037</v>
      </c>
      <c r="BQ248">
        <v>25.0607592592593</v>
      </c>
      <c r="BR248">
        <v>24.9479</v>
      </c>
      <c r="BS248">
        <v>999.9</v>
      </c>
      <c r="BT248">
        <v>0</v>
      </c>
      <c r="BU248">
        <v>0</v>
      </c>
      <c r="BV248">
        <v>10000.3703703704</v>
      </c>
      <c r="BW248">
        <v>0</v>
      </c>
      <c r="BX248">
        <v>1110.99185185185</v>
      </c>
      <c r="BY248">
        <v>-56.1788777777778</v>
      </c>
      <c r="BZ248">
        <v>621.624592592593</v>
      </c>
      <c r="CA248">
        <v>673.611962962963</v>
      </c>
      <c r="CB248">
        <v>7.57996518518518</v>
      </c>
      <c r="CC248">
        <v>666.865259259259</v>
      </c>
      <c r="CD248">
        <v>10.0157548148148</v>
      </c>
      <c r="CE248">
        <v>1.60340555555556</v>
      </c>
      <c r="CF248">
        <v>0.912683222222222</v>
      </c>
      <c r="CG248">
        <v>13.991562962963</v>
      </c>
      <c r="CH248">
        <v>5.59228</v>
      </c>
      <c r="CI248">
        <v>1500.02259259259</v>
      </c>
      <c r="CJ248">
        <v>0.972997666666667</v>
      </c>
      <c r="CK248">
        <v>0.0270023407407407</v>
      </c>
      <c r="CL248">
        <v>0</v>
      </c>
      <c r="CM248">
        <v>2.27407037037037</v>
      </c>
      <c r="CN248">
        <v>0</v>
      </c>
      <c r="CO248">
        <v>17417.0444444444</v>
      </c>
      <c r="CP248">
        <v>12948.437037037</v>
      </c>
      <c r="CQ248">
        <v>39.7936296296296</v>
      </c>
      <c r="CR248">
        <v>41.6870740740741</v>
      </c>
      <c r="CS248">
        <v>40.125</v>
      </c>
      <c r="CT248">
        <v>40.3563333333333</v>
      </c>
      <c r="CU248">
        <v>39.3005185185185</v>
      </c>
      <c r="CV248">
        <v>1459.52111111111</v>
      </c>
      <c r="CW248">
        <v>40.5011111111111</v>
      </c>
      <c r="CX248">
        <v>0</v>
      </c>
      <c r="CY248">
        <v>1662565611</v>
      </c>
      <c r="CZ248">
        <v>0</v>
      </c>
      <c r="DA248">
        <v>0</v>
      </c>
      <c r="DB248" t="s">
        <v>356</v>
      </c>
      <c r="DC248">
        <v>1660677648.1</v>
      </c>
      <c r="DD248">
        <v>1660677649.1</v>
      </c>
      <c r="DE248">
        <v>0</v>
      </c>
      <c r="DF248">
        <v>-1.042</v>
      </c>
      <c r="DG248">
        <v>0.003</v>
      </c>
      <c r="DH248">
        <v>5.218</v>
      </c>
      <c r="DI248">
        <v>0.344</v>
      </c>
      <c r="DJ248">
        <v>417</v>
      </c>
      <c r="DK248">
        <v>22</v>
      </c>
      <c r="DL248">
        <v>1.24</v>
      </c>
      <c r="DM248">
        <v>0.53</v>
      </c>
      <c r="DN248">
        <v>-55.8175243902439</v>
      </c>
      <c r="DO248">
        <v>-6.36578675958202</v>
      </c>
      <c r="DP248">
        <v>0.762592935169852</v>
      </c>
      <c r="DQ248">
        <v>0</v>
      </c>
      <c r="DR248">
        <v>7.56093658536585</v>
      </c>
      <c r="DS248">
        <v>0.232548083623672</v>
      </c>
      <c r="DT248">
        <v>0.0230642712404375</v>
      </c>
      <c r="DU248">
        <v>0</v>
      </c>
      <c r="DV248">
        <v>0</v>
      </c>
      <c r="DW248">
        <v>2</v>
      </c>
      <c r="DX248" t="s">
        <v>366</v>
      </c>
      <c r="DY248">
        <v>2.96685</v>
      </c>
      <c r="DZ248">
        <v>2.75296</v>
      </c>
      <c r="EA248">
        <v>0.121846</v>
      </c>
      <c r="EB248">
        <v>0.130124</v>
      </c>
      <c r="EC248">
        <v>0.0826264</v>
      </c>
      <c r="ED248">
        <v>0.0545252</v>
      </c>
      <c r="EE248">
        <v>33873</v>
      </c>
      <c r="EF248">
        <v>36486.4</v>
      </c>
      <c r="EG248">
        <v>34992.4</v>
      </c>
      <c r="EH248">
        <v>38083.2</v>
      </c>
      <c r="EI248">
        <v>45622.3</v>
      </c>
      <c r="EJ248">
        <v>52054.9</v>
      </c>
      <c r="EK248">
        <v>54809.2</v>
      </c>
      <c r="EL248">
        <v>61143.6</v>
      </c>
      <c r="EM248">
        <v>1.8962</v>
      </c>
      <c r="EN248">
        <v>1.6536</v>
      </c>
      <c r="EO248">
        <v>-0.0618398</v>
      </c>
      <c r="EP248">
        <v>0</v>
      </c>
      <c r="EQ248">
        <v>25.9732</v>
      </c>
      <c r="ER248">
        <v>999.9</v>
      </c>
      <c r="ES248">
        <v>65.346</v>
      </c>
      <c r="ET248">
        <v>38.048</v>
      </c>
      <c r="EU248">
        <v>47.8611</v>
      </c>
      <c r="EV248">
        <v>60.9419</v>
      </c>
      <c r="EW248">
        <v>49.9439</v>
      </c>
      <c r="EX248">
        <v>1</v>
      </c>
      <c r="EY248">
        <v>0.491037</v>
      </c>
      <c r="EZ248">
        <v>5.6676</v>
      </c>
      <c r="FA248">
        <v>20.0621</v>
      </c>
      <c r="FB248">
        <v>5.19453</v>
      </c>
      <c r="FC248">
        <v>12.0099</v>
      </c>
      <c r="FD248">
        <v>4.974</v>
      </c>
      <c r="FE248">
        <v>3.2936</v>
      </c>
      <c r="FF248">
        <v>9999</v>
      </c>
      <c r="FG248">
        <v>669.2</v>
      </c>
      <c r="FH248">
        <v>9999</v>
      </c>
      <c r="FI248">
        <v>9999</v>
      </c>
      <c r="FJ248">
        <v>1.86316</v>
      </c>
      <c r="FK248">
        <v>1.86783</v>
      </c>
      <c r="FL248">
        <v>1.86755</v>
      </c>
      <c r="FM248">
        <v>1.86887</v>
      </c>
      <c r="FN248">
        <v>1.8696</v>
      </c>
      <c r="FO248">
        <v>1.86569</v>
      </c>
      <c r="FP248">
        <v>1.86661</v>
      </c>
      <c r="FQ248">
        <v>1.86807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6.956</v>
      </c>
      <c r="GF248">
        <v>0.182</v>
      </c>
      <c r="GG248">
        <v>2.62070820971149</v>
      </c>
      <c r="GH248">
        <v>0.00762793241643231</v>
      </c>
      <c r="GI248">
        <v>-1.28184414582209e-06</v>
      </c>
      <c r="GJ248">
        <v>1.89891174686984e-10</v>
      </c>
      <c r="GK248">
        <v>-0.0225177985866989</v>
      </c>
      <c r="GL248">
        <v>-0.0206976444956688</v>
      </c>
      <c r="GM248">
        <v>0.00247630005908548</v>
      </c>
      <c r="GN248">
        <v>-3.53770786337502e-05</v>
      </c>
      <c r="GO248">
        <v>15</v>
      </c>
      <c r="GP248">
        <v>2065</v>
      </c>
      <c r="GQ248">
        <v>1</v>
      </c>
      <c r="GR248">
        <v>21</v>
      </c>
      <c r="GS248">
        <v>31466.1</v>
      </c>
      <c r="GT248">
        <v>31466</v>
      </c>
      <c r="GU248">
        <v>1.52588</v>
      </c>
      <c r="GV248">
        <v>2.64404</v>
      </c>
      <c r="GW248">
        <v>1.54785</v>
      </c>
      <c r="GX248">
        <v>2.29248</v>
      </c>
      <c r="GY248">
        <v>1.34644</v>
      </c>
      <c r="GZ248">
        <v>2.42798</v>
      </c>
      <c r="HA248">
        <v>40.451</v>
      </c>
      <c r="HB248">
        <v>14.8675</v>
      </c>
      <c r="HC248">
        <v>18</v>
      </c>
      <c r="HD248">
        <v>494.737</v>
      </c>
      <c r="HE248">
        <v>346.816</v>
      </c>
      <c r="HF248">
        <v>17.732</v>
      </c>
      <c r="HG248">
        <v>33.0772</v>
      </c>
      <c r="HH248">
        <v>29.9996</v>
      </c>
      <c r="HI248">
        <v>32.9319</v>
      </c>
      <c r="HJ248">
        <v>32.8474</v>
      </c>
      <c r="HK248">
        <v>30.6735</v>
      </c>
      <c r="HL248">
        <v>74.2867</v>
      </c>
      <c r="HM248">
        <v>0</v>
      </c>
      <c r="HN248">
        <v>17.7609</v>
      </c>
      <c r="HO248">
        <v>709.054</v>
      </c>
      <c r="HP248">
        <v>9.85604</v>
      </c>
      <c r="HQ248">
        <v>101.593</v>
      </c>
      <c r="HR248">
        <v>101.736</v>
      </c>
    </row>
    <row r="249" spans="1:226">
      <c r="A249">
        <v>233</v>
      </c>
      <c r="B249">
        <v>1662565617.1</v>
      </c>
      <c r="C249">
        <v>2498.59999990463</v>
      </c>
      <c r="D249" t="s">
        <v>827</v>
      </c>
      <c r="E249" t="s">
        <v>828</v>
      </c>
      <c r="F249">
        <v>5</v>
      </c>
      <c r="G249" t="s">
        <v>744</v>
      </c>
      <c r="H249" t="s">
        <v>354</v>
      </c>
      <c r="I249">
        <v>1662565609.31429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707.813459957923</v>
      </c>
      <c r="AK249">
        <v>661.925721212121</v>
      </c>
      <c r="AL249">
        <v>3.37763805448668</v>
      </c>
      <c r="AM249">
        <v>65.5237046059997</v>
      </c>
      <c r="AN249">
        <f>(AP249 - AO249 + BO249*1E3/(8.314*(BQ249+273.15)) * AR249/BN249 * AQ249) * BN249/(100*BB249) * 1000/(1000 - AP249)</f>
        <v>0</v>
      </c>
      <c r="AO249">
        <v>9.83298841080605</v>
      </c>
      <c r="AP249">
        <v>17.5750636363636</v>
      </c>
      <c r="AQ249">
        <v>-0.00189642292832911</v>
      </c>
      <c r="AR249">
        <v>106.490367578941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1662565609.31429</v>
      </c>
      <c r="BH249">
        <v>626.199535714286</v>
      </c>
      <c r="BI249">
        <v>682.725785714286</v>
      </c>
      <c r="BJ249">
        <v>17.6018321428571</v>
      </c>
      <c r="BK249">
        <v>9.95275392857143</v>
      </c>
      <c r="BL249">
        <v>619.3015</v>
      </c>
      <c r="BM249">
        <v>17.4204571428571</v>
      </c>
      <c r="BN249">
        <v>500.070678571429</v>
      </c>
      <c r="BO249">
        <v>91.1249107142857</v>
      </c>
      <c r="BP249">
        <v>0.100109317857143</v>
      </c>
      <c r="BQ249">
        <v>25.0638428571429</v>
      </c>
      <c r="BR249">
        <v>24.9445428571429</v>
      </c>
      <c r="BS249">
        <v>999.9</v>
      </c>
      <c r="BT249">
        <v>0</v>
      </c>
      <c r="BU249">
        <v>0</v>
      </c>
      <c r="BV249">
        <v>9999.82142857143</v>
      </c>
      <c r="BW249">
        <v>0</v>
      </c>
      <c r="BX249">
        <v>1111.76178571429</v>
      </c>
      <c r="BY249">
        <v>-56.5262678571429</v>
      </c>
      <c r="BZ249">
        <v>637.419357142857</v>
      </c>
      <c r="CA249">
        <v>689.588</v>
      </c>
      <c r="CB249">
        <v>7.64908928571429</v>
      </c>
      <c r="CC249">
        <v>682.725785714286</v>
      </c>
      <c r="CD249">
        <v>9.95275392857143</v>
      </c>
      <c r="CE249">
        <v>1.60396607142857</v>
      </c>
      <c r="CF249">
        <v>0.906943607142857</v>
      </c>
      <c r="CG249">
        <v>13.9969571428571</v>
      </c>
      <c r="CH249">
        <v>5.50088428571429</v>
      </c>
      <c r="CI249">
        <v>1500.0225</v>
      </c>
      <c r="CJ249">
        <v>0.973000428571429</v>
      </c>
      <c r="CK249">
        <v>0.0269996607142857</v>
      </c>
      <c r="CL249">
        <v>0</v>
      </c>
      <c r="CM249">
        <v>2.26123571428571</v>
      </c>
      <c r="CN249">
        <v>0</v>
      </c>
      <c r="CO249">
        <v>17457.6</v>
      </c>
      <c r="CP249">
        <v>12948.4535714286</v>
      </c>
      <c r="CQ249">
        <v>39.7743571428571</v>
      </c>
      <c r="CR249">
        <v>41.6781428571429</v>
      </c>
      <c r="CS249">
        <v>40.125</v>
      </c>
      <c r="CT249">
        <v>40.33675</v>
      </c>
      <c r="CU249">
        <v>39.2854285714286</v>
      </c>
      <c r="CV249">
        <v>1459.52571428571</v>
      </c>
      <c r="CW249">
        <v>40.4964285714286</v>
      </c>
      <c r="CX249">
        <v>0</v>
      </c>
      <c r="CY249">
        <v>1662565616.4</v>
      </c>
      <c r="CZ249">
        <v>0</v>
      </c>
      <c r="DA249">
        <v>0</v>
      </c>
      <c r="DB249" t="s">
        <v>356</v>
      </c>
      <c r="DC249">
        <v>1660677648.1</v>
      </c>
      <c r="DD249">
        <v>1660677649.1</v>
      </c>
      <c r="DE249">
        <v>0</v>
      </c>
      <c r="DF249">
        <v>-1.042</v>
      </c>
      <c r="DG249">
        <v>0.003</v>
      </c>
      <c r="DH249">
        <v>5.218</v>
      </c>
      <c r="DI249">
        <v>0.344</v>
      </c>
      <c r="DJ249">
        <v>417</v>
      </c>
      <c r="DK249">
        <v>22</v>
      </c>
      <c r="DL249">
        <v>1.24</v>
      </c>
      <c r="DM249">
        <v>0.53</v>
      </c>
      <c r="DN249">
        <v>-56.2374512195122</v>
      </c>
      <c r="DO249">
        <v>-3.45678606271778</v>
      </c>
      <c r="DP249">
        <v>0.486512008786664</v>
      </c>
      <c r="DQ249">
        <v>0</v>
      </c>
      <c r="DR249">
        <v>7.61332</v>
      </c>
      <c r="DS249">
        <v>0.690625296167255</v>
      </c>
      <c r="DT249">
        <v>0.0806703592919523</v>
      </c>
      <c r="DU249">
        <v>0</v>
      </c>
      <c r="DV249">
        <v>0</v>
      </c>
      <c r="DW249">
        <v>2</v>
      </c>
      <c r="DX249" t="s">
        <v>366</v>
      </c>
      <c r="DY249">
        <v>2.96815</v>
      </c>
      <c r="DZ249">
        <v>2.75581</v>
      </c>
      <c r="EA249">
        <v>0.124028</v>
      </c>
      <c r="EB249">
        <v>0.132443</v>
      </c>
      <c r="EC249">
        <v>0.0824709</v>
      </c>
      <c r="ED249">
        <v>0.0541376</v>
      </c>
      <c r="EE249">
        <v>33788.1</v>
      </c>
      <c r="EF249">
        <v>36390.1</v>
      </c>
      <c r="EG249">
        <v>34991.6</v>
      </c>
      <c r="EH249">
        <v>38084.3</v>
      </c>
      <c r="EI249">
        <v>45629.6</v>
      </c>
      <c r="EJ249">
        <v>52077.5</v>
      </c>
      <c r="EK249">
        <v>54808.6</v>
      </c>
      <c r="EL249">
        <v>61145</v>
      </c>
      <c r="EM249">
        <v>1.8978</v>
      </c>
      <c r="EN249">
        <v>1.653</v>
      </c>
      <c r="EO249">
        <v>-0.0625849</v>
      </c>
      <c r="EP249">
        <v>0</v>
      </c>
      <c r="EQ249">
        <v>25.9613</v>
      </c>
      <c r="ER249">
        <v>999.9</v>
      </c>
      <c r="ES249">
        <v>65.322</v>
      </c>
      <c r="ET249">
        <v>38.068</v>
      </c>
      <c r="EU249">
        <v>47.9029</v>
      </c>
      <c r="EV249">
        <v>61.1319</v>
      </c>
      <c r="EW249">
        <v>49.351</v>
      </c>
      <c r="EX249">
        <v>1</v>
      </c>
      <c r="EY249">
        <v>0.490366</v>
      </c>
      <c r="EZ249">
        <v>5.6285</v>
      </c>
      <c r="FA249">
        <v>20.0644</v>
      </c>
      <c r="FB249">
        <v>5.19812</v>
      </c>
      <c r="FC249">
        <v>12.0099</v>
      </c>
      <c r="FD249">
        <v>4.976</v>
      </c>
      <c r="FE249">
        <v>3.294</v>
      </c>
      <c r="FF249">
        <v>9999</v>
      </c>
      <c r="FG249">
        <v>669.2</v>
      </c>
      <c r="FH249">
        <v>9999</v>
      </c>
      <c r="FI249">
        <v>9999</v>
      </c>
      <c r="FJ249">
        <v>1.86325</v>
      </c>
      <c r="FK249">
        <v>1.86783</v>
      </c>
      <c r="FL249">
        <v>1.86752</v>
      </c>
      <c r="FM249">
        <v>1.86887</v>
      </c>
      <c r="FN249">
        <v>1.8696</v>
      </c>
      <c r="FO249">
        <v>1.86569</v>
      </c>
      <c r="FP249">
        <v>1.86661</v>
      </c>
      <c r="FQ249">
        <v>1.8681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7.058</v>
      </c>
      <c r="GF249">
        <v>0.1806</v>
      </c>
      <c r="GG249">
        <v>2.62070820971149</v>
      </c>
      <c r="GH249">
        <v>0.00762793241643231</v>
      </c>
      <c r="GI249">
        <v>-1.28184414582209e-06</v>
      </c>
      <c r="GJ249">
        <v>1.89891174686984e-10</v>
      </c>
      <c r="GK249">
        <v>-0.0225177985866989</v>
      </c>
      <c r="GL249">
        <v>-0.0206976444956688</v>
      </c>
      <c r="GM249">
        <v>0.00247630005908548</v>
      </c>
      <c r="GN249">
        <v>-3.53770786337502e-05</v>
      </c>
      <c r="GO249">
        <v>15</v>
      </c>
      <c r="GP249">
        <v>2065</v>
      </c>
      <c r="GQ249">
        <v>1</v>
      </c>
      <c r="GR249">
        <v>21</v>
      </c>
      <c r="GS249">
        <v>31466.2</v>
      </c>
      <c r="GT249">
        <v>31466.1</v>
      </c>
      <c r="GU249">
        <v>1.56006</v>
      </c>
      <c r="GV249">
        <v>2.65503</v>
      </c>
      <c r="GW249">
        <v>1.54785</v>
      </c>
      <c r="GX249">
        <v>2.29248</v>
      </c>
      <c r="GY249">
        <v>1.34644</v>
      </c>
      <c r="GZ249">
        <v>2.26929</v>
      </c>
      <c r="HA249">
        <v>40.451</v>
      </c>
      <c r="HB249">
        <v>14.8588</v>
      </c>
      <c r="HC249">
        <v>18</v>
      </c>
      <c r="HD249">
        <v>495.819</v>
      </c>
      <c r="HE249">
        <v>346.508</v>
      </c>
      <c r="HF249">
        <v>17.7685</v>
      </c>
      <c r="HG249">
        <v>33.0743</v>
      </c>
      <c r="HH249">
        <v>29.9995</v>
      </c>
      <c r="HI249">
        <v>32.9319</v>
      </c>
      <c r="HJ249">
        <v>32.8474</v>
      </c>
      <c r="HK249">
        <v>31.2417</v>
      </c>
      <c r="HL249">
        <v>74.2867</v>
      </c>
      <c r="HM249">
        <v>0</v>
      </c>
      <c r="HN249">
        <v>17.8055</v>
      </c>
      <c r="HO249">
        <v>722.577</v>
      </c>
      <c r="HP249">
        <v>9.85448</v>
      </c>
      <c r="HQ249">
        <v>101.591</v>
      </c>
      <c r="HR249">
        <v>101.739</v>
      </c>
    </row>
    <row r="250" spans="1:226">
      <c r="A250">
        <v>234</v>
      </c>
      <c r="B250">
        <v>1662565622.1</v>
      </c>
      <c r="C250">
        <v>2503.59999990463</v>
      </c>
      <c r="D250" t="s">
        <v>829</v>
      </c>
      <c r="E250" t="s">
        <v>830</v>
      </c>
      <c r="F250">
        <v>5</v>
      </c>
      <c r="G250" t="s">
        <v>744</v>
      </c>
      <c r="H250" t="s">
        <v>354</v>
      </c>
      <c r="I250">
        <v>1662565614.6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725.069403131972</v>
      </c>
      <c r="AK250">
        <v>678.860072727273</v>
      </c>
      <c r="AL250">
        <v>3.35668782399271</v>
      </c>
      <c r="AM250">
        <v>65.5237046059997</v>
      </c>
      <c r="AN250">
        <f>(AP250 - AO250 + BO250*1E3/(8.314*(BQ250+273.15)) * AR250/BN250 * AQ250) * BN250/(100*BB250) * 1000/(1000 - AP250)</f>
        <v>0</v>
      </c>
      <c r="AO250">
        <v>9.8017379939062</v>
      </c>
      <c r="AP250">
        <v>17.5512076923077</v>
      </c>
      <c r="AQ250">
        <v>-0.00974080248386547</v>
      </c>
      <c r="AR250">
        <v>106.490367578941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1662565614.6</v>
      </c>
      <c r="BH250">
        <v>643.728148148148</v>
      </c>
      <c r="BI250">
        <v>700.559296296296</v>
      </c>
      <c r="BJ250">
        <v>17.5901962962963</v>
      </c>
      <c r="BK250">
        <v>9.87741111111111</v>
      </c>
      <c r="BL250">
        <v>636.72137037037</v>
      </c>
      <c r="BM250">
        <v>17.4091925925926</v>
      </c>
      <c r="BN250">
        <v>500.077037037037</v>
      </c>
      <c r="BO250">
        <v>91.1255814814815</v>
      </c>
      <c r="BP250">
        <v>0.0998665222222222</v>
      </c>
      <c r="BQ250">
        <v>25.0679851851852</v>
      </c>
      <c r="BR250">
        <v>24.9412962962963</v>
      </c>
      <c r="BS250">
        <v>999.9</v>
      </c>
      <c r="BT250">
        <v>0</v>
      </c>
      <c r="BU250">
        <v>0</v>
      </c>
      <c r="BV250">
        <v>9998.7037037037</v>
      </c>
      <c r="BW250">
        <v>0</v>
      </c>
      <c r="BX250">
        <v>1112.62111111111</v>
      </c>
      <c r="BY250">
        <v>-56.8311111111111</v>
      </c>
      <c r="BZ250">
        <v>655.253925925926</v>
      </c>
      <c r="CA250">
        <v>707.546814814815</v>
      </c>
      <c r="CB250">
        <v>7.71279555555556</v>
      </c>
      <c r="CC250">
        <v>700.559296296296</v>
      </c>
      <c r="CD250">
        <v>9.87741111111111</v>
      </c>
      <c r="CE250">
        <v>1.60291777777778</v>
      </c>
      <c r="CF250">
        <v>0.900084518518518</v>
      </c>
      <c r="CG250">
        <v>13.986862962963</v>
      </c>
      <c r="CH250">
        <v>5.39153851851852</v>
      </c>
      <c r="CI250">
        <v>1500.03037037037</v>
      </c>
      <c r="CJ250">
        <v>0.973003851851852</v>
      </c>
      <c r="CK250">
        <v>0.026996362962963</v>
      </c>
      <c r="CL250">
        <v>0</v>
      </c>
      <c r="CM250">
        <v>2.23196296296296</v>
      </c>
      <c r="CN250">
        <v>0</v>
      </c>
      <c r="CO250">
        <v>17494.437037037</v>
      </c>
      <c r="CP250">
        <v>12948.5259259259</v>
      </c>
      <c r="CQ250">
        <v>39.7522962962963</v>
      </c>
      <c r="CR250">
        <v>41.6571481481481</v>
      </c>
      <c r="CS250">
        <v>40.1156666666667</v>
      </c>
      <c r="CT250">
        <v>40.3143333333333</v>
      </c>
      <c r="CU250">
        <v>39.2683703703704</v>
      </c>
      <c r="CV250">
        <v>1459.53888888889</v>
      </c>
      <c r="CW250">
        <v>40.4914814814815</v>
      </c>
      <c r="CX250">
        <v>0</v>
      </c>
      <c r="CY250">
        <v>1662565621.2</v>
      </c>
      <c r="CZ250">
        <v>0</v>
      </c>
      <c r="DA250">
        <v>0</v>
      </c>
      <c r="DB250" t="s">
        <v>356</v>
      </c>
      <c r="DC250">
        <v>1660677648.1</v>
      </c>
      <c r="DD250">
        <v>1660677649.1</v>
      </c>
      <c r="DE250">
        <v>0</v>
      </c>
      <c r="DF250">
        <v>-1.042</v>
      </c>
      <c r="DG250">
        <v>0.003</v>
      </c>
      <c r="DH250">
        <v>5.218</v>
      </c>
      <c r="DI250">
        <v>0.344</v>
      </c>
      <c r="DJ250">
        <v>417</v>
      </c>
      <c r="DK250">
        <v>22</v>
      </c>
      <c r="DL250">
        <v>1.24</v>
      </c>
      <c r="DM250">
        <v>0.53</v>
      </c>
      <c r="DN250">
        <v>-56.5598634146342</v>
      </c>
      <c r="DO250">
        <v>-4.6981087108013</v>
      </c>
      <c r="DP250">
        <v>0.589564508047521</v>
      </c>
      <c r="DQ250">
        <v>0</v>
      </c>
      <c r="DR250">
        <v>7.6649943902439</v>
      </c>
      <c r="DS250">
        <v>0.83589073170733</v>
      </c>
      <c r="DT250">
        <v>0.0914210219206634</v>
      </c>
      <c r="DU250">
        <v>0</v>
      </c>
      <c r="DV250">
        <v>0</v>
      </c>
      <c r="DW250">
        <v>2</v>
      </c>
      <c r="DX250" t="s">
        <v>366</v>
      </c>
      <c r="DY250">
        <v>2.96591</v>
      </c>
      <c r="DZ250">
        <v>2.7529</v>
      </c>
      <c r="EA250">
        <v>0.126262</v>
      </c>
      <c r="EB250">
        <v>0.134415</v>
      </c>
      <c r="EC250">
        <v>0.0823689</v>
      </c>
      <c r="ED250">
        <v>0.0541003</v>
      </c>
      <c r="EE250">
        <v>33702.8</v>
      </c>
      <c r="EF250">
        <v>36307.3</v>
      </c>
      <c r="EG250">
        <v>34992.6</v>
      </c>
      <c r="EH250">
        <v>38084.3</v>
      </c>
      <c r="EI250">
        <v>45635.6</v>
      </c>
      <c r="EJ250">
        <v>52080.3</v>
      </c>
      <c r="EK250">
        <v>54809.6</v>
      </c>
      <c r="EL250">
        <v>61145.8</v>
      </c>
      <c r="EM250">
        <v>1.8972</v>
      </c>
      <c r="EN250">
        <v>1.6536</v>
      </c>
      <c r="EO250">
        <v>-0.0619888</v>
      </c>
      <c r="EP250">
        <v>0</v>
      </c>
      <c r="EQ250">
        <v>25.9525</v>
      </c>
      <c r="ER250">
        <v>999.9</v>
      </c>
      <c r="ES250">
        <v>65.297</v>
      </c>
      <c r="ET250">
        <v>38.068</v>
      </c>
      <c r="EU250">
        <v>47.8782</v>
      </c>
      <c r="EV250">
        <v>61.3219</v>
      </c>
      <c r="EW250">
        <v>50.0441</v>
      </c>
      <c r="EX250">
        <v>1</v>
      </c>
      <c r="EY250">
        <v>0.489756</v>
      </c>
      <c r="EZ250">
        <v>5.55606</v>
      </c>
      <c r="FA250">
        <v>20.0658</v>
      </c>
      <c r="FB250">
        <v>5.19453</v>
      </c>
      <c r="FC250">
        <v>12.0099</v>
      </c>
      <c r="FD250">
        <v>4.9744</v>
      </c>
      <c r="FE250">
        <v>3.294</v>
      </c>
      <c r="FF250">
        <v>9999</v>
      </c>
      <c r="FG250">
        <v>669.2</v>
      </c>
      <c r="FH250">
        <v>9999</v>
      </c>
      <c r="FI250">
        <v>9999</v>
      </c>
      <c r="FJ250">
        <v>1.86316</v>
      </c>
      <c r="FK250">
        <v>1.86783</v>
      </c>
      <c r="FL250">
        <v>1.86752</v>
      </c>
      <c r="FM250">
        <v>1.8688</v>
      </c>
      <c r="FN250">
        <v>1.8696</v>
      </c>
      <c r="FO250">
        <v>1.8656</v>
      </c>
      <c r="FP250">
        <v>1.86661</v>
      </c>
      <c r="FQ250">
        <v>1.86807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7.162</v>
      </c>
      <c r="GF250">
        <v>0.1796</v>
      </c>
      <c r="GG250">
        <v>2.62070820971149</v>
      </c>
      <c r="GH250">
        <v>0.00762793241643231</v>
      </c>
      <c r="GI250">
        <v>-1.28184414582209e-06</v>
      </c>
      <c r="GJ250">
        <v>1.89891174686984e-10</v>
      </c>
      <c r="GK250">
        <v>-0.0225177985866989</v>
      </c>
      <c r="GL250">
        <v>-0.0206976444956688</v>
      </c>
      <c r="GM250">
        <v>0.00247630005908548</v>
      </c>
      <c r="GN250">
        <v>-3.53770786337502e-05</v>
      </c>
      <c r="GO250">
        <v>15</v>
      </c>
      <c r="GP250">
        <v>2065</v>
      </c>
      <c r="GQ250">
        <v>1</v>
      </c>
      <c r="GR250">
        <v>21</v>
      </c>
      <c r="GS250">
        <v>31466.2</v>
      </c>
      <c r="GT250">
        <v>31466.2</v>
      </c>
      <c r="GU250">
        <v>1.58447</v>
      </c>
      <c r="GV250">
        <v>2.65015</v>
      </c>
      <c r="GW250">
        <v>1.54785</v>
      </c>
      <c r="GX250">
        <v>2.29248</v>
      </c>
      <c r="GY250">
        <v>1.34644</v>
      </c>
      <c r="GZ250">
        <v>2.43042</v>
      </c>
      <c r="HA250">
        <v>40.451</v>
      </c>
      <c r="HB250">
        <v>14.8675</v>
      </c>
      <c r="HC250">
        <v>18</v>
      </c>
      <c r="HD250">
        <v>495.39</v>
      </c>
      <c r="HE250">
        <v>346.816</v>
      </c>
      <c r="HF250">
        <v>17.8118</v>
      </c>
      <c r="HG250">
        <v>33.0714</v>
      </c>
      <c r="HH250">
        <v>29.9995</v>
      </c>
      <c r="HI250">
        <v>32.929</v>
      </c>
      <c r="HJ250">
        <v>32.8474</v>
      </c>
      <c r="HK250">
        <v>31.8533</v>
      </c>
      <c r="HL250">
        <v>74.2867</v>
      </c>
      <c r="HM250">
        <v>0</v>
      </c>
      <c r="HN250">
        <v>17.8483</v>
      </c>
      <c r="HO250">
        <v>742.765</v>
      </c>
      <c r="HP250">
        <v>9.85472</v>
      </c>
      <c r="HQ250">
        <v>101.594</v>
      </c>
      <c r="HR250">
        <v>101.74</v>
      </c>
    </row>
    <row r="251" spans="1:226">
      <c r="A251">
        <v>235</v>
      </c>
      <c r="B251">
        <v>1662565627.1</v>
      </c>
      <c r="C251">
        <v>2508.59999990463</v>
      </c>
      <c r="D251" t="s">
        <v>831</v>
      </c>
      <c r="E251" t="s">
        <v>832</v>
      </c>
      <c r="F251">
        <v>5</v>
      </c>
      <c r="G251" t="s">
        <v>744</v>
      </c>
      <c r="H251" t="s">
        <v>354</v>
      </c>
      <c r="I251">
        <v>1662565619.31429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742.112134088863</v>
      </c>
      <c r="AK251">
        <v>695.832527272727</v>
      </c>
      <c r="AL251">
        <v>3.41558720886098</v>
      </c>
      <c r="AM251">
        <v>65.5237046059997</v>
      </c>
      <c r="AN251">
        <f>(AP251 - AO251 + BO251*1E3/(8.314*(BQ251+273.15)) * AR251/BN251 * AQ251) * BN251/(100*BB251) * 1000/(1000 - AP251)</f>
        <v>0</v>
      </c>
      <c r="AO251">
        <v>9.79313332660444</v>
      </c>
      <c r="AP251">
        <v>17.5488580419581</v>
      </c>
      <c r="AQ251">
        <v>-0.000182071692999218</v>
      </c>
      <c r="AR251">
        <v>106.490367578941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1662565619.31429</v>
      </c>
      <c r="BH251">
        <v>659.352535714286</v>
      </c>
      <c r="BI251">
        <v>716.446464285714</v>
      </c>
      <c r="BJ251">
        <v>17.5711785714286</v>
      </c>
      <c r="BK251">
        <v>9.81176821428572</v>
      </c>
      <c r="BL251">
        <v>652.249428571428</v>
      </c>
      <c r="BM251">
        <v>17.3907928571429</v>
      </c>
      <c r="BN251">
        <v>500.115</v>
      </c>
      <c r="BO251">
        <v>91.1254785714286</v>
      </c>
      <c r="BP251">
        <v>0.100085764285714</v>
      </c>
      <c r="BQ251">
        <v>25.0711785714286</v>
      </c>
      <c r="BR251">
        <v>24.9397535714286</v>
      </c>
      <c r="BS251">
        <v>999.9</v>
      </c>
      <c r="BT251">
        <v>0</v>
      </c>
      <c r="BU251">
        <v>0</v>
      </c>
      <c r="BV251">
        <v>9997.85714285714</v>
      </c>
      <c r="BW251">
        <v>0</v>
      </c>
      <c r="BX251">
        <v>1112.65214285714</v>
      </c>
      <c r="BY251">
        <v>-57.0937964285714</v>
      </c>
      <c r="BZ251">
        <v>671.145071428571</v>
      </c>
      <c r="CA251">
        <v>723.545321428571</v>
      </c>
      <c r="CB251">
        <v>7.75941964285714</v>
      </c>
      <c r="CC251">
        <v>716.446464285714</v>
      </c>
      <c r="CD251">
        <v>9.81176821428572</v>
      </c>
      <c r="CE251">
        <v>1.60118285714286</v>
      </c>
      <c r="CF251">
        <v>0.894102142857143</v>
      </c>
      <c r="CG251">
        <v>13.970175</v>
      </c>
      <c r="CH251">
        <v>5.29609714285714</v>
      </c>
      <c r="CI251">
        <v>1500.05071428571</v>
      </c>
      <c r="CJ251">
        <v>0.973000964285714</v>
      </c>
      <c r="CK251">
        <v>0.02699925</v>
      </c>
      <c r="CL251">
        <v>0</v>
      </c>
      <c r="CM251">
        <v>2.19521071428571</v>
      </c>
      <c r="CN251">
        <v>0</v>
      </c>
      <c r="CO251">
        <v>17506.7035714286</v>
      </c>
      <c r="CP251">
        <v>12948.6928571429</v>
      </c>
      <c r="CQ251">
        <v>39.75</v>
      </c>
      <c r="CR251">
        <v>41.6405</v>
      </c>
      <c r="CS251">
        <v>40.09575</v>
      </c>
      <c r="CT251">
        <v>40.2965</v>
      </c>
      <c r="CU251">
        <v>39.2566428571429</v>
      </c>
      <c r="CV251">
        <v>1459.55357142857</v>
      </c>
      <c r="CW251">
        <v>40.4985714285714</v>
      </c>
      <c r="CX251">
        <v>0</v>
      </c>
      <c r="CY251">
        <v>1662565626</v>
      </c>
      <c r="CZ251">
        <v>0</v>
      </c>
      <c r="DA251">
        <v>0</v>
      </c>
      <c r="DB251" t="s">
        <v>356</v>
      </c>
      <c r="DC251">
        <v>1660677648.1</v>
      </c>
      <c r="DD251">
        <v>1660677649.1</v>
      </c>
      <c r="DE251">
        <v>0</v>
      </c>
      <c r="DF251">
        <v>-1.042</v>
      </c>
      <c r="DG251">
        <v>0.003</v>
      </c>
      <c r="DH251">
        <v>5.218</v>
      </c>
      <c r="DI251">
        <v>0.344</v>
      </c>
      <c r="DJ251">
        <v>417</v>
      </c>
      <c r="DK251">
        <v>22</v>
      </c>
      <c r="DL251">
        <v>1.24</v>
      </c>
      <c r="DM251">
        <v>0.53</v>
      </c>
      <c r="DN251">
        <v>-56.8959731707317</v>
      </c>
      <c r="DO251">
        <v>-3.05826898954704</v>
      </c>
      <c r="DP251">
        <v>0.456399139620184</v>
      </c>
      <c r="DQ251">
        <v>0</v>
      </c>
      <c r="DR251">
        <v>7.70991585365854</v>
      </c>
      <c r="DS251">
        <v>0.611482369338009</v>
      </c>
      <c r="DT251">
        <v>0.0776412396068346</v>
      </c>
      <c r="DU251">
        <v>0</v>
      </c>
      <c r="DV251">
        <v>0</v>
      </c>
      <c r="DW251">
        <v>2</v>
      </c>
      <c r="DX251" t="s">
        <v>366</v>
      </c>
      <c r="DY251">
        <v>2.96837</v>
      </c>
      <c r="DZ251">
        <v>2.75446</v>
      </c>
      <c r="EA251">
        <v>0.12842</v>
      </c>
      <c r="EB251">
        <v>0.136638</v>
      </c>
      <c r="EC251">
        <v>0.0823743</v>
      </c>
      <c r="ED251">
        <v>0.0540812</v>
      </c>
      <c r="EE251">
        <v>33619.4</v>
      </c>
      <c r="EF251">
        <v>36214.1</v>
      </c>
      <c r="EG251">
        <v>34992.5</v>
      </c>
      <c r="EH251">
        <v>38084.5</v>
      </c>
      <c r="EI251">
        <v>45635.6</v>
      </c>
      <c r="EJ251">
        <v>52081.7</v>
      </c>
      <c r="EK251">
        <v>54809.9</v>
      </c>
      <c r="EL251">
        <v>61146.1</v>
      </c>
      <c r="EM251">
        <v>1.8968</v>
      </c>
      <c r="EN251">
        <v>1.6532</v>
      </c>
      <c r="EO251">
        <v>-0.0625849</v>
      </c>
      <c r="EP251">
        <v>0</v>
      </c>
      <c r="EQ251">
        <v>25.9416</v>
      </c>
      <c r="ER251">
        <v>999.9</v>
      </c>
      <c r="ES251">
        <v>65.297</v>
      </c>
      <c r="ET251">
        <v>38.078</v>
      </c>
      <c r="EU251">
        <v>47.9025</v>
      </c>
      <c r="EV251">
        <v>61.2419</v>
      </c>
      <c r="EW251">
        <v>49.363</v>
      </c>
      <c r="EX251">
        <v>1</v>
      </c>
      <c r="EY251">
        <v>0.489268</v>
      </c>
      <c r="EZ251">
        <v>5.50477</v>
      </c>
      <c r="FA251">
        <v>20.0684</v>
      </c>
      <c r="FB251">
        <v>5.19692</v>
      </c>
      <c r="FC251">
        <v>12.0099</v>
      </c>
      <c r="FD251">
        <v>4.9752</v>
      </c>
      <c r="FE251">
        <v>3.294</v>
      </c>
      <c r="FF251">
        <v>9999</v>
      </c>
      <c r="FG251">
        <v>669.2</v>
      </c>
      <c r="FH251">
        <v>9999</v>
      </c>
      <c r="FI251">
        <v>9999</v>
      </c>
      <c r="FJ251">
        <v>1.86316</v>
      </c>
      <c r="FK251">
        <v>1.86783</v>
      </c>
      <c r="FL251">
        <v>1.86752</v>
      </c>
      <c r="FM251">
        <v>1.86887</v>
      </c>
      <c r="FN251">
        <v>1.86954</v>
      </c>
      <c r="FO251">
        <v>1.8656</v>
      </c>
      <c r="FP251">
        <v>1.86661</v>
      </c>
      <c r="FQ251">
        <v>1.8681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7.263</v>
      </c>
      <c r="GF251">
        <v>0.1796</v>
      </c>
      <c r="GG251">
        <v>2.62070820971149</v>
      </c>
      <c r="GH251">
        <v>0.00762793241643231</v>
      </c>
      <c r="GI251">
        <v>-1.28184414582209e-06</v>
      </c>
      <c r="GJ251">
        <v>1.89891174686984e-10</v>
      </c>
      <c r="GK251">
        <v>-0.0225177985866989</v>
      </c>
      <c r="GL251">
        <v>-0.0206976444956688</v>
      </c>
      <c r="GM251">
        <v>0.00247630005908548</v>
      </c>
      <c r="GN251">
        <v>-3.53770786337502e-05</v>
      </c>
      <c r="GO251">
        <v>15</v>
      </c>
      <c r="GP251">
        <v>2065</v>
      </c>
      <c r="GQ251">
        <v>1</v>
      </c>
      <c r="GR251">
        <v>21</v>
      </c>
      <c r="GS251">
        <v>31466.3</v>
      </c>
      <c r="GT251">
        <v>31466.3</v>
      </c>
      <c r="GU251">
        <v>1.61743</v>
      </c>
      <c r="GV251">
        <v>2.64771</v>
      </c>
      <c r="GW251">
        <v>1.54785</v>
      </c>
      <c r="GX251">
        <v>2.29248</v>
      </c>
      <c r="GY251">
        <v>1.34644</v>
      </c>
      <c r="GZ251">
        <v>2.44263</v>
      </c>
      <c r="HA251">
        <v>40.451</v>
      </c>
      <c r="HB251">
        <v>14.8675</v>
      </c>
      <c r="HC251">
        <v>18</v>
      </c>
      <c r="HD251">
        <v>495.12</v>
      </c>
      <c r="HE251">
        <v>346.595</v>
      </c>
      <c r="HF251">
        <v>17.8564</v>
      </c>
      <c r="HG251">
        <v>33.0684</v>
      </c>
      <c r="HH251">
        <v>29.9996</v>
      </c>
      <c r="HI251">
        <v>32.929</v>
      </c>
      <c r="HJ251">
        <v>32.8445</v>
      </c>
      <c r="HK251">
        <v>32.4211</v>
      </c>
      <c r="HL251">
        <v>74.2867</v>
      </c>
      <c r="HM251">
        <v>0</v>
      </c>
      <c r="HN251">
        <v>17.8905</v>
      </c>
      <c r="HO251">
        <v>756.285</v>
      </c>
      <c r="HP251">
        <v>9.83916</v>
      </c>
      <c r="HQ251">
        <v>101.594</v>
      </c>
      <c r="HR251">
        <v>101.74</v>
      </c>
    </row>
    <row r="252" spans="1:226">
      <c r="A252">
        <v>236</v>
      </c>
      <c r="B252">
        <v>1662565632.1</v>
      </c>
      <c r="C252">
        <v>2513.59999990463</v>
      </c>
      <c r="D252" t="s">
        <v>833</v>
      </c>
      <c r="E252" t="s">
        <v>834</v>
      </c>
      <c r="F252">
        <v>5</v>
      </c>
      <c r="G252" t="s">
        <v>744</v>
      </c>
      <c r="H252" t="s">
        <v>354</v>
      </c>
      <c r="I252">
        <v>1662565624.6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759.549840543253</v>
      </c>
      <c r="AK252">
        <v>712.939206060606</v>
      </c>
      <c r="AL252">
        <v>3.39594945795259</v>
      </c>
      <c r="AM252">
        <v>65.5237046059997</v>
      </c>
      <c r="AN252">
        <f>(AP252 - AO252 + BO252*1E3/(8.314*(BQ252+273.15)) * AR252/BN252 * AQ252) * BN252/(100*BB252) * 1000/(1000 - AP252)</f>
        <v>0</v>
      </c>
      <c r="AO252">
        <v>9.78850554423006</v>
      </c>
      <c r="AP252">
        <v>17.5453223776224</v>
      </c>
      <c r="AQ252">
        <v>-0.000589326877065396</v>
      </c>
      <c r="AR252">
        <v>106.490367578941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1662565624.6</v>
      </c>
      <c r="BH252">
        <v>677.003703703704</v>
      </c>
      <c r="BI252">
        <v>734.415814814815</v>
      </c>
      <c r="BJ252">
        <v>17.5503111111111</v>
      </c>
      <c r="BK252">
        <v>9.79374666666667</v>
      </c>
      <c r="BL252">
        <v>669.792111111111</v>
      </c>
      <c r="BM252">
        <v>17.3706</v>
      </c>
      <c r="BN252">
        <v>500.105037037037</v>
      </c>
      <c r="BO252">
        <v>91.1262407407407</v>
      </c>
      <c r="BP252">
        <v>0.100064903703704</v>
      </c>
      <c r="BQ252">
        <v>25.0776259259259</v>
      </c>
      <c r="BR252">
        <v>24.9378740740741</v>
      </c>
      <c r="BS252">
        <v>999.9</v>
      </c>
      <c r="BT252">
        <v>0</v>
      </c>
      <c r="BU252">
        <v>0</v>
      </c>
      <c r="BV252">
        <v>9997.22222222222</v>
      </c>
      <c r="BW252">
        <v>0</v>
      </c>
      <c r="BX252">
        <v>1112.70296296296</v>
      </c>
      <c r="BY252">
        <v>-57.4119962962963</v>
      </c>
      <c r="BZ252">
        <v>689.097555555556</v>
      </c>
      <c r="CA252">
        <v>741.679444444444</v>
      </c>
      <c r="CB252">
        <v>7.75657296296296</v>
      </c>
      <c r="CC252">
        <v>734.415814814815</v>
      </c>
      <c r="CD252">
        <v>9.79374666666667</v>
      </c>
      <c r="CE252">
        <v>1.5992937037037</v>
      </c>
      <c r="CF252">
        <v>0.892467296296296</v>
      </c>
      <c r="CG252">
        <v>13.9520037037037</v>
      </c>
      <c r="CH252">
        <v>5.26984481481481</v>
      </c>
      <c r="CI252">
        <v>1500.05222222222</v>
      </c>
      <c r="CJ252">
        <v>0.972999370370371</v>
      </c>
      <c r="CK252">
        <v>0.0270007925925926</v>
      </c>
      <c r="CL252">
        <v>0</v>
      </c>
      <c r="CM252">
        <v>2.15268888888889</v>
      </c>
      <c r="CN252">
        <v>0</v>
      </c>
      <c r="CO252">
        <v>17515.9444444444</v>
      </c>
      <c r="CP252">
        <v>12948.6962962963</v>
      </c>
      <c r="CQ252">
        <v>39.7453333333333</v>
      </c>
      <c r="CR252">
        <v>41.625</v>
      </c>
      <c r="CS252">
        <v>40.0736666666667</v>
      </c>
      <c r="CT252">
        <v>40.2752592592593</v>
      </c>
      <c r="CU252">
        <v>39.2453333333333</v>
      </c>
      <c r="CV252">
        <v>1459.55037037037</v>
      </c>
      <c r="CW252">
        <v>40.5033333333333</v>
      </c>
      <c r="CX252">
        <v>0</v>
      </c>
      <c r="CY252">
        <v>1662565631.4</v>
      </c>
      <c r="CZ252">
        <v>0</v>
      </c>
      <c r="DA252">
        <v>0</v>
      </c>
      <c r="DB252" t="s">
        <v>356</v>
      </c>
      <c r="DC252">
        <v>1660677648.1</v>
      </c>
      <c r="DD252">
        <v>1660677649.1</v>
      </c>
      <c r="DE252">
        <v>0</v>
      </c>
      <c r="DF252">
        <v>-1.042</v>
      </c>
      <c r="DG252">
        <v>0.003</v>
      </c>
      <c r="DH252">
        <v>5.218</v>
      </c>
      <c r="DI252">
        <v>0.344</v>
      </c>
      <c r="DJ252">
        <v>417</v>
      </c>
      <c r="DK252">
        <v>22</v>
      </c>
      <c r="DL252">
        <v>1.24</v>
      </c>
      <c r="DM252">
        <v>0.53</v>
      </c>
      <c r="DN252">
        <v>-57.2273390243902</v>
      </c>
      <c r="DO252">
        <v>-3.79981045296167</v>
      </c>
      <c r="DP252">
        <v>0.517496604385254</v>
      </c>
      <c r="DQ252">
        <v>0</v>
      </c>
      <c r="DR252">
        <v>7.75775804878049</v>
      </c>
      <c r="DS252">
        <v>-0.00620968641115824</v>
      </c>
      <c r="DT252">
        <v>0.0175883055964387</v>
      </c>
      <c r="DU252">
        <v>1</v>
      </c>
      <c r="DV252">
        <v>1</v>
      </c>
      <c r="DW252">
        <v>2</v>
      </c>
      <c r="DX252" t="s">
        <v>363</v>
      </c>
      <c r="DY252">
        <v>2.96659</v>
      </c>
      <c r="DZ252">
        <v>2.75363</v>
      </c>
      <c r="EA252">
        <v>0.130592</v>
      </c>
      <c r="EB252">
        <v>0.138598</v>
      </c>
      <c r="EC252">
        <v>0.082376</v>
      </c>
      <c r="ED252">
        <v>0.0540498</v>
      </c>
      <c r="EE252">
        <v>33536.1</v>
      </c>
      <c r="EF252">
        <v>36132.5</v>
      </c>
      <c r="EG252">
        <v>34992.9</v>
      </c>
      <c r="EH252">
        <v>38085.2</v>
      </c>
      <c r="EI252">
        <v>45636.5</v>
      </c>
      <c r="EJ252">
        <v>52083.4</v>
      </c>
      <c r="EK252">
        <v>54811</v>
      </c>
      <c r="EL252">
        <v>61146</v>
      </c>
      <c r="EM252">
        <v>1.898</v>
      </c>
      <c r="EN252">
        <v>1.6528</v>
      </c>
      <c r="EO252">
        <v>-0.0607967</v>
      </c>
      <c r="EP252">
        <v>0</v>
      </c>
      <c r="EQ252">
        <v>25.9337</v>
      </c>
      <c r="ER252">
        <v>999.9</v>
      </c>
      <c r="ES252">
        <v>65.273</v>
      </c>
      <c r="ET252">
        <v>38.078</v>
      </c>
      <c r="EU252">
        <v>47.886</v>
      </c>
      <c r="EV252">
        <v>61.2219</v>
      </c>
      <c r="EW252">
        <v>49.9679</v>
      </c>
      <c r="EX252">
        <v>1</v>
      </c>
      <c r="EY252">
        <v>0.488191</v>
      </c>
      <c r="EZ252">
        <v>5.45362</v>
      </c>
      <c r="FA252">
        <v>20.0698</v>
      </c>
      <c r="FB252">
        <v>5.19932</v>
      </c>
      <c r="FC252">
        <v>12.0099</v>
      </c>
      <c r="FD252">
        <v>4.976</v>
      </c>
      <c r="FE252">
        <v>3.294</v>
      </c>
      <c r="FF252">
        <v>9999</v>
      </c>
      <c r="FG252">
        <v>669.2</v>
      </c>
      <c r="FH252">
        <v>9999</v>
      </c>
      <c r="FI252">
        <v>9999</v>
      </c>
      <c r="FJ252">
        <v>1.86313</v>
      </c>
      <c r="FK252">
        <v>1.8678</v>
      </c>
      <c r="FL252">
        <v>1.86752</v>
      </c>
      <c r="FM252">
        <v>1.86877</v>
      </c>
      <c r="FN252">
        <v>1.8696</v>
      </c>
      <c r="FO252">
        <v>1.86563</v>
      </c>
      <c r="FP252">
        <v>1.86661</v>
      </c>
      <c r="FQ252">
        <v>1.86807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7.365</v>
      </c>
      <c r="GF252">
        <v>0.1796</v>
      </c>
      <c r="GG252">
        <v>2.62070820971149</v>
      </c>
      <c r="GH252">
        <v>0.00762793241643231</v>
      </c>
      <c r="GI252">
        <v>-1.28184414582209e-06</v>
      </c>
      <c r="GJ252">
        <v>1.89891174686984e-10</v>
      </c>
      <c r="GK252">
        <v>-0.0225177985866989</v>
      </c>
      <c r="GL252">
        <v>-0.0206976444956688</v>
      </c>
      <c r="GM252">
        <v>0.00247630005908548</v>
      </c>
      <c r="GN252">
        <v>-3.53770786337502e-05</v>
      </c>
      <c r="GO252">
        <v>15</v>
      </c>
      <c r="GP252">
        <v>2065</v>
      </c>
      <c r="GQ252">
        <v>1</v>
      </c>
      <c r="GR252">
        <v>21</v>
      </c>
      <c r="GS252">
        <v>31466.4</v>
      </c>
      <c r="GT252">
        <v>31466.4</v>
      </c>
      <c r="GU252">
        <v>1.64551</v>
      </c>
      <c r="GV252">
        <v>2.64771</v>
      </c>
      <c r="GW252">
        <v>1.54785</v>
      </c>
      <c r="GX252">
        <v>2.29248</v>
      </c>
      <c r="GY252">
        <v>1.34644</v>
      </c>
      <c r="GZ252">
        <v>2.41333</v>
      </c>
      <c r="HA252">
        <v>40.451</v>
      </c>
      <c r="HB252">
        <v>14.8675</v>
      </c>
      <c r="HC252">
        <v>18</v>
      </c>
      <c r="HD252">
        <v>495.933</v>
      </c>
      <c r="HE252">
        <v>346.39</v>
      </c>
      <c r="HF252">
        <v>17.8988</v>
      </c>
      <c r="HG252">
        <v>33.0654</v>
      </c>
      <c r="HH252">
        <v>29.9996</v>
      </c>
      <c r="HI252">
        <v>32.929</v>
      </c>
      <c r="HJ252">
        <v>32.8445</v>
      </c>
      <c r="HK252">
        <v>32.9387</v>
      </c>
      <c r="HL252">
        <v>74.2867</v>
      </c>
      <c r="HM252">
        <v>0</v>
      </c>
      <c r="HN252">
        <v>17.9378</v>
      </c>
      <c r="HO252">
        <v>776.467</v>
      </c>
      <c r="HP252">
        <v>9.8229</v>
      </c>
      <c r="HQ252">
        <v>101.596</v>
      </c>
      <c r="HR252">
        <v>101.741</v>
      </c>
    </row>
    <row r="253" spans="1:226">
      <c r="A253">
        <v>237</v>
      </c>
      <c r="B253">
        <v>1662565637.1</v>
      </c>
      <c r="C253">
        <v>2518.59999990463</v>
      </c>
      <c r="D253" t="s">
        <v>835</v>
      </c>
      <c r="E253" t="s">
        <v>836</v>
      </c>
      <c r="F253">
        <v>5</v>
      </c>
      <c r="G253" t="s">
        <v>744</v>
      </c>
      <c r="H253" t="s">
        <v>354</v>
      </c>
      <c r="I253">
        <v>1662565629.31429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775.908806686837</v>
      </c>
      <c r="AK253">
        <v>729.682575757576</v>
      </c>
      <c r="AL253">
        <v>3.36037180125578</v>
      </c>
      <c r="AM253">
        <v>65.5237046059997</v>
      </c>
      <c r="AN253">
        <f>(AP253 - AO253 + BO253*1E3/(8.314*(BQ253+273.15)) * AR253/BN253 * AQ253) * BN253/(100*BB253) * 1000/(1000 - AP253)</f>
        <v>0</v>
      </c>
      <c r="AO253">
        <v>9.7826207578655</v>
      </c>
      <c r="AP253">
        <v>17.5427391608392</v>
      </c>
      <c r="AQ253">
        <v>-5.60467835007426e-05</v>
      </c>
      <c r="AR253">
        <v>106.490367578941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1662565629.31429</v>
      </c>
      <c r="BH253">
        <v>692.693107142857</v>
      </c>
      <c r="BI253">
        <v>750.212607142857</v>
      </c>
      <c r="BJ253">
        <v>17.5451035714286</v>
      </c>
      <c r="BK253">
        <v>9.78789821428571</v>
      </c>
      <c r="BL253">
        <v>685.385535714286</v>
      </c>
      <c r="BM253">
        <v>17.3655714285714</v>
      </c>
      <c r="BN253">
        <v>500.074607142857</v>
      </c>
      <c r="BO253">
        <v>91.1272464285714</v>
      </c>
      <c r="BP253">
        <v>0.0999110357142857</v>
      </c>
      <c r="BQ253">
        <v>25.0853535714286</v>
      </c>
      <c r="BR253">
        <v>24.937025</v>
      </c>
      <c r="BS253">
        <v>999.9</v>
      </c>
      <c r="BT253">
        <v>0</v>
      </c>
      <c r="BU253">
        <v>0</v>
      </c>
      <c r="BV253">
        <v>10000.1785714286</v>
      </c>
      <c r="BW253">
        <v>0</v>
      </c>
      <c r="BX253">
        <v>1113.24285714286</v>
      </c>
      <c r="BY253">
        <v>-57.5194928571429</v>
      </c>
      <c r="BZ253">
        <v>705.063428571429</v>
      </c>
      <c r="CA253">
        <v>757.628</v>
      </c>
      <c r="CB253">
        <v>7.75721642857143</v>
      </c>
      <c r="CC253">
        <v>750.212607142857</v>
      </c>
      <c r="CD253">
        <v>9.78789821428571</v>
      </c>
      <c r="CE253">
        <v>1.59883714285714</v>
      </c>
      <c r="CF253">
        <v>0.891944214285714</v>
      </c>
      <c r="CG253">
        <v>13.9476071428571</v>
      </c>
      <c r="CH253">
        <v>5.26141642857143</v>
      </c>
      <c r="CI253">
        <v>1500.03357142857</v>
      </c>
      <c r="CJ253">
        <v>0.972999142857143</v>
      </c>
      <c r="CK253">
        <v>0.027000975</v>
      </c>
      <c r="CL253">
        <v>0</v>
      </c>
      <c r="CM253">
        <v>2.19685</v>
      </c>
      <c r="CN253">
        <v>0</v>
      </c>
      <c r="CO253">
        <v>17518.1928571429</v>
      </c>
      <c r="CP253">
        <v>12948.5392857143</v>
      </c>
      <c r="CQ253">
        <v>39.72525</v>
      </c>
      <c r="CR253">
        <v>41.6115</v>
      </c>
      <c r="CS253">
        <v>40.062</v>
      </c>
      <c r="CT253">
        <v>40.2431428571428</v>
      </c>
      <c r="CU253">
        <v>39.22525</v>
      </c>
      <c r="CV253">
        <v>1459.53</v>
      </c>
      <c r="CW253">
        <v>40.505</v>
      </c>
      <c r="CX253">
        <v>0</v>
      </c>
      <c r="CY253">
        <v>1662565636.2</v>
      </c>
      <c r="CZ253">
        <v>0</v>
      </c>
      <c r="DA253">
        <v>0</v>
      </c>
      <c r="DB253" t="s">
        <v>356</v>
      </c>
      <c r="DC253">
        <v>1660677648.1</v>
      </c>
      <c r="DD253">
        <v>1660677649.1</v>
      </c>
      <c r="DE253">
        <v>0</v>
      </c>
      <c r="DF253">
        <v>-1.042</v>
      </c>
      <c r="DG253">
        <v>0.003</v>
      </c>
      <c r="DH253">
        <v>5.218</v>
      </c>
      <c r="DI253">
        <v>0.344</v>
      </c>
      <c r="DJ253">
        <v>417</v>
      </c>
      <c r="DK253">
        <v>22</v>
      </c>
      <c r="DL253">
        <v>1.24</v>
      </c>
      <c r="DM253">
        <v>0.53</v>
      </c>
      <c r="DN253">
        <v>-57.3941463414634</v>
      </c>
      <c r="DO253">
        <v>-1.38403693379779</v>
      </c>
      <c r="DP253">
        <v>0.379662919235883</v>
      </c>
      <c r="DQ253">
        <v>0</v>
      </c>
      <c r="DR253">
        <v>7.75868926829268</v>
      </c>
      <c r="DS253">
        <v>-0.0140845296167213</v>
      </c>
      <c r="DT253">
        <v>0.00639034767184404</v>
      </c>
      <c r="DU253">
        <v>1</v>
      </c>
      <c r="DV253">
        <v>1</v>
      </c>
      <c r="DW253">
        <v>2</v>
      </c>
      <c r="DX253" t="s">
        <v>363</v>
      </c>
      <c r="DY253">
        <v>2.96777</v>
      </c>
      <c r="DZ253">
        <v>2.75309</v>
      </c>
      <c r="EA253">
        <v>0.13269</v>
      </c>
      <c r="EB253">
        <v>0.140711</v>
      </c>
      <c r="EC253">
        <v>0.0823675</v>
      </c>
      <c r="ED253">
        <v>0.0540481</v>
      </c>
      <c r="EE253">
        <v>33454.9</v>
      </c>
      <c r="EF253">
        <v>36044.3</v>
      </c>
      <c r="EG253">
        <v>34992.8</v>
      </c>
      <c r="EH253">
        <v>38085.7</v>
      </c>
      <c r="EI253">
        <v>45636.7</v>
      </c>
      <c r="EJ253">
        <v>52084.8</v>
      </c>
      <c r="EK253">
        <v>54810.7</v>
      </c>
      <c r="EL253">
        <v>61147.4</v>
      </c>
      <c r="EM253">
        <v>1.8968</v>
      </c>
      <c r="EN253">
        <v>1.6538</v>
      </c>
      <c r="EO253">
        <v>-0.0609457</v>
      </c>
      <c r="EP253">
        <v>0</v>
      </c>
      <c r="EQ253">
        <v>25.9241</v>
      </c>
      <c r="ER253">
        <v>999.9</v>
      </c>
      <c r="ES253">
        <v>65.248</v>
      </c>
      <c r="ET253">
        <v>38.078</v>
      </c>
      <c r="EU253">
        <v>47.8661</v>
      </c>
      <c r="EV253">
        <v>61.2919</v>
      </c>
      <c r="EW253">
        <v>49.6314</v>
      </c>
      <c r="EX253">
        <v>1</v>
      </c>
      <c r="EY253">
        <v>0.487276</v>
      </c>
      <c r="EZ253">
        <v>5.40113</v>
      </c>
      <c r="FA253">
        <v>20.0716</v>
      </c>
      <c r="FB253">
        <v>5.19812</v>
      </c>
      <c r="FC253">
        <v>12.0099</v>
      </c>
      <c r="FD253">
        <v>4.9752</v>
      </c>
      <c r="FE253">
        <v>3.294</v>
      </c>
      <c r="FF253">
        <v>9999</v>
      </c>
      <c r="FG253">
        <v>669.2</v>
      </c>
      <c r="FH253">
        <v>9999</v>
      </c>
      <c r="FI253">
        <v>9999</v>
      </c>
      <c r="FJ253">
        <v>1.86316</v>
      </c>
      <c r="FK253">
        <v>1.86783</v>
      </c>
      <c r="FL253">
        <v>1.86752</v>
      </c>
      <c r="FM253">
        <v>1.8688</v>
      </c>
      <c r="FN253">
        <v>1.8696</v>
      </c>
      <c r="FO253">
        <v>1.86563</v>
      </c>
      <c r="FP253">
        <v>1.86661</v>
      </c>
      <c r="FQ253">
        <v>1.86807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7.465</v>
      </c>
      <c r="GF253">
        <v>0.1794</v>
      </c>
      <c r="GG253">
        <v>2.62070820971149</v>
      </c>
      <c r="GH253">
        <v>0.00762793241643231</v>
      </c>
      <c r="GI253">
        <v>-1.28184414582209e-06</v>
      </c>
      <c r="GJ253">
        <v>1.89891174686984e-10</v>
      </c>
      <c r="GK253">
        <v>-0.0225177985866989</v>
      </c>
      <c r="GL253">
        <v>-0.0206976444956688</v>
      </c>
      <c r="GM253">
        <v>0.00247630005908548</v>
      </c>
      <c r="GN253">
        <v>-3.53770786337502e-05</v>
      </c>
      <c r="GO253">
        <v>15</v>
      </c>
      <c r="GP253">
        <v>2065</v>
      </c>
      <c r="GQ253">
        <v>1</v>
      </c>
      <c r="GR253">
        <v>21</v>
      </c>
      <c r="GS253">
        <v>31466.5</v>
      </c>
      <c r="GT253">
        <v>31466.5</v>
      </c>
      <c r="GU253">
        <v>1.6748</v>
      </c>
      <c r="GV253">
        <v>2.64893</v>
      </c>
      <c r="GW253">
        <v>1.54785</v>
      </c>
      <c r="GX253">
        <v>2.29126</v>
      </c>
      <c r="GY253">
        <v>1.34644</v>
      </c>
      <c r="GZ253">
        <v>2.41699</v>
      </c>
      <c r="HA253">
        <v>40.451</v>
      </c>
      <c r="HB253">
        <v>14.8675</v>
      </c>
      <c r="HC253">
        <v>18</v>
      </c>
      <c r="HD253">
        <v>495.096</v>
      </c>
      <c r="HE253">
        <v>346.888</v>
      </c>
      <c r="HF253">
        <v>17.9468</v>
      </c>
      <c r="HG253">
        <v>33.0625</v>
      </c>
      <c r="HH253">
        <v>29.9993</v>
      </c>
      <c r="HI253">
        <v>32.9261</v>
      </c>
      <c r="HJ253">
        <v>32.8415</v>
      </c>
      <c r="HK253">
        <v>33.5754</v>
      </c>
      <c r="HL253">
        <v>74.2867</v>
      </c>
      <c r="HM253">
        <v>0</v>
      </c>
      <c r="HN253">
        <v>17.9826</v>
      </c>
      <c r="HO253">
        <v>789.951</v>
      </c>
      <c r="HP253">
        <v>9.81154</v>
      </c>
      <c r="HQ253">
        <v>101.595</v>
      </c>
      <c r="HR253">
        <v>101.743</v>
      </c>
    </row>
    <row r="254" spans="1:226">
      <c r="A254">
        <v>238</v>
      </c>
      <c r="B254">
        <v>1662565642.1</v>
      </c>
      <c r="C254">
        <v>2523.59999990463</v>
      </c>
      <c r="D254" t="s">
        <v>837</v>
      </c>
      <c r="E254" t="s">
        <v>838</v>
      </c>
      <c r="F254">
        <v>5</v>
      </c>
      <c r="G254" t="s">
        <v>744</v>
      </c>
      <c r="H254" t="s">
        <v>354</v>
      </c>
      <c r="I254">
        <v>1662565634.6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793.106978731819</v>
      </c>
      <c r="AK254">
        <v>746.494557575758</v>
      </c>
      <c r="AL254">
        <v>3.37027926585421</v>
      </c>
      <c r="AM254">
        <v>65.5237046059997</v>
      </c>
      <c r="AN254">
        <f>(AP254 - AO254 + BO254*1E3/(8.314*(BQ254+273.15)) * AR254/BN254 * AQ254) * BN254/(100*BB254) * 1000/(1000 - AP254)</f>
        <v>0</v>
      </c>
      <c r="AO254">
        <v>9.77878522507569</v>
      </c>
      <c r="AP254">
        <v>17.5480440559441</v>
      </c>
      <c r="AQ254">
        <v>-9.0377996492509e-05</v>
      </c>
      <c r="AR254">
        <v>106.490367578941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1662565634.6</v>
      </c>
      <c r="BH254">
        <v>710.270296296296</v>
      </c>
      <c r="BI254">
        <v>768.008518518519</v>
      </c>
      <c r="BJ254">
        <v>17.5436259259259</v>
      </c>
      <c r="BK254">
        <v>9.78233185185185</v>
      </c>
      <c r="BL254">
        <v>702.85562962963</v>
      </c>
      <c r="BM254">
        <v>17.364137037037</v>
      </c>
      <c r="BN254">
        <v>500.047</v>
      </c>
      <c r="BO254">
        <v>91.1285481481482</v>
      </c>
      <c r="BP254">
        <v>0.0998515851851852</v>
      </c>
      <c r="BQ254">
        <v>25.0943777777778</v>
      </c>
      <c r="BR254">
        <v>24.9309518518519</v>
      </c>
      <c r="BS254">
        <v>999.9</v>
      </c>
      <c r="BT254">
        <v>0</v>
      </c>
      <c r="BU254">
        <v>0</v>
      </c>
      <c r="BV254">
        <v>10005</v>
      </c>
      <c r="BW254">
        <v>0</v>
      </c>
      <c r="BX254">
        <v>1115.12407407407</v>
      </c>
      <c r="BY254">
        <v>-57.7383</v>
      </c>
      <c r="BZ254">
        <v>722.953481481481</v>
      </c>
      <c r="CA254">
        <v>775.595555555556</v>
      </c>
      <c r="CB254">
        <v>7.76130333333333</v>
      </c>
      <c r="CC254">
        <v>768.008518518519</v>
      </c>
      <c r="CD254">
        <v>9.78233185185185</v>
      </c>
      <c r="CE254">
        <v>1.59872481481481</v>
      </c>
      <c r="CF254">
        <v>0.891449555555555</v>
      </c>
      <c r="CG254">
        <v>13.9465259259259</v>
      </c>
      <c r="CH254">
        <v>5.25344296296296</v>
      </c>
      <c r="CI254">
        <v>1499.99148148148</v>
      </c>
      <c r="CJ254">
        <v>0.973000888888889</v>
      </c>
      <c r="CK254">
        <v>0.0269992</v>
      </c>
      <c r="CL254">
        <v>0</v>
      </c>
      <c r="CM254">
        <v>2.22382222222222</v>
      </c>
      <c r="CN254">
        <v>0</v>
      </c>
      <c r="CO254">
        <v>17526.8074074074</v>
      </c>
      <c r="CP254">
        <v>12948.1888888889</v>
      </c>
      <c r="CQ254">
        <v>39.7033333333333</v>
      </c>
      <c r="CR254">
        <v>41.59</v>
      </c>
      <c r="CS254">
        <v>40.062</v>
      </c>
      <c r="CT254">
        <v>40.215</v>
      </c>
      <c r="CU254">
        <v>39.2033333333333</v>
      </c>
      <c r="CV254">
        <v>1459.49037037037</v>
      </c>
      <c r="CW254">
        <v>40.5011111111111</v>
      </c>
      <c r="CX254">
        <v>0</v>
      </c>
      <c r="CY254">
        <v>1662565641</v>
      </c>
      <c r="CZ254">
        <v>0</v>
      </c>
      <c r="DA254">
        <v>0</v>
      </c>
      <c r="DB254" t="s">
        <v>356</v>
      </c>
      <c r="DC254">
        <v>1660677648.1</v>
      </c>
      <c r="DD254">
        <v>1660677649.1</v>
      </c>
      <c r="DE254">
        <v>0</v>
      </c>
      <c r="DF254">
        <v>-1.042</v>
      </c>
      <c r="DG254">
        <v>0.003</v>
      </c>
      <c r="DH254">
        <v>5.218</v>
      </c>
      <c r="DI254">
        <v>0.344</v>
      </c>
      <c r="DJ254">
        <v>417</v>
      </c>
      <c r="DK254">
        <v>22</v>
      </c>
      <c r="DL254">
        <v>1.24</v>
      </c>
      <c r="DM254">
        <v>0.53</v>
      </c>
      <c r="DN254">
        <v>-57.6142146341463</v>
      </c>
      <c r="DO254">
        <v>-2.18714843205571</v>
      </c>
      <c r="DP254">
        <v>0.409399888927848</v>
      </c>
      <c r="DQ254">
        <v>0</v>
      </c>
      <c r="DR254">
        <v>7.7591056097561</v>
      </c>
      <c r="DS254">
        <v>0.0494379094076833</v>
      </c>
      <c r="DT254">
        <v>0.00564641481277752</v>
      </c>
      <c r="DU254">
        <v>1</v>
      </c>
      <c r="DV254">
        <v>1</v>
      </c>
      <c r="DW254">
        <v>2</v>
      </c>
      <c r="DX254" t="s">
        <v>363</v>
      </c>
      <c r="DY254">
        <v>2.96803</v>
      </c>
      <c r="DZ254">
        <v>2.75469</v>
      </c>
      <c r="EA254">
        <v>0.134785</v>
      </c>
      <c r="EB254">
        <v>0.14271</v>
      </c>
      <c r="EC254">
        <v>0.0823896</v>
      </c>
      <c r="ED254">
        <v>0.0540207</v>
      </c>
      <c r="EE254">
        <v>33374.5</v>
      </c>
      <c r="EF254">
        <v>35961.4</v>
      </c>
      <c r="EG254">
        <v>34993.2</v>
      </c>
      <c r="EH254">
        <v>38086.7</v>
      </c>
      <c r="EI254">
        <v>45636.4</v>
      </c>
      <c r="EJ254">
        <v>52087.3</v>
      </c>
      <c r="EK254">
        <v>54811.5</v>
      </c>
      <c r="EL254">
        <v>61148.6</v>
      </c>
      <c r="EM254">
        <v>1.8974</v>
      </c>
      <c r="EN254">
        <v>1.653</v>
      </c>
      <c r="EO254">
        <v>-0.0602305</v>
      </c>
      <c r="EP254">
        <v>0</v>
      </c>
      <c r="EQ254">
        <v>25.9166</v>
      </c>
      <c r="ER254">
        <v>999.9</v>
      </c>
      <c r="ES254">
        <v>65.224</v>
      </c>
      <c r="ET254">
        <v>38.099</v>
      </c>
      <c r="EU254">
        <v>47.899</v>
      </c>
      <c r="EV254">
        <v>61.2419</v>
      </c>
      <c r="EW254">
        <v>49.7957</v>
      </c>
      <c r="EX254">
        <v>1</v>
      </c>
      <c r="EY254">
        <v>0.486951</v>
      </c>
      <c r="EZ254">
        <v>5.36658</v>
      </c>
      <c r="FA254">
        <v>20.0716</v>
      </c>
      <c r="FB254">
        <v>5.19812</v>
      </c>
      <c r="FC254">
        <v>12.0099</v>
      </c>
      <c r="FD254">
        <v>4.9752</v>
      </c>
      <c r="FE254">
        <v>3.294</v>
      </c>
      <c r="FF254">
        <v>9999</v>
      </c>
      <c r="FG254">
        <v>669.2</v>
      </c>
      <c r="FH254">
        <v>9999</v>
      </c>
      <c r="FI254">
        <v>9999</v>
      </c>
      <c r="FJ254">
        <v>1.86322</v>
      </c>
      <c r="FK254">
        <v>1.86783</v>
      </c>
      <c r="FL254">
        <v>1.86755</v>
      </c>
      <c r="FM254">
        <v>1.86887</v>
      </c>
      <c r="FN254">
        <v>1.86963</v>
      </c>
      <c r="FO254">
        <v>1.86566</v>
      </c>
      <c r="FP254">
        <v>1.86661</v>
      </c>
      <c r="FQ254">
        <v>1.86804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7.565</v>
      </c>
      <c r="GF254">
        <v>0.1796</v>
      </c>
      <c r="GG254">
        <v>2.62070820971149</v>
      </c>
      <c r="GH254">
        <v>0.00762793241643231</v>
      </c>
      <c r="GI254">
        <v>-1.28184414582209e-06</v>
      </c>
      <c r="GJ254">
        <v>1.89891174686984e-10</v>
      </c>
      <c r="GK254">
        <v>-0.0225177985866989</v>
      </c>
      <c r="GL254">
        <v>-0.0206976444956688</v>
      </c>
      <c r="GM254">
        <v>0.00247630005908548</v>
      </c>
      <c r="GN254">
        <v>-3.53770786337502e-05</v>
      </c>
      <c r="GO254">
        <v>15</v>
      </c>
      <c r="GP254">
        <v>2065</v>
      </c>
      <c r="GQ254">
        <v>1</v>
      </c>
      <c r="GR254">
        <v>21</v>
      </c>
      <c r="GS254">
        <v>31466.6</v>
      </c>
      <c r="GT254">
        <v>31466.5</v>
      </c>
      <c r="GU254">
        <v>1.70166</v>
      </c>
      <c r="GV254">
        <v>2.64893</v>
      </c>
      <c r="GW254">
        <v>1.54785</v>
      </c>
      <c r="GX254">
        <v>2.29126</v>
      </c>
      <c r="GY254">
        <v>1.34644</v>
      </c>
      <c r="GZ254">
        <v>2.39136</v>
      </c>
      <c r="HA254">
        <v>40.4765</v>
      </c>
      <c r="HB254">
        <v>14.8588</v>
      </c>
      <c r="HC254">
        <v>18</v>
      </c>
      <c r="HD254">
        <v>495.479</v>
      </c>
      <c r="HE254">
        <v>346.462</v>
      </c>
      <c r="HF254">
        <v>17.9939</v>
      </c>
      <c r="HG254">
        <v>33.0566</v>
      </c>
      <c r="HH254">
        <v>29.9996</v>
      </c>
      <c r="HI254">
        <v>32.9232</v>
      </c>
      <c r="HJ254">
        <v>32.8387</v>
      </c>
      <c r="HK254">
        <v>34.0711</v>
      </c>
      <c r="HL254">
        <v>74.2867</v>
      </c>
      <c r="HM254">
        <v>0</v>
      </c>
      <c r="HN254">
        <v>18.0357</v>
      </c>
      <c r="HO254">
        <v>810.077</v>
      </c>
      <c r="HP254">
        <v>9.791</v>
      </c>
      <c r="HQ254">
        <v>101.596</v>
      </c>
      <c r="HR254">
        <v>101.745</v>
      </c>
    </row>
    <row r="255" spans="1:226">
      <c r="A255">
        <v>239</v>
      </c>
      <c r="B255">
        <v>1662565647.1</v>
      </c>
      <c r="C255">
        <v>2528.59999990463</v>
      </c>
      <c r="D255" t="s">
        <v>839</v>
      </c>
      <c r="E255" t="s">
        <v>840</v>
      </c>
      <c r="F255">
        <v>5</v>
      </c>
      <c r="G255" t="s">
        <v>744</v>
      </c>
      <c r="H255" t="s">
        <v>354</v>
      </c>
      <c r="I255">
        <v>1662565639.31429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809.203245150744</v>
      </c>
      <c r="AK255">
        <v>763.24803030303</v>
      </c>
      <c r="AL255">
        <v>3.26767968519654</v>
      </c>
      <c r="AM255">
        <v>65.5237046059997</v>
      </c>
      <c r="AN255">
        <f>(AP255 - AO255 + BO255*1E3/(8.314*(BQ255+273.15)) * AR255/BN255 * AQ255) * BN255/(100*BB255) * 1000/(1000 - AP255)</f>
        <v>0</v>
      </c>
      <c r="AO255">
        <v>9.77506269913851</v>
      </c>
      <c r="AP255">
        <v>17.5460811188811</v>
      </c>
      <c r="AQ255">
        <v>-0.000377977763400233</v>
      </c>
      <c r="AR255">
        <v>106.490367578941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1662565639.31429</v>
      </c>
      <c r="BH255">
        <v>725.887321428571</v>
      </c>
      <c r="BI255">
        <v>783.516785714286</v>
      </c>
      <c r="BJ255">
        <v>17.5437071428571</v>
      </c>
      <c r="BK255">
        <v>9.77819607142857</v>
      </c>
      <c r="BL255">
        <v>718.378142857143</v>
      </c>
      <c r="BM255">
        <v>17.3642071428571</v>
      </c>
      <c r="BN255">
        <v>500.023964285714</v>
      </c>
      <c r="BO255">
        <v>91.1285142857143</v>
      </c>
      <c r="BP255">
        <v>0.0999092642857143</v>
      </c>
      <c r="BQ255">
        <v>25.1012285714286</v>
      </c>
      <c r="BR255">
        <v>24.9335678571429</v>
      </c>
      <c r="BS255">
        <v>999.9</v>
      </c>
      <c r="BT255">
        <v>0</v>
      </c>
      <c r="BU255">
        <v>0</v>
      </c>
      <c r="BV255">
        <v>10007.1428571429</v>
      </c>
      <c r="BW255">
        <v>0</v>
      </c>
      <c r="BX255">
        <v>1116.92964285714</v>
      </c>
      <c r="BY255">
        <v>-57.6295392857143</v>
      </c>
      <c r="BZ255">
        <v>738.8495</v>
      </c>
      <c r="CA255">
        <v>791.253785714286</v>
      </c>
      <c r="CB255">
        <v>7.76552035714286</v>
      </c>
      <c r="CC255">
        <v>783.516785714286</v>
      </c>
      <c r="CD255">
        <v>9.77819607142857</v>
      </c>
      <c r="CE255">
        <v>1.5987325</v>
      </c>
      <c r="CF255">
        <v>0.891072357142857</v>
      </c>
      <c r="CG255">
        <v>13.9465964285714</v>
      </c>
      <c r="CH255">
        <v>5.24735892857143</v>
      </c>
      <c r="CI255">
        <v>1500.00178571429</v>
      </c>
      <c r="CJ255">
        <v>0.973004178571429</v>
      </c>
      <c r="CK255">
        <v>0.0269959535714286</v>
      </c>
      <c r="CL255">
        <v>0</v>
      </c>
      <c r="CM255">
        <v>2.30384642857143</v>
      </c>
      <c r="CN255">
        <v>0</v>
      </c>
      <c r="CO255">
        <v>17531.7428571429</v>
      </c>
      <c r="CP255">
        <v>12948.2892857143</v>
      </c>
      <c r="CQ255">
        <v>39.687</v>
      </c>
      <c r="CR255">
        <v>41.571</v>
      </c>
      <c r="CS255">
        <v>40.0575714285714</v>
      </c>
      <c r="CT255">
        <v>40.196</v>
      </c>
      <c r="CU255">
        <v>39.18925</v>
      </c>
      <c r="CV255">
        <v>1459.50535714286</v>
      </c>
      <c r="CW255">
        <v>40.4964285714286</v>
      </c>
      <c r="CX255">
        <v>0</v>
      </c>
      <c r="CY255">
        <v>1662565646.4</v>
      </c>
      <c r="CZ255">
        <v>0</v>
      </c>
      <c r="DA255">
        <v>0</v>
      </c>
      <c r="DB255" t="s">
        <v>356</v>
      </c>
      <c r="DC255">
        <v>1660677648.1</v>
      </c>
      <c r="DD255">
        <v>1660677649.1</v>
      </c>
      <c r="DE255">
        <v>0</v>
      </c>
      <c r="DF255">
        <v>-1.042</v>
      </c>
      <c r="DG255">
        <v>0.003</v>
      </c>
      <c r="DH255">
        <v>5.218</v>
      </c>
      <c r="DI255">
        <v>0.344</v>
      </c>
      <c r="DJ255">
        <v>417</v>
      </c>
      <c r="DK255">
        <v>22</v>
      </c>
      <c r="DL255">
        <v>1.24</v>
      </c>
      <c r="DM255">
        <v>0.53</v>
      </c>
      <c r="DN255">
        <v>-57.670887804878</v>
      </c>
      <c r="DO255">
        <v>-0.0635080139372742</v>
      </c>
      <c r="DP255">
        <v>0.342732109134477</v>
      </c>
      <c r="DQ255">
        <v>1</v>
      </c>
      <c r="DR255">
        <v>7.76225</v>
      </c>
      <c r="DS255">
        <v>0.0508417421602697</v>
      </c>
      <c r="DT255">
        <v>0.00581628495963773</v>
      </c>
      <c r="DU255">
        <v>1</v>
      </c>
      <c r="DV255">
        <v>2</v>
      </c>
      <c r="DW255">
        <v>2</v>
      </c>
      <c r="DX255" t="s">
        <v>357</v>
      </c>
      <c r="DY255">
        <v>2.96851</v>
      </c>
      <c r="DZ255">
        <v>2.75632</v>
      </c>
      <c r="EA255">
        <v>0.136802</v>
      </c>
      <c r="EB255">
        <v>0.144644</v>
      </c>
      <c r="EC255">
        <v>0.0823765</v>
      </c>
      <c r="ED255">
        <v>0.0540036</v>
      </c>
      <c r="EE255">
        <v>33296.6</v>
      </c>
      <c r="EF255">
        <v>35880.4</v>
      </c>
      <c r="EG255">
        <v>34993.2</v>
      </c>
      <c r="EH255">
        <v>38087</v>
      </c>
      <c r="EI255">
        <v>45636.8</v>
      </c>
      <c r="EJ255">
        <v>52088.9</v>
      </c>
      <c r="EK255">
        <v>54811.2</v>
      </c>
      <c r="EL255">
        <v>61149.3</v>
      </c>
      <c r="EM255">
        <v>1.8978</v>
      </c>
      <c r="EN255">
        <v>1.6534</v>
      </c>
      <c r="EO255">
        <v>-0.0591576</v>
      </c>
      <c r="EP255">
        <v>0</v>
      </c>
      <c r="EQ255">
        <v>25.9088</v>
      </c>
      <c r="ER255">
        <v>999.9</v>
      </c>
      <c r="ES255">
        <v>65.175</v>
      </c>
      <c r="ET255">
        <v>38.099</v>
      </c>
      <c r="EU255">
        <v>47.8711</v>
      </c>
      <c r="EV255">
        <v>61.1019</v>
      </c>
      <c r="EW255">
        <v>49.7316</v>
      </c>
      <c r="EX255">
        <v>1</v>
      </c>
      <c r="EY255">
        <v>0.485915</v>
      </c>
      <c r="EZ255">
        <v>5.28911</v>
      </c>
      <c r="FA255">
        <v>20.0746</v>
      </c>
      <c r="FB255">
        <v>5.19812</v>
      </c>
      <c r="FC255">
        <v>12.0099</v>
      </c>
      <c r="FD255">
        <v>4.9752</v>
      </c>
      <c r="FE255">
        <v>3.294</v>
      </c>
      <c r="FF255">
        <v>9999</v>
      </c>
      <c r="FG255">
        <v>669.2</v>
      </c>
      <c r="FH255">
        <v>9999</v>
      </c>
      <c r="FI255">
        <v>9999</v>
      </c>
      <c r="FJ255">
        <v>1.86316</v>
      </c>
      <c r="FK255">
        <v>1.86783</v>
      </c>
      <c r="FL255">
        <v>1.86752</v>
      </c>
      <c r="FM255">
        <v>1.86884</v>
      </c>
      <c r="FN255">
        <v>1.86957</v>
      </c>
      <c r="FO255">
        <v>1.86566</v>
      </c>
      <c r="FP255">
        <v>1.86661</v>
      </c>
      <c r="FQ255">
        <v>1.86807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7.662</v>
      </c>
      <c r="GF255">
        <v>0.1796</v>
      </c>
      <c r="GG255">
        <v>2.62070820971149</v>
      </c>
      <c r="GH255">
        <v>0.00762793241643231</v>
      </c>
      <c r="GI255">
        <v>-1.28184414582209e-06</v>
      </c>
      <c r="GJ255">
        <v>1.89891174686984e-10</v>
      </c>
      <c r="GK255">
        <v>-0.0225177985866989</v>
      </c>
      <c r="GL255">
        <v>-0.0206976444956688</v>
      </c>
      <c r="GM255">
        <v>0.00247630005908548</v>
      </c>
      <c r="GN255">
        <v>-3.53770786337502e-05</v>
      </c>
      <c r="GO255">
        <v>15</v>
      </c>
      <c r="GP255">
        <v>2065</v>
      </c>
      <c r="GQ255">
        <v>1</v>
      </c>
      <c r="GR255">
        <v>21</v>
      </c>
      <c r="GS255">
        <v>31466.7</v>
      </c>
      <c r="GT255">
        <v>31466.6</v>
      </c>
      <c r="GU255">
        <v>1.72974</v>
      </c>
      <c r="GV255">
        <v>2.64648</v>
      </c>
      <c r="GW255">
        <v>1.54785</v>
      </c>
      <c r="GX255">
        <v>2.29248</v>
      </c>
      <c r="GY255">
        <v>1.34644</v>
      </c>
      <c r="GZ255">
        <v>2.42432</v>
      </c>
      <c r="HA255">
        <v>40.4765</v>
      </c>
      <c r="HB255">
        <v>14.8675</v>
      </c>
      <c r="HC255">
        <v>18</v>
      </c>
      <c r="HD255">
        <v>495.73</v>
      </c>
      <c r="HE255">
        <v>346.661</v>
      </c>
      <c r="HF255">
        <v>18.045</v>
      </c>
      <c r="HG255">
        <v>33.0536</v>
      </c>
      <c r="HH255">
        <v>29.9994</v>
      </c>
      <c r="HI255">
        <v>32.9203</v>
      </c>
      <c r="HJ255">
        <v>32.8369</v>
      </c>
      <c r="HK255">
        <v>34.6797</v>
      </c>
      <c r="HL255">
        <v>74.2867</v>
      </c>
      <c r="HM255">
        <v>0</v>
      </c>
      <c r="HN255">
        <v>18.0781</v>
      </c>
      <c r="HO255">
        <v>823.493</v>
      </c>
      <c r="HP255">
        <v>9.77866</v>
      </c>
      <c r="HQ255">
        <v>101.596</v>
      </c>
      <c r="HR255">
        <v>101.746</v>
      </c>
    </row>
    <row r="256" spans="1:226">
      <c r="A256">
        <v>240</v>
      </c>
      <c r="B256">
        <v>1662565652.1</v>
      </c>
      <c r="C256">
        <v>2533.59999990463</v>
      </c>
      <c r="D256" t="s">
        <v>841</v>
      </c>
      <c r="E256" t="s">
        <v>842</v>
      </c>
      <c r="F256">
        <v>5</v>
      </c>
      <c r="G256" t="s">
        <v>744</v>
      </c>
      <c r="H256" t="s">
        <v>354</v>
      </c>
      <c r="I256">
        <v>1662565644.6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825.888049808864</v>
      </c>
      <c r="AK256">
        <v>779.776884848485</v>
      </c>
      <c r="AL256">
        <v>3.31693647486229</v>
      </c>
      <c r="AM256">
        <v>65.5237046059997</v>
      </c>
      <c r="AN256">
        <f>(AP256 - AO256 + BO256*1E3/(8.314*(BQ256+273.15)) * AR256/BN256 * AQ256) * BN256/(100*BB256) * 1000/(1000 - AP256)</f>
        <v>0</v>
      </c>
      <c r="AO256">
        <v>9.76891356533137</v>
      </c>
      <c r="AP256">
        <v>17.5411006993007</v>
      </c>
      <c r="AQ256">
        <v>-0.000261873017611448</v>
      </c>
      <c r="AR256">
        <v>106.490367578941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1662565644.6</v>
      </c>
      <c r="BH256">
        <v>743.264407407407</v>
      </c>
      <c r="BI256">
        <v>801.032</v>
      </c>
      <c r="BJ256">
        <v>17.542937037037</v>
      </c>
      <c r="BK256">
        <v>9.7733737037037</v>
      </c>
      <c r="BL256">
        <v>735.650407407407</v>
      </c>
      <c r="BM256">
        <v>17.3634444444444</v>
      </c>
      <c r="BN256">
        <v>500.056740740741</v>
      </c>
      <c r="BO256">
        <v>91.1281074074074</v>
      </c>
      <c r="BP256">
        <v>0.100209848148148</v>
      </c>
      <c r="BQ256">
        <v>25.1088407407407</v>
      </c>
      <c r="BR256">
        <v>24.9318185185185</v>
      </c>
      <c r="BS256">
        <v>999.9</v>
      </c>
      <c r="BT256">
        <v>0</v>
      </c>
      <c r="BU256">
        <v>0</v>
      </c>
      <c r="BV256">
        <v>10005.7407407407</v>
      </c>
      <c r="BW256">
        <v>0</v>
      </c>
      <c r="BX256">
        <v>1117.43518518519</v>
      </c>
      <c r="BY256">
        <v>-57.7676444444444</v>
      </c>
      <c r="BZ256">
        <v>756.536333333333</v>
      </c>
      <c r="CA256">
        <v>808.938</v>
      </c>
      <c r="CB256">
        <v>7.76956481481482</v>
      </c>
      <c r="CC256">
        <v>801.032</v>
      </c>
      <c r="CD256">
        <v>9.7733737037037</v>
      </c>
      <c r="CE256">
        <v>1.59865444444444</v>
      </c>
      <c r="CF256">
        <v>0.890629037037037</v>
      </c>
      <c r="CG256">
        <v>13.9458481481481</v>
      </c>
      <c r="CH256">
        <v>5.24020518518518</v>
      </c>
      <c r="CI256">
        <v>1500.02074074074</v>
      </c>
      <c r="CJ256">
        <v>0.973006814814815</v>
      </c>
      <c r="CK256">
        <v>0.0269933444444445</v>
      </c>
      <c r="CL256">
        <v>0</v>
      </c>
      <c r="CM256">
        <v>2.29887777777778</v>
      </c>
      <c r="CN256">
        <v>0</v>
      </c>
      <c r="CO256">
        <v>17529.2</v>
      </c>
      <c r="CP256">
        <v>12948.4592592593</v>
      </c>
      <c r="CQ256">
        <v>39.6732222222222</v>
      </c>
      <c r="CR256">
        <v>41.5528148148148</v>
      </c>
      <c r="CS256">
        <v>40.0436296296296</v>
      </c>
      <c r="CT256">
        <v>40.187</v>
      </c>
      <c r="CU256">
        <v>39.187</v>
      </c>
      <c r="CV256">
        <v>1459.52777777778</v>
      </c>
      <c r="CW256">
        <v>40.492962962963</v>
      </c>
      <c r="CX256">
        <v>0</v>
      </c>
      <c r="CY256">
        <v>1662565651.2</v>
      </c>
      <c r="CZ256">
        <v>0</v>
      </c>
      <c r="DA256">
        <v>0</v>
      </c>
      <c r="DB256" t="s">
        <v>356</v>
      </c>
      <c r="DC256">
        <v>1660677648.1</v>
      </c>
      <c r="DD256">
        <v>1660677649.1</v>
      </c>
      <c r="DE256">
        <v>0</v>
      </c>
      <c r="DF256">
        <v>-1.042</v>
      </c>
      <c r="DG256">
        <v>0.003</v>
      </c>
      <c r="DH256">
        <v>5.218</v>
      </c>
      <c r="DI256">
        <v>0.344</v>
      </c>
      <c r="DJ256">
        <v>417</v>
      </c>
      <c r="DK256">
        <v>22</v>
      </c>
      <c r="DL256">
        <v>1.24</v>
      </c>
      <c r="DM256">
        <v>0.53</v>
      </c>
      <c r="DN256">
        <v>-57.6620024390244</v>
      </c>
      <c r="DO256">
        <v>-1.07307386759594</v>
      </c>
      <c r="DP256">
        <v>0.351034179760183</v>
      </c>
      <c r="DQ256">
        <v>0</v>
      </c>
      <c r="DR256">
        <v>7.76710463414634</v>
      </c>
      <c r="DS256">
        <v>0.0469902439024473</v>
      </c>
      <c r="DT256">
        <v>0.00553101767972839</v>
      </c>
      <c r="DU256">
        <v>1</v>
      </c>
      <c r="DV256">
        <v>1</v>
      </c>
      <c r="DW256">
        <v>2</v>
      </c>
      <c r="DX256" t="s">
        <v>363</v>
      </c>
      <c r="DY256">
        <v>2.96767</v>
      </c>
      <c r="DZ256">
        <v>2.75448</v>
      </c>
      <c r="EA256">
        <v>0.138823</v>
      </c>
      <c r="EB256">
        <v>0.146615</v>
      </c>
      <c r="EC256">
        <v>0.0823529</v>
      </c>
      <c r="ED256">
        <v>0.0539837</v>
      </c>
      <c r="EE256">
        <v>33218.9</v>
      </c>
      <c r="EF256">
        <v>35798</v>
      </c>
      <c r="EG256">
        <v>34993.4</v>
      </c>
      <c r="EH256">
        <v>38087.4</v>
      </c>
      <c r="EI256">
        <v>45638.1</v>
      </c>
      <c r="EJ256">
        <v>52091.1</v>
      </c>
      <c r="EK256">
        <v>54811.3</v>
      </c>
      <c r="EL256">
        <v>61150.4</v>
      </c>
      <c r="EM256">
        <v>1.8972</v>
      </c>
      <c r="EN256">
        <v>1.6536</v>
      </c>
      <c r="EO256">
        <v>-0.0581145</v>
      </c>
      <c r="EP256">
        <v>0</v>
      </c>
      <c r="EQ256">
        <v>25.9013</v>
      </c>
      <c r="ER256">
        <v>999.9</v>
      </c>
      <c r="ES256">
        <v>65.151</v>
      </c>
      <c r="ET256">
        <v>38.099</v>
      </c>
      <c r="EU256">
        <v>47.8511</v>
      </c>
      <c r="EV256">
        <v>61.2319</v>
      </c>
      <c r="EW256">
        <v>49.4191</v>
      </c>
      <c r="EX256">
        <v>1</v>
      </c>
      <c r="EY256">
        <v>0.484959</v>
      </c>
      <c r="EZ256">
        <v>5.2588</v>
      </c>
      <c r="FA256">
        <v>20.0757</v>
      </c>
      <c r="FB256">
        <v>5.19932</v>
      </c>
      <c r="FC256">
        <v>12.0099</v>
      </c>
      <c r="FD256">
        <v>4.976</v>
      </c>
      <c r="FE256">
        <v>3.294</v>
      </c>
      <c r="FF256">
        <v>9999</v>
      </c>
      <c r="FG256">
        <v>669.2</v>
      </c>
      <c r="FH256">
        <v>9999</v>
      </c>
      <c r="FI256">
        <v>9999</v>
      </c>
      <c r="FJ256">
        <v>1.86322</v>
      </c>
      <c r="FK256">
        <v>1.86783</v>
      </c>
      <c r="FL256">
        <v>1.86752</v>
      </c>
      <c r="FM256">
        <v>1.86887</v>
      </c>
      <c r="FN256">
        <v>1.86963</v>
      </c>
      <c r="FO256">
        <v>1.86566</v>
      </c>
      <c r="FP256">
        <v>1.86661</v>
      </c>
      <c r="FQ256">
        <v>1.8681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7.761</v>
      </c>
      <c r="GF256">
        <v>0.1794</v>
      </c>
      <c r="GG256">
        <v>2.62070820971149</v>
      </c>
      <c r="GH256">
        <v>0.00762793241643231</v>
      </c>
      <c r="GI256">
        <v>-1.28184414582209e-06</v>
      </c>
      <c r="GJ256">
        <v>1.89891174686984e-10</v>
      </c>
      <c r="GK256">
        <v>-0.0225177985866989</v>
      </c>
      <c r="GL256">
        <v>-0.0206976444956688</v>
      </c>
      <c r="GM256">
        <v>0.00247630005908548</v>
      </c>
      <c r="GN256">
        <v>-3.53770786337502e-05</v>
      </c>
      <c r="GO256">
        <v>15</v>
      </c>
      <c r="GP256">
        <v>2065</v>
      </c>
      <c r="GQ256">
        <v>1</v>
      </c>
      <c r="GR256">
        <v>21</v>
      </c>
      <c r="GS256">
        <v>31466.7</v>
      </c>
      <c r="GT256">
        <v>31466.7</v>
      </c>
      <c r="GU256">
        <v>1.75903</v>
      </c>
      <c r="GV256">
        <v>2.65015</v>
      </c>
      <c r="GW256">
        <v>1.54785</v>
      </c>
      <c r="GX256">
        <v>2.29126</v>
      </c>
      <c r="GY256">
        <v>1.34644</v>
      </c>
      <c r="GZ256">
        <v>2.35718</v>
      </c>
      <c r="HA256">
        <v>40.4765</v>
      </c>
      <c r="HB256">
        <v>14.8588</v>
      </c>
      <c r="HC256">
        <v>18</v>
      </c>
      <c r="HD256">
        <v>495.306</v>
      </c>
      <c r="HE256">
        <v>346.751</v>
      </c>
      <c r="HF256">
        <v>18.0899</v>
      </c>
      <c r="HG256">
        <v>33.0478</v>
      </c>
      <c r="HH256">
        <v>29.9994</v>
      </c>
      <c r="HI256">
        <v>32.9179</v>
      </c>
      <c r="HJ256">
        <v>32.8346</v>
      </c>
      <c r="HK256">
        <v>35.2089</v>
      </c>
      <c r="HL256">
        <v>74.2867</v>
      </c>
      <c r="HM256">
        <v>0</v>
      </c>
      <c r="HN256">
        <v>18.1243</v>
      </c>
      <c r="HO256">
        <v>843.61</v>
      </c>
      <c r="HP256">
        <v>9.76893</v>
      </c>
      <c r="HQ256">
        <v>101.596</v>
      </c>
      <c r="HR256">
        <v>101.748</v>
      </c>
    </row>
    <row r="257" spans="1:226">
      <c r="A257">
        <v>241</v>
      </c>
      <c r="B257">
        <v>1662565657.1</v>
      </c>
      <c r="C257">
        <v>2538.59999990463</v>
      </c>
      <c r="D257" t="s">
        <v>843</v>
      </c>
      <c r="E257" t="s">
        <v>844</v>
      </c>
      <c r="F257">
        <v>5</v>
      </c>
      <c r="G257" t="s">
        <v>744</v>
      </c>
      <c r="H257" t="s">
        <v>354</v>
      </c>
      <c r="I257">
        <v>1662565649.31429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843.016686183203</v>
      </c>
      <c r="AK257">
        <v>796.556206060606</v>
      </c>
      <c r="AL257">
        <v>3.36954762584073</v>
      </c>
      <c r="AM257">
        <v>65.5237046059997</v>
      </c>
      <c r="AN257">
        <f>(AP257 - AO257 + BO257*1E3/(8.314*(BQ257+273.15)) * AR257/BN257 * AQ257) * BN257/(100*BB257) * 1000/(1000 - AP257)</f>
        <v>0</v>
      </c>
      <c r="AO257">
        <v>9.7643192124349</v>
      </c>
      <c r="AP257">
        <v>17.5336881118881</v>
      </c>
      <c r="AQ257">
        <v>-0.000154361586636628</v>
      </c>
      <c r="AR257">
        <v>106.490367578941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1662565649.31429</v>
      </c>
      <c r="BH257">
        <v>758.7255</v>
      </c>
      <c r="BI257">
        <v>816.580035714286</v>
      </c>
      <c r="BJ257">
        <v>17.5401642857143</v>
      </c>
      <c r="BK257">
        <v>9.76903107142857</v>
      </c>
      <c r="BL257">
        <v>751.018785714286</v>
      </c>
      <c r="BM257">
        <v>17.3607642857143</v>
      </c>
      <c r="BN257">
        <v>500.061357142857</v>
      </c>
      <c r="BO257">
        <v>91.1282178571428</v>
      </c>
      <c r="BP257">
        <v>0.100138575</v>
      </c>
      <c r="BQ257">
        <v>25.1149821428571</v>
      </c>
      <c r="BR257">
        <v>24.9376</v>
      </c>
      <c r="BS257">
        <v>999.9</v>
      </c>
      <c r="BT257">
        <v>0</v>
      </c>
      <c r="BU257">
        <v>0</v>
      </c>
      <c r="BV257">
        <v>10005.1785714286</v>
      </c>
      <c r="BW257">
        <v>0</v>
      </c>
      <c r="BX257">
        <v>1117.865</v>
      </c>
      <c r="BY257">
        <v>-57.8546321428571</v>
      </c>
      <c r="BZ257">
        <v>772.271214285714</v>
      </c>
      <c r="CA257">
        <v>824.635857142857</v>
      </c>
      <c r="CB257">
        <v>7.77113857142857</v>
      </c>
      <c r="CC257">
        <v>816.580035714286</v>
      </c>
      <c r="CD257">
        <v>9.76903107142857</v>
      </c>
      <c r="CE257">
        <v>1.59840357142857</v>
      </c>
      <c r="CF257">
        <v>0.89023425</v>
      </c>
      <c r="CG257">
        <v>13.9434321428571</v>
      </c>
      <c r="CH257">
        <v>5.2338325</v>
      </c>
      <c r="CI257">
        <v>1500.03928571429</v>
      </c>
      <c r="CJ257">
        <v>0.973007285714286</v>
      </c>
      <c r="CK257">
        <v>0.0269928785714286</v>
      </c>
      <c r="CL257">
        <v>0</v>
      </c>
      <c r="CM257">
        <v>2.29939285714286</v>
      </c>
      <c r="CN257">
        <v>0</v>
      </c>
      <c r="CO257">
        <v>17512.0571428571</v>
      </c>
      <c r="CP257">
        <v>12948.6178571429</v>
      </c>
      <c r="CQ257">
        <v>39.6537857142857</v>
      </c>
      <c r="CR257">
        <v>41.5354285714286</v>
      </c>
      <c r="CS257">
        <v>40.0243571428571</v>
      </c>
      <c r="CT257">
        <v>40.1670714285714</v>
      </c>
      <c r="CU257">
        <v>39.1692857142857</v>
      </c>
      <c r="CV257">
        <v>1459.54678571429</v>
      </c>
      <c r="CW257">
        <v>40.4925</v>
      </c>
      <c r="CX257">
        <v>0</v>
      </c>
      <c r="CY257">
        <v>1662565656</v>
      </c>
      <c r="CZ257">
        <v>0</v>
      </c>
      <c r="DA257">
        <v>0</v>
      </c>
      <c r="DB257" t="s">
        <v>356</v>
      </c>
      <c r="DC257">
        <v>1660677648.1</v>
      </c>
      <c r="DD257">
        <v>1660677649.1</v>
      </c>
      <c r="DE257">
        <v>0</v>
      </c>
      <c r="DF257">
        <v>-1.042</v>
      </c>
      <c r="DG257">
        <v>0.003</v>
      </c>
      <c r="DH257">
        <v>5.218</v>
      </c>
      <c r="DI257">
        <v>0.344</v>
      </c>
      <c r="DJ257">
        <v>417</v>
      </c>
      <c r="DK257">
        <v>22</v>
      </c>
      <c r="DL257">
        <v>1.24</v>
      </c>
      <c r="DM257">
        <v>0.53</v>
      </c>
      <c r="DN257">
        <v>-57.883412195122</v>
      </c>
      <c r="DO257">
        <v>-1.4392871080139</v>
      </c>
      <c r="DP257">
        <v>0.379878081979406</v>
      </c>
      <c r="DQ257">
        <v>0</v>
      </c>
      <c r="DR257">
        <v>7.76949609756098</v>
      </c>
      <c r="DS257">
        <v>0.0247350522648206</v>
      </c>
      <c r="DT257">
        <v>0.00457025957423073</v>
      </c>
      <c r="DU257">
        <v>1</v>
      </c>
      <c r="DV257">
        <v>1</v>
      </c>
      <c r="DW257">
        <v>2</v>
      </c>
      <c r="DX257" t="s">
        <v>363</v>
      </c>
      <c r="DY257">
        <v>2.96831</v>
      </c>
      <c r="DZ257">
        <v>2.75413</v>
      </c>
      <c r="EA257">
        <v>0.140821</v>
      </c>
      <c r="EB257">
        <v>0.148615</v>
      </c>
      <c r="EC257">
        <v>0.0823432</v>
      </c>
      <c r="ED257">
        <v>0.0539455</v>
      </c>
      <c r="EE257">
        <v>33142.1</v>
      </c>
      <c r="EF257">
        <v>35714.6</v>
      </c>
      <c r="EG257">
        <v>34993.8</v>
      </c>
      <c r="EH257">
        <v>38087.9</v>
      </c>
      <c r="EI257">
        <v>45639.3</v>
      </c>
      <c r="EJ257">
        <v>52093.2</v>
      </c>
      <c r="EK257">
        <v>54812.1</v>
      </c>
      <c r="EL257">
        <v>61150.4</v>
      </c>
      <c r="EM257">
        <v>1.8972</v>
      </c>
      <c r="EN257">
        <v>1.6534</v>
      </c>
      <c r="EO257">
        <v>-0.0572205</v>
      </c>
      <c r="EP257">
        <v>0</v>
      </c>
      <c r="EQ257">
        <v>25.8935</v>
      </c>
      <c r="ER257">
        <v>999.9</v>
      </c>
      <c r="ES257">
        <v>65.126</v>
      </c>
      <c r="ET257">
        <v>38.099</v>
      </c>
      <c r="EU257">
        <v>47.8336</v>
      </c>
      <c r="EV257">
        <v>60.8219</v>
      </c>
      <c r="EW257">
        <v>49.8277</v>
      </c>
      <c r="EX257">
        <v>1</v>
      </c>
      <c r="EY257">
        <v>0.48439</v>
      </c>
      <c r="EZ257">
        <v>5.2095</v>
      </c>
      <c r="FA257">
        <v>20.077</v>
      </c>
      <c r="FB257">
        <v>5.19812</v>
      </c>
      <c r="FC257">
        <v>12.0099</v>
      </c>
      <c r="FD257">
        <v>4.9756</v>
      </c>
      <c r="FE257">
        <v>3.294</v>
      </c>
      <c r="FF257">
        <v>9999</v>
      </c>
      <c r="FG257">
        <v>669.2</v>
      </c>
      <c r="FH257">
        <v>9999</v>
      </c>
      <c r="FI257">
        <v>9999</v>
      </c>
      <c r="FJ257">
        <v>1.86325</v>
      </c>
      <c r="FK257">
        <v>1.86783</v>
      </c>
      <c r="FL257">
        <v>1.86752</v>
      </c>
      <c r="FM257">
        <v>1.86884</v>
      </c>
      <c r="FN257">
        <v>1.86951</v>
      </c>
      <c r="FO257">
        <v>1.86566</v>
      </c>
      <c r="FP257">
        <v>1.86661</v>
      </c>
      <c r="FQ257">
        <v>1.86807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7.859</v>
      </c>
      <c r="GF257">
        <v>0.1793</v>
      </c>
      <c r="GG257">
        <v>2.62070820971149</v>
      </c>
      <c r="GH257">
        <v>0.00762793241643231</v>
      </c>
      <c r="GI257">
        <v>-1.28184414582209e-06</v>
      </c>
      <c r="GJ257">
        <v>1.89891174686984e-10</v>
      </c>
      <c r="GK257">
        <v>-0.0225177985866989</v>
      </c>
      <c r="GL257">
        <v>-0.0206976444956688</v>
      </c>
      <c r="GM257">
        <v>0.00247630005908548</v>
      </c>
      <c r="GN257">
        <v>-3.53770786337502e-05</v>
      </c>
      <c r="GO257">
        <v>15</v>
      </c>
      <c r="GP257">
        <v>2065</v>
      </c>
      <c r="GQ257">
        <v>1</v>
      </c>
      <c r="GR257">
        <v>21</v>
      </c>
      <c r="GS257">
        <v>31466.8</v>
      </c>
      <c r="GT257">
        <v>31466.8</v>
      </c>
      <c r="GU257">
        <v>1.78955</v>
      </c>
      <c r="GV257">
        <v>2.63794</v>
      </c>
      <c r="GW257">
        <v>1.54785</v>
      </c>
      <c r="GX257">
        <v>2.29126</v>
      </c>
      <c r="GY257">
        <v>1.34644</v>
      </c>
      <c r="GZ257">
        <v>2.40112</v>
      </c>
      <c r="HA257">
        <v>40.4765</v>
      </c>
      <c r="HB257">
        <v>14.8675</v>
      </c>
      <c r="HC257">
        <v>18</v>
      </c>
      <c r="HD257">
        <v>495.278</v>
      </c>
      <c r="HE257">
        <v>346.63</v>
      </c>
      <c r="HF257">
        <v>18.1343</v>
      </c>
      <c r="HG257">
        <v>33.0419</v>
      </c>
      <c r="HH257">
        <v>29.9995</v>
      </c>
      <c r="HI257">
        <v>32.9144</v>
      </c>
      <c r="HJ257">
        <v>32.8311</v>
      </c>
      <c r="HK257">
        <v>35.8236</v>
      </c>
      <c r="HL257">
        <v>74.2867</v>
      </c>
      <c r="HM257">
        <v>0</v>
      </c>
      <c r="HN257">
        <v>18.1632</v>
      </c>
      <c r="HO257">
        <v>857.241</v>
      </c>
      <c r="HP257">
        <v>9.75854</v>
      </c>
      <c r="HQ257">
        <v>101.598</v>
      </c>
      <c r="HR257">
        <v>101.748</v>
      </c>
    </row>
    <row r="258" spans="1:226">
      <c r="A258">
        <v>242</v>
      </c>
      <c r="B258">
        <v>1662565662.1</v>
      </c>
      <c r="C258">
        <v>2543.59999990463</v>
      </c>
      <c r="D258" t="s">
        <v>845</v>
      </c>
      <c r="E258" t="s">
        <v>846</v>
      </c>
      <c r="F258">
        <v>5</v>
      </c>
      <c r="G258" t="s">
        <v>744</v>
      </c>
      <c r="H258" t="s">
        <v>354</v>
      </c>
      <c r="I258">
        <v>1662565654.6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860.079252862294</v>
      </c>
      <c r="AK258">
        <v>813.456715151515</v>
      </c>
      <c r="AL258">
        <v>3.35854207574713</v>
      </c>
      <c r="AM258">
        <v>65.5237046059997</v>
      </c>
      <c r="AN258">
        <f>(AP258 - AO258 + BO258*1E3/(8.314*(BQ258+273.15)) * AR258/BN258 * AQ258) * BN258/(100*BB258) * 1000/(1000 - AP258)</f>
        <v>0</v>
      </c>
      <c r="AO258">
        <v>9.75975397594177</v>
      </c>
      <c r="AP258">
        <v>17.5204447552448</v>
      </c>
      <c r="AQ258">
        <v>-0.00538389778323074</v>
      </c>
      <c r="AR258">
        <v>106.490367578941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1662565654.6</v>
      </c>
      <c r="BH258">
        <v>776.051111111111</v>
      </c>
      <c r="BI258">
        <v>834.300333333333</v>
      </c>
      <c r="BJ258">
        <v>17.5334037037037</v>
      </c>
      <c r="BK258">
        <v>9.76363518518518</v>
      </c>
      <c r="BL258">
        <v>768.240851851852</v>
      </c>
      <c r="BM258">
        <v>17.3542222222222</v>
      </c>
      <c r="BN258">
        <v>500.037296296296</v>
      </c>
      <c r="BO258">
        <v>91.1279037037037</v>
      </c>
      <c r="BP258">
        <v>0.100087840740741</v>
      </c>
      <c r="BQ258">
        <v>25.1237740740741</v>
      </c>
      <c r="BR258">
        <v>24.9424222222222</v>
      </c>
      <c r="BS258">
        <v>999.9</v>
      </c>
      <c r="BT258">
        <v>0</v>
      </c>
      <c r="BU258">
        <v>0</v>
      </c>
      <c r="BV258">
        <v>10002.4074074074</v>
      </c>
      <c r="BW258">
        <v>0</v>
      </c>
      <c r="BX258">
        <v>1118.51407407407</v>
      </c>
      <c r="BY258">
        <v>-58.2493444444444</v>
      </c>
      <c r="BZ258">
        <v>789.900592592593</v>
      </c>
      <c r="CA258">
        <v>842.526333333333</v>
      </c>
      <c r="CB258">
        <v>7.76977</v>
      </c>
      <c r="CC258">
        <v>834.300333333333</v>
      </c>
      <c r="CD258">
        <v>9.76363518518518</v>
      </c>
      <c r="CE258">
        <v>1.59778148148148</v>
      </c>
      <c r="CF258">
        <v>0.889739518518518</v>
      </c>
      <c r="CG258">
        <v>13.9374259259259</v>
      </c>
      <c r="CH258">
        <v>5.22584222222222</v>
      </c>
      <c r="CI258">
        <v>1499.99592592593</v>
      </c>
      <c r="CJ258">
        <v>0.973006888888889</v>
      </c>
      <c r="CK258">
        <v>0.0269932555555556</v>
      </c>
      <c r="CL258">
        <v>0</v>
      </c>
      <c r="CM258">
        <v>2.28474444444444</v>
      </c>
      <c r="CN258">
        <v>0</v>
      </c>
      <c r="CO258">
        <v>17496.737037037</v>
      </c>
      <c r="CP258">
        <v>12948.2444444444</v>
      </c>
      <c r="CQ258">
        <v>39.6318888888889</v>
      </c>
      <c r="CR258">
        <v>41.5137777777778</v>
      </c>
      <c r="CS258">
        <v>40.0068888888889</v>
      </c>
      <c r="CT258">
        <v>40.1456666666667</v>
      </c>
      <c r="CU258">
        <v>39.147962962963</v>
      </c>
      <c r="CV258">
        <v>1459.50444444444</v>
      </c>
      <c r="CW258">
        <v>40.4914814814815</v>
      </c>
      <c r="CX258">
        <v>0</v>
      </c>
      <c r="CY258">
        <v>1662565661.4</v>
      </c>
      <c r="CZ258">
        <v>0</v>
      </c>
      <c r="DA258">
        <v>0</v>
      </c>
      <c r="DB258" t="s">
        <v>356</v>
      </c>
      <c r="DC258">
        <v>1660677648.1</v>
      </c>
      <c r="DD258">
        <v>1660677649.1</v>
      </c>
      <c r="DE258">
        <v>0</v>
      </c>
      <c r="DF258">
        <v>-1.042</v>
      </c>
      <c r="DG258">
        <v>0.003</v>
      </c>
      <c r="DH258">
        <v>5.218</v>
      </c>
      <c r="DI258">
        <v>0.344</v>
      </c>
      <c r="DJ258">
        <v>417</v>
      </c>
      <c r="DK258">
        <v>22</v>
      </c>
      <c r="DL258">
        <v>1.24</v>
      </c>
      <c r="DM258">
        <v>0.53</v>
      </c>
      <c r="DN258">
        <v>-58.0455365853659</v>
      </c>
      <c r="DO258">
        <v>-4.34525853658546</v>
      </c>
      <c r="DP258">
        <v>0.490863773639151</v>
      </c>
      <c r="DQ258">
        <v>0</v>
      </c>
      <c r="DR258">
        <v>7.77020268292683</v>
      </c>
      <c r="DS258">
        <v>-0.01380606271777</v>
      </c>
      <c r="DT258">
        <v>0.00435625091910418</v>
      </c>
      <c r="DU258">
        <v>1</v>
      </c>
      <c r="DV258">
        <v>1</v>
      </c>
      <c r="DW258">
        <v>2</v>
      </c>
      <c r="DX258" t="s">
        <v>363</v>
      </c>
      <c r="DY258">
        <v>2.96816</v>
      </c>
      <c r="DZ258">
        <v>2.75392</v>
      </c>
      <c r="EA258">
        <v>0.142828</v>
      </c>
      <c r="EB258">
        <v>0.150564</v>
      </c>
      <c r="EC258">
        <v>0.0822912</v>
      </c>
      <c r="ED258">
        <v>0.0539225</v>
      </c>
      <c r="EE258">
        <v>33065.1</v>
      </c>
      <c r="EF258">
        <v>35633.2</v>
      </c>
      <c r="EG258">
        <v>34994.3</v>
      </c>
      <c r="EH258">
        <v>38088.4</v>
      </c>
      <c r="EI258">
        <v>45642.3</v>
      </c>
      <c r="EJ258">
        <v>52095.3</v>
      </c>
      <c r="EK258">
        <v>54812.5</v>
      </c>
      <c r="EL258">
        <v>61151.3</v>
      </c>
      <c r="EM258">
        <v>1.8976</v>
      </c>
      <c r="EN258">
        <v>1.6534</v>
      </c>
      <c r="EO258">
        <v>-0.0570714</v>
      </c>
      <c r="EP258">
        <v>0</v>
      </c>
      <c r="EQ258">
        <v>25.8869</v>
      </c>
      <c r="ER258">
        <v>999.9</v>
      </c>
      <c r="ES258">
        <v>65.078</v>
      </c>
      <c r="ET258">
        <v>38.109</v>
      </c>
      <c r="EU258">
        <v>47.8281</v>
      </c>
      <c r="EV258">
        <v>60.9519</v>
      </c>
      <c r="EW258">
        <v>49.363</v>
      </c>
      <c r="EX258">
        <v>1</v>
      </c>
      <c r="EY258">
        <v>0.483598</v>
      </c>
      <c r="EZ258">
        <v>5.20115</v>
      </c>
      <c r="FA258">
        <v>20.0772</v>
      </c>
      <c r="FB258">
        <v>5.19932</v>
      </c>
      <c r="FC258">
        <v>12.0099</v>
      </c>
      <c r="FD258">
        <v>4.9756</v>
      </c>
      <c r="FE258">
        <v>3.294</v>
      </c>
      <c r="FF258">
        <v>9999</v>
      </c>
      <c r="FG258">
        <v>669.2</v>
      </c>
      <c r="FH258">
        <v>9999</v>
      </c>
      <c r="FI258">
        <v>9999</v>
      </c>
      <c r="FJ258">
        <v>1.86322</v>
      </c>
      <c r="FK258">
        <v>1.86783</v>
      </c>
      <c r="FL258">
        <v>1.86755</v>
      </c>
      <c r="FM258">
        <v>1.86884</v>
      </c>
      <c r="FN258">
        <v>1.8696</v>
      </c>
      <c r="FO258">
        <v>1.86569</v>
      </c>
      <c r="FP258">
        <v>1.86661</v>
      </c>
      <c r="FQ258">
        <v>1.8681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7.958</v>
      </c>
      <c r="GF258">
        <v>0.1787</v>
      </c>
      <c r="GG258">
        <v>2.62070820971149</v>
      </c>
      <c r="GH258">
        <v>0.00762793241643231</v>
      </c>
      <c r="GI258">
        <v>-1.28184414582209e-06</v>
      </c>
      <c r="GJ258">
        <v>1.89891174686984e-10</v>
      </c>
      <c r="GK258">
        <v>-0.0225177985866989</v>
      </c>
      <c r="GL258">
        <v>-0.0206976444956688</v>
      </c>
      <c r="GM258">
        <v>0.00247630005908548</v>
      </c>
      <c r="GN258">
        <v>-3.53770786337502e-05</v>
      </c>
      <c r="GO258">
        <v>15</v>
      </c>
      <c r="GP258">
        <v>2065</v>
      </c>
      <c r="GQ258">
        <v>1</v>
      </c>
      <c r="GR258">
        <v>21</v>
      </c>
      <c r="GS258">
        <v>31466.9</v>
      </c>
      <c r="GT258">
        <v>31466.9</v>
      </c>
      <c r="GU258">
        <v>1.81641</v>
      </c>
      <c r="GV258">
        <v>2.64771</v>
      </c>
      <c r="GW258">
        <v>1.54785</v>
      </c>
      <c r="GX258">
        <v>2.29248</v>
      </c>
      <c r="GY258">
        <v>1.34644</v>
      </c>
      <c r="GZ258">
        <v>2.31079</v>
      </c>
      <c r="HA258">
        <v>40.4765</v>
      </c>
      <c r="HB258">
        <v>14.8588</v>
      </c>
      <c r="HC258">
        <v>18</v>
      </c>
      <c r="HD258">
        <v>495.525</v>
      </c>
      <c r="HE258">
        <v>346.604</v>
      </c>
      <c r="HF258">
        <v>18.1766</v>
      </c>
      <c r="HG258">
        <v>33.0359</v>
      </c>
      <c r="HH258">
        <v>29.9995</v>
      </c>
      <c r="HI258">
        <v>32.9115</v>
      </c>
      <c r="HJ258">
        <v>32.827</v>
      </c>
      <c r="HK258">
        <v>36.3503</v>
      </c>
      <c r="HL258">
        <v>74.2867</v>
      </c>
      <c r="HM258">
        <v>0</v>
      </c>
      <c r="HN258">
        <v>18.1971</v>
      </c>
      <c r="HO258">
        <v>870.659</v>
      </c>
      <c r="HP258">
        <v>9.76268</v>
      </c>
      <c r="HQ258">
        <v>101.599</v>
      </c>
      <c r="HR258">
        <v>101.75</v>
      </c>
    </row>
    <row r="259" spans="1:226">
      <c r="A259">
        <v>243</v>
      </c>
      <c r="B259">
        <v>1662565667.1</v>
      </c>
      <c r="C259">
        <v>2548.59999990463</v>
      </c>
      <c r="D259" t="s">
        <v>847</v>
      </c>
      <c r="E259" t="s">
        <v>848</v>
      </c>
      <c r="F259">
        <v>5</v>
      </c>
      <c r="G259" t="s">
        <v>744</v>
      </c>
      <c r="H259" t="s">
        <v>354</v>
      </c>
      <c r="I259">
        <v>1662565659.31429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877.188329078988</v>
      </c>
      <c r="AK259">
        <v>830.364696969697</v>
      </c>
      <c r="AL259">
        <v>3.35296975119833</v>
      </c>
      <c r="AM259">
        <v>65.5237046059997</v>
      </c>
      <c r="AN259">
        <f>(AP259 - AO259 + BO259*1E3/(8.314*(BQ259+273.15)) * AR259/BN259 * AQ259) * BN259/(100*BB259) * 1000/(1000 - AP259)</f>
        <v>0</v>
      </c>
      <c r="AO259">
        <v>9.75187139821507</v>
      </c>
      <c r="AP259">
        <v>17.500241958042</v>
      </c>
      <c r="AQ259">
        <v>-0.00339473430696733</v>
      </c>
      <c r="AR259">
        <v>106.490367578941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1662565659.31429</v>
      </c>
      <c r="BH259">
        <v>791.654785714286</v>
      </c>
      <c r="BI259">
        <v>850.263964285714</v>
      </c>
      <c r="BJ259">
        <v>17.5227178571429</v>
      </c>
      <c r="BK259">
        <v>9.75825214285714</v>
      </c>
      <c r="BL259">
        <v>783.751714285714</v>
      </c>
      <c r="BM259">
        <v>17.3438857142857</v>
      </c>
      <c r="BN259">
        <v>499.996</v>
      </c>
      <c r="BO259">
        <v>91.1274178571429</v>
      </c>
      <c r="BP259">
        <v>0.1000585</v>
      </c>
      <c r="BQ259">
        <v>25.1321464285714</v>
      </c>
      <c r="BR259">
        <v>24.9521</v>
      </c>
      <c r="BS259">
        <v>999.9</v>
      </c>
      <c r="BT259">
        <v>0</v>
      </c>
      <c r="BU259">
        <v>0</v>
      </c>
      <c r="BV259">
        <v>9995.53571428571</v>
      </c>
      <c r="BW259">
        <v>0</v>
      </c>
      <c r="BX259">
        <v>1119.99321428571</v>
      </c>
      <c r="BY259">
        <v>-58.6093</v>
      </c>
      <c r="BZ259">
        <v>805.773892857143</v>
      </c>
      <c r="CA259">
        <v>858.642642857143</v>
      </c>
      <c r="CB259">
        <v>7.76447</v>
      </c>
      <c r="CC259">
        <v>850.263964285714</v>
      </c>
      <c r="CD259">
        <v>9.75825214285714</v>
      </c>
      <c r="CE259">
        <v>1.59679964285714</v>
      </c>
      <c r="CF259">
        <v>0.889244214285714</v>
      </c>
      <c r="CG259">
        <v>13.92795</v>
      </c>
      <c r="CH259">
        <v>5.21784</v>
      </c>
      <c r="CI259">
        <v>1500.00357142857</v>
      </c>
      <c r="CJ259">
        <v>0.973007071428572</v>
      </c>
      <c r="CK259">
        <v>0.0269930821428571</v>
      </c>
      <c r="CL259">
        <v>0</v>
      </c>
      <c r="CM259">
        <v>2.30794285714286</v>
      </c>
      <c r="CN259">
        <v>0</v>
      </c>
      <c r="CO259">
        <v>17484.6142857143</v>
      </c>
      <c r="CP259">
        <v>12948.3071428571</v>
      </c>
      <c r="CQ259">
        <v>39.625</v>
      </c>
      <c r="CR259">
        <v>41.5022142857143</v>
      </c>
      <c r="CS259">
        <v>40</v>
      </c>
      <c r="CT259">
        <v>40.1182142857143</v>
      </c>
      <c r="CU259">
        <v>39.1294285714286</v>
      </c>
      <c r="CV259">
        <v>1459.5125</v>
      </c>
      <c r="CW259">
        <v>40.4910714285714</v>
      </c>
      <c r="CX259">
        <v>0</v>
      </c>
      <c r="CY259">
        <v>1662565666.2</v>
      </c>
      <c r="CZ259">
        <v>0</v>
      </c>
      <c r="DA259">
        <v>0</v>
      </c>
      <c r="DB259" t="s">
        <v>356</v>
      </c>
      <c r="DC259">
        <v>1660677648.1</v>
      </c>
      <c r="DD259">
        <v>1660677649.1</v>
      </c>
      <c r="DE259">
        <v>0</v>
      </c>
      <c r="DF259">
        <v>-1.042</v>
      </c>
      <c r="DG259">
        <v>0.003</v>
      </c>
      <c r="DH259">
        <v>5.218</v>
      </c>
      <c r="DI259">
        <v>0.344</v>
      </c>
      <c r="DJ259">
        <v>417</v>
      </c>
      <c r="DK259">
        <v>22</v>
      </c>
      <c r="DL259">
        <v>1.24</v>
      </c>
      <c r="DM259">
        <v>0.53</v>
      </c>
      <c r="DN259">
        <v>-58.3077658536585</v>
      </c>
      <c r="DO259">
        <v>-4.91973240418135</v>
      </c>
      <c r="DP259">
        <v>0.523006873344638</v>
      </c>
      <c r="DQ259">
        <v>0</v>
      </c>
      <c r="DR259">
        <v>7.76793317073171</v>
      </c>
      <c r="DS259">
        <v>-0.048084878048772</v>
      </c>
      <c r="DT259">
        <v>0.00647727601547179</v>
      </c>
      <c r="DU259">
        <v>1</v>
      </c>
      <c r="DV259">
        <v>1</v>
      </c>
      <c r="DW259">
        <v>2</v>
      </c>
      <c r="DX259" t="s">
        <v>363</v>
      </c>
      <c r="DY259">
        <v>2.96745</v>
      </c>
      <c r="DZ259">
        <v>2.75369</v>
      </c>
      <c r="EA259">
        <v>0.144824</v>
      </c>
      <c r="EB259">
        <v>0.152475</v>
      </c>
      <c r="EC259">
        <v>0.0822133</v>
      </c>
      <c r="ED259">
        <v>0.0538978</v>
      </c>
      <c r="EE259">
        <v>32988.7</v>
      </c>
      <c r="EF259">
        <v>35553.2</v>
      </c>
      <c r="EG259">
        <v>34994.9</v>
      </c>
      <c r="EH259">
        <v>38088.7</v>
      </c>
      <c r="EI259">
        <v>45646.9</v>
      </c>
      <c r="EJ259">
        <v>52097.4</v>
      </c>
      <c r="EK259">
        <v>54813.4</v>
      </c>
      <c r="EL259">
        <v>61152.1</v>
      </c>
      <c r="EM259">
        <v>1.8982</v>
      </c>
      <c r="EN259">
        <v>1.6532</v>
      </c>
      <c r="EO259">
        <v>-0.0569224</v>
      </c>
      <c r="EP259">
        <v>0</v>
      </c>
      <c r="EQ259">
        <v>25.8804</v>
      </c>
      <c r="ER259">
        <v>999.9</v>
      </c>
      <c r="ES259">
        <v>65.035</v>
      </c>
      <c r="ET259">
        <v>38.109</v>
      </c>
      <c r="EU259">
        <v>47.7948</v>
      </c>
      <c r="EV259">
        <v>60.7819</v>
      </c>
      <c r="EW259">
        <v>49.9159</v>
      </c>
      <c r="EX259">
        <v>1</v>
      </c>
      <c r="EY259">
        <v>0.483049</v>
      </c>
      <c r="EZ259">
        <v>5.18669</v>
      </c>
      <c r="FA259">
        <v>20.0771</v>
      </c>
      <c r="FB259">
        <v>5.19932</v>
      </c>
      <c r="FC259">
        <v>12.0099</v>
      </c>
      <c r="FD259">
        <v>4.9752</v>
      </c>
      <c r="FE259">
        <v>3.294</v>
      </c>
      <c r="FF259">
        <v>9999</v>
      </c>
      <c r="FG259">
        <v>669.2</v>
      </c>
      <c r="FH259">
        <v>9999</v>
      </c>
      <c r="FI259">
        <v>9999</v>
      </c>
      <c r="FJ259">
        <v>1.86319</v>
      </c>
      <c r="FK259">
        <v>1.86783</v>
      </c>
      <c r="FL259">
        <v>1.86755</v>
      </c>
      <c r="FM259">
        <v>1.86884</v>
      </c>
      <c r="FN259">
        <v>1.86963</v>
      </c>
      <c r="FO259">
        <v>1.86566</v>
      </c>
      <c r="FP259">
        <v>1.86661</v>
      </c>
      <c r="FQ259">
        <v>1.8681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8.057</v>
      </c>
      <c r="GF259">
        <v>0.1781</v>
      </c>
      <c r="GG259">
        <v>2.62070820971149</v>
      </c>
      <c r="GH259">
        <v>0.00762793241643231</v>
      </c>
      <c r="GI259">
        <v>-1.28184414582209e-06</v>
      </c>
      <c r="GJ259">
        <v>1.89891174686984e-10</v>
      </c>
      <c r="GK259">
        <v>-0.0225177985866989</v>
      </c>
      <c r="GL259">
        <v>-0.0206976444956688</v>
      </c>
      <c r="GM259">
        <v>0.00247630005908548</v>
      </c>
      <c r="GN259">
        <v>-3.53770786337502e-05</v>
      </c>
      <c r="GO259">
        <v>15</v>
      </c>
      <c r="GP259">
        <v>2065</v>
      </c>
      <c r="GQ259">
        <v>1</v>
      </c>
      <c r="GR259">
        <v>21</v>
      </c>
      <c r="GS259">
        <v>31467</v>
      </c>
      <c r="GT259">
        <v>31467</v>
      </c>
      <c r="GU259">
        <v>1.84448</v>
      </c>
      <c r="GV259">
        <v>2.69287</v>
      </c>
      <c r="GW259">
        <v>1.54785</v>
      </c>
      <c r="GX259">
        <v>2.29248</v>
      </c>
      <c r="GY259">
        <v>1.34644</v>
      </c>
      <c r="GZ259">
        <v>2.31445</v>
      </c>
      <c r="HA259">
        <v>40.4765</v>
      </c>
      <c r="HB259">
        <v>14.8588</v>
      </c>
      <c r="HC259">
        <v>18</v>
      </c>
      <c r="HD259">
        <v>495.903</v>
      </c>
      <c r="HE259">
        <v>346.487</v>
      </c>
      <c r="HF259">
        <v>18.2101</v>
      </c>
      <c r="HG259">
        <v>33.0301</v>
      </c>
      <c r="HH259">
        <v>29.9995</v>
      </c>
      <c r="HI259">
        <v>32.9086</v>
      </c>
      <c r="HJ259">
        <v>32.8241</v>
      </c>
      <c r="HK259">
        <v>36.9525</v>
      </c>
      <c r="HL259">
        <v>74.2867</v>
      </c>
      <c r="HM259">
        <v>0</v>
      </c>
      <c r="HN259">
        <v>18.2248</v>
      </c>
      <c r="HO259">
        <v>890.79</v>
      </c>
      <c r="HP259">
        <v>9.8159</v>
      </c>
      <c r="HQ259">
        <v>101.6</v>
      </c>
      <c r="HR259">
        <v>101.751</v>
      </c>
    </row>
    <row r="260" spans="1:226">
      <c r="A260">
        <v>244</v>
      </c>
      <c r="B260">
        <v>1662565672.1</v>
      </c>
      <c r="C260">
        <v>2553.59999990463</v>
      </c>
      <c r="D260" t="s">
        <v>849</v>
      </c>
      <c r="E260" t="s">
        <v>850</v>
      </c>
      <c r="F260">
        <v>5</v>
      </c>
      <c r="G260" t="s">
        <v>744</v>
      </c>
      <c r="H260" t="s">
        <v>354</v>
      </c>
      <c r="I260">
        <v>1662565664.6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893.881271617919</v>
      </c>
      <c r="AK260">
        <v>847.065654545454</v>
      </c>
      <c r="AL260">
        <v>3.29085605256378</v>
      </c>
      <c r="AM260">
        <v>65.5237046059997</v>
      </c>
      <c r="AN260">
        <f>(AP260 - AO260 + BO260*1E3/(8.314*(BQ260+273.15)) * AR260/BN260 * AQ260) * BN260/(100*BB260) * 1000/(1000 - AP260)</f>
        <v>0</v>
      </c>
      <c r="AO260">
        <v>9.74721593346505</v>
      </c>
      <c r="AP260">
        <v>17.4769552447552</v>
      </c>
      <c r="AQ260">
        <v>-0.00377590311535181</v>
      </c>
      <c r="AR260">
        <v>106.490367578941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1662565664.6</v>
      </c>
      <c r="BH260">
        <v>809.208296296296</v>
      </c>
      <c r="BI260">
        <v>868.047259259259</v>
      </c>
      <c r="BJ260">
        <v>17.5055740740741</v>
      </c>
      <c r="BK260">
        <v>9.75193444444444</v>
      </c>
      <c r="BL260">
        <v>801.201259259259</v>
      </c>
      <c r="BM260">
        <v>17.3272962962963</v>
      </c>
      <c r="BN260">
        <v>500.00962962963</v>
      </c>
      <c r="BO260">
        <v>91.1271111111111</v>
      </c>
      <c r="BP260">
        <v>0.100089459259259</v>
      </c>
      <c r="BQ260">
        <v>25.1409814814815</v>
      </c>
      <c r="BR260">
        <v>24.9526444444444</v>
      </c>
      <c r="BS260">
        <v>999.9</v>
      </c>
      <c r="BT260">
        <v>0</v>
      </c>
      <c r="BU260">
        <v>0</v>
      </c>
      <c r="BV260">
        <v>9984.44444444445</v>
      </c>
      <c r="BW260">
        <v>0</v>
      </c>
      <c r="BX260">
        <v>1120.02444444444</v>
      </c>
      <c r="BY260">
        <v>-58.8390888888889</v>
      </c>
      <c r="BZ260">
        <v>823.626</v>
      </c>
      <c r="CA260">
        <v>876.59562962963</v>
      </c>
      <c r="CB260">
        <v>7.75364111111111</v>
      </c>
      <c r="CC260">
        <v>868.047259259259</v>
      </c>
      <c r="CD260">
        <v>9.75193444444444</v>
      </c>
      <c r="CE260">
        <v>1.59523222222222</v>
      </c>
      <c r="CF260">
        <v>0.888665814814815</v>
      </c>
      <c r="CG260">
        <v>13.9128222222222</v>
      </c>
      <c r="CH260">
        <v>5.20848888888889</v>
      </c>
      <c r="CI260">
        <v>1499.97407407407</v>
      </c>
      <c r="CJ260">
        <v>0.973006888888889</v>
      </c>
      <c r="CK260">
        <v>0.0269932555555556</v>
      </c>
      <c r="CL260">
        <v>0</v>
      </c>
      <c r="CM260">
        <v>2.28343333333333</v>
      </c>
      <c r="CN260">
        <v>0</v>
      </c>
      <c r="CO260">
        <v>17477.337037037</v>
      </c>
      <c r="CP260">
        <v>12948.0518518519</v>
      </c>
      <c r="CQ260">
        <v>39.6226666666667</v>
      </c>
      <c r="CR260">
        <v>41.4953333333333</v>
      </c>
      <c r="CS260">
        <v>39.9906666666667</v>
      </c>
      <c r="CT260">
        <v>40.097</v>
      </c>
      <c r="CU260">
        <v>39.125</v>
      </c>
      <c r="CV260">
        <v>1459.48407407407</v>
      </c>
      <c r="CW260">
        <v>40.49</v>
      </c>
      <c r="CX260">
        <v>0</v>
      </c>
      <c r="CY260">
        <v>1662565671</v>
      </c>
      <c r="CZ260">
        <v>0</v>
      </c>
      <c r="DA260">
        <v>0</v>
      </c>
      <c r="DB260" t="s">
        <v>356</v>
      </c>
      <c r="DC260">
        <v>1660677648.1</v>
      </c>
      <c r="DD260">
        <v>1660677649.1</v>
      </c>
      <c r="DE260">
        <v>0</v>
      </c>
      <c r="DF260">
        <v>-1.042</v>
      </c>
      <c r="DG260">
        <v>0.003</v>
      </c>
      <c r="DH260">
        <v>5.218</v>
      </c>
      <c r="DI260">
        <v>0.344</v>
      </c>
      <c r="DJ260">
        <v>417</v>
      </c>
      <c r="DK260">
        <v>22</v>
      </c>
      <c r="DL260">
        <v>1.24</v>
      </c>
      <c r="DM260">
        <v>0.53</v>
      </c>
      <c r="DN260">
        <v>-58.6265463414634</v>
      </c>
      <c r="DO260">
        <v>-3.13029407665508</v>
      </c>
      <c r="DP260">
        <v>0.3756485274098</v>
      </c>
      <c r="DQ260">
        <v>0</v>
      </c>
      <c r="DR260">
        <v>7.76088926829268</v>
      </c>
      <c r="DS260">
        <v>-0.109892613240417</v>
      </c>
      <c r="DT260">
        <v>0.0119056562475202</v>
      </c>
      <c r="DU260">
        <v>0</v>
      </c>
      <c r="DV260">
        <v>0</v>
      </c>
      <c r="DW260">
        <v>2</v>
      </c>
      <c r="DX260" t="s">
        <v>366</v>
      </c>
      <c r="DY260">
        <v>2.96781</v>
      </c>
      <c r="DZ260">
        <v>2.75345</v>
      </c>
      <c r="EA260">
        <v>0.146761</v>
      </c>
      <c r="EB260">
        <v>0.154364</v>
      </c>
      <c r="EC260">
        <v>0.082138</v>
      </c>
      <c r="ED260">
        <v>0.0538746</v>
      </c>
      <c r="EE260">
        <v>32914.7</v>
      </c>
      <c r="EF260">
        <v>35474.7</v>
      </c>
      <c r="EG260">
        <v>34995.7</v>
      </c>
      <c r="EH260">
        <v>38089.6</v>
      </c>
      <c r="EI260">
        <v>45651.7</v>
      </c>
      <c r="EJ260">
        <v>52099.8</v>
      </c>
      <c r="EK260">
        <v>54814.6</v>
      </c>
      <c r="EL260">
        <v>61153.4</v>
      </c>
      <c r="EM260">
        <v>1.897</v>
      </c>
      <c r="EN260">
        <v>1.6544</v>
      </c>
      <c r="EO260">
        <v>-0.0558794</v>
      </c>
      <c r="EP260">
        <v>0</v>
      </c>
      <c r="EQ260">
        <v>25.8751</v>
      </c>
      <c r="ER260">
        <v>999.9</v>
      </c>
      <c r="ES260">
        <v>65.01</v>
      </c>
      <c r="ET260">
        <v>38.109</v>
      </c>
      <c r="EU260">
        <v>47.7713</v>
      </c>
      <c r="EV260">
        <v>61.2719</v>
      </c>
      <c r="EW260">
        <v>49.347</v>
      </c>
      <c r="EX260">
        <v>1</v>
      </c>
      <c r="EY260">
        <v>0.482439</v>
      </c>
      <c r="EZ260">
        <v>5.181</v>
      </c>
      <c r="FA260">
        <v>20.0778</v>
      </c>
      <c r="FB260">
        <v>5.19812</v>
      </c>
      <c r="FC260">
        <v>12.0099</v>
      </c>
      <c r="FD260">
        <v>4.9756</v>
      </c>
      <c r="FE260">
        <v>3.294</v>
      </c>
      <c r="FF260">
        <v>9999</v>
      </c>
      <c r="FG260">
        <v>669.2</v>
      </c>
      <c r="FH260">
        <v>9999</v>
      </c>
      <c r="FI260">
        <v>9999</v>
      </c>
      <c r="FJ260">
        <v>1.86322</v>
      </c>
      <c r="FK260">
        <v>1.86783</v>
      </c>
      <c r="FL260">
        <v>1.86752</v>
      </c>
      <c r="FM260">
        <v>1.86887</v>
      </c>
      <c r="FN260">
        <v>1.8696</v>
      </c>
      <c r="FO260">
        <v>1.86563</v>
      </c>
      <c r="FP260">
        <v>1.86661</v>
      </c>
      <c r="FQ260">
        <v>1.86807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8.153</v>
      </c>
      <c r="GF260">
        <v>0.1773</v>
      </c>
      <c r="GG260">
        <v>2.62070820971149</v>
      </c>
      <c r="GH260">
        <v>0.00762793241643231</v>
      </c>
      <c r="GI260">
        <v>-1.28184414582209e-06</v>
      </c>
      <c r="GJ260">
        <v>1.89891174686984e-10</v>
      </c>
      <c r="GK260">
        <v>-0.0225177985866989</v>
      </c>
      <c r="GL260">
        <v>-0.0206976444956688</v>
      </c>
      <c r="GM260">
        <v>0.00247630005908548</v>
      </c>
      <c r="GN260">
        <v>-3.53770786337502e-05</v>
      </c>
      <c r="GO260">
        <v>15</v>
      </c>
      <c r="GP260">
        <v>2065</v>
      </c>
      <c r="GQ260">
        <v>1</v>
      </c>
      <c r="GR260">
        <v>21</v>
      </c>
      <c r="GS260">
        <v>31467.1</v>
      </c>
      <c r="GT260">
        <v>31467</v>
      </c>
      <c r="GU260">
        <v>1.87012</v>
      </c>
      <c r="GV260">
        <v>2.64282</v>
      </c>
      <c r="GW260">
        <v>1.54785</v>
      </c>
      <c r="GX260">
        <v>2.29248</v>
      </c>
      <c r="GY260">
        <v>1.34644</v>
      </c>
      <c r="GZ260">
        <v>2.37915</v>
      </c>
      <c r="HA260">
        <v>40.4765</v>
      </c>
      <c r="HB260">
        <v>14.8675</v>
      </c>
      <c r="HC260">
        <v>18</v>
      </c>
      <c r="HD260">
        <v>495.068</v>
      </c>
      <c r="HE260">
        <v>347.087</v>
      </c>
      <c r="HF260">
        <v>18.2366</v>
      </c>
      <c r="HG260">
        <v>33.0242</v>
      </c>
      <c r="HH260">
        <v>29.9995</v>
      </c>
      <c r="HI260">
        <v>32.9056</v>
      </c>
      <c r="HJ260">
        <v>32.8213</v>
      </c>
      <c r="HK260">
        <v>37.4874</v>
      </c>
      <c r="HL260">
        <v>74.2867</v>
      </c>
      <c r="HM260">
        <v>0</v>
      </c>
      <c r="HN260">
        <v>18.2627</v>
      </c>
      <c r="HO260">
        <v>904.367</v>
      </c>
      <c r="HP260">
        <v>9.84953</v>
      </c>
      <c r="HQ260">
        <v>101.603</v>
      </c>
      <c r="HR260">
        <v>101.753</v>
      </c>
    </row>
    <row r="261" spans="1:226">
      <c r="A261">
        <v>245</v>
      </c>
      <c r="B261">
        <v>1662565677.1</v>
      </c>
      <c r="C261">
        <v>2558.59999990463</v>
      </c>
      <c r="D261" t="s">
        <v>851</v>
      </c>
      <c r="E261" t="s">
        <v>852</v>
      </c>
      <c r="F261">
        <v>5</v>
      </c>
      <c r="G261" t="s">
        <v>744</v>
      </c>
      <c r="H261" t="s">
        <v>354</v>
      </c>
      <c r="I261">
        <v>1662565669.31429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910.774015110045</v>
      </c>
      <c r="AK261">
        <v>863.953642424242</v>
      </c>
      <c r="AL261">
        <v>3.34578863935025</v>
      </c>
      <c r="AM261">
        <v>65.5237046059997</v>
      </c>
      <c r="AN261">
        <f>(AP261 - AO261 + BO261*1E3/(8.314*(BQ261+273.15)) * AR261/BN261 * AQ261) * BN261/(100*BB261) * 1000/(1000 - AP261)</f>
        <v>0</v>
      </c>
      <c r="AO261">
        <v>9.74176108065602</v>
      </c>
      <c r="AP261">
        <v>17.4444909090909</v>
      </c>
      <c r="AQ261">
        <v>-0.00739456037961292</v>
      </c>
      <c r="AR261">
        <v>106.490367578941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1662565669.31429</v>
      </c>
      <c r="BH261">
        <v>824.823142857143</v>
      </c>
      <c r="BI261">
        <v>883.730214285714</v>
      </c>
      <c r="BJ261">
        <v>17.4838928571429</v>
      </c>
      <c r="BK261">
        <v>9.74642428571429</v>
      </c>
      <c r="BL261">
        <v>816.724178571429</v>
      </c>
      <c r="BM261">
        <v>17.3063142857143</v>
      </c>
      <c r="BN261">
        <v>499.9965</v>
      </c>
      <c r="BO261">
        <v>91.1275357142857</v>
      </c>
      <c r="BP261">
        <v>0.100055778571429</v>
      </c>
      <c r="BQ261">
        <v>25.1478428571429</v>
      </c>
      <c r="BR261">
        <v>24.9514642857143</v>
      </c>
      <c r="BS261">
        <v>999.9</v>
      </c>
      <c r="BT261">
        <v>0</v>
      </c>
      <c r="BU261">
        <v>0</v>
      </c>
      <c r="BV261">
        <v>9985.53571428571</v>
      </c>
      <c r="BW261">
        <v>0</v>
      </c>
      <c r="BX261">
        <v>1119.87857142857</v>
      </c>
      <c r="BY261">
        <v>-58.907125</v>
      </c>
      <c r="BZ261">
        <v>839.500571428571</v>
      </c>
      <c r="CA261">
        <v>892.428071428571</v>
      </c>
      <c r="CB261">
        <v>7.73747</v>
      </c>
      <c r="CC261">
        <v>883.730214285714</v>
      </c>
      <c r="CD261">
        <v>9.74642428571429</v>
      </c>
      <c r="CE261">
        <v>1.59326392857143</v>
      </c>
      <c r="CF261">
        <v>0.888167821428571</v>
      </c>
      <c r="CG261">
        <v>13.8938</v>
      </c>
      <c r="CH261">
        <v>5.20043464285714</v>
      </c>
      <c r="CI261">
        <v>1499.99857142857</v>
      </c>
      <c r="CJ261">
        <v>0.973007071428572</v>
      </c>
      <c r="CK261">
        <v>0.0269930821428571</v>
      </c>
      <c r="CL261">
        <v>0</v>
      </c>
      <c r="CM261">
        <v>2.28073928571429</v>
      </c>
      <c r="CN261">
        <v>0</v>
      </c>
      <c r="CO261">
        <v>17466.6071428571</v>
      </c>
      <c r="CP261">
        <v>12948.275</v>
      </c>
      <c r="CQ261">
        <v>39.607</v>
      </c>
      <c r="CR261">
        <v>41.47525</v>
      </c>
      <c r="CS261">
        <v>39.97075</v>
      </c>
      <c r="CT261">
        <v>40.07775</v>
      </c>
      <c r="CU261">
        <v>39.10925</v>
      </c>
      <c r="CV261">
        <v>1459.50857142857</v>
      </c>
      <c r="CW261">
        <v>40.49</v>
      </c>
      <c r="CX261">
        <v>0</v>
      </c>
      <c r="CY261">
        <v>1662565676.4</v>
      </c>
      <c r="CZ261">
        <v>0</v>
      </c>
      <c r="DA261">
        <v>0</v>
      </c>
      <c r="DB261" t="s">
        <v>356</v>
      </c>
      <c r="DC261">
        <v>1660677648.1</v>
      </c>
      <c r="DD261">
        <v>1660677649.1</v>
      </c>
      <c r="DE261">
        <v>0</v>
      </c>
      <c r="DF261">
        <v>-1.042</v>
      </c>
      <c r="DG261">
        <v>0.003</v>
      </c>
      <c r="DH261">
        <v>5.218</v>
      </c>
      <c r="DI261">
        <v>0.344</v>
      </c>
      <c r="DJ261">
        <v>417</v>
      </c>
      <c r="DK261">
        <v>22</v>
      </c>
      <c r="DL261">
        <v>1.24</v>
      </c>
      <c r="DM261">
        <v>0.53</v>
      </c>
      <c r="DN261">
        <v>-58.8564658536585</v>
      </c>
      <c r="DO261">
        <v>-1.66987944250878</v>
      </c>
      <c r="DP261">
        <v>0.290318117033591</v>
      </c>
      <c r="DQ261">
        <v>0</v>
      </c>
      <c r="DR261">
        <v>7.74871682926829</v>
      </c>
      <c r="DS261">
        <v>-0.181237003484311</v>
      </c>
      <c r="DT261">
        <v>0.0186203266114532</v>
      </c>
      <c r="DU261">
        <v>0</v>
      </c>
      <c r="DV261">
        <v>0</v>
      </c>
      <c r="DW261">
        <v>2</v>
      </c>
      <c r="DX261" t="s">
        <v>366</v>
      </c>
      <c r="DY261">
        <v>2.96634</v>
      </c>
      <c r="DZ261">
        <v>2.75369</v>
      </c>
      <c r="EA261">
        <v>0.148675</v>
      </c>
      <c r="EB261">
        <v>0.156113</v>
      </c>
      <c r="EC261">
        <v>0.0820322</v>
      </c>
      <c r="ED261">
        <v>0.0538771</v>
      </c>
      <c r="EE261">
        <v>32840.7</v>
      </c>
      <c r="EF261">
        <v>35401.5</v>
      </c>
      <c r="EG261">
        <v>34995.6</v>
      </c>
      <c r="EH261">
        <v>38089.7</v>
      </c>
      <c r="EI261">
        <v>45656.6</v>
      </c>
      <c r="EJ261">
        <v>52100.2</v>
      </c>
      <c r="EK261">
        <v>54814.1</v>
      </c>
      <c r="EL261">
        <v>61154</v>
      </c>
      <c r="EM261">
        <v>1.8972</v>
      </c>
      <c r="EN261">
        <v>1.6538</v>
      </c>
      <c r="EO261">
        <v>-0.0557303</v>
      </c>
      <c r="EP261">
        <v>0</v>
      </c>
      <c r="EQ261">
        <v>25.8694</v>
      </c>
      <c r="ER261">
        <v>999.9</v>
      </c>
      <c r="ES261">
        <v>64.986</v>
      </c>
      <c r="ET261">
        <v>38.139</v>
      </c>
      <c r="EU261">
        <v>47.8335</v>
      </c>
      <c r="EV261">
        <v>61.252</v>
      </c>
      <c r="EW261">
        <v>49.98</v>
      </c>
      <c r="EX261">
        <v>1</v>
      </c>
      <c r="EY261">
        <v>0.481179</v>
      </c>
      <c r="EZ261">
        <v>5.12499</v>
      </c>
      <c r="FA261">
        <v>20.0794</v>
      </c>
      <c r="FB261">
        <v>5.19932</v>
      </c>
      <c r="FC261">
        <v>12.0099</v>
      </c>
      <c r="FD261">
        <v>4.976</v>
      </c>
      <c r="FE261">
        <v>3.294</v>
      </c>
      <c r="FF261">
        <v>9999</v>
      </c>
      <c r="FG261">
        <v>669.2</v>
      </c>
      <c r="FH261">
        <v>9999</v>
      </c>
      <c r="FI261">
        <v>9999</v>
      </c>
      <c r="FJ261">
        <v>1.86319</v>
      </c>
      <c r="FK261">
        <v>1.86783</v>
      </c>
      <c r="FL261">
        <v>1.86752</v>
      </c>
      <c r="FM261">
        <v>1.8689</v>
      </c>
      <c r="FN261">
        <v>1.8696</v>
      </c>
      <c r="FO261">
        <v>1.86569</v>
      </c>
      <c r="FP261">
        <v>1.86661</v>
      </c>
      <c r="FQ261">
        <v>1.86813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8.249</v>
      </c>
      <c r="GF261">
        <v>0.1763</v>
      </c>
      <c r="GG261">
        <v>2.62070820971149</v>
      </c>
      <c r="GH261">
        <v>0.00762793241643231</v>
      </c>
      <c r="GI261">
        <v>-1.28184414582209e-06</v>
      </c>
      <c r="GJ261">
        <v>1.89891174686984e-10</v>
      </c>
      <c r="GK261">
        <v>-0.0225177985866989</v>
      </c>
      <c r="GL261">
        <v>-0.0206976444956688</v>
      </c>
      <c r="GM261">
        <v>0.00247630005908548</v>
      </c>
      <c r="GN261">
        <v>-3.53770786337502e-05</v>
      </c>
      <c r="GO261">
        <v>15</v>
      </c>
      <c r="GP261">
        <v>2065</v>
      </c>
      <c r="GQ261">
        <v>1</v>
      </c>
      <c r="GR261">
        <v>21</v>
      </c>
      <c r="GS261">
        <v>31467.2</v>
      </c>
      <c r="GT261">
        <v>31467.1</v>
      </c>
      <c r="GU261">
        <v>1.90186</v>
      </c>
      <c r="GV261">
        <v>2.63794</v>
      </c>
      <c r="GW261">
        <v>1.54785</v>
      </c>
      <c r="GX261">
        <v>2.29248</v>
      </c>
      <c r="GY261">
        <v>1.34644</v>
      </c>
      <c r="GZ261">
        <v>2.43408</v>
      </c>
      <c r="HA261">
        <v>40.4765</v>
      </c>
      <c r="HB261">
        <v>14.8675</v>
      </c>
      <c r="HC261">
        <v>18</v>
      </c>
      <c r="HD261">
        <v>495.18</v>
      </c>
      <c r="HE261">
        <v>346.763</v>
      </c>
      <c r="HF261">
        <v>18.2702</v>
      </c>
      <c r="HG261">
        <v>33.0154</v>
      </c>
      <c r="HH261">
        <v>29.9993</v>
      </c>
      <c r="HI261">
        <v>32.9027</v>
      </c>
      <c r="HJ261">
        <v>32.8184</v>
      </c>
      <c r="HK261">
        <v>38.0893</v>
      </c>
      <c r="HL261">
        <v>74.0074</v>
      </c>
      <c r="HM261">
        <v>0</v>
      </c>
      <c r="HN261">
        <v>18.298</v>
      </c>
      <c r="HO261">
        <v>924.746</v>
      </c>
      <c r="HP261">
        <v>9.90005</v>
      </c>
      <c r="HQ261">
        <v>101.602</v>
      </c>
      <c r="HR261">
        <v>101.754</v>
      </c>
    </row>
    <row r="262" spans="1:226">
      <c r="A262">
        <v>246</v>
      </c>
      <c r="B262">
        <v>1662565682.1</v>
      </c>
      <c r="C262">
        <v>2563.59999990463</v>
      </c>
      <c r="D262" t="s">
        <v>853</v>
      </c>
      <c r="E262" t="s">
        <v>854</v>
      </c>
      <c r="F262">
        <v>5</v>
      </c>
      <c r="G262" t="s">
        <v>744</v>
      </c>
      <c r="H262" t="s">
        <v>354</v>
      </c>
      <c r="I262">
        <v>1662565674.6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927.774243811592</v>
      </c>
      <c r="AK262">
        <v>880.694272727273</v>
      </c>
      <c r="AL262">
        <v>3.44658070845589</v>
      </c>
      <c r="AM262">
        <v>65.5237046059997</v>
      </c>
      <c r="AN262">
        <f>(AP262 - AO262 + BO262*1E3/(8.314*(BQ262+273.15)) * AR262/BN262 * AQ262) * BN262/(100*BB262) * 1000/(1000 - AP262)</f>
        <v>0</v>
      </c>
      <c r="AO262">
        <v>9.76376040071314</v>
      </c>
      <c r="AP262">
        <v>17.4218762237762</v>
      </c>
      <c r="AQ262">
        <v>-0.00708874312859252</v>
      </c>
      <c r="AR262">
        <v>106.490367578941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1662565674.6</v>
      </c>
      <c r="BH262">
        <v>842.219888888889</v>
      </c>
      <c r="BI262">
        <v>901.35</v>
      </c>
      <c r="BJ262">
        <v>17.4564851851852</v>
      </c>
      <c r="BK262">
        <v>9.75171111111111</v>
      </c>
      <c r="BL262">
        <v>834.018962962963</v>
      </c>
      <c r="BM262">
        <v>17.2797888888889</v>
      </c>
      <c r="BN262">
        <v>500.02562962963</v>
      </c>
      <c r="BO262">
        <v>91.127337037037</v>
      </c>
      <c r="BP262">
        <v>0.100078403703704</v>
      </c>
      <c r="BQ262">
        <v>25.1567111111111</v>
      </c>
      <c r="BR262">
        <v>24.9487222222222</v>
      </c>
      <c r="BS262">
        <v>999.9</v>
      </c>
      <c r="BT262">
        <v>0</v>
      </c>
      <c r="BU262">
        <v>0</v>
      </c>
      <c r="BV262">
        <v>9997.22222222222</v>
      </c>
      <c r="BW262">
        <v>0</v>
      </c>
      <c r="BX262">
        <v>1120.60296296296</v>
      </c>
      <c r="BY262">
        <v>-59.130162962963</v>
      </c>
      <c r="BZ262">
        <v>857.182925925926</v>
      </c>
      <c r="CA262">
        <v>910.226407407408</v>
      </c>
      <c r="CB262">
        <v>7.70477814814815</v>
      </c>
      <c r="CC262">
        <v>901.35</v>
      </c>
      <c r="CD262">
        <v>9.75171111111111</v>
      </c>
      <c r="CE262">
        <v>1.59076185185185</v>
      </c>
      <c r="CF262">
        <v>0.888647518518518</v>
      </c>
      <c r="CG262">
        <v>13.8696037037037</v>
      </c>
      <c r="CH262">
        <v>5.20818148148148</v>
      </c>
      <c r="CI262">
        <v>1500.01222222222</v>
      </c>
      <c r="CJ262">
        <v>0.973006666666667</v>
      </c>
      <c r="CK262">
        <v>0.0269934666666667</v>
      </c>
      <c r="CL262">
        <v>0</v>
      </c>
      <c r="CM262">
        <v>2.23984074074074</v>
      </c>
      <c r="CN262">
        <v>0</v>
      </c>
      <c r="CO262">
        <v>17457.5481481482</v>
      </c>
      <c r="CP262">
        <v>12948.3925925926</v>
      </c>
      <c r="CQ262">
        <v>39.5853333333333</v>
      </c>
      <c r="CR262">
        <v>41.4533333333333</v>
      </c>
      <c r="CS262">
        <v>39.9486666666667</v>
      </c>
      <c r="CT262">
        <v>40.0643333333333</v>
      </c>
      <c r="CU262">
        <v>39.09</v>
      </c>
      <c r="CV262">
        <v>1459.52148148148</v>
      </c>
      <c r="CW262">
        <v>40.4907407407407</v>
      </c>
      <c r="CX262">
        <v>0</v>
      </c>
      <c r="CY262">
        <v>1662565681.2</v>
      </c>
      <c r="CZ262">
        <v>0</v>
      </c>
      <c r="DA262">
        <v>0</v>
      </c>
      <c r="DB262" t="s">
        <v>356</v>
      </c>
      <c r="DC262">
        <v>1660677648.1</v>
      </c>
      <c r="DD262">
        <v>1660677649.1</v>
      </c>
      <c r="DE262">
        <v>0</v>
      </c>
      <c r="DF262">
        <v>-1.042</v>
      </c>
      <c r="DG262">
        <v>0.003</v>
      </c>
      <c r="DH262">
        <v>5.218</v>
      </c>
      <c r="DI262">
        <v>0.344</v>
      </c>
      <c r="DJ262">
        <v>417</v>
      </c>
      <c r="DK262">
        <v>22</v>
      </c>
      <c r="DL262">
        <v>1.24</v>
      </c>
      <c r="DM262">
        <v>0.53</v>
      </c>
      <c r="DN262">
        <v>-58.9826902439024</v>
      </c>
      <c r="DO262">
        <v>-1.11165783972117</v>
      </c>
      <c r="DP262">
        <v>0.416581744272257</v>
      </c>
      <c r="DQ262">
        <v>0</v>
      </c>
      <c r="DR262">
        <v>7.7264256097561</v>
      </c>
      <c r="DS262">
        <v>-0.321930731707309</v>
      </c>
      <c r="DT262">
        <v>0.0337227711334773</v>
      </c>
      <c r="DU262">
        <v>0</v>
      </c>
      <c r="DV262">
        <v>0</v>
      </c>
      <c r="DW262">
        <v>2</v>
      </c>
      <c r="DX262" t="s">
        <v>366</v>
      </c>
      <c r="DY262">
        <v>2.96792</v>
      </c>
      <c r="DZ262">
        <v>2.75336</v>
      </c>
      <c r="EA262">
        <v>0.150581</v>
      </c>
      <c r="EB262">
        <v>0.15816</v>
      </c>
      <c r="EC262">
        <v>0.0819419</v>
      </c>
      <c r="ED262">
        <v>0.0540335</v>
      </c>
      <c r="EE262">
        <v>32767.8</v>
      </c>
      <c r="EF262">
        <v>35316.3</v>
      </c>
      <c r="EG262">
        <v>34996.2</v>
      </c>
      <c r="EH262">
        <v>38090.5</v>
      </c>
      <c r="EI262">
        <v>45662.1</v>
      </c>
      <c r="EJ262">
        <v>52092.7</v>
      </c>
      <c r="EK262">
        <v>54815.2</v>
      </c>
      <c r="EL262">
        <v>61155.2</v>
      </c>
      <c r="EM262">
        <v>1.8974</v>
      </c>
      <c r="EN262">
        <v>1.655</v>
      </c>
      <c r="EO262">
        <v>-0.0539422</v>
      </c>
      <c r="EP262">
        <v>0</v>
      </c>
      <c r="EQ262">
        <v>25.8664</v>
      </c>
      <c r="ER262">
        <v>999.9</v>
      </c>
      <c r="ES262">
        <v>64.937</v>
      </c>
      <c r="ET262">
        <v>38.139</v>
      </c>
      <c r="EU262">
        <v>47.7956</v>
      </c>
      <c r="EV262">
        <v>61.142</v>
      </c>
      <c r="EW262">
        <v>49.3429</v>
      </c>
      <c r="EX262">
        <v>1</v>
      </c>
      <c r="EY262">
        <v>0.480488</v>
      </c>
      <c r="EZ262">
        <v>5.09786</v>
      </c>
      <c r="FA262">
        <v>20.0802</v>
      </c>
      <c r="FB262">
        <v>5.19812</v>
      </c>
      <c r="FC262">
        <v>12.0099</v>
      </c>
      <c r="FD262">
        <v>4.9752</v>
      </c>
      <c r="FE262">
        <v>3.294</v>
      </c>
      <c r="FF262">
        <v>9999</v>
      </c>
      <c r="FG262">
        <v>669.2</v>
      </c>
      <c r="FH262">
        <v>9999</v>
      </c>
      <c r="FI262">
        <v>9999</v>
      </c>
      <c r="FJ262">
        <v>1.86316</v>
      </c>
      <c r="FK262">
        <v>1.86783</v>
      </c>
      <c r="FL262">
        <v>1.86752</v>
      </c>
      <c r="FM262">
        <v>1.8689</v>
      </c>
      <c r="FN262">
        <v>1.8696</v>
      </c>
      <c r="FO262">
        <v>1.86566</v>
      </c>
      <c r="FP262">
        <v>1.86661</v>
      </c>
      <c r="FQ262">
        <v>1.86801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8.345</v>
      </c>
      <c r="GF262">
        <v>0.1753</v>
      </c>
      <c r="GG262">
        <v>2.62070820971149</v>
      </c>
      <c r="GH262">
        <v>0.00762793241643231</v>
      </c>
      <c r="GI262">
        <v>-1.28184414582209e-06</v>
      </c>
      <c r="GJ262">
        <v>1.89891174686984e-10</v>
      </c>
      <c r="GK262">
        <v>-0.0225177985866989</v>
      </c>
      <c r="GL262">
        <v>-0.0206976444956688</v>
      </c>
      <c r="GM262">
        <v>0.00247630005908548</v>
      </c>
      <c r="GN262">
        <v>-3.53770786337502e-05</v>
      </c>
      <c r="GO262">
        <v>15</v>
      </c>
      <c r="GP262">
        <v>2065</v>
      </c>
      <c r="GQ262">
        <v>1</v>
      </c>
      <c r="GR262">
        <v>21</v>
      </c>
      <c r="GS262">
        <v>31467.2</v>
      </c>
      <c r="GT262">
        <v>31467.2</v>
      </c>
      <c r="GU262">
        <v>1.92749</v>
      </c>
      <c r="GV262">
        <v>2.63672</v>
      </c>
      <c r="GW262">
        <v>1.54785</v>
      </c>
      <c r="GX262">
        <v>2.29126</v>
      </c>
      <c r="GY262">
        <v>1.34644</v>
      </c>
      <c r="GZ262">
        <v>2.41455</v>
      </c>
      <c r="HA262">
        <v>40.502</v>
      </c>
      <c r="HB262">
        <v>14.8675</v>
      </c>
      <c r="HC262">
        <v>18</v>
      </c>
      <c r="HD262">
        <v>495.269</v>
      </c>
      <c r="HE262">
        <v>347.358</v>
      </c>
      <c r="HF262">
        <v>18.3071</v>
      </c>
      <c r="HG262">
        <v>33.0095</v>
      </c>
      <c r="HH262">
        <v>29.9994</v>
      </c>
      <c r="HI262">
        <v>32.8969</v>
      </c>
      <c r="HJ262">
        <v>32.8137</v>
      </c>
      <c r="HK262">
        <v>38.6244</v>
      </c>
      <c r="HL262">
        <v>73.7114</v>
      </c>
      <c r="HM262">
        <v>0</v>
      </c>
      <c r="HN262">
        <v>18.329</v>
      </c>
      <c r="HO262">
        <v>938.13</v>
      </c>
      <c r="HP262">
        <v>9.95455</v>
      </c>
      <c r="HQ262">
        <v>101.604</v>
      </c>
      <c r="HR262">
        <v>101.756</v>
      </c>
    </row>
    <row r="263" spans="1:226">
      <c r="A263">
        <v>247</v>
      </c>
      <c r="B263">
        <v>1662565687.1</v>
      </c>
      <c r="C263">
        <v>2568.59999990463</v>
      </c>
      <c r="D263" t="s">
        <v>855</v>
      </c>
      <c r="E263" t="s">
        <v>856</v>
      </c>
      <c r="F263">
        <v>5</v>
      </c>
      <c r="G263" t="s">
        <v>744</v>
      </c>
      <c r="H263" t="s">
        <v>354</v>
      </c>
      <c r="I263">
        <v>1662565679.31429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944.929852372243</v>
      </c>
      <c r="AK263">
        <v>897.880727272727</v>
      </c>
      <c r="AL263">
        <v>3.39662660346862</v>
      </c>
      <c r="AM263">
        <v>65.5237046059997</v>
      </c>
      <c r="AN263">
        <f>(AP263 - AO263 + BO263*1E3/(8.314*(BQ263+273.15)) * AR263/BN263 * AQ263) * BN263/(100*BB263) * 1000/(1000 - AP263)</f>
        <v>0</v>
      </c>
      <c r="AO263">
        <v>9.80712126650812</v>
      </c>
      <c r="AP263">
        <v>17.3951055944056</v>
      </c>
      <c r="AQ263">
        <v>-0.00806170319447241</v>
      </c>
      <c r="AR263">
        <v>106.490367578941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1662565679.31429</v>
      </c>
      <c r="BH263">
        <v>857.869</v>
      </c>
      <c r="BI263">
        <v>917.152857142857</v>
      </c>
      <c r="BJ263">
        <v>17.4306464285714</v>
      </c>
      <c r="BK263">
        <v>9.77758714285714</v>
      </c>
      <c r="BL263">
        <v>849.57675</v>
      </c>
      <c r="BM263">
        <v>17.254775</v>
      </c>
      <c r="BN263">
        <v>500.003964285714</v>
      </c>
      <c r="BO263">
        <v>91.1272357142857</v>
      </c>
      <c r="BP263">
        <v>0.100144225</v>
      </c>
      <c r="BQ263">
        <v>25.1644892857143</v>
      </c>
      <c r="BR263">
        <v>24.9566428571429</v>
      </c>
      <c r="BS263">
        <v>999.9</v>
      </c>
      <c r="BT263">
        <v>0</v>
      </c>
      <c r="BU263">
        <v>0</v>
      </c>
      <c r="BV263">
        <v>10004.6428571429</v>
      </c>
      <c r="BW263">
        <v>0</v>
      </c>
      <c r="BX263">
        <v>1121.63857142857</v>
      </c>
      <c r="BY263">
        <v>-59.283875</v>
      </c>
      <c r="BZ263">
        <v>873.087142857143</v>
      </c>
      <c r="CA263">
        <v>926.209571428571</v>
      </c>
      <c r="CB263">
        <v>7.65305714285714</v>
      </c>
      <c r="CC263">
        <v>917.152857142857</v>
      </c>
      <c r="CD263">
        <v>9.77758714285714</v>
      </c>
      <c r="CE263">
        <v>1.58840464285714</v>
      </c>
      <c r="CF263">
        <v>0.891004428571429</v>
      </c>
      <c r="CG263">
        <v>13.8467678571429</v>
      </c>
      <c r="CH263">
        <v>5.24614714285714</v>
      </c>
      <c r="CI263">
        <v>1500.00714285714</v>
      </c>
      <c r="CJ263">
        <v>0.973006428571429</v>
      </c>
      <c r="CK263">
        <v>0.0269936928571429</v>
      </c>
      <c r="CL263">
        <v>0</v>
      </c>
      <c r="CM263">
        <v>2.27911428571429</v>
      </c>
      <c r="CN263">
        <v>0</v>
      </c>
      <c r="CO263">
        <v>17453.2857142857</v>
      </c>
      <c r="CP263">
        <v>12948.3464285714</v>
      </c>
      <c r="CQ263">
        <v>39.56875</v>
      </c>
      <c r="CR263">
        <v>41.43925</v>
      </c>
      <c r="CS263">
        <v>39.937</v>
      </c>
      <c r="CT263">
        <v>40.0487142857143</v>
      </c>
      <c r="CU263">
        <v>39.071</v>
      </c>
      <c r="CV263">
        <v>1459.51642857143</v>
      </c>
      <c r="CW263">
        <v>40.4907142857143</v>
      </c>
      <c r="CX263">
        <v>0</v>
      </c>
      <c r="CY263">
        <v>1662565686</v>
      </c>
      <c r="CZ263">
        <v>0</v>
      </c>
      <c r="DA263">
        <v>0</v>
      </c>
      <c r="DB263" t="s">
        <v>356</v>
      </c>
      <c r="DC263">
        <v>1660677648.1</v>
      </c>
      <c r="DD263">
        <v>1660677649.1</v>
      </c>
      <c r="DE263">
        <v>0</v>
      </c>
      <c r="DF263">
        <v>-1.042</v>
      </c>
      <c r="DG263">
        <v>0.003</v>
      </c>
      <c r="DH263">
        <v>5.218</v>
      </c>
      <c r="DI263">
        <v>0.344</v>
      </c>
      <c r="DJ263">
        <v>417</v>
      </c>
      <c r="DK263">
        <v>22</v>
      </c>
      <c r="DL263">
        <v>1.24</v>
      </c>
      <c r="DM263">
        <v>0.53</v>
      </c>
      <c r="DN263">
        <v>-59.1910585365854</v>
      </c>
      <c r="DO263">
        <v>-2.20068501742147</v>
      </c>
      <c r="DP263">
        <v>0.626003863065931</v>
      </c>
      <c r="DQ263">
        <v>0</v>
      </c>
      <c r="DR263">
        <v>7.67722926829268</v>
      </c>
      <c r="DS263">
        <v>-0.628226132404189</v>
      </c>
      <c r="DT263">
        <v>0.0658998297266479</v>
      </c>
      <c r="DU263">
        <v>0</v>
      </c>
      <c r="DV263">
        <v>0</v>
      </c>
      <c r="DW263">
        <v>2</v>
      </c>
      <c r="DX263" t="s">
        <v>366</v>
      </c>
      <c r="DY263">
        <v>2.9658</v>
      </c>
      <c r="DZ263">
        <v>2.75364</v>
      </c>
      <c r="EA263">
        <v>0.152501</v>
      </c>
      <c r="EB263">
        <v>0.159837</v>
      </c>
      <c r="EC263">
        <v>0.0818788</v>
      </c>
      <c r="ED263">
        <v>0.0544233</v>
      </c>
      <c r="EE263">
        <v>32694</v>
      </c>
      <c r="EF263">
        <v>35246.6</v>
      </c>
      <c r="EG263">
        <v>34996.6</v>
      </c>
      <c r="EH263">
        <v>38091.2</v>
      </c>
      <c r="EI263">
        <v>45665.9</v>
      </c>
      <c r="EJ263">
        <v>52072.3</v>
      </c>
      <c r="EK263">
        <v>54816</v>
      </c>
      <c r="EL263">
        <v>61156.3</v>
      </c>
      <c r="EM263">
        <v>1.8968</v>
      </c>
      <c r="EN263">
        <v>1.655</v>
      </c>
      <c r="EO263">
        <v>-0.0543892</v>
      </c>
      <c r="EP263">
        <v>0</v>
      </c>
      <c r="EQ263">
        <v>25.862</v>
      </c>
      <c r="ER263">
        <v>999.9</v>
      </c>
      <c r="ES263">
        <v>64.913</v>
      </c>
      <c r="ET263">
        <v>38.119</v>
      </c>
      <c r="EU263">
        <v>47.729</v>
      </c>
      <c r="EV263">
        <v>60.912</v>
      </c>
      <c r="EW263">
        <v>49.8718</v>
      </c>
      <c r="EX263">
        <v>1</v>
      </c>
      <c r="EY263">
        <v>0.479878</v>
      </c>
      <c r="EZ263">
        <v>5.08412</v>
      </c>
      <c r="FA263">
        <v>20.08</v>
      </c>
      <c r="FB263">
        <v>5.19692</v>
      </c>
      <c r="FC263">
        <v>12.0099</v>
      </c>
      <c r="FD263">
        <v>4.9756</v>
      </c>
      <c r="FE263">
        <v>3.294</v>
      </c>
      <c r="FF263">
        <v>9999</v>
      </c>
      <c r="FG263">
        <v>669.2</v>
      </c>
      <c r="FH263">
        <v>9999</v>
      </c>
      <c r="FI263">
        <v>9999</v>
      </c>
      <c r="FJ263">
        <v>1.86316</v>
      </c>
      <c r="FK263">
        <v>1.86783</v>
      </c>
      <c r="FL263">
        <v>1.86755</v>
      </c>
      <c r="FM263">
        <v>1.86887</v>
      </c>
      <c r="FN263">
        <v>1.86963</v>
      </c>
      <c r="FO263">
        <v>1.86569</v>
      </c>
      <c r="FP263">
        <v>1.86661</v>
      </c>
      <c r="FQ263">
        <v>1.86801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8.443</v>
      </c>
      <c r="GF263">
        <v>0.1747</v>
      </c>
      <c r="GG263">
        <v>2.62070820971149</v>
      </c>
      <c r="GH263">
        <v>0.00762793241643231</v>
      </c>
      <c r="GI263">
        <v>-1.28184414582209e-06</v>
      </c>
      <c r="GJ263">
        <v>1.89891174686984e-10</v>
      </c>
      <c r="GK263">
        <v>-0.0225177985866989</v>
      </c>
      <c r="GL263">
        <v>-0.0206976444956688</v>
      </c>
      <c r="GM263">
        <v>0.00247630005908548</v>
      </c>
      <c r="GN263">
        <v>-3.53770786337502e-05</v>
      </c>
      <c r="GO263">
        <v>15</v>
      </c>
      <c r="GP263">
        <v>2065</v>
      </c>
      <c r="GQ263">
        <v>1</v>
      </c>
      <c r="GR263">
        <v>21</v>
      </c>
      <c r="GS263">
        <v>31467.3</v>
      </c>
      <c r="GT263">
        <v>31467.3</v>
      </c>
      <c r="GU263">
        <v>1.95923</v>
      </c>
      <c r="GV263">
        <v>2.63916</v>
      </c>
      <c r="GW263">
        <v>1.54785</v>
      </c>
      <c r="GX263">
        <v>2.29126</v>
      </c>
      <c r="GY263">
        <v>1.34644</v>
      </c>
      <c r="GZ263">
        <v>2.42432</v>
      </c>
      <c r="HA263">
        <v>40.502</v>
      </c>
      <c r="HB263">
        <v>14.8675</v>
      </c>
      <c r="HC263">
        <v>18</v>
      </c>
      <c r="HD263">
        <v>494.84</v>
      </c>
      <c r="HE263">
        <v>347.333</v>
      </c>
      <c r="HF263">
        <v>18.3393</v>
      </c>
      <c r="HG263">
        <v>33.0036</v>
      </c>
      <c r="HH263">
        <v>29.9994</v>
      </c>
      <c r="HI263">
        <v>32.894</v>
      </c>
      <c r="HJ263">
        <v>32.8097</v>
      </c>
      <c r="HK263">
        <v>39.215</v>
      </c>
      <c r="HL263">
        <v>73.7114</v>
      </c>
      <c r="HM263">
        <v>0</v>
      </c>
      <c r="HN263">
        <v>18.3501</v>
      </c>
      <c r="HO263">
        <v>958.259</v>
      </c>
      <c r="HP263">
        <v>10.0146</v>
      </c>
      <c r="HQ263">
        <v>101.605</v>
      </c>
      <c r="HR263">
        <v>101.758</v>
      </c>
    </row>
    <row r="264" spans="1:226">
      <c r="A264">
        <v>248</v>
      </c>
      <c r="B264">
        <v>1662565692.1</v>
      </c>
      <c r="C264">
        <v>2573.59999990463</v>
      </c>
      <c r="D264" t="s">
        <v>857</v>
      </c>
      <c r="E264" t="s">
        <v>858</v>
      </c>
      <c r="F264">
        <v>5</v>
      </c>
      <c r="G264" t="s">
        <v>744</v>
      </c>
      <c r="H264" t="s">
        <v>354</v>
      </c>
      <c r="I264">
        <v>1662565684.6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961.879829151149</v>
      </c>
      <c r="AK264">
        <v>914.53103030303</v>
      </c>
      <c r="AL264">
        <v>3.36101919763686</v>
      </c>
      <c r="AM264">
        <v>65.5237046059997</v>
      </c>
      <c r="AN264">
        <f>(AP264 - AO264 + BO264*1E3/(8.314*(BQ264+273.15)) * AR264/BN264 * AQ264) * BN264/(100*BB264) * 1000/(1000 - AP264)</f>
        <v>0</v>
      </c>
      <c r="AO264">
        <v>9.87625964660498</v>
      </c>
      <c r="AP264">
        <v>17.3844699300699</v>
      </c>
      <c r="AQ264">
        <v>0.000629294808959994</v>
      </c>
      <c r="AR264">
        <v>106.490367578941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1662565684.6</v>
      </c>
      <c r="BH264">
        <v>875.391</v>
      </c>
      <c r="BI264">
        <v>935.031259259259</v>
      </c>
      <c r="BJ264">
        <v>17.4081592592593</v>
      </c>
      <c r="BK264">
        <v>9.82639333333334</v>
      </c>
      <c r="BL264">
        <v>866.996814814815</v>
      </c>
      <c r="BM264">
        <v>17.2330074074074</v>
      </c>
      <c r="BN264">
        <v>500.095296296296</v>
      </c>
      <c r="BO264">
        <v>91.1268259259259</v>
      </c>
      <c r="BP264">
        <v>0.100145359259259</v>
      </c>
      <c r="BQ264">
        <v>25.1741555555556</v>
      </c>
      <c r="BR264">
        <v>24.9654851851852</v>
      </c>
      <c r="BS264">
        <v>999.9</v>
      </c>
      <c r="BT264">
        <v>0</v>
      </c>
      <c r="BU264">
        <v>0</v>
      </c>
      <c r="BV264">
        <v>10003.1481481481</v>
      </c>
      <c r="BW264">
        <v>0</v>
      </c>
      <c r="BX264">
        <v>1123.0537037037</v>
      </c>
      <c r="BY264">
        <v>-59.6403296296296</v>
      </c>
      <c r="BZ264">
        <v>890.899592592593</v>
      </c>
      <c r="CA264">
        <v>944.311222222222</v>
      </c>
      <c r="CB264">
        <v>7.58176074074074</v>
      </c>
      <c r="CC264">
        <v>935.031259259259</v>
      </c>
      <c r="CD264">
        <v>9.82639333333334</v>
      </c>
      <c r="CE264">
        <v>1.58634814814815</v>
      </c>
      <c r="CF264">
        <v>0.895447925925926</v>
      </c>
      <c r="CG264">
        <v>13.8268296296296</v>
      </c>
      <c r="CH264">
        <v>5.31761259259259</v>
      </c>
      <c r="CI264">
        <v>1500.03</v>
      </c>
      <c r="CJ264">
        <v>0.973006666666667</v>
      </c>
      <c r="CK264">
        <v>0.0269934666666667</v>
      </c>
      <c r="CL264">
        <v>0</v>
      </c>
      <c r="CM264">
        <v>2.30007407407407</v>
      </c>
      <c r="CN264">
        <v>0</v>
      </c>
      <c r="CO264">
        <v>17442.6407407407</v>
      </c>
      <c r="CP264">
        <v>12948.5333333333</v>
      </c>
      <c r="CQ264">
        <v>39.562</v>
      </c>
      <c r="CR264">
        <v>41.4278148148148</v>
      </c>
      <c r="CS264">
        <v>39.937</v>
      </c>
      <c r="CT264">
        <v>40.0275555555556</v>
      </c>
      <c r="CU264">
        <v>39.0643333333333</v>
      </c>
      <c r="CV264">
        <v>1459.53925925926</v>
      </c>
      <c r="CW264">
        <v>40.4907407407407</v>
      </c>
      <c r="CX264">
        <v>0</v>
      </c>
      <c r="CY264">
        <v>1662565691.4</v>
      </c>
      <c r="CZ264">
        <v>0</v>
      </c>
      <c r="DA264">
        <v>0</v>
      </c>
      <c r="DB264" t="s">
        <v>356</v>
      </c>
      <c r="DC264">
        <v>1660677648.1</v>
      </c>
      <c r="DD264">
        <v>1660677649.1</v>
      </c>
      <c r="DE264">
        <v>0</v>
      </c>
      <c r="DF264">
        <v>-1.042</v>
      </c>
      <c r="DG264">
        <v>0.003</v>
      </c>
      <c r="DH264">
        <v>5.218</v>
      </c>
      <c r="DI264">
        <v>0.344</v>
      </c>
      <c r="DJ264">
        <v>417</v>
      </c>
      <c r="DK264">
        <v>22</v>
      </c>
      <c r="DL264">
        <v>1.24</v>
      </c>
      <c r="DM264">
        <v>0.53</v>
      </c>
      <c r="DN264">
        <v>-59.3018097560976</v>
      </c>
      <c r="DO264">
        <v>-2.28436097560972</v>
      </c>
      <c r="DP264">
        <v>0.660817738351093</v>
      </c>
      <c r="DQ264">
        <v>0</v>
      </c>
      <c r="DR264">
        <v>7.6331243902439</v>
      </c>
      <c r="DS264">
        <v>-0.801309825783974</v>
      </c>
      <c r="DT264">
        <v>0.081011169752252</v>
      </c>
      <c r="DU264">
        <v>0</v>
      </c>
      <c r="DV264">
        <v>0</v>
      </c>
      <c r="DW264">
        <v>2</v>
      </c>
      <c r="DX264" t="s">
        <v>366</v>
      </c>
      <c r="DY264">
        <v>2.96857</v>
      </c>
      <c r="DZ264">
        <v>2.75444</v>
      </c>
      <c r="EA264">
        <v>0.154394</v>
      </c>
      <c r="EB264">
        <v>0.161878</v>
      </c>
      <c r="EC264">
        <v>0.081839</v>
      </c>
      <c r="ED264">
        <v>0.0545501</v>
      </c>
      <c r="EE264">
        <v>32622</v>
      </c>
      <c r="EF264">
        <v>35161.8</v>
      </c>
      <c r="EG264">
        <v>34997.7</v>
      </c>
      <c r="EH264">
        <v>38092.2</v>
      </c>
      <c r="EI264">
        <v>45668.8</v>
      </c>
      <c r="EJ264">
        <v>52066.1</v>
      </c>
      <c r="EK264">
        <v>54816.9</v>
      </c>
      <c r="EL264">
        <v>61157.2</v>
      </c>
      <c r="EM264">
        <v>1.898</v>
      </c>
      <c r="EN264">
        <v>1.6554</v>
      </c>
      <c r="EO264">
        <v>-0.0528991</v>
      </c>
      <c r="EP264">
        <v>0</v>
      </c>
      <c r="EQ264">
        <v>25.8598</v>
      </c>
      <c r="ER264">
        <v>999.9</v>
      </c>
      <c r="ES264">
        <v>64.888</v>
      </c>
      <c r="ET264">
        <v>38.139</v>
      </c>
      <c r="EU264">
        <v>47.7641</v>
      </c>
      <c r="EV264">
        <v>60.982</v>
      </c>
      <c r="EW264">
        <v>49.3309</v>
      </c>
      <c r="EX264">
        <v>1</v>
      </c>
      <c r="EY264">
        <v>0.479634</v>
      </c>
      <c r="EZ264">
        <v>5.08956</v>
      </c>
      <c r="FA264">
        <v>20.08</v>
      </c>
      <c r="FB264">
        <v>5.19932</v>
      </c>
      <c r="FC264">
        <v>12.0099</v>
      </c>
      <c r="FD264">
        <v>4.9756</v>
      </c>
      <c r="FE264">
        <v>3.294</v>
      </c>
      <c r="FF264">
        <v>9999</v>
      </c>
      <c r="FG264">
        <v>669.2</v>
      </c>
      <c r="FH264">
        <v>9999</v>
      </c>
      <c r="FI264">
        <v>9999</v>
      </c>
      <c r="FJ264">
        <v>1.86313</v>
      </c>
      <c r="FK264">
        <v>1.86783</v>
      </c>
      <c r="FL264">
        <v>1.86752</v>
      </c>
      <c r="FM264">
        <v>1.86887</v>
      </c>
      <c r="FN264">
        <v>1.86957</v>
      </c>
      <c r="FO264">
        <v>1.86569</v>
      </c>
      <c r="FP264">
        <v>1.86661</v>
      </c>
      <c r="FQ264">
        <v>1.86801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8.539</v>
      </c>
      <c r="GF264">
        <v>0.1744</v>
      </c>
      <c r="GG264">
        <v>2.62070820971149</v>
      </c>
      <c r="GH264">
        <v>0.00762793241643231</v>
      </c>
      <c r="GI264">
        <v>-1.28184414582209e-06</v>
      </c>
      <c r="GJ264">
        <v>1.89891174686984e-10</v>
      </c>
      <c r="GK264">
        <v>-0.0225177985866989</v>
      </c>
      <c r="GL264">
        <v>-0.0206976444956688</v>
      </c>
      <c r="GM264">
        <v>0.00247630005908548</v>
      </c>
      <c r="GN264">
        <v>-3.53770786337502e-05</v>
      </c>
      <c r="GO264">
        <v>15</v>
      </c>
      <c r="GP264">
        <v>2065</v>
      </c>
      <c r="GQ264">
        <v>1</v>
      </c>
      <c r="GR264">
        <v>21</v>
      </c>
      <c r="GS264">
        <v>31467.4</v>
      </c>
      <c r="GT264">
        <v>31467.4</v>
      </c>
      <c r="GU264">
        <v>1.98364</v>
      </c>
      <c r="GV264">
        <v>2.64771</v>
      </c>
      <c r="GW264">
        <v>1.54785</v>
      </c>
      <c r="GX264">
        <v>2.29126</v>
      </c>
      <c r="GY264">
        <v>1.34644</v>
      </c>
      <c r="GZ264">
        <v>2.30347</v>
      </c>
      <c r="HA264">
        <v>40.502</v>
      </c>
      <c r="HB264">
        <v>14.8588</v>
      </c>
      <c r="HC264">
        <v>18</v>
      </c>
      <c r="HD264">
        <v>495.61</v>
      </c>
      <c r="HE264">
        <v>347.523</v>
      </c>
      <c r="HF264">
        <v>18.3604</v>
      </c>
      <c r="HG264">
        <v>32.9948</v>
      </c>
      <c r="HH264">
        <v>29.9997</v>
      </c>
      <c r="HI264">
        <v>32.8882</v>
      </c>
      <c r="HJ264">
        <v>32.8068</v>
      </c>
      <c r="HK264">
        <v>39.711</v>
      </c>
      <c r="HL264">
        <v>73.4272</v>
      </c>
      <c r="HM264">
        <v>0</v>
      </c>
      <c r="HN264">
        <v>18.3671</v>
      </c>
      <c r="HO264">
        <v>971.678</v>
      </c>
      <c r="HP264">
        <v>10.0737</v>
      </c>
      <c r="HQ264">
        <v>101.608</v>
      </c>
      <c r="HR264">
        <v>101.76</v>
      </c>
    </row>
    <row r="265" spans="1:226">
      <c r="A265">
        <v>249</v>
      </c>
      <c r="B265">
        <v>1662565697.1</v>
      </c>
      <c r="C265">
        <v>2578.59999990463</v>
      </c>
      <c r="D265" t="s">
        <v>859</v>
      </c>
      <c r="E265" t="s">
        <v>860</v>
      </c>
      <c r="F265">
        <v>5</v>
      </c>
      <c r="G265" t="s">
        <v>744</v>
      </c>
      <c r="H265" t="s">
        <v>354</v>
      </c>
      <c r="I265">
        <v>1662565689.31429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978.440279743086</v>
      </c>
      <c r="AK265">
        <v>931.677581818182</v>
      </c>
      <c r="AL265">
        <v>3.32577594979425</v>
      </c>
      <c r="AM265">
        <v>65.5237046059997</v>
      </c>
      <c r="AN265">
        <f>(AP265 - AO265 + BO265*1E3/(8.314*(BQ265+273.15)) * AR265/BN265 * AQ265) * BN265/(100*BB265) * 1000/(1000 - AP265)</f>
        <v>0</v>
      </c>
      <c r="AO265">
        <v>9.90336777840554</v>
      </c>
      <c r="AP265">
        <v>17.3588629370629</v>
      </c>
      <c r="AQ265">
        <v>-0.0059786711361546</v>
      </c>
      <c r="AR265">
        <v>106.490367578941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1662565689.31429</v>
      </c>
      <c r="BH265">
        <v>891.223428571429</v>
      </c>
      <c r="BI265">
        <v>950.760392857143</v>
      </c>
      <c r="BJ265">
        <v>17.3896428571429</v>
      </c>
      <c r="BK265">
        <v>9.88048035714286</v>
      </c>
      <c r="BL265">
        <v>882.737678571429</v>
      </c>
      <c r="BM265">
        <v>17.2150857142857</v>
      </c>
      <c r="BN265">
        <v>500.076178571429</v>
      </c>
      <c r="BO265">
        <v>91.1274321428572</v>
      </c>
      <c r="BP265">
        <v>0.100063992857143</v>
      </c>
      <c r="BQ265">
        <v>25.1822678571429</v>
      </c>
      <c r="BR265">
        <v>24.9759392857143</v>
      </c>
      <c r="BS265">
        <v>999.9</v>
      </c>
      <c r="BT265">
        <v>0</v>
      </c>
      <c r="BU265">
        <v>0</v>
      </c>
      <c r="BV265">
        <v>9993.39285714286</v>
      </c>
      <c r="BW265">
        <v>0</v>
      </c>
      <c r="BX265">
        <v>1123.69321428571</v>
      </c>
      <c r="BY265">
        <v>-59.5369642857143</v>
      </c>
      <c r="BZ265">
        <v>906.995464285714</v>
      </c>
      <c r="CA265">
        <v>960.248928571429</v>
      </c>
      <c r="CB265">
        <v>7.5091525</v>
      </c>
      <c r="CC265">
        <v>950.760392857143</v>
      </c>
      <c r="CD265">
        <v>9.88048035714286</v>
      </c>
      <c r="CE265">
        <v>1.5846725</v>
      </c>
      <c r="CF265">
        <v>0.900382892857143</v>
      </c>
      <c r="CG265">
        <v>13.8105535714286</v>
      </c>
      <c r="CH265">
        <v>5.39663428571428</v>
      </c>
      <c r="CI265">
        <v>1500.00035714286</v>
      </c>
      <c r="CJ265">
        <v>0.973006428571429</v>
      </c>
      <c r="CK265">
        <v>0.0269936928571429</v>
      </c>
      <c r="CL265">
        <v>0</v>
      </c>
      <c r="CM265">
        <v>2.30475</v>
      </c>
      <c r="CN265">
        <v>0</v>
      </c>
      <c r="CO265">
        <v>17436.3035714286</v>
      </c>
      <c r="CP265">
        <v>12948.2785714286</v>
      </c>
      <c r="CQ265">
        <v>39.562</v>
      </c>
      <c r="CR265">
        <v>41.4082142857143</v>
      </c>
      <c r="CS265">
        <v>39.9237142857143</v>
      </c>
      <c r="CT265">
        <v>40.0088571428571</v>
      </c>
      <c r="CU265">
        <v>39.0575714285714</v>
      </c>
      <c r="CV265">
        <v>1459.51035714286</v>
      </c>
      <c r="CW265">
        <v>40.49</v>
      </c>
      <c r="CX265">
        <v>0</v>
      </c>
      <c r="CY265">
        <v>1662565696.2</v>
      </c>
      <c r="CZ265">
        <v>0</v>
      </c>
      <c r="DA265">
        <v>0</v>
      </c>
      <c r="DB265" t="s">
        <v>356</v>
      </c>
      <c r="DC265">
        <v>1660677648.1</v>
      </c>
      <c r="DD265">
        <v>1660677649.1</v>
      </c>
      <c r="DE265">
        <v>0</v>
      </c>
      <c r="DF265">
        <v>-1.042</v>
      </c>
      <c r="DG265">
        <v>0.003</v>
      </c>
      <c r="DH265">
        <v>5.218</v>
      </c>
      <c r="DI265">
        <v>0.344</v>
      </c>
      <c r="DJ265">
        <v>417</v>
      </c>
      <c r="DK265">
        <v>22</v>
      </c>
      <c r="DL265">
        <v>1.24</v>
      </c>
      <c r="DM265">
        <v>0.53</v>
      </c>
      <c r="DN265">
        <v>-59.4869341463415</v>
      </c>
      <c r="DO265">
        <v>-0.40863763066206</v>
      </c>
      <c r="DP265">
        <v>0.809735823107927</v>
      </c>
      <c r="DQ265">
        <v>0</v>
      </c>
      <c r="DR265">
        <v>7.55116268292683</v>
      </c>
      <c r="DS265">
        <v>-0.935796376306624</v>
      </c>
      <c r="DT265">
        <v>0.0945030827997455</v>
      </c>
      <c r="DU265">
        <v>0</v>
      </c>
      <c r="DV265">
        <v>0</v>
      </c>
      <c r="DW265">
        <v>2</v>
      </c>
      <c r="DX265" t="s">
        <v>366</v>
      </c>
      <c r="DY265">
        <v>2.966</v>
      </c>
      <c r="DZ265">
        <v>2.75429</v>
      </c>
      <c r="EA265">
        <v>0.156255</v>
      </c>
      <c r="EB265">
        <v>0.163426</v>
      </c>
      <c r="EC265">
        <v>0.0817593</v>
      </c>
      <c r="ED265">
        <v>0.0551538</v>
      </c>
      <c r="EE265">
        <v>32549.8</v>
      </c>
      <c r="EF265">
        <v>35097.3</v>
      </c>
      <c r="EG265">
        <v>34997.4</v>
      </c>
      <c r="EH265">
        <v>38092.7</v>
      </c>
      <c r="EI265">
        <v>45672.7</v>
      </c>
      <c r="EJ265">
        <v>52033.7</v>
      </c>
      <c r="EK265">
        <v>54816.9</v>
      </c>
      <c r="EL265">
        <v>61158.2</v>
      </c>
      <c r="EM265">
        <v>1.8974</v>
      </c>
      <c r="EN265">
        <v>1.6558</v>
      </c>
      <c r="EO265">
        <v>-0.0526011</v>
      </c>
      <c r="EP265">
        <v>0</v>
      </c>
      <c r="EQ265">
        <v>25.8598</v>
      </c>
      <c r="ER265">
        <v>999.9</v>
      </c>
      <c r="ES265">
        <v>64.864</v>
      </c>
      <c r="ET265">
        <v>38.139</v>
      </c>
      <c r="EU265">
        <v>47.7492</v>
      </c>
      <c r="EV265">
        <v>61.052</v>
      </c>
      <c r="EW265">
        <v>49.7796</v>
      </c>
      <c r="EX265">
        <v>1</v>
      </c>
      <c r="EY265">
        <v>0.478963</v>
      </c>
      <c r="EZ265">
        <v>5.10157</v>
      </c>
      <c r="FA265">
        <v>20.0791</v>
      </c>
      <c r="FB265">
        <v>5.19573</v>
      </c>
      <c r="FC265">
        <v>12.0099</v>
      </c>
      <c r="FD265">
        <v>4.9748</v>
      </c>
      <c r="FE265">
        <v>3.294</v>
      </c>
      <c r="FF265">
        <v>9999</v>
      </c>
      <c r="FG265">
        <v>669.2</v>
      </c>
      <c r="FH265">
        <v>9999</v>
      </c>
      <c r="FI265">
        <v>9999</v>
      </c>
      <c r="FJ265">
        <v>1.86313</v>
      </c>
      <c r="FK265">
        <v>1.86783</v>
      </c>
      <c r="FL265">
        <v>1.86752</v>
      </c>
      <c r="FM265">
        <v>1.8689</v>
      </c>
      <c r="FN265">
        <v>1.86957</v>
      </c>
      <c r="FO265">
        <v>1.86569</v>
      </c>
      <c r="FP265">
        <v>1.86661</v>
      </c>
      <c r="FQ265">
        <v>1.86804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8.635</v>
      </c>
      <c r="GF265">
        <v>0.1737</v>
      </c>
      <c r="GG265">
        <v>2.62070820971149</v>
      </c>
      <c r="GH265">
        <v>0.00762793241643231</v>
      </c>
      <c r="GI265">
        <v>-1.28184414582209e-06</v>
      </c>
      <c r="GJ265">
        <v>1.89891174686984e-10</v>
      </c>
      <c r="GK265">
        <v>-0.0225177985866989</v>
      </c>
      <c r="GL265">
        <v>-0.0206976444956688</v>
      </c>
      <c r="GM265">
        <v>0.00247630005908548</v>
      </c>
      <c r="GN265">
        <v>-3.53770786337502e-05</v>
      </c>
      <c r="GO265">
        <v>15</v>
      </c>
      <c r="GP265">
        <v>2065</v>
      </c>
      <c r="GQ265">
        <v>1</v>
      </c>
      <c r="GR265">
        <v>21</v>
      </c>
      <c r="GS265">
        <v>31467.5</v>
      </c>
      <c r="GT265">
        <v>31467.5</v>
      </c>
      <c r="GU265">
        <v>2.01172</v>
      </c>
      <c r="GV265">
        <v>2.63672</v>
      </c>
      <c r="GW265">
        <v>1.54785</v>
      </c>
      <c r="GX265">
        <v>2.29126</v>
      </c>
      <c r="GY265">
        <v>1.34644</v>
      </c>
      <c r="GZ265">
        <v>2.43164</v>
      </c>
      <c r="HA265">
        <v>40.502</v>
      </c>
      <c r="HB265">
        <v>14.8588</v>
      </c>
      <c r="HC265">
        <v>18</v>
      </c>
      <c r="HD265">
        <v>495.176</v>
      </c>
      <c r="HE265">
        <v>347.713</v>
      </c>
      <c r="HF265">
        <v>18.3772</v>
      </c>
      <c r="HG265">
        <v>32.9889</v>
      </c>
      <c r="HH265">
        <v>29.9997</v>
      </c>
      <c r="HI265">
        <v>32.8852</v>
      </c>
      <c r="HJ265">
        <v>32.8039</v>
      </c>
      <c r="HK265">
        <v>40.2729</v>
      </c>
      <c r="HL265">
        <v>73.1521</v>
      </c>
      <c r="HM265">
        <v>0</v>
      </c>
      <c r="HN265">
        <v>18.3754</v>
      </c>
      <c r="HO265">
        <v>991.868</v>
      </c>
      <c r="HP265">
        <v>10.1486</v>
      </c>
      <c r="HQ265">
        <v>101.607</v>
      </c>
      <c r="HR265">
        <v>101.761</v>
      </c>
    </row>
    <row r="266" spans="1:226">
      <c r="A266">
        <v>250</v>
      </c>
      <c r="B266">
        <v>1662565702.1</v>
      </c>
      <c r="C266">
        <v>2583.59999990463</v>
      </c>
      <c r="D266" t="s">
        <v>861</v>
      </c>
      <c r="E266" t="s">
        <v>862</v>
      </c>
      <c r="F266">
        <v>5</v>
      </c>
      <c r="G266" t="s">
        <v>744</v>
      </c>
      <c r="H266" t="s">
        <v>354</v>
      </c>
      <c r="I266">
        <v>1662565694.6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994.978172639342</v>
      </c>
      <c r="AK266">
        <v>948.065648484848</v>
      </c>
      <c r="AL266">
        <v>3.34383945367327</v>
      </c>
      <c r="AM266">
        <v>65.5237046059997</v>
      </c>
      <c r="AN266">
        <f>(AP266 - AO266 + BO266*1E3/(8.314*(BQ266+273.15)) * AR266/BN266 * AQ266) * BN266/(100*BB266) * 1000/(1000 - AP266)</f>
        <v>0</v>
      </c>
      <c r="AO266">
        <v>10.0697860342069</v>
      </c>
      <c r="AP266">
        <v>17.3667272727273</v>
      </c>
      <c r="AQ266">
        <v>0.00175413422464592</v>
      </c>
      <c r="AR266">
        <v>106.490367578941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1662565694.6</v>
      </c>
      <c r="BH266">
        <v>908.668777777778</v>
      </c>
      <c r="BI266">
        <v>968.176037037037</v>
      </c>
      <c r="BJ266">
        <v>17.3757962962963</v>
      </c>
      <c r="BK266">
        <v>9.96593074074074</v>
      </c>
      <c r="BL266">
        <v>900.082481481482</v>
      </c>
      <c r="BM266">
        <v>17.2016814814815</v>
      </c>
      <c r="BN266">
        <v>500.129333333333</v>
      </c>
      <c r="BO266">
        <v>91.1273444444445</v>
      </c>
      <c r="BP266">
        <v>0.100063948148148</v>
      </c>
      <c r="BQ266">
        <v>25.1924111111111</v>
      </c>
      <c r="BR266">
        <v>24.9862259259259</v>
      </c>
      <c r="BS266">
        <v>999.9</v>
      </c>
      <c r="BT266">
        <v>0</v>
      </c>
      <c r="BU266">
        <v>0</v>
      </c>
      <c r="BV266">
        <v>9985.18518518518</v>
      </c>
      <c r="BW266">
        <v>0</v>
      </c>
      <c r="BX266">
        <v>1123.68185185185</v>
      </c>
      <c r="BY266">
        <v>-59.5072555555556</v>
      </c>
      <c r="BZ266">
        <v>924.736555555555</v>
      </c>
      <c r="CA266">
        <v>977.922888888889</v>
      </c>
      <c r="CB266">
        <v>7.40985703703704</v>
      </c>
      <c r="CC266">
        <v>968.176037037037</v>
      </c>
      <c r="CD266">
        <v>9.96593074074074</v>
      </c>
      <c r="CE266">
        <v>1.58340962962963</v>
      </c>
      <c r="CF266">
        <v>0.908168962962963</v>
      </c>
      <c r="CG266">
        <v>13.7982851851852</v>
      </c>
      <c r="CH266">
        <v>5.52039814814815</v>
      </c>
      <c r="CI266">
        <v>1500.00666666667</v>
      </c>
      <c r="CJ266">
        <v>0.973006444444445</v>
      </c>
      <c r="CK266">
        <v>0.0269936777777778</v>
      </c>
      <c r="CL266">
        <v>0</v>
      </c>
      <c r="CM266">
        <v>2.32909259259259</v>
      </c>
      <c r="CN266">
        <v>0</v>
      </c>
      <c r="CO266">
        <v>17424.4555555556</v>
      </c>
      <c r="CP266">
        <v>12948.3296296296</v>
      </c>
      <c r="CQ266">
        <v>39.5436296296296</v>
      </c>
      <c r="CR266">
        <v>41.3864814814815</v>
      </c>
      <c r="CS266">
        <v>39.9048518518519</v>
      </c>
      <c r="CT266">
        <v>39.9953333333333</v>
      </c>
      <c r="CU266">
        <v>39.0413333333333</v>
      </c>
      <c r="CV266">
        <v>1459.51666666667</v>
      </c>
      <c r="CW266">
        <v>40.49</v>
      </c>
      <c r="CX266">
        <v>0</v>
      </c>
      <c r="CY266">
        <v>1662565701</v>
      </c>
      <c r="CZ266">
        <v>0</v>
      </c>
      <c r="DA266">
        <v>0</v>
      </c>
      <c r="DB266" t="s">
        <v>356</v>
      </c>
      <c r="DC266">
        <v>1660677648.1</v>
      </c>
      <c r="DD266">
        <v>1660677649.1</v>
      </c>
      <c r="DE266">
        <v>0</v>
      </c>
      <c r="DF266">
        <v>-1.042</v>
      </c>
      <c r="DG266">
        <v>0.003</v>
      </c>
      <c r="DH266">
        <v>5.218</v>
      </c>
      <c r="DI266">
        <v>0.344</v>
      </c>
      <c r="DJ266">
        <v>417</v>
      </c>
      <c r="DK266">
        <v>22</v>
      </c>
      <c r="DL266">
        <v>1.24</v>
      </c>
      <c r="DM266">
        <v>0.53</v>
      </c>
      <c r="DN266">
        <v>-59.5108073170732</v>
      </c>
      <c r="DO266">
        <v>2.28280557491293</v>
      </c>
      <c r="DP266">
        <v>0.756463809973827</v>
      </c>
      <c r="DQ266">
        <v>0</v>
      </c>
      <c r="DR266">
        <v>7.47695731707317</v>
      </c>
      <c r="DS266">
        <v>-1.11844243902438</v>
      </c>
      <c r="DT266">
        <v>0.113708367133719</v>
      </c>
      <c r="DU266">
        <v>0</v>
      </c>
      <c r="DV266">
        <v>0</v>
      </c>
      <c r="DW266">
        <v>2</v>
      </c>
      <c r="DX266" t="s">
        <v>366</v>
      </c>
      <c r="DY266">
        <v>2.96845</v>
      </c>
      <c r="DZ266">
        <v>2.75474</v>
      </c>
      <c r="EA266">
        <v>0.158066</v>
      </c>
      <c r="EB266">
        <v>0.16534</v>
      </c>
      <c r="EC266">
        <v>0.081767</v>
      </c>
      <c r="ED266">
        <v>0.055295</v>
      </c>
      <c r="EE266">
        <v>32481.2</v>
      </c>
      <c r="EF266">
        <v>35017</v>
      </c>
      <c r="EG266">
        <v>34998.7</v>
      </c>
      <c r="EH266">
        <v>38092.7</v>
      </c>
      <c r="EI266">
        <v>45673.2</v>
      </c>
      <c r="EJ266">
        <v>52026.3</v>
      </c>
      <c r="EK266">
        <v>54817.8</v>
      </c>
      <c r="EL266">
        <v>61158.6</v>
      </c>
      <c r="EM266">
        <v>1.8988</v>
      </c>
      <c r="EN266">
        <v>1.6556</v>
      </c>
      <c r="EO266">
        <v>-0.0524521</v>
      </c>
      <c r="EP266">
        <v>0</v>
      </c>
      <c r="EQ266">
        <v>25.8598</v>
      </c>
      <c r="ER266">
        <v>999.9</v>
      </c>
      <c r="ES266">
        <v>64.839</v>
      </c>
      <c r="ET266">
        <v>38.149</v>
      </c>
      <c r="EU266">
        <v>47.7492</v>
      </c>
      <c r="EV266">
        <v>61.242</v>
      </c>
      <c r="EW266">
        <v>49.4752</v>
      </c>
      <c r="EX266">
        <v>1</v>
      </c>
      <c r="EY266">
        <v>0.478232</v>
      </c>
      <c r="EZ266">
        <v>5.12647</v>
      </c>
      <c r="FA266">
        <v>20.0785</v>
      </c>
      <c r="FB266">
        <v>5.19932</v>
      </c>
      <c r="FC266">
        <v>12.0099</v>
      </c>
      <c r="FD266">
        <v>4.976</v>
      </c>
      <c r="FE266">
        <v>3.294</v>
      </c>
      <c r="FF266">
        <v>9999</v>
      </c>
      <c r="FG266">
        <v>669.2</v>
      </c>
      <c r="FH266">
        <v>9999</v>
      </c>
      <c r="FI266">
        <v>9999</v>
      </c>
      <c r="FJ266">
        <v>1.86313</v>
      </c>
      <c r="FK266">
        <v>1.86783</v>
      </c>
      <c r="FL266">
        <v>1.86752</v>
      </c>
      <c r="FM266">
        <v>1.8689</v>
      </c>
      <c r="FN266">
        <v>1.86951</v>
      </c>
      <c r="FO266">
        <v>1.86566</v>
      </c>
      <c r="FP266">
        <v>1.86661</v>
      </c>
      <c r="FQ266">
        <v>1.86804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8.728</v>
      </c>
      <c r="GF266">
        <v>0.1736</v>
      </c>
      <c r="GG266">
        <v>2.62070820971149</v>
      </c>
      <c r="GH266">
        <v>0.00762793241643231</v>
      </c>
      <c r="GI266">
        <v>-1.28184414582209e-06</v>
      </c>
      <c r="GJ266">
        <v>1.89891174686984e-10</v>
      </c>
      <c r="GK266">
        <v>-0.0225177985866989</v>
      </c>
      <c r="GL266">
        <v>-0.0206976444956688</v>
      </c>
      <c r="GM266">
        <v>0.00247630005908548</v>
      </c>
      <c r="GN266">
        <v>-3.53770786337502e-05</v>
      </c>
      <c r="GO266">
        <v>15</v>
      </c>
      <c r="GP266">
        <v>2065</v>
      </c>
      <c r="GQ266">
        <v>1</v>
      </c>
      <c r="GR266">
        <v>21</v>
      </c>
      <c r="GS266">
        <v>31467.6</v>
      </c>
      <c r="GT266">
        <v>31467.5</v>
      </c>
      <c r="GU266">
        <v>2.03735</v>
      </c>
      <c r="GV266">
        <v>2.64038</v>
      </c>
      <c r="GW266">
        <v>1.54785</v>
      </c>
      <c r="GX266">
        <v>2.29126</v>
      </c>
      <c r="GY266">
        <v>1.34644</v>
      </c>
      <c r="GZ266">
        <v>2.2998</v>
      </c>
      <c r="HA266">
        <v>40.502</v>
      </c>
      <c r="HB266">
        <v>14.8588</v>
      </c>
      <c r="HC266">
        <v>18</v>
      </c>
      <c r="HD266">
        <v>496.082</v>
      </c>
      <c r="HE266">
        <v>347.579</v>
      </c>
      <c r="HF266">
        <v>18.3842</v>
      </c>
      <c r="HG266">
        <v>32.9801</v>
      </c>
      <c r="HH266">
        <v>29.9996</v>
      </c>
      <c r="HI266">
        <v>32.8794</v>
      </c>
      <c r="HJ266">
        <v>32.7981</v>
      </c>
      <c r="HK266">
        <v>40.793</v>
      </c>
      <c r="HL266">
        <v>73.1521</v>
      </c>
      <c r="HM266">
        <v>0</v>
      </c>
      <c r="HN266">
        <v>18.3768</v>
      </c>
      <c r="HO266">
        <v>1005.24</v>
      </c>
      <c r="HP266">
        <v>10.2066</v>
      </c>
      <c r="HQ266">
        <v>101.61</v>
      </c>
      <c r="HR266">
        <v>101.762</v>
      </c>
    </row>
    <row r="267" spans="1:226">
      <c r="A267">
        <v>251</v>
      </c>
      <c r="B267">
        <v>1662565707.1</v>
      </c>
      <c r="C267">
        <v>2588.59999990463</v>
      </c>
      <c r="D267" t="s">
        <v>863</v>
      </c>
      <c r="E267" t="s">
        <v>864</v>
      </c>
      <c r="F267">
        <v>5</v>
      </c>
      <c r="G267" t="s">
        <v>744</v>
      </c>
      <c r="H267" t="s">
        <v>354</v>
      </c>
      <c r="I267">
        <v>1662565699.31429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1011.65555292642</v>
      </c>
      <c r="AK267">
        <v>964.827103030303</v>
      </c>
      <c r="AL267">
        <v>3.32668039453458</v>
      </c>
      <c r="AM267">
        <v>65.5237046059997</v>
      </c>
      <c r="AN267">
        <f>(AP267 - AO267 + BO267*1E3/(8.314*(BQ267+273.15)) * AR267/BN267 * AQ267) * BN267/(100*BB267) * 1000/(1000 - AP267)</f>
        <v>0</v>
      </c>
      <c r="AO267">
        <v>10.085874700209</v>
      </c>
      <c r="AP267">
        <v>17.3426615384616</v>
      </c>
      <c r="AQ267">
        <v>-0.00124308274141727</v>
      </c>
      <c r="AR267">
        <v>106.490367578941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1662565699.31429</v>
      </c>
      <c r="BH267">
        <v>924.228321428571</v>
      </c>
      <c r="BI267">
        <v>983.655857142857</v>
      </c>
      <c r="BJ267">
        <v>17.3629071428571</v>
      </c>
      <c r="BK267">
        <v>10.0384782142857</v>
      </c>
      <c r="BL267">
        <v>915.552785714286</v>
      </c>
      <c r="BM267">
        <v>17.1892</v>
      </c>
      <c r="BN267">
        <v>500.044785714286</v>
      </c>
      <c r="BO267">
        <v>91.1272464285714</v>
      </c>
      <c r="BP267">
        <v>0.0999665964285714</v>
      </c>
      <c r="BQ267">
        <v>25.2015535714286</v>
      </c>
      <c r="BR267">
        <v>24.9982035714286</v>
      </c>
      <c r="BS267">
        <v>999.9</v>
      </c>
      <c r="BT267">
        <v>0</v>
      </c>
      <c r="BU267">
        <v>0</v>
      </c>
      <c r="BV267">
        <v>9989.64285714286</v>
      </c>
      <c r="BW267">
        <v>0</v>
      </c>
      <c r="BX267">
        <v>1122.93214285714</v>
      </c>
      <c r="BY267">
        <v>-59.4272642857143</v>
      </c>
      <c r="BZ267">
        <v>940.559</v>
      </c>
      <c r="CA267">
        <v>993.631178571429</v>
      </c>
      <c r="CB267">
        <v>7.32442428571429</v>
      </c>
      <c r="CC267">
        <v>983.655857142857</v>
      </c>
      <c r="CD267">
        <v>10.0384782142857</v>
      </c>
      <c r="CE267">
        <v>1.58223357142857</v>
      </c>
      <c r="CF267">
        <v>0.914778785714286</v>
      </c>
      <c r="CG267">
        <v>13.78685</v>
      </c>
      <c r="CH267">
        <v>5.62490714285714</v>
      </c>
      <c r="CI267">
        <v>1500.02</v>
      </c>
      <c r="CJ267">
        <v>0.973006428571429</v>
      </c>
      <c r="CK267">
        <v>0.0269936928571429</v>
      </c>
      <c r="CL267">
        <v>0</v>
      </c>
      <c r="CM267">
        <v>2.35095357142857</v>
      </c>
      <c r="CN267">
        <v>0</v>
      </c>
      <c r="CO267">
        <v>17408.7357142857</v>
      </c>
      <c r="CP267">
        <v>12948.45</v>
      </c>
      <c r="CQ267">
        <v>39.5243571428571</v>
      </c>
      <c r="CR267">
        <v>41.375</v>
      </c>
      <c r="CS267">
        <v>39.8860714285714</v>
      </c>
      <c r="CT267">
        <v>39.97975</v>
      </c>
      <c r="CU267">
        <v>39.0221428571429</v>
      </c>
      <c r="CV267">
        <v>1459.52964285714</v>
      </c>
      <c r="CW267">
        <v>40.4903571428571</v>
      </c>
      <c r="CX267">
        <v>0</v>
      </c>
      <c r="CY267">
        <v>1662565706.4</v>
      </c>
      <c r="CZ267">
        <v>0</v>
      </c>
      <c r="DA267">
        <v>0</v>
      </c>
      <c r="DB267" t="s">
        <v>356</v>
      </c>
      <c r="DC267">
        <v>1660677648.1</v>
      </c>
      <c r="DD267">
        <v>1660677649.1</v>
      </c>
      <c r="DE267">
        <v>0</v>
      </c>
      <c r="DF267">
        <v>-1.042</v>
      </c>
      <c r="DG267">
        <v>0.003</v>
      </c>
      <c r="DH267">
        <v>5.218</v>
      </c>
      <c r="DI267">
        <v>0.344</v>
      </c>
      <c r="DJ267">
        <v>417</v>
      </c>
      <c r="DK267">
        <v>22</v>
      </c>
      <c r="DL267">
        <v>1.24</v>
      </c>
      <c r="DM267">
        <v>0.53</v>
      </c>
      <c r="DN267">
        <v>-59.4627365853659</v>
      </c>
      <c r="DO267">
        <v>0.547737282229882</v>
      </c>
      <c r="DP267">
        <v>0.708628699692134</v>
      </c>
      <c r="DQ267">
        <v>0</v>
      </c>
      <c r="DR267">
        <v>7.3734043902439</v>
      </c>
      <c r="DS267">
        <v>-1.12288285714285</v>
      </c>
      <c r="DT267">
        <v>0.114257775741133</v>
      </c>
      <c r="DU267">
        <v>0</v>
      </c>
      <c r="DV267">
        <v>0</v>
      </c>
      <c r="DW267">
        <v>2</v>
      </c>
      <c r="DX267" t="s">
        <v>366</v>
      </c>
      <c r="DY267">
        <v>2.96608</v>
      </c>
      <c r="DZ267">
        <v>2.75318</v>
      </c>
      <c r="EA267">
        <v>0.159847</v>
      </c>
      <c r="EB267">
        <v>0.166989</v>
      </c>
      <c r="EC267">
        <v>0.0817121</v>
      </c>
      <c r="ED267">
        <v>0.0557363</v>
      </c>
      <c r="EE267">
        <v>32411.9</v>
      </c>
      <c r="EF267">
        <v>34949</v>
      </c>
      <c r="EG267">
        <v>34998.1</v>
      </c>
      <c r="EH267">
        <v>38094.1</v>
      </c>
      <c r="EI267">
        <v>45676.4</v>
      </c>
      <c r="EJ267">
        <v>52003.7</v>
      </c>
      <c r="EK267">
        <v>54818.3</v>
      </c>
      <c r="EL267">
        <v>61160.5</v>
      </c>
      <c r="EM267">
        <v>1.8972</v>
      </c>
      <c r="EN267">
        <v>1.656</v>
      </c>
      <c r="EO267">
        <v>-0.050813</v>
      </c>
      <c r="EP267">
        <v>0</v>
      </c>
      <c r="EQ267">
        <v>25.862</v>
      </c>
      <c r="ER267">
        <v>999.9</v>
      </c>
      <c r="ES267">
        <v>64.815</v>
      </c>
      <c r="ET267">
        <v>38.149</v>
      </c>
      <c r="EU267">
        <v>47.7348</v>
      </c>
      <c r="EV267">
        <v>61.132</v>
      </c>
      <c r="EW267">
        <v>49.7516</v>
      </c>
      <c r="EX267">
        <v>1</v>
      </c>
      <c r="EY267">
        <v>0.477317</v>
      </c>
      <c r="EZ267">
        <v>5.15654</v>
      </c>
      <c r="FA267">
        <v>20.0772</v>
      </c>
      <c r="FB267">
        <v>5.19692</v>
      </c>
      <c r="FC267">
        <v>12.0099</v>
      </c>
      <c r="FD267">
        <v>4.9736</v>
      </c>
      <c r="FE267">
        <v>3.294</v>
      </c>
      <c r="FF267">
        <v>9999</v>
      </c>
      <c r="FG267">
        <v>669.2</v>
      </c>
      <c r="FH267">
        <v>9999</v>
      </c>
      <c r="FI267">
        <v>9999</v>
      </c>
      <c r="FJ267">
        <v>1.86313</v>
      </c>
      <c r="FK267">
        <v>1.86783</v>
      </c>
      <c r="FL267">
        <v>1.86752</v>
      </c>
      <c r="FM267">
        <v>1.8689</v>
      </c>
      <c r="FN267">
        <v>1.86954</v>
      </c>
      <c r="FO267">
        <v>1.86569</v>
      </c>
      <c r="FP267">
        <v>1.86661</v>
      </c>
      <c r="FQ267">
        <v>1.86798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8.82</v>
      </c>
      <c r="GF267">
        <v>0.1731</v>
      </c>
      <c r="GG267">
        <v>2.62070820971149</v>
      </c>
      <c r="GH267">
        <v>0.00762793241643231</v>
      </c>
      <c r="GI267">
        <v>-1.28184414582209e-06</v>
      </c>
      <c r="GJ267">
        <v>1.89891174686984e-10</v>
      </c>
      <c r="GK267">
        <v>-0.0225177985866989</v>
      </c>
      <c r="GL267">
        <v>-0.0206976444956688</v>
      </c>
      <c r="GM267">
        <v>0.00247630005908548</v>
      </c>
      <c r="GN267">
        <v>-3.53770786337502e-05</v>
      </c>
      <c r="GO267">
        <v>15</v>
      </c>
      <c r="GP267">
        <v>2065</v>
      </c>
      <c r="GQ267">
        <v>1</v>
      </c>
      <c r="GR267">
        <v>21</v>
      </c>
      <c r="GS267">
        <v>31467.7</v>
      </c>
      <c r="GT267">
        <v>31467.6</v>
      </c>
      <c r="GU267">
        <v>2.06665</v>
      </c>
      <c r="GV267">
        <v>2.6416</v>
      </c>
      <c r="GW267">
        <v>1.54785</v>
      </c>
      <c r="GX267">
        <v>2.29126</v>
      </c>
      <c r="GY267">
        <v>1.34644</v>
      </c>
      <c r="GZ267">
        <v>2.4231</v>
      </c>
      <c r="HA267">
        <v>40.502</v>
      </c>
      <c r="HB267">
        <v>14.8588</v>
      </c>
      <c r="HC267">
        <v>18</v>
      </c>
      <c r="HD267">
        <v>494.97</v>
      </c>
      <c r="HE267">
        <v>347.77</v>
      </c>
      <c r="HF267">
        <v>18.3841</v>
      </c>
      <c r="HG267">
        <v>32.9742</v>
      </c>
      <c r="HH267">
        <v>29.9993</v>
      </c>
      <c r="HI267">
        <v>32.8765</v>
      </c>
      <c r="HJ267">
        <v>32.7952</v>
      </c>
      <c r="HK267">
        <v>41.3682</v>
      </c>
      <c r="HL267">
        <v>72.8725</v>
      </c>
      <c r="HM267">
        <v>0</v>
      </c>
      <c r="HN267">
        <v>17.7109</v>
      </c>
      <c r="HO267">
        <v>1025.34</v>
      </c>
      <c r="HP267">
        <v>10.2798</v>
      </c>
      <c r="HQ267">
        <v>101.61</v>
      </c>
      <c r="HR267">
        <v>101.765</v>
      </c>
    </row>
    <row r="268" spans="1:226">
      <c r="A268">
        <v>252</v>
      </c>
      <c r="B268">
        <v>1662565712.1</v>
      </c>
      <c r="C268">
        <v>2593.59999990463</v>
      </c>
      <c r="D268" t="s">
        <v>865</v>
      </c>
      <c r="E268" t="s">
        <v>866</v>
      </c>
      <c r="F268">
        <v>5</v>
      </c>
      <c r="G268" t="s">
        <v>744</v>
      </c>
      <c r="H268" t="s">
        <v>354</v>
      </c>
      <c r="I268">
        <v>1662565704.6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1028.8862215469</v>
      </c>
      <c r="AK268">
        <v>981.591181818182</v>
      </c>
      <c r="AL268">
        <v>3.41656784643771</v>
      </c>
      <c r="AM268">
        <v>65.5237046059997</v>
      </c>
      <c r="AN268">
        <f>(AP268 - AO268 + BO268*1E3/(8.314*(BQ268+273.15)) * AR268/BN268 * AQ268) * BN268/(100*BB268) * 1000/(1000 - AP268)</f>
        <v>0</v>
      </c>
      <c r="AO268">
        <v>10.1962975447674</v>
      </c>
      <c r="AP268">
        <v>17.3097041958042</v>
      </c>
      <c r="AQ268">
        <v>-0.000277509224622773</v>
      </c>
      <c r="AR268">
        <v>106.490367578941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1662565704.6</v>
      </c>
      <c r="BH268">
        <v>941.48062962963</v>
      </c>
      <c r="BI268">
        <v>1001.14240740741</v>
      </c>
      <c r="BJ268">
        <v>17.3491481481481</v>
      </c>
      <c r="BK268">
        <v>10.1291407407407</v>
      </c>
      <c r="BL268">
        <v>932.706481481481</v>
      </c>
      <c r="BM268">
        <v>17.1758703703704</v>
      </c>
      <c r="BN268">
        <v>500.065444444444</v>
      </c>
      <c r="BO268">
        <v>91.1274888888889</v>
      </c>
      <c r="BP268">
        <v>0.100055544444444</v>
      </c>
      <c r="BQ268">
        <v>25.2119703703704</v>
      </c>
      <c r="BR268">
        <v>25.035637037037</v>
      </c>
      <c r="BS268">
        <v>999.9</v>
      </c>
      <c r="BT268">
        <v>0</v>
      </c>
      <c r="BU268">
        <v>0</v>
      </c>
      <c r="BV268">
        <v>9998.33333333333</v>
      </c>
      <c r="BW268">
        <v>0</v>
      </c>
      <c r="BX268">
        <v>1123.33851851852</v>
      </c>
      <c r="BY268">
        <v>-59.6611814814815</v>
      </c>
      <c r="BZ268">
        <v>958.10262962963</v>
      </c>
      <c r="CA268">
        <v>1011.387</v>
      </c>
      <c r="CB268">
        <v>7.21999740740741</v>
      </c>
      <c r="CC268">
        <v>1001.14240740741</v>
      </c>
      <c r="CD268">
        <v>10.1291407407407</v>
      </c>
      <c r="CE268">
        <v>1.58098296296296</v>
      </c>
      <c r="CF268">
        <v>0.923043111111111</v>
      </c>
      <c r="CG268">
        <v>13.7746740740741</v>
      </c>
      <c r="CH268">
        <v>5.75490222222222</v>
      </c>
      <c r="CI268">
        <v>1500.02518518519</v>
      </c>
      <c r="CJ268">
        <v>0.973006444444445</v>
      </c>
      <c r="CK268">
        <v>0.0269936777777778</v>
      </c>
      <c r="CL268">
        <v>0</v>
      </c>
      <c r="CM268">
        <v>2.31566296296296</v>
      </c>
      <c r="CN268">
        <v>0</v>
      </c>
      <c r="CO268">
        <v>17383.6185185185</v>
      </c>
      <c r="CP268">
        <v>12948.4962962963</v>
      </c>
      <c r="CQ268">
        <v>39.5022962962963</v>
      </c>
      <c r="CR268">
        <v>41.375</v>
      </c>
      <c r="CS268">
        <v>39.8772962962963</v>
      </c>
      <c r="CT268">
        <v>39.958</v>
      </c>
      <c r="CU268">
        <v>39.0045925925926</v>
      </c>
      <c r="CV268">
        <v>1459.53481481481</v>
      </c>
      <c r="CW268">
        <v>40.4903703703704</v>
      </c>
      <c r="CX268">
        <v>0</v>
      </c>
      <c r="CY268">
        <v>1662565711.2</v>
      </c>
      <c r="CZ268">
        <v>0</v>
      </c>
      <c r="DA268">
        <v>0</v>
      </c>
      <c r="DB268" t="s">
        <v>356</v>
      </c>
      <c r="DC268">
        <v>1660677648.1</v>
      </c>
      <c r="DD268">
        <v>1660677649.1</v>
      </c>
      <c r="DE268">
        <v>0</v>
      </c>
      <c r="DF268">
        <v>-1.042</v>
      </c>
      <c r="DG268">
        <v>0.003</v>
      </c>
      <c r="DH268">
        <v>5.218</v>
      </c>
      <c r="DI268">
        <v>0.344</v>
      </c>
      <c r="DJ268">
        <v>417</v>
      </c>
      <c r="DK268">
        <v>22</v>
      </c>
      <c r="DL268">
        <v>1.24</v>
      </c>
      <c r="DM268">
        <v>0.53</v>
      </c>
      <c r="DN268">
        <v>-59.5738926829268</v>
      </c>
      <c r="DO268">
        <v>-0.0463170731708347</v>
      </c>
      <c r="DP268">
        <v>0.692770738619873</v>
      </c>
      <c r="DQ268">
        <v>1</v>
      </c>
      <c r="DR268">
        <v>7.29958609756098</v>
      </c>
      <c r="DS268">
        <v>-1.16366236933794</v>
      </c>
      <c r="DT268">
        <v>0.117881245759638</v>
      </c>
      <c r="DU268">
        <v>0</v>
      </c>
      <c r="DV268">
        <v>1</v>
      </c>
      <c r="DW268">
        <v>2</v>
      </c>
      <c r="DX268" t="s">
        <v>363</v>
      </c>
      <c r="DY268">
        <v>2.96758</v>
      </c>
      <c r="DZ268">
        <v>2.75346</v>
      </c>
      <c r="EA268">
        <v>0.161662</v>
      </c>
      <c r="EB268">
        <v>0.16888</v>
      </c>
      <c r="EC268">
        <v>0.0815417</v>
      </c>
      <c r="ED268">
        <v>0.0558067</v>
      </c>
      <c r="EE268">
        <v>32342.2</v>
      </c>
      <c r="EF268">
        <v>34869.8</v>
      </c>
      <c r="EG268">
        <v>34998.5</v>
      </c>
      <c r="EH268">
        <v>38094.3</v>
      </c>
      <c r="EI268">
        <v>45684.7</v>
      </c>
      <c r="EJ268">
        <v>51999.3</v>
      </c>
      <c r="EK268">
        <v>54818.1</v>
      </c>
      <c r="EL268">
        <v>61159.9</v>
      </c>
      <c r="EM268">
        <v>1.8976</v>
      </c>
      <c r="EN268">
        <v>1.6562</v>
      </c>
      <c r="EO268">
        <v>-0.0472367</v>
      </c>
      <c r="EP268">
        <v>0</v>
      </c>
      <c r="EQ268">
        <v>25.862</v>
      </c>
      <c r="ER268">
        <v>999.9</v>
      </c>
      <c r="ES268">
        <v>64.791</v>
      </c>
      <c r="ET268">
        <v>38.149</v>
      </c>
      <c r="EU268">
        <v>47.7126</v>
      </c>
      <c r="EV268">
        <v>61.172</v>
      </c>
      <c r="EW268">
        <v>49.4952</v>
      </c>
      <c r="EX268">
        <v>1</v>
      </c>
      <c r="EY268">
        <v>0.494289</v>
      </c>
      <c r="EZ268">
        <v>7.76229</v>
      </c>
      <c r="FA268">
        <v>19.9758</v>
      </c>
      <c r="FB268">
        <v>5.19692</v>
      </c>
      <c r="FC268">
        <v>12.0099</v>
      </c>
      <c r="FD268">
        <v>4.9744</v>
      </c>
      <c r="FE268">
        <v>3.2936</v>
      </c>
      <c r="FF268">
        <v>9999</v>
      </c>
      <c r="FG268">
        <v>669.2</v>
      </c>
      <c r="FH268">
        <v>9999</v>
      </c>
      <c r="FI268">
        <v>9999</v>
      </c>
      <c r="FJ268">
        <v>1.8631</v>
      </c>
      <c r="FK268">
        <v>1.86774</v>
      </c>
      <c r="FL268">
        <v>1.86752</v>
      </c>
      <c r="FM268">
        <v>1.86874</v>
      </c>
      <c r="FN268">
        <v>1.86951</v>
      </c>
      <c r="FO268">
        <v>1.86554</v>
      </c>
      <c r="FP268">
        <v>1.86649</v>
      </c>
      <c r="FQ268">
        <v>1.86798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8.915</v>
      </c>
      <c r="GF268">
        <v>0.1715</v>
      </c>
      <c r="GG268">
        <v>2.62070820971149</v>
      </c>
      <c r="GH268">
        <v>0.00762793241643231</v>
      </c>
      <c r="GI268">
        <v>-1.28184414582209e-06</v>
      </c>
      <c r="GJ268">
        <v>1.89891174686984e-10</v>
      </c>
      <c r="GK268">
        <v>-0.0225177985866989</v>
      </c>
      <c r="GL268">
        <v>-0.0206976444956688</v>
      </c>
      <c r="GM268">
        <v>0.00247630005908548</v>
      </c>
      <c r="GN268">
        <v>-3.53770786337502e-05</v>
      </c>
      <c r="GO268">
        <v>15</v>
      </c>
      <c r="GP268">
        <v>2065</v>
      </c>
      <c r="GQ268">
        <v>1</v>
      </c>
      <c r="GR268">
        <v>21</v>
      </c>
      <c r="GS268">
        <v>31467.7</v>
      </c>
      <c r="GT268">
        <v>31467.7</v>
      </c>
      <c r="GU268">
        <v>2.09106</v>
      </c>
      <c r="GV268">
        <v>2.64404</v>
      </c>
      <c r="GW268">
        <v>1.54785</v>
      </c>
      <c r="GX268">
        <v>2.29126</v>
      </c>
      <c r="GY268">
        <v>1.34644</v>
      </c>
      <c r="GZ268">
        <v>2.28516</v>
      </c>
      <c r="HA268">
        <v>40.502</v>
      </c>
      <c r="HB268">
        <v>14.78</v>
      </c>
      <c r="HC268">
        <v>18</v>
      </c>
      <c r="HD268">
        <v>495.195</v>
      </c>
      <c r="HE268">
        <v>347.841</v>
      </c>
      <c r="HF268">
        <v>17.8566</v>
      </c>
      <c r="HG268">
        <v>32.9654</v>
      </c>
      <c r="HH268">
        <v>30.0095</v>
      </c>
      <c r="HI268">
        <v>32.8706</v>
      </c>
      <c r="HJ268">
        <v>32.7894</v>
      </c>
      <c r="HK268">
        <v>41.8884</v>
      </c>
      <c r="HL268">
        <v>72.5943</v>
      </c>
      <c r="HM268">
        <v>0</v>
      </c>
      <c r="HN268">
        <v>17.6149</v>
      </c>
      <c r="HO268">
        <v>1038.79</v>
      </c>
      <c r="HP268">
        <v>10.4489</v>
      </c>
      <c r="HQ268">
        <v>101.61</v>
      </c>
      <c r="HR268">
        <v>101.764</v>
      </c>
    </row>
    <row r="269" spans="1:226">
      <c r="A269">
        <v>253</v>
      </c>
      <c r="B269">
        <v>1662565716.6</v>
      </c>
      <c r="C269">
        <v>2598.09999990463</v>
      </c>
      <c r="D269" t="s">
        <v>867</v>
      </c>
      <c r="E269" t="s">
        <v>868</v>
      </c>
      <c r="F269">
        <v>5</v>
      </c>
      <c r="G269" t="s">
        <v>744</v>
      </c>
      <c r="H269" t="s">
        <v>354</v>
      </c>
      <c r="I269">
        <v>1662565709.04444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1044.30987436514</v>
      </c>
      <c r="AK269">
        <v>996.913957575757</v>
      </c>
      <c r="AL269">
        <v>3.37910266518912</v>
      </c>
      <c r="AM269">
        <v>65.5237046059997</v>
      </c>
      <c r="AN269">
        <f>(AP269 - AO269 + BO269*1E3/(8.314*(BQ269+273.15)) * AR269/BN269 * AQ269) * BN269/(100*BB269) * 1000/(1000 - AP269)</f>
        <v>0</v>
      </c>
      <c r="AO269">
        <v>10.2436190358065</v>
      </c>
      <c r="AP269">
        <v>17.2362671328671</v>
      </c>
      <c r="AQ269">
        <v>-0.0205733368438968</v>
      </c>
      <c r="AR269">
        <v>106.490367578941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1662565709.04444</v>
      </c>
      <c r="BH269">
        <v>956.208407407407</v>
      </c>
      <c r="BI269">
        <v>1016.00011111111</v>
      </c>
      <c r="BJ269">
        <v>17.3176962962963</v>
      </c>
      <c r="BK269">
        <v>10.1967259259259</v>
      </c>
      <c r="BL269">
        <v>947.350481481481</v>
      </c>
      <c r="BM269">
        <v>17.1454333333333</v>
      </c>
      <c r="BN269">
        <v>500.02737037037</v>
      </c>
      <c r="BO269">
        <v>91.1273777777778</v>
      </c>
      <c r="BP269">
        <v>0.0999900259259259</v>
      </c>
      <c r="BQ269">
        <v>25.2132962962963</v>
      </c>
      <c r="BR269">
        <v>25.0641407407407</v>
      </c>
      <c r="BS269">
        <v>999.9</v>
      </c>
      <c r="BT269">
        <v>0</v>
      </c>
      <c r="BU269">
        <v>0</v>
      </c>
      <c r="BV269">
        <v>10002.5925925926</v>
      </c>
      <c r="BW269">
        <v>0</v>
      </c>
      <c r="BX269">
        <v>1124.80555555556</v>
      </c>
      <c r="BY269">
        <v>-59.7914407407407</v>
      </c>
      <c r="BZ269">
        <v>973.059</v>
      </c>
      <c r="CA269">
        <v>1026.46740740741</v>
      </c>
      <c r="CB269">
        <v>7.12096111111111</v>
      </c>
      <c r="CC269">
        <v>1016.00011111111</v>
      </c>
      <c r="CD269">
        <v>10.1967259259259</v>
      </c>
      <c r="CE269">
        <v>1.5781162962963</v>
      </c>
      <c r="CF269">
        <v>0.929201407407407</v>
      </c>
      <c r="CG269">
        <v>13.7467185185185</v>
      </c>
      <c r="CH269">
        <v>5.85066037037037</v>
      </c>
      <c r="CI269">
        <v>1500.02814814815</v>
      </c>
      <c r="CJ269">
        <v>0.973006444444445</v>
      </c>
      <c r="CK269">
        <v>0.0269936777777778</v>
      </c>
      <c r="CL269">
        <v>0</v>
      </c>
      <c r="CM269">
        <v>2.25134074074074</v>
      </c>
      <c r="CN269">
        <v>0</v>
      </c>
      <c r="CO269">
        <v>17361.3259259259</v>
      </c>
      <c r="CP269">
        <v>12948.5259259259</v>
      </c>
      <c r="CQ269">
        <v>39.5</v>
      </c>
      <c r="CR269">
        <v>41.3703333333333</v>
      </c>
      <c r="CS269">
        <v>39.875</v>
      </c>
      <c r="CT269">
        <v>39.9416666666667</v>
      </c>
      <c r="CU269">
        <v>39</v>
      </c>
      <c r="CV269">
        <v>1459.53777777778</v>
      </c>
      <c r="CW269">
        <v>40.4903703703704</v>
      </c>
      <c r="CX269">
        <v>0</v>
      </c>
      <c r="CY269">
        <v>1662565716</v>
      </c>
      <c r="CZ269">
        <v>0</v>
      </c>
      <c r="DA269">
        <v>0</v>
      </c>
      <c r="DB269" t="s">
        <v>356</v>
      </c>
      <c r="DC269">
        <v>1660677648.1</v>
      </c>
      <c r="DD269">
        <v>1660677649.1</v>
      </c>
      <c r="DE269">
        <v>0</v>
      </c>
      <c r="DF269">
        <v>-1.042</v>
      </c>
      <c r="DG269">
        <v>0.003</v>
      </c>
      <c r="DH269">
        <v>5.218</v>
      </c>
      <c r="DI269">
        <v>0.344</v>
      </c>
      <c r="DJ269">
        <v>417</v>
      </c>
      <c r="DK269">
        <v>22</v>
      </c>
      <c r="DL269">
        <v>1.24</v>
      </c>
      <c r="DM269">
        <v>0.53</v>
      </c>
      <c r="DN269">
        <v>-59.577987804878</v>
      </c>
      <c r="DO269">
        <v>-4.33917909407666</v>
      </c>
      <c r="DP269">
        <v>0.655811279812514</v>
      </c>
      <c r="DQ269">
        <v>0</v>
      </c>
      <c r="DR269">
        <v>7.18784609756098</v>
      </c>
      <c r="DS269">
        <v>-1.20781149825784</v>
      </c>
      <c r="DT269">
        <v>0.125015963075902</v>
      </c>
      <c r="DU269">
        <v>0</v>
      </c>
      <c r="DV269">
        <v>0</v>
      </c>
      <c r="DW269">
        <v>2</v>
      </c>
      <c r="DX269" t="s">
        <v>366</v>
      </c>
      <c r="DY269">
        <v>2.96871</v>
      </c>
      <c r="DZ269">
        <v>2.75449</v>
      </c>
      <c r="EA269">
        <v>0.163283</v>
      </c>
      <c r="EB269">
        <v>0.170318</v>
      </c>
      <c r="EC269">
        <v>0.0813331</v>
      </c>
      <c r="ED269">
        <v>0.0567831</v>
      </c>
      <c r="EE269">
        <v>32278.4</v>
      </c>
      <c r="EF269">
        <v>34809</v>
      </c>
      <c r="EG269">
        <v>34997.2</v>
      </c>
      <c r="EH269">
        <v>38093.7</v>
      </c>
      <c r="EI269">
        <v>45693.9</v>
      </c>
      <c r="EJ269">
        <v>51944.3</v>
      </c>
      <c r="EK269">
        <v>54816.5</v>
      </c>
      <c r="EL269">
        <v>61158.4</v>
      </c>
      <c r="EM269">
        <v>1.8984</v>
      </c>
      <c r="EN269">
        <v>1.6556</v>
      </c>
      <c r="EO269">
        <v>-0.0475347</v>
      </c>
      <c r="EP269">
        <v>0</v>
      </c>
      <c r="EQ269">
        <v>25.8642</v>
      </c>
      <c r="ER269">
        <v>999.9</v>
      </c>
      <c r="ES269">
        <v>64.766</v>
      </c>
      <c r="ET269">
        <v>38.169</v>
      </c>
      <c r="EU269">
        <v>47.7523</v>
      </c>
      <c r="EV269">
        <v>61.282</v>
      </c>
      <c r="EW269">
        <v>49.5753</v>
      </c>
      <c r="EX269">
        <v>1</v>
      </c>
      <c r="EY269">
        <v>0.493984</v>
      </c>
      <c r="EZ269">
        <v>7.32932</v>
      </c>
      <c r="FA269">
        <v>19.9966</v>
      </c>
      <c r="FB269">
        <v>5.20052</v>
      </c>
      <c r="FC269">
        <v>12.0099</v>
      </c>
      <c r="FD269">
        <v>4.976</v>
      </c>
      <c r="FE269">
        <v>3.294</v>
      </c>
      <c r="FF269">
        <v>9999</v>
      </c>
      <c r="FG269">
        <v>669.2</v>
      </c>
      <c r="FH269">
        <v>9999</v>
      </c>
      <c r="FI269">
        <v>9999</v>
      </c>
      <c r="FJ269">
        <v>1.8631</v>
      </c>
      <c r="FK269">
        <v>1.86777</v>
      </c>
      <c r="FL269">
        <v>1.86752</v>
      </c>
      <c r="FM269">
        <v>1.86874</v>
      </c>
      <c r="FN269">
        <v>1.86951</v>
      </c>
      <c r="FO269">
        <v>1.86554</v>
      </c>
      <c r="FP269">
        <v>1.86658</v>
      </c>
      <c r="FQ269">
        <v>1.86798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9</v>
      </c>
      <c r="GF269">
        <v>0.1695</v>
      </c>
      <c r="GG269">
        <v>2.62070820971149</v>
      </c>
      <c r="GH269">
        <v>0.00762793241643231</v>
      </c>
      <c r="GI269">
        <v>-1.28184414582209e-06</v>
      </c>
      <c r="GJ269">
        <v>1.89891174686984e-10</v>
      </c>
      <c r="GK269">
        <v>-0.0225177985866989</v>
      </c>
      <c r="GL269">
        <v>-0.0206976444956688</v>
      </c>
      <c r="GM269">
        <v>0.00247630005908548</v>
      </c>
      <c r="GN269">
        <v>-3.53770786337502e-05</v>
      </c>
      <c r="GO269">
        <v>15</v>
      </c>
      <c r="GP269">
        <v>2065</v>
      </c>
      <c r="GQ269">
        <v>1</v>
      </c>
      <c r="GR269">
        <v>21</v>
      </c>
      <c r="GS269">
        <v>31467.8</v>
      </c>
      <c r="GT269">
        <v>31467.8</v>
      </c>
      <c r="GU269">
        <v>2.1167</v>
      </c>
      <c r="GV269">
        <v>2.64893</v>
      </c>
      <c r="GW269">
        <v>1.54785</v>
      </c>
      <c r="GX269">
        <v>2.29248</v>
      </c>
      <c r="GY269">
        <v>1.34644</v>
      </c>
      <c r="GZ269">
        <v>2.30347</v>
      </c>
      <c r="HA269">
        <v>40.5275</v>
      </c>
      <c r="HB269">
        <v>14.7887</v>
      </c>
      <c r="HC269">
        <v>18</v>
      </c>
      <c r="HD269">
        <v>495.712</v>
      </c>
      <c r="HE269">
        <v>347.517</v>
      </c>
      <c r="HF269">
        <v>17.5899</v>
      </c>
      <c r="HG269">
        <v>32.9595</v>
      </c>
      <c r="HH269">
        <v>30.0036</v>
      </c>
      <c r="HI269">
        <v>32.8677</v>
      </c>
      <c r="HJ269">
        <v>32.7865</v>
      </c>
      <c r="HK269">
        <v>42.361</v>
      </c>
      <c r="HL269">
        <v>72.3067</v>
      </c>
      <c r="HM269">
        <v>0</v>
      </c>
      <c r="HN269">
        <v>17.6149</v>
      </c>
      <c r="HO269">
        <v>1058.91</v>
      </c>
      <c r="HP269">
        <v>10.6059</v>
      </c>
      <c r="HQ269">
        <v>101.607</v>
      </c>
      <c r="HR269">
        <v>101.762</v>
      </c>
    </row>
    <row r="270" spans="1:226">
      <c r="A270">
        <v>254</v>
      </c>
      <c r="B270">
        <v>1662565722.1</v>
      </c>
      <c r="C270">
        <v>2603.59999990463</v>
      </c>
      <c r="D270" t="s">
        <v>869</v>
      </c>
      <c r="E270" t="s">
        <v>870</v>
      </c>
      <c r="F270">
        <v>5</v>
      </c>
      <c r="G270" t="s">
        <v>744</v>
      </c>
      <c r="H270" t="s">
        <v>354</v>
      </c>
      <c r="I270">
        <v>1662565714.33214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1063.20020319139</v>
      </c>
      <c r="AK270">
        <v>1015.65351515151</v>
      </c>
      <c r="AL270">
        <v>3.50449650203255</v>
      </c>
      <c r="AM270">
        <v>65.5237046059997</v>
      </c>
      <c r="AN270">
        <f>(AP270 - AO270 + BO270*1E3/(8.314*(BQ270+273.15)) * AR270/BN270 * AQ270) * BN270/(100*BB270) * 1000/(1000 - AP270)</f>
        <v>0</v>
      </c>
      <c r="AO270">
        <v>10.506616058249</v>
      </c>
      <c r="AP270">
        <v>17.2303643356643</v>
      </c>
      <c r="AQ270">
        <v>5.09868228437485e-05</v>
      </c>
      <c r="AR270">
        <v>106.490367578941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1662565714.33214</v>
      </c>
      <c r="BH270">
        <v>973.732321428572</v>
      </c>
      <c r="BI270">
        <v>1033.75107142857</v>
      </c>
      <c r="BJ270">
        <v>17.2757071428571</v>
      </c>
      <c r="BK270">
        <v>10.3389321428571</v>
      </c>
      <c r="BL270">
        <v>964.775107142857</v>
      </c>
      <c r="BM270">
        <v>17.1047892857143</v>
      </c>
      <c r="BN270">
        <v>500.051678571429</v>
      </c>
      <c r="BO270">
        <v>91.1271392857143</v>
      </c>
      <c r="BP270">
        <v>0.100052942857143</v>
      </c>
      <c r="BQ270">
        <v>25.2040464285714</v>
      </c>
      <c r="BR270">
        <v>25.0834785714286</v>
      </c>
      <c r="BS270">
        <v>999.9</v>
      </c>
      <c r="BT270">
        <v>0</v>
      </c>
      <c r="BU270">
        <v>0</v>
      </c>
      <c r="BV270">
        <v>10007.5</v>
      </c>
      <c r="BW270">
        <v>0</v>
      </c>
      <c r="BX270">
        <v>1126.575</v>
      </c>
      <c r="BY270">
        <v>-60.0189428571429</v>
      </c>
      <c r="BZ270">
        <v>990.849785714286</v>
      </c>
      <c r="CA270">
        <v>1044.55285714286</v>
      </c>
      <c r="CB270">
        <v>6.93676607142857</v>
      </c>
      <c r="CC270">
        <v>1033.75107142857</v>
      </c>
      <c r="CD270">
        <v>10.3389321428571</v>
      </c>
      <c r="CE270">
        <v>1.57428642857143</v>
      </c>
      <c r="CF270">
        <v>0.942158</v>
      </c>
      <c r="CG270">
        <v>13.7093357142857</v>
      </c>
      <c r="CH270">
        <v>6.05012857142857</v>
      </c>
      <c r="CI270">
        <v>1499.99071428571</v>
      </c>
      <c r="CJ270">
        <v>0.973006</v>
      </c>
      <c r="CK270">
        <v>0.0269941</v>
      </c>
      <c r="CL270">
        <v>0</v>
      </c>
      <c r="CM270">
        <v>2.25634642857143</v>
      </c>
      <c r="CN270">
        <v>0</v>
      </c>
      <c r="CO270">
        <v>17341.9964285714</v>
      </c>
      <c r="CP270">
        <v>12948.1892857143</v>
      </c>
      <c r="CQ270">
        <v>39.5</v>
      </c>
      <c r="CR270">
        <v>41.3525</v>
      </c>
      <c r="CS270">
        <v>39.8705</v>
      </c>
      <c r="CT270">
        <v>39.937</v>
      </c>
      <c r="CU270">
        <v>39</v>
      </c>
      <c r="CV270">
        <v>1459.50071428571</v>
      </c>
      <c r="CW270">
        <v>40.49</v>
      </c>
      <c r="CX270">
        <v>0</v>
      </c>
      <c r="CY270">
        <v>1662565721.4</v>
      </c>
      <c r="CZ270">
        <v>0</v>
      </c>
      <c r="DA270">
        <v>0</v>
      </c>
      <c r="DB270" t="s">
        <v>356</v>
      </c>
      <c r="DC270">
        <v>1660677648.1</v>
      </c>
      <c r="DD270">
        <v>1660677649.1</v>
      </c>
      <c r="DE270">
        <v>0</v>
      </c>
      <c r="DF270">
        <v>-1.042</v>
      </c>
      <c r="DG270">
        <v>0.003</v>
      </c>
      <c r="DH270">
        <v>5.218</v>
      </c>
      <c r="DI270">
        <v>0.344</v>
      </c>
      <c r="DJ270">
        <v>417</v>
      </c>
      <c r="DK270">
        <v>22</v>
      </c>
      <c r="DL270">
        <v>1.24</v>
      </c>
      <c r="DM270">
        <v>0.53</v>
      </c>
      <c r="DN270">
        <v>-59.8572365853659</v>
      </c>
      <c r="DO270">
        <v>-1.53546062717778</v>
      </c>
      <c r="DP270">
        <v>0.475755060855693</v>
      </c>
      <c r="DQ270">
        <v>0</v>
      </c>
      <c r="DR270">
        <v>7.04839219512195</v>
      </c>
      <c r="DS270">
        <v>-1.96237024390243</v>
      </c>
      <c r="DT270">
        <v>0.200375510047732</v>
      </c>
      <c r="DU270">
        <v>0</v>
      </c>
      <c r="DV270">
        <v>0</v>
      </c>
      <c r="DW270">
        <v>2</v>
      </c>
      <c r="DX270" t="s">
        <v>366</v>
      </c>
      <c r="DY270">
        <v>2.9682</v>
      </c>
      <c r="DZ270">
        <v>2.7539</v>
      </c>
      <c r="EA270">
        <v>0.165248</v>
      </c>
      <c r="EB270">
        <v>0.172358</v>
      </c>
      <c r="EC270">
        <v>0.0813129</v>
      </c>
      <c r="ED270">
        <v>0.0574235</v>
      </c>
      <c r="EE270">
        <v>32202.6</v>
      </c>
      <c r="EF270">
        <v>34723.2</v>
      </c>
      <c r="EG270">
        <v>34997.2</v>
      </c>
      <c r="EH270">
        <v>38093.5</v>
      </c>
      <c r="EI270">
        <v>45694.8</v>
      </c>
      <c r="EJ270">
        <v>51909.3</v>
      </c>
      <c r="EK270">
        <v>54816.4</v>
      </c>
      <c r="EL270">
        <v>61158.7</v>
      </c>
      <c r="EM270">
        <v>1.8988</v>
      </c>
      <c r="EN270">
        <v>1.656</v>
      </c>
      <c r="EO270">
        <v>-0.0487268</v>
      </c>
      <c r="EP270">
        <v>0</v>
      </c>
      <c r="EQ270">
        <v>25.8664</v>
      </c>
      <c r="ER270">
        <v>999.9</v>
      </c>
      <c r="ES270">
        <v>64.742</v>
      </c>
      <c r="ET270">
        <v>38.169</v>
      </c>
      <c r="EU270">
        <v>47.7316</v>
      </c>
      <c r="EV270">
        <v>61.102</v>
      </c>
      <c r="EW270">
        <v>49.5793</v>
      </c>
      <c r="EX270">
        <v>1</v>
      </c>
      <c r="EY270">
        <v>0.490244</v>
      </c>
      <c r="EZ270">
        <v>6.79279</v>
      </c>
      <c r="FA270">
        <v>20.0205</v>
      </c>
      <c r="FB270">
        <v>5.20052</v>
      </c>
      <c r="FC270">
        <v>12.0099</v>
      </c>
      <c r="FD270">
        <v>4.9756</v>
      </c>
      <c r="FE270">
        <v>3.294</v>
      </c>
      <c r="FF270">
        <v>9999</v>
      </c>
      <c r="FG270">
        <v>669.2</v>
      </c>
      <c r="FH270">
        <v>9999</v>
      </c>
      <c r="FI270">
        <v>9999</v>
      </c>
      <c r="FJ270">
        <v>1.86313</v>
      </c>
      <c r="FK270">
        <v>1.86783</v>
      </c>
      <c r="FL270">
        <v>1.86752</v>
      </c>
      <c r="FM270">
        <v>1.86874</v>
      </c>
      <c r="FN270">
        <v>1.86951</v>
      </c>
      <c r="FO270">
        <v>1.86557</v>
      </c>
      <c r="FP270">
        <v>1.86661</v>
      </c>
      <c r="FQ270">
        <v>1.86798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9.104</v>
      </c>
      <c r="GF270">
        <v>0.1694</v>
      </c>
      <c r="GG270">
        <v>2.62070820971149</v>
      </c>
      <c r="GH270">
        <v>0.00762793241643231</v>
      </c>
      <c r="GI270">
        <v>-1.28184414582209e-06</v>
      </c>
      <c r="GJ270">
        <v>1.89891174686984e-10</v>
      </c>
      <c r="GK270">
        <v>-0.0225177985866989</v>
      </c>
      <c r="GL270">
        <v>-0.0206976444956688</v>
      </c>
      <c r="GM270">
        <v>0.00247630005908548</v>
      </c>
      <c r="GN270">
        <v>-3.53770786337502e-05</v>
      </c>
      <c r="GO270">
        <v>15</v>
      </c>
      <c r="GP270">
        <v>2065</v>
      </c>
      <c r="GQ270">
        <v>1</v>
      </c>
      <c r="GR270">
        <v>21</v>
      </c>
      <c r="GS270">
        <v>31467.9</v>
      </c>
      <c r="GT270">
        <v>31467.9</v>
      </c>
      <c r="GU270">
        <v>2.146</v>
      </c>
      <c r="GV270">
        <v>2.63794</v>
      </c>
      <c r="GW270">
        <v>1.54785</v>
      </c>
      <c r="GX270">
        <v>2.29248</v>
      </c>
      <c r="GY270">
        <v>1.34644</v>
      </c>
      <c r="GZ270">
        <v>2.45361</v>
      </c>
      <c r="HA270">
        <v>40.5275</v>
      </c>
      <c r="HB270">
        <v>14.815</v>
      </c>
      <c r="HC270">
        <v>18</v>
      </c>
      <c r="HD270">
        <v>495.935</v>
      </c>
      <c r="HE270">
        <v>347.692</v>
      </c>
      <c r="HF270">
        <v>17.4275</v>
      </c>
      <c r="HG270">
        <v>32.9507</v>
      </c>
      <c r="HH270">
        <v>29.9989</v>
      </c>
      <c r="HI270">
        <v>32.8619</v>
      </c>
      <c r="HJ270">
        <v>32.7807</v>
      </c>
      <c r="HK270">
        <v>42.9899</v>
      </c>
      <c r="HL270">
        <v>72.0292</v>
      </c>
      <c r="HM270">
        <v>0</v>
      </c>
      <c r="HN270">
        <v>17.4555</v>
      </c>
      <c r="HO270">
        <v>1072.36</v>
      </c>
      <c r="HP270">
        <v>10.7555</v>
      </c>
      <c r="HQ270">
        <v>101.607</v>
      </c>
      <c r="HR270">
        <v>101.762</v>
      </c>
    </row>
    <row r="271" spans="1:226">
      <c r="A271">
        <v>255</v>
      </c>
      <c r="B271">
        <v>1662565727.1</v>
      </c>
      <c r="C271">
        <v>2608.59999990463</v>
      </c>
      <c r="D271" t="s">
        <v>871</v>
      </c>
      <c r="E271" t="s">
        <v>872</v>
      </c>
      <c r="F271">
        <v>5</v>
      </c>
      <c r="G271" t="s">
        <v>744</v>
      </c>
      <c r="H271" t="s">
        <v>354</v>
      </c>
      <c r="I271">
        <v>1662565719.61852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1080.24689265095</v>
      </c>
      <c r="AK271">
        <v>1032.50903030303</v>
      </c>
      <c r="AL271">
        <v>3.3549740332205</v>
      </c>
      <c r="AM271">
        <v>65.5237046059997</v>
      </c>
      <c r="AN271">
        <f>(AP271 - AO271 + BO271*1E3/(8.314*(BQ271+273.15)) * AR271/BN271 * AQ271) * BN271/(100*BB271) * 1000/(1000 - AP271)</f>
        <v>0</v>
      </c>
      <c r="AO271">
        <v>10.7025689972049</v>
      </c>
      <c r="AP271">
        <v>17.2482979020979</v>
      </c>
      <c r="AQ271">
        <v>-0.00014858689848204</v>
      </c>
      <c r="AR271">
        <v>106.490367578941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1662565719.61852</v>
      </c>
      <c r="BH271">
        <v>991.432962962963</v>
      </c>
      <c r="BI271">
        <v>1051.43259259259</v>
      </c>
      <c r="BJ271">
        <v>17.2411111111111</v>
      </c>
      <c r="BK271">
        <v>10.5164185185185</v>
      </c>
      <c r="BL271">
        <v>982.375851851852</v>
      </c>
      <c r="BM271">
        <v>17.0713148148148</v>
      </c>
      <c r="BN271">
        <v>500.069555555556</v>
      </c>
      <c r="BO271">
        <v>91.1269259259259</v>
      </c>
      <c r="BP271">
        <v>0.0999785925925926</v>
      </c>
      <c r="BQ271">
        <v>25.1839407407407</v>
      </c>
      <c r="BR271">
        <v>25.0641444444444</v>
      </c>
      <c r="BS271">
        <v>999.9</v>
      </c>
      <c r="BT271">
        <v>0</v>
      </c>
      <c r="BU271">
        <v>0</v>
      </c>
      <c r="BV271">
        <v>10003.7037037037</v>
      </c>
      <c r="BW271">
        <v>0</v>
      </c>
      <c r="BX271">
        <v>1127.93296296296</v>
      </c>
      <c r="BY271">
        <v>-60.0001851851852</v>
      </c>
      <c r="BZ271">
        <v>1008.82692592593</v>
      </c>
      <c r="CA271">
        <v>1062.61037037037</v>
      </c>
      <c r="CB271">
        <v>6.72468888888889</v>
      </c>
      <c r="CC271">
        <v>1051.43259259259</v>
      </c>
      <c r="CD271">
        <v>10.5164185185185</v>
      </c>
      <c r="CE271">
        <v>1.57113074074074</v>
      </c>
      <c r="CF271">
        <v>0.958329851851852</v>
      </c>
      <c r="CG271">
        <v>13.6785222222222</v>
      </c>
      <c r="CH271">
        <v>6.29613777777778</v>
      </c>
      <c r="CI271">
        <v>1499.98407407407</v>
      </c>
      <c r="CJ271">
        <v>0.973006</v>
      </c>
      <c r="CK271">
        <v>0.0269941</v>
      </c>
      <c r="CL271">
        <v>0</v>
      </c>
      <c r="CM271">
        <v>2.27205925925926</v>
      </c>
      <c r="CN271">
        <v>0</v>
      </c>
      <c r="CO271">
        <v>17326.2148148148</v>
      </c>
      <c r="CP271">
        <v>12948.1296296296</v>
      </c>
      <c r="CQ271">
        <v>39.5</v>
      </c>
      <c r="CR271">
        <v>41.3306666666667</v>
      </c>
      <c r="CS271">
        <v>39.8493333333333</v>
      </c>
      <c r="CT271">
        <v>39.937</v>
      </c>
      <c r="CU271">
        <v>38.9953333333333</v>
      </c>
      <c r="CV271">
        <v>1459.49407407407</v>
      </c>
      <c r="CW271">
        <v>40.49</v>
      </c>
      <c r="CX271">
        <v>0</v>
      </c>
      <c r="CY271">
        <v>1662565726.2</v>
      </c>
      <c r="CZ271">
        <v>0</v>
      </c>
      <c r="DA271">
        <v>0</v>
      </c>
      <c r="DB271" t="s">
        <v>356</v>
      </c>
      <c r="DC271">
        <v>1660677648.1</v>
      </c>
      <c r="DD271">
        <v>1660677649.1</v>
      </c>
      <c r="DE271">
        <v>0</v>
      </c>
      <c r="DF271">
        <v>-1.042</v>
      </c>
      <c r="DG271">
        <v>0.003</v>
      </c>
      <c r="DH271">
        <v>5.218</v>
      </c>
      <c r="DI271">
        <v>0.344</v>
      </c>
      <c r="DJ271">
        <v>417</v>
      </c>
      <c r="DK271">
        <v>22</v>
      </c>
      <c r="DL271">
        <v>1.24</v>
      </c>
      <c r="DM271">
        <v>0.53</v>
      </c>
      <c r="DN271">
        <v>-59.9680951219512</v>
      </c>
      <c r="DO271">
        <v>-1.84638815331016</v>
      </c>
      <c r="DP271">
        <v>0.481017959682568</v>
      </c>
      <c r="DQ271">
        <v>0</v>
      </c>
      <c r="DR271">
        <v>6.87707024390244</v>
      </c>
      <c r="DS271">
        <v>-2.34729658536586</v>
      </c>
      <c r="DT271">
        <v>0.235551136900382</v>
      </c>
      <c r="DU271">
        <v>0</v>
      </c>
      <c r="DV271">
        <v>0</v>
      </c>
      <c r="DW271">
        <v>2</v>
      </c>
      <c r="DX271" t="s">
        <v>366</v>
      </c>
      <c r="DY271">
        <v>2.96692</v>
      </c>
      <c r="DZ271">
        <v>2.75326</v>
      </c>
      <c r="EA271">
        <v>0.167021</v>
      </c>
      <c r="EB271">
        <v>0.173976</v>
      </c>
      <c r="EC271">
        <v>0.0813816</v>
      </c>
      <c r="ED271">
        <v>0.0580269</v>
      </c>
      <c r="EE271">
        <v>32135.5</v>
      </c>
      <c r="EF271">
        <v>34656.4</v>
      </c>
      <c r="EG271">
        <v>34998.7</v>
      </c>
      <c r="EH271">
        <v>38094.6</v>
      </c>
      <c r="EI271">
        <v>45693.5</v>
      </c>
      <c r="EJ271">
        <v>51877.5</v>
      </c>
      <c r="EK271">
        <v>54818.9</v>
      </c>
      <c r="EL271">
        <v>61160.3</v>
      </c>
      <c r="EM271">
        <v>1.8966</v>
      </c>
      <c r="EN271">
        <v>1.6576</v>
      </c>
      <c r="EO271">
        <v>-0.0505149</v>
      </c>
      <c r="EP271">
        <v>0</v>
      </c>
      <c r="EQ271">
        <v>25.8664</v>
      </c>
      <c r="ER271">
        <v>999.9</v>
      </c>
      <c r="ES271">
        <v>64.717</v>
      </c>
      <c r="ET271">
        <v>38.169</v>
      </c>
      <c r="EU271">
        <v>47.7127</v>
      </c>
      <c r="EV271">
        <v>61.142</v>
      </c>
      <c r="EW271">
        <v>49.399</v>
      </c>
      <c r="EX271">
        <v>1</v>
      </c>
      <c r="EY271">
        <v>0.486423</v>
      </c>
      <c r="EZ271">
        <v>6.47074</v>
      </c>
      <c r="FA271">
        <v>20.0332</v>
      </c>
      <c r="FB271">
        <v>5.19333</v>
      </c>
      <c r="FC271">
        <v>12.0099</v>
      </c>
      <c r="FD271">
        <v>4.9736</v>
      </c>
      <c r="FE271">
        <v>3.2936</v>
      </c>
      <c r="FF271">
        <v>9999</v>
      </c>
      <c r="FG271">
        <v>669.2</v>
      </c>
      <c r="FH271">
        <v>9999</v>
      </c>
      <c r="FI271">
        <v>9999</v>
      </c>
      <c r="FJ271">
        <v>1.86313</v>
      </c>
      <c r="FK271">
        <v>1.86777</v>
      </c>
      <c r="FL271">
        <v>1.86752</v>
      </c>
      <c r="FM271">
        <v>1.8688</v>
      </c>
      <c r="FN271">
        <v>1.86951</v>
      </c>
      <c r="FO271">
        <v>1.86554</v>
      </c>
      <c r="FP271">
        <v>1.86661</v>
      </c>
      <c r="FQ271">
        <v>1.86798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9.2</v>
      </c>
      <c r="GF271">
        <v>0.1699</v>
      </c>
      <c r="GG271">
        <v>2.62070820971149</v>
      </c>
      <c r="GH271">
        <v>0.00762793241643231</v>
      </c>
      <c r="GI271">
        <v>-1.28184414582209e-06</v>
      </c>
      <c r="GJ271">
        <v>1.89891174686984e-10</v>
      </c>
      <c r="GK271">
        <v>-0.0225177985866989</v>
      </c>
      <c r="GL271">
        <v>-0.0206976444956688</v>
      </c>
      <c r="GM271">
        <v>0.00247630005908548</v>
      </c>
      <c r="GN271">
        <v>-3.53770786337502e-05</v>
      </c>
      <c r="GO271">
        <v>15</v>
      </c>
      <c r="GP271">
        <v>2065</v>
      </c>
      <c r="GQ271">
        <v>1</v>
      </c>
      <c r="GR271">
        <v>21</v>
      </c>
      <c r="GS271">
        <v>31468</v>
      </c>
      <c r="GT271">
        <v>31468</v>
      </c>
      <c r="GU271">
        <v>2.17041</v>
      </c>
      <c r="GV271">
        <v>2.6416</v>
      </c>
      <c r="GW271">
        <v>1.54785</v>
      </c>
      <c r="GX271">
        <v>2.29248</v>
      </c>
      <c r="GY271">
        <v>1.34644</v>
      </c>
      <c r="GZ271">
        <v>2.40967</v>
      </c>
      <c r="HA271">
        <v>40.5275</v>
      </c>
      <c r="HB271">
        <v>14.815</v>
      </c>
      <c r="HC271">
        <v>18</v>
      </c>
      <c r="HD271">
        <v>494.401</v>
      </c>
      <c r="HE271">
        <v>348.5</v>
      </c>
      <c r="HF271">
        <v>17.3605</v>
      </c>
      <c r="HG271">
        <v>32.9419</v>
      </c>
      <c r="HH271">
        <v>29.9971</v>
      </c>
      <c r="HI271">
        <v>32.8561</v>
      </c>
      <c r="HJ271">
        <v>32.7778</v>
      </c>
      <c r="HK271">
        <v>43.565</v>
      </c>
      <c r="HL271">
        <v>72.0292</v>
      </c>
      <c r="HM271">
        <v>0</v>
      </c>
      <c r="HN271">
        <v>17.4227</v>
      </c>
      <c r="HO271">
        <v>1092.48</v>
      </c>
      <c r="HP271">
        <v>10.8761</v>
      </c>
      <c r="HQ271">
        <v>101.611</v>
      </c>
      <c r="HR271">
        <v>101.765</v>
      </c>
    </row>
    <row r="272" spans="1:226">
      <c r="A272">
        <v>256</v>
      </c>
      <c r="B272">
        <v>1662565732.1</v>
      </c>
      <c r="C272">
        <v>2613.59999990463</v>
      </c>
      <c r="D272" t="s">
        <v>873</v>
      </c>
      <c r="E272" t="s">
        <v>874</v>
      </c>
      <c r="F272">
        <v>5</v>
      </c>
      <c r="G272" t="s">
        <v>744</v>
      </c>
      <c r="H272" t="s">
        <v>354</v>
      </c>
      <c r="I272">
        <v>1662565724.33214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1097.36421131851</v>
      </c>
      <c r="AK272">
        <v>1049.46909090909</v>
      </c>
      <c r="AL272">
        <v>3.43792157106104</v>
      </c>
      <c r="AM272">
        <v>65.5237046059997</v>
      </c>
      <c r="AN272">
        <f>(AP272 - AO272 + BO272*1E3/(8.314*(BQ272+273.15)) * AR272/BN272 * AQ272) * BN272/(100*BB272) * 1000/(1000 - AP272)</f>
        <v>0</v>
      </c>
      <c r="AO272">
        <v>10.7515637485115</v>
      </c>
      <c r="AP272">
        <v>17.2367174825175</v>
      </c>
      <c r="AQ272">
        <v>0.00090825229032</v>
      </c>
      <c r="AR272">
        <v>106.490367578941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1662565724.33214</v>
      </c>
      <c r="BH272">
        <v>1007.10378571429</v>
      </c>
      <c r="BI272">
        <v>1067.29642857143</v>
      </c>
      <c r="BJ272">
        <v>17.237225</v>
      </c>
      <c r="BK272">
        <v>10.6643321428571</v>
      </c>
      <c r="BL272">
        <v>997.958214285714</v>
      </c>
      <c r="BM272">
        <v>17.06755</v>
      </c>
      <c r="BN272">
        <v>500.05425</v>
      </c>
      <c r="BO272">
        <v>91.1273392857143</v>
      </c>
      <c r="BP272">
        <v>0.100043378571429</v>
      </c>
      <c r="BQ272">
        <v>25.16515</v>
      </c>
      <c r="BR272">
        <v>25.0410357142857</v>
      </c>
      <c r="BS272">
        <v>999.9</v>
      </c>
      <c r="BT272">
        <v>0</v>
      </c>
      <c r="BU272">
        <v>0</v>
      </c>
      <c r="BV272">
        <v>9996.42857142857</v>
      </c>
      <c r="BW272">
        <v>0</v>
      </c>
      <c r="BX272">
        <v>1128.76428571429</v>
      </c>
      <c r="BY272">
        <v>-60.1938428571428</v>
      </c>
      <c r="BZ272">
        <v>1024.76857142857</v>
      </c>
      <c r="CA272">
        <v>1078.80321428571</v>
      </c>
      <c r="CB272">
        <v>6.5728975</v>
      </c>
      <c r="CC272">
        <v>1067.29642857143</v>
      </c>
      <c r="CD272">
        <v>10.6643321428571</v>
      </c>
      <c r="CE272">
        <v>1.57078392857143</v>
      </c>
      <c r="CF272">
        <v>0.971812571428571</v>
      </c>
      <c r="CG272">
        <v>13.6751285714286</v>
      </c>
      <c r="CH272">
        <v>6.49966964285714</v>
      </c>
      <c r="CI272">
        <v>1499.985</v>
      </c>
      <c r="CJ272">
        <v>0.973006214285715</v>
      </c>
      <c r="CK272">
        <v>0.0269938964285714</v>
      </c>
      <c r="CL272">
        <v>0</v>
      </c>
      <c r="CM272">
        <v>2.21108571428571</v>
      </c>
      <c r="CN272">
        <v>0</v>
      </c>
      <c r="CO272">
        <v>17320.9392857143</v>
      </c>
      <c r="CP272">
        <v>12948.1392857143</v>
      </c>
      <c r="CQ272">
        <v>39.5</v>
      </c>
      <c r="CR272">
        <v>41.3165</v>
      </c>
      <c r="CS272">
        <v>39.8345</v>
      </c>
      <c r="CT272">
        <v>39.937</v>
      </c>
      <c r="CU272">
        <v>38.991</v>
      </c>
      <c r="CV272">
        <v>1459.495</v>
      </c>
      <c r="CW272">
        <v>40.49</v>
      </c>
      <c r="CX272">
        <v>0</v>
      </c>
      <c r="CY272">
        <v>1662565731</v>
      </c>
      <c r="CZ272">
        <v>0</v>
      </c>
      <c r="DA272">
        <v>0</v>
      </c>
      <c r="DB272" t="s">
        <v>356</v>
      </c>
      <c r="DC272">
        <v>1660677648.1</v>
      </c>
      <c r="DD272">
        <v>1660677649.1</v>
      </c>
      <c r="DE272">
        <v>0</v>
      </c>
      <c r="DF272">
        <v>-1.042</v>
      </c>
      <c r="DG272">
        <v>0.003</v>
      </c>
      <c r="DH272">
        <v>5.218</v>
      </c>
      <c r="DI272">
        <v>0.344</v>
      </c>
      <c r="DJ272">
        <v>417</v>
      </c>
      <c r="DK272">
        <v>22</v>
      </c>
      <c r="DL272">
        <v>1.24</v>
      </c>
      <c r="DM272">
        <v>0.53</v>
      </c>
      <c r="DN272">
        <v>-60.0830073170732</v>
      </c>
      <c r="DO272">
        <v>-0.593617421602732</v>
      </c>
      <c r="DP272">
        <v>0.406101702022394</v>
      </c>
      <c r="DQ272">
        <v>0</v>
      </c>
      <c r="DR272">
        <v>6.71434195121951</v>
      </c>
      <c r="DS272">
        <v>-2.13401665505226</v>
      </c>
      <c r="DT272">
        <v>0.21774639666274</v>
      </c>
      <c r="DU272">
        <v>0</v>
      </c>
      <c r="DV272">
        <v>0</v>
      </c>
      <c r="DW272">
        <v>2</v>
      </c>
      <c r="DX272" t="s">
        <v>366</v>
      </c>
      <c r="DY272">
        <v>2.96753</v>
      </c>
      <c r="DZ272">
        <v>2.75454</v>
      </c>
      <c r="EA272">
        <v>0.168774</v>
      </c>
      <c r="EB272">
        <v>0.175803</v>
      </c>
      <c r="EC272">
        <v>0.081358</v>
      </c>
      <c r="ED272">
        <v>0.0584948</v>
      </c>
      <c r="EE272">
        <v>32069</v>
      </c>
      <c r="EF272">
        <v>34581</v>
      </c>
      <c r="EG272">
        <v>35000</v>
      </c>
      <c r="EH272">
        <v>38096.1</v>
      </c>
      <c r="EI272">
        <v>45695.9</v>
      </c>
      <c r="EJ272">
        <v>51854.2</v>
      </c>
      <c r="EK272">
        <v>54820.3</v>
      </c>
      <c r="EL272">
        <v>61163.2</v>
      </c>
      <c r="EM272">
        <v>1.8976</v>
      </c>
      <c r="EN272">
        <v>1.6574</v>
      </c>
      <c r="EO272">
        <v>-0.0523031</v>
      </c>
      <c r="EP272">
        <v>0</v>
      </c>
      <c r="EQ272">
        <v>25.8686</v>
      </c>
      <c r="ER272">
        <v>999.9</v>
      </c>
      <c r="ES272">
        <v>64.699</v>
      </c>
      <c r="ET272">
        <v>38.179</v>
      </c>
      <c r="EU272">
        <v>47.731</v>
      </c>
      <c r="EV272">
        <v>61.242</v>
      </c>
      <c r="EW272">
        <v>49.8157</v>
      </c>
      <c r="EX272">
        <v>1</v>
      </c>
      <c r="EY272">
        <v>0.48311</v>
      </c>
      <c r="EZ272">
        <v>6.23473</v>
      </c>
      <c r="FA272">
        <v>20.0431</v>
      </c>
      <c r="FB272">
        <v>5.19932</v>
      </c>
      <c r="FC272">
        <v>12.0099</v>
      </c>
      <c r="FD272">
        <v>4.9756</v>
      </c>
      <c r="FE272">
        <v>3.294</v>
      </c>
      <c r="FF272">
        <v>9999</v>
      </c>
      <c r="FG272">
        <v>669.2</v>
      </c>
      <c r="FH272">
        <v>9999</v>
      </c>
      <c r="FI272">
        <v>9999</v>
      </c>
      <c r="FJ272">
        <v>1.8631</v>
      </c>
      <c r="FK272">
        <v>1.86783</v>
      </c>
      <c r="FL272">
        <v>1.86752</v>
      </c>
      <c r="FM272">
        <v>1.86874</v>
      </c>
      <c r="FN272">
        <v>1.86954</v>
      </c>
      <c r="FO272">
        <v>1.8656</v>
      </c>
      <c r="FP272">
        <v>1.86661</v>
      </c>
      <c r="FQ272">
        <v>1.86801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9.29</v>
      </c>
      <c r="GF272">
        <v>0.1697</v>
      </c>
      <c r="GG272">
        <v>2.62070820971149</v>
      </c>
      <c r="GH272">
        <v>0.00762793241643231</v>
      </c>
      <c r="GI272">
        <v>-1.28184414582209e-06</v>
      </c>
      <c r="GJ272">
        <v>1.89891174686984e-10</v>
      </c>
      <c r="GK272">
        <v>-0.0225177985866989</v>
      </c>
      <c r="GL272">
        <v>-0.0206976444956688</v>
      </c>
      <c r="GM272">
        <v>0.00247630005908548</v>
      </c>
      <c r="GN272">
        <v>-3.53770786337502e-05</v>
      </c>
      <c r="GO272">
        <v>15</v>
      </c>
      <c r="GP272">
        <v>2065</v>
      </c>
      <c r="GQ272">
        <v>1</v>
      </c>
      <c r="GR272">
        <v>21</v>
      </c>
      <c r="GS272">
        <v>31468.1</v>
      </c>
      <c r="GT272">
        <v>31468</v>
      </c>
      <c r="GU272">
        <v>2.20215</v>
      </c>
      <c r="GV272">
        <v>2.63306</v>
      </c>
      <c r="GW272">
        <v>1.54785</v>
      </c>
      <c r="GX272">
        <v>2.29248</v>
      </c>
      <c r="GY272">
        <v>1.34644</v>
      </c>
      <c r="GZ272">
        <v>2.3645</v>
      </c>
      <c r="HA272">
        <v>40.5275</v>
      </c>
      <c r="HB272">
        <v>14.8238</v>
      </c>
      <c r="HC272">
        <v>18</v>
      </c>
      <c r="HD272">
        <v>495.036</v>
      </c>
      <c r="HE272">
        <v>348.375</v>
      </c>
      <c r="HF272">
        <v>17.3496</v>
      </c>
      <c r="HG272">
        <v>32.9361</v>
      </c>
      <c r="HH272">
        <v>29.9971</v>
      </c>
      <c r="HI272">
        <v>32.8502</v>
      </c>
      <c r="HJ272">
        <v>32.7732</v>
      </c>
      <c r="HK272">
        <v>44.0917</v>
      </c>
      <c r="HL272">
        <v>71.7458</v>
      </c>
      <c r="HM272">
        <v>0</v>
      </c>
      <c r="HN272">
        <v>17.4043</v>
      </c>
      <c r="HO272">
        <v>1106.04</v>
      </c>
      <c r="HP272">
        <v>11.0112</v>
      </c>
      <c r="HQ272">
        <v>101.614</v>
      </c>
      <c r="HR272">
        <v>101.77</v>
      </c>
    </row>
    <row r="273" spans="1:226">
      <c r="A273">
        <v>257</v>
      </c>
      <c r="B273">
        <v>1662565737.1</v>
      </c>
      <c r="C273">
        <v>2618.59999990463</v>
      </c>
      <c r="D273" t="s">
        <v>875</v>
      </c>
      <c r="E273" t="s">
        <v>876</v>
      </c>
      <c r="F273">
        <v>5</v>
      </c>
      <c r="G273" t="s">
        <v>744</v>
      </c>
      <c r="H273" t="s">
        <v>354</v>
      </c>
      <c r="I273">
        <v>1662565729.6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1114.68277518298</v>
      </c>
      <c r="AK273">
        <v>1066.71618181818</v>
      </c>
      <c r="AL273">
        <v>3.44107950682758</v>
      </c>
      <c r="AM273">
        <v>65.5237046059997</v>
      </c>
      <c r="AN273">
        <f>(AP273 - AO273 + BO273*1E3/(8.314*(BQ273+273.15)) * AR273/BN273 * AQ273) * BN273/(100*BB273) * 1000/(1000 - AP273)</f>
        <v>0</v>
      </c>
      <c r="AO273">
        <v>10.8683899317453</v>
      </c>
      <c r="AP273">
        <v>17.2357881118881</v>
      </c>
      <c r="AQ273">
        <v>0.00139884105272491</v>
      </c>
      <c r="AR273">
        <v>106.490367578941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1662565729.6</v>
      </c>
      <c r="BH273">
        <v>1024.76407407407</v>
      </c>
      <c r="BI273">
        <v>1085.00703703704</v>
      </c>
      <c r="BJ273">
        <v>17.2405037037037</v>
      </c>
      <c r="BK273">
        <v>10.7998814814815</v>
      </c>
      <c r="BL273">
        <v>1015.51925925926</v>
      </c>
      <c r="BM273">
        <v>17.0707259259259</v>
      </c>
      <c r="BN273">
        <v>500.113814814815</v>
      </c>
      <c r="BO273">
        <v>91.1280962962963</v>
      </c>
      <c r="BP273">
        <v>0.10003532962963</v>
      </c>
      <c r="BQ273">
        <v>25.1471518518518</v>
      </c>
      <c r="BR273">
        <v>25.0199888888889</v>
      </c>
      <c r="BS273">
        <v>999.9</v>
      </c>
      <c r="BT273">
        <v>0</v>
      </c>
      <c r="BU273">
        <v>0</v>
      </c>
      <c r="BV273">
        <v>9996.11111111111</v>
      </c>
      <c r="BW273">
        <v>0</v>
      </c>
      <c r="BX273">
        <v>1129.51074074074</v>
      </c>
      <c r="BY273">
        <v>-60.2436481481481</v>
      </c>
      <c r="BZ273">
        <v>1042.74148148148</v>
      </c>
      <c r="CA273">
        <v>1096.8537037037</v>
      </c>
      <c r="CB273">
        <v>6.44062148148148</v>
      </c>
      <c r="CC273">
        <v>1085.00703703704</v>
      </c>
      <c r="CD273">
        <v>10.7998814814815</v>
      </c>
      <c r="CE273">
        <v>1.57109518518518</v>
      </c>
      <c r="CF273">
        <v>0.984173037037037</v>
      </c>
      <c r="CG273">
        <v>13.6781851851852</v>
      </c>
      <c r="CH273">
        <v>6.6837462962963</v>
      </c>
      <c r="CI273">
        <v>1499.9937037037</v>
      </c>
      <c r="CJ273">
        <v>0.973006444444445</v>
      </c>
      <c r="CK273">
        <v>0.0269936777777778</v>
      </c>
      <c r="CL273">
        <v>0</v>
      </c>
      <c r="CM273">
        <v>2.24038518518518</v>
      </c>
      <c r="CN273">
        <v>0</v>
      </c>
      <c r="CO273">
        <v>17319.3703703704</v>
      </c>
      <c r="CP273">
        <v>12948.2111111111</v>
      </c>
      <c r="CQ273">
        <v>39.5</v>
      </c>
      <c r="CR273">
        <v>41.312</v>
      </c>
      <c r="CS273">
        <v>39.8213333333333</v>
      </c>
      <c r="CT273">
        <v>39.937</v>
      </c>
      <c r="CU273">
        <v>38.9813333333333</v>
      </c>
      <c r="CV273">
        <v>1459.50333333333</v>
      </c>
      <c r="CW273">
        <v>40.4903703703704</v>
      </c>
      <c r="CX273">
        <v>0</v>
      </c>
      <c r="CY273">
        <v>1662565736.4</v>
      </c>
      <c r="CZ273">
        <v>0</v>
      </c>
      <c r="DA273">
        <v>0</v>
      </c>
      <c r="DB273" t="s">
        <v>356</v>
      </c>
      <c r="DC273">
        <v>1660677648.1</v>
      </c>
      <c r="DD273">
        <v>1660677649.1</v>
      </c>
      <c r="DE273">
        <v>0</v>
      </c>
      <c r="DF273">
        <v>-1.042</v>
      </c>
      <c r="DG273">
        <v>0.003</v>
      </c>
      <c r="DH273">
        <v>5.218</v>
      </c>
      <c r="DI273">
        <v>0.344</v>
      </c>
      <c r="DJ273">
        <v>417</v>
      </c>
      <c r="DK273">
        <v>22</v>
      </c>
      <c r="DL273">
        <v>1.24</v>
      </c>
      <c r="DM273">
        <v>0.53</v>
      </c>
      <c r="DN273">
        <v>-60.1875</v>
      </c>
      <c r="DO273">
        <v>-2.35486202090597</v>
      </c>
      <c r="DP273">
        <v>0.456974022851382</v>
      </c>
      <c r="DQ273">
        <v>0</v>
      </c>
      <c r="DR273">
        <v>6.55081951219512</v>
      </c>
      <c r="DS273">
        <v>-1.49395609756096</v>
      </c>
      <c r="DT273">
        <v>0.151482059341036</v>
      </c>
      <c r="DU273">
        <v>0</v>
      </c>
      <c r="DV273">
        <v>0</v>
      </c>
      <c r="DW273">
        <v>2</v>
      </c>
      <c r="DX273" t="s">
        <v>366</v>
      </c>
      <c r="DY273">
        <v>2.96866</v>
      </c>
      <c r="DZ273">
        <v>2.75402</v>
      </c>
      <c r="EA273">
        <v>0.170536</v>
      </c>
      <c r="EB273">
        <v>0.177383</v>
      </c>
      <c r="EC273">
        <v>0.081345</v>
      </c>
      <c r="ED273">
        <v>0.0590581</v>
      </c>
      <c r="EE273">
        <v>32002.2</v>
      </c>
      <c r="EF273">
        <v>34516.4</v>
      </c>
      <c r="EG273">
        <v>35001.4</v>
      </c>
      <c r="EH273">
        <v>38098</v>
      </c>
      <c r="EI273">
        <v>45697.6</v>
      </c>
      <c r="EJ273">
        <v>51825.2</v>
      </c>
      <c r="EK273">
        <v>54821.4</v>
      </c>
      <c r="EL273">
        <v>61165.6</v>
      </c>
      <c r="EM273">
        <v>1.8974</v>
      </c>
      <c r="EN273">
        <v>1.6582</v>
      </c>
      <c r="EO273">
        <v>-0.0529587</v>
      </c>
      <c r="EP273">
        <v>0</v>
      </c>
      <c r="EQ273">
        <v>25.8707</v>
      </c>
      <c r="ER273">
        <v>999.9</v>
      </c>
      <c r="ES273">
        <v>64.675</v>
      </c>
      <c r="ET273">
        <v>38.169</v>
      </c>
      <c r="EU273">
        <v>47.6835</v>
      </c>
      <c r="EV273">
        <v>61.132</v>
      </c>
      <c r="EW273">
        <v>49.3229</v>
      </c>
      <c r="EX273">
        <v>1</v>
      </c>
      <c r="EY273">
        <v>0.481179</v>
      </c>
      <c r="EZ273">
        <v>6.13383</v>
      </c>
      <c r="FA273">
        <v>20.0471</v>
      </c>
      <c r="FB273">
        <v>5.19812</v>
      </c>
      <c r="FC273">
        <v>12.0099</v>
      </c>
      <c r="FD273">
        <v>4.9752</v>
      </c>
      <c r="FE273">
        <v>3.294</v>
      </c>
      <c r="FF273">
        <v>9999</v>
      </c>
      <c r="FG273">
        <v>669.2</v>
      </c>
      <c r="FH273">
        <v>9999</v>
      </c>
      <c r="FI273">
        <v>9999</v>
      </c>
      <c r="FJ273">
        <v>1.86313</v>
      </c>
      <c r="FK273">
        <v>1.86783</v>
      </c>
      <c r="FL273">
        <v>1.86752</v>
      </c>
      <c r="FM273">
        <v>1.86877</v>
      </c>
      <c r="FN273">
        <v>1.86957</v>
      </c>
      <c r="FO273">
        <v>1.8656</v>
      </c>
      <c r="FP273">
        <v>1.86661</v>
      </c>
      <c r="FQ273">
        <v>1.86798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9.38</v>
      </c>
      <c r="GF273">
        <v>0.1696</v>
      </c>
      <c r="GG273">
        <v>2.62070820971149</v>
      </c>
      <c r="GH273">
        <v>0.00762793241643231</v>
      </c>
      <c r="GI273">
        <v>-1.28184414582209e-06</v>
      </c>
      <c r="GJ273">
        <v>1.89891174686984e-10</v>
      </c>
      <c r="GK273">
        <v>-0.0225177985866989</v>
      </c>
      <c r="GL273">
        <v>-0.0206976444956688</v>
      </c>
      <c r="GM273">
        <v>0.00247630005908548</v>
      </c>
      <c r="GN273">
        <v>-3.53770786337502e-05</v>
      </c>
      <c r="GO273">
        <v>15</v>
      </c>
      <c r="GP273">
        <v>2065</v>
      </c>
      <c r="GQ273">
        <v>1</v>
      </c>
      <c r="GR273">
        <v>21</v>
      </c>
      <c r="GS273">
        <v>31468.2</v>
      </c>
      <c r="GT273">
        <v>31468.1</v>
      </c>
      <c r="GU273">
        <v>2.22534</v>
      </c>
      <c r="GV273">
        <v>2.64404</v>
      </c>
      <c r="GW273">
        <v>1.54785</v>
      </c>
      <c r="GX273">
        <v>2.29248</v>
      </c>
      <c r="GY273">
        <v>1.34644</v>
      </c>
      <c r="GZ273">
        <v>2.37793</v>
      </c>
      <c r="HA273">
        <v>40.5531</v>
      </c>
      <c r="HB273">
        <v>14.8238</v>
      </c>
      <c r="HC273">
        <v>18</v>
      </c>
      <c r="HD273">
        <v>494.873</v>
      </c>
      <c r="HE273">
        <v>348.763</v>
      </c>
      <c r="HF273">
        <v>17.3586</v>
      </c>
      <c r="HG273">
        <v>32.9302</v>
      </c>
      <c r="HH273">
        <v>29.9978</v>
      </c>
      <c r="HI273">
        <v>32.8473</v>
      </c>
      <c r="HJ273">
        <v>32.7692</v>
      </c>
      <c r="HK273">
        <v>44.6671</v>
      </c>
      <c r="HL273">
        <v>71.4675</v>
      </c>
      <c r="HM273">
        <v>0</v>
      </c>
      <c r="HN273">
        <v>17.3964</v>
      </c>
      <c r="HO273">
        <v>1126.37</v>
      </c>
      <c r="HP273">
        <v>11.062</v>
      </c>
      <c r="HQ273">
        <v>101.617</v>
      </c>
      <c r="HR273">
        <v>101.774</v>
      </c>
    </row>
    <row r="274" spans="1:226">
      <c r="A274">
        <v>258</v>
      </c>
      <c r="B274">
        <v>1662565742.1</v>
      </c>
      <c r="C274">
        <v>2623.59999990463</v>
      </c>
      <c r="D274" t="s">
        <v>877</v>
      </c>
      <c r="E274" t="s">
        <v>878</v>
      </c>
      <c r="F274">
        <v>5</v>
      </c>
      <c r="G274" t="s">
        <v>744</v>
      </c>
      <c r="H274" t="s">
        <v>354</v>
      </c>
      <c r="I274">
        <v>1662565734.31429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1132.06515153386</v>
      </c>
      <c r="AK274">
        <v>1083.85503030303</v>
      </c>
      <c r="AL274">
        <v>3.5559078922152</v>
      </c>
      <c r="AM274">
        <v>65.5237046059997</v>
      </c>
      <c r="AN274">
        <f>(AP274 - AO274 + BO274*1E3/(8.314*(BQ274+273.15)) * AR274/BN274 * AQ274) * BN274/(100*BB274) * 1000/(1000 - AP274)</f>
        <v>0</v>
      </c>
      <c r="AO274">
        <v>11.0142707637093</v>
      </c>
      <c r="AP274">
        <v>17.2453888111888</v>
      </c>
      <c r="AQ274">
        <v>0.00554504743576302</v>
      </c>
      <c r="AR274">
        <v>106.490367578941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1662565734.31429</v>
      </c>
      <c r="BH274">
        <v>1040.4975</v>
      </c>
      <c r="BI274">
        <v>1100.98428571429</v>
      </c>
      <c r="BJ274">
        <v>17.2437</v>
      </c>
      <c r="BK274">
        <v>10.8961071428571</v>
      </c>
      <c r="BL274">
        <v>1031.16535714286</v>
      </c>
      <c r="BM274">
        <v>17.0738142857143</v>
      </c>
      <c r="BN274">
        <v>500.116214285714</v>
      </c>
      <c r="BO274">
        <v>91.1285785714285</v>
      </c>
      <c r="BP274">
        <v>0.0999959071428571</v>
      </c>
      <c r="BQ274">
        <v>25.1372107142857</v>
      </c>
      <c r="BR274">
        <v>25.0095571428571</v>
      </c>
      <c r="BS274">
        <v>999.9</v>
      </c>
      <c r="BT274">
        <v>0</v>
      </c>
      <c r="BU274">
        <v>0</v>
      </c>
      <c r="BV274">
        <v>10000.7142857143</v>
      </c>
      <c r="BW274">
        <v>0</v>
      </c>
      <c r="BX274">
        <v>1128.90785714286</v>
      </c>
      <c r="BY274">
        <v>-60.4873892857143</v>
      </c>
      <c r="BZ274">
        <v>1058.75464285714</v>
      </c>
      <c r="CA274">
        <v>1113.11392857143</v>
      </c>
      <c r="CB274">
        <v>6.34759821428572</v>
      </c>
      <c r="CC274">
        <v>1100.98428571429</v>
      </c>
      <c r="CD274">
        <v>10.8961071428571</v>
      </c>
      <c r="CE274">
        <v>1.57139464285714</v>
      </c>
      <c r="CF274">
        <v>0.992946714285714</v>
      </c>
      <c r="CG274">
        <v>13.681125</v>
      </c>
      <c r="CH274">
        <v>6.81271142857143</v>
      </c>
      <c r="CI274">
        <v>1500.00035714286</v>
      </c>
      <c r="CJ274">
        <v>0.973006857142857</v>
      </c>
      <c r="CK274">
        <v>0.0269932857142857</v>
      </c>
      <c r="CL274">
        <v>0</v>
      </c>
      <c r="CM274">
        <v>2.26223214285714</v>
      </c>
      <c r="CN274">
        <v>0</v>
      </c>
      <c r="CO274">
        <v>17311.9178571429</v>
      </c>
      <c r="CP274">
        <v>12948.2714285714</v>
      </c>
      <c r="CQ274">
        <v>39.5</v>
      </c>
      <c r="CR274">
        <v>41.312</v>
      </c>
      <c r="CS274">
        <v>39.821</v>
      </c>
      <c r="CT274">
        <v>39.937</v>
      </c>
      <c r="CU274">
        <v>38.96625</v>
      </c>
      <c r="CV274">
        <v>1459.51</v>
      </c>
      <c r="CW274">
        <v>40.4903571428571</v>
      </c>
      <c r="CX274">
        <v>0</v>
      </c>
      <c r="CY274">
        <v>1662565741.2</v>
      </c>
      <c r="CZ274">
        <v>0</v>
      </c>
      <c r="DA274">
        <v>0</v>
      </c>
      <c r="DB274" t="s">
        <v>356</v>
      </c>
      <c r="DC274">
        <v>1660677648.1</v>
      </c>
      <c r="DD274">
        <v>1660677649.1</v>
      </c>
      <c r="DE274">
        <v>0</v>
      </c>
      <c r="DF274">
        <v>-1.042</v>
      </c>
      <c r="DG274">
        <v>0.003</v>
      </c>
      <c r="DH274">
        <v>5.218</v>
      </c>
      <c r="DI274">
        <v>0.344</v>
      </c>
      <c r="DJ274">
        <v>417</v>
      </c>
      <c r="DK274">
        <v>22</v>
      </c>
      <c r="DL274">
        <v>1.24</v>
      </c>
      <c r="DM274">
        <v>0.53</v>
      </c>
      <c r="DN274">
        <v>-60.3455780487805</v>
      </c>
      <c r="DO274">
        <v>-1.65613588850176</v>
      </c>
      <c r="DP274">
        <v>0.457082113299822</v>
      </c>
      <c r="DQ274">
        <v>0</v>
      </c>
      <c r="DR274">
        <v>6.42269756097561</v>
      </c>
      <c r="DS274">
        <v>-1.36477505226481</v>
      </c>
      <c r="DT274">
        <v>0.138102418053052</v>
      </c>
      <c r="DU274">
        <v>0</v>
      </c>
      <c r="DV274">
        <v>0</v>
      </c>
      <c r="DW274">
        <v>2</v>
      </c>
      <c r="DX274" t="s">
        <v>366</v>
      </c>
      <c r="DY274">
        <v>2.96733</v>
      </c>
      <c r="DZ274">
        <v>2.75383</v>
      </c>
      <c r="EA274">
        <v>0.172274</v>
      </c>
      <c r="EB274">
        <v>0.179242</v>
      </c>
      <c r="EC274">
        <v>0.0813721</v>
      </c>
      <c r="ED274">
        <v>0.059182</v>
      </c>
      <c r="EE274">
        <v>31935.6</v>
      </c>
      <c r="EF274">
        <v>34439.3</v>
      </c>
      <c r="EG274">
        <v>35001.9</v>
      </c>
      <c r="EH274">
        <v>38099.1</v>
      </c>
      <c r="EI274">
        <v>45697.9</v>
      </c>
      <c r="EJ274">
        <v>51820</v>
      </c>
      <c r="EK274">
        <v>54823.4</v>
      </c>
      <c r="EL274">
        <v>61167.5</v>
      </c>
      <c r="EM274">
        <v>1.8974</v>
      </c>
      <c r="EN274">
        <v>1.6578</v>
      </c>
      <c r="EO274">
        <v>-0.0530481</v>
      </c>
      <c r="EP274">
        <v>0</v>
      </c>
      <c r="EQ274">
        <v>25.8764</v>
      </c>
      <c r="ER274">
        <v>999.9</v>
      </c>
      <c r="ES274">
        <v>64.65</v>
      </c>
      <c r="ET274">
        <v>38.179</v>
      </c>
      <c r="EU274">
        <v>47.6912</v>
      </c>
      <c r="EV274">
        <v>61.052</v>
      </c>
      <c r="EW274">
        <v>49.8237</v>
      </c>
      <c r="EX274">
        <v>1</v>
      </c>
      <c r="EY274">
        <v>0.479512</v>
      </c>
      <c r="EZ274">
        <v>6.09695</v>
      </c>
      <c r="FA274">
        <v>20.0489</v>
      </c>
      <c r="FB274">
        <v>5.19932</v>
      </c>
      <c r="FC274">
        <v>12.0099</v>
      </c>
      <c r="FD274">
        <v>4.976</v>
      </c>
      <c r="FE274">
        <v>3.294</v>
      </c>
      <c r="FF274">
        <v>9999</v>
      </c>
      <c r="FG274">
        <v>669.2</v>
      </c>
      <c r="FH274">
        <v>9999</v>
      </c>
      <c r="FI274">
        <v>9999</v>
      </c>
      <c r="FJ274">
        <v>1.86313</v>
      </c>
      <c r="FK274">
        <v>1.8678</v>
      </c>
      <c r="FL274">
        <v>1.86752</v>
      </c>
      <c r="FM274">
        <v>1.86877</v>
      </c>
      <c r="FN274">
        <v>1.86951</v>
      </c>
      <c r="FO274">
        <v>1.8656</v>
      </c>
      <c r="FP274">
        <v>1.86661</v>
      </c>
      <c r="FQ274">
        <v>1.86798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9.48</v>
      </c>
      <c r="GF274">
        <v>0.1698</v>
      </c>
      <c r="GG274">
        <v>2.62070820971149</v>
      </c>
      <c r="GH274">
        <v>0.00762793241643231</v>
      </c>
      <c r="GI274">
        <v>-1.28184414582209e-06</v>
      </c>
      <c r="GJ274">
        <v>1.89891174686984e-10</v>
      </c>
      <c r="GK274">
        <v>-0.0225177985866989</v>
      </c>
      <c r="GL274">
        <v>-0.0206976444956688</v>
      </c>
      <c r="GM274">
        <v>0.00247630005908548</v>
      </c>
      <c r="GN274">
        <v>-3.53770786337502e-05</v>
      </c>
      <c r="GO274">
        <v>15</v>
      </c>
      <c r="GP274">
        <v>2065</v>
      </c>
      <c r="GQ274">
        <v>1</v>
      </c>
      <c r="GR274">
        <v>21</v>
      </c>
      <c r="GS274">
        <v>31468.2</v>
      </c>
      <c r="GT274">
        <v>31468.2</v>
      </c>
      <c r="GU274">
        <v>2.25708</v>
      </c>
      <c r="GV274">
        <v>2.63428</v>
      </c>
      <c r="GW274">
        <v>1.54785</v>
      </c>
      <c r="GX274">
        <v>2.29126</v>
      </c>
      <c r="GY274">
        <v>1.34644</v>
      </c>
      <c r="GZ274">
        <v>2.3877</v>
      </c>
      <c r="HA274">
        <v>40.5531</v>
      </c>
      <c r="HB274">
        <v>14.8238</v>
      </c>
      <c r="HC274">
        <v>18</v>
      </c>
      <c r="HD274">
        <v>494.83</v>
      </c>
      <c r="HE274">
        <v>348.541</v>
      </c>
      <c r="HF274">
        <v>17.3744</v>
      </c>
      <c r="HG274">
        <v>32.9243</v>
      </c>
      <c r="HH274">
        <v>29.9984</v>
      </c>
      <c r="HI274">
        <v>32.8415</v>
      </c>
      <c r="HJ274">
        <v>32.7663</v>
      </c>
      <c r="HK274">
        <v>45.1834</v>
      </c>
      <c r="HL274">
        <v>71.4675</v>
      </c>
      <c r="HM274">
        <v>0</v>
      </c>
      <c r="HN274">
        <v>17.3955</v>
      </c>
      <c r="HO274">
        <v>1139.81</v>
      </c>
      <c r="HP274">
        <v>11.153</v>
      </c>
      <c r="HQ274">
        <v>101.62</v>
      </c>
      <c r="HR274">
        <v>101.777</v>
      </c>
    </row>
    <row r="275" spans="1:226">
      <c r="A275">
        <v>259</v>
      </c>
      <c r="B275">
        <v>1662565747.1</v>
      </c>
      <c r="C275">
        <v>2628.59999990463</v>
      </c>
      <c r="D275" t="s">
        <v>879</v>
      </c>
      <c r="E275" t="s">
        <v>880</v>
      </c>
      <c r="F275">
        <v>5</v>
      </c>
      <c r="G275" t="s">
        <v>744</v>
      </c>
      <c r="H275" t="s">
        <v>354</v>
      </c>
      <c r="I275">
        <v>1662565739.6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1149.48668915892</v>
      </c>
      <c r="AK275">
        <v>1101.16048484848</v>
      </c>
      <c r="AL275">
        <v>3.45135514506872</v>
      </c>
      <c r="AM275">
        <v>65.5237046059997</v>
      </c>
      <c r="AN275">
        <f>(AP275 - AO275 + BO275*1E3/(8.314*(BQ275+273.15)) * AR275/BN275 * AQ275) * BN275/(100*BB275) * 1000/(1000 - AP275)</f>
        <v>0</v>
      </c>
      <c r="AO275">
        <v>11.0232700707132</v>
      </c>
      <c r="AP275">
        <v>17.1988622377622</v>
      </c>
      <c r="AQ275">
        <v>-0.00749851956835706</v>
      </c>
      <c r="AR275">
        <v>106.490367578941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1662565739.6</v>
      </c>
      <c r="BH275">
        <v>1058.3837037037</v>
      </c>
      <c r="BI275">
        <v>1119.00851851852</v>
      </c>
      <c r="BJ275">
        <v>17.2349074074074</v>
      </c>
      <c r="BK275">
        <v>10.9878481481481</v>
      </c>
      <c r="BL275">
        <v>1048.95296296296</v>
      </c>
      <c r="BM275">
        <v>17.0652962962963</v>
      </c>
      <c r="BN275">
        <v>500.12462962963</v>
      </c>
      <c r="BO275">
        <v>91.1295703703704</v>
      </c>
      <c r="BP275">
        <v>0.0999250777777778</v>
      </c>
      <c r="BQ275">
        <v>25.1305592592593</v>
      </c>
      <c r="BR275">
        <v>25.0079185185185</v>
      </c>
      <c r="BS275">
        <v>999.9</v>
      </c>
      <c r="BT275">
        <v>0</v>
      </c>
      <c r="BU275">
        <v>0</v>
      </c>
      <c r="BV275">
        <v>10005.3703703704</v>
      </c>
      <c r="BW275">
        <v>0</v>
      </c>
      <c r="BX275">
        <v>1128.4237037037</v>
      </c>
      <c r="BY275">
        <v>-60.6246111111111</v>
      </c>
      <c r="BZ275">
        <v>1076.94481481482</v>
      </c>
      <c r="CA275">
        <v>1131.44148148148</v>
      </c>
      <c r="CB275">
        <v>6.2470562962963</v>
      </c>
      <c r="CC275">
        <v>1119.00851851852</v>
      </c>
      <c r="CD275">
        <v>10.9878481481481</v>
      </c>
      <c r="CE275">
        <v>1.57061</v>
      </c>
      <c r="CF275">
        <v>1.00131777777778</v>
      </c>
      <c r="CG275">
        <v>13.6734333333333</v>
      </c>
      <c r="CH275">
        <v>6.93532888888889</v>
      </c>
      <c r="CI275">
        <v>1500.00592592593</v>
      </c>
      <c r="CJ275">
        <v>0.973006888888889</v>
      </c>
      <c r="CK275">
        <v>0.0269932555555556</v>
      </c>
      <c r="CL275">
        <v>0</v>
      </c>
      <c r="CM275">
        <v>2.3192037037037</v>
      </c>
      <c r="CN275">
        <v>0</v>
      </c>
      <c r="CO275">
        <v>17296.7333333333</v>
      </c>
      <c r="CP275">
        <v>12948.3185185185</v>
      </c>
      <c r="CQ275">
        <v>39.4953333333333</v>
      </c>
      <c r="CR275">
        <v>41.312</v>
      </c>
      <c r="CS275">
        <v>39.8166666666667</v>
      </c>
      <c r="CT275">
        <v>39.937</v>
      </c>
      <c r="CU275">
        <v>38.9486666666667</v>
      </c>
      <c r="CV275">
        <v>1459.51518518519</v>
      </c>
      <c r="CW275">
        <v>40.4907407407407</v>
      </c>
      <c r="CX275">
        <v>0</v>
      </c>
      <c r="CY275">
        <v>1662565746</v>
      </c>
      <c r="CZ275">
        <v>0</v>
      </c>
      <c r="DA275">
        <v>0</v>
      </c>
      <c r="DB275" t="s">
        <v>356</v>
      </c>
      <c r="DC275">
        <v>1660677648.1</v>
      </c>
      <c r="DD275">
        <v>1660677649.1</v>
      </c>
      <c r="DE275">
        <v>0</v>
      </c>
      <c r="DF275">
        <v>-1.042</v>
      </c>
      <c r="DG275">
        <v>0.003</v>
      </c>
      <c r="DH275">
        <v>5.218</v>
      </c>
      <c r="DI275">
        <v>0.344</v>
      </c>
      <c r="DJ275">
        <v>417</v>
      </c>
      <c r="DK275">
        <v>22</v>
      </c>
      <c r="DL275">
        <v>1.24</v>
      </c>
      <c r="DM275">
        <v>0.53</v>
      </c>
      <c r="DN275">
        <v>-60.5356195121951</v>
      </c>
      <c r="DO275">
        <v>-2.06952961672485</v>
      </c>
      <c r="DP275">
        <v>0.530239904387288</v>
      </c>
      <c r="DQ275">
        <v>0</v>
      </c>
      <c r="DR275">
        <v>6.30863268292683</v>
      </c>
      <c r="DS275">
        <v>-1.1676407665505</v>
      </c>
      <c r="DT275">
        <v>0.118587706207404</v>
      </c>
      <c r="DU275">
        <v>0</v>
      </c>
      <c r="DV275">
        <v>0</v>
      </c>
      <c r="DW275">
        <v>2</v>
      </c>
      <c r="DX275" t="s">
        <v>366</v>
      </c>
      <c r="DY275">
        <v>2.96748</v>
      </c>
      <c r="DZ275">
        <v>2.75446</v>
      </c>
      <c r="EA275">
        <v>0.174033</v>
      </c>
      <c r="EB275">
        <v>0.180754</v>
      </c>
      <c r="EC275">
        <v>0.0812198</v>
      </c>
      <c r="ED275">
        <v>0.0596941</v>
      </c>
      <c r="EE275">
        <v>31868.8</v>
      </c>
      <c r="EF275">
        <v>34376.8</v>
      </c>
      <c r="EG275">
        <v>35003.1</v>
      </c>
      <c r="EH275">
        <v>38100.2</v>
      </c>
      <c r="EI275">
        <v>45706.5</v>
      </c>
      <c r="EJ275">
        <v>51793.1</v>
      </c>
      <c r="EK275">
        <v>54824.6</v>
      </c>
      <c r="EL275">
        <v>61168.9</v>
      </c>
      <c r="EM275">
        <v>1.8982</v>
      </c>
      <c r="EN275">
        <v>1.6582</v>
      </c>
      <c r="EO275">
        <v>-0.0532269</v>
      </c>
      <c r="EP275">
        <v>0</v>
      </c>
      <c r="EQ275">
        <v>25.8795</v>
      </c>
      <c r="ER275">
        <v>999.9</v>
      </c>
      <c r="ES275">
        <v>64.65</v>
      </c>
      <c r="ET275">
        <v>38.179</v>
      </c>
      <c r="EU275">
        <v>47.6895</v>
      </c>
      <c r="EV275">
        <v>60.852</v>
      </c>
      <c r="EW275">
        <v>49.7436</v>
      </c>
      <c r="EX275">
        <v>1</v>
      </c>
      <c r="EY275">
        <v>0.478252</v>
      </c>
      <c r="EZ275">
        <v>6.08789</v>
      </c>
      <c r="FA275">
        <v>20.0488</v>
      </c>
      <c r="FB275">
        <v>5.19932</v>
      </c>
      <c r="FC275">
        <v>12.0099</v>
      </c>
      <c r="FD275">
        <v>4.9756</v>
      </c>
      <c r="FE275">
        <v>3.2942</v>
      </c>
      <c r="FF275">
        <v>9999</v>
      </c>
      <c r="FG275">
        <v>669.2</v>
      </c>
      <c r="FH275">
        <v>9999</v>
      </c>
      <c r="FI275">
        <v>9999</v>
      </c>
      <c r="FJ275">
        <v>1.8631</v>
      </c>
      <c r="FK275">
        <v>1.8678</v>
      </c>
      <c r="FL275">
        <v>1.86752</v>
      </c>
      <c r="FM275">
        <v>1.86884</v>
      </c>
      <c r="FN275">
        <v>1.8696</v>
      </c>
      <c r="FO275">
        <v>1.86563</v>
      </c>
      <c r="FP275">
        <v>1.86661</v>
      </c>
      <c r="FQ275">
        <v>1.86798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9.58</v>
      </c>
      <c r="GF275">
        <v>0.1683</v>
      </c>
      <c r="GG275">
        <v>2.62070820971149</v>
      </c>
      <c r="GH275">
        <v>0.00762793241643231</v>
      </c>
      <c r="GI275">
        <v>-1.28184414582209e-06</v>
      </c>
      <c r="GJ275">
        <v>1.89891174686984e-10</v>
      </c>
      <c r="GK275">
        <v>-0.0225177985866989</v>
      </c>
      <c r="GL275">
        <v>-0.0206976444956688</v>
      </c>
      <c r="GM275">
        <v>0.00247630005908548</v>
      </c>
      <c r="GN275">
        <v>-3.53770786337502e-05</v>
      </c>
      <c r="GO275">
        <v>15</v>
      </c>
      <c r="GP275">
        <v>2065</v>
      </c>
      <c r="GQ275">
        <v>1</v>
      </c>
      <c r="GR275">
        <v>21</v>
      </c>
      <c r="GS275">
        <v>31468.3</v>
      </c>
      <c r="GT275">
        <v>31468.3</v>
      </c>
      <c r="GU275">
        <v>2.28027</v>
      </c>
      <c r="GV275">
        <v>2.64404</v>
      </c>
      <c r="GW275">
        <v>1.54785</v>
      </c>
      <c r="GX275">
        <v>2.29126</v>
      </c>
      <c r="GY275">
        <v>1.34644</v>
      </c>
      <c r="GZ275">
        <v>2.38281</v>
      </c>
      <c r="HA275">
        <v>40.5531</v>
      </c>
      <c r="HB275">
        <v>14.815</v>
      </c>
      <c r="HC275">
        <v>18</v>
      </c>
      <c r="HD275">
        <v>495.343</v>
      </c>
      <c r="HE275">
        <v>348.715</v>
      </c>
      <c r="HF275">
        <v>17.386</v>
      </c>
      <c r="HG275">
        <v>32.9185</v>
      </c>
      <c r="HH275">
        <v>29.9987</v>
      </c>
      <c r="HI275">
        <v>32.8386</v>
      </c>
      <c r="HJ275">
        <v>32.7605</v>
      </c>
      <c r="HK275">
        <v>45.6336</v>
      </c>
      <c r="HL275">
        <v>71.1642</v>
      </c>
      <c r="HM275">
        <v>0</v>
      </c>
      <c r="HN275">
        <v>17.3813</v>
      </c>
      <c r="HO275">
        <v>1160.08</v>
      </c>
      <c r="HP275">
        <v>11.2921</v>
      </c>
      <c r="HQ275">
        <v>101.622</v>
      </c>
      <c r="HR275">
        <v>101.78</v>
      </c>
    </row>
    <row r="276" spans="1:226">
      <c r="A276">
        <v>260</v>
      </c>
      <c r="B276">
        <v>1662565752.1</v>
      </c>
      <c r="C276">
        <v>2633.59999990463</v>
      </c>
      <c r="D276" t="s">
        <v>881</v>
      </c>
      <c r="E276" t="s">
        <v>882</v>
      </c>
      <c r="F276">
        <v>5</v>
      </c>
      <c r="G276" t="s">
        <v>744</v>
      </c>
      <c r="H276" t="s">
        <v>354</v>
      </c>
      <c r="I276">
        <v>1662565744.31429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1165.0717722556</v>
      </c>
      <c r="AK276">
        <v>1117.56218181818</v>
      </c>
      <c r="AL276">
        <v>3.25314037652072</v>
      </c>
      <c r="AM276">
        <v>65.5237046059997</v>
      </c>
      <c r="AN276">
        <f>(AP276 - AO276 + BO276*1E3/(8.314*(BQ276+273.15)) * AR276/BN276 * AQ276) * BN276/(100*BB276) * 1000/(1000 - AP276)</f>
        <v>0</v>
      </c>
      <c r="AO276">
        <v>11.2144656332937</v>
      </c>
      <c r="AP276">
        <v>17.1950629370629</v>
      </c>
      <c r="AQ276">
        <v>0.000477023970907917</v>
      </c>
      <c r="AR276">
        <v>106.490367578941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1662565744.31429</v>
      </c>
      <c r="BH276">
        <v>1074.21928571429</v>
      </c>
      <c r="BI276">
        <v>1134.60857142857</v>
      </c>
      <c r="BJ276">
        <v>17.2200821428571</v>
      </c>
      <c r="BK276">
        <v>11.0900071428571</v>
      </c>
      <c r="BL276">
        <v>1064.70178571429</v>
      </c>
      <c r="BM276">
        <v>17.0509428571429</v>
      </c>
      <c r="BN276">
        <v>500.056428571429</v>
      </c>
      <c r="BO276">
        <v>91.1298642857143</v>
      </c>
      <c r="BP276">
        <v>0.100047692857143</v>
      </c>
      <c r="BQ276">
        <v>25.1288535714286</v>
      </c>
      <c r="BR276">
        <v>25.0096964285714</v>
      </c>
      <c r="BS276">
        <v>999.9</v>
      </c>
      <c r="BT276">
        <v>0</v>
      </c>
      <c r="BU276">
        <v>0</v>
      </c>
      <c r="BV276">
        <v>9997.85714285714</v>
      </c>
      <c r="BW276">
        <v>0</v>
      </c>
      <c r="BX276">
        <v>1128.09571428571</v>
      </c>
      <c r="BY276">
        <v>-60.3897321428571</v>
      </c>
      <c r="BZ276">
        <v>1093.04178571429</v>
      </c>
      <c r="CA276">
        <v>1147.33428571429</v>
      </c>
      <c r="CB276">
        <v>6.13007714285714</v>
      </c>
      <c r="CC276">
        <v>1134.60857142857</v>
      </c>
      <c r="CD276">
        <v>11.0900071428571</v>
      </c>
      <c r="CE276">
        <v>1.56926392857143</v>
      </c>
      <c r="CF276">
        <v>1.01063035714286</v>
      </c>
      <c r="CG276">
        <v>13.6602392857143</v>
      </c>
      <c r="CH276">
        <v>7.07008678571429</v>
      </c>
      <c r="CI276">
        <v>1500.00178571429</v>
      </c>
      <c r="CJ276">
        <v>0.973007071428572</v>
      </c>
      <c r="CK276">
        <v>0.0269930821428571</v>
      </c>
      <c r="CL276">
        <v>0</v>
      </c>
      <c r="CM276">
        <v>2.31855357142857</v>
      </c>
      <c r="CN276">
        <v>0</v>
      </c>
      <c r="CO276">
        <v>17274.1107142857</v>
      </c>
      <c r="CP276">
        <v>12948.3</v>
      </c>
      <c r="CQ276">
        <v>39.48875</v>
      </c>
      <c r="CR276">
        <v>41.3097857142857</v>
      </c>
      <c r="CS276">
        <v>39.812</v>
      </c>
      <c r="CT276">
        <v>39.937</v>
      </c>
      <c r="CU276">
        <v>38.93925</v>
      </c>
      <c r="CV276">
        <v>1459.51142857143</v>
      </c>
      <c r="CW276">
        <v>40.4903571428571</v>
      </c>
      <c r="CX276">
        <v>0</v>
      </c>
      <c r="CY276">
        <v>1662565751.4</v>
      </c>
      <c r="CZ276">
        <v>0</v>
      </c>
      <c r="DA276">
        <v>0</v>
      </c>
      <c r="DB276" t="s">
        <v>356</v>
      </c>
      <c r="DC276">
        <v>1660677648.1</v>
      </c>
      <c r="DD276">
        <v>1660677649.1</v>
      </c>
      <c r="DE276">
        <v>0</v>
      </c>
      <c r="DF276">
        <v>-1.042</v>
      </c>
      <c r="DG276">
        <v>0.003</v>
      </c>
      <c r="DH276">
        <v>5.218</v>
      </c>
      <c r="DI276">
        <v>0.344</v>
      </c>
      <c r="DJ276">
        <v>417</v>
      </c>
      <c r="DK276">
        <v>22</v>
      </c>
      <c r="DL276">
        <v>1.24</v>
      </c>
      <c r="DM276">
        <v>0.53</v>
      </c>
      <c r="DN276">
        <v>-60.4290146341463</v>
      </c>
      <c r="DO276">
        <v>2.34014216027879</v>
      </c>
      <c r="DP276">
        <v>0.623597542416415</v>
      </c>
      <c r="DQ276">
        <v>0</v>
      </c>
      <c r="DR276">
        <v>6.21001390243902</v>
      </c>
      <c r="DS276">
        <v>-1.30032459930313</v>
      </c>
      <c r="DT276">
        <v>0.13353135345492</v>
      </c>
      <c r="DU276">
        <v>0</v>
      </c>
      <c r="DV276">
        <v>0</v>
      </c>
      <c r="DW276">
        <v>2</v>
      </c>
      <c r="DX276" t="s">
        <v>366</v>
      </c>
      <c r="DY276">
        <v>2.96666</v>
      </c>
      <c r="DZ276">
        <v>2.75365</v>
      </c>
      <c r="EA276">
        <v>0.17568</v>
      </c>
      <c r="EB276">
        <v>0.182429</v>
      </c>
      <c r="EC276">
        <v>0.0812076</v>
      </c>
      <c r="ED276">
        <v>0.0600467</v>
      </c>
      <c r="EE276">
        <v>31805.2</v>
      </c>
      <c r="EF276">
        <v>34307.4</v>
      </c>
      <c r="EG276">
        <v>35003.2</v>
      </c>
      <c r="EH276">
        <v>38101.2</v>
      </c>
      <c r="EI276">
        <v>45707.1</v>
      </c>
      <c r="EJ276">
        <v>51774.8</v>
      </c>
      <c r="EK276">
        <v>54824.6</v>
      </c>
      <c r="EL276">
        <v>61170.2</v>
      </c>
      <c r="EM276">
        <v>1.8984</v>
      </c>
      <c r="EN276">
        <v>1.6588</v>
      </c>
      <c r="EO276">
        <v>-0.0527501</v>
      </c>
      <c r="EP276">
        <v>0</v>
      </c>
      <c r="EQ276">
        <v>25.8808</v>
      </c>
      <c r="ER276">
        <v>999.9</v>
      </c>
      <c r="ES276">
        <v>64.626</v>
      </c>
      <c r="ET276">
        <v>38.179</v>
      </c>
      <c r="EU276">
        <v>47.672</v>
      </c>
      <c r="EV276">
        <v>60.892</v>
      </c>
      <c r="EW276">
        <v>49.8277</v>
      </c>
      <c r="EX276">
        <v>1</v>
      </c>
      <c r="EY276">
        <v>0.478333</v>
      </c>
      <c r="EZ276">
        <v>6.14314</v>
      </c>
      <c r="FA276">
        <v>20.0469</v>
      </c>
      <c r="FB276">
        <v>5.19932</v>
      </c>
      <c r="FC276">
        <v>12.0099</v>
      </c>
      <c r="FD276">
        <v>4.976</v>
      </c>
      <c r="FE276">
        <v>3.294</v>
      </c>
      <c r="FF276">
        <v>9999</v>
      </c>
      <c r="FG276">
        <v>669.2</v>
      </c>
      <c r="FH276">
        <v>9999</v>
      </c>
      <c r="FI276">
        <v>9999</v>
      </c>
      <c r="FJ276">
        <v>1.86313</v>
      </c>
      <c r="FK276">
        <v>1.8678</v>
      </c>
      <c r="FL276">
        <v>1.86752</v>
      </c>
      <c r="FM276">
        <v>1.86877</v>
      </c>
      <c r="FN276">
        <v>1.86951</v>
      </c>
      <c r="FO276">
        <v>1.86557</v>
      </c>
      <c r="FP276">
        <v>1.86661</v>
      </c>
      <c r="FQ276">
        <v>1.86798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9.66</v>
      </c>
      <c r="GF276">
        <v>0.1683</v>
      </c>
      <c r="GG276">
        <v>2.62070820971149</v>
      </c>
      <c r="GH276">
        <v>0.00762793241643231</v>
      </c>
      <c r="GI276">
        <v>-1.28184414582209e-06</v>
      </c>
      <c r="GJ276">
        <v>1.89891174686984e-10</v>
      </c>
      <c r="GK276">
        <v>-0.0225177985866989</v>
      </c>
      <c r="GL276">
        <v>-0.0206976444956688</v>
      </c>
      <c r="GM276">
        <v>0.00247630005908548</v>
      </c>
      <c r="GN276">
        <v>-3.53770786337502e-05</v>
      </c>
      <c r="GO276">
        <v>15</v>
      </c>
      <c r="GP276">
        <v>2065</v>
      </c>
      <c r="GQ276">
        <v>1</v>
      </c>
      <c r="GR276">
        <v>21</v>
      </c>
      <c r="GS276">
        <v>31468.4</v>
      </c>
      <c r="GT276">
        <v>31468.4</v>
      </c>
      <c r="GU276">
        <v>2.30835</v>
      </c>
      <c r="GV276">
        <v>2.63184</v>
      </c>
      <c r="GW276">
        <v>1.54785</v>
      </c>
      <c r="GX276">
        <v>2.29126</v>
      </c>
      <c r="GY276">
        <v>1.34644</v>
      </c>
      <c r="GZ276">
        <v>2.41333</v>
      </c>
      <c r="HA276">
        <v>40.5531</v>
      </c>
      <c r="HB276">
        <v>14.8238</v>
      </c>
      <c r="HC276">
        <v>18</v>
      </c>
      <c r="HD276">
        <v>495.455</v>
      </c>
      <c r="HE276">
        <v>349.009</v>
      </c>
      <c r="HF276">
        <v>17.3811</v>
      </c>
      <c r="HG276">
        <v>32.9126</v>
      </c>
      <c r="HH276">
        <v>29.9995</v>
      </c>
      <c r="HI276">
        <v>32.8357</v>
      </c>
      <c r="HJ276">
        <v>32.7576</v>
      </c>
      <c r="HK276">
        <v>46.2052</v>
      </c>
      <c r="HL276">
        <v>70.8709</v>
      </c>
      <c r="HM276">
        <v>0</v>
      </c>
      <c r="HN276">
        <v>17.3671</v>
      </c>
      <c r="HO276">
        <v>1173.55</v>
      </c>
      <c r="HP276">
        <v>11.4099</v>
      </c>
      <c r="HQ276">
        <v>101.622</v>
      </c>
      <c r="HR276">
        <v>101.782</v>
      </c>
    </row>
    <row r="277" spans="1:226">
      <c r="A277">
        <v>261</v>
      </c>
      <c r="B277">
        <v>1662565757.1</v>
      </c>
      <c r="C277">
        <v>2638.59999990463</v>
      </c>
      <c r="D277" t="s">
        <v>883</v>
      </c>
      <c r="E277" t="s">
        <v>884</v>
      </c>
      <c r="F277">
        <v>5</v>
      </c>
      <c r="G277" t="s">
        <v>744</v>
      </c>
      <c r="H277" t="s">
        <v>354</v>
      </c>
      <c r="I277">
        <v>1662565749.6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1182.39622788177</v>
      </c>
      <c r="AK277">
        <v>1134.43478787879</v>
      </c>
      <c r="AL277">
        <v>3.36455989959278</v>
      </c>
      <c r="AM277">
        <v>65.5237046059997</v>
      </c>
      <c r="AN277">
        <f>(AP277 - AO277 + BO277*1E3/(8.314*(BQ277+273.15)) * AR277/BN277 * AQ277) * BN277/(100*BB277) * 1000/(1000 - AP277)</f>
        <v>0</v>
      </c>
      <c r="AO277">
        <v>11.3446983387329</v>
      </c>
      <c r="AP277">
        <v>17.1898615384615</v>
      </c>
      <c r="AQ277">
        <v>-0.00713219392169025</v>
      </c>
      <c r="AR277">
        <v>106.490367578941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1662565749.6</v>
      </c>
      <c r="BH277">
        <v>1091.89518518519</v>
      </c>
      <c r="BI277">
        <v>1152.08592592593</v>
      </c>
      <c r="BJ277">
        <v>17.1996518518519</v>
      </c>
      <c r="BK277">
        <v>11.2149222222222</v>
      </c>
      <c r="BL277">
        <v>1082.28074074074</v>
      </c>
      <c r="BM277">
        <v>17.0311518518519</v>
      </c>
      <c r="BN277">
        <v>500.072481481481</v>
      </c>
      <c r="BO277">
        <v>91.1294592592592</v>
      </c>
      <c r="BP277">
        <v>0.10012437037037</v>
      </c>
      <c r="BQ277">
        <v>25.1274407407407</v>
      </c>
      <c r="BR277">
        <v>25.0195703703704</v>
      </c>
      <c r="BS277">
        <v>999.9</v>
      </c>
      <c r="BT277">
        <v>0</v>
      </c>
      <c r="BU277">
        <v>0</v>
      </c>
      <c r="BV277">
        <v>9992.40740740741</v>
      </c>
      <c r="BW277">
        <v>0</v>
      </c>
      <c r="BX277">
        <v>1128.47703703704</v>
      </c>
      <c r="BY277">
        <v>-60.1917592592593</v>
      </c>
      <c r="BZ277">
        <v>1111.0037037037</v>
      </c>
      <c r="CA277">
        <v>1165.1562962963</v>
      </c>
      <c r="CB277">
        <v>5.98472148148148</v>
      </c>
      <c r="CC277">
        <v>1152.08592592593</v>
      </c>
      <c r="CD277">
        <v>11.2149222222222</v>
      </c>
      <c r="CE277">
        <v>1.56739444444444</v>
      </c>
      <c r="CF277">
        <v>1.02201</v>
      </c>
      <c r="CG277">
        <v>13.6419185185185</v>
      </c>
      <c r="CH277">
        <v>7.23287703703704</v>
      </c>
      <c r="CI277">
        <v>1500.01074074074</v>
      </c>
      <c r="CJ277">
        <v>0.973007333333334</v>
      </c>
      <c r="CK277">
        <v>0.0269928333333333</v>
      </c>
      <c r="CL277">
        <v>0</v>
      </c>
      <c r="CM277">
        <v>2.28290740740741</v>
      </c>
      <c r="CN277">
        <v>0</v>
      </c>
      <c r="CO277">
        <v>17247.3185185185</v>
      </c>
      <c r="CP277">
        <v>12948.3814814815</v>
      </c>
      <c r="CQ277">
        <v>39.486</v>
      </c>
      <c r="CR277">
        <v>41.3097037037037</v>
      </c>
      <c r="CS277">
        <v>39.812</v>
      </c>
      <c r="CT277">
        <v>39.937</v>
      </c>
      <c r="CU277">
        <v>38.937</v>
      </c>
      <c r="CV277">
        <v>1459.52037037037</v>
      </c>
      <c r="CW277">
        <v>40.4903703703704</v>
      </c>
      <c r="CX277">
        <v>0</v>
      </c>
      <c r="CY277">
        <v>1662565756.2</v>
      </c>
      <c r="CZ277">
        <v>0</v>
      </c>
      <c r="DA277">
        <v>0</v>
      </c>
      <c r="DB277" t="s">
        <v>356</v>
      </c>
      <c r="DC277">
        <v>1660677648.1</v>
      </c>
      <c r="DD277">
        <v>1660677649.1</v>
      </c>
      <c r="DE277">
        <v>0</v>
      </c>
      <c r="DF277">
        <v>-1.042</v>
      </c>
      <c r="DG277">
        <v>0.003</v>
      </c>
      <c r="DH277">
        <v>5.218</v>
      </c>
      <c r="DI277">
        <v>0.344</v>
      </c>
      <c r="DJ277">
        <v>417</v>
      </c>
      <c r="DK277">
        <v>22</v>
      </c>
      <c r="DL277">
        <v>1.24</v>
      </c>
      <c r="DM277">
        <v>0.53</v>
      </c>
      <c r="DN277">
        <v>-60.3269365853659</v>
      </c>
      <c r="DO277">
        <v>2.5823602787456</v>
      </c>
      <c r="DP277">
        <v>0.61093256494102</v>
      </c>
      <c r="DQ277">
        <v>0</v>
      </c>
      <c r="DR277">
        <v>6.0563987804878</v>
      </c>
      <c r="DS277">
        <v>-1.66091728222997</v>
      </c>
      <c r="DT277">
        <v>0.171272563607994</v>
      </c>
      <c r="DU277">
        <v>0</v>
      </c>
      <c r="DV277">
        <v>0</v>
      </c>
      <c r="DW277">
        <v>2</v>
      </c>
      <c r="DX277" t="s">
        <v>366</v>
      </c>
      <c r="DY277">
        <v>2.96834</v>
      </c>
      <c r="DZ277">
        <v>2.75323</v>
      </c>
      <c r="EA277">
        <v>0.177346</v>
      </c>
      <c r="EB277">
        <v>0.18403</v>
      </c>
      <c r="EC277">
        <v>0.0812082</v>
      </c>
      <c r="ED277">
        <v>0.0609475</v>
      </c>
      <c r="EE277">
        <v>31741.3</v>
      </c>
      <c r="EF277">
        <v>34240.6</v>
      </c>
      <c r="EG277">
        <v>35003.7</v>
      </c>
      <c r="EH277">
        <v>38101.6</v>
      </c>
      <c r="EI277">
        <v>45707.3</v>
      </c>
      <c r="EJ277">
        <v>51725.5</v>
      </c>
      <c r="EK277">
        <v>54824.8</v>
      </c>
      <c r="EL277">
        <v>61170.6</v>
      </c>
      <c r="EM277">
        <v>1.8974</v>
      </c>
      <c r="EN277">
        <v>1.659</v>
      </c>
      <c r="EO277">
        <v>-0.051558</v>
      </c>
      <c r="EP277">
        <v>0</v>
      </c>
      <c r="EQ277">
        <v>25.8847</v>
      </c>
      <c r="ER277">
        <v>999.9</v>
      </c>
      <c r="ES277">
        <v>64.601</v>
      </c>
      <c r="ET277">
        <v>38.179</v>
      </c>
      <c r="EU277">
        <v>47.6529</v>
      </c>
      <c r="EV277">
        <v>61.202</v>
      </c>
      <c r="EW277">
        <v>49.3109</v>
      </c>
      <c r="EX277">
        <v>1</v>
      </c>
      <c r="EY277">
        <v>0.477764</v>
      </c>
      <c r="EZ277">
        <v>6.18383</v>
      </c>
      <c r="FA277">
        <v>20.0454</v>
      </c>
      <c r="FB277">
        <v>5.19692</v>
      </c>
      <c r="FC277">
        <v>12.0099</v>
      </c>
      <c r="FD277">
        <v>4.976</v>
      </c>
      <c r="FE277">
        <v>3.294</v>
      </c>
      <c r="FF277">
        <v>9999</v>
      </c>
      <c r="FG277">
        <v>669.2</v>
      </c>
      <c r="FH277">
        <v>9999</v>
      </c>
      <c r="FI277">
        <v>9999</v>
      </c>
      <c r="FJ277">
        <v>1.8631</v>
      </c>
      <c r="FK277">
        <v>1.8678</v>
      </c>
      <c r="FL277">
        <v>1.86752</v>
      </c>
      <c r="FM277">
        <v>1.86877</v>
      </c>
      <c r="FN277">
        <v>1.86951</v>
      </c>
      <c r="FO277">
        <v>1.86563</v>
      </c>
      <c r="FP277">
        <v>1.86661</v>
      </c>
      <c r="FQ277">
        <v>1.86798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9.75</v>
      </c>
      <c r="GF277">
        <v>0.1683</v>
      </c>
      <c r="GG277">
        <v>2.62070820971149</v>
      </c>
      <c r="GH277">
        <v>0.00762793241643231</v>
      </c>
      <c r="GI277">
        <v>-1.28184414582209e-06</v>
      </c>
      <c r="GJ277">
        <v>1.89891174686984e-10</v>
      </c>
      <c r="GK277">
        <v>-0.0225177985866989</v>
      </c>
      <c r="GL277">
        <v>-0.0206976444956688</v>
      </c>
      <c r="GM277">
        <v>0.00247630005908548</v>
      </c>
      <c r="GN277">
        <v>-3.53770786337502e-05</v>
      </c>
      <c r="GO277">
        <v>15</v>
      </c>
      <c r="GP277">
        <v>2065</v>
      </c>
      <c r="GQ277">
        <v>1</v>
      </c>
      <c r="GR277">
        <v>21</v>
      </c>
      <c r="GS277">
        <v>31468.5</v>
      </c>
      <c r="GT277">
        <v>31468.5</v>
      </c>
      <c r="GU277">
        <v>2.33276</v>
      </c>
      <c r="GV277">
        <v>2.64282</v>
      </c>
      <c r="GW277">
        <v>1.54785</v>
      </c>
      <c r="GX277">
        <v>2.29126</v>
      </c>
      <c r="GY277">
        <v>1.34644</v>
      </c>
      <c r="GZ277">
        <v>2.34497</v>
      </c>
      <c r="HA277">
        <v>40.5531</v>
      </c>
      <c r="HB277">
        <v>14.815</v>
      </c>
      <c r="HC277">
        <v>18</v>
      </c>
      <c r="HD277">
        <v>494.742</v>
      </c>
      <c r="HE277">
        <v>349.097</v>
      </c>
      <c r="HF277">
        <v>17.3683</v>
      </c>
      <c r="HG277">
        <v>32.9096</v>
      </c>
      <c r="HH277">
        <v>29.9996</v>
      </c>
      <c r="HI277">
        <v>32.8304</v>
      </c>
      <c r="HJ277">
        <v>32.7547</v>
      </c>
      <c r="HK277">
        <v>46.6989</v>
      </c>
      <c r="HL277">
        <v>70.8709</v>
      </c>
      <c r="HM277">
        <v>0</v>
      </c>
      <c r="HN277">
        <v>17.3365</v>
      </c>
      <c r="HO277">
        <v>1193.64</v>
      </c>
      <c r="HP277">
        <v>11.5277</v>
      </c>
      <c r="HQ277">
        <v>101.623</v>
      </c>
      <c r="HR277">
        <v>101.783</v>
      </c>
    </row>
    <row r="278" spans="1:226">
      <c r="A278">
        <v>262</v>
      </c>
      <c r="B278">
        <v>1662565762.1</v>
      </c>
      <c r="C278">
        <v>2643.59999990463</v>
      </c>
      <c r="D278" t="s">
        <v>885</v>
      </c>
      <c r="E278" t="s">
        <v>886</v>
      </c>
      <c r="F278">
        <v>5</v>
      </c>
      <c r="G278" t="s">
        <v>744</v>
      </c>
      <c r="H278" t="s">
        <v>354</v>
      </c>
      <c r="I278">
        <v>1662565754.31429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1199.48405029528</v>
      </c>
      <c r="AK278">
        <v>1151.25921212121</v>
      </c>
      <c r="AL278">
        <v>3.34128700479725</v>
      </c>
      <c r="AM278">
        <v>65.5237046059997</v>
      </c>
      <c r="AN278">
        <f>(AP278 - AO278 + BO278*1E3/(8.314*(BQ278+273.15)) * AR278/BN278 * AQ278) * BN278/(100*BB278) * 1000/(1000 - AP278)</f>
        <v>0</v>
      </c>
      <c r="AO278">
        <v>11.4779271570607</v>
      </c>
      <c r="AP278">
        <v>17.183779020979</v>
      </c>
      <c r="AQ278">
        <v>0.00210531181431922</v>
      </c>
      <c r="AR278">
        <v>106.490367578941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1662565754.31429</v>
      </c>
      <c r="BH278">
        <v>1107.45535714286</v>
      </c>
      <c r="BI278">
        <v>1167.52035714286</v>
      </c>
      <c r="BJ278">
        <v>17.1910071428571</v>
      </c>
      <c r="BK278">
        <v>11.3517285714286</v>
      </c>
      <c r="BL278">
        <v>1097.75464285714</v>
      </c>
      <c r="BM278">
        <v>17.0227892857143</v>
      </c>
      <c r="BN278">
        <v>500.084392857143</v>
      </c>
      <c r="BO278">
        <v>91.129075</v>
      </c>
      <c r="BP278">
        <v>0.100098578571429</v>
      </c>
      <c r="BQ278">
        <v>25.1278178571429</v>
      </c>
      <c r="BR278">
        <v>25.0284857142857</v>
      </c>
      <c r="BS278">
        <v>999.9</v>
      </c>
      <c r="BT278">
        <v>0</v>
      </c>
      <c r="BU278">
        <v>0</v>
      </c>
      <c r="BV278">
        <v>9996.78571428571</v>
      </c>
      <c r="BW278">
        <v>0</v>
      </c>
      <c r="BX278">
        <v>1128.84071428571</v>
      </c>
      <c r="BY278">
        <v>-60.0664678571429</v>
      </c>
      <c r="BZ278">
        <v>1126.82642857143</v>
      </c>
      <c r="CA278">
        <v>1180.92821428571</v>
      </c>
      <c r="CB278">
        <v>5.83927321428572</v>
      </c>
      <c r="CC278">
        <v>1167.52035714286</v>
      </c>
      <c r="CD278">
        <v>11.3517285714286</v>
      </c>
      <c r="CE278">
        <v>1.5666</v>
      </c>
      <c r="CF278">
        <v>1.03447285714286</v>
      </c>
      <c r="CG278">
        <v>13.6341428571429</v>
      </c>
      <c r="CH278">
        <v>7.41038321428571</v>
      </c>
      <c r="CI278">
        <v>1500.00035714286</v>
      </c>
      <c r="CJ278">
        <v>0.9730075</v>
      </c>
      <c r="CK278">
        <v>0.026992675</v>
      </c>
      <c r="CL278">
        <v>0</v>
      </c>
      <c r="CM278">
        <v>2.26495</v>
      </c>
      <c r="CN278">
        <v>0</v>
      </c>
      <c r="CO278">
        <v>17223.6392857143</v>
      </c>
      <c r="CP278">
        <v>12948.2928571429</v>
      </c>
      <c r="CQ278">
        <v>39.4685</v>
      </c>
      <c r="CR278">
        <v>41.3075714285714</v>
      </c>
      <c r="CS278">
        <v>39.8075714285714</v>
      </c>
      <c r="CT278">
        <v>39.9259285714286</v>
      </c>
      <c r="CU278">
        <v>38.937</v>
      </c>
      <c r="CV278">
        <v>1459.51035714286</v>
      </c>
      <c r="CW278">
        <v>40.49</v>
      </c>
      <c r="CX278">
        <v>0</v>
      </c>
      <c r="CY278">
        <v>1662565761</v>
      </c>
      <c r="CZ278">
        <v>0</v>
      </c>
      <c r="DA278">
        <v>0</v>
      </c>
      <c r="DB278" t="s">
        <v>356</v>
      </c>
      <c r="DC278">
        <v>1660677648.1</v>
      </c>
      <c r="DD278">
        <v>1660677649.1</v>
      </c>
      <c r="DE278">
        <v>0</v>
      </c>
      <c r="DF278">
        <v>-1.042</v>
      </c>
      <c r="DG278">
        <v>0.003</v>
      </c>
      <c r="DH278">
        <v>5.218</v>
      </c>
      <c r="DI278">
        <v>0.344</v>
      </c>
      <c r="DJ278">
        <v>417</v>
      </c>
      <c r="DK278">
        <v>22</v>
      </c>
      <c r="DL278">
        <v>1.24</v>
      </c>
      <c r="DM278">
        <v>0.53</v>
      </c>
      <c r="DN278">
        <v>-60.2903536585366</v>
      </c>
      <c r="DO278">
        <v>2.17055540069692</v>
      </c>
      <c r="DP278">
        <v>0.552319617655929</v>
      </c>
      <c r="DQ278">
        <v>0</v>
      </c>
      <c r="DR278">
        <v>5.95553</v>
      </c>
      <c r="DS278">
        <v>-1.87654808362368</v>
      </c>
      <c r="DT278">
        <v>0.188896938347537</v>
      </c>
      <c r="DU278">
        <v>0</v>
      </c>
      <c r="DV278">
        <v>0</v>
      </c>
      <c r="DW278">
        <v>2</v>
      </c>
      <c r="DX278" t="s">
        <v>366</v>
      </c>
      <c r="DY278">
        <v>2.9664</v>
      </c>
      <c r="DZ278">
        <v>2.75388</v>
      </c>
      <c r="EA278">
        <v>0.179001</v>
      </c>
      <c r="EB278">
        <v>0.185693</v>
      </c>
      <c r="EC278">
        <v>0.0811672</v>
      </c>
      <c r="ED278">
        <v>0.0610241</v>
      </c>
      <c r="EE278">
        <v>31677.5</v>
      </c>
      <c r="EF278">
        <v>34171</v>
      </c>
      <c r="EG278">
        <v>35003.8</v>
      </c>
      <c r="EH278">
        <v>38101.9</v>
      </c>
      <c r="EI278">
        <v>45709.2</v>
      </c>
      <c r="EJ278">
        <v>51722</v>
      </c>
      <c r="EK278">
        <v>54824.5</v>
      </c>
      <c r="EL278">
        <v>61171.4</v>
      </c>
      <c r="EM278">
        <v>1.8978</v>
      </c>
      <c r="EN278">
        <v>1.6594</v>
      </c>
      <c r="EO278">
        <v>-0.051856</v>
      </c>
      <c r="EP278">
        <v>0</v>
      </c>
      <c r="EQ278">
        <v>25.8904</v>
      </c>
      <c r="ER278">
        <v>999.9</v>
      </c>
      <c r="ES278">
        <v>64.601</v>
      </c>
      <c r="ET278">
        <v>38.199</v>
      </c>
      <c r="EU278">
        <v>47.7068</v>
      </c>
      <c r="EV278">
        <v>61.302</v>
      </c>
      <c r="EW278">
        <v>49.8197</v>
      </c>
      <c r="EX278">
        <v>1</v>
      </c>
      <c r="EY278">
        <v>0.478049</v>
      </c>
      <c r="EZ278">
        <v>6.27867</v>
      </c>
      <c r="FA278">
        <v>20.0423</v>
      </c>
      <c r="FB278">
        <v>5.19932</v>
      </c>
      <c r="FC278">
        <v>12.0099</v>
      </c>
      <c r="FD278">
        <v>4.976</v>
      </c>
      <c r="FE278">
        <v>3.294</v>
      </c>
      <c r="FF278">
        <v>9999</v>
      </c>
      <c r="FG278">
        <v>669.2</v>
      </c>
      <c r="FH278">
        <v>9999</v>
      </c>
      <c r="FI278">
        <v>9999</v>
      </c>
      <c r="FJ278">
        <v>1.86313</v>
      </c>
      <c r="FK278">
        <v>1.86783</v>
      </c>
      <c r="FL278">
        <v>1.86752</v>
      </c>
      <c r="FM278">
        <v>1.8689</v>
      </c>
      <c r="FN278">
        <v>1.8696</v>
      </c>
      <c r="FO278">
        <v>1.86566</v>
      </c>
      <c r="FP278">
        <v>1.86661</v>
      </c>
      <c r="FQ278">
        <v>1.86801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9.84</v>
      </c>
      <c r="GF278">
        <v>0.1679</v>
      </c>
      <c r="GG278">
        <v>2.62070820971149</v>
      </c>
      <c r="GH278">
        <v>0.00762793241643231</v>
      </c>
      <c r="GI278">
        <v>-1.28184414582209e-06</v>
      </c>
      <c r="GJ278">
        <v>1.89891174686984e-10</v>
      </c>
      <c r="GK278">
        <v>-0.0225177985866989</v>
      </c>
      <c r="GL278">
        <v>-0.0206976444956688</v>
      </c>
      <c r="GM278">
        <v>0.00247630005908548</v>
      </c>
      <c r="GN278">
        <v>-3.53770786337502e-05</v>
      </c>
      <c r="GO278">
        <v>15</v>
      </c>
      <c r="GP278">
        <v>2065</v>
      </c>
      <c r="GQ278">
        <v>1</v>
      </c>
      <c r="GR278">
        <v>21</v>
      </c>
      <c r="GS278">
        <v>31468.6</v>
      </c>
      <c r="GT278">
        <v>31468.5</v>
      </c>
      <c r="GU278">
        <v>2.36206</v>
      </c>
      <c r="GV278">
        <v>2.63062</v>
      </c>
      <c r="GW278">
        <v>1.54785</v>
      </c>
      <c r="GX278">
        <v>2.29248</v>
      </c>
      <c r="GY278">
        <v>1.34644</v>
      </c>
      <c r="GZ278">
        <v>2.43652</v>
      </c>
      <c r="HA278">
        <v>40.5787</v>
      </c>
      <c r="HB278">
        <v>14.815</v>
      </c>
      <c r="HC278">
        <v>18</v>
      </c>
      <c r="HD278">
        <v>494.981</v>
      </c>
      <c r="HE278">
        <v>349.287</v>
      </c>
      <c r="HF278">
        <v>17.3409</v>
      </c>
      <c r="HG278">
        <v>32.9038</v>
      </c>
      <c r="HH278">
        <v>29.9999</v>
      </c>
      <c r="HI278">
        <v>32.8269</v>
      </c>
      <c r="HJ278">
        <v>32.7518</v>
      </c>
      <c r="HK278">
        <v>47.2668</v>
      </c>
      <c r="HL278">
        <v>70.5785</v>
      </c>
      <c r="HM278">
        <v>0</v>
      </c>
      <c r="HN278">
        <v>17.293</v>
      </c>
      <c r="HO278">
        <v>1207.08</v>
      </c>
      <c r="HP278">
        <v>11.651</v>
      </c>
      <c r="HQ278">
        <v>101.623</v>
      </c>
      <c r="HR278">
        <v>101.784</v>
      </c>
    </row>
    <row r="279" spans="1:226">
      <c r="A279">
        <v>263</v>
      </c>
      <c r="B279">
        <v>1662565767.1</v>
      </c>
      <c r="C279">
        <v>2648.59999990463</v>
      </c>
      <c r="D279" t="s">
        <v>887</v>
      </c>
      <c r="E279" t="s">
        <v>888</v>
      </c>
      <c r="F279">
        <v>5</v>
      </c>
      <c r="G279" t="s">
        <v>744</v>
      </c>
      <c r="H279" t="s">
        <v>354</v>
      </c>
      <c r="I279">
        <v>1662565759.6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1216.61598046007</v>
      </c>
      <c r="AK279">
        <v>1168.23739393939</v>
      </c>
      <c r="AL279">
        <v>3.36212303285265</v>
      </c>
      <c r="AM279">
        <v>65.5237046059997</v>
      </c>
      <c r="AN279">
        <f>(AP279 - AO279 + BO279*1E3/(8.314*(BQ279+273.15)) * AR279/BN279 * AQ279) * BN279/(100*BB279) * 1000/(1000 - AP279)</f>
        <v>0</v>
      </c>
      <c r="AO279">
        <v>11.5027452481909</v>
      </c>
      <c r="AP279">
        <v>17.1447874125874</v>
      </c>
      <c r="AQ279">
        <v>-0.00979024178529382</v>
      </c>
      <c r="AR279">
        <v>106.490367578941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1662565759.6</v>
      </c>
      <c r="BH279">
        <v>1124.93444444444</v>
      </c>
      <c r="BI279">
        <v>1185.28037037037</v>
      </c>
      <c r="BJ279">
        <v>17.178637037037</v>
      </c>
      <c r="BK279">
        <v>11.4604777777778</v>
      </c>
      <c r="BL279">
        <v>1115.13814814815</v>
      </c>
      <c r="BM279">
        <v>17.0108074074074</v>
      </c>
      <c r="BN279">
        <v>500.089518518519</v>
      </c>
      <c r="BO279">
        <v>91.1287037037037</v>
      </c>
      <c r="BP279">
        <v>0.0998914148148148</v>
      </c>
      <c r="BQ279">
        <v>25.1269148148148</v>
      </c>
      <c r="BR279">
        <v>25.0411666666667</v>
      </c>
      <c r="BS279">
        <v>999.9</v>
      </c>
      <c r="BT279">
        <v>0</v>
      </c>
      <c r="BU279">
        <v>0</v>
      </c>
      <c r="BV279">
        <v>10005.3703703704</v>
      </c>
      <c r="BW279">
        <v>0</v>
      </c>
      <c r="BX279">
        <v>1129.19296296296</v>
      </c>
      <c r="BY279">
        <v>-60.3466925925926</v>
      </c>
      <c r="BZ279">
        <v>1144.59703703704</v>
      </c>
      <c r="CA279">
        <v>1199.02333333333</v>
      </c>
      <c r="CB279">
        <v>5.71815518518518</v>
      </c>
      <c r="CC279">
        <v>1185.28037037037</v>
      </c>
      <c r="CD279">
        <v>11.4604777777778</v>
      </c>
      <c r="CE279">
        <v>1.5654662962963</v>
      </c>
      <c r="CF279">
        <v>1.04437851851852</v>
      </c>
      <c r="CG279">
        <v>13.6230111111111</v>
      </c>
      <c r="CH279">
        <v>7.55036407407407</v>
      </c>
      <c r="CI279">
        <v>1500.00111111111</v>
      </c>
      <c r="CJ279">
        <v>0.973007555555556</v>
      </c>
      <c r="CK279">
        <v>0.0269926222222222</v>
      </c>
      <c r="CL279">
        <v>0</v>
      </c>
      <c r="CM279">
        <v>2.28333333333333</v>
      </c>
      <c r="CN279">
        <v>0</v>
      </c>
      <c r="CO279">
        <v>17201.7481481481</v>
      </c>
      <c r="CP279">
        <v>12948.2888888889</v>
      </c>
      <c r="CQ279">
        <v>39.4556666666667</v>
      </c>
      <c r="CR279">
        <v>41.3005185185185</v>
      </c>
      <c r="CS279">
        <v>39.8028148148148</v>
      </c>
      <c r="CT279">
        <v>39.9094444444444</v>
      </c>
      <c r="CU279">
        <v>38.937</v>
      </c>
      <c r="CV279">
        <v>1459.51111111111</v>
      </c>
      <c r="CW279">
        <v>40.49</v>
      </c>
      <c r="CX279">
        <v>0</v>
      </c>
      <c r="CY279">
        <v>1662565766.4</v>
      </c>
      <c r="CZ279">
        <v>0</v>
      </c>
      <c r="DA279">
        <v>0</v>
      </c>
      <c r="DB279" t="s">
        <v>356</v>
      </c>
      <c r="DC279">
        <v>1660677648.1</v>
      </c>
      <c r="DD279">
        <v>1660677649.1</v>
      </c>
      <c r="DE279">
        <v>0</v>
      </c>
      <c r="DF279">
        <v>-1.042</v>
      </c>
      <c r="DG279">
        <v>0.003</v>
      </c>
      <c r="DH279">
        <v>5.218</v>
      </c>
      <c r="DI279">
        <v>0.344</v>
      </c>
      <c r="DJ279">
        <v>417</v>
      </c>
      <c r="DK279">
        <v>22</v>
      </c>
      <c r="DL279">
        <v>1.24</v>
      </c>
      <c r="DM279">
        <v>0.53</v>
      </c>
      <c r="DN279">
        <v>-60.1765975609756</v>
      </c>
      <c r="DO279">
        <v>-3.25172195121949</v>
      </c>
      <c r="DP279">
        <v>0.387006763341546</v>
      </c>
      <c r="DQ279">
        <v>0</v>
      </c>
      <c r="DR279">
        <v>5.79678682926829</v>
      </c>
      <c r="DS279">
        <v>-1.38466285714286</v>
      </c>
      <c r="DT279">
        <v>0.142601482382728</v>
      </c>
      <c r="DU279">
        <v>0</v>
      </c>
      <c r="DV279">
        <v>0</v>
      </c>
      <c r="DW279">
        <v>2</v>
      </c>
      <c r="DX279" t="s">
        <v>366</v>
      </c>
      <c r="DY279">
        <v>2.96749</v>
      </c>
      <c r="DZ279">
        <v>2.7537</v>
      </c>
      <c r="EA279">
        <v>0.180649</v>
      </c>
      <c r="EB279">
        <v>0.187231</v>
      </c>
      <c r="EC279">
        <v>0.0810278</v>
      </c>
      <c r="ED279">
        <v>0.0613016</v>
      </c>
      <c r="EE279">
        <v>31613.9</v>
      </c>
      <c r="EF279">
        <v>34106.4</v>
      </c>
      <c r="EG279">
        <v>35003.8</v>
      </c>
      <c r="EH279">
        <v>38102</v>
      </c>
      <c r="EI279">
        <v>45717</v>
      </c>
      <c r="EJ279">
        <v>51707</v>
      </c>
      <c r="EK279">
        <v>54825.5</v>
      </c>
      <c r="EL279">
        <v>61171.6</v>
      </c>
      <c r="EM279">
        <v>1.8972</v>
      </c>
      <c r="EN279">
        <v>1.66</v>
      </c>
      <c r="EO279">
        <v>-0.05126</v>
      </c>
      <c r="EP279">
        <v>0</v>
      </c>
      <c r="EQ279">
        <v>25.8926</v>
      </c>
      <c r="ER279">
        <v>999.9</v>
      </c>
      <c r="ES279">
        <v>64.577</v>
      </c>
      <c r="ET279">
        <v>38.199</v>
      </c>
      <c r="EU279">
        <v>47.6864</v>
      </c>
      <c r="EV279">
        <v>61.222</v>
      </c>
      <c r="EW279">
        <v>49.7115</v>
      </c>
      <c r="EX279">
        <v>1</v>
      </c>
      <c r="EY279">
        <v>0.478354</v>
      </c>
      <c r="EZ279">
        <v>6.37891</v>
      </c>
      <c r="FA279">
        <v>20.0384</v>
      </c>
      <c r="FB279">
        <v>5.19573</v>
      </c>
      <c r="FC279">
        <v>12.0099</v>
      </c>
      <c r="FD279">
        <v>4.9752</v>
      </c>
      <c r="FE279">
        <v>3.2938</v>
      </c>
      <c r="FF279">
        <v>9999</v>
      </c>
      <c r="FG279">
        <v>669.2</v>
      </c>
      <c r="FH279">
        <v>9999</v>
      </c>
      <c r="FI279">
        <v>9999</v>
      </c>
      <c r="FJ279">
        <v>1.8631</v>
      </c>
      <c r="FK279">
        <v>1.86783</v>
      </c>
      <c r="FL279">
        <v>1.86752</v>
      </c>
      <c r="FM279">
        <v>1.86887</v>
      </c>
      <c r="FN279">
        <v>1.86951</v>
      </c>
      <c r="FO279">
        <v>1.86566</v>
      </c>
      <c r="FP279">
        <v>1.86661</v>
      </c>
      <c r="FQ279">
        <v>1.86798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9.93</v>
      </c>
      <c r="GF279">
        <v>0.1665</v>
      </c>
      <c r="GG279">
        <v>2.62070820971149</v>
      </c>
      <c r="GH279">
        <v>0.00762793241643231</v>
      </c>
      <c r="GI279">
        <v>-1.28184414582209e-06</v>
      </c>
      <c r="GJ279">
        <v>1.89891174686984e-10</v>
      </c>
      <c r="GK279">
        <v>-0.0225177985866989</v>
      </c>
      <c r="GL279">
        <v>-0.0206976444956688</v>
      </c>
      <c r="GM279">
        <v>0.00247630005908548</v>
      </c>
      <c r="GN279">
        <v>-3.53770786337502e-05</v>
      </c>
      <c r="GO279">
        <v>15</v>
      </c>
      <c r="GP279">
        <v>2065</v>
      </c>
      <c r="GQ279">
        <v>1</v>
      </c>
      <c r="GR279">
        <v>21</v>
      </c>
      <c r="GS279">
        <v>31468.7</v>
      </c>
      <c r="GT279">
        <v>31468.6</v>
      </c>
      <c r="GU279">
        <v>2.38647</v>
      </c>
      <c r="GV279">
        <v>2.64526</v>
      </c>
      <c r="GW279">
        <v>1.54785</v>
      </c>
      <c r="GX279">
        <v>2.29248</v>
      </c>
      <c r="GY279">
        <v>1.34644</v>
      </c>
      <c r="GZ279">
        <v>2.31201</v>
      </c>
      <c r="HA279">
        <v>40.5787</v>
      </c>
      <c r="HB279">
        <v>14.8062</v>
      </c>
      <c r="HC279">
        <v>18</v>
      </c>
      <c r="HD279">
        <v>494.552</v>
      </c>
      <c r="HE279">
        <v>349.569</v>
      </c>
      <c r="HF279">
        <v>17.2954</v>
      </c>
      <c r="HG279">
        <v>32.8979</v>
      </c>
      <c r="HH279">
        <v>30.0001</v>
      </c>
      <c r="HI279">
        <v>32.824</v>
      </c>
      <c r="HJ279">
        <v>32.746</v>
      </c>
      <c r="HK279">
        <v>47.7605</v>
      </c>
      <c r="HL279">
        <v>70.3004</v>
      </c>
      <c r="HM279">
        <v>0</v>
      </c>
      <c r="HN279">
        <v>17.2428</v>
      </c>
      <c r="HO279">
        <v>1227.26</v>
      </c>
      <c r="HP279">
        <v>11.8061</v>
      </c>
      <c r="HQ279">
        <v>101.624</v>
      </c>
      <c r="HR279">
        <v>101.784</v>
      </c>
    </row>
    <row r="280" spans="1:226">
      <c r="A280">
        <v>264</v>
      </c>
      <c r="B280">
        <v>1662565772.1</v>
      </c>
      <c r="C280">
        <v>2653.59999990463</v>
      </c>
      <c r="D280" t="s">
        <v>889</v>
      </c>
      <c r="E280" t="s">
        <v>890</v>
      </c>
      <c r="F280">
        <v>5</v>
      </c>
      <c r="G280" t="s">
        <v>744</v>
      </c>
      <c r="H280" t="s">
        <v>354</v>
      </c>
      <c r="I280">
        <v>1662565764.31429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1233.82649611936</v>
      </c>
      <c r="AK280">
        <v>1185.14551515151</v>
      </c>
      <c r="AL280">
        <v>3.37668767515678</v>
      </c>
      <c r="AM280">
        <v>65.5237046059997</v>
      </c>
      <c r="AN280">
        <f>(AP280 - AO280 + BO280*1E3/(8.314*(BQ280+273.15)) * AR280/BN280 * AQ280) * BN280/(100*BB280) * 1000/(1000 - AP280)</f>
        <v>0</v>
      </c>
      <c r="AO280">
        <v>11.6341844312999</v>
      </c>
      <c r="AP280">
        <v>17.1135839160839</v>
      </c>
      <c r="AQ280">
        <v>-0.010086453613103</v>
      </c>
      <c r="AR280">
        <v>106.490367578941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1662565764.31429</v>
      </c>
      <c r="BH280">
        <v>1140.61357142857</v>
      </c>
      <c r="BI280">
        <v>1201.08142857143</v>
      </c>
      <c r="BJ280">
        <v>17.1584571428571</v>
      </c>
      <c r="BK280">
        <v>11.5536464285714</v>
      </c>
      <c r="BL280">
        <v>1130.73107142857</v>
      </c>
      <c r="BM280">
        <v>16.9912821428571</v>
      </c>
      <c r="BN280">
        <v>500.087107142857</v>
      </c>
      <c r="BO280">
        <v>91.1289214285714</v>
      </c>
      <c r="BP280">
        <v>0.0999584892857143</v>
      </c>
      <c r="BQ280">
        <v>25.1241678571429</v>
      </c>
      <c r="BR280">
        <v>25.0516285714286</v>
      </c>
      <c r="BS280">
        <v>999.9</v>
      </c>
      <c r="BT280">
        <v>0</v>
      </c>
      <c r="BU280">
        <v>0</v>
      </c>
      <c r="BV280">
        <v>10012.5</v>
      </c>
      <c r="BW280">
        <v>0</v>
      </c>
      <c r="BX280">
        <v>1129.235</v>
      </c>
      <c r="BY280">
        <v>-60.468525</v>
      </c>
      <c r="BZ280">
        <v>1160.52571428571</v>
      </c>
      <c r="CA280">
        <v>1215.12214285714</v>
      </c>
      <c r="CB280">
        <v>5.60481464285714</v>
      </c>
      <c r="CC280">
        <v>1201.08142857143</v>
      </c>
      <c r="CD280">
        <v>11.5536464285714</v>
      </c>
      <c r="CE280">
        <v>1.56363178571429</v>
      </c>
      <c r="CF280">
        <v>1.05287107142857</v>
      </c>
      <c r="CG280">
        <v>13.6049714285714</v>
      </c>
      <c r="CH280">
        <v>7.66892357142857</v>
      </c>
      <c r="CI280">
        <v>1499.98357142857</v>
      </c>
      <c r="CJ280">
        <v>0.973007071428572</v>
      </c>
      <c r="CK280">
        <v>0.0269930821428571</v>
      </c>
      <c r="CL280">
        <v>0</v>
      </c>
      <c r="CM280">
        <v>2.31260357142857</v>
      </c>
      <c r="CN280">
        <v>0</v>
      </c>
      <c r="CO280">
        <v>17190.5071428571</v>
      </c>
      <c r="CP280">
        <v>12948.1321428571</v>
      </c>
      <c r="CQ280">
        <v>39.43925</v>
      </c>
      <c r="CR280">
        <v>41.281</v>
      </c>
      <c r="CS280">
        <v>39.7876428571429</v>
      </c>
      <c r="CT280">
        <v>39.8905</v>
      </c>
      <c r="CU280">
        <v>38.937</v>
      </c>
      <c r="CV280">
        <v>1459.49357142857</v>
      </c>
      <c r="CW280">
        <v>40.49</v>
      </c>
      <c r="CX280">
        <v>0</v>
      </c>
      <c r="CY280">
        <v>1662565771.2</v>
      </c>
      <c r="CZ280">
        <v>0</v>
      </c>
      <c r="DA280">
        <v>0</v>
      </c>
      <c r="DB280" t="s">
        <v>356</v>
      </c>
      <c r="DC280">
        <v>1660677648.1</v>
      </c>
      <c r="DD280">
        <v>1660677649.1</v>
      </c>
      <c r="DE280">
        <v>0</v>
      </c>
      <c r="DF280">
        <v>-1.042</v>
      </c>
      <c r="DG280">
        <v>0.003</v>
      </c>
      <c r="DH280">
        <v>5.218</v>
      </c>
      <c r="DI280">
        <v>0.344</v>
      </c>
      <c r="DJ280">
        <v>417</v>
      </c>
      <c r="DK280">
        <v>22</v>
      </c>
      <c r="DL280">
        <v>1.24</v>
      </c>
      <c r="DM280">
        <v>0.53</v>
      </c>
      <c r="DN280">
        <v>-60.389235</v>
      </c>
      <c r="DO280">
        <v>-1.61887429643519</v>
      </c>
      <c r="DP280">
        <v>0.264776117267022</v>
      </c>
      <c r="DQ280">
        <v>0</v>
      </c>
      <c r="DR280">
        <v>5.6751075</v>
      </c>
      <c r="DS280">
        <v>-1.38176285178239</v>
      </c>
      <c r="DT280">
        <v>0.13960808384098</v>
      </c>
      <c r="DU280">
        <v>0</v>
      </c>
      <c r="DV280">
        <v>0</v>
      </c>
      <c r="DW280">
        <v>2</v>
      </c>
      <c r="DX280" t="s">
        <v>366</v>
      </c>
      <c r="DY280">
        <v>2.9666</v>
      </c>
      <c r="DZ280">
        <v>2.75429</v>
      </c>
      <c r="EA280">
        <v>0.182304</v>
      </c>
      <c r="EB280">
        <v>0.188908</v>
      </c>
      <c r="EC280">
        <v>0.0809385</v>
      </c>
      <c r="ED280">
        <v>0.0624015</v>
      </c>
      <c r="EE280">
        <v>31550.1</v>
      </c>
      <c r="EF280">
        <v>34036.4</v>
      </c>
      <c r="EG280">
        <v>35004</v>
      </c>
      <c r="EH280">
        <v>38102.4</v>
      </c>
      <c r="EI280">
        <v>45721.3</v>
      </c>
      <c r="EJ280">
        <v>51646.4</v>
      </c>
      <c r="EK280">
        <v>54825.2</v>
      </c>
      <c r="EL280">
        <v>61171.7</v>
      </c>
      <c r="EM280">
        <v>1.8972</v>
      </c>
      <c r="EN280">
        <v>1.6604</v>
      </c>
      <c r="EO280">
        <v>-0.0503659</v>
      </c>
      <c r="EP280">
        <v>0</v>
      </c>
      <c r="EQ280">
        <v>25.8926</v>
      </c>
      <c r="ER280">
        <v>999.9</v>
      </c>
      <c r="ES280">
        <v>64.553</v>
      </c>
      <c r="ET280">
        <v>38.209</v>
      </c>
      <c r="EU280">
        <v>47.6955</v>
      </c>
      <c r="EV280">
        <v>61.262</v>
      </c>
      <c r="EW280">
        <v>49.6354</v>
      </c>
      <c r="EX280">
        <v>1</v>
      </c>
      <c r="EY280">
        <v>0.478943</v>
      </c>
      <c r="EZ280">
        <v>6.45736</v>
      </c>
      <c r="FA280">
        <v>20.0353</v>
      </c>
      <c r="FB280">
        <v>5.19692</v>
      </c>
      <c r="FC280">
        <v>12.0099</v>
      </c>
      <c r="FD280">
        <v>4.9756</v>
      </c>
      <c r="FE280">
        <v>3.294</v>
      </c>
      <c r="FF280">
        <v>9999</v>
      </c>
      <c r="FG280">
        <v>669.2</v>
      </c>
      <c r="FH280">
        <v>9999</v>
      </c>
      <c r="FI280">
        <v>9999</v>
      </c>
      <c r="FJ280">
        <v>1.86313</v>
      </c>
      <c r="FK280">
        <v>1.86783</v>
      </c>
      <c r="FL280">
        <v>1.86752</v>
      </c>
      <c r="FM280">
        <v>1.86877</v>
      </c>
      <c r="FN280">
        <v>1.86957</v>
      </c>
      <c r="FO280">
        <v>1.86554</v>
      </c>
      <c r="FP280">
        <v>1.86661</v>
      </c>
      <c r="FQ280">
        <v>1.86798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10.02</v>
      </c>
      <c r="GF280">
        <v>0.1657</v>
      </c>
      <c r="GG280">
        <v>2.62070820971149</v>
      </c>
      <c r="GH280">
        <v>0.00762793241643231</v>
      </c>
      <c r="GI280">
        <v>-1.28184414582209e-06</v>
      </c>
      <c r="GJ280">
        <v>1.89891174686984e-10</v>
      </c>
      <c r="GK280">
        <v>-0.0225177985866989</v>
      </c>
      <c r="GL280">
        <v>-0.0206976444956688</v>
      </c>
      <c r="GM280">
        <v>0.00247630005908548</v>
      </c>
      <c r="GN280">
        <v>-3.53770786337502e-05</v>
      </c>
      <c r="GO280">
        <v>15</v>
      </c>
      <c r="GP280">
        <v>2065</v>
      </c>
      <c r="GQ280">
        <v>1</v>
      </c>
      <c r="GR280">
        <v>21</v>
      </c>
      <c r="GS280">
        <v>31468.7</v>
      </c>
      <c r="GT280">
        <v>31468.7</v>
      </c>
      <c r="GU280">
        <v>2.41455</v>
      </c>
      <c r="GV280">
        <v>2.63184</v>
      </c>
      <c r="GW280">
        <v>1.54785</v>
      </c>
      <c r="GX280">
        <v>2.29126</v>
      </c>
      <c r="GY280">
        <v>1.34644</v>
      </c>
      <c r="GZ280">
        <v>2.42676</v>
      </c>
      <c r="HA280">
        <v>40.5787</v>
      </c>
      <c r="HB280">
        <v>14.815</v>
      </c>
      <c r="HC280">
        <v>18</v>
      </c>
      <c r="HD280">
        <v>494.506</v>
      </c>
      <c r="HE280">
        <v>349.757</v>
      </c>
      <c r="HF280">
        <v>17.2402</v>
      </c>
      <c r="HG280">
        <v>32.895</v>
      </c>
      <c r="HH280">
        <v>30.0003</v>
      </c>
      <c r="HI280">
        <v>32.8182</v>
      </c>
      <c r="HJ280">
        <v>32.7432</v>
      </c>
      <c r="HK280">
        <v>48.3323</v>
      </c>
      <c r="HL280">
        <v>70.0195</v>
      </c>
      <c r="HM280">
        <v>0</v>
      </c>
      <c r="HN280">
        <v>17.1779</v>
      </c>
      <c r="HO280">
        <v>1240.69</v>
      </c>
      <c r="HP280">
        <v>11.9674</v>
      </c>
      <c r="HQ280">
        <v>101.624</v>
      </c>
      <c r="HR280">
        <v>101.785</v>
      </c>
    </row>
    <row r="281" spans="1:226">
      <c r="A281">
        <v>265</v>
      </c>
      <c r="B281">
        <v>1662565777.1</v>
      </c>
      <c r="C281">
        <v>2658.59999990463</v>
      </c>
      <c r="D281" t="s">
        <v>891</v>
      </c>
      <c r="E281" t="s">
        <v>892</v>
      </c>
      <c r="F281">
        <v>5</v>
      </c>
      <c r="G281" t="s">
        <v>744</v>
      </c>
      <c r="H281" t="s">
        <v>354</v>
      </c>
      <c r="I281">
        <v>1662565769.6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1251.06872258797</v>
      </c>
      <c r="AK281">
        <v>1202.25442424242</v>
      </c>
      <c r="AL281">
        <v>3.38073566924906</v>
      </c>
      <c r="AM281">
        <v>65.5237046059997</v>
      </c>
      <c r="AN281">
        <f>(AP281 - AO281 + BO281*1E3/(8.314*(BQ281+273.15)) * AR281/BN281 * AQ281) * BN281/(100*BB281) * 1000/(1000 - AP281)</f>
        <v>0</v>
      </c>
      <c r="AO281">
        <v>11.9194454322204</v>
      </c>
      <c r="AP281">
        <v>17.1432062937063</v>
      </c>
      <c r="AQ281">
        <v>0.00248134219697926</v>
      </c>
      <c r="AR281">
        <v>106.490367578941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1662565769.6</v>
      </c>
      <c r="BH281">
        <v>1158.27148148148</v>
      </c>
      <c r="BI281">
        <v>1218.80814814815</v>
      </c>
      <c r="BJ281">
        <v>17.1353296296296</v>
      </c>
      <c r="BK281">
        <v>11.7057888888889</v>
      </c>
      <c r="BL281">
        <v>1148.2937037037</v>
      </c>
      <c r="BM281">
        <v>16.9688814814815</v>
      </c>
      <c r="BN281">
        <v>500.083111111111</v>
      </c>
      <c r="BO281">
        <v>91.1292037037037</v>
      </c>
      <c r="BP281">
        <v>0.100107477777778</v>
      </c>
      <c r="BQ281">
        <v>25.1185222222222</v>
      </c>
      <c r="BR281">
        <v>25.0625814814815</v>
      </c>
      <c r="BS281">
        <v>999.9</v>
      </c>
      <c r="BT281">
        <v>0</v>
      </c>
      <c r="BU281">
        <v>0</v>
      </c>
      <c r="BV281">
        <v>10000.9259259259</v>
      </c>
      <c r="BW281">
        <v>0</v>
      </c>
      <c r="BX281">
        <v>1128.98777777778</v>
      </c>
      <c r="BY281">
        <v>-60.5360592592593</v>
      </c>
      <c r="BZ281">
        <v>1178.46518518519</v>
      </c>
      <c r="CA281">
        <v>1233.24703703704</v>
      </c>
      <c r="CB281">
        <v>5.42953851851852</v>
      </c>
      <c r="CC281">
        <v>1218.80814814815</v>
      </c>
      <c r="CD281">
        <v>11.7057888888889</v>
      </c>
      <c r="CE281">
        <v>1.56152925925926</v>
      </c>
      <c r="CF281">
        <v>1.06673962962963</v>
      </c>
      <c r="CG281">
        <v>13.5842962962963</v>
      </c>
      <c r="CH281">
        <v>7.85986962962963</v>
      </c>
      <c r="CI281">
        <v>1500.00444444444</v>
      </c>
      <c r="CJ281">
        <v>0.973006888888889</v>
      </c>
      <c r="CK281">
        <v>0.0269932555555556</v>
      </c>
      <c r="CL281">
        <v>0</v>
      </c>
      <c r="CM281">
        <v>2.37704074074074</v>
      </c>
      <c r="CN281">
        <v>0</v>
      </c>
      <c r="CO281">
        <v>17176.637037037</v>
      </c>
      <c r="CP281">
        <v>12948.3222222222</v>
      </c>
      <c r="CQ281">
        <v>39.437</v>
      </c>
      <c r="CR281">
        <v>41.2614814814815</v>
      </c>
      <c r="CS281">
        <v>39.7775555555556</v>
      </c>
      <c r="CT281">
        <v>39.8795925925926</v>
      </c>
      <c r="CU281">
        <v>38.937</v>
      </c>
      <c r="CV281">
        <v>1459.5137037037</v>
      </c>
      <c r="CW281">
        <v>40.4907407407407</v>
      </c>
      <c r="CX281">
        <v>0</v>
      </c>
      <c r="CY281">
        <v>1662565776</v>
      </c>
      <c r="CZ281">
        <v>0</v>
      </c>
      <c r="DA281">
        <v>0</v>
      </c>
      <c r="DB281" t="s">
        <v>356</v>
      </c>
      <c r="DC281">
        <v>1660677648.1</v>
      </c>
      <c r="DD281">
        <v>1660677649.1</v>
      </c>
      <c r="DE281">
        <v>0</v>
      </c>
      <c r="DF281">
        <v>-1.042</v>
      </c>
      <c r="DG281">
        <v>0.003</v>
      </c>
      <c r="DH281">
        <v>5.218</v>
      </c>
      <c r="DI281">
        <v>0.344</v>
      </c>
      <c r="DJ281">
        <v>417</v>
      </c>
      <c r="DK281">
        <v>22</v>
      </c>
      <c r="DL281">
        <v>1.24</v>
      </c>
      <c r="DM281">
        <v>0.53</v>
      </c>
      <c r="DN281">
        <v>-60.4789487804878</v>
      </c>
      <c r="DO281">
        <v>-1.16267038327526</v>
      </c>
      <c r="DP281">
        <v>0.246753909324261</v>
      </c>
      <c r="DQ281">
        <v>0</v>
      </c>
      <c r="DR281">
        <v>5.53837780487805</v>
      </c>
      <c r="DS281">
        <v>-1.83904452961672</v>
      </c>
      <c r="DT281">
        <v>0.192237808678276</v>
      </c>
      <c r="DU281">
        <v>0</v>
      </c>
      <c r="DV281">
        <v>0</v>
      </c>
      <c r="DW281">
        <v>2</v>
      </c>
      <c r="DX281" t="s">
        <v>366</v>
      </c>
      <c r="DY281">
        <v>2.96801</v>
      </c>
      <c r="DZ281">
        <v>2.75356</v>
      </c>
      <c r="EA281">
        <v>0.183951</v>
      </c>
      <c r="EB281">
        <v>0.190484</v>
      </c>
      <c r="EC281">
        <v>0.0810172</v>
      </c>
      <c r="ED281">
        <v>0.0628606</v>
      </c>
      <c r="EE281">
        <v>31487.1</v>
      </c>
      <c r="EF281">
        <v>33970.4</v>
      </c>
      <c r="EG281">
        <v>35004.7</v>
      </c>
      <c r="EH281">
        <v>38102.5</v>
      </c>
      <c r="EI281">
        <v>45718</v>
      </c>
      <c r="EJ281">
        <v>51621.6</v>
      </c>
      <c r="EK281">
        <v>54825.9</v>
      </c>
      <c r="EL281">
        <v>61172.2</v>
      </c>
      <c r="EM281">
        <v>1.8974</v>
      </c>
      <c r="EN281">
        <v>1.6606</v>
      </c>
      <c r="EO281">
        <v>-0.0505149</v>
      </c>
      <c r="EP281">
        <v>0</v>
      </c>
      <c r="EQ281">
        <v>25.8904</v>
      </c>
      <c r="ER281">
        <v>999.9</v>
      </c>
      <c r="ES281">
        <v>64.528</v>
      </c>
      <c r="ET281">
        <v>38.209</v>
      </c>
      <c r="EU281">
        <v>47.676</v>
      </c>
      <c r="EV281">
        <v>61.272</v>
      </c>
      <c r="EW281">
        <v>49.4311</v>
      </c>
      <c r="EX281">
        <v>1</v>
      </c>
      <c r="EY281">
        <v>0.479085</v>
      </c>
      <c r="EZ281">
        <v>6.56577</v>
      </c>
      <c r="FA281">
        <v>20.031</v>
      </c>
      <c r="FB281">
        <v>5.19932</v>
      </c>
      <c r="FC281">
        <v>12.0099</v>
      </c>
      <c r="FD281">
        <v>4.9752</v>
      </c>
      <c r="FE281">
        <v>3.294</v>
      </c>
      <c r="FF281">
        <v>9999</v>
      </c>
      <c r="FG281">
        <v>669.2</v>
      </c>
      <c r="FH281">
        <v>9999</v>
      </c>
      <c r="FI281">
        <v>9999</v>
      </c>
      <c r="FJ281">
        <v>1.8631</v>
      </c>
      <c r="FK281">
        <v>1.8678</v>
      </c>
      <c r="FL281">
        <v>1.86752</v>
      </c>
      <c r="FM281">
        <v>1.86874</v>
      </c>
      <c r="FN281">
        <v>1.86951</v>
      </c>
      <c r="FO281">
        <v>1.86554</v>
      </c>
      <c r="FP281">
        <v>1.86661</v>
      </c>
      <c r="FQ281">
        <v>1.86798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10.11</v>
      </c>
      <c r="GF281">
        <v>0.1664</v>
      </c>
      <c r="GG281">
        <v>2.62070820971149</v>
      </c>
      <c r="GH281">
        <v>0.00762793241643231</v>
      </c>
      <c r="GI281">
        <v>-1.28184414582209e-06</v>
      </c>
      <c r="GJ281">
        <v>1.89891174686984e-10</v>
      </c>
      <c r="GK281">
        <v>-0.0225177985866989</v>
      </c>
      <c r="GL281">
        <v>-0.0206976444956688</v>
      </c>
      <c r="GM281">
        <v>0.00247630005908548</v>
      </c>
      <c r="GN281">
        <v>-3.53770786337502e-05</v>
      </c>
      <c r="GO281">
        <v>15</v>
      </c>
      <c r="GP281">
        <v>2065</v>
      </c>
      <c r="GQ281">
        <v>1</v>
      </c>
      <c r="GR281">
        <v>21</v>
      </c>
      <c r="GS281">
        <v>31468.8</v>
      </c>
      <c r="GT281">
        <v>31468.8</v>
      </c>
      <c r="GU281">
        <v>2.44019</v>
      </c>
      <c r="GV281">
        <v>2.64038</v>
      </c>
      <c r="GW281">
        <v>1.54785</v>
      </c>
      <c r="GX281">
        <v>2.29126</v>
      </c>
      <c r="GY281">
        <v>1.34644</v>
      </c>
      <c r="GZ281">
        <v>2.29126</v>
      </c>
      <c r="HA281">
        <v>40.5787</v>
      </c>
      <c r="HB281">
        <v>14.7975</v>
      </c>
      <c r="HC281">
        <v>18</v>
      </c>
      <c r="HD281">
        <v>494.616</v>
      </c>
      <c r="HE281">
        <v>349.845</v>
      </c>
      <c r="HF281">
        <v>17.1721</v>
      </c>
      <c r="HG281">
        <v>32.8892</v>
      </c>
      <c r="HH281">
        <v>30.0002</v>
      </c>
      <c r="HI281">
        <v>32.8153</v>
      </c>
      <c r="HJ281">
        <v>32.7403</v>
      </c>
      <c r="HK281">
        <v>48.8301</v>
      </c>
      <c r="HL281">
        <v>70.0195</v>
      </c>
      <c r="HM281">
        <v>0</v>
      </c>
      <c r="HN281">
        <v>17.1059</v>
      </c>
      <c r="HO281">
        <v>1254.2</v>
      </c>
      <c r="HP281">
        <v>12.0875</v>
      </c>
      <c r="HQ281">
        <v>101.626</v>
      </c>
      <c r="HR281">
        <v>101.786</v>
      </c>
    </row>
    <row r="282" spans="1:226">
      <c r="A282">
        <v>266</v>
      </c>
      <c r="B282">
        <v>1662565782.1</v>
      </c>
      <c r="C282">
        <v>2663.59999990463</v>
      </c>
      <c r="D282" t="s">
        <v>893</v>
      </c>
      <c r="E282" t="s">
        <v>894</v>
      </c>
      <c r="F282">
        <v>5</v>
      </c>
      <c r="G282" t="s">
        <v>744</v>
      </c>
      <c r="H282" t="s">
        <v>354</v>
      </c>
      <c r="I282">
        <v>1662565774.31429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1267.59787796972</v>
      </c>
      <c r="AK282">
        <v>1219.32327272727</v>
      </c>
      <c r="AL282">
        <v>3.34232110446605</v>
      </c>
      <c r="AM282">
        <v>65.5237046059997</v>
      </c>
      <c r="AN282">
        <f>(AP282 - AO282 + BO282*1E3/(8.314*(BQ282+273.15)) * AR282/BN282 * AQ282) * BN282/(100*BB282) * 1000/(1000 - AP282)</f>
        <v>0</v>
      </c>
      <c r="AO282">
        <v>11.9615406687537</v>
      </c>
      <c r="AP282">
        <v>17.1260230769231</v>
      </c>
      <c r="AQ282">
        <v>8.17235610108338e-05</v>
      </c>
      <c r="AR282">
        <v>106.490367578941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1662565774.31429</v>
      </c>
      <c r="BH282">
        <v>1174.07357142857</v>
      </c>
      <c r="BI282">
        <v>1234.39928571429</v>
      </c>
      <c r="BJ282">
        <v>17.1272857142857</v>
      </c>
      <c r="BK282">
        <v>11.8481857142857</v>
      </c>
      <c r="BL282">
        <v>1164.01107142857</v>
      </c>
      <c r="BM282">
        <v>16.9610892857143</v>
      </c>
      <c r="BN282">
        <v>500.093785714286</v>
      </c>
      <c r="BO282">
        <v>91.1282785714286</v>
      </c>
      <c r="BP282">
        <v>0.100164014285714</v>
      </c>
      <c r="BQ282">
        <v>25.1124428571429</v>
      </c>
      <c r="BR282">
        <v>25.0671678571429</v>
      </c>
      <c r="BS282">
        <v>999.9</v>
      </c>
      <c r="BT282">
        <v>0</v>
      </c>
      <c r="BU282">
        <v>0</v>
      </c>
      <c r="BV282">
        <v>9993.57142857143</v>
      </c>
      <c r="BW282">
        <v>0</v>
      </c>
      <c r="BX282">
        <v>1129.22</v>
      </c>
      <c r="BY282">
        <v>-60.3257</v>
      </c>
      <c r="BZ282">
        <v>1194.53285714286</v>
      </c>
      <c r="CA282">
        <v>1249.2025</v>
      </c>
      <c r="CB282">
        <v>5.27908821428572</v>
      </c>
      <c r="CC282">
        <v>1234.39928571429</v>
      </c>
      <c r="CD282">
        <v>11.8481857142857</v>
      </c>
      <c r="CE282">
        <v>1.56078071428571</v>
      </c>
      <c r="CF282">
        <v>1.07970571428571</v>
      </c>
      <c r="CG282">
        <v>13.5769392857143</v>
      </c>
      <c r="CH282">
        <v>8.03774607142857</v>
      </c>
      <c r="CI282">
        <v>1499.99142857143</v>
      </c>
      <c r="CJ282">
        <v>0.973006642857143</v>
      </c>
      <c r="CK282">
        <v>0.0269934892857143</v>
      </c>
      <c r="CL282">
        <v>0</v>
      </c>
      <c r="CM282">
        <v>2.3503</v>
      </c>
      <c r="CN282">
        <v>0</v>
      </c>
      <c r="CO282">
        <v>17163.8571428571</v>
      </c>
      <c r="CP282">
        <v>12948.2</v>
      </c>
      <c r="CQ282">
        <v>39.437</v>
      </c>
      <c r="CR282">
        <v>41.25</v>
      </c>
      <c r="CS282">
        <v>39.7632857142857</v>
      </c>
      <c r="CT282">
        <v>39.8705</v>
      </c>
      <c r="CU282">
        <v>38.9325714285714</v>
      </c>
      <c r="CV282">
        <v>1459.50071428571</v>
      </c>
      <c r="CW282">
        <v>40.4907142857143</v>
      </c>
      <c r="CX282">
        <v>0</v>
      </c>
      <c r="CY282">
        <v>1662565781.4</v>
      </c>
      <c r="CZ282">
        <v>0</v>
      </c>
      <c r="DA282">
        <v>0</v>
      </c>
      <c r="DB282" t="s">
        <v>356</v>
      </c>
      <c r="DC282">
        <v>1660677648.1</v>
      </c>
      <c r="DD282">
        <v>1660677649.1</v>
      </c>
      <c r="DE282">
        <v>0</v>
      </c>
      <c r="DF282">
        <v>-1.042</v>
      </c>
      <c r="DG282">
        <v>0.003</v>
      </c>
      <c r="DH282">
        <v>5.218</v>
      </c>
      <c r="DI282">
        <v>0.344</v>
      </c>
      <c r="DJ282">
        <v>417</v>
      </c>
      <c r="DK282">
        <v>22</v>
      </c>
      <c r="DL282">
        <v>1.24</v>
      </c>
      <c r="DM282">
        <v>0.53</v>
      </c>
      <c r="DN282">
        <v>-60.4752073170732</v>
      </c>
      <c r="DO282">
        <v>0.936393031359026</v>
      </c>
      <c r="DP282">
        <v>0.358139060326888</v>
      </c>
      <c r="DQ282">
        <v>0</v>
      </c>
      <c r="DR282">
        <v>5.4046156097561</v>
      </c>
      <c r="DS282">
        <v>-2.05708724738676</v>
      </c>
      <c r="DT282">
        <v>0.208861408851791</v>
      </c>
      <c r="DU282">
        <v>0</v>
      </c>
      <c r="DV282">
        <v>0</v>
      </c>
      <c r="DW282">
        <v>2</v>
      </c>
      <c r="DX282" t="s">
        <v>366</v>
      </c>
      <c r="DY282">
        <v>2.96712</v>
      </c>
      <c r="DZ282">
        <v>2.75293</v>
      </c>
      <c r="EA282">
        <v>0.185535</v>
      </c>
      <c r="EB282">
        <v>0.19188</v>
      </c>
      <c r="EC282">
        <v>0.0809834</v>
      </c>
      <c r="ED282">
        <v>0.0631258</v>
      </c>
      <c r="EE282">
        <v>31425.8</v>
      </c>
      <c r="EF282">
        <v>33911.6</v>
      </c>
      <c r="EG282">
        <v>35004.5</v>
      </c>
      <c r="EH282">
        <v>38102.3</v>
      </c>
      <c r="EI282">
        <v>45720.1</v>
      </c>
      <c r="EJ282">
        <v>51607.5</v>
      </c>
      <c r="EK282">
        <v>54826.4</v>
      </c>
      <c r="EL282">
        <v>61172.7</v>
      </c>
      <c r="EM282">
        <v>1.898</v>
      </c>
      <c r="EN282">
        <v>1.6614</v>
      </c>
      <c r="EO282">
        <v>-0.0500679</v>
      </c>
      <c r="EP282">
        <v>0</v>
      </c>
      <c r="EQ282">
        <v>25.8882</v>
      </c>
      <c r="ER282">
        <v>999.9</v>
      </c>
      <c r="ES282">
        <v>64.504</v>
      </c>
      <c r="ET282">
        <v>38.219</v>
      </c>
      <c r="EU282">
        <v>47.6862</v>
      </c>
      <c r="EV282">
        <v>61.252</v>
      </c>
      <c r="EW282">
        <v>49.4591</v>
      </c>
      <c r="EX282">
        <v>1</v>
      </c>
      <c r="EY282">
        <v>0.479085</v>
      </c>
      <c r="EZ282">
        <v>6.67481</v>
      </c>
      <c r="FA282">
        <v>20.0267</v>
      </c>
      <c r="FB282">
        <v>5.19812</v>
      </c>
      <c r="FC282">
        <v>12.0099</v>
      </c>
      <c r="FD282">
        <v>4.9756</v>
      </c>
      <c r="FE282">
        <v>3.294</v>
      </c>
      <c r="FF282">
        <v>9999</v>
      </c>
      <c r="FG282">
        <v>669.2</v>
      </c>
      <c r="FH282">
        <v>9999</v>
      </c>
      <c r="FI282">
        <v>9999</v>
      </c>
      <c r="FJ282">
        <v>1.86313</v>
      </c>
      <c r="FK282">
        <v>1.8678</v>
      </c>
      <c r="FL282">
        <v>1.86752</v>
      </c>
      <c r="FM282">
        <v>1.8688</v>
      </c>
      <c r="FN282">
        <v>1.86954</v>
      </c>
      <c r="FO282">
        <v>1.86563</v>
      </c>
      <c r="FP282">
        <v>1.86661</v>
      </c>
      <c r="FQ282">
        <v>1.86801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10.2</v>
      </c>
      <c r="GF282">
        <v>0.1661</v>
      </c>
      <c r="GG282">
        <v>2.62070820971149</v>
      </c>
      <c r="GH282">
        <v>0.00762793241643231</v>
      </c>
      <c r="GI282">
        <v>-1.28184414582209e-06</v>
      </c>
      <c r="GJ282">
        <v>1.89891174686984e-10</v>
      </c>
      <c r="GK282">
        <v>-0.0225177985866989</v>
      </c>
      <c r="GL282">
        <v>-0.0206976444956688</v>
      </c>
      <c r="GM282">
        <v>0.00247630005908548</v>
      </c>
      <c r="GN282">
        <v>-3.53770786337502e-05</v>
      </c>
      <c r="GO282">
        <v>15</v>
      </c>
      <c r="GP282">
        <v>2065</v>
      </c>
      <c r="GQ282">
        <v>1</v>
      </c>
      <c r="GR282">
        <v>21</v>
      </c>
      <c r="GS282">
        <v>31468.9</v>
      </c>
      <c r="GT282">
        <v>31468.9</v>
      </c>
      <c r="GU282">
        <v>2.46826</v>
      </c>
      <c r="GV282">
        <v>2.63428</v>
      </c>
      <c r="GW282">
        <v>1.54785</v>
      </c>
      <c r="GX282">
        <v>2.29126</v>
      </c>
      <c r="GY282">
        <v>1.34644</v>
      </c>
      <c r="GZ282">
        <v>2.43774</v>
      </c>
      <c r="HA282">
        <v>40.6042</v>
      </c>
      <c r="HB282">
        <v>14.8062</v>
      </c>
      <c r="HC282">
        <v>18</v>
      </c>
      <c r="HD282">
        <v>494.981</v>
      </c>
      <c r="HE282">
        <v>350.236</v>
      </c>
      <c r="HF282">
        <v>17.097</v>
      </c>
      <c r="HG282">
        <v>32.8833</v>
      </c>
      <c r="HH282">
        <v>30.0002</v>
      </c>
      <c r="HI282">
        <v>32.8094</v>
      </c>
      <c r="HJ282">
        <v>32.7356</v>
      </c>
      <c r="HK282">
        <v>49.4008</v>
      </c>
      <c r="HL282">
        <v>69.4297</v>
      </c>
      <c r="HM282">
        <v>0</v>
      </c>
      <c r="HN282">
        <v>17.04</v>
      </c>
      <c r="HO282">
        <v>1274.4</v>
      </c>
      <c r="HP282">
        <v>12.2306</v>
      </c>
      <c r="HQ282">
        <v>101.626</v>
      </c>
      <c r="HR282">
        <v>101.786</v>
      </c>
    </row>
    <row r="283" spans="1:226">
      <c r="A283">
        <v>267</v>
      </c>
      <c r="B283">
        <v>1662565787.1</v>
      </c>
      <c r="C283">
        <v>2668.59999990463</v>
      </c>
      <c r="D283" t="s">
        <v>895</v>
      </c>
      <c r="E283" t="s">
        <v>896</v>
      </c>
      <c r="F283">
        <v>5</v>
      </c>
      <c r="G283" t="s">
        <v>744</v>
      </c>
      <c r="H283" t="s">
        <v>354</v>
      </c>
      <c r="I283">
        <v>1662565779.6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1285.06196314395</v>
      </c>
      <c r="AK283">
        <v>1235.92975757576</v>
      </c>
      <c r="AL283">
        <v>3.4290323750465</v>
      </c>
      <c r="AM283">
        <v>65.5237046059997</v>
      </c>
      <c r="AN283">
        <f>(AP283 - AO283 + BO283*1E3/(8.314*(BQ283+273.15)) * AR283/BN283 * AQ283) * BN283/(100*BB283) * 1000/(1000 - AP283)</f>
        <v>0</v>
      </c>
      <c r="AO283">
        <v>12.0696954933995</v>
      </c>
      <c r="AP283">
        <v>17.1085524475525</v>
      </c>
      <c r="AQ283">
        <v>-0.0105782226815626</v>
      </c>
      <c r="AR283">
        <v>106.490367578941</v>
      </c>
      <c r="AS283">
        <v>1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1662565779.6</v>
      </c>
      <c r="BH283">
        <v>1191.63925925926</v>
      </c>
      <c r="BI283">
        <v>1252.04444444444</v>
      </c>
      <c r="BJ283">
        <v>17.122962962963</v>
      </c>
      <c r="BK283">
        <v>12.0159740740741</v>
      </c>
      <c r="BL283">
        <v>1181.4837037037</v>
      </c>
      <c r="BM283">
        <v>16.9568962962963</v>
      </c>
      <c r="BN283">
        <v>500.074259259259</v>
      </c>
      <c r="BO283">
        <v>91.1286592592593</v>
      </c>
      <c r="BP283">
        <v>0.100035803703704</v>
      </c>
      <c r="BQ283">
        <v>25.1038777777778</v>
      </c>
      <c r="BR283">
        <v>25.0707777777778</v>
      </c>
      <c r="BS283">
        <v>999.9</v>
      </c>
      <c r="BT283">
        <v>0</v>
      </c>
      <c r="BU283">
        <v>0</v>
      </c>
      <c r="BV283">
        <v>9992.59259259259</v>
      </c>
      <c r="BW283">
        <v>0</v>
      </c>
      <c r="BX283">
        <v>1129.62185185185</v>
      </c>
      <c r="BY283">
        <v>-60.4045851851852</v>
      </c>
      <c r="BZ283">
        <v>1212.40037037037</v>
      </c>
      <c r="CA283">
        <v>1267.27333333333</v>
      </c>
      <c r="CB283">
        <v>5.10697481481482</v>
      </c>
      <c r="CC283">
        <v>1252.04444444444</v>
      </c>
      <c r="CD283">
        <v>12.0159740740741</v>
      </c>
      <c r="CE283">
        <v>1.56039296296296</v>
      </c>
      <c r="CF283">
        <v>1.09500074074074</v>
      </c>
      <c r="CG283">
        <v>13.5731259259259</v>
      </c>
      <c r="CH283">
        <v>8.24521148148148</v>
      </c>
      <c r="CI283">
        <v>1499.99777777778</v>
      </c>
      <c r="CJ283">
        <v>0.973006666666667</v>
      </c>
      <c r="CK283">
        <v>0.0269934666666667</v>
      </c>
      <c r="CL283">
        <v>0</v>
      </c>
      <c r="CM283">
        <v>2.41064814814815</v>
      </c>
      <c r="CN283">
        <v>0</v>
      </c>
      <c r="CO283">
        <v>17152.4444444444</v>
      </c>
      <c r="CP283">
        <v>12948.2518518519</v>
      </c>
      <c r="CQ283">
        <v>39.4324074074074</v>
      </c>
      <c r="CR283">
        <v>41.25</v>
      </c>
      <c r="CS283">
        <v>39.7568888888889</v>
      </c>
      <c r="CT283">
        <v>39.861</v>
      </c>
      <c r="CU283">
        <v>38.9278148148148</v>
      </c>
      <c r="CV283">
        <v>1459.50666666667</v>
      </c>
      <c r="CW283">
        <v>40.4911111111111</v>
      </c>
      <c r="CX283">
        <v>0</v>
      </c>
      <c r="CY283">
        <v>1662565786.2</v>
      </c>
      <c r="CZ283">
        <v>0</v>
      </c>
      <c r="DA283">
        <v>0</v>
      </c>
      <c r="DB283" t="s">
        <v>356</v>
      </c>
      <c r="DC283">
        <v>1660677648.1</v>
      </c>
      <c r="DD283">
        <v>1660677649.1</v>
      </c>
      <c r="DE283">
        <v>0</v>
      </c>
      <c r="DF283">
        <v>-1.042</v>
      </c>
      <c r="DG283">
        <v>0.003</v>
      </c>
      <c r="DH283">
        <v>5.218</v>
      </c>
      <c r="DI283">
        <v>0.344</v>
      </c>
      <c r="DJ283">
        <v>417</v>
      </c>
      <c r="DK283">
        <v>22</v>
      </c>
      <c r="DL283">
        <v>1.24</v>
      </c>
      <c r="DM283">
        <v>0.53</v>
      </c>
      <c r="DN283">
        <v>-60.3820512195122</v>
      </c>
      <c r="DO283">
        <v>1.38096794425075</v>
      </c>
      <c r="DP283">
        <v>0.594876732925874</v>
      </c>
      <c r="DQ283">
        <v>0</v>
      </c>
      <c r="DR283">
        <v>5.24905048780488</v>
      </c>
      <c r="DS283">
        <v>-1.83238766550523</v>
      </c>
      <c r="DT283">
        <v>0.189632934375235</v>
      </c>
      <c r="DU283">
        <v>0</v>
      </c>
      <c r="DV283">
        <v>0</v>
      </c>
      <c r="DW283">
        <v>2</v>
      </c>
      <c r="DX283" t="s">
        <v>366</v>
      </c>
      <c r="DY283">
        <v>2.96819</v>
      </c>
      <c r="DZ283">
        <v>2.7536</v>
      </c>
      <c r="EA283">
        <v>0.187137</v>
      </c>
      <c r="EB283">
        <v>0.193677</v>
      </c>
      <c r="EC283">
        <v>0.0809497</v>
      </c>
      <c r="ED283">
        <v>0.0642124</v>
      </c>
      <c r="EE283">
        <v>31364.5</v>
      </c>
      <c r="EF283">
        <v>33837</v>
      </c>
      <c r="EG283">
        <v>35005.3</v>
      </c>
      <c r="EH283">
        <v>38103.2</v>
      </c>
      <c r="EI283">
        <v>45722</v>
      </c>
      <c r="EJ283">
        <v>51548.2</v>
      </c>
      <c r="EK283">
        <v>54826.6</v>
      </c>
      <c r="EL283">
        <v>61173.4</v>
      </c>
      <c r="EM283">
        <v>1.8974</v>
      </c>
      <c r="EN283">
        <v>1.6606</v>
      </c>
      <c r="EO283">
        <v>-0.0493228</v>
      </c>
      <c r="EP283">
        <v>0</v>
      </c>
      <c r="EQ283">
        <v>25.886</v>
      </c>
      <c r="ER283">
        <v>999.9</v>
      </c>
      <c r="ES283">
        <v>64.504</v>
      </c>
      <c r="ET283">
        <v>38.219</v>
      </c>
      <c r="EU283">
        <v>47.6798</v>
      </c>
      <c r="EV283">
        <v>61.322</v>
      </c>
      <c r="EW283">
        <v>49.6354</v>
      </c>
      <c r="EX283">
        <v>1</v>
      </c>
      <c r="EY283">
        <v>0.479309</v>
      </c>
      <c r="EZ283">
        <v>6.73283</v>
      </c>
      <c r="FA283">
        <v>20.0248</v>
      </c>
      <c r="FB283">
        <v>5.19812</v>
      </c>
      <c r="FC283">
        <v>12.0099</v>
      </c>
      <c r="FD283">
        <v>4.9756</v>
      </c>
      <c r="FE283">
        <v>3.294</v>
      </c>
      <c r="FF283">
        <v>9999</v>
      </c>
      <c r="FG283">
        <v>669.2</v>
      </c>
      <c r="FH283">
        <v>9999</v>
      </c>
      <c r="FI283">
        <v>9999</v>
      </c>
      <c r="FJ283">
        <v>1.86316</v>
      </c>
      <c r="FK283">
        <v>1.8678</v>
      </c>
      <c r="FL283">
        <v>1.86752</v>
      </c>
      <c r="FM283">
        <v>1.86887</v>
      </c>
      <c r="FN283">
        <v>1.86957</v>
      </c>
      <c r="FO283">
        <v>1.86557</v>
      </c>
      <c r="FP283">
        <v>1.86661</v>
      </c>
      <c r="FQ283">
        <v>1.86798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10.29</v>
      </c>
      <c r="GF283">
        <v>0.1657</v>
      </c>
      <c r="GG283">
        <v>2.62070820971149</v>
      </c>
      <c r="GH283">
        <v>0.00762793241643231</v>
      </c>
      <c r="GI283">
        <v>-1.28184414582209e-06</v>
      </c>
      <c r="GJ283">
        <v>1.89891174686984e-10</v>
      </c>
      <c r="GK283">
        <v>-0.0225177985866989</v>
      </c>
      <c r="GL283">
        <v>-0.0206976444956688</v>
      </c>
      <c r="GM283">
        <v>0.00247630005908548</v>
      </c>
      <c r="GN283">
        <v>-3.53770786337502e-05</v>
      </c>
      <c r="GO283">
        <v>15</v>
      </c>
      <c r="GP283">
        <v>2065</v>
      </c>
      <c r="GQ283">
        <v>1</v>
      </c>
      <c r="GR283">
        <v>21</v>
      </c>
      <c r="GS283">
        <v>31469</v>
      </c>
      <c r="GT283">
        <v>31469</v>
      </c>
      <c r="GU283">
        <v>2.49268</v>
      </c>
      <c r="GV283">
        <v>2.64038</v>
      </c>
      <c r="GW283">
        <v>1.54785</v>
      </c>
      <c r="GX283">
        <v>2.29126</v>
      </c>
      <c r="GY283">
        <v>1.34644</v>
      </c>
      <c r="GZ283">
        <v>2.28394</v>
      </c>
      <c r="HA283">
        <v>40.6042</v>
      </c>
      <c r="HB283">
        <v>14.7887</v>
      </c>
      <c r="HC283">
        <v>18</v>
      </c>
      <c r="HD283">
        <v>494.546</v>
      </c>
      <c r="HE283">
        <v>349.797</v>
      </c>
      <c r="HF283">
        <v>17.0256</v>
      </c>
      <c r="HG283">
        <v>32.8804</v>
      </c>
      <c r="HH283">
        <v>30</v>
      </c>
      <c r="HI283">
        <v>32.8065</v>
      </c>
      <c r="HJ283">
        <v>32.7316</v>
      </c>
      <c r="HK283">
        <v>49.8955</v>
      </c>
      <c r="HL283">
        <v>69.4297</v>
      </c>
      <c r="HM283">
        <v>0</v>
      </c>
      <c r="HN283">
        <v>16.966</v>
      </c>
      <c r="HO283">
        <v>1287.98</v>
      </c>
      <c r="HP283">
        <v>12.3829</v>
      </c>
      <c r="HQ283">
        <v>101.627</v>
      </c>
      <c r="HR283">
        <v>101.787</v>
      </c>
    </row>
    <row r="284" spans="1:226">
      <c r="A284">
        <v>268</v>
      </c>
      <c r="B284">
        <v>1662565792.1</v>
      </c>
      <c r="C284">
        <v>2673.59999990463</v>
      </c>
      <c r="D284" t="s">
        <v>897</v>
      </c>
      <c r="E284" t="s">
        <v>898</v>
      </c>
      <c r="F284">
        <v>5</v>
      </c>
      <c r="G284" t="s">
        <v>744</v>
      </c>
      <c r="H284" t="s">
        <v>354</v>
      </c>
      <c r="I284">
        <v>1662565784.31429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1302.44682130511</v>
      </c>
      <c r="AK284">
        <v>1253.69703030303</v>
      </c>
      <c r="AL284">
        <v>3.50293503432901</v>
      </c>
      <c r="AM284">
        <v>65.5237046059997</v>
      </c>
      <c r="AN284">
        <f>(AP284 - AO284 + BO284*1E3/(8.314*(BQ284+273.15)) * AR284/BN284 * AQ284) * BN284/(100*BB284) * 1000/(1000 - AP284)</f>
        <v>0</v>
      </c>
      <c r="AO284">
        <v>12.3151458464103</v>
      </c>
      <c r="AP284">
        <v>17.1349664335664</v>
      </c>
      <c r="AQ284">
        <v>0.00830761084854975</v>
      </c>
      <c r="AR284">
        <v>106.490367578941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1662565784.31429</v>
      </c>
      <c r="BH284">
        <v>1207.45714285714</v>
      </c>
      <c r="BI284">
        <v>1267.82357142857</v>
      </c>
      <c r="BJ284">
        <v>17.1244607142857</v>
      </c>
      <c r="BK284">
        <v>12.1397642857143</v>
      </c>
      <c r="BL284">
        <v>1197.21714285714</v>
      </c>
      <c r="BM284">
        <v>16.9583535714286</v>
      </c>
      <c r="BN284">
        <v>500.094892857143</v>
      </c>
      <c r="BO284">
        <v>91.1280928571429</v>
      </c>
      <c r="BP284">
        <v>0.0999876607142857</v>
      </c>
      <c r="BQ284">
        <v>25.09445</v>
      </c>
      <c r="BR284">
        <v>25.0730821428571</v>
      </c>
      <c r="BS284">
        <v>999.9</v>
      </c>
      <c r="BT284">
        <v>0</v>
      </c>
      <c r="BU284">
        <v>0</v>
      </c>
      <c r="BV284">
        <v>10000.5357142857</v>
      </c>
      <c r="BW284">
        <v>0</v>
      </c>
      <c r="BX284">
        <v>1130.38857142857</v>
      </c>
      <c r="BY284">
        <v>-60.3665964285714</v>
      </c>
      <c r="BZ284">
        <v>1228.49535714286</v>
      </c>
      <c r="CA284">
        <v>1283.40607142857</v>
      </c>
      <c r="CB284">
        <v>4.98469071428571</v>
      </c>
      <c r="CC284">
        <v>1267.82357142857</v>
      </c>
      <c r="CD284">
        <v>12.1397642857143</v>
      </c>
      <c r="CE284">
        <v>1.56051892857143</v>
      </c>
      <c r="CF284">
        <v>1.10627321428571</v>
      </c>
      <c r="CG284">
        <v>13.5743821428571</v>
      </c>
      <c r="CH284">
        <v>8.39564214285714</v>
      </c>
      <c r="CI284">
        <v>1499.97714285714</v>
      </c>
      <c r="CJ284">
        <v>0.973006642857143</v>
      </c>
      <c r="CK284">
        <v>0.0269934892857143</v>
      </c>
      <c r="CL284">
        <v>0</v>
      </c>
      <c r="CM284">
        <v>2.40021071428571</v>
      </c>
      <c r="CN284">
        <v>0</v>
      </c>
      <c r="CO284">
        <v>17147.9714285714</v>
      </c>
      <c r="CP284">
        <v>12948.0714285714</v>
      </c>
      <c r="CQ284">
        <v>39.4325714285714</v>
      </c>
      <c r="CR284">
        <v>41.2455</v>
      </c>
      <c r="CS284">
        <v>39.75</v>
      </c>
      <c r="CT284">
        <v>39.8435</v>
      </c>
      <c r="CU284">
        <v>38.9215</v>
      </c>
      <c r="CV284">
        <v>1459.48642857143</v>
      </c>
      <c r="CW284">
        <v>40.4907142857143</v>
      </c>
      <c r="CX284">
        <v>0</v>
      </c>
      <c r="CY284">
        <v>1662565791</v>
      </c>
      <c r="CZ284">
        <v>0</v>
      </c>
      <c r="DA284">
        <v>0</v>
      </c>
      <c r="DB284" t="s">
        <v>356</v>
      </c>
      <c r="DC284">
        <v>1660677648.1</v>
      </c>
      <c r="DD284">
        <v>1660677649.1</v>
      </c>
      <c r="DE284">
        <v>0</v>
      </c>
      <c r="DF284">
        <v>-1.042</v>
      </c>
      <c r="DG284">
        <v>0.003</v>
      </c>
      <c r="DH284">
        <v>5.218</v>
      </c>
      <c r="DI284">
        <v>0.344</v>
      </c>
      <c r="DJ284">
        <v>417</v>
      </c>
      <c r="DK284">
        <v>22</v>
      </c>
      <c r="DL284">
        <v>1.24</v>
      </c>
      <c r="DM284">
        <v>0.53</v>
      </c>
      <c r="DN284">
        <v>-60.4142731707317</v>
      </c>
      <c r="DO284">
        <v>-0.125868292682691</v>
      </c>
      <c r="DP284">
        <v>0.7471527541679</v>
      </c>
      <c r="DQ284">
        <v>0</v>
      </c>
      <c r="DR284">
        <v>5.04594902439024</v>
      </c>
      <c r="DS284">
        <v>-1.64339184668989</v>
      </c>
      <c r="DT284">
        <v>0.170766665605366</v>
      </c>
      <c r="DU284">
        <v>0</v>
      </c>
      <c r="DV284">
        <v>0</v>
      </c>
      <c r="DW284">
        <v>2</v>
      </c>
      <c r="DX284" t="s">
        <v>366</v>
      </c>
      <c r="DY284">
        <v>2.96724</v>
      </c>
      <c r="DZ284">
        <v>2.75454</v>
      </c>
      <c r="EA284">
        <v>0.188775</v>
      </c>
      <c r="EB284">
        <v>0.19508</v>
      </c>
      <c r="EC284">
        <v>0.0810063</v>
      </c>
      <c r="ED284">
        <v>0.0643352</v>
      </c>
      <c r="EE284">
        <v>31301.9</v>
      </c>
      <c r="EF284">
        <v>33778.5</v>
      </c>
      <c r="EG284">
        <v>35005.9</v>
      </c>
      <c r="EH284">
        <v>38103.8</v>
      </c>
      <c r="EI284">
        <v>45720.2</v>
      </c>
      <c r="EJ284">
        <v>51542.1</v>
      </c>
      <c r="EK284">
        <v>54827.8</v>
      </c>
      <c r="EL284">
        <v>61174.2</v>
      </c>
      <c r="EM284">
        <v>1.8976</v>
      </c>
      <c r="EN284">
        <v>1.6614</v>
      </c>
      <c r="EO284">
        <v>-0.0490248</v>
      </c>
      <c r="EP284">
        <v>0</v>
      </c>
      <c r="EQ284">
        <v>25.8825</v>
      </c>
      <c r="ER284">
        <v>999.9</v>
      </c>
      <c r="ES284">
        <v>64.479</v>
      </c>
      <c r="ET284">
        <v>38.219</v>
      </c>
      <c r="EU284">
        <v>47.6682</v>
      </c>
      <c r="EV284">
        <v>61.212</v>
      </c>
      <c r="EW284">
        <v>49.3309</v>
      </c>
      <c r="EX284">
        <v>1</v>
      </c>
      <c r="EY284">
        <v>0.479248</v>
      </c>
      <c r="EZ284">
        <v>6.81305</v>
      </c>
      <c r="FA284">
        <v>20.022</v>
      </c>
      <c r="FB284">
        <v>5.19812</v>
      </c>
      <c r="FC284">
        <v>12.0099</v>
      </c>
      <c r="FD284">
        <v>4.976</v>
      </c>
      <c r="FE284">
        <v>3.294</v>
      </c>
      <c r="FF284">
        <v>9999</v>
      </c>
      <c r="FG284">
        <v>669.2</v>
      </c>
      <c r="FH284">
        <v>9999</v>
      </c>
      <c r="FI284">
        <v>9999</v>
      </c>
      <c r="FJ284">
        <v>1.8631</v>
      </c>
      <c r="FK284">
        <v>1.8678</v>
      </c>
      <c r="FL284">
        <v>1.86752</v>
      </c>
      <c r="FM284">
        <v>1.86887</v>
      </c>
      <c r="FN284">
        <v>1.86954</v>
      </c>
      <c r="FO284">
        <v>1.86557</v>
      </c>
      <c r="FP284">
        <v>1.86661</v>
      </c>
      <c r="FQ284">
        <v>1.86798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10.38</v>
      </c>
      <c r="GF284">
        <v>0.1663</v>
      </c>
      <c r="GG284">
        <v>2.62070820971149</v>
      </c>
      <c r="GH284">
        <v>0.00762793241643231</v>
      </c>
      <c r="GI284">
        <v>-1.28184414582209e-06</v>
      </c>
      <c r="GJ284">
        <v>1.89891174686984e-10</v>
      </c>
      <c r="GK284">
        <v>-0.0225177985866989</v>
      </c>
      <c r="GL284">
        <v>-0.0206976444956688</v>
      </c>
      <c r="GM284">
        <v>0.00247630005908548</v>
      </c>
      <c r="GN284">
        <v>-3.53770786337502e-05</v>
      </c>
      <c r="GO284">
        <v>15</v>
      </c>
      <c r="GP284">
        <v>2065</v>
      </c>
      <c r="GQ284">
        <v>1</v>
      </c>
      <c r="GR284">
        <v>21</v>
      </c>
      <c r="GS284">
        <v>31469.1</v>
      </c>
      <c r="GT284">
        <v>31469</v>
      </c>
      <c r="GU284">
        <v>2.52075</v>
      </c>
      <c r="GV284">
        <v>2.63428</v>
      </c>
      <c r="GW284">
        <v>1.54785</v>
      </c>
      <c r="GX284">
        <v>2.29126</v>
      </c>
      <c r="GY284">
        <v>1.34644</v>
      </c>
      <c r="GZ284">
        <v>2.44019</v>
      </c>
      <c r="HA284">
        <v>40.6042</v>
      </c>
      <c r="HB284">
        <v>14.7887</v>
      </c>
      <c r="HC284">
        <v>18</v>
      </c>
      <c r="HD284">
        <v>494.658</v>
      </c>
      <c r="HE284">
        <v>350.195</v>
      </c>
      <c r="HF284">
        <v>16.9504</v>
      </c>
      <c r="HG284">
        <v>32.8745</v>
      </c>
      <c r="HH284">
        <v>29.9999</v>
      </c>
      <c r="HI284">
        <v>32.8036</v>
      </c>
      <c r="HJ284">
        <v>32.7287</v>
      </c>
      <c r="HK284">
        <v>50.459</v>
      </c>
      <c r="HL284">
        <v>69.1421</v>
      </c>
      <c r="HM284">
        <v>0</v>
      </c>
      <c r="HN284">
        <v>16.8868</v>
      </c>
      <c r="HO284">
        <v>1308.34</v>
      </c>
      <c r="HP284">
        <v>12.5059</v>
      </c>
      <c r="HQ284">
        <v>101.629</v>
      </c>
      <c r="HR284">
        <v>101.789</v>
      </c>
    </row>
    <row r="285" spans="1:226">
      <c r="A285">
        <v>269</v>
      </c>
      <c r="B285">
        <v>1662565797.1</v>
      </c>
      <c r="C285">
        <v>2678.59999990463</v>
      </c>
      <c r="D285" t="s">
        <v>899</v>
      </c>
      <c r="E285" t="s">
        <v>900</v>
      </c>
      <c r="F285">
        <v>5</v>
      </c>
      <c r="G285" t="s">
        <v>744</v>
      </c>
      <c r="H285" t="s">
        <v>354</v>
      </c>
      <c r="I285">
        <v>1662565789.6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1319.79764420035</v>
      </c>
      <c r="AK285">
        <v>1270.65351515152</v>
      </c>
      <c r="AL285">
        <v>3.47199057364371</v>
      </c>
      <c r="AM285">
        <v>65.5237046059997</v>
      </c>
      <c r="AN285">
        <f>(AP285 - AO285 + BO285*1E3/(8.314*(BQ285+273.15)) * AR285/BN285 * AQ285) * BN285/(100*BB285) * 1000/(1000 - AP285)</f>
        <v>0</v>
      </c>
      <c r="AO285">
        <v>12.4095421480484</v>
      </c>
      <c r="AP285">
        <v>17.1259482517483</v>
      </c>
      <c r="AQ285">
        <v>-0.00179479493408974</v>
      </c>
      <c r="AR285">
        <v>106.490367578941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1662565789.6</v>
      </c>
      <c r="BH285">
        <v>1225.14851851852</v>
      </c>
      <c r="BI285">
        <v>1285.74259259259</v>
      </c>
      <c r="BJ285">
        <v>17.121362962963</v>
      </c>
      <c r="BK285">
        <v>12.2946407407407</v>
      </c>
      <c r="BL285">
        <v>1214.8137037037</v>
      </c>
      <c r="BM285">
        <v>16.9553592592593</v>
      </c>
      <c r="BN285">
        <v>500.126740740741</v>
      </c>
      <c r="BO285">
        <v>91.1288296296296</v>
      </c>
      <c r="BP285">
        <v>0.100198811111111</v>
      </c>
      <c r="BQ285">
        <v>25.0835444444444</v>
      </c>
      <c r="BR285">
        <v>25.0759592592593</v>
      </c>
      <c r="BS285">
        <v>999.9</v>
      </c>
      <c r="BT285">
        <v>0</v>
      </c>
      <c r="BU285">
        <v>0</v>
      </c>
      <c r="BV285">
        <v>10002.037037037</v>
      </c>
      <c r="BW285">
        <v>0</v>
      </c>
      <c r="BX285">
        <v>1130.27222222222</v>
      </c>
      <c r="BY285">
        <v>-60.5943518518518</v>
      </c>
      <c r="BZ285">
        <v>1246.49074074074</v>
      </c>
      <c r="CA285">
        <v>1301.74851851852</v>
      </c>
      <c r="CB285">
        <v>4.82672148148148</v>
      </c>
      <c r="CC285">
        <v>1285.74259259259</v>
      </c>
      <c r="CD285">
        <v>12.2946407407407</v>
      </c>
      <c r="CE285">
        <v>1.56024851851852</v>
      </c>
      <c r="CF285">
        <v>1.12039518518518</v>
      </c>
      <c r="CG285">
        <v>13.5717222222222</v>
      </c>
      <c r="CH285">
        <v>8.58308481481482</v>
      </c>
      <c r="CI285">
        <v>1499.96925925926</v>
      </c>
      <c r="CJ285">
        <v>0.973006888888889</v>
      </c>
      <c r="CK285">
        <v>0.0269932555555556</v>
      </c>
      <c r="CL285">
        <v>0</v>
      </c>
      <c r="CM285">
        <v>2.38925555555556</v>
      </c>
      <c r="CN285">
        <v>0</v>
      </c>
      <c r="CO285">
        <v>17154.8259259259</v>
      </c>
      <c r="CP285">
        <v>12948.0037037037</v>
      </c>
      <c r="CQ285">
        <v>39.4163333333333</v>
      </c>
      <c r="CR285">
        <v>41.243</v>
      </c>
      <c r="CS285">
        <v>39.75</v>
      </c>
      <c r="CT285">
        <v>39.826</v>
      </c>
      <c r="CU285">
        <v>38.9094444444444</v>
      </c>
      <c r="CV285">
        <v>1459.47888888889</v>
      </c>
      <c r="CW285">
        <v>40.4903703703704</v>
      </c>
      <c r="CX285">
        <v>0</v>
      </c>
      <c r="CY285">
        <v>1662565796.4</v>
      </c>
      <c r="CZ285">
        <v>0</v>
      </c>
      <c r="DA285">
        <v>0</v>
      </c>
      <c r="DB285" t="s">
        <v>356</v>
      </c>
      <c r="DC285">
        <v>1660677648.1</v>
      </c>
      <c r="DD285">
        <v>1660677649.1</v>
      </c>
      <c r="DE285">
        <v>0</v>
      </c>
      <c r="DF285">
        <v>-1.042</v>
      </c>
      <c r="DG285">
        <v>0.003</v>
      </c>
      <c r="DH285">
        <v>5.218</v>
      </c>
      <c r="DI285">
        <v>0.344</v>
      </c>
      <c r="DJ285">
        <v>417</v>
      </c>
      <c r="DK285">
        <v>22</v>
      </c>
      <c r="DL285">
        <v>1.24</v>
      </c>
      <c r="DM285">
        <v>0.53</v>
      </c>
      <c r="DN285">
        <v>-60.3982731707317</v>
      </c>
      <c r="DO285">
        <v>-1.36235749128922</v>
      </c>
      <c r="DP285">
        <v>0.776428961154345</v>
      </c>
      <c r="DQ285">
        <v>0</v>
      </c>
      <c r="DR285">
        <v>4.94751243902439</v>
      </c>
      <c r="DS285">
        <v>-1.78690808362369</v>
      </c>
      <c r="DT285">
        <v>0.182289961710437</v>
      </c>
      <c r="DU285">
        <v>0</v>
      </c>
      <c r="DV285">
        <v>0</v>
      </c>
      <c r="DW285">
        <v>2</v>
      </c>
      <c r="DX285" t="s">
        <v>366</v>
      </c>
      <c r="DY285">
        <v>2.96704</v>
      </c>
      <c r="DZ285">
        <v>2.75238</v>
      </c>
      <c r="EA285">
        <v>0.190377</v>
      </c>
      <c r="EB285">
        <v>0.196708</v>
      </c>
      <c r="EC285">
        <v>0.0809713</v>
      </c>
      <c r="ED285">
        <v>0.0648354</v>
      </c>
      <c r="EE285">
        <v>31240</v>
      </c>
      <c r="EF285">
        <v>33710.1</v>
      </c>
      <c r="EG285">
        <v>35005.9</v>
      </c>
      <c r="EH285">
        <v>38103.8</v>
      </c>
      <c r="EI285">
        <v>45721.8</v>
      </c>
      <c r="EJ285">
        <v>51514.8</v>
      </c>
      <c r="EK285">
        <v>54827.6</v>
      </c>
      <c r="EL285">
        <v>61174.5</v>
      </c>
      <c r="EM285">
        <v>1.8968</v>
      </c>
      <c r="EN285">
        <v>1.6622</v>
      </c>
      <c r="EO285">
        <v>-0.0497997</v>
      </c>
      <c r="EP285">
        <v>0</v>
      </c>
      <c r="EQ285">
        <v>25.8795</v>
      </c>
      <c r="ER285">
        <v>999.9</v>
      </c>
      <c r="ES285">
        <v>64.455</v>
      </c>
      <c r="ET285">
        <v>38.219</v>
      </c>
      <c r="EU285">
        <v>47.6483</v>
      </c>
      <c r="EV285">
        <v>61.282</v>
      </c>
      <c r="EW285">
        <v>49.6915</v>
      </c>
      <c r="EX285">
        <v>1</v>
      </c>
      <c r="EY285">
        <v>0.479309</v>
      </c>
      <c r="EZ285">
        <v>6.89251</v>
      </c>
      <c r="FA285">
        <v>20.0189</v>
      </c>
      <c r="FB285">
        <v>5.19932</v>
      </c>
      <c r="FC285">
        <v>12.0099</v>
      </c>
      <c r="FD285">
        <v>4.9756</v>
      </c>
      <c r="FE285">
        <v>3.294</v>
      </c>
      <c r="FF285">
        <v>9999</v>
      </c>
      <c r="FG285">
        <v>669.2</v>
      </c>
      <c r="FH285">
        <v>9999</v>
      </c>
      <c r="FI285">
        <v>9999</v>
      </c>
      <c r="FJ285">
        <v>1.8631</v>
      </c>
      <c r="FK285">
        <v>1.8678</v>
      </c>
      <c r="FL285">
        <v>1.86752</v>
      </c>
      <c r="FM285">
        <v>1.8688</v>
      </c>
      <c r="FN285">
        <v>1.86951</v>
      </c>
      <c r="FO285">
        <v>1.86554</v>
      </c>
      <c r="FP285">
        <v>1.86661</v>
      </c>
      <c r="FQ285">
        <v>1.86798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10.47</v>
      </c>
      <c r="GF285">
        <v>0.166</v>
      </c>
      <c r="GG285">
        <v>2.62070820971149</v>
      </c>
      <c r="GH285">
        <v>0.00762793241643231</v>
      </c>
      <c r="GI285">
        <v>-1.28184414582209e-06</v>
      </c>
      <c r="GJ285">
        <v>1.89891174686984e-10</v>
      </c>
      <c r="GK285">
        <v>-0.0225177985866989</v>
      </c>
      <c r="GL285">
        <v>-0.0206976444956688</v>
      </c>
      <c r="GM285">
        <v>0.00247630005908548</v>
      </c>
      <c r="GN285">
        <v>-3.53770786337502e-05</v>
      </c>
      <c r="GO285">
        <v>15</v>
      </c>
      <c r="GP285">
        <v>2065</v>
      </c>
      <c r="GQ285">
        <v>1</v>
      </c>
      <c r="GR285">
        <v>21</v>
      </c>
      <c r="GS285">
        <v>31469.2</v>
      </c>
      <c r="GT285">
        <v>31469.1</v>
      </c>
      <c r="GU285">
        <v>2.54395</v>
      </c>
      <c r="GV285">
        <v>2.63672</v>
      </c>
      <c r="GW285">
        <v>1.54785</v>
      </c>
      <c r="GX285">
        <v>2.29126</v>
      </c>
      <c r="GY285">
        <v>1.34644</v>
      </c>
      <c r="GZ285">
        <v>2.2998</v>
      </c>
      <c r="HA285">
        <v>40.6042</v>
      </c>
      <c r="HB285">
        <v>14.78</v>
      </c>
      <c r="HC285">
        <v>18</v>
      </c>
      <c r="HD285">
        <v>494.073</v>
      </c>
      <c r="HE285">
        <v>350.594</v>
      </c>
      <c r="HF285">
        <v>16.8688</v>
      </c>
      <c r="HG285">
        <v>32.8687</v>
      </c>
      <c r="HH285">
        <v>30</v>
      </c>
      <c r="HI285">
        <v>32.7979</v>
      </c>
      <c r="HJ285">
        <v>32.7258</v>
      </c>
      <c r="HK285">
        <v>50.9192</v>
      </c>
      <c r="HL285">
        <v>68.8656</v>
      </c>
      <c r="HM285">
        <v>0</v>
      </c>
      <c r="HN285">
        <v>16.813</v>
      </c>
      <c r="HO285">
        <v>1321.77</v>
      </c>
      <c r="HP285">
        <v>12.6512</v>
      </c>
      <c r="HQ285">
        <v>101.629</v>
      </c>
      <c r="HR285">
        <v>101.789</v>
      </c>
    </row>
    <row r="286" spans="1:226">
      <c r="A286">
        <v>270</v>
      </c>
      <c r="B286">
        <v>1662565802.1</v>
      </c>
      <c r="C286">
        <v>2683.59999990463</v>
      </c>
      <c r="D286" t="s">
        <v>901</v>
      </c>
      <c r="E286" t="s">
        <v>902</v>
      </c>
      <c r="F286">
        <v>5</v>
      </c>
      <c r="G286" t="s">
        <v>744</v>
      </c>
      <c r="H286" t="s">
        <v>354</v>
      </c>
      <c r="I286">
        <v>1662565794.31429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1336.34521983542</v>
      </c>
      <c r="AK286">
        <v>1287.61909090909</v>
      </c>
      <c r="AL286">
        <v>3.39505424584777</v>
      </c>
      <c r="AM286">
        <v>65.5237046059997</v>
      </c>
      <c r="AN286">
        <f>(AP286 - AO286 + BO286*1E3/(8.314*(BQ286+273.15)) * AR286/BN286 * AQ286) * BN286/(100*BB286) * 1000/(1000 - AP286)</f>
        <v>0</v>
      </c>
      <c r="AO286">
        <v>12.5671598813484</v>
      </c>
      <c r="AP286">
        <v>17.1334188811189</v>
      </c>
      <c r="AQ286">
        <v>-0.00393851284600467</v>
      </c>
      <c r="AR286">
        <v>106.490367578941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1662565794.31429</v>
      </c>
      <c r="BH286">
        <v>1241.12571428571</v>
      </c>
      <c r="BI286">
        <v>1301.46821428571</v>
      </c>
      <c r="BJ286">
        <v>17.1250142857143</v>
      </c>
      <c r="BK286">
        <v>12.4422535714286</v>
      </c>
      <c r="BL286">
        <v>1230.70535714286</v>
      </c>
      <c r="BM286">
        <v>16.9588928571429</v>
      </c>
      <c r="BN286">
        <v>500.13875</v>
      </c>
      <c r="BO286">
        <v>91.1289214285714</v>
      </c>
      <c r="BP286">
        <v>0.100295014285714</v>
      </c>
      <c r="BQ286">
        <v>25.0724892857143</v>
      </c>
      <c r="BR286">
        <v>25.0779</v>
      </c>
      <c r="BS286">
        <v>999.9</v>
      </c>
      <c r="BT286">
        <v>0</v>
      </c>
      <c r="BU286">
        <v>0</v>
      </c>
      <c r="BV286">
        <v>10003.9285714286</v>
      </c>
      <c r="BW286">
        <v>0</v>
      </c>
      <c r="BX286">
        <v>1130.32714285714</v>
      </c>
      <c r="BY286">
        <v>-60.3424357142857</v>
      </c>
      <c r="BZ286">
        <v>1262.75035714286</v>
      </c>
      <c r="CA286">
        <v>1317.8675</v>
      </c>
      <c r="CB286">
        <v>4.68276285714286</v>
      </c>
      <c r="CC286">
        <v>1301.46821428571</v>
      </c>
      <c r="CD286">
        <v>12.4422535714286</v>
      </c>
      <c r="CE286">
        <v>1.56058285714286</v>
      </c>
      <c r="CF286">
        <v>1.13384821428571</v>
      </c>
      <c r="CG286">
        <v>13.5750142857143</v>
      </c>
      <c r="CH286">
        <v>8.75953178571429</v>
      </c>
      <c r="CI286">
        <v>1499.99464285714</v>
      </c>
      <c r="CJ286">
        <v>0.973007285714286</v>
      </c>
      <c r="CK286">
        <v>0.0269928785714286</v>
      </c>
      <c r="CL286">
        <v>0</v>
      </c>
      <c r="CM286">
        <v>2.27041428571429</v>
      </c>
      <c r="CN286">
        <v>0</v>
      </c>
      <c r="CO286">
        <v>17169.4178571429</v>
      </c>
      <c r="CP286">
        <v>12948.2285714286</v>
      </c>
      <c r="CQ286">
        <v>39.3993571428571</v>
      </c>
      <c r="CR286">
        <v>41.2275</v>
      </c>
      <c r="CS286">
        <v>39.75</v>
      </c>
      <c r="CT286">
        <v>39.81425</v>
      </c>
      <c r="CU286">
        <v>38.8927142857143</v>
      </c>
      <c r="CV286">
        <v>1459.50392857143</v>
      </c>
      <c r="CW286">
        <v>40.4907142857143</v>
      </c>
      <c r="CX286">
        <v>0</v>
      </c>
      <c r="CY286">
        <v>1662565801.2</v>
      </c>
      <c r="CZ286">
        <v>0</v>
      </c>
      <c r="DA286">
        <v>0</v>
      </c>
      <c r="DB286" t="s">
        <v>356</v>
      </c>
      <c r="DC286">
        <v>1660677648.1</v>
      </c>
      <c r="DD286">
        <v>1660677649.1</v>
      </c>
      <c r="DE286">
        <v>0</v>
      </c>
      <c r="DF286">
        <v>-1.042</v>
      </c>
      <c r="DG286">
        <v>0.003</v>
      </c>
      <c r="DH286">
        <v>5.218</v>
      </c>
      <c r="DI286">
        <v>0.344</v>
      </c>
      <c r="DJ286">
        <v>417</v>
      </c>
      <c r="DK286">
        <v>22</v>
      </c>
      <c r="DL286">
        <v>1.24</v>
      </c>
      <c r="DM286">
        <v>0.53</v>
      </c>
      <c r="DN286">
        <v>-60.3530170731707</v>
      </c>
      <c r="DO286">
        <v>1.7315289198606</v>
      </c>
      <c r="DP286">
        <v>0.751463942273863</v>
      </c>
      <c r="DQ286">
        <v>0</v>
      </c>
      <c r="DR286">
        <v>4.76817390243902</v>
      </c>
      <c r="DS286">
        <v>-1.79006299651568</v>
      </c>
      <c r="DT286">
        <v>0.183241636629144</v>
      </c>
      <c r="DU286">
        <v>0</v>
      </c>
      <c r="DV286">
        <v>0</v>
      </c>
      <c r="DW286">
        <v>2</v>
      </c>
      <c r="DX286" t="s">
        <v>366</v>
      </c>
      <c r="DY286">
        <v>2.96704</v>
      </c>
      <c r="DZ286">
        <v>2.75347</v>
      </c>
      <c r="EA286">
        <v>0.191938</v>
      </c>
      <c r="EB286">
        <v>0.19811</v>
      </c>
      <c r="EC286">
        <v>0.0810109</v>
      </c>
      <c r="ED286">
        <v>0.0657007</v>
      </c>
      <c r="EE286">
        <v>31180.3</v>
      </c>
      <c r="EF286">
        <v>33651.6</v>
      </c>
      <c r="EG286">
        <v>35006.6</v>
      </c>
      <c r="EH286">
        <v>38104.1</v>
      </c>
      <c r="EI286">
        <v>45720</v>
      </c>
      <c r="EJ286">
        <v>51467.6</v>
      </c>
      <c r="EK286">
        <v>54827.7</v>
      </c>
      <c r="EL286">
        <v>61175</v>
      </c>
      <c r="EM286">
        <v>1.8968</v>
      </c>
      <c r="EN286">
        <v>1.6618</v>
      </c>
      <c r="EO286">
        <v>-0.0485778</v>
      </c>
      <c r="EP286">
        <v>0</v>
      </c>
      <c r="EQ286">
        <v>25.8751</v>
      </c>
      <c r="ER286">
        <v>999.9</v>
      </c>
      <c r="ES286">
        <v>64.43</v>
      </c>
      <c r="ET286">
        <v>38.24</v>
      </c>
      <c r="EU286">
        <v>47.6822</v>
      </c>
      <c r="EV286">
        <v>61.382</v>
      </c>
      <c r="EW286">
        <v>49.359</v>
      </c>
      <c r="EX286">
        <v>1</v>
      </c>
      <c r="EY286">
        <v>0.47935</v>
      </c>
      <c r="EZ286">
        <v>6.95682</v>
      </c>
      <c r="FA286">
        <v>20.0167</v>
      </c>
      <c r="FB286">
        <v>5.19932</v>
      </c>
      <c r="FC286">
        <v>12.0099</v>
      </c>
      <c r="FD286">
        <v>4.9756</v>
      </c>
      <c r="FE286">
        <v>3.294</v>
      </c>
      <c r="FF286">
        <v>9999</v>
      </c>
      <c r="FG286">
        <v>669.2</v>
      </c>
      <c r="FH286">
        <v>9999</v>
      </c>
      <c r="FI286">
        <v>9999</v>
      </c>
      <c r="FJ286">
        <v>1.8631</v>
      </c>
      <c r="FK286">
        <v>1.86774</v>
      </c>
      <c r="FL286">
        <v>1.86752</v>
      </c>
      <c r="FM286">
        <v>1.86874</v>
      </c>
      <c r="FN286">
        <v>1.86951</v>
      </c>
      <c r="FO286">
        <v>1.86554</v>
      </c>
      <c r="FP286">
        <v>1.86661</v>
      </c>
      <c r="FQ286">
        <v>1.86801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10.56</v>
      </c>
      <c r="GF286">
        <v>0.1663</v>
      </c>
      <c r="GG286">
        <v>2.62070820971149</v>
      </c>
      <c r="GH286">
        <v>0.00762793241643231</v>
      </c>
      <c r="GI286">
        <v>-1.28184414582209e-06</v>
      </c>
      <c r="GJ286">
        <v>1.89891174686984e-10</v>
      </c>
      <c r="GK286">
        <v>-0.0225177985866989</v>
      </c>
      <c r="GL286">
        <v>-0.0206976444956688</v>
      </c>
      <c r="GM286">
        <v>0.00247630005908548</v>
      </c>
      <c r="GN286">
        <v>-3.53770786337502e-05</v>
      </c>
      <c r="GO286">
        <v>15</v>
      </c>
      <c r="GP286">
        <v>2065</v>
      </c>
      <c r="GQ286">
        <v>1</v>
      </c>
      <c r="GR286">
        <v>21</v>
      </c>
      <c r="GS286">
        <v>31469.2</v>
      </c>
      <c r="GT286">
        <v>31469.2</v>
      </c>
      <c r="GU286">
        <v>2.5708</v>
      </c>
      <c r="GV286">
        <v>2.62817</v>
      </c>
      <c r="GW286">
        <v>1.54785</v>
      </c>
      <c r="GX286">
        <v>2.29126</v>
      </c>
      <c r="GY286">
        <v>1.34644</v>
      </c>
      <c r="GZ286">
        <v>2.45117</v>
      </c>
      <c r="HA286">
        <v>40.6298</v>
      </c>
      <c r="HB286">
        <v>14.7887</v>
      </c>
      <c r="HC286">
        <v>18</v>
      </c>
      <c r="HD286">
        <v>494.049</v>
      </c>
      <c r="HE286">
        <v>350.355</v>
      </c>
      <c r="HF286">
        <v>16.7935</v>
      </c>
      <c r="HG286">
        <v>32.8646</v>
      </c>
      <c r="HH286">
        <v>30</v>
      </c>
      <c r="HI286">
        <v>32.7949</v>
      </c>
      <c r="HJ286">
        <v>32.7201</v>
      </c>
      <c r="HK286">
        <v>51.444</v>
      </c>
      <c r="HL286">
        <v>68.8656</v>
      </c>
      <c r="HM286">
        <v>0</v>
      </c>
      <c r="HN286">
        <v>16.7311</v>
      </c>
      <c r="HO286">
        <v>1341.88</v>
      </c>
      <c r="HP286">
        <v>12.7817</v>
      </c>
      <c r="HQ286">
        <v>101.63</v>
      </c>
      <c r="HR286">
        <v>101.79</v>
      </c>
    </row>
    <row r="287" spans="1:226">
      <c r="A287">
        <v>271</v>
      </c>
      <c r="B287">
        <v>1662565807.1</v>
      </c>
      <c r="C287">
        <v>2688.59999990463</v>
      </c>
      <c r="D287" t="s">
        <v>903</v>
      </c>
      <c r="E287" t="s">
        <v>904</v>
      </c>
      <c r="F287">
        <v>5</v>
      </c>
      <c r="G287" t="s">
        <v>744</v>
      </c>
      <c r="H287" t="s">
        <v>354</v>
      </c>
      <c r="I287">
        <v>1662565799.6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1353.24649368623</v>
      </c>
      <c r="AK287">
        <v>1304.49290909091</v>
      </c>
      <c r="AL287">
        <v>3.40840174824825</v>
      </c>
      <c r="AM287">
        <v>65.5237046059997</v>
      </c>
      <c r="AN287">
        <f>(AP287 - AO287 + BO287*1E3/(8.314*(BQ287+273.15)) * AR287/BN287 * AQ287) * BN287/(100*BB287) * 1000/(1000 - AP287)</f>
        <v>0</v>
      </c>
      <c r="AO287">
        <v>12.6923640095344</v>
      </c>
      <c r="AP287">
        <v>17.1385622377622</v>
      </c>
      <c r="AQ287">
        <v>0.00264104599943192</v>
      </c>
      <c r="AR287">
        <v>106.490367578941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1662565799.6</v>
      </c>
      <c r="BH287">
        <v>1258.80111111111</v>
      </c>
      <c r="BI287">
        <v>1318.95518518519</v>
      </c>
      <c r="BJ287">
        <v>17.1290592592593</v>
      </c>
      <c r="BK287">
        <v>12.5739074074074</v>
      </c>
      <c r="BL287">
        <v>1248.28703703704</v>
      </c>
      <c r="BM287">
        <v>16.9628037037037</v>
      </c>
      <c r="BN287">
        <v>500.106592592593</v>
      </c>
      <c r="BO287">
        <v>91.1291</v>
      </c>
      <c r="BP287">
        <v>0.100190248148148</v>
      </c>
      <c r="BQ287">
        <v>25.0576444444444</v>
      </c>
      <c r="BR287">
        <v>25.0778777777778</v>
      </c>
      <c r="BS287">
        <v>999.9</v>
      </c>
      <c r="BT287">
        <v>0</v>
      </c>
      <c r="BU287">
        <v>0</v>
      </c>
      <c r="BV287">
        <v>10005.5555555556</v>
      </c>
      <c r="BW287">
        <v>0</v>
      </c>
      <c r="BX287">
        <v>1129.00962962963</v>
      </c>
      <c r="BY287">
        <v>-60.1538555555556</v>
      </c>
      <c r="BZ287">
        <v>1280.73962962963</v>
      </c>
      <c r="CA287">
        <v>1335.75296296296</v>
      </c>
      <c r="CB287">
        <v>4.55515148148148</v>
      </c>
      <c r="CC287">
        <v>1318.95518518519</v>
      </c>
      <c r="CD287">
        <v>12.5739074074074</v>
      </c>
      <c r="CE287">
        <v>1.56095518518519</v>
      </c>
      <c r="CF287">
        <v>1.14584851851852</v>
      </c>
      <c r="CG287">
        <v>13.5786703703704</v>
      </c>
      <c r="CH287">
        <v>8.91535333333333</v>
      </c>
      <c r="CI287">
        <v>1500.02777777778</v>
      </c>
      <c r="CJ287">
        <v>0.973007555555556</v>
      </c>
      <c r="CK287">
        <v>0.0269926222222222</v>
      </c>
      <c r="CL287">
        <v>0</v>
      </c>
      <c r="CM287">
        <v>2.28283333333333</v>
      </c>
      <c r="CN287">
        <v>0</v>
      </c>
      <c r="CO287">
        <v>17190.562962963</v>
      </c>
      <c r="CP287">
        <v>12948.5111111111</v>
      </c>
      <c r="CQ287">
        <v>39.3795925925926</v>
      </c>
      <c r="CR287">
        <v>41.2103333333333</v>
      </c>
      <c r="CS287">
        <v>39.7453333333333</v>
      </c>
      <c r="CT287">
        <v>39.812</v>
      </c>
      <c r="CU287">
        <v>38.8795925925926</v>
      </c>
      <c r="CV287">
        <v>1459.5362962963</v>
      </c>
      <c r="CW287">
        <v>40.4914814814815</v>
      </c>
      <c r="CX287">
        <v>0</v>
      </c>
      <c r="CY287">
        <v>1662565806</v>
      </c>
      <c r="CZ287">
        <v>0</v>
      </c>
      <c r="DA287">
        <v>0</v>
      </c>
      <c r="DB287" t="s">
        <v>356</v>
      </c>
      <c r="DC287">
        <v>1660677648.1</v>
      </c>
      <c r="DD287">
        <v>1660677649.1</v>
      </c>
      <c r="DE287">
        <v>0</v>
      </c>
      <c r="DF287">
        <v>-1.042</v>
      </c>
      <c r="DG287">
        <v>0.003</v>
      </c>
      <c r="DH287">
        <v>5.218</v>
      </c>
      <c r="DI287">
        <v>0.344</v>
      </c>
      <c r="DJ287">
        <v>417</v>
      </c>
      <c r="DK287">
        <v>22</v>
      </c>
      <c r="DL287">
        <v>1.24</v>
      </c>
      <c r="DM287">
        <v>0.53</v>
      </c>
      <c r="DN287">
        <v>-60.2831390243903</v>
      </c>
      <c r="DO287">
        <v>3.94176167247376</v>
      </c>
      <c r="DP287">
        <v>0.706349761312599</v>
      </c>
      <c r="DQ287">
        <v>0</v>
      </c>
      <c r="DR287">
        <v>4.65005536585366</v>
      </c>
      <c r="DS287">
        <v>-1.50340536585366</v>
      </c>
      <c r="DT287">
        <v>0.153433612482729</v>
      </c>
      <c r="DU287">
        <v>0</v>
      </c>
      <c r="DV287">
        <v>0</v>
      </c>
      <c r="DW287">
        <v>2</v>
      </c>
      <c r="DX287" t="s">
        <v>366</v>
      </c>
      <c r="DY287">
        <v>2.96796</v>
      </c>
      <c r="DZ287">
        <v>2.75484</v>
      </c>
      <c r="EA287">
        <v>0.193483</v>
      </c>
      <c r="EB287">
        <v>0.19973</v>
      </c>
      <c r="EC287">
        <v>0.0810247</v>
      </c>
      <c r="ED287">
        <v>0.065867</v>
      </c>
      <c r="EE287">
        <v>31120.5</v>
      </c>
      <c r="EF287">
        <v>33583.6</v>
      </c>
      <c r="EG287">
        <v>35006.5</v>
      </c>
      <c r="EH287">
        <v>38104.2</v>
      </c>
      <c r="EI287">
        <v>45719.7</v>
      </c>
      <c r="EJ287">
        <v>51459.3</v>
      </c>
      <c r="EK287">
        <v>54828.1</v>
      </c>
      <c r="EL287">
        <v>61176</v>
      </c>
      <c r="EM287">
        <v>1.8976</v>
      </c>
      <c r="EN287">
        <v>1.6614</v>
      </c>
      <c r="EO287">
        <v>-0.048846</v>
      </c>
      <c r="EP287">
        <v>0</v>
      </c>
      <c r="EQ287">
        <v>25.8686</v>
      </c>
      <c r="ER287">
        <v>999.9</v>
      </c>
      <c r="ES287">
        <v>64.43</v>
      </c>
      <c r="ET287">
        <v>38.24</v>
      </c>
      <c r="EU287">
        <v>47.6886</v>
      </c>
      <c r="EV287">
        <v>61.212</v>
      </c>
      <c r="EW287">
        <v>49.6394</v>
      </c>
      <c r="EX287">
        <v>1</v>
      </c>
      <c r="EY287">
        <v>0.479309</v>
      </c>
      <c r="EZ287">
        <v>7.0502</v>
      </c>
      <c r="FA287">
        <v>20.0129</v>
      </c>
      <c r="FB287">
        <v>5.19932</v>
      </c>
      <c r="FC287">
        <v>12.0099</v>
      </c>
      <c r="FD287">
        <v>4.976</v>
      </c>
      <c r="FE287">
        <v>3.294</v>
      </c>
      <c r="FF287">
        <v>9999</v>
      </c>
      <c r="FG287">
        <v>669.2</v>
      </c>
      <c r="FH287">
        <v>9999</v>
      </c>
      <c r="FI287">
        <v>9999</v>
      </c>
      <c r="FJ287">
        <v>1.8631</v>
      </c>
      <c r="FK287">
        <v>1.86783</v>
      </c>
      <c r="FL287">
        <v>1.86752</v>
      </c>
      <c r="FM287">
        <v>1.86874</v>
      </c>
      <c r="FN287">
        <v>1.86951</v>
      </c>
      <c r="FO287">
        <v>1.86554</v>
      </c>
      <c r="FP287">
        <v>1.86661</v>
      </c>
      <c r="FQ287">
        <v>1.86798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10.65</v>
      </c>
      <c r="GF287">
        <v>0.1665</v>
      </c>
      <c r="GG287">
        <v>2.62070820971149</v>
      </c>
      <c r="GH287">
        <v>0.00762793241643231</v>
      </c>
      <c r="GI287">
        <v>-1.28184414582209e-06</v>
      </c>
      <c r="GJ287">
        <v>1.89891174686984e-10</v>
      </c>
      <c r="GK287">
        <v>-0.0225177985866989</v>
      </c>
      <c r="GL287">
        <v>-0.0206976444956688</v>
      </c>
      <c r="GM287">
        <v>0.00247630005908548</v>
      </c>
      <c r="GN287">
        <v>-3.53770786337502e-05</v>
      </c>
      <c r="GO287">
        <v>15</v>
      </c>
      <c r="GP287">
        <v>2065</v>
      </c>
      <c r="GQ287">
        <v>1</v>
      </c>
      <c r="GR287">
        <v>21</v>
      </c>
      <c r="GS287">
        <v>31469.3</v>
      </c>
      <c r="GT287">
        <v>31469.3</v>
      </c>
      <c r="GU287">
        <v>2.59399</v>
      </c>
      <c r="GV287">
        <v>2.63062</v>
      </c>
      <c r="GW287">
        <v>1.54785</v>
      </c>
      <c r="GX287">
        <v>2.29126</v>
      </c>
      <c r="GY287">
        <v>1.34644</v>
      </c>
      <c r="GZ287">
        <v>2.40723</v>
      </c>
      <c r="HA287">
        <v>40.6298</v>
      </c>
      <c r="HB287">
        <v>14.7712</v>
      </c>
      <c r="HC287">
        <v>18</v>
      </c>
      <c r="HD287">
        <v>494.561</v>
      </c>
      <c r="HE287">
        <v>350.132</v>
      </c>
      <c r="HF287">
        <v>16.7129</v>
      </c>
      <c r="HG287">
        <v>32.8599</v>
      </c>
      <c r="HH287">
        <v>30</v>
      </c>
      <c r="HI287">
        <v>32.7909</v>
      </c>
      <c r="HJ287">
        <v>32.7172</v>
      </c>
      <c r="HK287">
        <v>51.9302</v>
      </c>
      <c r="HL287">
        <v>68.5821</v>
      </c>
      <c r="HM287">
        <v>0</v>
      </c>
      <c r="HN287">
        <v>16.6556</v>
      </c>
      <c r="HO287">
        <v>1355.38</v>
      </c>
      <c r="HP287">
        <v>12.83</v>
      </c>
      <c r="HQ287">
        <v>101.63</v>
      </c>
      <c r="HR287">
        <v>101.791</v>
      </c>
    </row>
    <row r="288" spans="1:226">
      <c r="A288">
        <v>272</v>
      </c>
      <c r="B288">
        <v>1662565811.6</v>
      </c>
      <c r="C288">
        <v>2693.09999990463</v>
      </c>
      <c r="D288" t="s">
        <v>905</v>
      </c>
      <c r="E288" t="s">
        <v>906</v>
      </c>
      <c r="F288">
        <v>5</v>
      </c>
      <c r="G288" t="s">
        <v>744</v>
      </c>
      <c r="H288" t="s">
        <v>354</v>
      </c>
      <c r="I288">
        <v>1662565804.04444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1368.34775746897</v>
      </c>
      <c r="AK288">
        <v>1319.91266666667</v>
      </c>
      <c r="AL288">
        <v>3.44123346474837</v>
      </c>
      <c r="AM288">
        <v>65.5237046059997</v>
      </c>
      <c r="AN288">
        <f>(AP288 - AO288 + BO288*1E3/(8.314*(BQ288+273.15)) * AR288/BN288 * AQ288) * BN288/(100*BB288) * 1000/(1000 - AP288)</f>
        <v>0</v>
      </c>
      <c r="AO288">
        <v>12.7507389756554</v>
      </c>
      <c r="AP288">
        <v>17.1248300699301</v>
      </c>
      <c r="AQ288">
        <v>-0.00599871346399134</v>
      </c>
      <c r="AR288">
        <v>106.490367578941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1662565804.04444</v>
      </c>
      <c r="BH288">
        <v>1273.66</v>
      </c>
      <c r="BI288">
        <v>1333.58111111111</v>
      </c>
      <c r="BJ288">
        <v>17.129462962963</v>
      </c>
      <c r="BK288">
        <v>12.6746444444444</v>
      </c>
      <c r="BL288">
        <v>1263.06740740741</v>
      </c>
      <c r="BM288">
        <v>16.9631925925926</v>
      </c>
      <c r="BN288">
        <v>500.113407407407</v>
      </c>
      <c r="BO288">
        <v>91.1289888888889</v>
      </c>
      <c r="BP288">
        <v>0.10006982962963</v>
      </c>
      <c r="BQ288">
        <v>25.0413148148148</v>
      </c>
      <c r="BR288">
        <v>25.0781222222222</v>
      </c>
      <c r="BS288">
        <v>999.9</v>
      </c>
      <c r="BT288">
        <v>0</v>
      </c>
      <c r="BU288">
        <v>0</v>
      </c>
      <c r="BV288">
        <v>10002.5925925926</v>
      </c>
      <c r="BW288">
        <v>0</v>
      </c>
      <c r="BX288">
        <v>1128.09740740741</v>
      </c>
      <c r="BY288">
        <v>-59.9205037037037</v>
      </c>
      <c r="BZ288">
        <v>1295.85851851852</v>
      </c>
      <c r="CA288">
        <v>1350.70185185185</v>
      </c>
      <c r="CB288">
        <v>4.45481444444444</v>
      </c>
      <c r="CC288">
        <v>1333.58111111111</v>
      </c>
      <c r="CD288">
        <v>12.6746444444444</v>
      </c>
      <c r="CE288">
        <v>1.56099037037037</v>
      </c>
      <c r="CF288">
        <v>1.15502777777778</v>
      </c>
      <c r="CG288">
        <v>13.5790148148148</v>
      </c>
      <c r="CH288">
        <v>9.03386222222222</v>
      </c>
      <c r="CI288">
        <v>1500.03148148148</v>
      </c>
      <c r="CJ288">
        <v>0.973007555555556</v>
      </c>
      <c r="CK288">
        <v>0.0269926222222222</v>
      </c>
      <c r="CL288">
        <v>0</v>
      </c>
      <c r="CM288">
        <v>2.28668148148148</v>
      </c>
      <c r="CN288">
        <v>0</v>
      </c>
      <c r="CO288">
        <v>17194.5037037037</v>
      </c>
      <c r="CP288">
        <v>12948.5444444444</v>
      </c>
      <c r="CQ288">
        <v>39.375</v>
      </c>
      <c r="CR288">
        <v>41.194</v>
      </c>
      <c r="CS288">
        <v>39.743</v>
      </c>
      <c r="CT288">
        <v>39.812</v>
      </c>
      <c r="CU288">
        <v>38.8772962962963</v>
      </c>
      <c r="CV288">
        <v>1459.53962962963</v>
      </c>
      <c r="CW288">
        <v>40.4918518518518</v>
      </c>
      <c r="CX288">
        <v>0</v>
      </c>
      <c r="CY288">
        <v>1662565810.8</v>
      </c>
      <c r="CZ288">
        <v>0</v>
      </c>
      <c r="DA288">
        <v>0</v>
      </c>
      <c r="DB288" t="s">
        <v>356</v>
      </c>
      <c r="DC288">
        <v>1660677648.1</v>
      </c>
      <c r="DD288">
        <v>1660677649.1</v>
      </c>
      <c r="DE288">
        <v>0</v>
      </c>
      <c r="DF288">
        <v>-1.042</v>
      </c>
      <c r="DG288">
        <v>0.003</v>
      </c>
      <c r="DH288">
        <v>5.218</v>
      </c>
      <c r="DI288">
        <v>0.344</v>
      </c>
      <c r="DJ288">
        <v>417</v>
      </c>
      <c r="DK288">
        <v>22</v>
      </c>
      <c r="DL288">
        <v>1.24</v>
      </c>
      <c r="DM288">
        <v>0.53</v>
      </c>
      <c r="DN288">
        <v>-60.0135463414634</v>
      </c>
      <c r="DO288">
        <v>0.925204181184718</v>
      </c>
      <c r="DP288">
        <v>0.527762772879856</v>
      </c>
      <c r="DQ288">
        <v>0</v>
      </c>
      <c r="DR288">
        <v>4.54421048780488</v>
      </c>
      <c r="DS288">
        <v>-1.45555777003485</v>
      </c>
      <c r="DT288">
        <v>0.14930836648427</v>
      </c>
      <c r="DU288">
        <v>0</v>
      </c>
      <c r="DV288">
        <v>0</v>
      </c>
      <c r="DW288">
        <v>2</v>
      </c>
      <c r="DX288" t="s">
        <v>366</v>
      </c>
      <c r="DY288">
        <v>2.96805</v>
      </c>
      <c r="DZ288">
        <v>2.75379</v>
      </c>
      <c r="EA288">
        <v>0.194866</v>
      </c>
      <c r="EB288">
        <v>0.201007</v>
      </c>
      <c r="EC288">
        <v>0.0809628</v>
      </c>
      <c r="ED288">
        <v>0.0660313</v>
      </c>
      <c r="EE288">
        <v>31067.1</v>
      </c>
      <c r="EF288">
        <v>33530.8</v>
      </c>
      <c r="EG288">
        <v>35006.5</v>
      </c>
      <c r="EH288">
        <v>38105.2</v>
      </c>
      <c r="EI288">
        <v>45723.1</v>
      </c>
      <c r="EJ288">
        <v>51450.7</v>
      </c>
      <c r="EK288">
        <v>54828.6</v>
      </c>
      <c r="EL288">
        <v>61176.5</v>
      </c>
      <c r="EM288">
        <v>1.8978</v>
      </c>
      <c r="EN288">
        <v>1.6612</v>
      </c>
      <c r="EO288">
        <v>-0.0478327</v>
      </c>
      <c r="EP288">
        <v>0</v>
      </c>
      <c r="EQ288">
        <v>25.8642</v>
      </c>
      <c r="ER288">
        <v>999.9</v>
      </c>
      <c r="ES288">
        <v>64.406</v>
      </c>
      <c r="ET288">
        <v>38.24</v>
      </c>
      <c r="EU288">
        <v>47.6676</v>
      </c>
      <c r="EV288">
        <v>61.082</v>
      </c>
      <c r="EW288">
        <v>49.4471</v>
      </c>
      <c r="EX288">
        <v>1</v>
      </c>
      <c r="EY288">
        <v>0.479675</v>
      </c>
      <c r="EZ288">
        <v>7.13118</v>
      </c>
      <c r="FA288">
        <v>20.0093</v>
      </c>
      <c r="FB288">
        <v>5.19932</v>
      </c>
      <c r="FC288">
        <v>12.0099</v>
      </c>
      <c r="FD288">
        <v>4.9756</v>
      </c>
      <c r="FE288">
        <v>3.294</v>
      </c>
      <c r="FF288">
        <v>9999</v>
      </c>
      <c r="FG288">
        <v>669.2</v>
      </c>
      <c r="FH288">
        <v>9999</v>
      </c>
      <c r="FI288">
        <v>9999</v>
      </c>
      <c r="FJ288">
        <v>1.8631</v>
      </c>
      <c r="FK288">
        <v>1.86783</v>
      </c>
      <c r="FL288">
        <v>1.86752</v>
      </c>
      <c r="FM288">
        <v>1.86874</v>
      </c>
      <c r="FN288">
        <v>1.86951</v>
      </c>
      <c r="FO288">
        <v>1.86554</v>
      </c>
      <c r="FP288">
        <v>1.86661</v>
      </c>
      <c r="FQ288">
        <v>1.86798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10.73</v>
      </c>
      <c r="GF288">
        <v>0.1659</v>
      </c>
      <c r="GG288">
        <v>2.62070820971149</v>
      </c>
      <c r="GH288">
        <v>0.00762793241643231</v>
      </c>
      <c r="GI288">
        <v>-1.28184414582209e-06</v>
      </c>
      <c r="GJ288">
        <v>1.89891174686984e-10</v>
      </c>
      <c r="GK288">
        <v>-0.0225177985866989</v>
      </c>
      <c r="GL288">
        <v>-0.0206976444956688</v>
      </c>
      <c r="GM288">
        <v>0.00247630005908548</v>
      </c>
      <c r="GN288">
        <v>-3.53770786337502e-05</v>
      </c>
      <c r="GO288">
        <v>15</v>
      </c>
      <c r="GP288">
        <v>2065</v>
      </c>
      <c r="GQ288">
        <v>1</v>
      </c>
      <c r="GR288">
        <v>21</v>
      </c>
      <c r="GS288">
        <v>31469.4</v>
      </c>
      <c r="GT288">
        <v>31469.4</v>
      </c>
      <c r="GU288">
        <v>2.61719</v>
      </c>
      <c r="GV288">
        <v>2.63916</v>
      </c>
      <c r="GW288">
        <v>1.54785</v>
      </c>
      <c r="GX288">
        <v>2.29126</v>
      </c>
      <c r="GY288">
        <v>1.34644</v>
      </c>
      <c r="GZ288">
        <v>2.323</v>
      </c>
      <c r="HA288">
        <v>40.6298</v>
      </c>
      <c r="HB288">
        <v>14.7712</v>
      </c>
      <c r="HC288">
        <v>18</v>
      </c>
      <c r="HD288">
        <v>494.654</v>
      </c>
      <c r="HE288">
        <v>350.004</v>
      </c>
      <c r="HF288">
        <v>16.6389</v>
      </c>
      <c r="HG288">
        <v>32.854</v>
      </c>
      <c r="HH288">
        <v>30.0004</v>
      </c>
      <c r="HI288">
        <v>32.7862</v>
      </c>
      <c r="HJ288">
        <v>32.712</v>
      </c>
      <c r="HK288">
        <v>52.3644</v>
      </c>
      <c r="HL288">
        <v>68.5821</v>
      </c>
      <c r="HM288">
        <v>0</v>
      </c>
      <c r="HN288">
        <v>16.6556</v>
      </c>
      <c r="HO288">
        <v>1375.47</v>
      </c>
      <c r="HP288">
        <v>12.934</v>
      </c>
      <c r="HQ288">
        <v>101.631</v>
      </c>
      <c r="HR288">
        <v>101.793</v>
      </c>
    </row>
    <row r="289" spans="1:226">
      <c r="A289">
        <v>273</v>
      </c>
      <c r="B289">
        <v>1662565817.1</v>
      </c>
      <c r="C289">
        <v>2698.59999990463</v>
      </c>
      <c r="D289" t="s">
        <v>907</v>
      </c>
      <c r="E289" t="s">
        <v>908</v>
      </c>
      <c r="F289">
        <v>5</v>
      </c>
      <c r="G289" t="s">
        <v>744</v>
      </c>
      <c r="H289" t="s">
        <v>354</v>
      </c>
      <c r="I289">
        <v>1662565809.33214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1387.3044598396</v>
      </c>
      <c r="AK289">
        <v>1338.4256969697</v>
      </c>
      <c r="AL289">
        <v>3.37508338722764</v>
      </c>
      <c r="AM289">
        <v>65.5237046059997</v>
      </c>
      <c r="AN289">
        <f>(AP289 - AO289 + BO289*1E3/(8.314*(BQ289+273.15)) * AR289/BN289 * AQ289) * BN289/(100*BB289) * 1000/(1000 - AP289)</f>
        <v>0</v>
      </c>
      <c r="AO289">
        <v>12.8159894227339</v>
      </c>
      <c r="AP289">
        <v>17.0961377622378</v>
      </c>
      <c r="AQ289">
        <v>-0.0106542674046399</v>
      </c>
      <c r="AR289">
        <v>106.490367578941</v>
      </c>
      <c r="AS289">
        <v>1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1662565809.33214</v>
      </c>
      <c r="BH289">
        <v>1291.29214285714</v>
      </c>
      <c r="BI289">
        <v>1351.20857142857</v>
      </c>
      <c r="BJ289">
        <v>17.1219392857143</v>
      </c>
      <c r="BK289">
        <v>12.7783035714286</v>
      </c>
      <c r="BL289">
        <v>1280.60678571429</v>
      </c>
      <c r="BM289">
        <v>16.9559142857143</v>
      </c>
      <c r="BN289">
        <v>500.078785714286</v>
      </c>
      <c r="BO289">
        <v>91.12855</v>
      </c>
      <c r="BP289">
        <v>0.099994225</v>
      </c>
      <c r="BQ289">
        <v>25.0238821428571</v>
      </c>
      <c r="BR289">
        <v>25.0779178571429</v>
      </c>
      <c r="BS289">
        <v>999.9</v>
      </c>
      <c r="BT289">
        <v>0</v>
      </c>
      <c r="BU289">
        <v>0</v>
      </c>
      <c r="BV289">
        <v>10001.6071428571</v>
      </c>
      <c r="BW289">
        <v>0</v>
      </c>
      <c r="BX289">
        <v>1126.66357142857</v>
      </c>
      <c r="BY289">
        <v>-59.9167607142857</v>
      </c>
      <c r="BZ289">
        <v>1313.78714285714</v>
      </c>
      <c r="CA289">
        <v>1368.7</v>
      </c>
      <c r="CB289">
        <v>4.3436325</v>
      </c>
      <c r="CC289">
        <v>1351.20857142857</v>
      </c>
      <c r="CD289">
        <v>12.7783035714286</v>
      </c>
      <c r="CE289">
        <v>1.56029785714286</v>
      </c>
      <c r="CF289">
        <v>1.16446964285714</v>
      </c>
      <c r="CG289">
        <v>13.5721857142857</v>
      </c>
      <c r="CH289">
        <v>9.15449035714286</v>
      </c>
      <c r="CI289">
        <v>1499.99214285714</v>
      </c>
      <c r="CJ289">
        <v>0.973006071428572</v>
      </c>
      <c r="CK289">
        <v>0.0269940678571429</v>
      </c>
      <c r="CL289">
        <v>0</v>
      </c>
      <c r="CM289">
        <v>2.32355714285714</v>
      </c>
      <c r="CN289">
        <v>0</v>
      </c>
      <c r="CO289">
        <v>17181.0857142857</v>
      </c>
      <c r="CP289">
        <v>12948.2</v>
      </c>
      <c r="CQ289">
        <v>39.375</v>
      </c>
      <c r="CR289">
        <v>41.187</v>
      </c>
      <c r="CS289">
        <v>39.73425</v>
      </c>
      <c r="CT289">
        <v>39.812</v>
      </c>
      <c r="CU289">
        <v>38.875</v>
      </c>
      <c r="CV289">
        <v>1459.49892857143</v>
      </c>
      <c r="CW289">
        <v>40.4932142857143</v>
      </c>
      <c r="CX289">
        <v>0</v>
      </c>
      <c r="CY289">
        <v>1662565816.2</v>
      </c>
      <c r="CZ289">
        <v>0</v>
      </c>
      <c r="DA289">
        <v>0</v>
      </c>
      <c r="DB289" t="s">
        <v>356</v>
      </c>
      <c r="DC289">
        <v>1660677648.1</v>
      </c>
      <c r="DD289">
        <v>1660677649.1</v>
      </c>
      <c r="DE289">
        <v>0</v>
      </c>
      <c r="DF289">
        <v>-1.042</v>
      </c>
      <c r="DG289">
        <v>0.003</v>
      </c>
      <c r="DH289">
        <v>5.218</v>
      </c>
      <c r="DI289">
        <v>0.344</v>
      </c>
      <c r="DJ289">
        <v>417</v>
      </c>
      <c r="DK289">
        <v>22</v>
      </c>
      <c r="DL289">
        <v>1.24</v>
      </c>
      <c r="DM289">
        <v>0.53</v>
      </c>
      <c r="DN289">
        <v>-59.9208609756097</v>
      </c>
      <c r="DO289">
        <v>0.014632055749056</v>
      </c>
      <c r="DP289">
        <v>0.411630329583711</v>
      </c>
      <c r="DQ289">
        <v>1</v>
      </c>
      <c r="DR289">
        <v>4.39960682926829</v>
      </c>
      <c r="DS289">
        <v>-1.28712564459929</v>
      </c>
      <c r="DT289">
        <v>0.138025359678346</v>
      </c>
      <c r="DU289">
        <v>0</v>
      </c>
      <c r="DV289">
        <v>1</v>
      </c>
      <c r="DW289">
        <v>2</v>
      </c>
      <c r="DX289" t="s">
        <v>363</v>
      </c>
      <c r="DY289">
        <v>2.96794</v>
      </c>
      <c r="DZ289">
        <v>2.75436</v>
      </c>
      <c r="EA289">
        <v>0.196568</v>
      </c>
      <c r="EB289">
        <v>0.202748</v>
      </c>
      <c r="EC289">
        <v>0.0809022</v>
      </c>
      <c r="ED289">
        <v>0.0670813</v>
      </c>
      <c r="EE289">
        <v>31002.4</v>
      </c>
      <c r="EF289">
        <v>33458.6</v>
      </c>
      <c r="EG289">
        <v>35007.8</v>
      </c>
      <c r="EH289">
        <v>38106.2</v>
      </c>
      <c r="EI289">
        <v>45727.1</v>
      </c>
      <c r="EJ289">
        <v>51394.1</v>
      </c>
      <c r="EK289">
        <v>54829.7</v>
      </c>
      <c r="EL289">
        <v>61177.9</v>
      </c>
      <c r="EM289">
        <v>1.8974</v>
      </c>
      <c r="EN289">
        <v>1.6622</v>
      </c>
      <c r="EO289">
        <v>-0.0482798</v>
      </c>
      <c r="EP289">
        <v>0</v>
      </c>
      <c r="EQ289">
        <v>25.8598</v>
      </c>
      <c r="ER289">
        <v>999.9</v>
      </c>
      <c r="ES289">
        <v>64.382</v>
      </c>
      <c r="ET289">
        <v>38.25</v>
      </c>
      <c r="EU289">
        <v>47.674</v>
      </c>
      <c r="EV289">
        <v>61.202</v>
      </c>
      <c r="EW289">
        <v>49.6274</v>
      </c>
      <c r="EX289">
        <v>1</v>
      </c>
      <c r="EY289">
        <v>0.47935</v>
      </c>
      <c r="EZ289">
        <v>7.17717</v>
      </c>
      <c r="FA289">
        <v>20.0083</v>
      </c>
      <c r="FB289">
        <v>5.19932</v>
      </c>
      <c r="FC289">
        <v>12.0099</v>
      </c>
      <c r="FD289">
        <v>4.976</v>
      </c>
      <c r="FE289">
        <v>3.294</v>
      </c>
      <c r="FF289">
        <v>9999</v>
      </c>
      <c r="FG289">
        <v>669.2</v>
      </c>
      <c r="FH289">
        <v>9999</v>
      </c>
      <c r="FI289">
        <v>9999</v>
      </c>
      <c r="FJ289">
        <v>1.8631</v>
      </c>
      <c r="FK289">
        <v>1.8678</v>
      </c>
      <c r="FL289">
        <v>1.86752</v>
      </c>
      <c r="FM289">
        <v>1.86874</v>
      </c>
      <c r="FN289">
        <v>1.86951</v>
      </c>
      <c r="FO289">
        <v>1.86554</v>
      </c>
      <c r="FP289">
        <v>1.86658</v>
      </c>
      <c r="FQ289">
        <v>1.86798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10.82</v>
      </c>
      <c r="GF289">
        <v>0.1653</v>
      </c>
      <c r="GG289">
        <v>2.62070820971149</v>
      </c>
      <c r="GH289">
        <v>0.00762793241643231</v>
      </c>
      <c r="GI289">
        <v>-1.28184414582209e-06</v>
      </c>
      <c r="GJ289">
        <v>1.89891174686984e-10</v>
      </c>
      <c r="GK289">
        <v>-0.0225177985866989</v>
      </c>
      <c r="GL289">
        <v>-0.0206976444956688</v>
      </c>
      <c r="GM289">
        <v>0.00247630005908548</v>
      </c>
      <c r="GN289">
        <v>-3.53770786337502e-05</v>
      </c>
      <c r="GO289">
        <v>15</v>
      </c>
      <c r="GP289">
        <v>2065</v>
      </c>
      <c r="GQ289">
        <v>1</v>
      </c>
      <c r="GR289">
        <v>21</v>
      </c>
      <c r="GS289">
        <v>31469.5</v>
      </c>
      <c r="GT289">
        <v>31469.5</v>
      </c>
      <c r="GU289">
        <v>2.64648</v>
      </c>
      <c r="GV289">
        <v>2.63916</v>
      </c>
      <c r="GW289">
        <v>1.54785</v>
      </c>
      <c r="GX289">
        <v>2.29126</v>
      </c>
      <c r="GY289">
        <v>1.34644</v>
      </c>
      <c r="GZ289">
        <v>2.2876</v>
      </c>
      <c r="HA289">
        <v>40.6298</v>
      </c>
      <c r="HB289">
        <v>14.7625</v>
      </c>
      <c r="HC289">
        <v>18</v>
      </c>
      <c r="HD289">
        <v>494.356</v>
      </c>
      <c r="HE289">
        <v>350.499</v>
      </c>
      <c r="HF289">
        <v>16.5578</v>
      </c>
      <c r="HG289">
        <v>32.8512</v>
      </c>
      <c r="HH289">
        <v>30</v>
      </c>
      <c r="HI289">
        <v>32.7821</v>
      </c>
      <c r="HJ289">
        <v>32.7085</v>
      </c>
      <c r="HK289">
        <v>52.9573</v>
      </c>
      <c r="HL289">
        <v>68.2861</v>
      </c>
      <c r="HM289">
        <v>0</v>
      </c>
      <c r="HN289">
        <v>16.5002</v>
      </c>
      <c r="HO289">
        <v>1388.91</v>
      </c>
      <c r="HP289">
        <v>13.0693</v>
      </c>
      <c r="HQ289">
        <v>101.633</v>
      </c>
      <c r="HR289">
        <v>101.795</v>
      </c>
    </row>
    <row r="290" spans="1:226">
      <c r="A290">
        <v>274</v>
      </c>
      <c r="B290">
        <v>1662565822.1</v>
      </c>
      <c r="C290">
        <v>2703.59999990463</v>
      </c>
      <c r="D290" t="s">
        <v>909</v>
      </c>
      <c r="E290" t="s">
        <v>910</v>
      </c>
      <c r="F290">
        <v>5</v>
      </c>
      <c r="G290" t="s">
        <v>744</v>
      </c>
      <c r="H290" t="s">
        <v>354</v>
      </c>
      <c r="I290">
        <v>1662565814.61852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1404.67484017449</v>
      </c>
      <c r="AK290">
        <v>1355.7556969697</v>
      </c>
      <c r="AL290">
        <v>3.39549708969977</v>
      </c>
      <c r="AM290">
        <v>65.5237046059997</v>
      </c>
      <c r="AN290">
        <f>(AP290 - AO290 + BO290*1E3/(8.314*(BQ290+273.15)) * AR290/BN290 * AQ290) * BN290/(100*BB290) * 1000/(1000 - AP290)</f>
        <v>0</v>
      </c>
      <c r="AO290">
        <v>13.0646441596316</v>
      </c>
      <c r="AP290">
        <v>17.120279020979</v>
      </c>
      <c r="AQ290">
        <v>0.00782292404205261</v>
      </c>
      <c r="AR290">
        <v>106.490367578941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1662565814.61852</v>
      </c>
      <c r="BH290">
        <v>1309.05851851852</v>
      </c>
      <c r="BI290">
        <v>1368.91407407407</v>
      </c>
      <c r="BJ290">
        <v>17.1129777777778</v>
      </c>
      <c r="BK290">
        <v>12.9051074074074</v>
      </c>
      <c r="BL290">
        <v>1298.28074074074</v>
      </c>
      <c r="BM290">
        <v>16.947237037037</v>
      </c>
      <c r="BN290">
        <v>500.109518518519</v>
      </c>
      <c r="BO290">
        <v>91.1286777777778</v>
      </c>
      <c r="BP290">
        <v>0.100050822222222</v>
      </c>
      <c r="BQ290">
        <v>25.0084259259259</v>
      </c>
      <c r="BR290">
        <v>25.0780740740741</v>
      </c>
      <c r="BS290">
        <v>999.9</v>
      </c>
      <c r="BT290">
        <v>0</v>
      </c>
      <c r="BU290">
        <v>0</v>
      </c>
      <c r="BV290">
        <v>9994.44444444445</v>
      </c>
      <c r="BW290">
        <v>0</v>
      </c>
      <c r="BX290">
        <v>1125.91074074074</v>
      </c>
      <c r="BY290">
        <v>-59.8544703703704</v>
      </c>
      <c r="BZ290">
        <v>1331.85074074074</v>
      </c>
      <c r="CA290">
        <v>1386.81222222222</v>
      </c>
      <c r="CB290">
        <v>4.20786703703704</v>
      </c>
      <c r="CC290">
        <v>1368.91407407407</v>
      </c>
      <c r="CD290">
        <v>12.9051074074074</v>
      </c>
      <c r="CE290">
        <v>1.55948333333333</v>
      </c>
      <c r="CF290">
        <v>1.17602666666667</v>
      </c>
      <c r="CG290">
        <v>13.5641666666667</v>
      </c>
      <c r="CH290">
        <v>9.30070407407407</v>
      </c>
      <c r="CI290">
        <v>1499.96703703704</v>
      </c>
      <c r="CJ290">
        <v>0.973006296296297</v>
      </c>
      <c r="CK290">
        <v>0.0269938555555556</v>
      </c>
      <c r="CL290">
        <v>0</v>
      </c>
      <c r="CM290">
        <v>2.31837407407407</v>
      </c>
      <c r="CN290">
        <v>0</v>
      </c>
      <c r="CO290">
        <v>17163.4222222222</v>
      </c>
      <c r="CP290">
        <v>12947.9851851852</v>
      </c>
      <c r="CQ290">
        <v>39.375</v>
      </c>
      <c r="CR290">
        <v>41.187</v>
      </c>
      <c r="CS290">
        <v>39.722</v>
      </c>
      <c r="CT290">
        <v>39.812</v>
      </c>
      <c r="CU290">
        <v>38.875</v>
      </c>
      <c r="CV290">
        <v>1459.47444444444</v>
      </c>
      <c r="CW290">
        <v>40.4925925925926</v>
      </c>
      <c r="CX290">
        <v>0</v>
      </c>
      <c r="CY290">
        <v>1662565821</v>
      </c>
      <c r="CZ290">
        <v>0</v>
      </c>
      <c r="DA290">
        <v>0</v>
      </c>
      <c r="DB290" t="s">
        <v>356</v>
      </c>
      <c r="DC290">
        <v>1660677648.1</v>
      </c>
      <c r="DD290">
        <v>1660677649.1</v>
      </c>
      <c r="DE290">
        <v>0</v>
      </c>
      <c r="DF290">
        <v>-1.042</v>
      </c>
      <c r="DG290">
        <v>0.003</v>
      </c>
      <c r="DH290">
        <v>5.218</v>
      </c>
      <c r="DI290">
        <v>0.344</v>
      </c>
      <c r="DJ290">
        <v>417</v>
      </c>
      <c r="DK290">
        <v>22</v>
      </c>
      <c r="DL290">
        <v>1.24</v>
      </c>
      <c r="DM290">
        <v>0.53</v>
      </c>
      <c r="DN290">
        <v>-59.8793292682927</v>
      </c>
      <c r="DO290">
        <v>-0.96130243902448</v>
      </c>
      <c r="DP290">
        <v>0.43656957216289</v>
      </c>
      <c r="DQ290">
        <v>0</v>
      </c>
      <c r="DR290">
        <v>4.29541365853659</v>
      </c>
      <c r="DS290">
        <v>-1.48653637630662</v>
      </c>
      <c r="DT290">
        <v>0.157503099973458</v>
      </c>
      <c r="DU290">
        <v>0</v>
      </c>
      <c r="DV290">
        <v>0</v>
      </c>
      <c r="DW290">
        <v>2</v>
      </c>
      <c r="DX290" t="s">
        <v>366</v>
      </c>
      <c r="DY290">
        <v>2.96667</v>
      </c>
      <c r="DZ290">
        <v>2.75296</v>
      </c>
      <c r="EA290">
        <v>0.198103</v>
      </c>
      <c r="EB290">
        <v>0.204155</v>
      </c>
      <c r="EC290">
        <v>0.0809737</v>
      </c>
      <c r="ED290">
        <v>0.0671871</v>
      </c>
      <c r="EE290">
        <v>30943.2</v>
      </c>
      <c r="EF290">
        <v>33399.6</v>
      </c>
      <c r="EG290">
        <v>35007.8</v>
      </c>
      <c r="EH290">
        <v>38106.4</v>
      </c>
      <c r="EI290">
        <v>45723.9</v>
      </c>
      <c r="EJ290">
        <v>51388.7</v>
      </c>
      <c r="EK290">
        <v>54830.1</v>
      </c>
      <c r="EL290">
        <v>61178.3</v>
      </c>
      <c r="EM290">
        <v>1.898</v>
      </c>
      <c r="EN290">
        <v>1.6618</v>
      </c>
      <c r="EO290">
        <v>-0.0477135</v>
      </c>
      <c r="EP290">
        <v>0</v>
      </c>
      <c r="EQ290">
        <v>25.8576</v>
      </c>
      <c r="ER290">
        <v>999.9</v>
      </c>
      <c r="ES290">
        <v>64.363</v>
      </c>
      <c r="ET290">
        <v>38.25</v>
      </c>
      <c r="EU290">
        <v>47.6627</v>
      </c>
      <c r="EV290">
        <v>61.392</v>
      </c>
      <c r="EW290">
        <v>49.2989</v>
      </c>
      <c r="EX290">
        <v>1</v>
      </c>
      <c r="EY290">
        <v>0.479431</v>
      </c>
      <c r="EZ290">
        <v>7.25397</v>
      </c>
      <c r="FA290">
        <v>20.0041</v>
      </c>
      <c r="FB290">
        <v>5.19453</v>
      </c>
      <c r="FC290">
        <v>12.0099</v>
      </c>
      <c r="FD290">
        <v>4.9748</v>
      </c>
      <c r="FE290">
        <v>3.294</v>
      </c>
      <c r="FF290">
        <v>9999</v>
      </c>
      <c r="FG290">
        <v>669.2</v>
      </c>
      <c r="FH290">
        <v>9999</v>
      </c>
      <c r="FI290">
        <v>9999</v>
      </c>
      <c r="FJ290">
        <v>1.8631</v>
      </c>
      <c r="FK290">
        <v>1.86774</v>
      </c>
      <c r="FL290">
        <v>1.86752</v>
      </c>
      <c r="FM290">
        <v>1.86874</v>
      </c>
      <c r="FN290">
        <v>1.86954</v>
      </c>
      <c r="FO290">
        <v>1.86554</v>
      </c>
      <c r="FP290">
        <v>1.86661</v>
      </c>
      <c r="FQ290">
        <v>1.86798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10.91</v>
      </c>
      <c r="GF290">
        <v>0.1659</v>
      </c>
      <c r="GG290">
        <v>2.62070820971149</v>
      </c>
      <c r="GH290">
        <v>0.00762793241643231</v>
      </c>
      <c r="GI290">
        <v>-1.28184414582209e-06</v>
      </c>
      <c r="GJ290">
        <v>1.89891174686984e-10</v>
      </c>
      <c r="GK290">
        <v>-0.0225177985866989</v>
      </c>
      <c r="GL290">
        <v>-0.0206976444956688</v>
      </c>
      <c r="GM290">
        <v>0.00247630005908548</v>
      </c>
      <c r="GN290">
        <v>-3.53770786337502e-05</v>
      </c>
      <c r="GO290">
        <v>15</v>
      </c>
      <c r="GP290">
        <v>2065</v>
      </c>
      <c r="GQ290">
        <v>1</v>
      </c>
      <c r="GR290">
        <v>21</v>
      </c>
      <c r="GS290">
        <v>31469.6</v>
      </c>
      <c r="GT290">
        <v>31469.5</v>
      </c>
      <c r="GU290">
        <v>2.67334</v>
      </c>
      <c r="GV290">
        <v>2.62695</v>
      </c>
      <c r="GW290">
        <v>1.54785</v>
      </c>
      <c r="GX290">
        <v>2.29248</v>
      </c>
      <c r="GY290">
        <v>1.34644</v>
      </c>
      <c r="GZ290">
        <v>2.4353</v>
      </c>
      <c r="HA290">
        <v>40.6298</v>
      </c>
      <c r="HB290">
        <v>14.7712</v>
      </c>
      <c r="HC290">
        <v>18</v>
      </c>
      <c r="HD290">
        <v>494.72</v>
      </c>
      <c r="HE290">
        <v>350.276</v>
      </c>
      <c r="HF290">
        <v>16.4806</v>
      </c>
      <c r="HG290">
        <v>32.8453</v>
      </c>
      <c r="HH290">
        <v>30.0001</v>
      </c>
      <c r="HI290">
        <v>32.7775</v>
      </c>
      <c r="HJ290">
        <v>32.7056</v>
      </c>
      <c r="HK290">
        <v>53.4928</v>
      </c>
      <c r="HL290">
        <v>68.2861</v>
      </c>
      <c r="HM290">
        <v>0</v>
      </c>
      <c r="HN290">
        <v>16.4224</v>
      </c>
      <c r="HO290">
        <v>1409.03</v>
      </c>
      <c r="HP290">
        <v>13.1631</v>
      </c>
      <c r="HQ290">
        <v>101.634</v>
      </c>
      <c r="HR290">
        <v>101.796</v>
      </c>
    </row>
    <row r="291" spans="1:226">
      <c r="A291">
        <v>275</v>
      </c>
      <c r="B291">
        <v>1662565827.1</v>
      </c>
      <c r="C291">
        <v>2708.59999990463</v>
      </c>
      <c r="D291" t="s">
        <v>911</v>
      </c>
      <c r="E291" t="s">
        <v>912</v>
      </c>
      <c r="F291">
        <v>5</v>
      </c>
      <c r="G291" t="s">
        <v>744</v>
      </c>
      <c r="H291" t="s">
        <v>354</v>
      </c>
      <c r="I291">
        <v>1662565819.33214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1421.57322328538</v>
      </c>
      <c r="AK291">
        <v>1372.8143030303</v>
      </c>
      <c r="AL291">
        <v>3.48393229088408</v>
      </c>
      <c r="AM291">
        <v>65.5237046059997</v>
      </c>
      <c r="AN291">
        <f>(AP291 - AO291 + BO291*1E3/(8.314*(BQ291+273.15)) * AR291/BN291 * AQ291) * BN291/(100*BB291) * 1000/(1000 - AP291)</f>
        <v>0</v>
      </c>
      <c r="AO291">
        <v>13.0799564676235</v>
      </c>
      <c r="AP291">
        <v>17.0999671328671</v>
      </c>
      <c r="AQ291">
        <v>-4.88335380731359e-05</v>
      </c>
      <c r="AR291">
        <v>106.490367578941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1662565819.33214</v>
      </c>
      <c r="BH291">
        <v>1324.85428571429</v>
      </c>
      <c r="BI291">
        <v>1384.77571428571</v>
      </c>
      <c r="BJ291">
        <v>17.1085392857143</v>
      </c>
      <c r="BK291">
        <v>13.0037285714286</v>
      </c>
      <c r="BL291">
        <v>1313.99464285714</v>
      </c>
      <c r="BM291">
        <v>16.9429428571429</v>
      </c>
      <c r="BN291">
        <v>500.072142857143</v>
      </c>
      <c r="BO291">
        <v>91.1288821428571</v>
      </c>
      <c r="BP291">
        <v>0.0999590392857143</v>
      </c>
      <c r="BQ291">
        <v>24.9961428571429</v>
      </c>
      <c r="BR291">
        <v>25.0762107142857</v>
      </c>
      <c r="BS291">
        <v>999.9</v>
      </c>
      <c r="BT291">
        <v>0</v>
      </c>
      <c r="BU291">
        <v>0</v>
      </c>
      <c r="BV291">
        <v>10001.6071428571</v>
      </c>
      <c r="BW291">
        <v>0</v>
      </c>
      <c r="BX291">
        <v>1126.35428571429</v>
      </c>
      <c r="BY291">
        <v>-59.920775</v>
      </c>
      <c r="BZ291">
        <v>1347.91571428571</v>
      </c>
      <c r="CA291">
        <v>1403.02214285714</v>
      </c>
      <c r="CB291">
        <v>4.10480392857143</v>
      </c>
      <c r="CC291">
        <v>1384.77571428571</v>
      </c>
      <c r="CD291">
        <v>13.0037285714286</v>
      </c>
      <c r="CE291">
        <v>1.55908214285714</v>
      </c>
      <c r="CF291">
        <v>1.18501714285714</v>
      </c>
      <c r="CG291">
        <v>13.5602142857143</v>
      </c>
      <c r="CH291">
        <v>9.41411535714286</v>
      </c>
      <c r="CI291">
        <v>1499.96107142857</v>
      </c>
      <c r="CJ291">
        <v>0.973005821428572</v>
      </c>
      <c r="CK291">
        <v>0.02699435</v>
      </c>
      <c r="CL291">
        <v>0</v>
      </c>
      <c r="CM291">
        <v>2.27983571428571</v>
      </c>
      <c r="CN291">
        <v>0</v>
      </c>
      <c r="CO291">
        <v>17128.6821428571</v>
      </c>
      <c r="CP291">
        <v>12947.9285714286</v>
      </c>
      <c r="CQ291">
        <v>39.375</v>
      </c>
      <c r="CR291">
        <v>41.187</v>
      </c>
      <c r="CS291">
        <v>39.705</v>
      </c>
      <c r="CT291">
        <v>39.812</v>
      </c>
      <c r="CU291">
        <v>38.875</v>
      </c>
      <c r="CV291">
        <v>1459.46785714286</v>
      </c>
      <c r="CW291">
        <v>40.4932142857143</v>
      </c>
      <c r="CX291">
        <v>0</v>
      </c>
      <c r="CY291">
        <v>1662565826.4</v>
      </c>
      <c r="CZ291">
        <v>0</v>
      </c>
      <c r="DA291">
        <v>0</v>
      </c>
      <c r="DB291" t="s">
        <v>356</v>
      </c>
      <c r="DC291">
        <v>1660677648.1</v>
      </c>
      <c r="DD291">
        <v>1660677649.1</v>
      </c>
      <c r="DE291">
        <v>0</v>
      </c>
      <c r="DF291">
        <v>-1.042</v>
      </c>
      <c r="DG291">
        <v>0.003</v>
      </c>
      <c r="DH291">
        <v>5.218</v>
      </c>
      <c r="DI291">
        <v>0.344</v>
      </c>
      <c r="DJ291">
        <v>417</v>
      </c>
      <c r="DK291">
        <v>22</v>
      </c>
      <c r="DL291">
        <v>1.24</v>
      </c>
      <c r="DM291">
        <v>0.53</v>
      </c>
      <c r="DN291">
        <v>-59.8921634146341</v>
      </c>
      <c r="DO291">
        <v>0.60930104529622</v>
      </c>
      <c r="DP291">
        <v>0.417862450093445</v>
      </c>
      <c r="DQ291">
        <v>0</v>
      </c>
      <c r="DR291">
        <v>4.19516902439024</v>
      </c>
      <c r="DS291">
        <v>-1.50686174216027</v>
      </c>
      <c r="DT291">
        <v>0.158917372422227</v>
      </c>
      <c r="DU291">
        <v>0</v>
      </c>
      <c r="DV291">
        <v>0</v>
      </c>
      <c r="DW291">
        <v>2</v>
      </c>
      <c r="DX291" t="s">
        <v>366</v>
      </c>
      <c r="DY291">
        <v>2.96758</v>
      </c>
      <c r="DZ291">
        <v>2.75389</v>
      </c>
      <c r="EA291">
        <v>0.199625</v>
      </c>
      <c r="EB291">
        <v>0.205717</v>
      </c>
      <c r="EC291">
        <v>0.0809042</v>
      </c>
      <c r="ED291">
        <v>0.0672217</v>
      </c>
      <c r="EE291">
        <v>30884.7</v>
      </c>
      <c r="EF291">
        <v>33334</v>
      </c>
      <c r="EG291">
        <v>35008.2</v>
      </c>
      <c r="EH291">
        <v>38106.4</v>
      </c>
      <c r="EI291">
        <v>45728.2</v>
      </c>
      <c r="EJ291">
        <v>51386.9</v>
      </c>
      <c r="EK291">
        <v>54831</v>
      </c>
      <c r="EL291">
        <v>61178.5</v>
      </c>
      <c r="EM291">
        <v>1.898</v>
      </c>
      <c r="EN291">
        <v>1.6618</v>
      </c>
      <c r="EO291">
        <v>-0.0484288</v>
      </c>
      <c r="EP291">
        <v>0</v>
      </c>
      <c r="EQ291">
        <v>25.8555</v>
      </c>
      <c r="ER291">
        <v>999.9</v>
      </c>
      <c r="ES291">
        <v>64.339</v>
      </c>
      <c r="ET291">
        <v>38.25</v>
      </c>
      <c r="EU291">
        <v>47.6438</v>
      </c>
      <c r="EV291">
        <v>61.042</v>
      </c>
      <c r="EW291">
        <v>49.6595</v>
      </c>
      <c r="EX291">
        <v>1</v>
      </c>
      <c r="EY291">
        <v>0.47935</v>
      </c>
      <c r="EZ291">
        <v>7.33808</v>
      </c>
      <c r="FA291">
        <v>20.0022</v>
      </c>
      <c r="FB291">
        <v>5.19812</v>
      </c>
      <c r="FC291">
        <v>12.0099</v>
      </c>
      <c r="FD291">
        <v>4.976</v>
      </c>
      <c r="FE291">
        <v>3.2942</v>
      </c>
      <c r="FF291">
        <v>9999</v>
      </c>
      <c r="FG291">
        <v>669.2</v>
      </c>
      <c r="FH291">
        <v>9999</v>
      </c>
      <c r="FI291">
        <v>9999</v>
      </c>
      <c r="FJ291">
        <v>1.8631</v>
      </c>
      <c r="FK291">
        <v>1.8678</v>
      </c>
      <c r="FL291">
        <v>1.86752</v>
      </c>
      <c r="FM291">
        <v>1.86874</v>
      </c>
      <c r="FN291">
        <v>1.86951</v>
      </c>
      <c r="FO291">
        <v>1.86554</v>
      </c>
      <c r="FP291">
        <v>1.86661</v>
      </c>
      <c r="FQ291">
        <v>1.86798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10.99</v>
      </c>
      <c r="GF291">
        <v>0.1653</v>
      </c>
      <c r="GG291">
        <v>2.62070820971149</v>
      </c>
      <c r="GH291">
        <v>0.00762793241643231</v>
      </c>
      <c r="GI291">
        <v>-1.28184414582209e-06</v>
      </c>
      <c r="GJ291">
        <v>1.89891174686984e-10</v>
      </c>
      <c r="GK291">
        <v>-0.0225177985866989</v>
      </c>
      <c r="GL291">
        <v>-0.0206976444956688</v>
      </c>
      <c r="GM291">
        <v>0.00247630005908548</v>
      </c>
      <c r="GN291">
        <v>-3.53770786337502e-05</v>
      </c>
      <c r="GO291">
        <v>15</v>
      </c>
      <c r="GP291">
        <v>2065</v>
      </c>
      <c r="GQ291">
        <v>1</v>
      </c>
      <c r="GR291">
        <v>21</v>
      </c>
      <c r="GS291">
        <v>31469.7</v>
      </c>
      <c r="GT291">
        <v>31469.6</v>
      </c>
      <c r="GU291">
        <v>2.69775</v>
      </c>
      <c r="GV291">
        <v>2.63916</v>
      </c>
      <c r="GW291">
        <v>1.54785</v>
      </c>
      <c r="GX291">
        <v>2.29126</v>
      </c>
      <c r="GY291">
        <v>1.34644</v>
      </c>
      <c r="GZ291">
        <v>2.29492</v>
      </c>
      <c r="HA291">
        <v>40.6554</v>
      </c>
      <c r="HB291">
        <v>14.7537</v>
      </c>
      <c r="HC291">
        <v>18</v>
      </c>
      <c r="HD291">
        <v>494.696</v>
      </c>
      <c r="HE291">
        <v>350.245</v>
      </c>
      <c r="HF291">
        <v>16.404</v>
      </c>
      <c r="HG291">
        <v>32.8424</v>
      </c>
      <c r="HH291">
        <v>30</v>
      </c>
      <c r="HI291">
        <v>32.7746</v>
      </c>
      <c r="HJ291">
        <v>32.6998</v>
      </c>
      <c r="HK291">
        <v>53.9809</v>
      </c>
      <c r="HL291">
        <v>67.9943</v>
      </c>
      <c r="HM291">
        <v>0</v>
      </c>
      <c r="HN291">
        <v>16.3521</v>
      </c>
      <c r="HO291">
        <v>1422.5</v>
      </c>
      <c r="HP291">
        <v>13.2835</v>
      </c>
      <c r="HQ291">
        <v>101.635</v>
      </c>
      <c r="HR291">
        <v>101.796</v>
      </c>
    </row>
    <row r="292" spans="1:226">
      <c r="A292">
        <v>276</v>
      </c>
      <c r="B292">
        <v>1662565832.1</v>
      </c>
      <c r="C292">
        <v>2713.59999990463</v>
      </c>
      <c r="D292" t="s">
        <v>913</v>
      </c>
      <c r="E292" t="s">
        <v>914</v>
      </c>
      <c r="F292">
        <v>5</v>
      </c>
      <c r="G292" t="s">
        <v>744</v>
      </c>
      <c r="H292" t="s">
        <v>354</v>
      </c>
      <c r="I292">
        <v>1662565824.6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1438.40598051712</v>
      </c>
      <c r="AK292">
        <v>1389.85751515151</v>
      </c>
      <c r="AL292">
        <v>3.38180322185329</v>
      </c>
      <c r="AM292">
        <v>65.5237046059997</v>
      </c>
      <c r="AN292">
        <f>(AP292 - AO292 + BO292*1E3/(8.314*(BQ292+273.15)) * AR292/BN292 * AQ292) * BN292/(100*BB292) * 1000/(1000 - AP292)</f>
        <v>0</v>
      </c>
      <c r="AO292">
        <v>13.1556836252818</v>
      </c>
      <c r="AP292">
        <v>17.0766146853147</v>
      </c>
      <c r="AQ292">
        <v>-0.0098134591733924</v>
      </c>
      <c r="AR292">
        <v>106.490367578941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1662565824.6</v>
      </c>
      <c r="BH292">
        <v>1342.60740740741</v>
      </c>
      <c r="BI292">
        <v>1402.3362962963</v>
      </c>
      <c r="BJ292">
        <v>17.1022814814815</v>
      </c>
      <c r="BK292">
        <v>13.1055148148148</v>
      </c>
      <c r="BL292">
        <v>1331.65518518519</v>
      </c>
      <c r="BM292">
        <v>16.9368851851852</v>
      </c>
      <c r="BN292">
        <v>500.13</v>
      </c>
      <c r="BO292">
        <v>91.128762962963</v>
      </c>
      <c r="BP292">
        <v>0.100111155555556</v>
      </c>
      <c r="BQ292">
        <v>24.9789888888889</v>
      </c>
      <c r="BR292">
        <v>25.0722740740741</v>
      </c>
      <c r="BS292">
        <v>999.9</v>
      </c>
      <c r="BT292">
        <v>0</v>
      </c>
      <c r="BU292">
        <v>0</v>
      </c>
      <c r="BV292">
        <v>9997.22222222222</v>
      </c>
      <c r="BW292">
        <v>0</v>
      </c>
      <c r="BX292">
        <v>1127.58888888889</v>
      </c>
      <c r="BY292">
        <v>-59.7278407407407</v>
      </c>
      <c r="BZ292">
        <v>1365.96888888889</v>
      </c>
      <c r="CA292">
        <v>1420.95888888889</v>
      </c>
      <c r="CB292">
        <v>3.99675296296296</v>
      </c>
      <c r="CC292">
        <v>1402.3362962963</v>
      </c>
      <c r="CD292">
        <v>13.1055148148148</v>
      </c>
      <c r="CE292">
        <v>1.55850962962963</v>
      </c>
      <c r="CF292">
        <v>1.19429148148148</v>
      </c>
      <c r="CG292">
        <v>13.5545703703704</v>
      </c>
      <c r="CH292">
        <v>9.53047740740741</v>
      </c>
      <c r="CI292">
        <v>1499.96592592593</v>
      </c>
      <c r="CJ292">
        <v>0.973004370370371</v>
      </c>
      <c r="CK292">
        <v>0.0269957851851852</v>
      </c>
      <c r="CL292">
        <v>0</v>
      </c>
      <c r="CM292">
        <v>2.25428518518519</v>
      </c>
      <c r="CN292">
        <v>0</v>
      </c>
      <c r="CO292">
        <v>17092.4777777778</v>
      </c>
      <c r="CP292">
        <v>12947.9666666667</v>
      </c>
      <c r="CQ292">
        <v>39.375</v>
      </c>
      <c r="CR292">
        <v>41.187</v>
      </c>
      <c r="CS292">
        <v>39.6916666666667</v>
      </c>
      <c r="CT292">
        <v>39.812</v>
      </c>
      <c r="CU292">
        <v>38.875</v>
      </c>
      <c r="CV292">
        <v>1459.47037037037</v>
      </c>
      <c r="CW292">
        <v>40.4955555555555</v>
      </c>
      <c r="CX292">
        <v>0</v>
      </c>
      <c r="CY292">
        <v>1662565831.2</v>
      </c>
      <c r="CZ292">
        <v>0</v>
      </c>
      <c r="DA292">
        <v>0</v>
      </c>
      <c r="DB292" t="s">
        <v>356</v>
      </c>
      <c r="DC292">
        <v>1660677648.1</v>
      </c>
      <c r="DD292">
        <v>1660677649.1</v>
      </c>
      <c r="DE292">
        <v>0</v>
      </c>
      <c r="DF292">
        <v>-1.042</v>
      </c>
      <c r="DG292">
        <v>0.003</v>
      </c>
      <c r="DH292">
        <v>5.218</v>
      </c>
      <c r="DI292">
        <v>0.344</v>
      </c>
      <c r="DJ292">
        <v>417</v>
      </c>
      <c r="DK292">
        <v>22</v>
      </c>
      <c r="DL292">
        <v>1.24</v>
      </c>
      <c r="DM292">
        <v>0.53</v>
      </c>
      <c r="DN292">
        <v>-59.7898609756097</v>
      </c>
      <c r="DO292">
        <v>0.504008362369415</v>
      </c>
      <c r="DP292">
        <v>0.463538644626813</v>
      </c>
      <c r="DQ292">
        <v>0</v>
      </c>
      <c r="DR292">
        <v>4.08715585365854</v>
      </c>
      <c r="DS292">
        <v>-1.24863574912892</v>
      </c>
      <c r="DT292">
        <v>0.137329002496597</v>
      </c>
      <c r="DU292">
        <v>0</v>
      </c>
      <c r="DV292">
        <v>0</v>
      </c>
      <c r="DW292">
        <v>2</v>
      </c>
      <c r="DX292" t="s">
        <v>366</v>
      </c>
      <c r="DY292">
        <v>2.96625</v>
      </c>
      <c r="DZ292">
        <v>2.75405</v>
      </c>
      <c r="EA292">
        <v>0.201138</v>
      </c>
      <c r="EB292">
        <v>0.207094</v>
      </c>
      <c r="EC292">
        <v>0.0808129</v>
      </c>
      <c r="ED292">
        <v>0.0676877</v>
      </c>
      <c r="EE292">
        <v>30826.3</v>
      </c>
      <c r="EF292">
        <v>33276.6</v>
      </c>
      <c r="EG292">
        <v>35008.4</v>
      </c>
      <c r="EH292">
        <v>38106.9</v>
      </c>
      <c r="EI292">
        <v>45732.5</v>
      </c>
      <c r="EJ292">
        <v>51361.8</v>
      </c>
      <c r="EK292">
        <v>54830.6</v>
      </c>
      <c r="EL292">
        <v>61179.1</v>
      </c>
      <c r="EM292">
        <v>1.8972</v>
      </c>
      <c r="EN292">
        <v>1.6628</v>
      </c>
      <c r="EO292">
        <v>-0.0475347</v>
      </c>
      <c r="EP292">
        <v>0</v>
      </c>
      <c r="EQ292">
        <v>25.8533</v>
      </c>
      <c r="ER292">
        <v>999.9</v>
      </c>
      <c r="ES292">
        <v>64.314</v>
      </c>
      <c r="ET292">
        <v>38.27</v>
      </c>
      <c r="EU292">
        <v>47.6773</v>
      </c>
      <c r="EV292">
        <v>61.082</v>
      </c>
      <c r="EW292">
        <v>49.6915</v>
      </c>
      <c r="EX292">
        <v>1</v>
      </c>
      <c r="EY292">
        <v>0.479309</v>
      </c>
      <c r="EZ292">
        <v>7.40549</v>
      </c>
      <c r="FA292">
        <v>19.999</v>
      </c>
      <c r="FB292">
        <v>5.19932</v>
      </c>
      <c r="FC292">
        <v>12.0099</v>
      </c>
      <c r="FD292">
        <v>4.976</v>
      </c>
      <c r="FE292">
        <v>3.294</v>
      </c>
      <c r="FF292">
        <v>9999</v>
      </c>
      <c r="FG292">
        <v>669.3</v>
      </c>
      <c r="FH292">
        <v>9999</v>
      </c>
      <c r="FI292">
        <v>9999</v>
      </c>
      <c r="FJ292">
        <v>1.8631</v>
      </c>
      <c r="FK292">
        <v>1.86774</v>
      </c>
      <c r="FL292">
        <v>1.86752</v>
      </c>
      <c r="FM292">
        <v>1.86874</v>
      </c>
      <c r="FN292">
        <v>1.86951</v>
      </c>
      <c r="FO292">
        <v>1.86554</v>
      </c>
      <c r="FP292">
        <v>1.86658</v>
      </c>
      <c r="FQ292">
        <v>1.86798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11.08</v>
      </c>
      <c r="GF292">
        <v>0.1645</v>
      </c>
      <c r="GG292">
        <v>2.62070820971149</v>
      </c>
      <c r="GH292">
        <v>0.00762793241643231</v>
      </c>
      <c r="GI292">
        <v>-1.28184414582209e-06</v>
      </c>
      <c r="GJ292">
        <v>1.89891174686984e-10</v>
      </c>
      <c r="GK292">
        <v>-0.0225177985866989</v>
      </c>
      <c r="GL292">
        <v>-0.0206976444956688</v>
      </c>
      <c r="GM292">
        <v>0.00247630005908548</v>
      </c>
      <c r="GN292">
        <v>-3.53770786337502e-05</v>
      </c>
      <c r="GO292">
        <v>15</v>
      </c>
      <c r="GP292">
        <v>2065</v>
      </c>
      <c r="GQ292">
        <v>1</v>
      </c>
      <c r="GR292">
        <v>21</v>
      </c>
      <c r="GS292">
        <v>31469.7</v>
      </c>
      <c r="GT292">
        <v>31469.7</v>
      </c>
      <c r="GU292">
        <v>2.71973</v>
      </c>
      <c r="GV292">
        <v>2.63062</v>
      </c>
      <c r="GW292">
        <v>1.54785</v>
      </c>
      <c r="GX292">
        <v>2.29126</v>
      </c>
      <c r="GY292">
        <v>1.34644</v>
      </c>
      <c r="GZ292">
        <v>2.43286</v>
      </c>
      <c r="HA292">
        <v>40.6554</v>
      </c>
      <c r="HB292">
        <v>14.7625</v>
      </c>
      <c r="HC292">
        <v>18</v>
      </c>
      <c r="HD292">
        <v>494.133</v>
      </c>
      <c r="HE292">
        <v>350.747</v>
      </c>
      <c r="HF292">
        <v>16.3349</v>
      </c>
      <c r="HG292">
        <v>32.8394</v>
      </c>
      <c r="HH292">
        <v>30</v>
      </c>
      <c r="HI292">
        <v>32.7717</v>
      </c>
      <c r="HJ292">
        <v>32.697</v>
      </c>
      <c r="HK292">
        <v>54.5367</v>
      </c>
      <c r="HL292">
        <v>67.7139</v>
      </c>
      <c r="HM292">
        <v>0</v>
      </c>
      <c r="HN292">
        <v>16.2839</v>
      </c>
      <c r="HO292">
        <v>1442.87</v>
      </c>
      <c r="HP292">
        <v>13.4196</v>
      </c>
      <c r="HQ292">
        <v>101.635</v>
      </c>
      <c r="HR292">
        <v>101.797</v>
      </c>
    </row>
    <row r="293" spans="1:226">
      <c r="A293">
        <v>277</v>
      </c>
      <c r="B293">
        <v>1662565837.1</v>
      </c>
      <c r="C293">
        <v>2718.59999990463</v>
      </c>
      <c r="D293" t="s">
        <v>915</v>
      </c>
      <c r="E293" t="s">
        <v>916</v>
      </c>
      <c r="F293">
        <v>5</v>
      </c>
      <c r="G293" t="s">
        <v>744</v>
      </c>
      <c r="H293" t="s">
        <v>354</v>
      </c>
      <c r="I293">
        <v>1662565829.31429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1456.12774948231</v>
      </c>
      <c r="AK293">
        <v>1407.10636363636</v>
      </c>
      <c r="AL293">
        <v>3.51938009302474</v>
      </c>
      <c r="AM293">
        <v>65.5237046059997</v>
      </c>
      <c r="AN293">
        <f>(AP293 - AO293 + BO293*1E3/(8.314*(BQ293+273.15)) * AR293/BN293 * AQ293) * BN293/(100*BB293) * 1000/(1000 - AP293)</f>
        <v>0</v>
      </c>
      <c r="AO293">
        <v>13.3561081269786</v>
      </c>
      <c r="AP293">
        <v>17.0892153846154</v>
      </c>
      <c r="AQ293">
        <v>-0.00126011030314148</v>
      </c>
      <c r="AR293">
        <v>106.490367578941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1662565829.31429</v>
      </c>
      <c r="BH293">
        <v>1358.40964285714</v>
      </c>
      <c r="BI293">
        <v>1418.19107142857</v>
      </c>
      <c r="BJ293">
        <v>17.0908</v>
      </c>
      <c r="BK293">
        <v>13.2037571428571</v>
      </c>
      <c r="BL293">
        <v>1347.37535714286</v>
      </c>
      <c r="BM293">
        <v>16.9257714285714</v>
      </c>
      <c r="BN293">
        <v>500.111357142857</v>
      </c>
      <c r="BO293">
        <v>91.1284285714286</v>
      </c>
      <c r="BP293">
        <v>0.100082357142857</v>
      </c>
      <c r="BQ293">
        <v>24.9635928571429</v>
      </c>
      <c r="BR293">
        <v>25.0695392857143</v>
      </c>
      <c r="BS293">
        <v>999.9</v>
      </c>
      <c r="BT293">
        <v>0</v>
      </c>
      <c r="BU293">
        <v>0</v>
      </c>
      <c r="BV293">
        <v>9994.10714285714</v>
      </c>
      <c r="BW293">
        <v>0</v>
      </c>
      <c r="BX293">
        <v>1128.25607142857</v>
      </c>
      <c r="BY293">
        <v>-59.781225</v>
      </c>
      <c r="BZ293">
        <v>1382.02964285714</v>
      </c>
      <c r="CA293">
        <v>1437.16928571429</v>
      </c>
      <c r="CB293">
        <v>3.88702964285714</v>
      </c>
      <c r="CC293">
        <v>1418.19107142857</v>
      </c>
      <c r="CD293">
        <v>13.2037571428571</v>
      </c>
      <c r="CE293">
        <v>1.55745821428571</v>
      </c>
      <c r="CF293">
        <v>1.20323928571429</v>
      </c>
      <c r="CG293">
        <v>13.5442035714286</v>
      </c>
      <c r="CH293">
        <v>9.64105178571429</v>
      </c>
      <c r="CI293">
        <v>1499.96107142857</v>
      </c>
      <c r="CJ293">
        <v>0.9730025</v>
      </c>
      <c r="CK293">
        <v>0.0269976178571429</v>
      </c>
      <c r="CL293">
        <v>0</v>
      </c>
      <c r="CM293">
        <v>2.23737142857143</v>
      </c>
      <c r="CN293">
        <v>0</v>
      </c>
      <c r="CO293">
        <v>17069.6857142857</v>
      </c>
      <c r="CP293">
        <v>12947.9178571429</v>
      </c>
      <c r="CQ293">
        <v>39.375</v>
      </c>
      <c r="CR293">
        <v>41.187</v>
      </c>
      <c r="CS293">
        <v>39.687</v>
      </c>
      <c r="CT293">
        <v>39.812</v>
      </c>
      <c r="CU293">
        <v>38.875</v>
      </c>
      <c r="CV293">
        <v>1459.4625</v>
      </c>
      <c r="CW293">
        <v>40.4985714285714</v>
      </c>
      <c r="CX293">
        <v>0</v>
      </c>
      <c r="CY293">
        <v>1662565836</v>
      </c>
      <c r="CZ293">
        <v>0</v>
      </c>
      <c r="DA293">
        <v>0</v>
      </c>
      <c r="DB293" t="s">
        <v>356</v>
      </c>
      <c r="DC293">
        <v>1660677648.1</v>
      </c>
      <c r="DD293">
        <v>1660677649.1</v>
      </c>
      <c r="DE293">
        <v>0</v>
      </c>
      <c r="DF293">
        <v>-1.042</v>
      </c>
      <c r="DG293">
        <v>0.003</v>
      </c>
      <c r="DH293">
        <v>5.218</v>
      </c>
      <c r="DI293">
        <v>0.344</v>
      </c>
      <c r="DJ293">
        <v>417</v>
      </c>
      <c r="DK293">
        <v>22</v>
      </c>
      <c r="DL293">
        <v>1.24</v>
      </c>
      <c r="DM293">
        <v>0.53</v>
      </c>
      <c r="DN293">
        <v>-59.796</v>
      </c>
      <c r="DO293">
        <v>1.10197421602799</v>
      </c>
      <c r="DP293">
        <v>0.481468354708142</v>
      </c>
      <c r="DQ293">
        <v>0</v>
      </c>
      <c r="DR293">
        <v>3.95421292682927</v>
      </c>
      <c r="DS293">
        <v>-1.15599763066202</v>
      </c>
      <c r="DT293">
        <v>0.127237823975303</v>
      </c>
      <c r="DU293">
        <v>0</v>
      </c>
      <c r="DV293">
        <v>0</v>
      </c>
      <c r="DW293">
        <v>2</v>
      </c>
      <c r="DX293" t="s">
        <v>366</v>
      </c>
      <c r="DY293">
        <v>2.96717</v>
      </c>
      <c r="DZ293">
        <v>2.75418</v>
      </c>
      <c r="EA293">
        <v>0.20265</v>
      </c>
      <c r="EB293">
        <v>0.208705</v>
      </c>
      <c r="EC293">
        <v>0.0808876</v>
      </c>
      <c r="ED293">
        <v>0.0685284</v>
      </c>
      <c r="EE293">
        <v>30768.1</v>
      </c>
      <c r="EF293">
        <v>33209.1</v>
      </c>
      <c r="EG293">
        <v>35008.5</v>
      </c>
      <c r="EH293">
        <v>38107.1</v>
      </c>
      <c r="EI293">
        <v>45729.6</v>
      </c>
      <c r="EJ293">
        <v>51316.3</v>
      </c>
      <c r="EK293">
        <v>54831.6</v>
      </c>
      <c r="EL293">
        <v>61180</v>
      </c>
      <c r="EM293">
        <v>1.898</v>
      </c>
      <c r="EN293">
        <v>1.6628</v>
      </c>
      <c r="EO293">
        <v>-0.0472963</v>
      </c>
      <c r="EP293">
        <v>0</v>
      </c>
      <c r="EQ293">
        <v>25.8489</v>
      </c>
      <c r="ER293">
        <v>999.9</v>
      </c>
      <c r="ES293">
        <v>64.314</v>
      </c>
      <c r="ET293">
        <v>38.27</v>
      </c>
      <c r="EU293">
        <v>47.6781</v>
      </c>
      <c r="EV293">
        <v>61.092</v>
      </c>
      <c r="EW293">
        <v>49.7115</v>
      </c>
      <c r="EX293">
        <v>1</v>
      </c>
      <c r="EY293">
        <v>0.478902</v>
      </c>
      <c r="EZ293">
        <v>7.43852</v>
      </c>
      <c r="FA293">
        <v>19.9979</v>
      </c>
      <c r="FB293">
        <v>5.19932</v>
      </c>
      <c r="FC293">
        <v>12.0099</v>
      </c>
      <c r="FD293">
        <v>4.976</v>
      </c>
      <c r="FE293">
        <v>3.294</v>
      </c>
      <c r="FF293">
        <v>9999</v>
      </c>
      <c r="FG293">
        <v>669.3</v>
      </c>
      <c r="FH293">
        <v>9999</v>
      </c>
      <c r="FI293">
        <v>9999</v>
      </c>
      <c r="FJ293">
        <v>1.8631</v>
      </c>
      <c r="FK293">
        <v>1.86774</v>
      </c>
      <c r="FL293">
        <v>1.86752</v>
      </c>
      <c r="FM293">
        <v>1.86874</v>
      </c>
      <c r="FN293">
        <v>1.86951</v>
      </c>
      <c r="FO293">
        <v>1.86554</v>
      </c>
      <c r="FP293">
        <v>1.86661</v>
      </c>
      <c r="FQ293">
        <v>1.86798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11.17</v>
      </c>
      <c r="GF293">
        <v>0.1652</v>
      </c>
      <c r="GG293">
        <v>2.62070820971149</v>
      </c>
      <c r="GH293">
        <v>0.00762793241643231</v>
      </c>
      <c r="GI293">
        <v>-1.28184414582209e-06</v>
      </c>
      <c r="GJ293">
        <v>1.89891174686984e-10</v>
      </c>
      <c r="GK293">
        <v>-0.0225177985866989</v>
      </c>
      <c r="GL293">
        <v>-0.0206976444956688</v>
      </c>
      <c r="GM293">
        <v>0.00247630005908548</v>
      </c>
      <c r="GN293">
        <v>-3.53770786337502e-05</v>
      </c>
      <c r="GO293">
        <v>15</v>
      </c>
      <c r="GP293">
        <v>2065</v>
      </c>
      <c r="GQ293">
        <v>1</v>
      </c>
      <c r="GR293">
        <v>21</v>
      </c>
      <c r="GS293">
        <v>31469.8</v>
      </c>
      <c r="GT293">
        <v>31469.8</v>
      </c>
      <c r="GU293">
        <v>2.75024</v>
      </c>
      <c r="GV293">
        <v>2.6355</v>
      </c>
      <c r="GW293">
        <v>1.54785</v>
      </c>
      <c r="GX293">
        <v>2.29126</v>
      </c>
      <c r="GY293">
        <v>1.34644</v>
      </c>
      <c r="GZ293">
        <v>2.29248</v>
      </c>
      <c r="HA293">
        <v>40.6554</v>
      </c>
      <c r="HB293">
        <v>14.7537</v>
      </c>
      <c r="HC293">
        <v>18</v>
      </c>
      <c r="HD293">
        <v>494.645</v>
      </c>
      <c r="HE293">
        <v>350.731</v>
      </c>
      <c r="HF293">
        <v>16.264</v>
      </c>
      <c r="HG293">
        <v>32.8365</v>
      </c>
      <c r="HH293">
        <v>30.0001</v>
      </c>
      <c r="HI293">
        <v>32.7676</v>
      </c>
      <c r="HJ293">
        <v>32.6941</v>
      </c>
      <c r="HK293">
        <v>55.0276</v>
      </c>
      <c r="HL293">
        <v>67.7139</v>
      </c>
      <c r="HM293">
        <v>0</v>
      </c>
      <c r="HN293">
        <v>16.2151</v>
      </c>
      <c r="HO293">
        <v>1456.38</v>
      </c>
      <c r="HP293">
        <v>13.5239</v>
      </c>
      <c r="HQ293">
        <v>101.636</v>
      </c>
      <c r="HR293">
        <v>101.798</v>
      </c>
    </row>
    <row r="294" spans="1:226">
      <c r="A294">
        <v>278</v>
      </c>
      <c r="B294">
        <v>1662565842.1</v>
      </c>
      <c r="C294">
        <v>2723.59999990463</v>
      </c>
      <c r="D294" t="s">
        <v>917</v>
      </c>
      <c r="E294" t="s">
        <v>918</v>
      </c>
      <c r="F294">
        <v>5</v>
      </c>
      <c r="G294" t="s">
        <v>744</v>
      </c>
      <c r="H294" t="s">
        <v>354</v>
      </c>
      <c r="I294">
        <v>1662565834.6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1473.61249881726</v>
      </c>
      <c r="AK294">
        <v>1424.48109090909</v>
      </c>
      <c r="AL294">
        <v>3.38192921372873</v>
      </c>
      <c r="AM294">
        <v>65.5237046059997</v>
      </c>
      <c r="AN294">
        <f>(AP294 - AO294 + BO294*1E3/(8.314*(BQ294+273.15)) * AR294/BN294 * AQ294) * BN294/(100*BB294) * 1000/(1000 - AP294)</f>
        <v>0</v>
      </c>
      <c r="AO294">
        <v>13.4397157205368</v>
      </c>
      <c r="AP294">
        <v>17.0941104895105</v>
      </c>
      <c r="AQ294">
        <v>0.00338388525740804</v>
      </c>
      <c r="AR294">
        <v>106.490367578941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1662565834.6</v>
      </c>
      <c r="BH294">
        <v>1376.36851851852</v>
      </c>
      <c r="BI294">
        <v>1436.08037037037</v>
      </c>
      <c r="BJ294">
        <v>17.0849703703704</v>
      </c>
      <c r="BK294">
        <v>13.3286037037037</v>
      </c>
      <c r="BL294">
        <v>1365.24111111111</v>
      </c>
      <c r="BM294">
        <v>16.9201333333333</v>
      </c>
      <c r="BN294">
        <v>500.135777777778</v>
      </c>
      <c r="BO294">
        <v>91.1282259259259</v>
      </c>
      <c r="BP294">
        <v>0.100089533333333</v>
      </c>
      <c r="BQ294">
        <v>24.9469703703704</v>
      </c>
      <c r="BR294">
        <v>25.067637037037</v>
      </c>
      <c r="BS294">
        <v>999.9</v>
      </c>
      <c r="BT294">
        <v>0</v>
      </c>
      <c r="BU294">
        <v>0</v>
      </c>
      <c r="BV294">
        <v>9987.59259259259</v>
      </c>
      <c r="BW294">
        <v>0</v>
      </c>
      <c r="BX294">
        <v>1129.03074074074</v>
      </c>
      <c r="BY294">
        <v>-59.7117518518519</v>
      </c>
      <c r="BZ294">
        <v>1400.29259259259</v>
      </c>
      <c r="CA294">
        <v>1455.48185185185</v>
      </c>
      <c r="CB294">
        <v>3.75636777777778</v>
      </c>
      <c r="CC294">
        <v>1436.08037037037</v>
      </c>
      <c r="CD294">
        <v>13.3286037037037</v>
      </c>
      <c r="CE294">
        <v>1.55692407407407</v>
      </c>
      <c r="CF294">
        <v>1.21461333333333</v>
      </c>
      <c r="CG294">
        <v>13.5389481481481</v>
      </c>
      <c r="CH294">
        <v>9.78130555555556</v>
      </c>
      <c r="CI294">
        <v>1499.94555555556</v>
      </c>
      <c r="CJ294">
        <v>0.973001814814815</v>
      </c>
      <c r="CK294">
        <v>0.0269982666666667</v>
      </c>
      <c r="CL294">
        <v>0</v>
      </c>
      <c r="CM294">
        <v>2.25961111111111</v>
      </c>
      <c r="CN294">
        <v>0</v>
      </c>
      <c r="CO294">
        <v>17068.4666666667</v>
      </c>
      <c r="CP294">
        <v>12947.7888888889</v>
      </c>
      <c r="CQ294">
        <v>39.375</v>
      </c>
      <c r="CR294">
        <v>41.187</v>
      </c>
      <c r="CS294">
        <v>39.687</v>
      </c>
      <c r="CT294">
        <v>39.812</v>
      </c>
      <c r="CU294">
        <v>38.868</v>
      </c>
      <c r="CV294">
        <v>1459.44851851852</v>
      </c>
      <c r="CW294">
        <v>40.4974074074074</v>
      </c>
      <c r="CX294">
        <v>0</v>
      </c>
      <c r="CY294">
        <v>1662565841.4</v>
      </c>
      <c r="CZ294">
        <v>0</v>
      </c>
      <c r="DA294">
        <v>0</v>
      </c>
      <c r="DB294" t="s">
        <v>356</v>
      </c>
      <c r="DC294">
        <v>1660677648.1</v>
      </c>
      <c r="DD294">
        <v>1660677649.1</v>
      </c>
      <c r="DE294">
        <v>0</v>
      </c>
      <c r="DF294">
        <v>-1.042</v>
      </c>
      <c r="DG294">
        <v>0.003</v>
      </c>
      <c r="DH294">
        <v>5.218</v>
      </c>
      <c r="DI294">
        <v>0.344</v>
      </c>
      <c r="DJ294">
        <v>417</v>
      </c>
      <c r="DK294">
        <v>22</v>
      </c>
      <c r="DL294">
        <v>1.24</v>
      </c>
      <c r="DM294">
        <v>0.53</v>
      </c>
      <c r="DN294">
        <v>-59.7833073170732</v>
      </c>
      <c r="DO294">
        <v>-0.329282926829178</v>
      </c>
      <c r="DP294">
        <v>0.51684736737839</v>
      </c>
      <c r="DQ294">
        <v>0</v>
      </c>
      <c r="DR294">
        <v>3.83713902439024</v>
      </c>
      <c r="DS294">
        <v>-1.55454668989546</v>
      </c>
      <c r="DT294">
        <v>0.159266817189221</v>
      </c>
      <c r="DU294">
        <v>0</v>
      </c>
      <c r="DV294">
        <v>0</v>
      </c>
      <c r="DW294">
        <v>2</v>
      </c>
      <c r="DX294" t="s">
        <v>366</v>
      </c>
      <c r="DY294">
        <v>2.96669</v>
      </c>
      <c r="DZ294">
        <v>2.75344</v>
      </c>
      <c r="EA294">
        <v>0.204179</v>
      </c>
      <c r="EB294">
        <v>0.210034</v>
      </c>
      <c r="EC294">
        <v>0.0808992</v>
      </c>
      <c r="ED294">
        <v>0.0685978</v>
      </c>
      <c r="EE294">
        <v>30709.6</v>
      </c>
      <c r="EF294">
        <v>33154</v>
      </c>
      <c r="EG294">
        <v>35009.2</v>
      </c>
      <c r="EH294">
        <v>38107.9</v>
      </c>
      <c r="EI294">
        <v>45729.4</v>
      </c>
      <c r="EJ294">
        <v>51314</v>
      </c>
      <c r="EK294">
        <v>54832</v>
      </c>
      <c r="EL294">
        <v>61181.9</v>
      </c>
      <c r="EM294">
        <v>1.8974</v>
      </c>
      <c r="EN294">
        <v>1.6632</v>
      </c>
      <c r="EO294">
        <v>-0.0484288</v>
      </c>
      <c r="EP294">
        <v>0</v>
      </c>
      <c r="EQ294">
        <v>25.8489</v>
      </c>
      <c r="ER294">
        <v>999.9</v>
      </c>
      <c r="ES294">
        <v>64.29</v>
      </c>
      <c r="ET294">
        <v>38.27</v>
      </c>
      <c r="EU294">
        <v>47.6585</v>
      </c>
      <c r="EV294">
        <v>61.252</v>
      </c>
      <c r="EW294">
        <v>49.7196</v>
      </c>
      <c r="EX294">
        <v>1</v>
      </c>
      <c r="EY294">
        <v>0.478902</v>
      </c>
      <c r="EZ294">
        <v>7.51303</v>
      </c>
      <c r="FA294">
        <v>19.9948</v>
      </c>
      <c r="FB294">
        <v>5.19932</v>
      </c>
      <c r="FC294">
        <v>12.0099</v>
      </c>
      <c r="FD294">
        <v>4.976</v>
      </c>
      <c r="FE294">
        <v>3.294</v>
      </c>
      <c r="FF294">
        <v>9999</v>
      </c>
      <c r="FG294">
        <v>669.3</v>
      </c>
      <c r="FH294">
        <v>9999</v>
      </c>
      <c r="FI294">
        <v>9999</v>
      </c>
      <c r="FJ294">
        <v>1.8631</v>
      </c>
      <c r="FK294">
        <v>1.86777</v>
      </c>
      <c r="FL294">
        <v>1.86752</v>
      </c>
      <c r="FM294">
        <v>1.86877</v>
      </c>
      <c r="FN294">
        <v>1.86951</v>
      </c>
      <c r="FO294">
        <v>1.86557</v>
      </c>
      <c r="FP294">
        <v>1.86661</v>
      </c>
      <c r="FQ294">
        <v>1.86798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11.26</v>
      </c>
      <c r="GF294">
        <v>0.1652</v>
      </c>
      <c r="GG294">
        <v>2.62070820971149</v>
      </c>
      <c r="GH294">
        <v>0.00762793241643231</v>
      </c>
      <c r="GI294">
        <v>-1.28184414582209e-06</v>
      </c>
      <c r="GJ294">
        <v>1.89891174686984e-10</v>
      </c>
      <c r="GK294">
        <v>-0.0225177985866989</v>
      </c>
      <c r="GL294">
        <v>-0.0206976444956688</v>
      </c>
      <c r="GM294">
        <v>0.00247630005908548</v>
      </c>
      <c r="GN294">
        <v>-3.53770786337502e-05</v>
      </c>
      <c r="GO294">
        <v>15</v>
      </c>
      <c r="GP294">
        <v>2065</v>
      </c>
      <c r="GQ294">
        <v>1</v>
      </c>
      <c r="GR294">
        <v>21</v>
      </c>
      <c r="GS294">
        <v>31469.9</v>
      </c>
      <c r="GT294">
        <v>31469.9</v>
      </c>
      <c r="GU294">
        <v>2.771</v>
      </c>
      <c r="GV294">
        <v>2.62939</v>
      </c>
      <c r="GW294">
        <v>1.54785</v>
      </c>
      <c r="GX294">
        <v>2.29126</v>
      </c>
      <c r="GY294">
        <v>1.34644</v>
      </c>
      <c r="GZ294">
        <v>2.42554</v>
      </c>
      <c r="HA294">
        <v>40.681</v>
      </c>
      <c r="HB294">
        <v>14.7537</v>
      </c>
      <c r="HC294">
        <v>18</v>
      </c>
      <c r="HD294">
        <v>494.198</v>
      </c>
      <c r="HE294">
        <v>350.922</v>
      </c>
      <c r="HF294">
        <v>16.1982</v>
      </c>
      <c r="HG294">
        <v>32.8336</v>
      </c>
      <c r="HH294">
        <v>30.0001</v>
      </c>
      <c r="HI294">
        <v>32.763</v>
      </c>
      <c r="HJ294">
        <v>32.6912</v>
      </c>
      <c r="HK294">
        <v>55.5659</v>
      </c>
      <c r="HL294">
        <v>67.7139</v>
      </c>
      <c r="HM294">
        <v>0</v>
      </c>
      <c r="HN294">
        <v>16.1492</v>
      </c>
      <c r="HO294">
        <v>1476.55</v>
      </c>
      <c r="HP294">
        <v>13.5363</v>
      </c>
      <c r="HQ294">
        <v>101.638</v>
      </c>
      <c r="HR294">
        <v>101.801</v>
      </c>
    </row>
    <row r="295" spans="1:226">
      <c r="A295">
        <v>279</v>
      </c>
      <c r="B295">
        <v>1662565847</v>
      </c>
      <c r="C295">
        <v>2728.5</v>
      </c>
      <c r="D295" t="s">
        <v>919</v>
      </c>
      <c r="E295" t="s">
        <v>920</v>
      </c>
      <c r="F295">
        <v>5</v>
      </c>
      <c r="G295" t="s">
        <v>744</v>
      </c>
      <c r="H295" t="s">
        <v>354</v>
      </c>
      <c r="I295">
        <v>1662565839.29286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1490.99147471892</v>
      </c>
      <c r="AK295">
        <v>1441.93871876665</v>
      </c>
      <c r="AL295">
        <v>3.56034449687103</v>
      </c>
      <c r="AM295">
        <v>65.5237046059997</v>
      </c>
      <c r="AN295">
        <f>(AP295 - AO295 + BO295*1E3/(8.314*(BQ295+273.15)) * AR295/BN295 * AQ295) * BN295/(100*BB295) * 1000/(1000 - AP295)</f>
        <v>0</v>
      </c>
      <c r="AO295">
        <v>13.4466496492906</v>
      </c>
      <c r="AP295">
        <v>17.07233476264</v>
      </c>
      <c r="AQ295">
        <v>-0.000870072191471262</v>
      </c>
      <c r="AR295">
        <v>106.490367578941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1662565839.29286</v>
      </c>
      <c r="BH295">
        <v>1392.37821428571</v>
      </c>
      <c r="BI295">
        <v>1452.20714285714</v>
      </c>
      <c r="BJ295">
        <v>17.085975</v>
      </c>
      <c r="BK295">
        <v>13.4196785714286</v>
      </c>
      <c r="BL295">
        <v>1381.16821428571</v>
      </c>
      <c r="BM295">
        <v>16.9211035714286</v>
      </c>
      <c r="BN295">
        <v>500.125392857143</v>
      </c>
      <c r="BO295">
        <v>91.1277535714286</v>
      </c>
      <c r="BP295">
        <v>0.100045735714286</v>
      </c>
      <c r="BQ295">
        <v>24.9337785714286</v>
      </c>
      <c r="BR295">
        <v>25.0698535714286</v>
      </c>
      <c r="BS295">
        <v>999.9</v>
      </c>
      <c r="BT295">
        <v>0</v>
      </c>
      <c r="BU295">
        <v>0</v>
      </c>
      <c r="BV295">
        <v>9990.35714285714</v>
      </c>
      <c r="BW295">
        <v>0</v>
      </c>
      <c r="BX295">
        <v>1129.03678571429</v>
      </c>
      <c r="BY295">
        <v>-59.8284464285714</v>
      </c>
      <c r="BZ295">
        <v>1416.58214285714</v>
      </c>
      <c r="CA295">
        <v>1471.96071428571</v>
      </c>
      <c r="CB295">
        <v>3.66630428571429</v>
      </c>
      <c r="CC295">
        <v>1452.20714285714</v>
      </c>
      <c r="CD295">
        <v>13.4196785714286</v>
      </c>
      <c r="CE295">
        <v>1.55700785714286</v>
      </c>
      <c r="CF295">
        <v>1.222905</v>
      </c>
      <c r="CG295">
        <v>13.539775</v>
      </c>
      <c r="CH295">
        <v>9.88318678571428</v>
      </c>
      <c r="CI295">
        <v>1499.96142857143</v>
      </c>
      <c r="CJ295">
        <v>0.973001892857143</v>
      </c>
      <c r="CK295">
        <v>0.0269982142857143</v>
      </c>
      <c r="CL295">
        <v>0</v>
      </c>
      <c r="CM295">
        <v>2.32318571428571</v>
      </c>
      <c r="CN295">
        <v>0</v>
      </c>
      <c r="CO295">
        <v>17069.1714285714</v>
      </c>
      <c r="CP295">
        <v>12947.9214285714</v>
      </c>
      <c r="CQ295">
        <v>39.375</v>
      </c>
      <c r="CR295">
        <v>41.187</v>
      </c>
      <c r="CS295">
        <v>39.687</v>
      </c>
      <c r="CT295">
        <v>39.812</v>
      </c>
      <c r="CU295">
        <v>38.85925</v>
      </c>
      <c r="CV295">
        <v>1459.46642857143</v>
      </c>
      <c r="CW295">
        <v>40.4953571428571</v>
      </c>
      <c r="CX295">
        <v>0</v>
      </c>
      <c r="CY295">
        <v>1662565846.2</v>
      </c>
      <c r="CZ295">
        <v>0</v>
      </c>
      <c r="DA295">
        <v>0</v>
      </c>
      <c r="DB295" t="s">
        <v>356</v>
      </c>
      <c r="DC295">
        <v>1660677648.1</v>
      </c>
      <c r="DD295">
        <v>1660677649.1</v>
      </c>
      <c r="DE295">
        <v>0</v>
      </c>
      <c r="DF295">
        <v>-1.042</v>
      </c>
      <c r="DG295">
        <v>0.003</v>
      </c>
      <c r="DH295">
        <v>5.218</v>
      </c>
      <c r="DI295">
        <v>0.344</v>
      </c>
      <c r="DJ295">
        <v>417</v>
      </c>
      <c r="DK295">
        <v>22</v>
      </c>
      <c r="DL295">
        <v>1.24</v>
      </c>
      <c r="DM295">
        <v>0.53</v>
      </c>
      <c r="DN295">
        <v>-59.7860512195122</v>
      </c>
      <c r="DO295">
        <v>-0.0599022646823666</v>
      </c>
      <c r="DP295">
        <v>0.532735493385926</v>
      </c>
      <c r="DQ295">
        <v>1</v>
      </c>
      <c r="DR295">
        <v>3.75866780487805</v>
      </c>
      <c r="DS295">
        <v>-1.29563003472013</v>
      </c>
      <c r="DT295">
        <v>0.138943212746619</v>
      </c>
      <c r="DU295">
        <v>0</v>
      </c>
      <c r="DV295">
        <v>1</v>
      </c>
      <c r="DW295">
        <v>2</v>
      </c>
      <c r="DX295" t="s">
        <v>363</v>
      </c>
      <c r="DY295">
        <v>2.96726</v>
      </c>
      <c r="DZ295">
        <v>2.7542</v>
      </c>
      <c r="EA295">
        <v>0.205672</v>
      </c>
      <c r="EB295">
        <v>0.21155</v>
      </c>
      <c r="EC295">
        <v>0.0808111</v>
      </c>
      <c r="ED295">
        <v>0.0689125</v>
      </c>
      <c r="EE295">
        <v>30651.8</v>
      </c>
      <c r="EF295">
        <v>33090.6</v>
      </c>
      <c r="EG295">
        <v>35009.1</v>
      </c>
      <c r="EH295">
        <v>38108.3</v>
      </c>
      <c r="EI295">
        <v>45733.7</v>
      </c>
      <c r="EJ295">
        <v>51296.8</v>
      </c>
      <c r="EK295">
        <v>54831.9</v>
      </c>
      <c r="EL295">
        <v>61182</v>
      </c>
      <c r="EM295">
        <v>1.8978</v>
      </c>
      <c r="EN295">
        <v>1.6638</v>
      </c>
      <c r="EO295">
        <v>-0.0471771</v>
      </c>
      <c r="EP295">
        <v>0</v>
      </c>
      <c r="EQ295">
        <v>25.8511</v>
      </c>
      <c r="ER295">
        <v>999.9</v>
      </c>
      <c r="ES295">
        <v>64.29</v>
      </c>
      <c r="ET295">
        <v>38.27</v>
      </c>
      <c r="EU295">
        <v>47.6629</v>
      </c>
      <c r="EV295">
        <v>61.112</v>
      </c>
      <c r="EW295">
        <v>49.7556</v>
      </c>
      <c r="EX295">
        <v>1</v>
      </c>
      <c r="EY295">
        <v>0.479268</v>
      </c>
      <c r="EZ295">
        <v>7.56085</v>
      </c>
      <c r="FA295">
        <v>19.9928</v>
      </c>
      <c r="FB295">
        <v>5.19932</v>
      </c>
      <c r="FC295">
        <v>12.0099</v>
      </c>
      <c r="FD295">
        <v>4.9756</v>
      </c>
      <c r="FE295">
        <v>3.294</v>
      </c>
      <c r="FF295">
        <v>9999</v>
      </c>
      <c r="FG295">
        <v>669.3</v>
      </c>
      <c r="FH295">
        <v>9999</v>
      </c>
      <c r="FI295">
        <v>9999</v>
      </c>
      <c r="FJ295">
        <v>1.8631</v>
      </c>
      <c r="FK295">
        <v>1.86774</v>
      </c>
      <c r="FL295">
        <v>1.86752</v>
      </c>
      <c r="FM295">
        <v>1.86874</v>
      </c>
      <c r="FN295">
        <v>1.86951</v>
      </c>
      <c r="FO295">
        <v>1.86554</v>
      </c>
      <c r="FP295">
        <v>1.86661</v>
      </c>
      <c r="FQ295">
        <v>1.86798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11.34</v>
      </c>
      <c r="GF295">
        <v>0.1644</v>
      </c>
      <c r="GG295">
        <v>2.62070820971149</v>
      </c>
      <c r="GH295">
        <v>0.00762793241643231</v>
      </c>
      <c r="GI295">
        <v>-1.28184414582209e-06</v>
      </c>
      <c r="GJ295">
        <v>1.89891174686984e-10</v>
      </c>
      <c r="GK295">
        <v>-0.0225177985866989</v>
      </c>
      <c r="GL295">
        <v>-0.0206976444956688</v>
      </c>
      <c r="GM295">
        <v>0.00247630005908548</v>
      </c>
      <c r="GN295">
        <v>-3.53770786337502e-05</v>
      </c>
      <c r="GO295">
        <v>15</v>
      </c>
      <c r="GP295">
        <v>2065</v>
      </c>
      <c r="GQ295">
        <v>1</v>
      </c>
      <c r="GR295">
        <v>21</v>
      </c>
      <c r="GS295">
        <v>31470</v>
      </c>
      <c r="GT295">
        <v>31470</v>
      </c>
      <c r="GU295">
        <v>2.79907</v>
      </c>
      <c r="GV295">
        <v>2.63916</v>
      </c>
      <c r="GW295">
        <v>1.54785</v>
      </c>
      <c r="GX295">
        <v>2.29126</v>
      </c>
      <c r="GY295">
        <v>1.34644</v>
      </c>
      <c r="GZ295">
        <v>2.31079</v>
      </c>
      <c r="HA295">
        <v>40.681</v>
      </c>
      <c r="HB295">
        <v>14.7449</v>
      </c>
      <c r="HC295">
        <v>18</v>
      </c>
      <c r="HD295">
        <v>494.445</v>
      </c>
      <c r="HE295">
        <v>351.217</v>
      </c>
      <c r="HF295">
        <v>16.1319</v>
      </c>
      <c r="HG295">
        <v>32.8307</v>
      </c>
      <c r="HH295">
        <v>29.9999</v>
      </c>
      <c r="HI295">
        <v>32.7601</v>
      </c>
      <c r="HJ295">
        <v>32.6883</v>
      </c>
      <c r="HK295">
        <v>55.9962</v>
      </c>
      <c r="HL295">
        <v>67.4372</v>
      </c>
      <c r="HM295">
        <v>0</v>
      </c>
      <c r="HN295">
        <v>16.0752</v>
      </c>
      <c r="HO295">
        <v>1490.02</v>
      </c>
      <c r="HP295">
        <v>13.636</v>
      </c>
      <c r="HQ295">
        <v>101.637</v>
      </c>
      <c r="HR295">
        <v>101.802</v>
      </c>
    </row>
    <row r="296" spans="1:226">
      <c r="A296">
        <v>280</v>
      </c>
      <c r="B296">
        <v>1662565852</v>
      </c>
      <c r="C296">
        <v>2733.5</v>
      </c>
      <c r="D296" t="s">
        <v>921</v>
      </c>
      <c r="E296" t="s">
        <v>922</v>
      </c>
      <c r="F296">
        <v>5</v>
      </c>
      <c r="G296" t="s">
        <v>744</v>
      </c>
      <c r="H296" t="s">
        <v>354</v>
      </c>
      <c r="I296">
        <v>1662565844.26071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1506.46584222479</v>
      </c>
      <c r="AK296">
        <v>1458.59472727273</v>
      </c>
      <c r="AL296">
        <v>3.27833607677808</v>
      </c>
      <c r="AM296">
        <v>65.5237046059997</v>
      </c>
      <c r="AN296">
        <f>(AP296 - AO296 + BO296*1E3/(8.314*(BQ296+273.15)) * AR296/BN296 * AQ296) * BN296/(100*BB296) * 1000/(1000 - AP296)</f>
        <v>0</v>
      </c>
      <c r="AO296">
        <v>13.5551479167791</v>
      </c>
      <c r="AP296">
        <v>17.0575293706294</v>
      </c>
      <c r="AQ296">
        <v>-0.000235176856700975</v>
      </c>
      <c r="AR296">
        <v>106.490367578941</v>
      </c>
      <c r="AS296">
        <v>1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1662565844.26071</v>
      </c>
      <c r="BH296">
        <v>1409.40821428571</v>
      </c>
      <c r="BI296">
        <v>1468.83107142857</v>
      </c>
      <c r="BJ296">
        <v>17.0830642857143</v>
      </c>
      <c r="BK296">
        <v>13.4864</v>
      </c>
      <c r="BL296">
        <v>1398.11035714286</v>
      </c>
      <c r="BM296">
        <v>16.918275</v>
      </c>
      <c r="BN296">
        <v>500.1155</v>
      </c>
      <c r="BO296">
        <v>91.1277214285714</v>
      </c>
      <c r="BP296">
        <v>0.0999784892857143</v>
      </c>
      <c r="BQ296">
        <v>24.9183428571429</v>
      </c>
      <c r="BR296">
        <v>25.0696178571429</v>
      </c>
      <c r="BS296">
        <v>999.9</v>
      </c>
      <c r="BT296">
        <v>0</v>
      </c>
      <c r="BU296">
        <v>0</v>
      </c>
      <c r="BV296">
        <v>9997.85714285714</v>
      </c>
      <c r="BW296">
        <v>0</v>
      </c>
      <c r="BX296">
        <v>1129.90571428571</v>
      </c>
      <c r="BY296">
        <v>-59.4222285714286</v>
      </c>
      <c r="BZ296">
        <v>1433.90357142857</v>
      </c>
      <c r="CA296">
        <v>1488.91107142857</v>
      </c>
      <c r="CB296">
        <v>3.59666928571429</v>
      </c>
      <c r="CC296">
        <v>1468.83107142857</v>
      </c>
      <c r="CD296">
        <v>13.4864</v>
      </c>
      <c r="CE296">
        <v>1.55674142857143</v>
      </c>
      <c r="CF296">
        <v>1.22898464285714</v>
      </c>
      <c r="CG296">
        <v>13.5371392857143</v>
      </c>
      <c r="CH296">
        <v>9.95726392857143</v>
      </c>
      <c r="CI296">
        <v>1499.95035714286</v>
      </c>
      <c r="CJ296">
        <v>0.973003678571429</v>
      </c>
      <c r="CK296">
        <v>0.0269964321428571</v>
      </c>
      <c r="CL296">
        <v>0</v>
      </c>
      <c r="CM296">
        <v>2.29183928571429</v>
      </c>
      <c r="CN296">
        <v>0</v>
      </c>
      <c r="CO296">
        <v>17056.3428571429</v>
      </c>
      <c r="CP296">
        <v>12947.8428571429</v>
      </c>
      <c r="CQ296">
        <v>39.375</v>
      </c>
      <c r="CR296">
        <v>41.187</v>
      </c>
      <c r="CS296">
        <v>39.687</v>
      </c>
      <c r="CT296">
        <v>39.812</v>
      </c>
      <c r="CU296">
        <v>38.85925</v>
      </c>
      <c r="CV296">
        <v>1459.46035714286</v>
      </c>
      <c r="CW296">
        <v>40.49</v>
      </c>
      <c r="CX296">
        <v>0</v>
      </c>
      <c r="CY296">
        <v>1662565851.6</v>
      </c>
      <c r="CZ296">
        <v>0</v>
      </c>
      <c r="DA296">
        <v>0</v>
      </c>
      <c r="DB296" t="s">
        <v>356</v>
      </c>
      <c r="DC296">
        <v>1660677648.1</v>
      </c>
      <c r="DD296">
        <v>1660677649.1</v>
      </c>
      <c r="DE296">
        <v>0</v>
      </c>
      <c r="DF296">
        <v>-1.042</v>
      </c>
      <c r="DG296">
        <v>0.003</v>
      </c>
      <c r="DH296">
        <v>5.218</v>
      </c>
      <c r="DI296">
        <v>0.344</v>
      </c>
      <c r="DJ296">
        <v>417</v>
      </c>
      <c r="DK296">
        <v>22</v>
      </c>
      <c r="DL296">
        <v>1.24</v>
      </c>
      <c r="DM296">
        <v>0.53</v>
      </c>
      <c r="DN296">
        <v>-59.5292</v>
      </c>
      <c r="DO296">
        <v>4.10793454720035</v>
      </c>
      <c r="DP296">
        <v>0.714234971584384</v>
      </c>
      <c r="DQ296">
        <v>0</v>
      </c>
      <c r="DR296">
        <v>3.63277146341463</v>
      </c>
      <c r="DS296">
        <v>-0.853344295468234</v>
      </c>
      <c r="DT296">
        <v>0.0914350743280204</v>
      </c>
      <c r="DU296">
        <v>0</v>
      </c>
      <c r="DV296">
        <v>0</v>
      </c>
      <c r="DW296">
        <v>2</v>
      </c>
      <c r="DX296" t="s">
        <v>366</v>
      </c>
      <c r="DY296">
        <v>2.96836</v>
      </c>
      <c r="DZ296">
        <v>2.75301</v>
      </c>
      <c r="EA296">
        <v>0.207109</v>
      </c>
      <c r="EB296">
        <v>0.212883</v>
      </c>
      <c r="EC296">
        <v>0.0807632</v>
      </c>
      <c r="ED296">
        <v>0.0690437</v>
      </c>
      <c r="EE296">
        <v>30596.4</v>
      </c>
      <c r="EF296">
        <v>33034.4</v>
      </c>
      <c r="EG296">
        <v>35009.3</v>
      </c>
      <c r="EH296">
        <v>38108.1</v>
      </c>
      <c r="EI296">
        <v>45736.7</v>
      </c>
      <c r="EJ296">
        <v>51289.9</v>
      </c>
      <c r="EK296">
        <v>54832.5</v>
      </c>
      <c r="EL296">
        <v>61182.3</v>
      </c>
      <c r="EM296">
        <v>1.897</v>
      </c>
      <c r="EN296">
        <v>1.6646</v>
      </c>
      <c r="EO296">
        <v>-0.0476837</v>
      </c>
      <c r="EP296">
        <v>0</v>
      </c>
      <c r="EQ296">
        <v>25.8511</v>
      </c>
      <c r="ER296">
        <v>999.9</v>
      </c>
      <c r="ES296">
        <v>64.29</v>
      </c>
      <c r="ET296">
        <v>38.29</v>
      </c>
      <c r="EU296">
        <v>47.711</v>
      </c>
      <c r="EV296">
        <v>61.332</v>
      </c>
      <c r="EW296">
        <v>49.3109</v>
      </c>
      <c r="EX296">
        <v>1</v>
      </c>
      <c r="EY296">
        <v>0.47935</v>
      </c>
      <c r="EZ296">
        <v>7.67392</v>
      </c>
      <c r="FA296">
        <v>19.9878</v>
      </c>
      <c r="FB296">
        <v>5.20052</v>
      </c>
      <c r="FC296">
        <v>12.0099</v>
      </c>
      <c r="FD296">
        <v>4.976</v>
      </c>
      <c r="FE296">
        <v>3.294</v>
      </c>
      <c r="FF296">
        <v>9999</v>
      </c>
      <c r="FG296">
        <v>669.3</v>
      </c>
      <c r="FH296">
        <v>9999</v>
      </c>
      <c r="FI296">
        <v>9999</v>
      </c>
      <c r="FJ296">
        <v>1.8631</v>
      </c>
      <c r="FK296">
        <v>1.8678</v>
      </c>
      <c r="FL296">
        <v>1.86749</v>
      </c>
      <c r="FM296">
        <v>1.86874</v>
      </c>
      <c r="FN296">
        <v>1.86954</v>
      </c>
      <c r="FO296">
        <v>1.86554</v>
      </c>
      <c r="FP296">
        <v>1.86661</v>
      </c>
      <c r="FQ296">
        <v>1.86798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11.43</v>
      </c>
      <c r="GF296">
        <v>0.164</v>
      </c>
      <c r="GG296">
        <v>2.62070820971149</v>
      </c>
      <c r="GH296">
        <v>0.00762793241643231</v>
      </c>
      <c r="GI296">
        <v>-1.28184414582209e-06</v>
      </c>
      <c r="GJ296">
        <v>1.89891174686984e-10</v>
      </c>
      <c r="GK296">
        <v>-0.0225177985866989</v>
      </c>
      <c r="GL296">
        <v>-0.0206976444956688</v>
      </c>
      <c r="GM296">
        <v>0.00247630005908548</v>
      </c>
      <c r="GN296">
        <v>-3.53770786337502e-05</v>
      </c>
      <c r="GO296">
        <v>15</v>
      </c>
      <c r="GP296">
        <v>2065</v>
      </c>
      <c r="GQ296">
        <v>1</v>
      </c>
      <c r="GR296">
        <v>21</v>
      </c>
      <c r="GS296">
        <v>31470.1</v>
      </c>
      <c r="GT296">
        <v>31470</v>
      </c>
      <c r="GU296">
        <v>2.82104</v>
      </c>
      <c r="GV296">
        <v>2.63184</v>
      </c>
      <c r="GW296">
        <v>1.54785</v>
      </c>
      <c r="GX296">
        <v>2.29126</v>
      </c>
      <c r="GY296">
        <v>1.34644</v>
      </c>
      <c r="GZ296">
        <v>2.43286</v>
      </c>
      <c r="HA296">
        <v>40.681</v>
      </c>
      <c r="HB296">
        <v>14.7449</v>
      </c>
      <c r="HC296">
        <v>18</v>
      </c>
      <c r="HD296">
        <v>493.882</v>
      </c>
      <c r="HE296">
        <v>351.616</v>
      </c>
      <c r="HF296">
        <v>16.0629</v>
      </c>
      <c r="HG296">
        <v>32.8278</v>
      </c>
      <c r="HH296">
        <v>30</v>
      </c>
      <c r="HI296">
        <v>32.7572</v>
      </c>
      <c r="HJ296">
        <v>32.6855</v>
      </c>
      <c r="HK296">
        <v>56.4634</v>
      </c>
      <c r="HL296">
        <v>67.1347</v>
      </c>
      <c r="HM296">
        <v>0</v>
      </c>
      <c r="HN296">
        <v>16.0074</v>
      </c>
      <c r="HO296">
        <v>1510.2</v>
      </c>
      <c r="HP296">
        <v>13.7357</v>
      </c>
      <c r="HQ296">
        <v>101.638</v>
      </c>
      <c r="HR296">
        <v>101.802</v>
      </c>
    </row>
    <row r="297" spans="1:226">
      <c r="A297">
        <v>281</v>
      </c>
      <c r="B297">
        <v>1662565857</v>
      </c>
      <c r="C297">
        <v>2738.5</v>
      </c>
      <c r="D297" t="s">
        <v>923</v>
      </c>
      <c r="E297" t="s">
        <v>924</v>
      </c>
      <c r="F297">
        <v>5</v>
      </c>
      <c r="G297" t="s">
        <v>744</v>
      </c>
      <c r="H297" t="s">
        <v>354</v>
      </c>
      <c r="I297">
        <v>1662565849.22857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1523.97459345658</v>
      </c>
      <c r="AK297">
        <v>1475.63248484848</v>
      </c>
      <c r="AL297">
        <v>3.4018962510152</v>
      </c>
      <c r="AM297">
        <v>65.5237046059997</v>
      </c>
      <c r="AN297">
        <f>(AP297 - AO297 + BO297*1E3/(8.314*(BQ297+273.15)) * AR297/BN297 * AQ297) * BN297/(100*BB297) * 1000/(1000 - AP297)</f>
        <v>0</v>
      </c>
      <c r="AO297">
        <v>13.6360446606712</v>
      </c>
      <c r="AP297">
        <v>17.0461153846154</v>
      </c>
      <c r="AQ297">
        <v>-0.00689358089104127</v>
      </c>
      <c r="AR297">
        <v>106.490367578941</v>
      </c>
      <c r="AS297">
        <v>1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1662565849.22857</v>
      </c>
      <c r="BH297">
        <v>1426.19107142857</v>
      </c>
      <c r="BI297">
        <v>1485.26035714286</v>
      </c>
      <c r="BJ297">
        <v>17.0667285714286</v>
      </c>
      <c r="BK297">
        <v>13.5641892857143</v>
      </c>
      <c r="BL297">
        <v>1414.80678571429</v>
      </c>
      <c r="BM297">
        <v>16.9024642857143</v>
      </c>
      <c r="BN297">
        <v>500.049035714286</v>
      </c>
      <c r="BO297">
        <v>91.1277964285714</v>
      </c>
      <c r="BP297">
        <v>0.100088682142857</v>
      </c>
      <c r="BQ297">
        <v>24.9009785714286</v>
      </c>
      <c r="BR297">
        <v>25.0724178571429</v>
      </c>
      <c r="BS297">
        <v>999.9</v>
      </c>
      <c r="BT297">
        <v>0</v>
      </c>
      <c r="BU297">
        <v>0</v>
      </c>
      <c r="BV297">
        <v>9998.03571428571</v>
      </c>
      <c r="BW297">
        <v>0</v>
      </c>
      <c r="BX297">
        <v>1130.32107142857</v>
      </c>
      <c r="BY297">
        <v>-59.0686142857143</v>
      </c>
      <c r="BZ297">
        <v>1450.95357142857</v>
      </c>
      <c r="CA297">
        <v>1505.68357142857</v>
      </c>
      <c r="CB297">
        <v>3.50254357142857</v>
      </c>
      <c r="CC297">
        <v>1485.26035714286</v>
      </c>
      <c r="CD297">
        <v>13.5641892857143</v>
      </c>
      <c r="CE297">
        <v>1.55525428571429</v>
      </c>
      <c r="CF297">
        <v>1.23607428571429</v>
      </c>
      <c r="CG297">
        <v>13.52245</v>
      </c>
      <c r="CH297">
        <v>10.0428989285714</v>
      </c>
      <c r="CI297">
        <v>1499.98142857143</v>
      </c>
      <c r="CJ297">
        <v>0.973002928571429</v>
      </c>
      <c r="CK297">
        <v>0.0269972071428571</v>
      </c>
      <c r="CL297">
        <v>0</v>
      </c>
      <c r="CM297">
        <v>2.2237</v>
      </c>
      <c r="CN297">
        <v>0</v>
      </c>
      <c r="CO297">
        <v>17037.4214285714</v>
      </c>
      <c r="CP297">
        <v>12948.0964285714</v>
      </c>
      <c r="CQ297">
        <v>39.375</v>
      </c>
      <c r="CR297">
        <v>41.187</v>
      </c>
      <c r="CS297">
        <v>39.687</v>
      </c>
      <c r="CT297">
        <v>39.8165</v>
      </c>
      <c r="CU297">
        <v>38.85925</v>
      </c>
      <c r="CV297">
        <v>1459.48964285714</v>
      </c>
      <c r="CW297">
        <v>40.4914285714286</v>
      </c>
      <c r="CX297">
        <v>0</v>
      </c>
      <c r="CY297">
        <v>1662565856.4</v>
      </c>
      <c r="CZ297">
        <v>0</v>
      </c>
      <c r="DA297">
        <v>0</v>
      </c>
      <c r="DB297" t="s">
        <v>356</v>
      </c>
      <c r="DC297">
        <v>1660677648.1</v>
      </c>
      <c r="DD297">
        <v>1660677649.1</v>
      </c>
      <c r="DE297">
        <v>0</v>
      </c>
      <c r="DF297">
        <v>-1.042</v>
      </c>
      <c r="DG297">
        <v>0.003</v>
      </c>
      <c r="DH297">
        <v>5.218</v>
      </c>
      <c r="DI297">
        <v>0.344</v>
      </c>
      <c r="DJ297">
        <v>417</v>
      </c>
      <c r="DK297">
        <v>22</v>
      </c>
      <c r="DL297">
        <v>1.24</v>
      </c>
      <c r="DM297">
        <v>0.53</v>
      </c>
      <c r="DN297">
        <v>-59.3754048780488</v>
      </c>
      <c r="DO297">
        <v>5.54569105897764</v>
      </c>
      <c r="DP297">
        <v>0.733785997563394</v>
      </c>
      <c r="DQ297">
        <v>0</v>
      </c>
      <c r="DR297">
        <v>3.56319243902439</v>
      </c>
      <c r="DS297">
        <v>-0.977177758843897</v>
      </c>
      <c r="DT297">
        <v>0.104340156729067</v>
      </c>
      <c r="DU297">
        <v>0</v>
      </c>
      <c r="DV297">
        <v>0</v>
      </c>
      <c r="DW297">
        <v>2</v>
      </c>
      <c r="DX297" t="s">
        <v>366</v>
      </c>
      <c r="DY297">
        <v>2.967</v>
      </c>
      <c r="DZ297">
        <v>2.75373</v>
      </c>
      <c r="EA297">
        <v>0.208568</v>
      </c>
      <c r="EB297">
        <v>0.214308</v>
      </c>
      <c r="EC297">
        <v>0.0807508</v>
      </c>
      <c r="ED297">
        <v>0.0698643</v>
      </c>
      <c r="EE297">
        <v>30540.4</v>
      </c>
      <c r="EF297">
        <v>32975.3</v>
      </c>
      <c r="EG297">
        <v>35009.8</v>
      </c>
      <c r="EH297">
        <v>38108.9</v>
      </c>
      <c r="EI297">
        <v>45737.8</v>
      </c>
      <c r="EJ297">
        <v>51245.4</v>
      </c>
      <c r="EK297">
        <v>54833</v>
      </c>
      <c r="EL297">
        <v>61183.2</v>
      </c>
      <c r="EM297">
        <v>1.8966</v>
      </c>
      <c r="EN297">
        <v>1.6644</v>
      </c>
      <c r="EO297">
        <v>-0.0481308</v>
      </c>
      <c r="EP297">
        <v>0</v>
      </c>
      <c r="EQ297">
        <v>25.8511</v>
      </c>
      <c r="ER297">
        <v>999.9</v>
      </c>
      <c r="ES297">
        <v>64.241</v>
      </c>
      <c r="ET297">
        <v>38.28</v>
      </c>
      <c r="EU297">
        <v>47.6492</v>
      </c>
      <c r="EV297">
        <v>61.312</v>
      </c>
      <c r="EW297">
        <v>49.7516</v>
      </c>
      <c r="EX297">
        <v>1</v>
      </c>
      <c r="EY297">
        <v>0.479472</v>
      </c>
      <c r="EZ297">
        <v>7.73135</v>
      </c>
      <c r="FA297">
        <v>19.9856</v>
      </c>
      <c r="FB297">
        <v>5.20052</v>
      </c>
      <c r="FC297">
        <v>12.0099</v>
      </c>
      <c r="FD297">
        <v>4.9756</v>
      </c>
      <c r="FE297">
        <v>3.294</v>
      </c>
      <c r="FF297">
        <v>9999</v>
      </c>
      <c r="FG297">
        <v>669.3</v>
      </c>
      <c r="FH297">
        <v>9999</v>
      </c>
      <c r="FI297">
        <v>9999</v>
      </c>
      <c r="FJ297">
        <v>1.8631</v>
      </c>
      <c r="FK297">
        <v>1.86768</v>
      </c>
      <c r="FL297">
        <v>1.86749</v>
      </c>
      <c r="FM297">
        <v>1.86874</v>
      </c>
      <c r="FN297">
        <v>1.86951</v>
      </c>
      <c r="FO297">
        <v>1.86554</v>
      </c>
      <c r="FP297">
        <v>1.86655</v>
      </c>
      <c r="FQ297">
        <v>1.86798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11.52</v>
      </c>
      <c r="GF297">
        <v>0.1638</v>
      </c>
      <c r="GG297">
        <v>2.62070820971149</v>
      </c>
      <c r="GH297">
        <v>0.00762793241643231</v>
      </c>
      <c r="GI297">
        <v>-1.28184414582209e-06</v>
      </c>
      <c r="GJ297">
        <v>1.89891174686984e-10</v>
      </c>
      <c r="GK297">
        <v>-0.0225177985866989</v>
      </c>
      <c r="GL297">
        <v>-0.0206976444956688</v>
      </c>
      <c r="GM297">
        <v>0.00247630005908548</v>
      </c>
      <c r="GN297">
        <v>-3.53770786337502e-05</v>
      </c>
      <c r="GO297">
        <v>15</v>
      </c>
      <c r="GP297">
        <v>2065</v>
      </c>
      <c r="GQ297">
        <v>1</v>
      </c>
      <c r="GR297">
        <v>21</v>
      </c>
      <c r="GS297">
        <v>31470.1</v>
      </c>
      <c r="GT297">
        <v>31470.1</v>
      </c>
      <c r="GU297">
        <v>2.84912</v>
      </c>
      <c r="GV297">
        <v>2.63428</v>
      </c>
      <c r="GW297">
        <v>1.54785</v>
      </c>
      <c r="GX297">
        <v>2.29126</v>
      </c>
      <c r="GY297">
        <v>1.34644</v>
      </c>
      <c r="GZ297">
        <v>2.29248</v>
      </c>
      <c r="HA297">
        <v>40.681</v>
      </c>
      <c r="HB297">
        <v>14.7362</v>
      </c>
      <c r="HC297">
        <v>18</v>
      </c>
      <c r="HD297">
        <v>493.59</v>
      </c>
      <c r="HE297">
        <v>351.497</v>
      </c>
      <c r="HF297">
        <v>15.993</v>
      </c>
      <c r="HG297">
        <v>32.8249</v>
      </c>
      <c r="HH297">
        <v>30.0001</v>
      </c>
      <c r="HI297">
        <v>32.7543</v>
      </c>
      <c r="HJ297">
        <v>32.6826</v>
      </c>
      <c r="HK297">
        <v>57.0059</v>
      </c>
      <c r="HL297">
        <v>67.1347</v>
      </c>
      <c r="HM297">
        <v>0</v>
      </c>
      <c r="HN297">
        <v>15.931</v>
      </c>
      <c r="HO297">
        <v>1523.71</v>
      </c>
      <c r="HP297">
        <v>13.8361</v>
      </c>
      <c r="HQ297">
        <v>101.639</v>
      </c>
      <c r="HR297">
        <v>101.803</v>
      </c>
    </row>
    <row r="298" spans="1:226">
      <c r="A298">
        <v>282</v>
      </c>
      <c r="B298">
        <v>1662565862</v>
      </c>
      <c r="C298">
        <v>2743.5</v>
      </c>
      <c r="D298" t="s">
        <v>925</v>
      </c>
      <c r="E298" t="s">
        <v>926</v>
      </c>
      <c r="F298">
        <v>5</v>
      </c>
      <c r="G298" t="s">
        <v>744</v>
      </c>
      <c r="H298" t="s">
        <v>354</v>
      </c>
      <c r="I298">
        <v>1662565854.21429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1541.28562201184</v>
      </c>
      <c r="AK298">
        <v>1492.71866666667</v>
      </c>
      <c r="AL298">
        <v>3.42516310963309</v>
      </c>
      <c r="AM298">
        <v>65.5237046059997</v>
      </c>
      <c r="AN298">
        <f>(AP298 - AO298 + BO298*1E3/(8.314*(BQ298+273.15)) * AR298/BN298 * AQ298) * BN298/(100*BB298) * 1000/(1000 - AP298)</f>
        <v>0</v>
      </c>
      <c r="AO298">
        <v>13.800632660057</v>
      </c>
      <c r="AP298">
        <v>17.063772027972</v>
      </c>
      <c r="AQ298">
        <v>0.00725533790812983</v>
      </c>
      <c r="AR298">
        <v>106.490367578941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1662565854.21429</v>
      </c>
      <c r="BH298">
        <v>1442.90607142857</v>
      </c>
      <c r="BI298">
        <v>1501.72392857143</v>
      </c>
      <c r="BJ298">
        <v>17.0589678571429</v>
      </c>
      <c r="BK298">
        <v>13.6755857142857</v>
      </c>
      <c r="BL298">
        <v>1431.43571428571</v>
      </c>
      <c r="BM298">
        <v>16.8949428571429</v>
      </c>
      <c r="BN298">
        <v>500.007428571429</v>
      </c>
      <c r="BO298">
        <v>91.1275142857143</v>
      </c>
      <c r="BP298">
        <v>0.100060339285714</v>
      </c>
      <c r="BQ298">
        <v>24.8840714285714</v>
      </c>
      <c r="BR298">
        <v>25.0733285714286</v>
      </c>
      <c r="BS298">
        <v>999.9</v>
      </c>
      <c r="BT298">
        <v>0</v>
      </c>
      <c r="BU298">
        <v>0</v>
      </c>
      <c r="BV298">
        <v>10002.8571428571</v>
      </c>
      <c r="BW298">
        <v>0</v>
      </c>
      <c r="BX298">
        <v>1131.22107142857</v>
      </c>
      <c r="BY298">
        <v>-58.8174142857143</v>
      </c>
      <c r="BZ298">
        <v>1467.9475</v>
      </c>
      <c r="CA298">
        <v>1522.54607142857</v>
      </c>
      <c r="CB298">
        <v>3.38338214285714</v>
      </c>
      <c r="CC298">
        <v>1501.72392857143</v>
      </c>
      <c r="CD298">
        <v>13.6755857142857</v>
      </c>
      <c r="CE298">
        <v>1.55454178571429</v>
      </c>
      <c r="CF298">
        <v>1.24622142857143</v>
      </c>
      <c r="CG298">
        <v>13.5154142857143</v>
      </c>
      <c r="CH298">
        <v>10.1650217857143</v>
      </c>
      <c r="CI298">
        <v>1499.99857142857</v>
      </c>
      <c r="CJ298">
        <v>0.973000714285715</v>
      </c>
      <c r="CK298">
        <v>0.0269993714285714</v>
      </c>
      <c r="CL298">
        <v>0</v>
      </c>
      <c r="CM298">
        <v>2.20112857142857</v>
      </c>
      <c r="CN298">
        <v>0</v>
      </c>
      <c r="CO298">
        <v>17015.6892857143</v>
      </c>
      <c r="CP298">
        <v>12948.2321428571</v>
      </c>
      <c r="CQ298">
        <v>39.375</v>
      </c>
      <c r="CR298">
        <v>41.187</v>
      </c>
      <c r="CS298">
        <v>39.687</v>
      </c>
      <c r="CT298">
        <v>39.8345</v>
      </c>
      <c r="CU298">
        <v>38.866</v>
      </c>
      <c r="CV298">
        <v>1459.50285714286</v>
      </c>
      <c r="CW298">
        <v>40.4953571428571</v>
      </c>
      <c r="CX298">
        <v>0</v>
      </c>
      <c r="CY298">
        <v>1662565861.2</v>
      </c>
      <c r="CZ298">
        <v>0</v>
      </c>
      <c r="DA298">
        <v>0</v>
      </c>
      <c r="DB298" t="s">
        <v>356</v>
      </c>
      <c r="DC298">
        <v>1660677648.1</v>
      </c>
      <c r="DD298">
        <v>1660677649.1</v>
      </c>
      <c r="DE298">
        <v>0</v>
      </c>
      <c r="DF298">
        <v>-1.042</v>
      </c>
      <c r="DG298">
        <v>0.003</v>
      </c>
      <c r="DH298">
        <v>5.218</v>
      </c>
      <c r="DI298">
        <v>0.344</v>
      </c>
      <c r="DJ298">
        <v>417</v>
      </c>
      <c r="DK298">
        <v>22</v>
      </c>
      <c r="DL298">
        <v>1.24</v>
      </c>
      <c r="DM298">
        <v>0.53</v>
      </c>
      <c r="DN298">
        <v>-59.0355048780488</v>
      </c>
      <c r="DO298">
        <v>2.38291172486917</v>
      </c>
      <c r="DP298">
        <v>0.52286577205432</v>
      </c>
      <c r="DQ298">
        <v>0</v>
      </c>
      <c r="DR298">
        <v>3.44751268292683</v>
      </c>
      <c r="DS298">
        <v>-1.44880267032169</v>
      </c>
      <c r="DT298">
        <v>0.146690305979678</v>
      </c>
      <c r="DU298">
        <v>0</v>
      </c>
      <c r="DV298">
        <v>0</v>
      </c>
      <c r="DW298">
        <v>2</v>
      </c>
      <c r="DX298" t="s">
        <v>366</v>
      </c>
      <c r="DY298">
        <v>2.96644</v>
      </c>
      <c r="DZ298">
        <v>2.75436</v>
      </c>
      <c r="EA298">
        <v>0.210003</v>
      </c>
      <c r="EB298">
        <v>0.215738</v>
      </c>
      <c r="EC298">
        <v>0.0807858</v>
      </c>
      <c r="ED298">
        <v>0.0699412</v>
      </c>
      <c r="EE298">
        <v>30485.3</v>
      </c>
      <c r="EF298">
        <v>32914.9</v>
      </c>
      <c r="EG298">
        <v>35010.2</v>
      </c>
      <c r="EH298">
        <v>38108.7</v>
      </c>
      <c r="EI298">
        <v>45736.5</v>
      </c>
      <c r="EJ298">
        <v>51240.7</v>
      </c>
      <c r="EK298">
        <v>54833.5</v>
      </c>
      <c r="EL298">
        <v>61182.5</v>
      </c>
      <c r="EM298">
        <v>1.897</v>
      </c>
      <c r="EN298">
        <v>1.6646</v>
      </c>
      <c r="EO298">
        <v>-0.0470579</v>
      </c>
      <c r="EP298">
        <v>0</v>
      </c>
      <c r="EQ298">
        <v>25.8511</v>
      </c>
      <c r="ER298">
        <v>999.9</v>
      </c>
      <c r="ES298">
        <v>64.241</v>
      </c>
      <c r="ET298">
        <v>38.28</v>
      </c>
      <c r="EU298">
        <v>47.6488</v>
      </c>
      <c r="EV298">
        <v>61.172</v>
      </c>
      <c r="EW298">
        <v>49.5353</v>
      </c>
      <c r="EX298">
        <v>1</v>
      </c>
      <c r="EY298">
        <v>0.479573</v>
      </c>
      <c r="EZ298">
        <v>7.84007</v>
      </c>
      <c r="FA298">
        <v>19.981</v>
      </c>
      <c r="FB298">
        <v>5.20052</v>
      </c>
      <c r="FC298">
        <v>12.0099</v>
      </c>
      <c r="FD298">
        <v>4.976</v>
      </c>
      <c r="FE298">
        <v>3.294</v>
      </c>
      <c r="FF298">
        <v>9999</v>
      </c>
      <c r="FG298">
        <v>669.3</v>
      </c>
      <c r="FH298">
        <v>9999</v>
      </c>
      <c r="FI298">
        <v>9999</v>
      </c>
      <c r="FJ298">
        <v>1.8631</v>
      </c>
      <c r="FK298">
        <v>1.86774</v>
      </c>
      <c r="FL298">
        <v>1.86752</v>
      </c>
      <c r="FM298">
        <v>1.86877</v>
      </c>
      <c r="FN298">
        <v>1.86951</v>
      </c>
      <c r="FO298">
        <v>1.86554</v>
      </c>
      <c r="FP298">
        <v>1.86655</v>
      </c>
      <c r="FQ298">
        <v>1.86798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11.6</v>
      </c>
      <c r="GF298">
        <v>0.1642</v>
      </c>
      <c r="GG298">
        <v>2.62070820971149</v>
      </c>
      <c r="GH298">
        <v>0.00762793241643231</v>
      </c>
      <c r="GI298">
        <v>-1.28184414582209e-06</v>
      </c>
      <c r="GJ298">
        <v>1.89891174686984e-10</v>
      </c>
      <c r="GK298">
        <v>-0.0225177985866989</v>
      </c>
      <c r="GL298">
        <v>-0.0206976444956688</v>
      </c>
      <c r="GM298">
        <v>0.00247630005908548</v>
      </c>
      <c r="GN298">
        <v>-3.53770786337502e-05</v>
      </c>
      <c r="GO298">
        <v>15</v>
      </c>
      <c r="GP298">
        <v>2065</v>
      </c>
      <c r="GQ298">
        <v>1</v>
      </c>
      <c r="GR298">
        <v>21</v>
      </c>
      <c r="GS298">
        <v>31470.2</v>
      </c>
      <c r="GT298">
        <v>31470.2</v>
      </c>
      <c r="GU298">
        <v>2.87109</v>
      </c>
      <c r="GV298">
        <v>2.62695</v>
      </c>
      <c r="GW298">
        <v>1.54785</v>
      </c>
      <c r="GX298">
        <v>2.29248</v>
      </c>
      <c r="GY298">
        <v>1.34644</v>
      </c>
      <c r="GZ298">
        <v>2.44141</v>
      </c>
      <c r="HA298">
        <v>40.681</v>
      </c>
      <c r="HB298">
        <v>14.7362</v>
      </c>
      <c r="HC298">
        <v>18</v>
      </c>
      <c r="HD298">
        <v>493.835</v>
      </c>
      <c r="HE298">
        <v>351.585</v>
      </c>
      <c r="HF298">
        <v>15.9182</v>
      </c>
      <c r="HG298">
        <v>32.8249</v>
      </c>
      <c r="HH298">
        <v>30.0001</v>
      </c>
      <c r="HI298">
        <v>32.7513</v>
      </c>
      <c r="HJ298">
        <v>32.6797</v>
      </c>
      <c r="HK298">
        <v>57.4611</v>
      </c>
      <c r="HL298">
        <v>67.1347</v>
      </c>
      <c r="HM298">
        <v>0</v>
      </c>
      <c r="HN298">
        <v>15.8579</v>
      </c>
      <c r="HO298">
        <v>1543.91</v>
      </c>
      <c r="HP298">
        <v>13.9165</v>
      </c>
      <c r="HQ298">
        <v>101.641</v>
      </c>
      <c r="HR298">
        <v>101.802</v>
      </c>
    </row>
    <row r="299" spans="1:226">
      <c r="A299">
        <v>283</v>
      </c>
      <c r="B299">
        <v>1662565867</v>
      </c>
      <c r="C299">
        <v>2748.5</v>
      </c>
      <c r="D299" t="s">
        <v>927</v>
      </c>
      <c r="E299" t="s">
        <v>928</v>
      </c>
      <c r="F299">
        <v>5</v>
      </c>
      <c r="G299" t="s">
        <v>744</v>
      </c>
      <c r="H299" t="s">
        <v>354</v>
      </c>
      <c r="I299">
        <v>1662565859.5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1558.48382510782</v>
      </c>
      <c r="AK299">
        <v>1509.70296969697</v>
      </c>
      <c r="AL299">
        <v>3.33533887928937</v>
      </c>
      <c r="AM299">
        <v>65.5237046059997</v>
      </c>
      <c r="AN299">
        <f>(AP299 - AO299 + BO299*1E3/(8.314*(BQ299+273.15)) * AR299/BN299 * AQ299) * BN299/(100*BB299) * 1000/(1000 - AP299)</f>
        <v>0</v>
      </c>
      <c r="AO299">
        <v>13.8141956896829</v>
      </c>
      <c r="AP299">
        <v>17.0418251748252</v>
      </c>
      <c r="AQ299">
        <v>-0.000401803586198415</v>
      </c>
      <c r="AR299">
        <v>106.490367578941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1662565859.5</v>
      </c>
      <c r="BH299">
        <v>1460.56777777778</v>
      </c>
      <c r="BI299">
        <v>1519.49</v>
      </c>
      <c r="BJ299">
        <v>17.0544296296296</v>
      </c>
      <c r="BK299">
        <v>13.7680814814815</v>
      </c>
      <c r="BL299">
        <v>1449.00740740741</v>
      </c>
      <c r="BM299">
        <v>16.8905481481481</v>
      </c>
      <c r="BN299">
        <v>500.013518518519</v>
      </c>
      <c r="BO299">
        <v>91.1270851851852</v>
      </c>
      <c r="BP299">
        <v>0.100086596296296</v>
      </c>
      <c r="BQ299">
        <v>24.8673148148148</v>
      </c>
      <c r="BR299">
        <v>25.0750777777778</v>
      </c>
      <c r="BS299">
        <v>999.9</v>
      </c>
      <c r="BT299">
        <v>0</v>
      </c>
      <c r="BU299">
        <v>0</v>
      </c>
      <c r="BV299">
        <v>10001.6666666667</v>
      </c>
      <c r="BW299">
        <v>0</v>
      </c>
      <c r="BX299">
        <v>1131.71444444444</v>
      </c>
      <c r="BY299">
        <v>-58.9221814814815</v>
      </c>
      <c r="BZ299">
        <v>1485.90851851852</v>
      </c>
      <c r="CA299">
        <v>1540.70259259259</v>
      </c>
      <c r="CB299">
        <v>3.28635296296296</v>
      </c>
      <c r="CC299">
        <v>1519.49</v>
      </c>
      <c r="CD299">
        <v>13.7680814814815</v>
      </c>
      <c r="CE299">
        <v>1.55412111111111</v>
      </c>
      <c r="CF299">
        <v>1.25464481481481</v>
      </c>
      <c r="CG299">
        <v>13.5112666666667</v>
      </c>
      <c r="CH299">
        <v>10.2660333333333</v>
      </c>
      <c r="CI299">
        <v>1500.01</v>
      </c>
      <c r="CJ299">
        <v>0.972999851851852</v>
      </c>
      <c r="CK299">
        <v>0.0270002740740741</v>
      </c>
      <c r="CL299">
        <v>0</v>
      </c>
      <c r="CM299">
        <v>2.25078518518518</v>
      </c>
      <c r="CN299">
        <v>0</v>
      </c>
      <c r="CO299">
        <v>16994.7148148148</v>
      </c>
      <c r="CP299">
        <v>12948.3222222222</v>
      </c>
      <c r="CQ299">
        <v>39.375</v>
      </c>
      <c r="CR299">
        <v>41.187</v>
      </c>
      <c r="CS299">
        <v>39.687</v>
      </c>
      <c r="CT299">
        <v>39.8563333333333</v>
      </c>
      <c r="CU299">
        <v>38.854</v>
      </c>
      <c r="CV299">
        <v>1459.51259259259</v>
      </c>
      <c r="CW299">
        <v>40.4974074074074</v>
      </c>
      <c r="CX299">
        <v>0</v>
      </c>
      <c r="CY299">
        <v>1662565866</v>
      </c>
      <c r="CZ299">
        <v>0</v>
      </c>
      <c r="DA299">
        <v>0</v>
      </c>
      <c r="DB299" t="s">
        <v>356</v>
      </c>
      <c r="DC299">
        <v>1660677648.1</v>
      </c>
      <c r="DD299">
        <v>1660677649.1</v>
      </c>
      <c r="DE299">
        <v>0</v>
      </c>
      <c r="DF299">
        <v>-1.042</v>
      </c>
      <c r="DG299">
        <v>0.003</v>
      </c>
      <c r="DH299">
        <v>5.218</v>
      </c>
      <c r="DI299">
        <v>0.344</v>
      </c>
      <c r="DJ299">
        <v>417</v>
      </c>
      <c r="DK299">
        <v>22</v>
      </c>
      <c r="DL299">
        <v>1.24</v>
      </c>
      <c r="DM299">
        <v>0.53</v>
      </c>
      <c r="DN299">
        <v>-58.9190682926829</v>
      </c>
      <c r="DO299">
        <v>0.154172822299719</v>
      </c>
      <c r="DP299">
        <v>0.394701726493671</v>
      </c>
      <c r="DQ299">
        <v>0</v>
      </c>
      <c r="DR299">
        <v>3.36989585365854</v>
      </c>
      <c r="DS299">
        <v>-1.21698648083624</v>
      </c>
      <c r="DT299">
        <v>0.128018031256188</v>
      </c>
      <c r="DU299">
        <v>0</v>
      </c>
      <c r="DV299">
        <v>0</v>
      </c>
      <c r="DW299">
        <v>2</v>
      </c>
      <c r="DX299" t="s">
        <v>366</v>
      </c>
      <c r="DY299">
        <v>2.96667</v>
      </c>
      <c r="DZ299">
        <v>2.75354</v>
      </c>
      <c r="EA299">
        <v>0.211437</v>
      </c>
      <c r="EB299">
        <v>0.217146</v>
      </c>
      <c r="EC299">
        <v>0.0807103</v>
      </c>
      <c r="ED299">
        <v>0.0701028</v>
      </c>
      <c r="EE299">
        <v>30429.6</v>
      </c>
      <c r="EF299">
        <v>32855.4</v>
      </c>
      <c r="EG299">
        <v>35010</v>
      </c>
      <c r="EH299">
        <v>38108.3</v>
      </c>
      <c r="EI299">
        <v>45740.2</v>
      </c>
      <c r="EJ299">
        <v>51231.4</v>
      </c>
      <c r="EK299">
        <v>54833.4</v>
      </c>
      <c r="EL299">
        <v>61182.1</v>
      </c>
      <c r="EM299">
        <v>1.8976</v>
      </c>
      <c r="EN299">
        <v>1.6644</v>
      </c>
      <c r="EO299">
        <v>-0.0481308</v>
      </c>
      <c r="EP299">
        <v>0</v>
      </c>
      <c r="EQ299">
        <v>25.8489</v>
      </c>
      <c r="ER299">
        <v>999.9</v>
      </c>
      <c r="ES299">
        <v>64.241</v>
      </c>
      <c r="ET299">
        <v>38.28</v>
      </c>
      <c r="EU299">
        <v>47.647</v>
      </c>
      <c r="EV299">
        <v>61.242</v>
      </c>
      <c r="EW299">
        <v>49.7997</v>
      </c>
      <c r="EX299">
        <v>1</v>
      </c>
      <c r="EY299">
        <v>0.480244</v>
      </c>
      <c r="EZ299">
        <v>7.91096</v>
      </c>
      <c r="FA299">
        <v>19.9782</v>
      </c>
      <c r="FB299">
        <v>5.20172</v>
      </c>
      <c r="FC299">
        <v>12.0099</v>
      </c>
      <c r="FD299">
        <v>4.9752</v>
      </c>
      <c r="FE299">
        <v>3.294</v>
      </c>
      <c r="FF299">
        <v>9999</v>
      </c>
      <c r="FG299">
        <v>669.3</v>
      </c>
      <c r="FH299">
        <v>9999</v>
      </c>
      <c r="FI299">
        <v>9999</v>
      </c>
      <c r="FJ299">
        <v>1.8631</v>
      </c>
      <c r="FK299">
        <v>1.86768</v>
      </c>
      <c r="FL299">
        <v>1.86752</v>
      </c>
      <c r="FM299">
        <v>1.86874</v>
      </c>
      <c r="FN299">
        <v>1.86951</v>
      </c>
      <c r="FO299">
        <v>1.86554</v>
      </c>
      <c r="FP299">
        <v>1.86655</v>
      </c>
      <c r="FQ299">
        <v>1.86798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11.69</v>
      </c>
      <c r="GF299">
        <v>0.1634</v>
      </c>
      <c r="GG299">
        <v>2.62070820971149</v>
      </c>
      <c r="GH299">
        <v>0.00762793241643231</v>
      </c>
      <c r="GI299">
        <v>-1.28184414582209e-06</v>
      </c>
      <c r="GJ299">
        <v>1.89891174686984e-10</v>
      </c>
      <c r="GK299">
        <v>-0.0225177985866989</v>
      </c>
      <c r="GL299">
        <v>-0.0206976444956688</v>
      </c>
      <c r="GM299">
        <v>0.00247630005908548</v>
      </c>
      <c r="GN299">
        <v>-3.53770786337502e-05</v>
      </c>
      <c r="GO299">
        <v>15</v>
      </c>
      <c r="GP299">
        <v>2065</v>
      </c>
      <c r="GQ299">
        <v>1</v>
      </c>
      <c r="GR299">
        <v>21</v>
      </c>
      <c r="GS299">
        <v>31470.3</v>
      </c>
      <c r="GT299">
        <v>31470.3</v>
      </c>
      <c r="GU299">
        <v>2.89917</v>
      </c>
      <c r="GV299">
        <v>2.63428</v>
      </c>
      <c r="GW299">
        <v>1.54785</v>
      </c>
      <c r="GX299">
        <v>2.29126</v>
      </c>
      <c r="GY299">
        <v>1.34644</v>
      </c>
      <c r="GZ299">
        <v>2.2937</v>
      </c>
      <c r="HA299">
        <v>40.7067</v>
      </c>
      <c r="HB299">
        <v>14.7274</v>
      </c>
      <c r="HC299">
        <v>18</v>
      </c>
      <c r="HD299">
        <v>494.217</v>
      </c>
      <c r="HE299">
        <v>351.465</v>
      </c>
      <c r="HF299">
        <v>15.8431</v>
      </c>
      <c r="HG299">
        <v>32.822</v>
      </c>
      <c r="HH299">
        <v>30.0003</v>
      </c>
      <c r="HI299">
        <v>32.7484</v>
      </c>
      <c r="HJ299">
        <v>32.6768</v>
      </c>
      <c r="HK299">
        <v>58.005</v>
      </c>
      <c r="HL299">
        <v>66.8533</v>
      </c>
      <c r="HM299">
        <v>0</v>
      </c>
      <c r="HN299">
        <v>15.7846</v>
      </c>
      <c r="HO299">
        <v>1557.53</v>
      </c>
      <c r="HP299">
        <v>14.0251</v>
      </c>
      <c r="HQ299">
        <v>101.64</v>
      </c>
      <c r="HR299">
        <v>101.802</v>
      </c>
    </row>
    <row r="300" spans="1:226">
      <c r="A300">
        <v>284</v>
      </c>
      <c r="B300">
        <v>1662565872</v>
      </c>
      <c r="C300">
        <v>2753.5</v>
      </c>
      <c r="D300" t="s">
        <v>929</v>
      </c>
      <c r="E300" t="s">
        <v>930</v>
      </c>
      <c r="F300">
        <v>5</v>
      </c>
      <c r="G300" t="s">
        <v>744</v>
      </c>
      <c r="H300" t="s">
        <v>354</v>
      </c>
      <c r="I300">
        <v>1662565864.21429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1575.31285493255</v>
      </c>
      <c r="AK300">
        <v>1526.81048484848</v>
      </c>
      <c r="AL300">
        <v>3.37333801697804</v>
      </c>
      <c r="AM300">
        <v>65.5237046059997</v>
      </c>
      <c r="AN300">
        <f>(AP300 - AO300 + BO300*1E3/(8.314*(BQ300+273.15)) * AR300/BN300 * AQ300) * BN300/(100*BB300) * 1000/(1000 - AP300)</f>
        <v>0</v>
      </c>
      <c r="AO300">
        <v>13.9144568153137</v>
      </c>
      <c r="AP300">
        <v>17.0292979020979</v>
      </c>
      <c r="AQ300">
        <v>-0.00202502468037147</v>
      </c>
      <c r="AR300">
        <v>106.490367578941</v>
      </c>
      <c r="AS300">
        <v>1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1662565864.21429</v>
      </c>
      <c r="BH300">
        <v>1476.39714285714</v>
      </c>
      <c r="BI300">
        <v>1535.35071428571</v>
      </c>
      <c r="BJ300">
        <v>17.0502285714286</v>
      </c>
      <c r="BK300">
        <v>13.8447142857143</v>
      </c>
      <c r="BL300">
        <v>1464.75642857143</v>
      </c>
      <c r="BM300">
        <v>16.8864714285714</v>
      </c>
      <c r="BN300">
        <v>500.028178571429</v>
      </c>
      <c r="BO300">
        <v>91.1260035714286</v>
      </c>
      <c r="BP300">
        <v>0.0999920392857143</v>
      </c>
      <c r="BQ300">
        <v>24.852675</v>
      </c>
      <c r="BR300">
        <v>25.0697785714286</v>
      </c>
      <c r="BS300">
        <v>999.9</v>
      </c>
      <c r="BT300">
        <v>0</v>
      </c>
      <c r="BU300">
        <v>0</v>
      </c>
      <c r="BV300">
        <v>10001.6071428571</v>
      </c>
      <c r="BW300">
        <v>0</v>
      </c>
      <c r="BX300">
        <v>1131.27892857143</v>
      </c>
      <c r="BY300">
        <v>-58.9530857142857</v>
      </c>
      <c r="BZ300">
        <v>1502.00642857143</v>
      </c>
      <c r="CA300">
        <v>1556.90607142857</v>
      </c>
      <c r="CB300">
        <v>3.20551</v>
      </c>
      <c r="CC300">
        <v>1535.35071428571</v>
      </c>
      <c r="CD300">
        <v>13.8447142857143</v>
      </c>
      <c r="CE300">
        <v>1.55372</v>
      </c>
      <c r="CF300">
        <v>1.26161357142857</v>
      </c>
      <c r="CG300">
        <v>13.5073</v>
      </c>
      <c r="CH300">
        <v>10.3490714285714</v>
      </c>
      <c r="CI300">
        <v>1500.01107142857</v>
      </c>
      <c r="CJ300">
        <v>0.973002107142857</v>
      </c>
      <c r="CK300">
        <v>0.0269980571428571</v>
      </c>
      <c r="CL300">
        <v>0</v>
      </c>
      <c r="CM300">
        <v>2.28110357142857</v>
      </c>
      <c r="CN300">
        <v>0</v>
      </c>
      <c r="CO300">
        <v>16982.975</v>
      </c>
      <c r="CP300">
        <v>12948.35</v>
      </c>
      <c r="CQ300">
        <v>39.375</v>
      </c>
      <c r="CR300">
        <v>41.187</v>
      </c>
      <c r="CS300">
        <v>39.687</v>
      </c>
      <c r="CT300">
        <v>39.87275</v>
      </c>
      <c r="CU300">
        <v>38.857</v>
      </c>
      <c r="CV300">
        <v>1459.51678571429</v>
      </c>
      <c r="CW300">
        <v>40.4942857142857</v>
      </c>
      <c r="CX300">
        <v>0</v>
      </c>
      <c r="CY300">
        <v>1662565871.4</v>
      </c>
      <c r="CZ300">
        <v>0</v>
      </c>
      <c r="DA300">
        <v>0</v>
      </c>
      <c r="DB300" t="s">
        <v>356</v>
      </c>
      <c r="DC300">
        <v>1660677648.1</v>
      </c>
      <c r="DD300">
        <v>1660677649.1</v>
      </c>
      <c r="DE300">
        <v>0</v>
      </c>
      <c r="DF300">
        <v>-1.042</v>
      </c>
      <c r="DG300">
        <v>0.003</v>
      </c>
      <c r="DH300">
        <v>5.218</v>
      </c>
      <c r="DI300">
        <v>0.344</v>
      </c>
      <c r="DJ300">
        <v>417</v>
      </c>
      <c r="DK300">
        <v>22</v>
      </c>
      <c r="DL300">
        <v>1.24</v>
      </c>
      <c r="DM300">
        <v>0.53</v>
      </c>
      <c r="DN300">
        <v>-58.8693463414634</v>
      </c>
      <c r="DO300">
        <v>-0.339779790940765</v>
      </c>
      <c r="DP300">
        <v>0.236963009460272</v>
      </c>
      <c r="DQ300">
        <v>0</v>
      </c>
      <c r="DR300">
        <v>3.27417317073171</v>
      </c>
      <c r="DS300">
        <v>-1.05422404181183</v>
      </c>
      <c r="DT300">
        <v>0.113182093503992</v>
      </c>
      <c r="DU300">
        <v>0</v>
      </c>
      <c r="DV300">
        <v>0</v>
      </c>
      <c r="DW300">
        <v>2</v>
      </c>
      <c r="DX300" t="s">
        <v>366</v>
      </c>
      <c r="DY300">
        <v>2.96809</v>
      </c>
      <c r="DZ300">
        <v>2.75362</v>
      </c>
      <c r="EA300">
        <v>0.212882</v>
      </c>
      <c r="EB300">
        <v>0.218546</v>
      </c>
      <c r="EC300">
        <v>0.0806688</v>
      </c>
      <c r="ED300">
        <v>0.0704113</v>
      </c>
      <c r="EE300">
        <v>30373.3</v>
      </c>
      <c r="EF300">
        <v>32797</v>
      </c>
      <c r="EG300">
        <v>35009.4</v>
      </c>
      <c r="EH300">
        <v>38108.8</v>
      </c>
      <c r="EI300">
        <v>45742.1</v>
      </c>
      <c r="EJ300">
        <v>51215.1</v>
      </c>
      <c r="EK300">
        <v>54833.2</v>
      </c>
      <c r="EL300">
        <v>61182.8</v>
      </c>
      <c r="EM300">
        <v>1.8966</v>
      </c>
      <c r="EN300">
        <v>1.665</v>
      </c>
      <c r="EO300">
        <v>-0.0488758</v>
      </c>
      <c r="EP300">
        <v>0</v>
      </c>
      <c r="EQ300">
        <v>25.8446</v>
      </c>
      <c r="ER300">
        <v>999.9</v>
      </c>
      <c r="ES300">
        <v>64.241</v>
      </c>
      <c r="ET300">
        <v>38.29</v>
      </c>
      <c r="EU300">
        <v>47.6764</v>
      </c>
      <c r="EV300">
        <v>61.222</v>
      </c>
      <c r="EW300">
        <v>49.1346</v>
      </c>
      <c r="EX300">
        <v>1</v>
      </c>
      <c r="EY300">
        <v>0.479959</v>
      </c>
      <c r="EZ300">
        <v>7.98139</v>
      </c>
      <c r="FA300">
        <v>19.9751</v>
      </c>
      <c r="FB300">
        <v>5.19812</v>
      </c>
      <c r="FC300">
        <v>12.0099</v>
      </c>
      <c r="FD300">
        <v>4.9756</v>
      </c>
      <c r="FE300">
        <v>3.294</v>
      </c>
      <c r="FF300">
        <v>9999</v>
      </c>
      <c r="FG300">
        <v>669.3</v>
      </c>
      <c r="FH300">
        <v>9999</v>
      </c>
      <c r="FI300">
        <v>9999</v>
      </c>
      <c r="FJ300">
        <v>1.8631</v>
      </c>
      <c r="FK300">
        <v>1.86771</v>
      </c>
      <c r="FL300">
        <v>1.86752</v>
      </c>
      <c r="FM300">
        <v>1.86874</v>
      </c>
      <c r="FN300">
        <v>1.86951</v>
      </c>
      <c r="FO300">
        <v>1.86554</v>
      </c>
      <c r="FP300">
        <v>1.86655</v>
      </c>
      <c r="FQ300">
        <v>1.86798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11.77</v>
      </c>
      <c r="GF300">
        <v>0.163</v>
      </c>
      <c r="GG300">
        <v>2.62070820971149</v>
      </c>
      <c r="GH300">
        <v>0.00762793241643231</v>
      </c>
      <c r="GI300">
        <v>-1.28184414582209e-06</v>
      </c>
      <c r="GJ300">
        <v>1.89891174686984e-10</v>
      </c>
      <c r="GK300">
        <v>-0.0225177985866989</v>
      </c>
      <c r="GL300">
        <v>-0.0206976444956688</v>
      </c>
      <c r="GM300">
        <v>0.00247630005908548</v>
      </c>
      <c r="GN300">
        <v>-3.53770786337502e-05</v>
      </c>
      <c r="GO300">
        <v>15</v>
      </c>
      <c r="GP300">
        <v>2065</v>
      </c>
      <c r="GQ300">
        <v>1</v>
      </c>
      <c r="GR300">
        <v>21</v>
      </c>
      <c r="GS300">
        <v>31470.4</v>
      </c>
      <c r="GT300">
        <v>31470.4</v>
      </c>
      <c r="GU300">
        <v>2.92236</v>
      </c>
      <c r="GV300">
        <v>2.62329</v>
      </c>
      <c r="GW300">
        <v>1.54785</v>
      </c>
      <c r="GX300">
        <v>2.29126</v>
      </c>
      <c r="GY300">
        <v>1.34644</v>
      </c>
      <c r="GZ300">
        <v>2.43896</v>
      </c>
      <c r="HA300">
        <v>40.7067</v>
      </c>
      <c r="HB300">
        <v>14.7274</v>
      </c>
      <c r="HC300">
        <v>18</v>
      </c>
      <c r="HD300">
        <v>493.52</v>
      </c>
      <c r="HE300">
        <v>351.761</v>
      </c>
      <c r="HF300">
        <v>15.7675</v>
      </c>
      <c r="HG300">
        <v>32.822</v>
      </c>
      <c r="HH300">
        <v>30</v>
      </c>
      <c r="HI300">
        <v>32.7456</v>
      </c>
      <c r="HJ300">
        <v>32.6739</v>
      </c>
      <c r="HK300">
        <v>58.4713</v>
      </c>
      <c r="HL300">
        <v>66.8533</v>
      </c>
      <c r="HM300">
        <v>0</v>
      </c>
      <c r="HN300">
        <v>15.7241</v>
      </c>
      <c r="HO300">
        <v>1571.12</v>
      </c>
      <c r="HP300">
        <v>14.0451</v>
      </c>
      <c r="HQ300">
        <v>101.639</v>
      </c>
      <c r="HR300">
        <v>101.803</v>
      </c>
    </row>
    <row r="301" spans="1:226">
      <c r="A301">
        <v>285</v>
      </c>
      <c r="B301">
        <v>1662565877</v>
      </c>
      <c r="C301">
        <v>2758.5</v>
      </c>
      <c r="D301" t="s">
        <v>931</v>
      </c>
      <c r="E301" t="s">
        <v>932</v>
      </c>
      <c r="F301">
        <v>5</v>
      </c>
      <c r="G301" t="s">
        <v>744</v>
      </c>
      <c r="H301" t="s">
        <v>354</v>
      </c>
      <c r="I301">
        <v>1662565869.5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1592.4302370521</v>
      </c>
      <c r="AK301">
        <v>1544.11145454545</v>
      </c>
      <c r="AL301">
        <v>3.42497360206518</v>
      </c>
      <c r="AM301">
        <v>65.5237046059997</v>
      </c>
      <c r="AN301">
        <f>(AP301 - AO301 + BO301*1E3/(8.314*(BQ301+273.15)) * AR301/BN301 * AQ301) * BN301/(100*BB301) * 1000/(1000 - AP301)</f>
        <v>0</v>
      </c>
      <c r="AO301">
        <v>13.9320194696677</v>
      </c>
      <c r="AP301">
        <v>17.0082447552448</v>
      </c>
      <c r="AQ301">
        <v>-0.000838834078334569</v>
      </c>
      <c r="AR301">
        <v>106.490367578941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1662565869.5</v>
      </c>
      <c r="BH301">
        <v>1494.22185185185</v>
      </c>
      <c r="BI301">
        <v>1552.96296296296</v>
      </c>
      <c r="BJ301">
        <v>17.0348851851852</v>
      </c>
      <c r="BK301">
        <v>13.9070740740741</v>
      </c>
      <c r="BL301">
        <v>1482.49185185185</v>
      </c>
      <c r="BM301">
        <v>16.8716185185185</v>
      </c>
      <c r="BN301">
        <v>500.01862962963</v>
      </c>
      <c r="BO301">
        <v>91.1257851851852</v>
      </c>
      <c r="BP301">
        <v>0.0999787777777778</v>
      </c>
      <c r="BQ301">
        <v>24.8337518518519</v>
      </c>
      <c r="BR301">
        <v>25.063337037037</v>
      </c>
      <c r="BS301">
        <v>999.9</v>
      </c>
      <c r="BT301">
        <v>0</v>
      </c>
      <c r="BU301">
        <v>0</v>
      </c>
      <c r="BV301">
        <v>9999.25925925926</v>
      </c>
      <c r="BW301">
        <v>0</v>
      </c>
      <c r="BX301">
        <v>1132.12962962963</v>
      </c>
      <c r="BY301">
        <v>-58.7408777777778</v>
      </c>
      <c r="BZ301">
        <v>1520.11666666667</v>
      </c>
      <c r="CA301">
        <v>1574.86592592593</v>
      </c>
      <c r="CB301">
        <v>3.12780481481481</v>
      </c>
      <c r="CC301">
        <v>1552.96296296296</v>
      </c>
      <c r="CD301">
        <v>13.9070740740741</v>
      </c>
      <c r="CE301">
        <v>1.55231851851852</v>
      </c>
      <c r="CF301">
        <v>1.26729444444444</v>
      </c>
      <c r="CG301">
        <v>13.4934444444444</v>
      </c>
      <c r="CH301">
        <v>10.416262962963</v>
      </c>
      <c r="CI301">
        <v>1500.00333333333</v>
      </c>
      <c r="CJ301">
        <v>0.973007148148148</v>
      </c>
      <c r="CK301">
        <v>0.0269931481481481</v>
      </c>
      <c r="CL301">
        <v>0</v>
      </c>
      <c r="CM301">
        <v>2.29421851851852</v>
      </c>
      <c r="CN301">
        <v>0</v>
      </c>
      <c r="CO301">
        <v>16980.8444444444</v>
      </c>
      <c r="CP301">
        <v>12948.3</v>
      </c>
      <c r="CQ301">
        <v>39.375</v>
      </c>
      <c r="CR301">
        <v>41.187</v>
      </c>
      <c r="CS301">
        <v>39.687</v>
      </c>
      <c r="CT301">
        <v>39.875</v>
      </c>
      <c r="CU301">
        <v>38.8493333333333</v>
      </c>
      <c r="CV301">
        <v>1459.5162962963</v>
      </c>
      <c r="CW301">
        <v>40.487037037037</v>
      </c>
      <c r="CX301">
        <v>0</v>
      </c>
      <c r="CY301">
        <v>1662565876.2</v>
      </c>
      <c r="CZ301">
        <v>0</v>
      </c>
      <c r="DA301">
        <v>0</v>
      </c>
      <c r="DB301" t="s">
        <v>356</v>
      </c>
      <c r="DC301">
        <v>1660677648.1</v>
      </c>
      <c r="DD301">
        <v>1660677649.1</v>
      </c>
      <c r="DE301">
        <v>0</v>
      </c>
      <c r="DF301">
        <v>-1.042</v>
      </c>
      <c r="DG301">
        <v>0.003</v>
      </c>
      <c r="DH301">
        <v>5.218</v>
      </c>
      <c r="DI301">
        <v>0.344</v>
      </c>
      <c r="DJ301">
        <v>417</v>
      </c>
      <c r="DK301">
        <v>22</v>
      </c>
      <c r="DL301">
        <v>1.24</v>
      </c>
      <c r="DM301">
        <v>0.53</v>
      </c>
      <c r="DN301">
        <v>-58.8124829268293</v>
      </c>
      <c r="DO301">
        <v>2.1158780487803</v>
      </c>
      <c r="DP301">
        <v>0.577619778266891</v>
      </c>
      <c r="DQ301">
        <v>0</v>
      </c>
      <c r="DR301">
        <v>3.16723243902439</v>
      </c>
      <c r="DS301">
        <v>-0.91621275261324</v>
      </c>
      <c r="DT301">
        <v>0.0965559041602195</v>
      </c>
      <c r="DU301">
        <v>0</v>
      </c>
      <c r="DV301">
        <v>0</v>
      </c>
      <c r="DW301">
        <v>2</v>
      </c>
      <c r="DX301" t="s">
        <v>366</v>
      </c>
      <c r="DY301">
        <v>2.96631</v>
      </c>
      <c r="DZ301">
        <v>2.75439</v>
      </c>
      <c r="EA301">
        <v>0.214292</v>
      </c>
      <c r="EB301">
        <v>0.219778</v>
      </c>
      <c r="EC301">
        <v>0.0806064</v>
      </c>
      <c r="ED301">
        <v>0.0710933</v>
      </c>
      <c r="EE301">
        <v>30319.3</v>
      </c>
      <c r="EF301">
        <v>32745.6</v>
      </c>
      <c r="EG301">
        <v>35010</v>
      </c>
      <c r="EH301">
        <v>38109.2</v>
      </c>
      <c r="EI301">
        <v>45745.6</v>
      </c>
      <c r="EJ301">
        <v>51177.7</v>
      </c>
      <c r="EK301">
        <v>54833.6</v>
      </c>
      <c r="EL301">
        <v>61183.1</v>
      </c>
      <c r="EM301">
        <v>1.897</v>
      </c>
      <c r="EN301">
        <v>1.6654</v>
      </c>
      <c r="EO301">
        <v>-0.0483692</v>
      </c>
      <c r="EP301">
        <v>0</v>
      </c>
      <c r="EQ301">
        <v>25.8424</v>
      </c>
      <c r="ER301">
        <v>999.9</v>
      </c>
      <c r="ES301">
        <v>64.241</v>
      </c>
      <c r="ET301">
        <v>38.28</v>
      </c>
      <c r="EU301">
        <v>47.6507</v>
      </c>
      <c r="EV301">
        <v>60.992</v>
      </c>
      <c r="EW301">
        <v>49.7877</v>
      </c>
      <c r="EX301">
        <v>1</v>
      </c>
      <c r="EY301">
        <v>0.479959</v>
      </c>
      <c r="EZ301">
        <v>8.00908</v>
      </c>
      <c r="FA301">
        <v>19.9738</v>
      </c>
      <c r="FB301">
        <v>5.20052</v>
      </c>
      <c r="FC301">
        <v>12.0099</v>
      </c>
      <c r="FD301">
        <v>4.976</v>
      </c>
      <c r="FE301">
        <v>3.294</v>
      </c>
      <c r="FF301">
        <v>9999</v>
      </c>
      <c r="FG301">
        <v>669.3</v>
      </c>
      <c r="FH301">
        <v>9999</v>
      </c>
      <c r="FI301">
        <v>9999</v>
      </c>
      <c r="FJ301">
        <v>1.8631</v>
      </c>
      <c r="FK301">
        <v>1.86771</v>
      </c>
      <c r="FL301">
        <v>1.86752</v>
      </c>
      <c r="FM301">
        <v>1.86874</v>
      </c>
      <c r="FN301">
        <v>1.86951</v>
      </c>
      <c r="FO301">
        <v>1.86554</v>
      </c>
      <c r="FP301">
        <v>1.86655</v>
      </c>
      <c r="FQ301">
        <v>1.86798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11.86</v>
      </c>
      <c r="GF301">
        <v>0.1625</v>
      </c>
      <c r="GG301">
        <v>2.62070820971149</v>
      </c>
      <c r="GH301">
        <v>0.00762793241643231</v>
      </c>
      <c r="GI301">
        <v>-1.28184414582209e-06</v>
      </c>
      <c r="GJ301">
        <v>1.89891174686984e-10</v>
      </c>
      <c r="GK301">
        <v>-0.0225177985866989</v>
      </c>
      <c r="GL301">
        <v>-0.0206976444956688</v>
      </c>
      <c r="GM301">
        <v>0.00247630005908548</v>
      </c>
      <c r="GN301">
        <v>-3.53770786337502e-05</v>
      </c>
      <c r="GO301">
        <v>15</v>
      </c>
      <c r="GP301">
        <v>2065</v>
      </c>
      <c r="GQ301">
        <v>1</v>
      </c>
      <c r="GR301">
        <v>21</v>
      </c>
      <c r="GS301">
        <v>31470.5</v>
      </c>
      <c r="GT301">
        <v>31470.5</v>
      </c>
      <c r="GU301">
        <v>2.94922</v>
      </c>
      <c r="GV301">
        <v>2.63794</v>
      </c>
      <c r="GW301">
        <v>1.54785</v>
      </c>
      <c r="GX301">
        <v>2.29126</v>
      </c>
      <c r="GY301">
        <v>1.34644</v>
      </c>
      <c r="GZ301">
        <v>2.29126</v>
      </c>
      <c r="HA301">
        <v>40.7323</v>
      </c>
      <c r="HB301">
        <v>14.7099</v>
      </c>
      <c r="HC301">
        <v>18</v>
      </c>
      <c r="HD301">
        <v>493.767</v>
      </c>
      <c r="HE301">
        <v>351.952</v>
      </c>
      <c r="HF301">
        <v>15.7042</v>
      </c>
      <c r="HG301">
        <v>32.819</v>
      </c>
      <c r="HH301">
        <v>30</v>
      </c>
      <c r="HI301">
        <v>32.7427</v>
      </c>
      <c r="HJ301">
        <v>32.671</v>
      </c>
      <c r="HK301">
        <v>59.0158</v>
      </c>
      <c r="HL301">
        <v>66.5726</v>
      </c>
      <c r="HM301">
        <v>0</v>
      </c>
      <c r="HN301">
        <v>15.6716</v>
      </c>
      <c r="HO301">
        <v>1591.44</v>
      </c>
      <c r="HP301">
        <v>14.1306</v>
      </c>
      <c r="HQ301">
        <v>101.64</v>
      </c>
      <c r="HR301">
        <v>101.804</v>
      </c>
    </row>
    <row r="302" spans="1:226">
      <c r="A302">
        <v>286</v>
      </c>
      <c r="B302">
        <v>1662566610.5</v>
      </c>
      <c r="C302">
        <v>3492</v>
      </c>
      <c r="D302" t="s">
        <v>933</v>
      </c>
      <c r="E302" t="s">
        <v>934</v>
      </c>
      <c r="F302">
        <v>5</v>
      </c>
      <c r="G302" t="s">
        <v>935</v>
      </c>
      <c r="H302" t="s">
        <v>354</v>
      </c>
      <c r="I302">
        <v>1662566602.75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425.567959237936</v>
      </c>
      <c r="AK302">
        <v>404.535981818182</v>
      </c>
      <c r="AL302">
        <v>-0.030427188374995</v>
      </c>
      <c r="AM302">
        <v>65.5068161676679</v>
      </c>
      <c r="AN302">
        <f>(AP302 - AO302 + BO302*1E3/(8.314*(BQ302+273.15)) * AR302/BN302 * AQ302) * BN302/(100*BB302) * 1000/(1000 - AP302)</f>
        <v>0</v>
      </c>
      <c r="AO302">
        <v>13.126003753028</v>
      </c>
      <c r="AP302">
        <v>17.1653657342657</v>
      </c>
      <c r="AQ302">
        <v>1.95284798727155e-05</v>
      </c>
      <c r="AR302">
        <v>106.447677298282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1662566602.75</v>
      </c>
      <c r="BH302">
        <v>397.680166666667</v>
      </c>
      <c r="BI302">
        <v>419.979366666667</v>
      </c>
      <c r="BJ302">
        <v>17.15867</v>
      </c>
      <c r="BK302">
        <v>13.1186266666667</v>
      </c>
      <c r="BL302">
        <v>392.253233333333</v>
      </c>
      <c r="BM302">
        <v>16.9914866666667</v>
      </c>
      <c r="BN302">
        <v>500.093433333333</v>
      </c>
      <c r="BO302">
        <v>91.10412</v>
      </c>
      <c r="BP302">
        <v>0.0583198533333333</v>
      </c>
      <c r="BQ302">
        <v>24.7700166666667</v>
      </c>
      <c r="BR302">
        <v>24.9805133333333</v>
      </c>
      <c r="BS302">
        <v>999.9</v>
      </c>
      <c r="BT302">
        <v>0</v>
      </c>
      <c r="BU302">
        <v>0</v>
      </c>
      <c r="BV302">
        <v>10002.3333333333</v>
      </c>
      <c r="BW302">
        <v>0</v>
      </c>
      <c r="BX302">
        <v>272.0326</v>
      </c>
      <c r="BY302">
        <v>-22.29917</v>
      </c>
      <c r="BZ302">
        <v>404.623033333333</v>
      </c>
      <c r="CA302">
        <v>425.5622</v>
      </c>
      <c r="CB302">
        <v>4.040039</v>
      </c>
      <c r="CC302">
        <v>419.979366666667</v>
      </c>
      <c r="CD302">
        <v>13.1186266666667</v>
      </c>
      <c r="CE302">
        <v>1.56322533333333</v>
      </c>
      <c r="CF302">
        <v>1.19516133333333</v>
      </c>
      <c r="CG302">
        <v>13.6010033333333</v>
      </c>
      <c r="CH302">
        <v>9.54140933333333</v>
      </c>
      <c r="CI302">
        <v>1499.994</v>
      </c>
      <c r="CJ302">
        <v>0.9730028</v>
      </c>
      <c r="CK302">
        <v>0.0269972633333333</v>
      </c>
      <c r="CL302">
        <v>0</v>
      </c>
      <c r="CM302">
        <v>2.28394666666667</v>
      </c>
      <c r="CN302">
        <v>0</v>
      </c>
      <c r="CO302">
        <v>13565.8</v>
      </c>
      <c r="CP302">
        <v>12948.1933333333</v>
      </c>
      <c r="CQ302">
        <v>39.75</v>
      </c>
      <c r="CR302">
        <v>41.437</v>
      </c>
      <c r="CS302">
        <v>40.1332666666667</v>
      </c>
      <c r="CT302">
        <v>40.0558</v>
      </c>
      <c r="CU302">
        <v>39.1912</v>
      </c>
      <c r="CV302">
        <v>1459.49566666667</v>
      </c>
      <c r="CW302">
        <v>40.4983333333333</v>
      </c>
      <c r="CX302">
        <v>0</v>
      </c>
      <c r="CY302">
        <v>1662566610</v>
      </c>
      <c r="CZ302">
        <v>0</v>
      </c>
      <c r="DA302">
        <v>0</v>
      </c>
      <c r="DB302" t="s">
        <v>356</v>
      </c>
      <c r="DC302">
        <v>1660677648.1</v>
      </c>
      <c r="DD302">
        <v>1660677649.1</v>
      </c>
      <c r="DE302">
        <v>0</v>
      </c>
      <c r="DF302">
        <v>-1.042</v>
      </c>
      <c r="DG302">
        <v>0.003</v>
      </c>
      <c r="DH302">
        <v>5.218</v>
      </c>
      <c r="DI302">
        <v>0.344</v>
      </c>
      <c r="DJ302">
        <v>417</v>
      </c>
      <c r="DK302">
        <v>22</v>
      </c>
      <c r="DL302">
        <v>1.24</v>
      </c>
      <c r="DM302">
        <v>0.53</v>
      </c>
      <c r="DN302">
        <v>-22.2694175</v>
      </c>
      <c r="DO302">
        <v>-0.547054784240066</v>
      </c>
      <c r="DP302">
        <v>0.101980436573639</v>
      </c>
      <c r="DQ302">
        <v>0</v>
      </c>
      <c r="DR302">
        <v>4.040125</v>
      </c>
      <c r="DS302">
        <v>-0.00836352720451821</v>
      </c>
      <c r="DT302">
        <v>0.00330913357240224</v>
      </c>
      <c r="DU302">
        <v>1</v>
      </c>
      <c r="DV302">
        <v>1</v>
      </c>
      <c r="DW302">
        <v>2</v>
      </c>
      <c r="DX302" t="s">
        <v>363</v>
      </c>
      <c r="DY302">
        <v>2.96595</v>
      </c>
      <c r="DZ302">
        <v>2.71218</v>
      </c>
      <c r="EA302">
        <v>0.0859755</v>
      </c>
      <c r="EB302">
        <v>0.0907572</v>
      </c>
      <c r="EC302">
        <v>0.081043</v>
      </c>
      <c r="ED302">
        <v>0.0672991</v>
      </c>
      <c r="EE302">
        <v>35241.4</v>
      </c>
      <c r="EF302">
        <v>38122.4</v>
      </c>
      <c r="EG302">
        <v>34978.6</v>
      </c>
      <c r="EH302">
        <v>38067.5</v>
      </c>
      <c r="EI302">
        <v>45687.5</v>
      </c>
      <c r="EJ302">
        <v>51331.3</v>
      </c>
      <c r="EK302">
        <v>54793.8</v>
      </c>
      <c r="EL302">
        <v>61121.4</v>
      </c>
      <c r="EM302">
        <v>1.9018</v>
      </c>
      <c r="EN302">
        <v>1.6514</v>
      </c>
      <c r="EO302">
        <v>-0.0619888</v>
      </c>
      <c r="EP302">
        <v>0</v>
      </c>
      <c r="EQ302">
        <v>26.0109</v>
      </c>
      <c r="ER302">
        <v>999.9</v>
      </c>
      <c r="ES302">
        <v>61.116</v>
      </c>
      <c r="ET302">
        <v>38.844</v>
      </c>
      <c r="EU302">
        <v>46.7429</v>
      </c>
      <c r="EV302">
        <v>61.1321</v>
      </c>
      <c r="EW302">
        <v>47.3638</v>
      </c>
      <c r="EX302">
        <v>1</v>
      </c>
      <c r="EY302">
        <v>0.517906</v>
      </c>
      <c r="EZ302">
        <v>6.69163</v>
      </c>
      <c r="FA302">
        <v>20.0279</v>
      </c>
      <c r="FB302">
        <v>5.19812</v>
      </c>
      <c r="FC302">
        <v>12.0099</v>
      </c>
      <c r="FD302">
        <v>4.9752</v>
      </c>
      <c r="FE302">
        <v>3.294</v>
      </c>
      <c r="FF302">
        <v>9999</v>
      </c>
      <c r="FG302">
        <v>669.5</v>
      </c>
      <c r="FH302">
        <v>9999</v>
      </c>
      <c r="FI302">
        <v>9999</v>
      </c>
      <c r="FJ302">
        <v>1.8631</v>
      </c>
      <c r="FK302">
        <v>1.86783</v>
      </c>
      <c r="FL302">
        <v>1.86752</v>
      </c>
      <c r="FM302">
        <v>1.86884</v>
      </c>
      <c r="FN302">
        <v>1.86954</v>
      </c>
      <c r="FO302">
        <v>1.8656</v>
      </c>
      <c r="FP302">
        <v>1.86661</v>
      </c>
      <c r="FQ302">
        <v>1.86798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5.426</v>
      </c>
      <c r="GF302">
        <v>0.1674</v>
      </c>
      <c r="GG302">
        <v>2.62070820971149</v>
      </c>
      <c r="GH302">
        <v>0.00762793241643231</v>
      </c>
      <c r="GI302">
        <v>-1.28184414582209e-06</v>
      </c>
      <c r="GJ302">
        <v>1.89891174686984e-10</v>
      </c>
      <c r="GK302">
        <v>-0.0225177985866989</v>
      </c>
      <c r="GL302">
        <v>-0.0206976444956688</v>
      </c>
      <c r="GM302">
        <v>0.00247630005908548</v>
      </c>
      <c r="GN302">
        <v>-3.53770786337502e-05</v>
      </c>
      <c r="GO302">
        <v>15</v>
      </c>
      <c r="GP302">
        <v>2065</v>
      </c>
      <c r="GQ302">
        <v>1</v>
      </c>
      <c r="GR302">
        <v>21</v>
      </c>
      <c r="GS302">
        <v>31482.7</v>
      </c>
      <c r="GT302">
        <v>31482.7</v>
      </c>
      <c r="GU302">
        <v>1.01807</v>
      </c>
      <c r="GV302">
        <v>2.65381</v>
      </c>
      <c r="GW302">
        <v>1.54785</v>
      </c>
      <c r="GX302">
        <v>2.29004</v>
      </c>
      <c r="GY302">
        <v>1.34644</v>
      </c>
      <c r="GZ302">
        <v>2.27539</v>
      </c>
      <c r="HA302">
        <v>41.1446</v>
      </c>
      <c r="HB302">
        <v>14.5348</v>
      </c>
      <c r="HC302">
        <v>18</v>
      </c>
      <c r="HD302">
        <v>500.217</v>
      </c>
      <c r="HE302">
        <v>346.792</v>
      </c>
      <c r="HF302">
        <v>16.5938</v>
      </c>
      <c r="HG302">
        <v>33.3264</v>
      </c>
      <c r="HH302">
        <v>29.9997</v>
      </c>
      <c r="HI302">
        <v>33.1405</v>
      </c>
      <c r="HJ302">
        <v>33.0542</v>
      </c>
      <c r="HK302">
        <v>20.4019</v>
      </c>
      <c r="HL302">
        <v>67.514</v>
      </c>
      <c r="HM302">
        <v>0</v>
      </c>
      <c r="HN302">
        <v>16.5896</v>
      </c>
      <c r="HO302">
        <v>413.176</v>
      </c>
      <c r="HP302">
        <v>13.2024</v>
      </c>
      <c r="HQ302">
        <v>101.56</v>
      </c>
      <c r="HR302">
        <v>101.698</v>
      </c>
    </row>
    <row r="303" spans="1:226">
      <c r="A303">
        <v>287</v>
      </c>
      <c r="B303">
        <v>1662566615.5</v>
      </c>
      <c r="C303">
        <v>3497</v>
      </c>
      <c r="D303" t="s">
        <v>936</v>
      </c>
      <c r="E303" t="s">
        <v>937</v>
      </c>
      <c r="F303">
        <v>5</v>
      </c>
      <c r="G303" t="s">
        <v>935</v>
      </c>
      <c r="H303" t="s">
        <v>354</v>
      </c>
      <c r="I303">
        <v>1662566607.65517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424.788838309717</v>
      </c>
      <c r="AK303">
        <v>404.292672727273</v>
      </c>
      <c r="AL303">
        <v>-0.112371177154713</v>
      </c>
      <c r="AM303">
        <v>65.5068161676679</v>
      </c>
      <c r="AN303">
        <f>(AP303 - AO303 + BO303*1E3/(8.314*(BQ303+273.15)) * AR303/BN303 * AQ303) * BN303/(100*BB303) * 1000/(1000 - AP303)</f>
        <v>0</v>
      </c>
      <c r="AO303">
        <v>13.12657509341</v>
      </c>
      <c r="AP303">
        <v>17.1725370629371</v>
      </c>
      <c r="AQ303">
        <v>3.49963470411154e-05</v>
      </c>
      <c r="AR303">
        <v>106.447677298282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1662566607.65517</v>
      </c>
      <c r="BH303">
        <v>397.631379310345</v>
      </c>
      <c r="BI303">
        <v>419.578</v>
      </c>
      <c r="BJ303">
        <v>17.1635448275862</v>
      </c>
      <c r="BK303">
        <v>13.1224517241379</v>
      </c>
      <c r="BL303">
        <v>392.204793103448</v>
      </c>
      <c r="BM303">
        <v>16.9962034482759</v>
      </c>
      <c r="BN303">
        <v>500.079172413793</v>
      </c>
      <c r="BO303">
        <v>91.1042793103448</v>
      </c>
      <c r="BP303">
        <v>0.0584444172413793</v>
      </c>
      <c r="BQ303">
        <v>24.7786137931034</v>
      </c>
      <c r="BR303">
        <v>24.9842137931035</v>
      </c>
      <c r="BS303">
        <v>999.9</v>
      </c>
      <c r="BT303">
        <v>0</v>
      </c>
      <c r="BU303">
        <v>0</v>
      </c>
      <c r="BV303">
        <v>9993.10344827586</v>
      </c>
      <c r="BW303">
        <v>0</v>
      </c>
      <c r="BX303">
        <v>271.557689655172</v>
      </c>
      <c r="BY303">
        <v>-21.946524137931</v>
      </c>
      <c r="BZ303">
        <v>404.575448275862</v>
      </c>
      <c r="CA303">
        <v>425.157172413793</v>
      </c>
      <c r="CB303">
        <v>4.04108965517241</v>
      </c>
      <c r="CC303">
        <v>419.578</v>
      </c>
      <c r="CD303">
        <v>13.1224517241379</v>
      </c>
      <c r="CE303">
        <v>1.56367172413793</v>
      </c>
      <c r="CF303">
        <v>1.19551172413793</v>
      </c>
      <c r="CG303">
        <v>13.6053862068966</v>
      </c>
      <c r="CH303">
        <v>9.54576827586207</v>
      </c>
      <c r="CI303">
        <v>1499.99655172414</v>
      </c>
      <c r="CJ303">
        <v>0.973001655172414</v>
      </c>
      <c r="CK303">
        <v>0.0269983931034483</v>
      </c>
      <c r="CL303">
        <v>0</v>
      </c>
      <c r="CM303">
        <v>2.30234482758621</v>
      </c>
      <c r="CN303">
        <v>0</v>
      </c>
      <c r="CO303">
        <v>13569.7896551724</v>
      </c>
      <c r="CP303">
        <v>12948.2172413793</v>
      </c>
      <c r="CQ303">
        <v>39.75</v>
      </c>
      <c r="CR303">
        <v>41.4177586206897</v>
      </c>
      <c r="CS303">
        <v>40.125</v>
      </c>
      <c r="CT303">
        <v>40.0363448275862</v>
      </c>
      <c r="CU303">
        <v>39.187</v>
      </c>
      <c r="CV303">
        <v>1459.49655172414</v>
      </c>
      <c r="CW303">
        <v>40.5</v>
      </c>
      <c r="CX303">
        <v>0</v>
      </c>
      <c r="CY303">
        <v>1662566614.8</v>
      </c>
      <c r="CZ303">
        <v>0</v>
      </c>
      <c r="DA303">
        <v>0</v>
      </c>
      <c r="DB303" t="s">
        <v>356</v>
      </c>
      <c r="DC303">
        <v>1660677648.1</v>
      </c>
      <c r="DD303">
        <v>1660677649.1</v>
      </c>
      <c r="DE303">
        <v>0</v>
      </c>
      <c r="DF303">
        <v>-1.042</v>
      </c>
      <c r="DG303">
        <v>0.003</v>
      </c>
      <c r="DH303">
        <v>5.218</v>
      </c>
      <c r="DI303">
        <v>0.344</v>
      </c>
      <c r="DJ303">
        <v>417</v>
      </c>
      <c r="DK303">
        <v>22</v>
      </c>
      <c r="DL303">
        <v>1.24</v>
      </c>
      <c r="DM303">
        <v>0.53</v>
      </c>
      <c r="DN303">
        <v>-22.2020875</v>
      </c>
      <c r="DO303">
        <v>1.16582926829272</v>
      </c>
      <c r="DP303">
        <v>0.385847382515095</v>
      </c>
      <c r="DQ303">
        <v>0</v>
      </c>
      <c r="DR303">
        <v>4.041048</v>
      </c>
      <c r="DS303">
        <v>0.00244232645402005</v>
      </c>
      <c r="DT303">
        <v>0.00362915499806769</v>
      </c>
      <c r="DU303">
        <v>1</v>
      </c>
      <c r="DV303">
        <v>1</v>
      </c>
      <c r="DW303">
        <v>2</v>
      </c>
      <c r="DX303" t="s">
        <v>363</v>
      </c>
      <c r="DY303">
        <v>2.96729</v>
      </c>
      <c r="DZ303">
        <v>2.71229</v>
      </c>
      <c r="EA303">
        <v>0.0858905</v>
      </c>
      <c r="EB303">
        <v>0.0898148</v>
      </c>
      <c r="EC303">
        <v>0.081054</v>
      </c>
      <c r="ED303">
        <v>0.0673045</v>
      </c>
      <c r="EE303">
        <v>35244.9</v>
      </c>
      <c r="EF303">
        <v>38162.2</v>
      </c>
      <c r="EG303">
        <v>34978.8</v>
      </c>
      <c r="EH303">
        <v>38067.8</v>
      </c>
      <c r="EI303">
        <v>45686.6</v>
      </c>
      <c r="EJ303">
        <v>51331.6</v>
      </c>
      <c r="EK303">
        <v>54793.4</v>
      </c>
      <c r="EL303">
        <v>61122.1</v>
      </c>
      <c r="EM303">
        <v>1.9008</v>
      </c>
      <c r="EN303">
        <v>1.6512</v>
      </c>
      <c r="EO303">
        <v>-0.0627339</v>
      </c>
      <c r="EP303">
        <v>0</v>
      </c>
      <c r="EQ303">
        <v>26.0109</v>
      </c>
      <c r="ER303">
        <v>999.9</v>
      </c>
      <c r="ES303">
        <v>61.091</v>
      </c>
      <c r="ET303">
        <v>38.864</v>
      </c>
      <c r="EU303">
        <v>46.772</v>
      </c>
      <c r="EV303">
        <v>61.1721</v>
      </c>
      <c r="EW303">
        <v>47.2115</v>
      </c>
      <c r="EX303">
        <v>1</v>
      </c>
      <c r="EY303">
        <v>0.517622</v>
      </c>
      <c r="EZ303">
        <v>6.70281</v>
      </c>
      <c r="FA303">
        <v>20.0273</v>
      </c>
      <c r="FB303">
        <v>5.19812</v>
      </c>
      <c r="FC303">
        <v>12.0099</v>
      </c>
      <c r="FD303">
        <v>4.9752</v>
      </c>
      <c r="FE303">
        <v>3.294</v>
      </c>
      <c r="FF303">
        <v>9999</v>
      </c>
      <c r="FG303">
        <v>669.5</v>
      </c>
      <c r="FH303">
        <v>9999</v>
      </c>
      <c r="FI303">
        <v>9999</v>
      </c>
      <c r="FJ303">
        <v>1.86313</v>
      </c>
      <c r="FK303">
        <v>1.86783</v>
      </c>
      <c r="FL303">
        <v>1.86752</v>
      </c>
      <c r="FM303">
        <v>1.86877</v>
      </c>
      <c r="FN303">
        <v>1.86951</v>
      </c>
      <c r="FO303">
        <v>1.86566</v>
      </c>
      <c r="FP303">
        <v>1.86661</v>
      </c>
      <c r="FQ303">
        <v>1.86798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5.423</v>
      </c>
      <c r="GF303">
        <v>0.1675</v>
      </c>
      <c r="GG303">
        <v>2.62070820971149</v>
      </c>
      <c r="GH303">
        <v>0.00762793241643231</v>
      </c>
      <c r="GI303">
        <v>-1.28184414582209e-06</v>
      </c>
      <c r="GJ303">
        <v>1.89891174686984e-10</v>
      </c>
      <c r="GK303">
        <v>-0.0225177985866989</v>
      </c>
      <c r="GL303">
        <v>-0.0206976444956688</v>
      </c>
      <c r="GM303">
        <v>0.00247630005908548</v>
      </c>
      <c r="GN303">
        <v>-3.53770786337502e-05</v>
      </c>
      <c r="GO303">
        <v>15</v>
      </c>
      <c r="GP303">
        <v>2065</v>
      </c>
      <c r="GQ303">
        <v>1</v>
      </c>
      <c r="GR303">
        <v>21</v>
      </c>
      <c r="GS303">
        <v>31482.8</v>
      </c>
      <c r="GT303">
        <v>31482.8</v>
      </c>
      <c r="GU303">
        <v>0.98999</v>
      </c>
      <c r="GV303">
        <v>2.65137</v>
      </c>
      <c r="GW303">
        <v>1.54785</v>
      </c>
      <c r="GX303">
        <v>2.29004</v>
      </c>
      <c r="GY303">
        <v>1.34644</v>
      </c>
      <c r="GZ303">
        <v>2.40845</v>
      </c>
      <c r="HA303">
        <v>41.1446</v>
      </c>
      <c r="HB303">
        <v>14.5436</v>
      </c>
      <c r="HC303">
        <v>18</v>
      </c>
      <c r="HD303">
        <v>499.529</v>
      </c>
      <c r="HE303">
        <v>346.675</v>
      </c>
      <c r="HF303">
        <v>16.6009</v>
      </c>
      <c r="HG303">
        <v>33.3204</v>
      </c>
      <c r="HH303">
        <v>29.9999</v>
      </c>
      <c r="HI303">
        <v>33.1405</v>
      </c>
      <c r="HJ303">
        <v>33.0513</v>
      </c>
      <c r="HK303">
        <v>19.8487</v>
      </c>
      <c r="HL303">
        <v>67.514</v>
      </c>
      <c r="HM303">
        <v>0</v>
      </c>
      <c r="HN303">
        <v>16.5976</v>
      </c>
      <c r="HO303">
        <v>399.591</v>
      </c>
      <c r="HP303">
        <v>13.2021</v>
      </c>
      <c r="HQ303">
        <v>101.56</v>
      </c>
      <c r="HR303">
        <v>101.699</v>
      </c>
    </row>
    <row r="304" spans="1:226">
      <c r="A304">
        <v>288</v>
      </c>
      <c r="B304">
        <v>1662566620.5</v>
      </c>
      <c r="C304">
        <v>3502</v>
      </c>
      <c r="D304" t="s">
        <v>938</v>
      </c>
      <c r="E304" t="s">
        <v>939</v>
      </c>
      <c r="F304">
        <v>5</v>
      </c>
      <c r="G304" t="s">
        <v>935</v>
      </c>
      <c r="H304" t="s">
        <v>354</v>
      </c>
      <c r="I304">
        <v>1662566612.73214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412.058904063217</v>
      </c>
      <c r="AK304">
        <v>398.740787878788</v>
      </c>
      <c r="AL304">
        <v>-1.40967665037998</v>
      </c>
      <c r="AM304">
        <v>65.5068161676679</v>
      </c>
      <c r="AN304">
        <f>(AP304 - AO304 + BO304*1E3/(8.314*(BQ304+273.15)) * AR304/BN304 * AQ304) * BN304/(100*BB304) * 1000/(1000 - AP304)</f>
        <v>0</v>
      </c>
      <c r="AO304">
        <v>13.1253149999927</v>
      </c>
      <c r="AP304">
        <v>17.1794818181818</v>
      </c>
      <c r="AQ304">
        <v>2.00857699595021e-05</v>
      </c>
      <c r="AR304">
        <v>106.447677298282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1662566612.73214</v>
      </c>
      <c r="BH304">
        <v>396.656071428571</v>
      </c>
      <c r="BI304">
        <v>415.447428571429</v>
      </c>
      <c r="BJ304">
        <v>17.1696785714286</v>
      </c>
      <c r="BK304">
        <v>13.1257571428571</v>
      </c>
      <c r="BL304">
        <v>391.235928571428</v>
      </c>
      <c r="BM304">
        <v>17.0021428571429</v>
      </c>
      <c r="BN304">
        <v>500.060928571429</v>
      </c>
      <c r="BO304">
        <v>91.1041928571429</v>
      </c>
      <c r="BP304">
        <v>0.0584830464285714</v>
      </c>
      <c r="BQ304">
        <v>24.7879285714286</v>
      </c>
      <c r="BR304">
        <v>24.989475</v>
      </c>
      <c r="BS304">
        <v>999.9</v>
      </c>
      <c r="BT304">
        <v>0</v>
      </c>
      <c r="BU304">
        <v>0</v>
      </c>
      <c r="BV304">
        <v>9997.85714285714</v>
      </c>
      <c r="BW304">
        <v>0</v>
      </c>
      <c r="BX304">
        <v>269.83575</v>
      </c>
      <c r="BY304">
        <v>-18.7912657142857</v>
      </c>
      <c r="BZ304">
        <v>403.585571428571</v>
      </c>
      <c r="CA304">
        <v>420.973</v>
      </c>
      <c r="CB304">
        <v>4.04392571428571</v>
      </c>
      <c r="CC304">
        <v>415.447428571429</v>
      </c>
      <c r="CD304">
        <v>13.1257571428571</v>
      </c>
      <c r="CE304">
        <v>1.56422964285714</v>
      </c>
      <c r="CF304">
        <v>1.19581142857143</v>
      </c>
      <c r="CG304">
        <v>13.6108642857143</v>
      </c>
      <c r="CH304">
        <v>9.54949964285714</v>
      </c>
      <c r="CI304">
        <v>1499.98428571429</v>
      </c>
      <c r="CJ304">
        <v>0.973000107142857</v>
      </c>
      <c r="CK304">
        <v>0.0269999142857143</v>
      </c>
      <c r="CL304">
        <v>0</v>
      </c>
      <c r="CM304">
        <v>2.33988571428571</v>
      </c>
      <c r="CN304">
        <v>0</v>
      </c>
      <c r="CO304">
        <v>13561.7892857143</v>
      </c>
      <c r="CP304">
        <v>12948.1107142857</v>
      </c>
      <c r="CQ304">
        <v>39.73425</v>
      </c>
      <c r="CR304">
        <v>41.3971428571429</v>
      </c>
      <c r="CS304">
        <v>40.125</v>
      </c>
      <c r="CT304">
        <v>40.0155</v>
      </c>
      <c r="CU304">
        <v>39.1825714285714</v>
      </c>
      <c r="CV304">
        <v>1459.4825</v>
      </c>
      <c r="CW304">
        <v>40.5017857142857</v>
      </c>
      <c r="CX304">
        <v>0</v>
      </c>
      <c r="CY304">
        <v>1662566619.6</v>
      </c>
      <c r="CZ304">
        <v>0</v>
      </c>
      <c r="DA304">
        <v>0</v>
      </c>
      <c r="DB304" t="s">
        <v>356</v>
      </c>
      <c r="DC304">
        <v>1660677648.1</v>
      </c>
      <c r="DD304">
        <v>1660677649.1</v>
      </c>
      <c r="DE304">
        <v>0</v>
      </c>
      <c r="DF304">
        <v>-1.042</v>
      </c>
      <c r="DG304">
        <v>0.003</v>
      </c>
      <c r="DH304">
        <v>5.218</v>
      </c>
      <c r="DI304">
        <v>0.344</v>
      </c>
      <c r="DJ304">
        <v>417</v>
      </c>
      <c r="DK304">
        <v>22</v>
      </c>
      <c r="DL304">
        <v>1.24</v>
      </c>
      <c r="DM304">
        <v>0.53</v>
      </c>
      <c r="DN304">
        <v>-19.7134035</v>
      </c>
      <c r="DO304">
        <v>35.0075227767355</v>
      </c>
      <c r="DP304">
        <v>4.15730725372539</v>
      </c>
      <c r="DQ304">
        <v>0</v>
      </c>
      <c r="DR304">
        <v>4.04308925</v>
      </c>
      <c r="DS304">
        <v>0.0371255909943572</v>
      </c>
      <c r="DT304">
        <v>0.00527230992426465</v>
      </c>
      <c r="DU304">
        <v>1</v>
      </c>
      <c r="DV304">
        <v>1</v>
      </c>
      <c r="DW304">
        <v>2</v>
      </c>
      <c r="DX304" t="s">
        <v>363</v>
      </c>
      <c r="DY304">
        <v>2.9658</v>
      </c>
      <c r="DZ304">
        <v>2.71207</v>
      </c>
      <c r="EA304">
        <v>0.0848774</v>
      </c>
      <c r="EB304">
        <v>0.0874266</v>
      </c>
      <c r="EC304">
        <v>0.0810933</v>
      </c>
      <c r="ED304">
        <v>0.0673128</v>
      </c>
      <c r="EE304">
        <v>35284.7</v>
      </c>
      <c r="EF304">
        <v>38262.6</v>
      </c>
      <c r="EG304">
        <v>34979.5</v>
      </c>
      <c r="EH304">
        <v>38068</v>
      </c>
      <c r="EI304">
        <v>45685</v>
      </c>
      <c r="EJ304">
        <v>51331.5</v>
      </c>
      <c r="EK304">
        <v>54793.9</v>
      </c>
      <c r="EL304">
        <v>61122.7</v>
      </c>
      <c r="EM304">
        <v>1.9008</v>
      </c>
      <c r="EN304">
        <v>1.6516</v>
      </c>
      <c r="EO304">
        <v>-0.0612438</v>
      </c>
      <c r="EP304">
        <v>0</v>
      </c>
      <c r="EQ304">
        <v>26.0109</v>
      </c>
      <c r="ER304">
        <v>999.9</v>
      </c>
      <c r="ES304">
        <v>61.067</v>
      </c>
      <c r="ET304">
        <v>38.864</v>
      </c>
      <c r="EU304">
        <v>46.7564</v>
      </c>
      <c r="EV304">
        <v>61.0922</v>
      </c>
      <c r="EW304">
        <v>47.2075</v>
      </c>
      <c r="EX304">
        <v>1</v>
      </c>
      <c r="EY304">
        <v>0.516951</v>
      </c>
      <c r="EZ304">
        <v>6.70619</v>
      </c>
      <c r="FA304">
        <v>20.0268</v>
      </c>
      <c r="FB304">
        <v>5.19812</v>
      </c>
      <c r="FC304">
        <v>12.0099</v>
      </c>
      <c r="FD304">
        <v>4.976</v>
      </c>
      <c r="FE304">
        <v>3.294</v>
      </c>
      <c r="FF304">
        <v>9999</v>
      </c>
      <c r="FG304">
        <v>669.5</v>
      </c>
      <c r="FH304">
        <v>9999</v>
      </c>
      <c r="FI304">
        <v>9999</v>
      </c>
      <c r="FJ304">
        <v>1.8631</v>
      </c>
      <c r="FK304">
        <v>1.86777</v>
      </c>
      <c r="FL304">
        <v>1.86752</v>
      </c>
      <c r="FM304">
        <v>1.86877</v>
      </c>
      <c r="FN304">
        <v>1.86954</v>
      </c>
      <c r="FO304">
        <v>1.86563</v>
      </c>
      <c r="FP304">
        <v>1.86661</v>
      </c>
      <c r="FQ304">
        <v>1.86798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5.383</v>
      </c>
      <c r="GF304">
        <v>0.1679</v>
      </c>
      <c r="GG304">
        <v>2.62070820971149</v>
      </c>
      <c r="GH304">
        <v>0.00762793241643231</v>
      </c>
      <c r="GI304">
        <v>-1.28184414582209e-06</v>
      </c>
      <c r="GJ304">
        <v>1.89891174686984e-10</v>
      </c>
      <c r="GK304">
        <v>-0.0225177985866989</v>
      </c>
      <c r="GL304">
        <v>-0.0206976444956688</v>
      </c>
      <c r="GM304">
        <v>0.00247630005908548</v>
      </c>
      <c r="GN304">
        <v>-3.53770786337502e-05</v>
      </c>
      <c r="GO304">
        <v>15</v>
      </c>
      <c r="GP304">
        <v>2065</v>
      </c>
      <c r="GQ304">
        <v>1</v>
      </c>
      <c r="GR304">
        <v>21</v>
      </c>
      <c r="GS304">
        <v>31482.9</v>
      </c>
      <c r="GT304">
        <v>31482.9</v>
      </c>
      <c r="GU304">
        <v>0.961914</v>
      </c>
      <c r="GV304">
        <v>2.65869</v>
      </c>
      <c r="GW304">
        <v>1.54785</v>
      </c>
      <c r="GX304">
        <v>2.29004</v>
      </c>
      <c r="GY304">
        <v>1.34644</v>
      </c>
      <c r="GZ304">
        <v>2.37305</v>
      </c>
      <c r="HA304">
        <v>41.1446</v>
      </c>
      <c r="HB304">
        <v>14.5348</v>
      </c>
      <c r="HC304">
        <v>18</v>
      </c>
      <c r="HD304">
        <v>499.506</v>
      </c>
      <c r="HE304">
        <v>346.88</v>
      </c>
      <c r="HF304">
        <v>16.6092</v>
      </c>
      <c r="HG304">
        <v>33.3144</v>
      </c>
      <c r="HH304">
        <v>29.9998</v>
      </c>
      <c r="HI304">
        <v>33.1375</v>
      </c>
      <c r="HJ304">
        <v>33.0513</v>
      </c>
      <c r="HK304">
        <v>19.2632</v>
      </c>
      <c r="HL304">
        <v>67.514</v>
      </c>
      <c r="HM304">
        <v>0</v>
      </c>
      <c r="HN304">
        <v>16.6065</v>
      </c>
      <c r="HO304">
        <v>379.447</v>
      </c>
      <c r="HP304">
        <v>13.2194</v>
      </c>
      <c r="HQ304">
        <v>101.561</v>
      </c>
      <c r="HR304">
        <v>101.699</v>
      </c>
    </row>
    <row r="305" spans="1:226">
      <c r="A305">
        <v>289</v>
      </c>
      <c r="B305">
        <v>1662566625.5</v>
      </c>
      <c r="C305">
        <v>3507</v>
      </c>
      <c r="D305" t="s">
        <v>940</v>
      </c>
      <c r="E305" t="s">
        <v>941</v>
      </c>
      <c r="F305">
        <v>5</v>
      </c>
      <c r="G305" t="s">
        <v>935</v>
      </c>
      <c r="H305" t="s">
        <v>354</v>
      </c>
      <c r="I305">
        <v>1662566618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395.640524417554</v>
      </c>
      <c r="AK305">
        <v>387.72133939394</v>
      </c>
      <c r="AL305">
        <v>-2.42702991889046</v>
      </c>
      <c r="AM305">
        <v>65.5068161676679</v>
      </c>
      <c r="AN305">
        <f>(AP305 - AO305 + BO305*1E3/(8.314*(BQ305+273.15)) * AR305/BN305 * AQ305) * BN305/(100*BB305) * 1000/(1000 - AP305)</f>
        <v>0</v>
      </c>
      <c r="AO305">
        <v>13.1271364436141</v>
      </c>
      <c r="AP305">
        <v>17.1913587412587</v>
      </c>
      <c r="AQ305">
        <v>0.000180917873846392</v>
      </c>
      <c r="AR305">
        <v>106.447677298282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1662566618</v>
      </c>
      <c r="BH305">
        <v>392.677444444444</v>
      </c>
      <c r="BI305">
        <v>405.648814814815</v>
      </c>
      <c r="BJ305">
        <v>17.1774185185185</v>
      </c>
      <c r="BK305">
        <v>13.1400444444444</v>
      </c>
      <c r="BL305">
        <v>387.283814814815</v>
      </c>
      <c r="BM305">
        <v>17.0096407407407</v>
      </c>
      <c r="BN305">
        <v>500.07937037037</v>
      </c>
      <c r="BO305">
        <v>91.1041185185185</v>
      </c>
      <c r="BP305">
        <v>0.0586903111111111</v>
      </c>
      <c r="BQ305">
        <v>24.7943962962963</v>
      </c>
      <c r="BR305">
        <v>24.992662962963</v>
      </c>
      <c r="BS305">
        <v>999.9</v>
      </c>
      <c r="BT305">
        <v>0</v>
      </c>
      <c r="BU305">
        <v>0</v>
      </c>
      <c r="BV305">
        <v>9997.96296296296</v>
      </c>
      <c r="BW305">
        <v>0</v>
      </c>
      <c r="BX305">
        <v>269.297851851852</v>
      </c>
      <c r="BY305">
        <v>-12.97131</v>
      </c>
      <c r="BZ305">
        <v>399.540444444444</v>
      </c>
      <c r="CA305">
        <v>411.049740740741</v>
      </c>
      <c r="CB305">
        <v>4.03737481481481</v>
      </c>
      <c r="CC305">
        <v>405.648814814815</v>
      </c>
      <c r="CD305">
        <v>13.1400444444444</v>
      </c>
      <c r="CE305">
        <v>1.5649337037037</v>
      </c>
      <c r="CF305">
        <v>1.19711185185185</v>
      </c>
      <c r="CG305">
        <v>13.6177740740741</v>
      </c>
      <c r="CH305">
        <v>9.56563222222222</v>
      </c>
      <c r="CI305">
        <v>1499.9837037037</v>
      </c>
      <c r="CJ305">
        <v>0.973001592592593</v>
      </c>
      <c r="CK305">
        <v>0.0269984555555556</v>
      </c>
      <c r="CL305">
        <v>0</v>
      </c>
      <c r="CM305">
        <v>2.33797037037037</v>
      </c>
      <c r="CN305">
        <v>0</v>
      </c>
      <c r="CO305">
        <v>13539.1814814815</v>
      </c>
      <c r="CP305">
        <v>12948.1222222222</v>
      </c>
      <c r="CQ305">
        <v>39.7196666666667</v>
      </c>
      <c r="CR305">
        <v>41.375</v>
      </c>
      <c r="CS305">
        <v>40.1133333333333</v>
      </c>
      <c r="CT305">
        <v>39.9883333333333</v>
      </c>
      <c r="CU305">
        <v>39.1617407407407</v>
      </c>
      <c r="CV305">
        <v>1459.48407407407</v>
      </c>
      <c r="CW305">
        <v>40.4996296296296</v>
      </c>
      <c r="CX305">
        <v>0</v>
      </c>
      <c r="CY305">
        <v>1662566624.4</v>
      </c>
      <c r="CZ305">
        <v>0</v>
      </c>
      <c r="DA305">
        <v>0</v>
      </c>
      <c r="DB305" t="s">
        <v>356</v>
      </c>
      <c r="DC305">
        <v>1660677648.1</v>
      </c>
      <c r="DD305">
        <v>1660677649.1</v>
      </c>
      <c r="DE305">
        <v>0</v>
      </c>
      <c r="DF305">
        <v>-1.042</v>
      </c>
      <c r="DG305">
        <v>0.003</v>
      </c>
      <c r="DH305">
        <v>5.218</v>
      </c>
      <c r="DI305">
        <v>0.344</v>
      </c>
      <c r="DJ305">
        <v>417</v>
      </c>
      <c r="DK305">
        <v>22</v>
      </c>
      <c r="DL305">
        <v>1.24</v>
      </c>
      <c r="DM305">
        <v>0.53</v>
      </c>
      <c r="DN305">
        <v>-16.49568</v>
      </c>
      <c r="DO305">
        <v>63.473868292683</v>
      </c>
      <c r="DP305">
        <v>6.5297228804885</v>
      </c>
      <c r="DQ305">
        <v>0</v>
      </c>
      <c r="DR305">
        <v>4.04265025</v>
      </c>
      <c r="DS305">
        <v>0.0143397748592708</v>
      </c>
      <c r="DT305">
        <v>0.0151552430675822</v>
      </c>
      <c r="DU305">
        <v>1</v>
      </c>
      <c r="DV305">
        <v>1</v>
      </c>
      <c r="DW305">
        <v>2</v>
      </c>
      <c r="DX305" t="s">
        <v>363</v>
      </c>
      <c r="DY305">
        <v>2.96813</v>
      </c>
      <c r="DZ305">
        <v>2.71362</v>
      </c>
      <c r="EA305">
        <v>0.0829336</v>
      </c>
      <c r="EB305">
        <v>0.0844358</v>
      </c>
      <c r="EC305">
        <v>0.0811478</v>
      </c>
      <c r="ED305">
        <v>0.0678128</v>
      </c>
      <c r="EE305">
        <v>35359</v>
      </c>
      <c r="EF305">
        <v>38388.3</v>
      </c>
      <c r="EG305">
        <v>34978.9</v>
      </c>
      <c r="EH305">
        <v>38068.2</v>
      </c>
      <c r="EI305">
        <v>45682.3</v>
      </c>
      <c r="EJ305">
        <v>51304.6</v>
      </c>
      <c r="EK305">
        <v>54794</v>
      </c>
      <c r="EL305">
        <v>61123.5</v>
      </c>
      <c r="EM305">
        <v>1.9012</v>
      </c>
      <c r="EN305">
        <v>1.6522</v>
      </c>
      <c r="EO305">
        <v>-0.0619888</v>
      </c>
      <c r="EP305">
        <v>0</v>
      </c>
      <c r="EQ305">
        <v>26.0131</v>
      </c>
      <c r="ER305">
        <v>999.9</v>
      </c>
      <c r="ES305">
        <v>61.043</v>
      </c>
      <c r="ET305">
        <v>38.864</v>
      </c>
      <c r="EU305">
        <v>46.7419</v>
      </c>
      <c r="EV305">
        <v>61.1322</v>
      </c>
      <c r="EW305">
        <v>46.7989</v>
      </c>
      <c r="EX305">
        <v>1</v>
      </c>
      <c r="EY305">
        <v>0.516829</v>
      </c>
      <c r="EZ305">
        <v>6.73532</v>
      </c>
      <c r="FA305">
        <v>20.026</v>
      </c>
      <c r="FB305">
        <v>5.19812</v>
      </c>
      <c r="FC305">
        <v>12.0099</v>
      </c>
      <c r="FD305">
        <v>4.9756</v>
      </c>
      <c r="FE305">
        <v>3.294</v>
      </c>
      <c r="FF305">
        <v>9999</v>
      </c>
      <c r="FG305">
        <v>669.5</v>
      </c>
      <c r="FH305">
        <v>9999</v>
      </c>
      <c r="FI305">
        <v>9999</v>
      </c>
      <c r="FJ305">
        <v>1.86316</v>
      </c>
      <c r="FK305">
        <v>1.8678</v>
      </c>
      <c r="FL305">
        <v>1.86752</v>
      </c>
      <c r="FM305">
        <v>1.86877</v>
      </c>
      <c r="FN305">
        <v>1.86954</v>
      </c>
      <c r="FO305">
        <v>1.86569</v>
      </c>
      <c r="FP305">
        <v>1.86661</v>
      </c>
      <c r="FQ305">
        <v>1.86798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5.308</v>
      </c>
      <c r="GF305">
        <v>0.1685</v>
      </c>
      <c r="GG305">
        <v>2.62070820971149</v>
      </c>
      <c r="GH305">
        <v>0.00762793241643231</v>
      </c>
      <c r="GI305">
        <v>-1.28184414582209e-06</v>
      </c>
      <c r="GJ305">
        <v>1.89891174686984e-10</v>
      </c>
      <c r="GK305">
        <v>-0.0225177985866989</v>
      </c>
      <c r="GL305">
        <v>-0.0206976444956688</v>
      </c>
      <c r="GM305">
        <v>0.00247630005908548</v>
      </c>
      <c r="GN305">
        <v>-3.53770786337502e-05</v>
      </c>
      <c r="GO305">
        <v>15</v>
      </c>
      <c r="GP305">
        <v>2065</v>
      </c>
      <c r="GQ305">
        <v>1</v>
      </c>
      <c r="GR305">
        <v>21</v>
      </c>
      <c r="GS305">
        <v>31483</v>
      </c>
      <c r="GT305">
        <v>31482.9</v>
      </c>
      <c r="GU305">
        <v>0.926514</v>
      </c>
      <c r="GV305">
        <v>2.66235</v>
      </c>
      <c r="GW305">
        <v>1.54785</v>
      </c>
      <c r="GX305">
        <v>2.29004</v>
      </c>
      <c r="GY305">
        <v>1.34644</v>
      </c>
      <c r="GZ305">
        <v>2.2937</v>
      </c>
      <c r="HA305">
        <v>41.1446</v>
      </c>
      <c r="HB305">
        <v>14.5348</v>
      </c>
      <c r="HC305">
        <v>18</v>
      </c>
      <c r="HD305">
        <v>499.781</v>
      </c>
      <c r="HE305">
        <v>347.189</v>
      </c>
      <c r="HF305">
        <v>16.6114</v>
      </c>
      <c r="HG305">
        <v>33.3085</v>
      </c>
      <c r="HH305">
        <v>29.9997</v>
      </c>
      <c r="HI305">
        <v>33.1375</v>
      </c>
      <c r="HJ305">
        <v>33.0513</v>
      </c>
      <c r="HK305">
        <v>18.5667</v>
      </c>
      <c r="HL305">
        <v>67.2329</v>
      </c>
      <c r="HM305">
        <v>0</v>
      </c>
      <c r="HN305">
        <v>16.6068</v>
      </c>
      <c r="HO305">
        <v>365.988</v>
      </c>
      <c r="HP305">
        <v>13.2124</v>
      </c>
      <c r="HQ305">
        <v>101.56</v>
      </c>
      <c r="HR305">
        <v>101.7</v>
      </c>
    </row>
    <row r="306" spans="1:226">
      <c r="A306">
        <v>290</v>
      </c>
      <c r="B306">
        <v>1662566630.5</v>
      </c>
      <c r="C306">
        <v>3512</v>
      </c>
      <c r="D306" t="s">
        <v>942</v>
      </c>
      <c r="E306" t="s">
        <v>943</v>
      </c>
      <c r="F306">
        <v>5</v>
      </c>
      <c r="G306" t="s">
        <v>935</v>
      </c>
      <c r="H306" t="s">
        <v>354</v>
      </c>
      <c r="I306">
        <v>1662566622.71429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378.784237144061</v>
      </c>
      <c r="AK306">
        <v>373.728103030303</v>
      </c>
      <c r="AL306">
        <v>-2.88476647499222</v>
      </c>
      <c r="AM306">
        <v>65.5068161676679</v>
      </c>
      <c r="AN306">
        <f>(AP306 - AO306 + BO306*1E3/(8.314*(BQ306+273.15)) * AR306/BN306 * AQ306) * BN306/(100*BB306) * 1000/(1000 - AP306)</f>
        <v>0</v>
      </c>
      <c r="AO306">
        <v>13.271747753998</v>
      </c>
      <c r="AP306">
        <v>17.243427972028</v>
      </c>
      <c r="AQ306">
        <v>0.011324449043092</v>
      </c>
      <c r="AR306">
        <v>106.447677298282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1662566622.71429</v>
      </c>
      <c r="BH306">
        <v>384.93125</v>
      </c>
      <c r="BI306">
        <v>391.714</v>
      </c>
      <c r="BJ306">
        <v>17.1942428571429</v>
      </c>
      <c r="BK306">
        <v>13.1871892857143</v>
      </c>
      <c r="BL306">
        <v>379.589392857143</v>
      </c>
      <c r="BM306">
        <v>17.0259285714286</v>
      </c>
      <c r="BN306">
        <v>500.070571428571</v>
      </c>
      <c r="BO306">
        <v>91.1039928571429</v>
      </c>
      <c r="BP306">
        <v>0.0587686892857143</v>
      </c>
      <c r="BQ306">
        <v>24.7987785714286</v>
      </c>
      <c r="BR306">
        <v>24.9984464285714</v>
      </c>
      <c r="BS306">
        <v>999.9</v>
      </c>
      <c r="BT306">
        <v>0</v>
      </c>
      <c r="BU306">
        <v>0</v>
      </c>
      <c r="BV306">
        <v>10005.1785714286</v>
      </c>
      <c r="BW306">
        <v>0</v>
      </c>
      <c r="BX306">
        <v>268.890107142857</v>
      </c>
      <c r="BY306">
        <v>-6.78270789285714</v>
      </c>
      <c r="BZ306">
        <v>391.665321428571</v>
      </c>
      <c r="CA306">
        <v>396.947571428571</v>
      </c>
      <c r="CB306">
        <v>4.00705678571429</v>
      </c>
      <c r="CC306">
        <v>391.714</v>
      </c>
      <c r="CD306">
        <v>13.1871892857143</v>
      </c>
      <c r="CE306">
        <v>1.566465</v>
      </c>
      <c r="CF306">
        <v>1.20140535714286</v>
      </c>
      <c r="CG306">
        <v>13.6327892857143</v>
      </c>
      <c r="CH306">
        <v>9.61879428571429</v>
      </c>
      <c r="CI306">
        <v>1499.975</v>
      </c>
      <c r="CJ306">
        <v>0.973001678571429</v>
      </c>
      <c r="CK306">
        <v>0.0269983464285714</v>
      </c>
      <c r="CL306">
        <v>0</v>
      </c>
      <c r="CM306">
        <v>2.34840714285714</v>
      </c>
      <c r="CN306">
        <v>0</v>
      </c>
      <c r="CO306">
        <v>13522.5857142857</v>
      </c>
      <c r="CP306">
        <v>12948.0571428571</v>
      </c>
      <c r="CQ306">
        <v>39.7005</v>
      </c>
      <c r="CR306">
        <v>41.36375</v>
      </c>
      <c r="CS306">
        <v>40.0935</v>
      </c>
      <c r="CT306">
        <v>39.9685</v>
      </c>
      <c r="CU306">
        <v>39.1427142857143</v>
      </c>
      <c r="CV306">
        <v>1459.47571428571</v>
      </c>
      <c r="CW306">
        <v>40.4992857142857</v>
      </c>
      <c r="CX306">
        <v>0</v>
      </c>
      <c r="CY306">
        <v>1662566629.8</v>
      </c>
      <c r="CZ306">
        <v>0</v>
      </c>
      <c r="DA306">
        <v>0</v>
      </c>
      <c r="DB306" t="s">
        <v>356</v>
      </c>
      <c r="DC306">
        <v>1660677648.1</v>
      </c>
      <c r="DD306">
        <v>1660677649.1</v>
      </c>
      <c r="DE306">
        <v>0</v>
      </c>
      <c r="DF306">
        <v>-1.042</v>
      </c>
      <c r="DG306">
        <v>0.003</v>
      </c>
      <c r="DH306">
        <v>5.218</v>
      </c>
      <c r="DI306">
        <v>0.344</v>
      </c>
      <c r="DJ306">
        <v>417</v>
      </c>
      <c r="DK306">
        <v>22</v>
      </c>
      <c r="DL306">
        <v>1.24</v>
      </c>
      <c r="DM306">
        <v>0.53</v>
      </c>
      <c r="DN306">
        <v>-10.318995525</v>
      </c>
      <c r="DO306">
        <v>79.2871246041276</v>
      </c>
      <c r="DP306">
        <v>7.74171263225314</v>
      </c>
      <c r="DQ306">
        <v>0</v>
      </c>
      <c r="DR306">
        <v>4.01583275</v>
      </c>
      <c r="DS306">
        <v>-0.376570018761737</v>
      </c>
      <c r="DT306">
        <v>0.0469709248358759</v>
      </c>
      <c r="DU306">
        <v>0</v>
      </c>
      <c r="DV306">
        <v>0</v>
      </c>
      <c r="DW306">
        <v>2</v>
      </c>
      <c r="DX306" t="s">
        <v>366</v>
      </c>
      <c r="DY306">
        <v>2.96728</v>
      </c>
      <c r="DZ306">
        <v>2.71219</v>
      </c>
      <c r="EA306">
        <v>0.0805043</v>
      </c>
      <c r="EB306">
        <v>0.0815923</v>
      </c>
      <c r="EC306">
        <v>0.0813085</v>
      </c>
      <c r="ED306">
        <v>0.0678938</v>
      </c>
      <c r="EE306">
        <v>35453.6</v>
      </c>
      <c r="EF306">
        <v>38508.3</v>
      </c>
      <c r="EG306">
        <v>34979.7</v>
      </c>
      <c r="EH306">
        <v>38068.9</v>
      </c>
      <c r="EI306">
        <v>45675.3</v>
      </c>
      <c r="EJ306">
        <v>51300.3</v>
      </c>
      <c r="EK306">
        <v>54795.2</v>
      </c>
      <c r="EL306">
        <v>61123.8</v>
      </c>
      <c r="EM306">
        <v>1.9012</v>
      </c>
      <c r="EN306">
        <v>1.6512</v>
      </c>
      <c r="EO306">
        <v>-0.0612438</v>
      </c>
      <c r="EP306">
        <v>0</v>
      </c>
      <c r="EQ306">
        <v>26.0131</v>
      </c>
      <c r="ER306">
        <v>999.9</v>
      </c>
      <c r="ES306">
        <v>61.018</v>
      </c>
      <c r="ET306">
        <v>38.864</v>
      </c>
      <c r="EU306">
        <v>46.7166</v>
      </c>
      <c r="EV306">
        <v>61.0222</v>
      </c>
      <c r="EW306">
        <v>47.1995</v>
      </c>
      <c r="EX306">
        <v>1</v>
      </c>
      <c r="EY306">
        <v>0.516402</v>
      </c>
      <c r="EZ306">
        <v>6.74183</v>
      </c>
      <c r="FA306">
        <v>20.0258</v>
      </c>
      <c r="FB306">
        <v>5.19812</v>
      </c>
      <c r="FC306">
        <v>12.0099</v>
      </c>
      <c r="FD306">
        <v>4.9752</v>
      </c>
      <c r="FE306">
        <v>3.294</v>
      </c>
      <c r="FF306">
        <v>9999</v>
      </c>
      <c r="FG306">
        <v>669.5</v>
      </c>
      <c r="FH306">
        <v>9999</v>
      </c>
      <c r="FI306">
        <v>9999</v>
      </c>
      <c r="FJ306">
        <v>1.86313</v>
      </c>
      <c r="FK306">
        <v>1.86783</v>
      </c>
      <c r="FL306">
        <v>1.86752</v>
      </c>
      <c r="FM306">
        <v>1.8688</v>
      </c>
      <c r="FN306">
        <v>1.86951</v>
      </c>
      <c r="FO306">
        <v>1.86566</v>
      </c>
      <c r="FP306">
        <v>1.86661</v>
      </c>
      <c r="FQ306">
        <v>1.86801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5.214</v>
      </c>
      <c r="GF306">
        <v>0.17</v>
      </c>
      <c r="GG306">
        <v>2.62070820971149</v>
      </c>
      <c r="GH306">
        <v>0.00762793241643231</v>
      </c>
      <c r="GI306">
        <v>-1.28184414582209e-06</v>
      </c>
      <c r="GJ306">
        <v>1.89891174686984e-10</v>
      </c>
      <c r="GK306">
        <v>-0.0225177985866989</v>
      </c>
      <c r="GL306">
        <v>-0.0206976444956688</v>
      </c>
      <c r="GM306">
        <v>0.00247630005908548</v>
      </c>
      <c r="GN306">
        <v>-3.53770786337502e-05</v>
      </c>
      <c r="GO306">
        <v>15</v>
      </c>
      <c r="GP306">
        <v>2065</v>
      </c>
      <c r="GQ306">
        <v>1</v>
      </c>
      <c r="GR306">
        <v>21</v>
      </c>
      <c r="GS306">
        <v>31483</v>
      </c>
      <c r="GT306">
        <v>31483</v>
      </c>
      <c r="GU306">
        <v>0.894775</v>
      </c>
      <c r="GV306">
        <v>2.65137</v>
      </c>
      <c r="GW306">
        <v>1.54785</v>
      </c>
      <c r="GX306">
        <v>2.29004</v>
      </c>
      <c r="GY306">
        <v>1.34644</v>
      </c>
      <c r="GZ306">
        <v>2.41699</v>
      </c>
      <c r="HA306">
        <v>41.1446</v>
      </c>
      <c r="HB306">
        <v>14.5436</v>
      </c>
      <c r="HC306">
        <v>18</v>
      </c>
      <c r="HD306">
        <v>499.753</v>
      </c>
      <c r="HE306">
        <v>346.659</v>
      </c>
      <c r="HF306">
        <v>16.6125</v>
      </c>
      <c r="HG306">
        <v>33.3055</v>
      </c>
      <c r="HH306">
        <v>29.9999</v>
      </c>
      <c r="HI306">
        <v>33.1345</v>
      </c>
      <c r="HJ306">
        <v>33.0484</v>
      </c>
      <c r="HK306">
        <v>17.9447</v>
      </c>
      <c r="HL306">
        <v>67.2329</v>
      </c>
      <c r="HM306">
        <v>0</v>
      </c>
      <c r="HN306">
        <v>16.6096</v>
      </c>
      <c r="HO306">
        <v>352.532</v>
      </c>
      <c r="HP306">
        <v>13.2116</v>
      </c>
      <c r="HQ306">
        <v>101.563</v>
      </c>
      <c r="HR306">
        <v>101.701</v>
      </c>
    </row>
    <row r="307" spans="1:226">
      <c r="A307">
        <v>291</v>
      </c>
      <c r="B307">
        <v>1662566635.5</v>
      </c>
      <c r="C307">
        <v>3517</v>
      </c>
      <c r="D307" t="s">
        <v>944</v>
      </c>
      <c r="E307" t="s">
        <v>945</v>
      </c>
      <c r="F307">
        <v>5</v>
      </c>
      <c r="G307" t="s">
        <v>935</v>
      </c>
      <c r="H307" t="s">
        <v>354</v>
      </c>
      <c r="I307">
        <v>1662566628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361.525968632187</v>
      </c>
      <c r="AK307">
        <v>358.436896969697</v>
      </c>
      <c r="AL307">
        <v>-3.10323877606128</v>
      </c>
      <c r="AM307">
        <v>65.5068161676679</v>
      </c>
      <c r="AN307">
        <f>(AP307 - AO307 + BO307*1E3/(8.314*(BQ307+273.15)) * AR307/BN307 * AQ307) * BN307/(100*BB307) * 1000/(1000 - AP307)</f>
        <v>0</v>
      </c>
      <c r="AO307">
        <v>13.2828815802533</v>
      </c>
      <c r="AP307">
        <v>17.2684573426574</v>
      </c>
      <c r="AQ307">
        <v>0.00936614489628937</v>
      </c>
      <c r="AR307">
        <v>106.447677298282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1662566628</v>
      </c>
      <c r="BH307">
        <v>372.375037037037</v>
      </c>
      <c r="BI307">
        <v>374.274888888889</v>
      </c>
      <c r="BJ307">
        <v>17.2240296296296</v>
      </c>
      <c r="BK307">
        <v>13.2418407407407</v>
      </c>
      <c r="BL307">
        <v>367.11737037037</v>
      </c>
      <c r="BM307">
        <v>17.0547703703704</v>
      </c>
      <c r="BN307">
        <v>500.113037037037</v>
      </c>
      <c r="BO307">
        <v>91.103937037037</v>
      </c>
      <c r="BP307">
        <v>0.0589035777777778</v>
      </c>
      <c r="BQ307">
        <v>24.801762962963</v>
      </c>
      <c r="BR307">
        <v>25.016437037037</v>
      </c>
      <c r="BS307">
        <v>999.9</v>
      </c>
      <c r="BT307">
        <v>0</v>
      </c>
      <c r="BU307">
        <v>0</v>
      </c>
      <c r="BV307">
        <v>10004.6296296296</v>
      </c>
      <c r="BW307">
        <v>0</v>
      </c>
      <c r="BX307">
        <v>270.285111111111</v>
      </c>
      <c r="BY307">
        <v>-1.89989524814815</v>
      </c>
      <c r="BZ307">
        <v>378.900740740741</v>
      </c>
      <c r="CA307">
        <v>379.296703703704</v>
      </c>
      <c r="CB307">
        <v>3.98219259259259</v>
      </c>
      <c r="CC307">
        <v>374.274888888889</v>
      </c>
      <c r="CD307">
        <v>13.2418407407407</v>
      </c>
      <c r="CE307">
        <v>1.56917703703704</v>
      </c>
      <c r="CF307">
        <v>1.20638333333333</v>
      </c>
      <c r="CG307">
        <v>13.6593777777778</v>
      </c>
      <c r="CH307">
        <v>9.68042037037037</v>
      </c>
      <c r="CI307">
        <v>1499.99148148148</v>
      </c>
      <c r="CJ307">
        <v>0.973001962962963</v>
      </c>
      <c r="CK307">
        <v>0.0269980555555556</v>
      </c>
      <c r="CL307">
        <v>0</v>
      </c>
      <c r="CM307">
        <v>2.2846</v>
      </c>
      <c r="CN307">
        <v>0</v>
      </c>
      <c r="CO307">
        <v>13497.3740740741</v>
      </c>
      <c r="CP307">
        <v>12948.1962962963</v>
      </c>
      <c r="CQ307">
        <v>39.694</v>
      </c>
      <c r="CR307">
        <v>41.347</v>
      </c>
      <c r="CS307">
        <v>40.0713333333333</v>
      </c>
      <c r="CT307">
        <v>39.9463333333333</v>
      </c>
      <c r="CU307">
        <v>39.125</v>
      </c>
      <c r="CV307">
        <v>1459.49222222222</v>
      </c>
      <c r="CW307">
        <v>40.4992592592593</v>
      </c>
      <c r="CX307">
        <v>0</v>
      </c>
      <c r="CY307">
        <v>1662566634.6</v>
      </c>
      <c r="CZ307">
        <v>0</v>
      </c>
      <c r="DA307">
        <v>0</v>
      </c>
      <c r="DB307" t="s">
        <v>356</v>
      </c>
      <c r="DC307">
        <v>1660677648.1</v>
      </c>
      <c r="DD307">
        <v>1660677649.1</v>
      </c>
      <c r="DE307">
        <v>0</v>
      </c>
      <c r="DF307">
        <v>-1.042</v>
      </c>
      <c r="DG307">
        <v>0.003</v>
      </c>
      <c r="DH307">
        <v>5.218</v>
      </c>
      <c r="DI307">
        <v>0.344</v>
      </c>
      <c r="DJ307">
        <v>417</v>
      </c>
      <c r="DK307">
        <v>22</v>
      </c>
      <c r="DL307">
        <v>1.24</v>
      </c>
      <c r="DM307">
        <v>0.53</v>
      </c>
      <c r="DN307">
        <v>-5.8082564925</v>
      </c>
      <c r="DO307">
        <v>61.0230544851782</v>
      </c>
      <c r="DP307">
        <v>6.08929256459253</v>
      </c>
      <c r="DQ307">
        <v>0</v>
      </c>
      <c r="DR307">
        <v>4.00225325</v>
      </c>
      <c r="DS307">
        <v>-0.363294146341468</v>
      </c>
      <c r="DT307">
        <v>0.0466829679533928</v>
      </c>
      <c r="DU307">
        <v>0</v>
      </c>
      <c r="DV307">
        <v>0</v>
      </c>
      <c r="DW307">
        <v>2</v>
      </c>
      <c r="DX307" t="s">
        <v>366</v>
      </c>
      <c r="DY307">
        <v>2.96617</v>
      </c>
      <c r="DZ307">
        <v>2.71242</v>
      </c>
      <c r="EA307">
        <v>0.0778399</v>
      </c>
      <c r="EB307">
        <v>0.0786642</v>
      </c>
      <c r="EC307">
        <v>0.0813807</v>
      </c>
      <c r="ED307">
        <v>0.0679157</v>
      </c>
      <c r="EE307">
        <v>35556.4</v>
      </c>
      <c r="EF307">
        <v>38631.4</v>
      </c>
      <c r="EG307">
        <v>34979.8</v>
      </c>
      <c r="EH307">
        <v>38069.2</v>
      </c>
      <c r="EI307">
        <v>45671.3</v>
      </c>
      <c r="EJ307">
        <v>51299.8</v>
      </c>
      <c r="EK307">
        <v>54794.8</v>
      </c>
      <c r="EL307">
        <v>61124.7</v>
      </c>
      <c r="EM307">
        <v>1.9004</v>
      </c>
      <c r="EN307">
        <v>1.6516</v>
      </c>
      <c r="EO307">
        <v>-0.0576675</v>
      </c>
      <c r="EP307">
        <v>0</v>
      </c>
      <c r="EQ307">
        <v>26.0153</v>
      </c>
      <c r="ER307">
        <v>999.9</v>
      </c>
      <c r="ES307">
        <v>60.994</v>
      </c>
      <c r="ET307">
        <v>38.874</v>
      </c>
      <c r="EU307">
        <v>46.7241</v>
      </c>
      <c r="EV307">
        <v>60.9122</v>
      </c>
      <c r="EW307">
        <v>47.2476</v>
      </c>
      <c r="EX307">
        <v>1</v>
      </c>
      <c r="EY307">
        <v>0.524797</v>
      </c>
      <c r="EZ307">
        <v>9.16227</v>
      </c>
      <c r="FA307">
        <v>19.9139</v>
      </c>
      <c r="FB307">
        <v>5.20052</v>
      </c>
      <c r="FC307">
        <v>12.0099</v>
      </c>
      <c r="FD307">
        <v>4.9756</v>
      </c>
      <c r="FE307">
        <v>3.294</v>
      </c>
      <c r="FF307">
        <v>9999</v>
      </c>
      <c r="FG307">
        <v>669.5</v>
      </c>
      <c r="FH307">
        <v>9999</v>
      </c>
      <c r="FI307">
        <v>9999</v>
      </c>
      <c r="FJ307">
        <v>1.8631</v>
      </c>
      <c r="FK307">
        <v>1.86768</v>
      </c>
      <c r="FL307">
        <v>1.86737</v>
      </c>
      <c r="FM307">
        <v>1.86874</v>
      </c>
      <c r="FN307">
        <v>1.86948</v>
      </c>
      <c r="FO307">
        <v>1.86554</v>
      </c>
      <c r="FP307">
        <v>1.86652</v>
      </c>
      <c r="FQ307">
        <v>1.86789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5.112</v>
      </c>
      <c r="GF307">
        <v>0.1706</v>
      </c>
      <c r="GG307">
        <v>2.62070820971149</v>
      </c>
      <c r="GH307">
        <v>0.00762793241643231</v>
      </c>
      <c r="GI307">
        <v>-1.28184414582209e-06</v>
      </c>
      <c r="GJ307">
        <v>1.89891174686984e-10</v>
      </c>
      <c r="GK307">
        <v>-0.0225177985866989</v>
      </c>
      <c r="GL307">
        <v>-0.0206976444956688</v>
      </c>
      <c r="GM307">
        <v>0.00247630005908548</v>
      </c>
      <c r="GN307">
        <v>-3.53770786337502e-05</v>
      </c>
      <c r="GO307">
        <v>15</v>
      </c>
      <c r="GP307">
        <v>2065</v>
      </c>
      <c r="GQ307">
        <v>1</v>
      </c>
      <c r="GR307">
        <v>21</v>
      </c>
      <c r="GS307">
        <v>31483.1</v>
      </c>
      <c r="GT307">
        <v>31483.1</v>
      </c>
      <c r="GU307">
        <v>0.859375</v>
      </c>
      <c r="GV307">
        <v>2.65991</v>
      </c>
      <c r="GW307">
        <v>1.54785</v>
      </c>
      <c r="GX307">
        <v>2.29004</v>
      </c>
      <c r="GY307">
        <v>1.34644</v>
      </c>
      <c r="GZ307">
        <v>2.3877</v>
      </c>
      <c r="HA307">
        <v>41.1446</v>
      </c>
      <c r="HB307">
        <v>14.4472</v>
      </c>
      <c r="HC307">
        <v>18</v>
      </c>
      <c r="HD307">
        <v>499.211</v>
      </c>
      <c r="HE307">
        <v>346.849</v>
      </c>
      <c r="HF307">
        <v>16.3593</v>
      </c>
      <c r="HG307">
        <v>33.2995</v>
      </c>
      <c r="HH307">
        <v>30.0062</v>
      </c>
      <c r="HI307">
        <v>33.1345</v>
      </c>
      <c r="HJ307">
        <v>33.0454</v>
      </c>
      <c r="HK307">
        <v>17.2347</v>
      </c>
      <c r="HL307">
        <v>67.2329</v>
      </c>
      <c r="HM307">
        <v>0</v>
      </c>
      <c r="HN307">
        <v>16.1107</v>
      </c>
      <c r="HO307">
        <v>332.265</v>
      </c>
      <c r="HP307">
        <v>13.2027</v>
      </c>
      <c r="HQ307">
        <v>101.562</v>
      </c>
      <c r="HR307">
        <v>101.703</v>
      </c>
    </row>
    <row r="308" spans="1:226">
      <c r="A308">
        <v>292</v>
      </c>
      <c r="B308">
        <v>1662566640.5</v>
      </c>
      <c r="C308">
        <v>3522</v>
      </c>
      <c r="D308" t="s">
        <v>946</v>
      </c>
      <c r="E308" t="s">
        <v>947</v>
      </c>
      <c r="F308">
        <v>5</v>
      </c>
      <c r="G308" t="s">
        <v>935</v>
      </c>
      <c r="H308" t="s">
        <v>354</v>
      </c>
      <c r="I308">
        <v>1662566632.71429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344.959114740221</v>
      </c>
      <c r="AK308">
        <v>342.820660606061</v>
      </c>
      <c r="AL308">
        <v>-3.13768585430917</v>
      </c>
      <c r="AM308">
        <v>65.5068161676679</v>
      </c>
      <c r="AN308">
        <f>(AP308 - AO308 + BO308*1E3/(8.314*(BQ308+273.15)) * AR308/BN308 * AQ308) * BN308/(100*BB308) * 1000/(1000 - AP308)</f>
        <v>0</v>
      </c>
      <c r="AO308">
        <v>13.2848617876389</v>
      </c>
      <c r="AP308">
        <v>17.2334188811189</v>
      </c>
      <c r="AQ308">
        <v>-0.00533965465671221</v>
      </c>
      <c r="AR308">
        <v>106.447677298282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1662566632.71429</v>
      </c>
      <c r="BH308">
        <v>358.944964285714</v>
      </c>
      <c r="BI308">
        <v>358.489964285714</v>
      </c>
      <c r="BJ308">
        <v>17.24335</v>
      </c>
      <c r="BK308">
        <v>13.2800142857143</v>
      </c>
      <c r="BL308">
        <v>353.777785714286</v>
      </c>
      <c r="BM308">
        <v>17.0734714285714</v>
      </c>
      <c r="BN308">
        <v>500.05875</v>
      </c>
      <c r="BO308">
        <v>91.1041857142857</v>
      </c>
      <c r="BP308">
        <v>0.0590167178571429</v>
      </c>
      <c r="BQ308">
        <v>24.8031321428571</v>
      </c>
      <c r="BR308">
        <v>25.0389714285714</v>
      </c>
      <c r="BS308">
        <v>999.9</v>
      </c>
      <c r="BT308">
        <v>0</v>
      </c>
      <c r="BU308">
        <v>0</v>
      </c>
      <c r="BV308">
        <v>10003.9285714286</v>
      </c>
      <c r="BW308">
        <v>0</v>
      </c>
      <c r="BX308">
        <v>270.461071428571</v>
      </c>
      <c r="BY308">
        <v>0.455018153571428</v>
      </c>
      <c r="BZ308">
        <v>365.242714285714</v>
      </c>
      <c r="CA308">
        <v>363.314571428571</v>
      </c>
      <c r="CB308">
        <v>3.96334321428571</v>
      </c>
      <c r="CC308">
        <v>358.489964285714</v>
      </c>
      <c r="CD308">
        <v>13.2800142857143</v>
      </c>
      <c r="CE308">
        <v>1.57094142857143</v>
      </c>
      <c r="CF308">
        <v>1.20986464285714</v>
      </c>
      <c r="CG308">
        <v>13.6766785714286</v>
      </c>
      <c r="CH308">
        <v>9.72348214285714</v>
      </c>
      <c r="CI308">
        <v>1500.00928571429</v>
      </c>
      <c r="CJ308">
        <v>0.973000178571429</v>
      </c>
      <c r="CK308">
        <v>0.026999825</v>
      </c>
      <c r="CL308">
        <v>0</v>
      </c>
      <c r="CM308">
        <v>2.29623214285714</v>
      </c>
      <c r="CN308">
        <v>0</v>
      </c>
      <c r="CO308">
        <v>13456.9142857143</v>
      </c>
      <c r="CP308">
        <v>12948.3392857143</v>
      </c>
      <c r="CQ308">
        <v>39.68925</v>
      </c>
      <c r="CR308">
        <v>41.32775</v>
      </c>
      <c r="CS308">
        <v>40.062</v>
      </c>
      <c r="CT308">
        <v>39.937</v>
      </c>
      <c r="CU308">
        <v>39.125</v>
      </c>
      <c r="CV308">
        <v>1459.50678571429</v>
      </c>
      <c r="CW308">
        <v>40.5025</v>
      </c>
      <c r="CX308">
        <v>0</v>
      </c>
      <c r="CY308">
        <v>1662566639.4</v>
      </c>
      <c r="CZ308">
        <v>0</v>
      </c>
      <c r="DA308">
        <v>0</v>
      </c>
      <c r="DB308" t="s">
        <v>356</v>
      </c>
      <c r="DC308">
        <v>1660677648.1</v>
      </c>
      <c r="DD308">
        <v>1660677649.1</v>
      </c>
      <c r="DE308">
        <v>0</v>
      </c>
      <c r="DF308">
        <v>-1.042</v>
      </c>
      <c r="DG308">
        <v>0.003</v>
      </c>
      <c r="DH308">
        <v>5.218</v>
      </c>
      <c r="DI308">
        <v>0.344</v>
      </c>
      <c r="DJ308">
        <v>417</v>
      </c>
      <c r="DK308">
        <v>22</v>
      </c>
      <c r="DL308">
        <v>1.24</v>
      </c>
      <c r="DM308">
        <v>0.53</v>
      </c>
      <c r="DN308">
        <v>-1.6825725925</v>
      </c>
      <c r="DO308">
        <v>34.7546891043152</v>
      </c>
      <c r="DP308">
        <v>3.53513618751011</v>
      </c>
      <c r="DQ308">
        <v>0</v>
      </c>
      <c r="DR308">
        <v>3.9833125</v>
      </c>
      <c r="DS308">
        <v>-0.215581013133212</v>
      </c>
      <c r="DT308">
        <v>0.0393633472757336</v>
      </c>
      <c r="DU308">
        <v>0</v>
      </c>
      <c r="DV308">
        <v>0</v>
      </c>
      <c r="DW308">
        <v>2</v>
      </c>
      <c r="DX308" t="s">
        <v>366</v>
      </c>
      <c r="DY308">
        <v>2.96759</v>
      </c>
      <c r="DZ308">
        <v>2.71349</v>
      </c>
      <c r="EA308">
        <v>0.0750655</v>
      </c>
      <c r="EB308">
        <v>0.0755629</v>
      </c>
      <c r="EC308">
        <v>0.0812573</v>
      </c>
      <c r="ED308">
        <v>0.0679186</v>
      </c>
      <c r="EE308">
        <v>35662.4</v>
      </c>
      <c r="EF308">
        <v>38760.4</v>
      </c>
      <c r="EG308">
        <v>34978.8</v>
      </c>
      <c r="EH308">
        <v>38068.1</v>
      </c>
      <c r="EI308">
        <v>45676.3</v>
      </c>
      <c r="EJ308">
        <v>51298.7</v>
      </c>
      <c r="EK308">
        <v>54793.5</v>
      </c>
      <c r="EL308">
        <v>61123.7</v>
      </c>
      <c r="EM308">
        <v>1.9014</v>
      </c>
      <c r="EN308">
        <v>1.652</v>
      </c>
      <c r="EO308">
        <v>-0.0595152</v>
      </c>
      <c r="EP308">
        <v>0</v>
      </c>
      <c r="EQ308">
        <v>26.0175</v>
      </c>
      <c r="ER308">
        <v>999.9</v>
      </c>
      <c r="ES308">
        <v>60.994</v>
      </c>
      <c r="ET308">
        <v>38.874</v>
      </c>
      <c r="EU308">
        <v>46.7293</v>
      </c>
      <c r="EV308">
        <v>60.5622</v>
      </c>
      <c r="EW308">
        <v>46.7628</v>
      </c>
      <c r="EX308">
        <v>1</v>
      </c>
      <c r="EY308">
        <v>0.528252</v>
      </c>
      <c r="EZ308">
        <v>8.75582</v>
      </c>
      <c r="FA308">
        <v>19.9355</v>
      </c>
      <c r="FB308">
        <v>5.19932</v>
      </c>
      <c r="FC308">
        <v>12.0099</v>
      </c>
      <c r="FD308">
        <v>4.976</v>
      </c>
      <c r="FE308">
        <v>3.294</v>
      </c>
      <c r="FF308">
        <v>9999</v>
      </c>
      <c r="FG308">
        <v>669.5</v>
      </c>
      <c r="FH308">
        <v>9999</v>
      </c>
      <c r="FI308">
        <v>9999</v>
      </c>
      <c r="FJ308">
        <v>1.8631</v>
      </c>
      <c r="FK308">
        <v>1.86768</v>
      </c>
      <c r="FL308">
        <v>1.86746</v>
      </c>
      <c r="FM308">
        <v>1.86874</v>
      </c>
      <c r="FN308">
        <v>1.86951</v>
      </c>
      <c r="FO308">
        <v>1.86554</v>
      </c>
      <c r="FP308">
        <v>1.86649</v>
      </c>
      <c r="FQ308">
        <v>1.86798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5.008</v>
      </c>
      <c r="GF308">
        <v>0.1695</v>
      </c>
      <c r="GG308">
        <v>2.62070820971149</v>
      </c>
      <c r="GH308">
        <v>0.00762793241643231</v>
      </c>
      <c r="GI308">
        <v>-1.28184414582209e-06</v>
      </c>
      <c r="GJ308">
        <v>1.89891174686984e-10</v>
      </c>
      <c r="GK308">
        <v>-0.0225177985866989</v>
      </c>
      <c r="GL308">
        <v>-0.0206976444956688</v>
      </c>
      <c r="GM308">
        <v>0.00247630005908548</v>
      </c>
      <c r="GN308">
        <v>-3.53770786337502e-05</v>
      </c>
      <c r="GO308">
        <v>15</v>
      </c>
      <c r="GP308">
        <v>2065</v>
      </c>
      <c r="GQ308">
        <v>1</v>
      </c>
      <c r="GR308">
        <v>21</v>
      </c>
      <c r="GS308">
        <v>31483.2</v>
      </c>
      <c r="GT308">
        <v>31483.2</v>
      </c>
      <c r="GU308">
        <v>0.827637</v>
      </c>
      <c r="GV308">
        <v>2.66479</v>
      </c>
      <c r="GW308">
        <v>1.54785</v>
      </c>
      <c r="GX308">
        <v>2.29004</v>
      </c>
      <c r="GY308">
        <v>1.34644</v>
      </c>
      <c r="GZ308">
        <v>2.28149</v>
      </c>
      <c r="HA308">
        <v>41.1446</v>
      </c>
      <c r="HB308">
        <v>14.4472</v>
      </c>
      <c r="HC308">
        <v>18</v>
      </c>
      <c r="HD308">
        <v>499.868</v>
      </c>
      <c r="HE308">
        <v>347.054</v>
      </c>
      <c r="HF308">
        <v>16.0723</v>
      </c>
      <c r="HG308">
        <v>33.2935</v>
      </c>
      <c r="HH308">
        <v>30.0039</v>
      </c>
      <c r="HI308">
        <v>33.1316</v>
      </c>
      <c r="HJ308">
        <v>33.0454</v>
      </c>
      <c r="HK308">
        <v>16.6018</v>
      </c>
      <c r="HL308">
        <v>67.2329</v>
      </c>
      <c r="HM308">
        <v>0</v>
      </c>
      <c r="HN308">
        <v>16.041</v>
      </c>
      <c r="HO308">
        <v>318.719</v>
      </c>
      <c r="HP308">
        <v>13.2093</v>
      </c>
      <c r="HQ308">
        <v>101.56</v>
      </c>
      <c r="HR308">
        <v>101.701</v>
      </c>
    </row>
    <row r="309" spans="1:226">
      <c r="A309">
        <v>293</v>
      </c>
      <c r="B309">
        <v>1662566645.5</v>
      </c>
      <c r="C309">
        <v>3527</v>
      </c>
      <c r="D309" t="s">
        <v>948</v>
      </c>
      <c r="E309" t="s">
        <v>949</v>
      </c>
      <c r="F309">
        <v>5</v>
      </c>
      <c r="G309" t="s">
        <v>935</v>
      </c>
      <c r="H309" t="s">
        <v>354</v>
      </c>
      <c r="I309">
        <v>1662566638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328.69955532876</v>
      </c>
      <c r="AK309">
        <v>327.184054545455</v>
      </c>
      <c r="AL309">
        <v>-3.09478570358214</v>
      </c>
      <c r="AM309">
        <v>65.5068161676679</v>
      </c>
      <c r="AN309">
        <f>(AP309 - AO309 + BO309*1E3/(8.314*(BQ309+273.15)) * AR309/BN309 * AQ309) * BN309/(100*BB309) * 1000/(1000 - AP309)</f>
        <v>0</v>
      </c>
      <c r="AO309">
        <v>13.2872313091995</v>
      </c>
      <c r="AP309">
        <v>17.2107524475525</v>
      </c>
      <c r="AQ309">
        <v>-0.00745024486407874</v>
      </c>
      <c r="AR309">
        <v>106.447677298282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1662566638</v>
      </c>
      <c r="BH309">
        <v>343.018407407407</v>
      </c>
      <c r="BI309">
        <v>341.077703703704</v>
      </c>
      <c r="BJ309">
        <v>17.2431888888889</v>
      </c>
      <c r="BK309">
        <v>13.2851444444444</v>
      </c>
      <c r="BL309">
        <v>337.959074074074</v>
      </c>
      <c r="BM309">
        <v>17.0733111111111</v>
      </c>
      <c r="BN309">
        <v>500.053925925926</v>
      </c>
      <c r="BO309">
        <v>91.1044333333333</v>
      </c>
      <c r="BP309">
        <v>0.0591187259259259</v>
      </c>
      <c r="BQ309">
        <v>24.7972925925926</v>
      </c>
      <c r="BR309">
        <v>25.0529851851852</v>
      </c>
      <c r="BS309">
        <v>999.9</v>
      </c>
      <c r="BT309">
        <v>0</v>
      </c>
      <c r="BU309">
        <v>0</v>
      </c>
      <c r="BV309">
        <v>9986.66666666667</v>
      </c>
      <c r="BW309">
        <v>0</v>
      </c>
      <c r="BX309">
        <v>270.560518518519</v>
      </c>
      <c r="BY309">
        <v>1.94074515925926</v>
      </c>
      <c r="BZ309">
        <v>349.037185185185</v>
      </c>
      <c r="CA309">
        <v>345.669962962963</v>
      </c>
      <c r="CB309">
        <v>3.95803592592593</v>
      </c>
      <c r="CC309">
        <v>341.077703703704</v>
      </c>
      <c r="CD309">
        <v>13.2851444444444</v>
      </c>
      <c r="CE309">
        <v>1.57093037037037</v>
      </c>
      <c r="CF309">
        <v>1.21033666666667</v>
      </c>
      <c r="CG309">
        <v>13.6765740740741</v>
      </c>
      <c r="CH309">
        <v>9.72929259259259</v>
      </c>
      <c r="CI309">
        <v>1500.0337037037</v>
      </c>
      <c r="CJ309">
        <v>0.97300162962963</v>
      </c>
      <c r="CK309">
        <v>0.026998437037037</v>
      </c>
      <c r="CL309">
        <v>0</v>
      </c>
      <c r="CM309">
        <v>2.21608148148148</v>
      </c>
      <c r="CN309">
        <v>0</v>
      </c>
      <c r="CO309">
        <v>13377.3925925926</v>
      </c>
      <c r="CP309">
        <v>12948.5481481481</v>
      </c>
      <c r="CQ309">
        <v>39.687</v>
      </c>
      <c r="CR309">
        <v>41.3166666666667</v>
      </c>
      <c r="CS309">
        <v>40.062</v>
      </c>
      <c r="CT309">
        <v>39.937</v>
      </c>
      <c r="CU309">
        <v>39.125</v>
      </c>
      <c r="CV309">
        <v>1459.53222222222</v>
      </c>
      <c r="CW309">
        <v>40.5014814814815</v>
      </c>
      <c r="CX309">
        <v>0</v>
      </c>
      <c r="CY309">
        <v>1662566644.8</v>
      </c>
      <c r="CZ309">
        <v>0</v>
      </c>
      <c r="DA309">
        <v>0</v>
      </c>
      <c r="DB309" t="s">
        <v>356</v>
      </c>
      <c r="DC309">
        <v>1660677648.1</v>
      </c>
      <c r="DD309">
        <v>1660677649.1</v>
      </c>
      <c r="DE309">
        <v>0</v>
      </c>
      <c r="DF309">
        <v>-1.042</v>
      </c>
      <c r="DG309">
        <v>0.003</v>
      </c>
      <c r="DH309">
        <v>5.218</v>
      </c>
      <c r="DI309">
        <v>0.344</v>
      </c>
      <c r="DJ309">
        <v>417</v>
      </c>
      <c r="DK309">
        <v>22</v>
      </c>
      <c r="DL309">
        <v>1.24</v>
      </c>
      <c r="DM309">
        <v>0.53</v>
      </c>
      <c r="DN309">
        <v>0.7382829075</v>
      </c>
      <c r="DO309">
        <v>18.703031775985</v>
      </c>
      <c r="DP309">
        <v>1.87606656826698</v>
      </c>
      <c r="DQ309">
        <v>0</v>
      </c>
      <c r="DR309">
        <v>3.956982</v>
      </c>
      <c r="DS309">
        <v>-0.0330299437148276</v>
      </c>
      <c r="DT309">
        <v>0.018309109235569</v>
      </c>
      <c r="DU309">
        <v>1</v>
      </c>
      <c r="DV309">
        <v>1</v>
      </c>
      <c r="DW309">
        <v>2</v>
      </c>
      <c r="DX309" t="s">
        <v>363</v>
      </c>
      <c r="DY309">
        <v>2.96743</v>
      </c>
      <c r="DZ309">
        <v>2.71281</v>
      </c>
      <c r="EA309">
        <v>0.0722499</v>
      </c>
      <c r="EB309">
        <v>0.0726559</v>
      </c>
      <c r="EC309">
        <v>0.0811725</v>
      </c>
      <c r="ED309">
        <v>0.0679258</v>
      </c>
      <c r="EE309">
        <v>35771.1</v>
      </c>
      <c r="EF309">
        <v>38883.1</v>
      </c>
      <c r="EG309">
        <v>34979</v>
      </c>
      <c r="EH309">
        <v>38068.9</v>
      </c>
      <c r="EI309">
        <v>45680.5</v>
      </c>
      <c r="EJ309">
        <v>51298.3</v>
      </c>
      <c r="EK309">
        <v>54793.6</v>
      </c>
      <c r="EL309">
        <v>61123.8</v>
      </c>
      <c r="EM309">
        <v>1.9008</v>
      </c>
      <c r="EN309">
        <v>1.6524</v>
      </c>
      <c r="EO309">
        <v>-0.0604689</v>
      </c>
      <c r="EP309">
        <v>0</v>
      </c>
      <c r="EQ309">
        <v>26.0219</v>
      </c>
      <c r="ER309">
        <v>999.9</v>
      </c>
      <c r="ES309">
        <v>60.969</v>
      </c>
      <c r="ET309">
        <v>38.884</v>
      </c>
      <c r="EU309">
        <v>46.7307</v>
      </c>
      <c r="EV309">
        <v>61.0522</v>
      </c>
      <c r="EW309">
        <v>47.1675</v>
      </c>
      <c r="EX309">
        <v>1</v>
      </c>
      <c r="EY309">
        <v>0.526504</v>
      </c>
      <c r="EZ309">
        <v>8.36893</v>
      </c>
      <c r="FA309">
        <v>19.9556</v>
      </c>
      <c r="FB309">
        <v>5.19932</v>
      </c>
      <c r="FC309">
        <v>12.0099</v>
      </c>
      <c r="FD309">
        <v>4.9756</v>
      </c>
      <c r="FE309">
        <v>3.294</v>
      </c>
      <c r="FF309">
        <v>9999</v>
      </c>
      <c r="FG309">
        <v>669.5</v>
      </c>
      <c r="FH309">
        <v>9999</v>
      </c>
      <c r="FI309">
        <v>9999</v>
      </c>
      <c r="FJ309">
        <v>1.8631</v>
      </c>
      <c r="FK309">
        <v>1.86771</v>
      </c>
      <c r="FL309">
        <v>1.86743</v>
      </c>
      <c r="FM309">
        <v>1.86874</v>
      </c>
      <c r="FN309">
        <v>1.86951</v>
      </c>
      <c r="FO309">
        <v>1.86554</v>
      </c>
      <c r="FP309">
        <v>1.86661</v>
      </c>
      <c r="FQ309">
        <v>1.86798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4.903</v>
      </c>
      <c r="GF309">
        <v>0.1687</v>
      </c>
      <c r="GG309">
        <v>2.62070820971149</v>
      </c>
      <c r="GH309">
        <v>0.00762793241643231</v>
      </c>
      <c r="GI309">
        <v>-1.28184414582209e-06</v>
      </c>
      <c r="GJ309">
        <v>1.89891174686984e-10</v>
      </c>
      <c r="GK309">
        <v>-0.0225177985866989</v>
      </c>
      <c r="GL309">
        <v>-0.0206976444956688</v>
      </c>
      <c r="GM309">
        <v>0.00247630005908548</v>
      </c>
      <c r="GN309">
        <v>-3.53770786337502e-05</v>
      </c>
      <c r="GO309">
        <v>15</v>
      </c>
      <c r="GP309">
        <v>2065</v>
      </c>
      <c r="GQ309">
        <v>1</v>
      </c>
      <c r="GR309">
        <v>21</v>
      </c>
      <c r="GS309">
        <v>31483.3</v>
      </c>
      <c r="GT309">
        <v>31483.3</v>
      </c>
      <c r="GU309">
        <v>0.792236</v>
      </c>
      <c r="GV309">
        <v>2.65991</v>
      </c>
      <c r="GW309">
        <v>1.54785</v>
      </c>
      <c r="GX309">
        <v>2.29004</v>
      </c>
      <c r="GY309">
        <v>1.34644</v>
      </c>
      <c r="GZ309">
        <v>2.43164</v>
      </c>
      <c r="HA309">
        <v>41.1446</v>
      </c>
      <c r="HB309">
        <v>14.4735</v>
      </c>
      <c r="HC309">
        <v>18</v>
      </c>
      <c r="HD309">
        <v>499.434</v>
      </c>
      <c r="HE309">
        <v>347.246</v>
      </c>
      <c r="HF309">
        <v>15.939</v>
      </c>
      <c r="HG309">
        <v>33.2888</v>
      </c>
      <c r="HH309">
        <v>30.0002</v>
      </c>
      <c r="HI309">
        <v>33.1287</v>
      </c>
      <c r="HJ309">
        <v>33.0425</v>
      </c>
      <c r="HK309">
        <v>15.8965</v>
      </c>
      <c r="HL309">
        <v>67.2329</v>
      </c>
      <c r="HM309">
        <v>0</v>
      </c>
      <c r="HN309">
        <v>15.9851</v>
      </c>
      <c r="HO309">
        <v>298.515</v>
      </c>
      <c r="HP309">
        <v>13.2093</v>
      </c>
      <c r="HQ309">
        <v>101.56</v>
      </c>
      <c r="HR309">
        <v>101.702</v>
      </c>
    </row>
    <row r="310" spans="1:226">
      <c r="A310">
        <v>294</v>
      </c>
      <c r="B310">
        <v>1662566650.5</v>
      </c>
      <c r="C310">
        <v>3532</v>
      </c>
      <c r="D310" t="s">
        <v>950</v>
      </c>
      <c r="E310" t="s">
        <v>951</v>
      </c>
      <c r="F310">
        <v>5</v>
      </c>
      <c r="G310" t="s">
        <v>935</v>
      </c>
      <c r="H310" t="s">
        <v>354</v>
      </c>
      <c r="I310">
        <v>1662566642.71429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311.13529595383</v>
      </c>
      <c r="AK310">
        <v>311.031193939394</v>
      </c>
      <c r="AL310">
        <v>-3.27714057346086</v>
      </c>
      <c r="AM310">
        <v>65.5068161676679</v>
      </c>
      <c r="AN310">
        <f>(AP310 - AO310 + BO310*1E3/(8.314*(BQ310+273.15)) * AR310/BN310 * AQ310) * BN310/(100*BB310) * 1000/(1000 - AP310)</f>
        <v>0</v>
      </c>
      <c r="AO310">
        <v>13.2861259656346</v>
      </c>
      <c r="AP310">
        <v>17.205927972028</v>
      </c>
      <c r="AQ310">
        <v>-0.00109287934471515</v>
      </c>
      <c r="AR310">
        <v>106.447677298282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1662566642.71429</v>
      </c>
      <c r="BH310">
        <v>328.49</v>
      </c>
      <c r="BI310">
        <v>325.405642857143</v>
      </c>
      <c r="BJ310">
        <v>17.2254178571429</v>
      </c>
      <c r="BK310">
        <v>13.2861142857143</v>
      </c>
      <c r="BL310">
        <v>323.529428571429</v>
      </c>
      <c r="BM310">
        <v>17.0561071428571</v>
      </c>
      <c r="BN310">
        <v>500.07925</v>
      </c>
      <c r="BO310">
        <v>91.1045857142857</v>
      </c>
      <c r="BP310">
        <v>0.0591990035714286</v>
      </c>
      <c r="BQ310">
        <v>24.7826714285714</v>
      </c>
      <c r="BR310">
        <v>25.0421714285714</v>
      </c>
      <c r="BS310">
        <v>999.9</v>
      </c>
      <c r="BT310">
        <v>0</v>
      </c>
      <c r="BU310">
        <v>0</v>
      </c>
      <c r="BV310">
        <v>9985.71428571429</v>
      </c>
      <c r="BW310">
        <v>0</v>
      </c>
      <c r="BX310">
        <v>270.888571428571</v>
      </c>
      <c r="BY310">
        <v>3.08435557142857</v>
      </c>
      <c r="BZ310">
        <v>334.247785714286</v>
      </c>
      <c r="CA310">
        <v>329.787178571429</v>
      </c>
      <c r="CB310">
        <v>3.93929892857143</v>
      </c>
      <c r="CC310">
        <v>325.405642857143</v>
      </c>
      <c r="CD310">
        <v>13.2861142857143</v>
      </c>
      <c r="CE310">
        <v>1.56931428571429</v>
      </c>
      <c r="CF310">
        <v>1.21042678571429</v>
      </c>
      <c r="CG310">
        <v>13.6607392857143</v>
      </c>
      <c r="CH310">
        <v>9.73039964285715</v>
      </c>
      <c r="CI310">
        <v>1500.02285714286</v>
      </c>
      <c r="CJ310">
        <v>0.973004142857143</v>
      </c>
      <c r="CK310">
        <v>0.0269959964285714</v>
      </c>
      <c r="CL310">
        <v>0</v>
      </c>
      <c r="CM310">
        <v>2.17211428571429</v>
      </c>
      <c r="CN310">
        <v>0</v>
      </c>
      <c r="CO310">
        <v>13289.7107142857</v>
      </c>
      <c r="CP310">
        <v>12948.4678571429</v>
      </c>
      <c r="CQ310">
        <v>39.687</v>
      </c>
      <c r="CR310">
        <v>41.312</v>
      </c>
      <c r="CS310">
        <v>40.062</v>
      </c>
      <c r="CT310">
        <v>39.937</v>
      </c>
      <c r="CU310">
        <v>39.125</v>
      </c>
      <c r="CV310">
        <v>1459.525</v>
      </c>
      <c r="CW310">
        <v>40.4978571428571</v>
      </c>
      <c r="CX310">
        <v>0</v>
      </c>
      <c r="CY310">
        <v>1662566649.6</v>
      </c>
      <c r="CZ310">
        <v>0</v>
      </c>
      <c r="DA310">
        <v>0</v>
      </c>
      <c r="DB310" t="s">
        <v>356</v>
      </c>
      <c r="DC310">
        <v>1660677648.1</v>
      </c>
      <c r="DD310">
        <v>1660677649.1</v>
      </c>
      <c r="DE310">
        <v>0</v>
      </c>
      <c r="DF310">
        <v>-1.042</v>
      </c>
      <c r="DG310">
        <v>0.003</v>
      </c>
      <c r="DH310">
        <v>5.218</v>
      </c>
      <c r="DI310">
        <v>0.344</v>
      </c>
      <c r="DJ310">
        <v>417</v>
      </c>
      <c r="DK310">
        <v>22</v>
      </c>
      <c r="DL310">
        <v>1.24</v>
      </c>
      <c r="DM310">
        <v>0.53</v>
      </c>
      <c r="DN310">
        <v>2.2641437325</v>
      </c>
      <c r="DO310">
        <v>14.526556515197</v>
      </c>
      <c r="DP310">
        <v>1.43992229093359</v>
      </c>
      <c r="DQ310">
        <v>0</v>
      </c>
      <c r="DR310">
        <v>3.95028525</v>
      </c>
      <c r="DS310">
        <v>-0.229125590994374</v>
      </c>
      <c r="DT310">
        <v>0.0247572147047583</v>
      </c>
      <c r="DU310">
        <v>0</v>
      </c>
      <c r="DV310">
        <v>0</v>
      </c>
      <c r="DW310">
        <v>2</v>
      </c>
      <c r="DX310" t="s">
        <v>366</v>
      </c>
      <c r="DY310">
        <v>2.96569</v>
      </c>
      <c r="DZ310">
        <v>2.71344</v>
      </c>
      <c r="EA310">
        <v>0.0692824</v>
      </c>
      <c r="EB310">
        <v>0.0693777</v>
      </c>
      <c r="EC310">
        <v>0.0811761</v>
      </c>
      <c r="ED310">
        <v>0.0679311</v>
      </c>
      <c r="EE310">
        <v>35885.4</v>
      </c>
      <c r="EF310">
        <v>39020.7</v>
      </c>
      <c r="EG310">
        <v>34978.9</v>
      </c>
      <c r="EH310">
        <v>38069.1</v>
      </c>
      <c r="EI310">
        <v>45680.4</v>
      </c>
      <c r="EJ310">
        <v>51298.4</v>
      </c>
      <c r="EK310">
        <v>54793.7</v>
      </c>
      <c r="EL310">
        <v>61124.4</v>
      </c>
      <c r="EM310">
        <v>1.8998</v>
      </c>
      <c r="EN310">
        <v>1.6518</v>
      </c>
      <c r="EO310">
        <v>-0.0621974</v>
      </c>
      <c r="EP310">
        <v>0</v>
      </c>
      <c r="EQ310">
        <v>26.0289</v>
      </c>
      <c r="ER310">
        <v>999.9</v>
      </c>
      <c r="ES310">
        <v>60.945</v>
      </c>
      <c r="ET310">
        <v>38.874</v>
      </c>
      <c r="EU310">
        <v>46.6842</v>
      </c>
      <c r="EV310">
        <v>61.2722</v>
      </c>
      <c r="EW310">
        <v>47.2997</v>
      </c>
      <c r="EX310">
        <v>1</v>
      </c>
      <c r="EY310">
        <v>0.523679</v>
      </c>
      <c r="EZ310">
        <v>8.00229</v>
      </c>
      <c r="FA310">
        <v>19.9736</v>
      </c>
      <c r="FB310">
        <v>5.19812</v>
      </c>
      <c r="FC310">
        <v>12.0099</v>
      </c>
      <c r="FD310">
        <v>4.9756</v>
      </c>
      <c r="FE310">
        <v>3.2942</v>
      </c>
      <c r="FF310">
        <v>9999</v>
      </c>
      <c r="FG310">
        <v>669.5</v>
      </c>
      <c r="FH310">
        <v>9999</v>
      </c>
      <c r="FI310">
        <v>9999</v>
      </c>
      <c r="FJ310">
        <v>1.8631</v>
      </c>
      <c r="FK310">
        <v>1.86777</v>
      </c>
      <c r="FL310">
        <v>1.86746</v>
      </c>
      <c r="FM310">
        <v>1.86874</v>
      </c>
      <c r="FN310">
        <v>1.86951</v>
      </c>
      <c r="FO310">
        <v>1.86554</v>
      </c>
      <c r="FP310">
        <v>1.86661</v>
      </c>
      <c r="FQ310">
        <v>1.86798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4.795</v>
      </c>
      <c r="GF310">
        <v>0.1687</v>
      </c>
      <c r="GG310">
        <v>2.62070820971149</v>
      </c>
      <c r="GH310">
        <v>0.00762793241643231</v>
      </c>
      <c r="GI310">
        <v>-1.28184414582209e-06</v>
      </c>
      <c r="GJ310">
        <v>1.89891174686984e-10</v>
      </c>
      <c r="GK310">
        <v>-0.0225177985866989</v>
      </c>
      <c r="GL310">
        <v>-0.0206976444956688</v>
      </c>
      <c r="GM310">
        <v>0.00247630005908548</v>
      </c>
      <c r="GN310">
        <v>-3.53770786337502e-05</v>
      </c>
      <c r="GO310">
        <v>15</v>
      </c>
      <c r="GP310">
        <v>2065</v>
      </c>
      <c r="GQ310">
        <v>1</v>
      </c>
      <c r="GR310">
        <v>21</v>
      </c>
      <c r="GS310">
        <v>31483.4</v>
      </c>
      <c r="GT310">
        <v>31483.4</v>
      </c>
      <c r="GU310">
        <v>0.760498</v>
      </c>
      <c r="GV310">
        <v>2.66479</v>
      </c>
      <c r="GW310">
        <v>1.54785</v>
      </c>
      <c r="GX310">
        <v>2.29004</v>
      </c>
      <c r="GY310">
        <v>1.34644</v>
      </c>
      <c r="GZ310">
        <v>2.39502</v>
      </c>
      <c r="HA310">
        <v>41.1705</v>
      </c>
      <c r="HB310">
        <v>14.4823</v>
      </c>
      <c r="HC310">
        <v>18</v>
      </c>
      <c r="HD310">
        <v>498.753</v>
      </c>
      <c r="HE310">
        <v>346.936</v>
      </c>
      <c r="HF310">
        <v>15.8849</v>
      </c>
      <c r="HG310">
        <v>33.2846</v>
      </c>
      <c r="HH310">
        <v>29.9985</v>
      </c>
      <c r="HI310">
        <v>33.1287</v>
      </c>
      <c r="HJ310">
        <v>33.0425</v>
      </c>
      <c r="HK310">
        <v>15.2516</v>
      </c>
      <c r="HL310">
        <v>67.506</v>
      </c>
      <c r="HM310">
        <v>0</v>
      </c>
      <c r="HN310">
        <v>15.9521</v>
      </c>
      <c r="HO310">
        <v>285.112</v>
      </c>
      <c r="HP310">
        <v>13.2093</v>
      </c>
      <c r="HQ310">
        <v>101.56</v>
      </c>
      <c r="HR310">
        <v>101.702</v>
      </c>
    </row>
    <row r="311" spans="1:226">
      <c r="A311">
        <v>295</v>
      </c>
      <c r="B311">
        <v>1662566655.5</v>
      </c>
      <c r="C311">
        <v>3537</v>
      </c>
      <c r="D311" t="s">
        <v>952</v>
      </c>
      <c r="E311" t="s">
        <v>953</v>
      </c>
      <c r="F311">
        <v>5</v>
      </c>
      <c r="G311" t="s">
        <v>935</v>
      </c>
      <c r="H311" t="s">
        <v>354</v>
      </c>
      <c r="I311">
        <v>1662566648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294.357947722924</v>
      </c>
      <c r="AK311">
        <v>294.978745454545</v>
      </c>
      <c r="AL311">
        <v>-3.21383391184554</v>
      </c>
      <c r="AM311">
        <v>65.5068161676679</v>
      </c>
      <c r="AN311">
        <f>(AP311 - AO311 + BO311*1E3/(8.314*(BQ311+273.15)) * AR311/BN311 * AQ311) * BN311/(100*BB311) * 1000/(1000 - AP311)</f>
        <v>0</v>
      </c>
      <c r="AO311">
        <v>13.2857402300273</v>
      </c>
      <c r="AP311">
        <v>17.2170335664336</v>
      </c>
      <c r="AQ311">
        <v>0.00109295076734897</v>
      </c>
      <c r="AR311">
        <v>106.447677298282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1662566648</v>
      </c>
      <c r="BH311">
        <v>311.990740740741</v>
      </c>
      <c r="BI311">
        <v>307.879296296296</v>
      </c>
      <c r="BJ311">
        <v>17.212137037037</v>
      </c>
      <c r="BK311">
        <v>13.284937037037</v>
      </c>
      <c r="BL311">
        <v>307.142925925926</v>
      </c>
      <c r="BM311">
        <v>17.0432481481481</v>
      </c>
      <c r="BN311">
        <v>500.140111111111</v>
      </c>
      <c r="BO311">
        <v>91.104462962963</v>
      </c>
      <c r="BP311">
        <v>0.0590380777777778</v>
      </c>
      <c r="BQ311">
        <v>24.7635111111111</v>
      </c>
      <c r="BR311">
        <v>25.0151814814815</v>
      </c>
      <c r="BS311">
        <v>999.9</v>
      </c>
      <c r="BT311">
        <v>0</v>
      </c>
      <c r="BU311">
        <v>0</v>
      </c>
      <c r="BV311">
        <v>9985.37037037037</v>
      </c>
      <c r="BW311">
        <v>0</v>
      </c>
      <c r="BX311">
        <v>271.455407407407</v>
      </c>
      <c r="BY311">
        <v>4.11144296296296</v>
      </c>
      <c r="BZ311">
        <v>317.454851851852</v>
      </c>
      <c r="CA311">
        <v>312.024592592593</v>
      </c>
      <c r="CB311">
        <v>3.92720111111111</v>
      </c>
      <c r="CC311">
        <v>307.879296296296</v>
      </c>
      <c r="CD311">
        <v>13.284937037037</v>
      </c>
      <c r="CE311">
        <v>1.56810185185185</v>
      </c>
      <c r="CF311">
        <v>1.21031740740741</v>
      </c>
      <c r="CG311">
        <v>13.6488703703704</v>
      </c>
      <c r="CH311">
        <v>9.72905444444444</v>
      </c>
      <c r="CI311">
        <v>1500.00148148148</v>
      </c>
      <c r="CJ311">
        <v>0.973006518518518</v>
      </c>
      <c r="CK311">
        <v>0.0269936555555556</v>
      </c>
      <c r="CL311">
        <v>0</v>
      </c>
      <c r="CM311">
        <v>2.16604074074074</v>
      </c>
      <c r="CN311">
        <v>0</v>
      </c>
      <c r="CO311">
        <v>13188.9259259259</v>
      </c>
      <c r="CP311">
        <v>12948.2888888889</v>
      </c>
      <c r="CQ311">
        <v>39.687</v>
      </c>
      <c r="CR311">
        <v>41.312</v>
      </c>
      <c r="CS311">
        <v>40.062</v>
      </c>
      <c r="CT311">
        <v>39.9186296296296</v>
      </c>
      <c r="CU311">
        <v>39.1203333333333</v>
      </c>
      <c r="CV311">
        <v>1459.50925925926</v>
      </c>
      <c r="CW311">
        <v>40.4944444444444</v>
      </c>
      <c r="CX311">
        <v>0</v>
      </c>
      <c r="CY311">
        <v>1662566654.4</v>
      </c>
      <c r="CZ311">
        <v>0</v>
      </c>
      <c r="DA311">
        <v>0</v>
      </c>
      <c r="DB311" t="s">
        <v>356</v>
      </c>
      <c r="DC311">
        <v>1660677648.1</v>
      </c>
      <c r="DD311">
        <v>1660677649.1</v>
      </c>
      <c r="DE311">
        <v>0</v>
      </c>
      <c r="DF311">
        <v>-1.042</v>
      </c>
      <c r="DG311">
        <v>0.003</v>
      </c>
      <c r="DH311">
        <v>5.218</v>
      </c>
      <c r="DI311">
        <v>0.344</v>
      </c>
      <c r="DJ311">
        <v>417</v>
      </c>
      <c r="DK311">
        <v>22</v>
      </c>
      <c r="DL311">
        <v>1.24</v>
      </c>
      <c r="DM311">
        <v>0.53</v>
      </c>
      <c r="DN311">
        <v>3.59991925</v>
      </c>
      <c r="DO311">
        <v>12.2788650281426</v>
      </c>
      <c r="DP311">
        <v>1.26753110941386</v>
      </c>
      <c r="DQ311">
        <v>0</v>
      </c>
      <c r="DR311">
        <v>3.93645</v>
      </c>
      <c r="DS311">
        <v>-0.137732082551593</v>
      </c>
      <c r="DT311">
        <v>0.0195058710392538</v>
      </c>
      <c r="DU311">
        <v>0</v>
      </c>
      <c r="DV311">
        <v>0</v>
      </c>
      <c r="DW311">
        <v>2</v>
      </c>
      <c r="DX311" t="s">
        <v>366</v>
      </c>
      <c r="DY311">
        <v>2.96777</v>
      </c>
      <c r="DZ311">
        <v>2.71265</v>
      </c>
      <c r="EA311">
        <v>0.0662727</v>
      </c>
      <c r="EB311">
        <v>0.0663846</v>
      </c>
      <c r="EC311">
        <v>0.0812299</v>
      </c>
      <c r="ED311">
        <v>0.0678637</v>
      </c>
      <c r="EE311">
        <v>36002.5</v>
      </c>
      <c r="EF311">
        <v>39146.5</v>
      </c>
      <c r="EG311">
        <v>34980</v>
      </c>
      <c r="EH311">
        <v>38069.3</v>
      </c>
      <c r="EI311">
        <v>45678.4</v>
      </c>
      <c r="EJ311">
        <v>51302.5</v>
      </c>
      <c r="EK311">
        <v>54794.6</v>
      </c>
      <c r="EL311">
        <v>61124.9</v>
      </c>
      <c r="EM311">
        <v>1.9004</v>
      </c>
      <c r="EN311">
        <v>1.6524</v>
      </c>
      <c r="EO311">
        <v>-0.0647902</v>
      </c>
      <c r="EP311">
        <v>0</v>
      </c>
      <c r="EQ311">
        <v>26.0399</v>
      </c>
      <c r="ER311">
        <v>999.9</v>
      </c>
      <c r="ES311">
        <v>60.921</v>
      </c>
      <c r="ET311">
        <v>38.884</v>
      </c>
      <c r="EU311">
        <v>46.6908</v>
      </c>
      <c r="EV311">
        <v>61.1022</v>
      </c>
      <c r="EW311">
        <v>46.7508</v>
      </c>
      <c r="EX311">
        <v>1</v>
      </c>
      <c r="EY311">
        <v>0.52124</v>
      </c>
      <c r="EZ311">
        <v>7.70702</v>
      </c>
      <c r="FA311">
        <v>19.9875</v>
      </c>
      <c r="FB311">
        <v>5.19692</v>
      </c>
      <c r="FC311">
        <v>12.0099</v>
      </c>
      <c r="FD311">
        <v>4.9748</v>
      </c>
      <c r="FE311">
        <v>3.294</v>
      </c>
      <c r="FF311">
        <v>9999</v>
      </c>
      <c r="FG311">
        <v>669.5</v>
      </c>
      <c r="FH311">
        <v>9999</v>
      </c>
      <c r="FI311">
        <v>9999</v>
      </c>
      <c r="FJ311">
        <v>1.8631</v>
      </c>
      <c r="FK311">
        <v>1.86774</v>
      </c>
      <c r="FL311">
        <v>1.86749</v>
      </c>
      <c r="FM311">
        <v>1.86877</v>
      </c>
      <c r="FN311">
        <v>1.86951</v>
      </c>
      <c r="FO311">
        <v>1.86554</v>
      </c>
      <c r="FP311">
        <v>1.86661</v>
      </c>
      <c r="FQ311">
        <v>1.86798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4.686</v>
      </c>
      <c r="GF311">
        <v>0.1692</v>
      </c>
      <c r="GG311">
        <v>2.62070820971149</v>
      </c>
      <c r="GH311">
        <v>0.00762793241643231</v>
      </c>
      <c r="GI311">
        <v>-1.28184414582209e-06</v>
      </c>
      <c r="GJ311">
        <v>1.89891174686984e-10</v>
      </c>
      <c r="GK311">
        <v>-0.0225177985866989</v>
      </c>
      <c r="GL311">
        <v>-0.0206976444956688</v>
      </c>
      <c r="GM311">
        <v>0.00247630005908548</v>
      </c>
      <c r="GN311">
        <v>-3.53770786337502e-05</v>
      </c>
      <c r="GO311">
        <v>15</v>
      </c>
      <c r="GP311">
        <v>2065</v>
      </c>
      <c r="GQ311">
        <v>1</v>
      </c>
      <c r="GR311">
        <v>21</v>
      </c>
      <c r="GS311">
        <v>31483.5</v>
      </c>
      <c r="GT311">
        <v>31483.4</v>
      </c>
      <c r="GU311">
        <v>0.725098</v>
      </c>
      <c r="GV311">
        <v>2.67334</v>
      </c>
      <c r="GW311">
        <v>1.54785</v>
      </c>
      <c r="GX311">
        <v>2.29004</v>
      </c>
      <c r="GY311">
        <v>1.34644</v>
      </c>
      <c r="GZ311">
        <v>2.27783</v>
      </c>
      <c r="HA311">
        <v>41.1705</v>
      </c>
      <c r="HB311">
        <v>14.4823</v>
      </c>
      <c r="HC311">
        <v>18</v>
      </c>
      <c r="HD311">
        <v>499.139</v>
      </c>
      <c r="HE311">
        <v>347.245</v>
      </c>
      <c r="HF311">
        <v>15.8811</v>
      </c>
      <c r="HG311">
        <v>33.2799</v>
      </c>
      <c r="HH311">
        <v>29.9981</v>
      </c>
      <c r="HI311">
        <v>33.1257</v>
      </c>
      <c r="HJ311">
        <v>33.0425</v>
      </c>
      <c r="HK311">
        <v>14.5493</v>
      </c>
      <c r="HL311">
        <v>67.506</v>
      </c>
      <c r="HM311">
        <v>0</v>
      </c>
      <c r="HN311">
        <v>15.9435</v>
      </c>
      <c r="HO311">
        <v>265.057</v>
      </c>
      <c r="HP311">
        <v>13.2093</v>
      </c>
      <c r="HQ311">
        <v>101.562</v>
      </c>
      <c r="HR311">
        <v>101.703</v>
      </c>
    </row>
    <row r="312" spans="1:226">
      <c r="A312">
        <v>296</v>
      </c>
      <c r="B312">
        <v>1662566660.5</v>
      </c>
      <c r="C312">
        <v>3542</v>
      </c>
      <c r="D312" t="s">
        <v>954</v>
      </c>
      <c r="E312" t="s">
        <v>955</v>
      </c>
      <c r="F312">
        <v>5</v>
      </c>
      <c r="G312" t="s">
        <v>935</v>
      </c>
      <c r="H312" t="s">
        <v>354</v>
      </c>
      <c r="I312">
        <v>1662566652.71429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277.64357750494</v>
      </c>
      <c r="AK312">
        <v>279.119793939394</v>
      </c>
      <c r="AL312">
        <v>-3.21053197417662</v>
      </c>
      <c r="AM312">
        <v>65.5068161676679</v>
      </c>
      <c r="AN312">
        <f>(AP312 - AO312 + BO312*1E3/(8.314*(BQ312+273.15)) * AR312/BN312 * AQ312) * BN312/(100*BB312) * 1000/(1000 - AP312)</f>
        <v>0</v>
      </c>
      <c r="AO312">
        <v>13.2736984651584</v>
      </c>
      <c r="AP312">
        <v>17.2436881118881</v>
      </c>
      <c r="AQ312">
        <v>0.00662200525838581</v>
      </c>
      <c r="AR312">
        <v>106.447677298282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1662566652.71429</v>
      </c>
      <c r="BH312">
        <v>297.219607142857</v>
      </c>
      <c r="BI312">
        <v>292.065714285714</v>
      </c>
      <c r="BJ312">
        <v>17.2173</v>
      </c>
      <c r="BK312">
        <v>13.2807607142857</v>
      </c>
      <c r="BL312">
        <v>292.473178571429</v>
      </c>
      <c r="BM312">
        <v>17.0482464285714</v>
      </c>
      <c r="BN312">
        <v>500.13575</v>
      </c>
      <c r="BO312">
        <v>91.105425</v>
      </c>
      <c r="BP312">
        <v>0.0590278821428571</v>
      </c>
      <c r="BQ312">
        <v>24.7496285714286</v>
      </c>
      <c r="BR312">
        <v>24.9922964285714</v>
      </c>
      <c r="BS312">
        <v>999.9</v>
      </c>
      <c r="BT312">
        <v>0</v>
      </c>
      <c r="BU312">
        <v>0</v>
      </c>
      <c r="BV312">
        <v>9996.96428571429</v>
      </c>
      <c r="BW312">
        <v>0</v>
      </c>
      <c r="BX312">
        <v>272.058107142857</v>
      </c>
      <c r="BY312">
        <v>5.15390464285714</v>
      </c>
      <c r="BZ312">
        <v>302.426392857143</v>
      </c>
      <c r="CA312">
        <v>295.996821428571</v>
      </c>
      <c r="CB312">
        <v>3.93654821428571</v>
      </c>
      <c r="CC312">
        <v>292.065714285714</v>
      </c>
      <c r="CD312">
        <v>13.2807607142857</v>
      </c>
      <c r="CE312">
        <v>1.56858892857143</v>
      </c>
      <c r="CF312">
        <v>1.20994928571429</v>
      </c>
      <c r="CG312">
        <v>13.6536464285714</v>
      </c>
      <c r="CH312">
        <v>9.72452214285714</v>
      </c>
      <c r="CI312">
        <v>1500.01107142857</v>
      </c>
      <c r="CJ312">
        <v>0.973007107142857</v>
      </c>
      <c r="CK312">
        <v>0.0269930928571429</v>
      </c>
      <c r="CL312">
        <v>0</v>
      </c>
      <c r="CM312">
        <v>2.20665714285714</v>
      </c>
      <c r="CN312">
        <v>0</v>
      </c>
      <c r="CO312">
        <v>13104.9178571429</v>
      </c>
      <c r="CP312">
        <v>12948.3607142857</v>
      </c>
      <c r="CQ312">
        <v>39.687</v>
      </c>
      <c r="CR312">
        <v>41.3031428571428</v>
      </c>
      <c r="CS312">
        <v>40.062</v>
      </c>
      <c r="CT312">
        <v>39.9082142857143</v>
      </c>
      <c r="CU312">
        <v>39.1205</v>
      </c>
      <c r="CV312">
        <v>1459.52178571429</v>
      </c>
      <c r="CW312">
        <v>40.4939285714286</v>
      </c>
      <c r="CX312">
        <v>0</v>
      </c>
      <c r="CY312">
        <v>1662566659.8</v>
      </c>
      <c r="CZ312">
        <v>0</v>
      </c>
      <c r="DA312">
        <v>0</v>
      </c>
      <c r="DB312" t="s">
        <v>356</v>
      </c>
      <c r="DC312">
        <v>1660677648.1</v>
      </c>
      <c r="DD312">
        <v>1660677649.1</v>
      </c>
      <c r="DE312">
        <v>0</v>
      </c>
      <c r="DF312">
        <v>-1.042</v>
      </c>
      <c r="DG312">
        <v>0.003</v>
      </c>
      <c r="DH312">
        <v>5.218</v>
      </c>
      <c r="DI312">
        <v>0.344</v>
      </c>
      <c r="DJ312">
        <v>417</v>
      </c>
      <c r="DK312">
        <v>22</v>
      </c>
      <c r="DL312">
        <v>1.24</v>
      </c>
      <c r="DM312">
        <v>0.53</v>
      </c>
      <c r="DN312">
        <v>4.3767655</v>
      </c>
      <c r="DO312">
        <v>11.4782778236398</v>
      </c>
      <c r="DP312">
        <v>1.20152446030439</v>
      </c>
      <c r="DQ312">
        <v>0</v>
      </c>
      <c r="DR312">
        <v>3.93397875</v>
      </c>
      <c r="DS312">
        <v>0.0699891557223241</v>
      </c>
      <c r="DT312">
        <v>0.0153908335036638</v>
      </c>
      <c r="DU312">
        <v>1</v>
      </c>
      <c r="DV312">
        <v>1</v>
      </c>
      <c r="DW312">
        <v>2</v>
      </c>
      <c r="DX312" t="s">
        <v>363</v>
      </c>
      <c r="DY312">
        <v>2.96671</v>
      </c>
      <c r="DZ312">
        <v>2.71321</v>
      </c>
      <c r="EA312">
        <v>0.0632219</v>
      </c>
      <c r="EB312">
        <v>0.0629207</v>
      </c>
      <c r="EC312">
        <v>0.0813101</v>
      </c>
      <c r="ED312">
        <v>0.0678774</v>
      </c>
      <c r="EE312">
        <v>36120.6</v>
      </c>
      <c r="EF312">
        <v>39293.5</v>
      </c>
      <c r="EG312">
        <v>34980.4</v>
      </c>
      <c r="EH312">
        <v>38071.1</v>
      </c>
      <c r="EI312">
        <v>45674.9</v>
      </c>
      <c r="EJ312">
        <v>51303.8</v>
      </c>
      <c r="EK312">
        <v>54795.3</v>
      </c>
      <c r="EL312">
        <v>61127.5</v>
      </c>
      <c r="EM312">
        <v>1.9002</v>
      </c>
      <c r="EN312">
        <v>1.652</v>
      </c>
      <c r="EO312">
        <v>-0.0670254</v>
      </c>
      <c r="EP312">
        <v>0</v>
      </c>
      <c r="EQ312">
        <v>26.0504</v>
      </c>
      <c r="ER312">
        <v>999.9</v>
      </c>
      <c r="ES312">
        <v>60.921</v>
      </c>
      <c r="ET312">
        <v>38.884</v>
      </c>
      <c r="EU312">
        <v>46.695</v>
      </c>
      <c r="EV312">
        <v>61.1422</v>
      </c>
      <c r="EW312">
        <v>47.2957</v>
      </c>
      <c r="EX312">
        <v>1</v>
      </c>
      <c r="EY312">
        <v>0.517724</v>
      </c>
      <c r="EZ312">
        <v>7.29782</v>
      </c>
      <c r="FA312">
        <v>20.0067</v>
      </c>
      <c r="FB312">
        <v>5.19812</v>
      </c>
      <c r="FC312">
        <v>12.0099</v>
      </c>
      <c r="FD312">
        <v>4.9756</v>
      </c>
      <c r="FE312">
        <v>3.294</v>
      </c>
      <c r="FF312">
        <v>9999</v>
      </c>
      <c r="FG312">
        <v>669.5</v>
      </c>
      <c r="FH312">
        <v>9999</v>
      </c>
      <c r="FI312">
        <v>9999</v>
      </c>
      <c r="FJ312">
        <v>1.8631</v>
      </c>
      <c r="FK312">
        <v>1.8678</v>
      </c>
      <c r="FL312">
        <v>1.86752</v>
      </c>
      <c r="FM312">
        <v>1.86874</v>
      </c>
      <c r="FN312">
        <v>1.86954</v>
      </c>
      <c r="FO312">
        <v>1.86554</v>
      </c>
      <c r="FP312">
        <v>1.86658</v>
      </c>
      <c r="FQ312">
        <v>1.86798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4.578</v>
      </c>
      <c r="GF312">
        <v>0.1699</v>
      </c>
      <c r="GG312">
        <v>2.62070820971149</v>
      </c>
      <c r="GH312">
        <v>0.00762793241643231</v>
      </c>
      <c r="GI312">
        <v>-1.28184414582209e-06</v>
      </c>
      <c r="GJ312">
        <v>1.89891174686984e-10</v>
      </c>
      <c r="GK312">
        <v>-0.0225177985866989</v>
      </c>
      <c r="GL312">
        <v>-0.0206976444956688</v>
      </c>
      <c r="GM312">
        <v>0.00247630005908548</v>
      </c>
      <c r="GN312">
        <v>-3.53770786337502e-05</v>
      </c>
      <c r="GO312">
        <v>15</v>
      </c>
      <c r="GP312">
        <v>2065</v>
      </c>
      <c r="GQ312">
        <v>1</v>
      </c>
      <c r="GR312">
        <v>21</v>
      </c>
      <c r="GS312">
        <v>31483.5</v>
      </c>
      <c r="GT312">
        <v>31483.5</v>
      </c>
      <c r="GU312">
        <v>0.693359</v>
      </c>
      <c r="GV312">
        <v>2.66113</v>
      </c>
      <c r="GW312">
        <v>1.54785</v>
      </c>
      <c r="GX312">
        <v>2.29126</v>
      </c>
      <c r="GY312">
        <v>1.34644</v>
      </c>
      <c r="GZ312">
        <v>2.43408</v>
      </c>
      <c r="HA312">
        <v>41.1705</v>
      </c>
      <c r="HB312">
        <v>14.5085</v>
      </c>
      <c r="HC312">
        <v>18</v>
      </c>
      <c r="HD312">
        <v>499.001</v>
      </c>
      <c r="HE312">
        <v>347.023</v>
      </c>
      <c r="HF312">
        <v>15.9303</v>
      </c>
      <c r="HG312">
        <v>33.2769</v>
      </c>
      <c r="HH312">
        <v>29.997</v>
      </c>
      <c r="HI312">
        <v>33.1257</v>
      </c>
      <c r="HJ312">
        <v>33.0396</v>
      </c>
      <c r="HK312">
        <v>13.8921</v>
      </c>
      <c r="HL312">
        <v>67.506</v>
      </c>
      <c r="HM312">
        <v>0</v>
      </c>
      <c r="HN312">
        <v>15.9979</v>
      </c>
      <c r="HO312">
        <v>251.645</v>
      </c>
      <c r="HP312">
        <v>13.2093</v>
      </c>
      <c r="HQ312">
        <v>101.564</v>
      </c>
      <c r="HR312">
        <v>101.708</v>
      </c>
    </row>
    <row r="313" spans="1:226">
      <c r="A313">
        <v>297</v>
      </c>
      <c r="B313">
        <v>1662566665.5</v>
      </c>
      <c r="C313">
        <v>3547</v>
      </c>
      <c r="D313" t="s">
        <v>956</v>
      </c>
      <c r="E313" t="s">
        <v>957</v>
      </c>
      <c r="F313">
        <v>5</v>
      </c>
      <c r="G313" t="s">
        <v>935</v>
      </c>
      <c r="H313" t="s">
        <v>354</v>
      </c>
      <c r="I313">
        <v>1662566658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260.588206213592</v>
      </c>
      <c r="AK313">
        <v>262.921460606061</v>
      </c>
      <c r="AL313">
        <v>-3.20946731487939</v>
      </c>
      <c r="AM313">
        <v>65.5068161676679</v>
      </c>
      <c r="AN313">
        <f>(AP313 - AO313 + BO313*1E3/(8.314*(BQ313+273.15)) * AR313/BN313 * AQ313) * BN313/(100*BB313) * 1000/(1000 - AP313)</f>
        <v>0</v>
      </c>
      <c r="AO313">
        <v>13.2750792743988</v>
      </c>
      <c r="AP313">
        <v>17.283527972028</v>
      </c>
      <c r="AQ313">
        <v>0.00778413691309874</v>
      </c>
      <c r="AR313">
        <v>106.447677298282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1662566658</v>
      </c>
      <c r="BH313">
        <v>280.509962962963</v>
      </c>
      <c r="BI313">
        <v>274.521888888889</v>
      </c>
      <c r="BJ313">
        <v>17.2385407407407</v>
      </c>
      <c r="BK313">
        <v>13.2769555555556</v>
      </c>
      <c r="BL313">
        <v>275.878703703704</v>
      </c>
      <c r="BM313">
        <v>17.0688037037037</v>
      </c>
      <c r="BN313">
        <v>500.211777777778</v>
      </c>
      <c r="BO313">
        <v>91.1052407407408</v>
      </c>
      <c r="BP313">
        <v>0.0589949296296296</v>
      </c>
      <c r="BQ313">
        <v>24.7399185185185</v>
      </c>
      <c r="BR313">
        <v>24.9697925925926</v>
      </c>
      <c r="BS313">
        <v>999.9</v>
      </c>
      <c r="BT313">
        <v>0</v>
      </c>
      <c r="BU313">
        <v>0</v>
      </c>
      <c r="BV313">
        <v>10004.8148148148</v>
      </c>
      <c r="BW313">
        <v>0</v>
      </c>
      <c r="BX313">
        <v>271.943703703704</v>
      </c>
      <c r="BY313">
        <v>5.98807851851852</v>
      </c>
      <c r="BZ313">
        <v>285.430148148148</v>
      </c>
      <c r="CA313">
        <v>278.215851851852</v>
      </c>
      <c r="CB313">
        <v>3.96158888888889</v>
      </c>
      <c r="CC313">
        <v>274.521888888889</v>
      </c>
      <c r="CD313">
        <v>13.2769555555556</v>
      </c>
      <c r="CE313">
        <v>1.57052074074074</v>
      </c>
      <c r="CF313">
        <v>1.2096</v>
      </c>
      <c r="CG313">
        <v>13.672562962963</v>
      </c>
      <c r="CH313">
        <v>9.72022555555556</v>
      </c>
      <c r="CI313">
        <v>1500.00740740741</v>
      </c>
      <c r="CJ313">
        <v>0.973006259259259</v>
      </c>
      <c r="CK313">
        <v>0.0269939518518519</v>
      </c>
      <c r="CL313">
        <v>0</v>
      </c>
      <c r="CM313">
        <v>2.28308888888889</v>
      </c>
      <c r="CN313">
        <v>0</v>
      </c>
      <c r="CO313">
        <v>13018.5074074074</v>
      </c>
      <c r="CP313">
        <v>12948.3222222222</v>
      </c>
      <c r="CQ313">
        <v>39.687</v>
      </c>
      <c r="CR313">
        <v>41.2867407407407</v>
      </c>
      <c r="CS313">
        <v>40.062</v>
      </c>
      <c r="CT313">
        <v>39.8864814814815</v>
      </c>
      <c r="CU313">
        <v>39.1156666666667</v>
      </c>
      <c r="CV313">
        <v>1459.51962962963</v>
      </c>
      <c r="CW313">
        <v>40.4925925925926</v>
      </c>
      <c r="CX313">
        <v>0</v>
      </c>
      <c r="CY313">
        <v>1662566664.6</v>
      </c>
      <c r="CZ313">
        <v>0</v>
      </c>
      <c r="DA313">
        <v>0</v>
      </c>
      <c r="DB313" t="s">
        <v>356</v>
      </c>
      <c r="DC313">
        <v>1660677648.1</v>
      </c>
      <c r="DD313">
        <v>1660677649.1</v>
      </c>
      <c r="DE313">
        <v>0</v>
      </c>
      <c r="DF313">
        <v>-1.042</v>
      </c>
      <c r="DG313">
        <v>0.003</v>
      </c>
      <c r="DH313">
        <v>5.218</v>
      </c>
      <c r="DI313">
        <v>0.344</v>
      </c>
      <c r="DJ313">
        <v>417</v>
      </c>
      <c r="DK313">
        <v>22</v>
      </c>
      <c r="DL313">
        <v>1.24</v>
      </c>
      <c r="DM313">
        <v>0.53</v>
      </c>
      <c r="DN313">
        <v>5.5738905</v>
      </c>
      <c r="DO313">
        <v>9.4066714446529</v>
      </c>
      <c r="DP313">
        <v>1.01388072348021</v>
      </c>
      <c r="DQ313">
        <v>0</v>
      </c>
      <c r="DR313">
        <v>3.9493575</v>
      </c>
      <c r="DS313">
        <v>0.293835647279538</v>
      </c>
      <c r="DT313">
        <v>0.0290518786612846</v>
      </c>
      <c r="DU313">
        <v>0</v>
      </c>
      <c r="DV313">
        <v>0</v>
      </c>
      <c r="DW313">
        <v>2</v>
      </c>
      <c r="DX313" t="s">
        <v>366</v>
      </c>
      <c r="DY313">
        <v>2.96543</v>
      </c>
      <c r="DZ313">
        <v>2.71278</v>
      </c>
      <c r="EA313">
        <v>0.0600847</v>
      </c>
      <c r="EB313">
        <v>0.0598597</v>
      </c>
      <c r="EC313">
        <v>0.081443</v>
      </c>
      <c r="ED313">
        <v>0.0678791</v>
      </c>
      <c r="EE313">
        <v>36242.8</v>
      </c>
      <c r="EF313">
        <v>39422.4</v>
      </c>
      <c r="EG313">
        <v>34981.7</v>
      </c>
      <c r="EH313">
        <v>38071.6</v>
      </c>
      <c r="EI313">
        <v>45669.9</v>
      </c>
      <c r="EJ313">
        <v>51304.3</v>
      </c>
      <c r="EK313">
        <v>54797.3</v>
      </c>
      <c r="EL313">
        <v>61128.3</v>
      </c>
      <c r="EM313">
        <v>1.9008</v>
      </c>
      <c r="EN313">
        <v>1.652</v>
      </c>
      <c r="EO313">
        <v>-0.0684261</v>
      </c>
      <c r="EP313">
        <v>0</v>
      </c>
      <c r="EQ313">
        <v>26.0597</v>
      </c>
      <c r="ER313">
        <v>999.9</v>
      </c>
      <c r="ES313">
        <v>60.902</v>
      </c>
      <c r="ET313">
        <v>38.904</v>
      </c>
      <c r="EU313">
        <v>46.729</v>
      </c>
      <c r="EV313">
        <v>61.1222</v>
      </c>
      <c r="EW313">
        <v>47.1034</v>
      </c>
      <c r="EX313">
        <v>1</v>
      </c>
      <c r="EY313">
        <v>0.515955</v>
      </c>
      <c r="EZ313">
        <v>7.20174</v>
      </c>
      <c r="FA313">
        <v>20.0103</v>
      </c>
      <c r="FB313">
        <v>5.19692</v>
      </c>
      <c r="FC313">
        <v>12.0099</v>
      </c>
      <c r="FD313">
        <v>4.9752</v>
      </c>
      <c r="FE313">
        <v>3.294</v>
      </c>
      <c r="FF313">
        <v>9999</v>
      </c>
      <c r="FG313">
        <v>669.5</v>
      </c>
      <c r="FH313">
        <v>9999</v>
      </c>
      <c r="FI313">
        <v>9999</v>
      </c>
      <c r="FJ313">
        <v>1.86313</v>
      </c>
      <c r="FK313">
        <v>1.86783</v>
      </c>
      <c r="FL313">
        <v>1.86752</v>
      </c>
      <c r="FM313">
        <v>1.86874</v>
      </c>
      <c r="FN313">
        <v>1.86951</v>
      </c>
      <c r="FO313">
        <v>1.8656</v>
      </c>
      <c r="FP313">
        <v>1.86661</v>
      </c>
      <c r="FQ313">
        <v>1.86798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4.468</v>
      </c>
      <c r="GF313">
        <v>0.1712</v>
      </c>
      <c r="GG313">
        <v>2.62070820971149</v>
      </c>
      <c r="GH313">
        <v>0.00762793241643231</v>
      </c>
      <c r="GI313">
        <v>-1.28184414582209e-06</v>
      </c>
      <c r="GJ313">
        <v>1.89891174686984e-10</v>
      </c>
      <c r="GK313">
        <v>-0.0225177985866989</v>
      </c>
      <c r="GL313">
        <v>-0.0206976444956688</v>
      </c>
      <c r="GM313">
        <v>0.00247630005908548</v>
      </c>
      <c r="GN313">
        <v>-3.53770786337502e-05</v>
      </c>
      <c r="GO313">
        <v>15</v>
      </c>
      <c r="GP313">
        <v>2065</v>
      </c>
      <c r="GQ313">
        <v>1</v>
      </c>
      <c r="GR313">
        <v>21</v>
      </c>
      <c r="GS313">
        <v>31483.6</v>
      </c>
      <c r="GT313">
        <v>31483.6</v>
      </c>
      <c r="GU313">
        <v>0.65918</v>
      </c>
      <c r="GV313">
        <v>2.6709</v>
      </c>
      <c r="GW313">
        <v>1.54785</v>
      </c>
      <c r="GX313">
        <v>2.29004</v>
      </c>
      <c r="GY313">
        <v>1.34644</v>
      </c>
      <c r="GZ313">
        <v>2.37671</v>
      </c>
      <c r="HA313">
        <v>41.1964</v>
      </c>
      <c r="HB313">
        <v>14.5085</v>
      </c>
      <c r="HC313">
        <v>18</v>
      </c>
      <c r="HD313">
        <v>499.386</v>
      </c>
      <c r="HE313">
        <v>347.023</v>
      </c>
      <c r="HF313">
        <v>15.9943</v>
      </c>
      <c r="HG313">
        <v>33.2757</v>
      </c>
      <c r="HH313">
        <v>29.9979</v>
      </c>
      <c r="HI313">
        <v>33.1227</v>
      </c>
      <c r="HJ313">
        <v>33.0396</v>
      </c>
      <c r="HK313">
        <v>13.2281</v>
      </c>
      <c r="HL313">
        <v>67.506</v>
      </c>
      <c r="HM313">
        <v>0</v>
      </c>
      <c r="HN313">
        <v>16.0271</v>
      </c>
      <c r="HO313">
        <v>231.413</v>
      </c>
      <c r="HP313">
        <v>13.1871</v>
      </c>
      <c r="HQ313">
        <v>101.567</v>
      </c>
      <c r="HR313">
        <v>101.709</v>
      </c>
    </row>
    <row r="314" spans="1:226">
      <c r="A314">
        <v>298</v>
      </c>
      <c r="B314">
        <v>1662566670.5</v>
      </c>
      <c r="C314">
        <v>3552</v>
      </c>
      <c r="D314" t="s">
        <v>958</v>
      </c>
      <c r="E314" t="s">
        <v>959</v>
      </c>
      <c r="F314">
        <v>5</v>
      </c>
      <c r="G314" t="s">
        <v>935</v>
      </c>
      <c r="H314" t="s">
        <v>354</v>
      </c>
      <c r="I314">
        <v>1662566662.71429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244.793776801145</v>
      </c>
      <c r="AK314">
        <v>247.3938</v>
      </c>
      <c r="AL314">
        <v>-3.13440859928423</v>
      </c>
      <c r="AM314">
        <v>65.5068161676679</v>
      </c>
      <c r="AN314">
        <f>(AP314 - AO314 + BO314*1E3/(8.314*(BQ314+273.15)) * AR314/BN314 * AQ314) * BN314/(100*BB314) * 1000/(1000 - AP314)</f>
        <v>0</v>
      </c>
      <c r="AO314">
        <v>13.2766877879999</v>
      </c>
      <c r="AP314">
        <v>17.3171664335664</v>
      </c>
      <c r="AQ314">
        <v>0.0050246215273751</v>
      </c>
      <c r="AR314">
        <v>106.447677298282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1662566662.71429</v>
      </c>
      <c r="BH314">
        <v>265.757178571429</v>
      </c>
      <c r="BI314">
        <v>259.139857142857</v>
      </c>
      <c r="BJ314">
        <v>17.2654285714286</v>
      </c>
      <c r="BK314">
        <v>13.2754142857143</v>
      </c>
      <c r="BL314">
        <v>261.228142857143</v>
      </c>
      <c r="BM314">
        <v>17.0948428571429</v>
      </c>
      <c r="BN314">
        <v>500.164285714286</v>
      </c>
      <c r="BO314">
        <v>91.10605</v>
      </c>
      <c r="BP314">
        <v>0.0591342035714286</v>
      </c>
      <c r="BQ314">
        <v>24.7368642857143</v>
      </c>
      <c r="BR314">
        <v>24.9561464285714</v>
      </c>
      <c r="BS314">
        <v>999.9</v>
      </c>
      <c r="BT314">
        <v>0</v>
      </c>
      <c r="BU314">
        <v>0</v>
      </c>
      <c r="BV314">
        <v>10005.1785714286</v>
      </c>
      <c r="BW314">
        <v>0</v>
      </c>
      <c r="BX314">
        <v>271.770821428571</v>
      </c>
      <c r="BY314">
        <v>6.61714928571428</v>
      </c>
      <c r="BZ314">
        <v>270.425785714286</v>
      </c>
      <c r="CA314">
        <v>262.626392857143</v>
      </c>
      <c r="CB314">
        <v>3.99000857142857</v>
      </c>
      <c r="CC314">
        <v>259.139857142857</v>
      </c>
      <c r="CD314">
        <v>13.2754142857143</v>
      </c>
      <c r="CE314">
        <v>1.57298464285714</v>
      </c>
      <c r="CF314">
        <v>1.20947107142857</v>
      </c>
      <c r="CG314">
        <v>13.6966535714286</v>
      </c>
      <c r="CH314">
        <v>9.71864071428571</v>
      </c>
      <c r="CI314">
        <v>1500.00535714286</v>
      </c>
      <c r="CJ314">
        <v>0.973007357142857</v>
      </c>
      <c r="CK314">
        <v>0.0269928857142857</v>
      </c>
      <c r="CL314">
        <v>0</v>
      </c>
      <c r="CM314">
        <v>2.29296428571429</v>
      </c>
      <c r="CN314">
        <v>0</v>
      </c>
      <c r="CO314">
        <v>12945.3035714286</v>
      </c>
      <c r="CP314">
        <v>12948.3107142857</v>
      </c>
      <c r="CQ314">
        <v>39.687</v>
      </c>
      <c r="CR314">
        <v>41.2677142857143</v>
      </c>
      <c r="CS314">
        <v>40.0531428571429</v>
      </c>
      <c r="CT314">
        <v>39.8860714285714</v>
      </c>
      <c r="CU314">
        <v>39.116</v>
      </c>
      <c r="CV314">
        <v>1459.51964285714</v>
      </c>
      <c r="CW314">
        <v>40.4882142857143</v>
      </c>
      <c r="CX314">
        <v>0</v>
      </c>
      <c r="CY314">
        <v>1662566669.4</v>
      </c>
      <c r="CZ314">
        <v>0</v>
      </c>
      <c r="DA314">
        <v>0</v>
      </c>
      <c r="DB314" t="s">
        <v>356</v>
      </c>
      <c r="DC314">
        <v>1660677648.1</v>
      </c>
      <c r="DD314">
        <v>1660677649.1</v>
      </c>
      <c r="DE314">
        <v>0</v>
      </c>
      <c r="DF314">
        <v>-1.042</v>
      </c>
      <c r="DG314">
        <v>0.003</v>
      </c>
      <c r="DH314">
        <v>5.218</v>
      </c>
      <c r="DI314">
        <v>0.344</v>
      </c>
      <c r="DJ314">
        <v>417</v>
      </c>
      <c r="DK314">
        <v>22</v>
      </c>
      <c r="DL314">
        <v>1.24</v>
      </c>
      <c r="DM314">
        <v>0.53</v>
      </c>
      <c r="DN314">
        <v>6.101419</v>
      </c>
      <c r="DO314">
        <v>8.11110303939961</v>
      </c>
      <c r="DP314">
        <v>0.91089605409399</v>
      </c>
      <c r="DQ314">
        <v>0</v>
      </c>
      <c r="DR314">
        <v>3.969445</v>
      </c>
      <c r="DS314">
        <v>0.356253433395869</v>
      </c>
      <c r="DT314">
        <v>0.0344692171364537</v>
      </c>
      <c r="DU314">
        <v>0</v>
      </c>
      <c r="DV314">
        <v>0</v>
      </c>
      <c r="DW314">
        <v>2</v>
      </c>
      <c r="DX314" t="s">
        <v>366</v>
      </c>
      <c r="DY314">
        <v>2.96868</v>
      </c>
      <c r="DZ314">
        <v>2.71361</v>
      </c>
      <c r="EA314">
        <v>0.0569779</v>
      </c>
      <c r="EB314">
        <v>0.0564061</v>
      </c>
      <c r="EC314">
        <v>0.0815598</v>
      </c>
      <c r="ED314">
        <v>0.0678904</v>
      </c>
      <c r="EE314">
        <v>36362.7</v>
      </c>
      <c r="EF314">
        <v>39568.3</v>
      </c>
      <c r="EG314">
        <v>34981.8</v>
      </c>
      <c r="EH314">
        <v>38072.7</v>
      </c>
      <c r="EI314">
        <v>45664.6</v>
      </c>
      <c r="EJ314">
        <v>51305.2</v>
      </c>
      <c r="EK314">
        <v>54798.1</v>
      </c>
      <c r="EL314">
        <v>61130.2</v>
      </c>
      <c r="EM314">
        <v>1.9016</v>
      </c>
      <c r="EN314">
        <v>1.6498</v>
      </c>
      <c r="EO314">
        <v>-0.0686944</v>
      </c>
      <c r="EP314">
        <v>0</v>
      </c>
      <c r="EQ314">
        <v>26.0707</v>
      </c>
      <c r="ER314">
        <v>999.9</v>
      </c>
      <c r="ES314">
        <v>60.902</v>
      </c>
      <c r="ET314">
        <v>38.914</v>
      </c>
      <c r="EU314">
        <v>46.7575</v>
      </c>
      <c r="EV314">
        <v>61.0722</v>
      </c>
      <c r="EW314">
        <v>46.8069</v>
      </c>
      <c r="EX314">
        <v>1</v>
      </c>
      <c r="EY314">
        <v>0.514654</v>
      </c>
      <c r="EZ314">
        <v>7.14582</v>
      </c>
      <c r="FA314">
        <v>20.0131</v>
      </c>
      <c r="FB314">
        <v>5.19812</v>
      </c>
      <c r="FC314">
        <v>12.0099</v>
      </c>
      <c r="FD314">
        <v>4.9756</v>
      </c>
      <c r="FE314">
        <v>3.294</v>
      </c>
      <c r="FF314">
        <v>9999</v>
      </c>
      <c r="FG314">
        <v>669.5</v>
      </c>
      <c r="FH314">
        <v>9999</v>
      </c>
      <c r="FI314">
        <v>9999</v>
      </c>
      <c r="FJ314">
        <v>1.86313</v>
      </c>
      <c r="FK314">
        <v>1.86777</v>
      </c>
      <c r="FL314">
        <v>1.86752</v>
      </c>
      <c r="FM314">
        <v>1.86884</v>
      </c>
      <c r="FN314">
        <v>1.86951</v>
      </c>
      <c r="FO314">
        <v>1.86557</v>
      </c>
      <c r="FP314">
        <v>1.86661</v>
      </c>
      <c r="FQ314">
        <v>1.86798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4.361</v>
      </c>
      <c r="GF314">
        <v>0.1723</v>
      </c>
      <c r="GG314">
        <v>2.62070820971149</v>
      </c>
      <c r="GH314">
        <v>0.00762793241643231</v>
      </c>
      <c r="GI314">
        <v>-1.28184414582209e-06</v>
      </c>
      <c r="GJ314">
        <v>1.89891174686984e-10</v>
      </c>
      <c r="GK314">
        <v>-0.0225177985866989</v>
      </c>
      <c r="GL314">
        <v>-0.0206976444956688</v>
      </c>
      <c r="GM314">
        <v>0.00247630005908548</v>
      </c>
      <c r="GN314">
        <v>-3.53770786337502e-05</v>
      </c>
      <c r="GO314">
        <v>15</v>
      </c>
      <c r="GP314">
        <v>2065</v>
      </c>
      <c r="GQ314">
        <v>1</v>
      </c>
      <c r="GR314">
        <v>21</v>
      </c>
      <c r="GS314">
        <v>31483.7</v>
      </c>
      <c r="GT314">
        <v>31483.7</v>
      </c>
      <c r="GU314">
        <v>0.626221</v>
      </c>
      <c r="GV314">
        <v>2.677</v>
      </c>
      <c r="GW314">
        <v>1.54785</v>
      </c>
      <c r="GX314">
        <v>2.29004</v>
      </c>
      <c r="GY314">
        <v>1.34644</v>
      </c>
      <c r="GZ314">
        <v>2.28027</v>
      </c>
      <c r="HA314">
        <v>41.1964</v>
      </c>
      <c r="HB314">
        <v>14.5085</v>
      </c>
      <c r="HC314">
        <v>18</v>
      </c>
      <c r="HD314">
        <v>499.933</v>
      </c>
      <c r="HE314">
        <v>345.893</v>
      </c>
      <c r="HF314">
        <v>16.051</v>
      </c>
      <c r="HG314">
        <v>33.2727</v>
      </c>
      <c r="HH314">
        <v>29.9984</v>
      </c>
      <c r="HI314">
        <v>33.1227</v>
      </c>
      <c r="HJ314">
        <v>33.0396</v>
      </c>
      <c r="HK314">
        <v>12.5644</v>
      </c>
      <c r="HL314">
        <v>67.7928</v>
      </c>
      <c r="HM314">
        <v>0</v>
      </c>
      <c r="HN314">
        <v>16.0656</v>
      </c>
      <c r="HO314">
        <v>217.946</v>
      </c>
      <c r="HP314">
        <v>13.1507</v>
      </c>
      <c r="HQ314">
        <v>101.568</v>
      </c>
      <c r="HR314">
        <v>101.712</v>
      </c>
    </row>
    <row r="315" spans="1:226">
      <c r="A315">
        <v>299</v>
      </c>
      <c r="B315">
        <v>1662566675.5</v>
      </c>
      <c r="C315">
        <v>3557</v>
      </c>
      <c r="D315" t="s">
        <v>960</v>
      </c>
      <c r="E315" t="s">
        <v>961</v>
      </c>
      <c r="F315">
        <v>5</v>
      </c>
      <c r="G315" t="s">
        <v>935</v>
      </c>
      <c r="H315" t="s">
        <v>354</v>
      </c>
      <c r="I315">
        <v>1662566668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228.176402797582</v>
      </c>
      <c r="AK315">
        <v>231.780157575758</v>
      </c>
      <c r="AL315">
        <v>-3.11334647795189</v>
      </c>
      <c r="AM315">
        <v>65.5068161676679</v>
      </c>
      <c r="AN315">
        <f>(AP315 - AO315 + BO315*1E3/(8.314*(BQ315+273.15)) * AR315/BN315 * AQ315) * BN315/(100*BB315) * 1000/(1000 - AP315)</f>
        <v>0</v>
      </c>
      <c r="AO315">
        <v>13.2326129441476</v>
      </c>
      <c r="AP315">
        <v>17.3319615384615</v>
      </c>
      <c r="AQ315">
        <v>0.00789380939050163</v>
      </c>
      <c r="AR315">
        <v>106.447677298282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1662566668</v>
      </c>
      <c r="BH315">
        <v>249.283148148148</v>
      </c>
      <c r="BI315">
        <v>241.918037037037</v>
      </c>
      <c r="BJ315">
        <v>17.2991851851852</v>
      </c>
      <c r="BK315">
        <v>13.2506296296296</v>
      </c>
      <c r="BL315">
        <v>244.868814814815</v>
      </c>
      <c r="BM315">
        <v>17.1275222222222</v>
      </c>
      <c r="BN315">
        <v>500.09637037037</v>
      </c>
      <c r="BO315">
        <v>91.1052666666667</v>
      </c>
      <c r="BP315">
        <v>0.0590668333333333</v>
      </c>
      <c r="BQ315">
        <v>24.7366666666667</v>
      </c>
      <c r="BR315">
        <v>24.9453481481481</v>
      </c>
      <c r="BS315">
        <v>999.9</v>
      </c>
      <c r="BT315">
        <v>0</v>
      </c>
      <c r="BU315">
        <v>0</v>
      </c>
      <c r="BV315">
        <v>10007.4074074074</v>
      </c>
      <c r="BW315">
        <v>0</v>
      </c>
      <c r="BX315">
        <v>271.405037037037</v>
      </c>
      <c r="BY315">
        <v>7.36495074074074</v>
      </c>
      <c r="BZ315">
        <v>253.671111111111</v>
      </c>
      <c r="CA315">
        <v>245.167185185185</v>
      </c>
      <c r="CB315">
        <v>4.0485437037037</v>
      </c>
      <c r="CC315">
        <v>241.918037037037</v>
      </c>
      <c r="CD315">
        <v>13.2506296296296</v>
      </c>
      <c r="CE315">
        <v>1.5760462962963</v>
      </c>
      <c r="CF315">
        <v>1.20720185185185</v>
      </c>
      <c r="CG315">
        <v>13.7265555555556</v>
      </c>
      <c r="CH315">
        <v>9.69057592592593</v>
      </c>
      <c r="CI315">
        <v>1499.99555555556</v>
      </c>
      <c r="CJ315">
        <v>0.973008185185185</v>
      </c>
      <c r="CK315">
        <v>0.0269920851851852</v>
      </c>
      <c r="CL315">
        <v>0</v>
      </c>
      <c r="CM315">
        <v>2.33024444444444</v>
      </c>
      <c r="CN315">
        <v>0</v>
      </c>
      <c r="CO315">
        <v>12864.3777777778</v>
      </c>
      <c r="CP315">
        <v>12948.2407407407</v>
      </c>
      <c r="CQ315">
        <v>39.687</v>
      </c>
      <c r="CR315">
        <v>41.2545925925926</v>
      </c>
      <c r="CS315">
        <v>40.039037037037</v>
      </c>
      <c r="CT315">
        <v>39.875</v>
      </c>
      <c r="CU315">
        <v>39.1156666666667</v>
      </c>
      <c r="CV315">
        <v>1459.51148148148</v>
      </c>
      <c r="CW315">
        <v>40.4840740740741</v>
      </c>
      <c r="CX315">
        <v>0</v>
      </c>
      <c r="CY315">
        <v>1662566674.8</v>
      </c>
      <c r="CZ315">
        <v>0</v>
      </c>
      <c r="DA315">
        <v>0</v>
      </c>
      <c r="DB315" t="s">
        <v>356</v>
      </c>
      <c r="DC315">
        <v>1660677648.1</v>
      </c>
      <c r="DD315">
        <v>1660677649.1</v>
      </c>
      <c r="DE315">
        <v>0</v>
      </c>
      <c r="DF315">
        <v>-1.042</v>
      </c>
      <c r="DG315">
        <v>0.003</v>
      </c>
      <c r="DH315">
        <v>5.218</v>
      </c>
      <c r="DI315">
        <v>0.344</v>
      </c>
      <c r="DJ315">
        <v>417</v>
      </c>
      <c r="DK315">
        <v>22</v>
      </c>
      <c r="DL315">
        <v>1.24</v>
      </c>
      <c r="DM315">
        <v>0.53</v>
      </c>
      <c r="DN315">
        <v>6.9992015</v>
      </c>
      <c r="DO315">
        <v>7.88365553470918</v>
      </c>
      <c r="DP315">
        <v>0.851563229764972</v>
      </c>
      <c r="DQ315">
        <v>0</v>
      </c>
      <c r="DR315">
        <v>4.02299125</v>
      </c>
      <c r="DS315">
        <v>0.644124090056272</v>
      </c>
      <c r="DT315">
        <v>0.0699025991715437</v>
      </c>
      <c r="DU315">
        <v>0</v>
      </c>
      <c r="DV315">
        <v>0</v>
      </c>
      <c r="DW315">
        <v>2</v>
      </c>
      <c r="DX315" t="s">
        <v>366</v>
      </c>
      <c r="DY315">
        <v>2.96589</v>
      </c>
      <c r="DZ315">
        <v>2.71235</v>
      </c>
      <c r="EA315">
        <v>0.0537875</v>
      </c>
      <c r="EB315">
        <v>0.0530613</v>
      </c>
      <c r="EC315">
        <v>0.0815973</v>
      </c>
      <c r="ED315">
        <v>0.0673015</v>
      </c>
      <c r="EE315">
        <v>36485.9</v>
      </c>
      <c r="EF315">
        <v>39708.2</v>
      </c>
      <c r="EG315">
        <v>34982.1</v>
      </c>
      <c r="EH315">
        <v>38072.4</v>
      </c>
      <c r="EI315">
        <v>45663.1</v>
      </c>
      <c r="EJ315">
        <v>51337.1</v>
      </c>
      <c r="EK315">
        <v>54798.6</v>
      </c>
      <c r="EL315">
        <v>61129.7</v>
      </c>
      <c r="EM315">
        <v>1.901</v>
      </c>
      <c r="EN315">
        <v>1.652</v>
      </c>
      <c r="EO315">
        <v>-0.0694692</v>
      </c>
      <c r="EP315">
        <v>0</v>
      </c>
      <c r="EQ315">
        <v>26.0817</v>
      </c>
      <c r="ER315">
        <v>999.9</v>
      </c>
      <c r="ES315">
        <v>60.878</v>
      </c>
      <c r="ET315">
        <v>38.904</v>
      </c>
      <c r="EU315">
        <v>46.7079</v>
      </c>
      <c r="EV315">
        <v>60.9922</v>
      </c>
      <c r="EW315">
        <v>47.3558</v>
      </c>
      <c r="EX315">
        <v>1</v>
      </c>
      <c r="EY315">
        <v>0.514472</v>
      </c>
      <c r="EZ315">
        <v>7.14815</v>
      </c>
      <c r="FA315">
        <v>20.0119</v>
      </c>
      <c r="FB315">
        <v>5.19573</v>
      </c>
      <c r="FC315">
        <v>12.0099</v>
      </c>
      <c r="FD315">
        <v>4.9752</v>
      </c>
      <c r="FE315">
        <v>3.2944</v>
      </c>
      <c r="FF315">
        <v>9999</v>
      </c>
      <c r="FG315">
        <v>669.5</v>
      </c>
      <c r="FH315">
        <v>9999</v>
      </c>
      <c r="FI315">
        <v>9999</v>
      </c>
      <c r="FJ315">
        <v>1.8631</v>
      </c>
      <c r="FK315">
        <v>1.86783</v>
      </c>
      <c r="FL315">
        <v>1.86752</v>
      </c>
      <c r="FM315">
        <v>1.86887</v>
      </c>
      <c r="FN315">
        <v>1.86951</v>
      </c>
      <c r="FO315">
        <v>1.86554</v>
      </c>
      <c r="FP315">
        <v>1.86661</v>
      </c>
      <c r="FQ315">
        <v>1.86798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4.253</v>
      </c>
      <c r="GF315">
        <v>0.1726</v>
      </c>
      <c r="GG315">
        <v>2.62070820971149</v>
      </c>
      <c r="GH315">
        <v>0.00762793241643231</v>
      </c>
      <c r="GI315">
        <v>-1.28184414582209e-06</v>
      </c>
      <c r="GJ315">
        <v>1.89891174686984e-10</v>
      </c>
      <c r="GK315">
        <v>-0.0225177985866989</v>
      </c>
      <c r="GL315">
        <v>-0.0206976444956688</v>
      </c>
      <c r="GM315">
        <v>0.00247630005908548</v>
      </c>
      <c r="GN315">
        <v>-3.53770786337502e-05</v>
      </c>
      <c r="GO315">
        <v>15</v>
      </c>
      <c r="GP315">
        <v>2065</v>
      </c>
      <c r="GQ315">
        <v>1</v>
      </c>
      <c r="GR315">
        <v>21</v>
      </c>
      <c r="GS315">
        <v>31483.8</v>
      </c>
      <c r="GT315">
        <v>31483.8</v>
      </c>
      <c r="GU315">
        <v>0.59082</v>
      </c>
      <c r="GV315">
        <v>2.67212</v>
      </c>
      <c r="GW315">
        <v>1.54785</v>
      </c>
      <c r="GX315">
        <v>2.29126</v>
      </c>
      <c r="GY315">
        <v>1.34644</v>
      </c>
      <c r="GZ315">
        <v>2.41821</v>
      </c>
      <c r="HA315">
        <v>41.1964</v>
      </c>
      <c r="HB315">
        <v>14.5085</v>
      </c>
      <c r="HC315">
        <v>18</v>
      </c>
      <c r="HD315">
        <v>499.523</v>
      </c>
      <c r="HE315">
        <v>347.023</v>
      </c>
      <c r="HF315">
        <v>16.1023</v>
      </c>
      <c r="HG315">
        <v>33.2709</v>
      </c>
      <c r="HH315">
        <v>29.9992</v>
      </c>
      <c r="HI315">
        <v>33.1227</v>
      </c>
      <c r="HJ315">
        <v>33.0396</v>
      </c>
      <c r="HK315">
        <v>11.8462</v>
      </c>
      <c r="HL315">
        <v>67.7928</v>
      </c>
      <c r="HM315">
        <v>0</v>
      </c>
      <c r="HN315">
        <v>16.1024</v>
      </c>
      <c r="HO315">
        <v>197.808</v>
      </c>
      <c r="HP315">
        <v>13.1158</v>
      </c>
      <c r="HQ315">
        <v>101.569</v>
      </c>
      <c r="HR315">
        <v>101.711</v>
      </c>
    </row>
    <row r="316" spans="1:226">
      <c r="A316">
        <v>300</v>
      </c>
      <c r="B316">
        <v>1662566680.5</v>
      </c>
      <c r="C316">
        <v>3562</v>
      </c>
      <c r="D316" t="s">
        <v>962</v>
      </c>
      <c r="E316" t="s">
        <v>963</v>
      </c>
      <c r="F316">
        <v>5</v>
      </c>
      <c r="G316" t="s">
        <v>935</v>
      </c>
      <c r="H316" t="s">
        <v>354</v>
      </c>
      <c r="I316">
        <v>1662566672.71429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211.279482024606</v>
      </c>
      <c r="AK316">
        <v>216.051248484848</v>
      </c>
      <c r="AL316">
        <v>-3.17541970516775</v>
      </c>
      <c r="AM316">
        <v>65.5068161676679</v>
      </c>
      <c r="AN316">
        <f>(AP316 - AO316 + BO316*1E3/(8.314*(BQ316+273.15)) * AR316/BN316 * AQ316) * BN316/(100*BB316) * 1000/(1000 - AP316)</f>
        <v>0</v>
      </c>
      <c r="AO316">
        <v>13.1177531685331</v>
      </c>
      <c r="AP316">
        <v>17.3178678321678</v>
      </c>
      <c r="AQ316">
        <v>-0.00135768533644924</v>
      </c>
      <c r="AR316">
        <v>106.447677298282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1662566672.71429</v>
      </c>
      <c r="BH316">
        <v>234.777214285714</v>
      </c>
      <c r="BI316">
        <v>226.606821428571</v>
      </c>
      <c r="BJ316">
        <v>17.3158857142857</v>
      </c>
      <c r="BK316">
        <v>13.2007892857143</v>
      </c>
      <c r="BL316">
        <v>230.464571428571</v>
      </c>
      <c r="BM316">
        <v>17.1436892857143</v>
      </c>
      <c r="BN316">
        <v>500.013321428571</v>
      </c>
      <c r="BO316">
        <v>91.1058571428571</v>
      </c>
      <c r="BP316">
        <v>0.059057675</v>
      </c>
      <c r="BQ316">
        <v>24.7383428571429</v>
      </c>
      <c r="BR316">
        <v>24.9459071428571</v>
      </c>
      <c r="BS316">
        <v>999.9</v>
      </c>
      <c r="BT316">
        <v>0</v>
      </c>
      <c r="BU316">
        <v>0</v>
      </c>
      <c r="BV316">
        <v>9998.39285714286</v>
      </c>
      <c r="BW316">
        <v>0</v>
      </c>
      <c r="BX316">
        <v>271.859892857143</v>
      </c>
      <c r="BY316">
        <v>8.17033071428571</v>
      </c>
      <c r="BZ316">
        <v>238.914107142857</v>
      </c>
      <c r="CA316">
        <v>229.639214285714</v>
      </c>
      <c r="CB316">
        <v>4.11508785714286</v>
      </c>
      <c r="CC316">
        <v>226.606821428571</v>
      </c>
      <c r="CD316">
        <v>13.2007892857143</v>
      </c>
      <c r="CE316">
        <v>1.57757821428571</v>
      </c>
      <c r="CF316">
        <v>1.20266892857143</v>
      </c>
      <c r="CG316">
        <v>13.7415142857143</v>
      </c>
      <c r="CH316">
        <v>9.63443178571429</v>
      </c>
      <c r="CI316">
        <v>1499.99535714286</v>
      </c>
      <c r="CJ316">
        <v>0.973004571428572</v>
      </c>
      <c r="CK316">
        <v>0.0269955607142857</v>
      </c>
      <c r="CL316">
        <v>0</v>
      </c>
      <c r="CM316">
        <v>2.33523928571429</v>
      </c>
      <c r="CN316">
        <v>0</v>
      </c>
      <c r="CO316">
        <v>12798.9357142857</v>
      </c>
      <c r="CP316">
        <v>12948.2321428571</v>
      </c>
      <c r="CQ316">
        <v>39.7005</v>
      </c>
      <c r="CR316">
        <v>41.25</v>
      </c>
      <c r="CS316">
        <v>40.0376428571428</v>
      </c>
      <c r="CT316">
        <v>39.875</v>
      </c>
      <c r="CU316">
        <v>39.1205</v>
      </c>
      <c r="CV316">
        <v>1459.50571428571</v>
      </c>
      <c r="CW316">
        <v>40.4896428571429</v>
      </c>
      <c r="CX316">
        <v>0</v>
      </c>
      <c r="CY316">
        <v>1662566679.6</v>
      </c>
      <c r="CZ316">
        <v>0</v>
      </c>
      <c r="DA316">
        <v>0</v>
      </c>
      <c r="DB316" t="s">
        <v>356</v>
      </c>
      <c r="DC316">
        <v>1660677648.1</v>
      </c>
      <c r="DD316">
        <v>1660677649.1</v>
      </c>
      <c r="DE316">
        <v>0</v>
      </c>
      <c r="DF316">
        <v>-1.042</v>
      </c>
      <c r="DG316">
        <v>0.003</v>
      </c>
      <c r="DH316">
        <v>5.218</v>
      </c>
      <c r="DI316">
        <v>0.344</v>
      </c>
      <c r="DJ316">
        <v>417</v>
      </c>
      <c r="DK316">
        <v>22</v>
      </c>
      <c r="DL316">
        <v>1.24</v>
      </c>
      <c r="DM316">
        <v>0.53</v>
      </c>
      <c r="DN316">
        <v>7.679547</v>
      </c>
      <c r="DO316">
        <v>9.14134491557222</v>
      </c>
      <c r="DP316">
        <v>0.977427031601848</v>
      </c>
      <c r="DQ316">
        <v>0</v>
      </c>
      <c r="DR316">
        <v>4.0725</v>
      </c>
      <c r="DS316">
        <v>0.878486454033758</v>
      </c>
      <c r="DT316">
        <v>0.0902265893736431</v>
      </c>
      <c r="DU316">
        <v>0</v>
      </c>
      <c r="DV316">
        <v>0</v>
      </c>
      <c r="DW316">
        <v>2</v>
      </c>
      <c r="DX316" t="s">
        <v>366</v>
      </c>
      <c r="DY316">
        <v>2.96611</v>
      </c>
      <c r="DZ316">
        <v>2.71374</v>
      </c>
      <c r="EA316">
        <v>0.0505152</v>
      </c>
      <c r="EB316">
        <v>0.0493487</v>
      </c>
      <c r="EC316">
        <v>0.0815547</v>
      </c>
      <c r="ED316">
        <v>0.0672691</v>
      </c>
      <c r="EE316">
        <v>36612</v>
      </c>
      <c r="EF316">
        <v>39864.2</v>
      </c>
      <c r="EG316">
        <v>34982.1</v>
      </c>
      <c r="EH316">
        <v>38072.8</v>
      </c>
      <c r="EI316">
        <v>45664.9</v>
      </c>
      <c r="EJ316">
        <v>51338.6</v>
      </c>
      <c r="EK316">
        <v>54798.3</v>
      </c>
      <c r="EL316">
        <v>61129.4</v>
      </c>
      <c r="EM316">
        <v>1.9006</v>
      </c>
      <c r="EN316">
        <v>1.6518</v>
      </c>
      <c r="EO316">
        <v>-0.0698268</v>
      </c>
      <c r="EP316">
        <v>0</v>
      </c>
      <c r="EQ316">
        <v>26.091</v>
      </c>
      <c r="ER316">
        <v>999.9</v>
      </c>
      <c r="ES316">
        <v>60.878</v>
      </c>
      <c r="ET316">
        <v>38.914</v>
      </c>
      <c r="EU316">
        <v>46.7334</v>
      </c>
      <c r="EV316">
        <v>61.2422</v>
      </c>
      <c r="EW316">
        <v>46.9631</v>
      </c>
      <c r="EX316">
        <v>1</v>
      </c>
      <c r="EY316">
        <v>0.514431</v>
      </c>
      <c r="EZ316">
        <v>7.13272</v>
      </c>
      <c r="FA316">
        <v>20.0132</v>
      </c>
      <c r="FB316">
        <v>5.19812</v>
      </c>
      <c r="FC316">
        <v>12.0099</v>
      </c>
      <c r="FD316">
        <v>4.9752</v>
      </c>
      <c r="FE316">
        <v>3.294</v>
      </c>
      <c r="FF316">
        <v>9999</v>
      </c>
      <c r="FG316">
        <v>669.5</v>
      </c>
      <c r="FH316">
        <v>9999</v>
      </c>
      <c r="FI316">
        <v>9999</v>
      </c>
      <c r="FJ316">
        <v>1.86313</v>
      </c>
      <c r="FK316">
        <v>1.86783</v>
      </c>
      <c r="FL316">
        <v>1.86752</v>
      </c>
      <c r="FM316">
        <v>1.8689</v>
      </c>
      <c r="FN316">
        <v>1.86951</v>
      </c>
      <c r="FO316">
        <v>1.8656</v>
      </c>
      <c r="FP316">
        <v>1.86661</v>
      </c>
      <c r="FQ316">
        <v>1.86798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4.144</v>
      </c>
      <c r="GF316">
        <v>0.1723</v>
      </c>
      <c r="GG316">
        <v>2.62070820971149</v>
      </c>
      <c r="GH316">
        <v>0.00762793241643231</v>
      </c>
      <c r="GI316">
        <v>-1.28184414582209e-06</v>
      </c>
      <c r="GJ316">
        <v>1.89891174686984e-10</v>
      </c>
      <c r="GK316">
        <v>-0.0225177985866989</v>
      </c>
      <c r="GL316">
        <v>-0.0206976444956688</v>
      </c>
      <c r="GM316">
        <v>0.00247630005908548</v>
      </c>
      <c r="GN316">
        <v>-3.53770786337502e-05</v>
      </c>
      <c r="GO316">
        <v>15</v>
      </c>
      <c r="GP316">
        <v>2065</v>
      </c>
      <c r="GQ316">
        <v>1</v>
      </c>
      <c r="GR316">
        <v>21</v>
      </c>
      <c r="GS316">
        <v>31483.9</v>
      </c>
      <c r="GT316">
        <v>31483.9</v>
      </c>
      <c r="GU316">
        <v>0.556641</v>
      </c>
      <c r="GV316">
        <v>2.677</v>
      </c>
      <c r="GW316">
        <v>1.54785</v>
      </c>
      <c r="GX316">
        <v>2.29004</v>
      </c>
      <c r="GY316">
        <v>1.34644</v>
      </c>
      <c r="GZ316">
        <v>2.37427</v>
      </c>
      <c r="HA316">
        <v>41.1964</v>
      </c>
      <c r="HB316">
        <v>14.5085</v>
      </c>
      <c r="HC316">
        <v>18</v>
      </c>
      <c r="HD316">
        <v>499.25</v>
      </c>
      <c r="HE316">
        <v>346.936</v>
      </c>
      <c r="HF316">
        <v>16.1431</v>
      </c>
      <c r="HG316">
        <v>33.2697</v>
      </c>
      <c r="HH316">
        <v>29.9997</v>
      </c>
      <c r="HI316">
        <v>33.1227</v>
      </c>
      <c r="HJ316">
        <v>33.0425</v>
      </c>
      <c r="HK316">
        <v>11.161</v>
      </c>
      <c r="HL316">
        <v>67.7928</v>
      </c>
      <c r="HM316">
        <v>0</v>
      </c>
      <c r="HN316">
        <v>16.1414</v>
      </c>
      <c r="HO316">
        <v>184.286</v>
      </c>
      <c r="HP316">
        <v>13.1031</v>
      </c>
      <c r="HQ316">
        <v>101.569</v>
      </c>
      <c r="HR316">
        <v>101.711</v>
      </c>
    </row>
    <row r="317" spans="1:226">
      <c r="A317">
        <v>301</v>
      </c>
      <c r="B317">
        <v>1662566685.5</v>
      </c>
      <c r="C317">
        <v>3567</v>
      </c>
      <c r="D317" t="s">
        <v>964</v>
      </c>
      <c r="E317" t="s">
        <v>965</v>
      </c>
      <c r="F317">
        <v>5</v>
      </c>
      <c r="G317" t="s">
        <v>935</v>
      </c>
      <c r="H317" t="s">
        <v>354</v>
      </c>
      <c r="I317">
        <v>1662566678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194.276494419116</v>
      </c>
      <c r="AK317">
        <v>200.062290909091</v>
      </c>
      <c r="AL317">
        <v>-3.1834495491249</v>
      </c>
      <c r="AM317">
        <v>65.5068161676679</v>
      </c>
      <c r="AN317">
        <f>(AP317 - AO317 + BO317*1E3/(8.314*(BQ317+273.15)) * AR317/BN317 * AQ317) * BN317/(100*BB317) * 1000/(1000 - AP317)</f>
        <v>0</v>
      </c>
      <c r="AO317">
        <v>13.1149652755802</v>
      </c>
      <c r="AP317">
        <v>17.3168188811189</v>
      </c>
      <c r="AQ317">
        <v>-0.000430306133443745</v>
      </c>
      <c r="AR317">
        <v>106.447677298282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1662566678</v>
      </c>
      <c r="BH317">
        <v>218.430222222222</v>
      </c>
      <c r="BI317">
        <v>209.092296296296</v>
      </c>
      <c r="BJ317">
        <v>17.322</v>
      </c>
      <c r="BK317">
        <v>13.1439592592593</v>
      </c>
      <c r="BL317">
        <v>214.232518518519</v>
      </c>
      <c r="BM317">
        <v>17.1496074074074</v>
      </c>
      <c r="BN317">
        <v>499.939444444445</v>
      </c>
      <c r="BO317">
        <v>91.1059888888889</v>
      </c>
      <c r="BP317">
        <v>0.0588977666666667</v>
      </c>
      <c r="BQ317">
        <v>24.7436111111111</v>
      </c>
      <c r="BR317">
        <v>24.9486888888889</v>
      </c>
      <c r="BS317">
        <v>999.9</v>
      </c>
      <c r="BT317">
        <v>0</v>
      </c>
      <c r="BU317">
        <v>0</v>
      </c>
      <c r="BV317">
        <v>9998.33333333333</v>
      </c>
      <c r="BW317">
        <v>0</v>
      </c>
      <c r="BX317">
        <v>272.319185185185</v>
      </c>
      <c r="BY317">
        <v>9.3379737037037</v>
      </c>
      <c r="BZ317">
        <v>222.280666666667</v>
      </c>
      <c r="CA317">
        <v>211.877666666667</v>
      </c>
      <c r="CB317">
        <v>4.17804444444444</v>
      </c>
      <c r="CC317">
        <v>209.092296296296</v>
      </c>
      <c r="CD317">
        <v>13.1439592592593</v>
      </c>
      <c r="CE317">
        <v>1.57813777777778</v>
      </c>
      <c r="CF317">
        <v>1.19749185185185</v>
      </c>
      <c r="CG317">
        <v>13.7469777777778</v>
      </c>
      <c r="CH317">
        <v>9.57031222222222</v>
      </c>
      <c r="CI317">
        <v>1499.98555555556</v>
      </c>
      <c r="CJ317">
        <v>0.972997666666667</v>
      </c>
      <c r="CK317">
        <v>0.0270022925925926</v>
      </c>
      <c r="CL317">
        <v>0</v>
      </c>
      <c r="CM317">
        <v>2.29898518518519</v>
      </c>
      <c r="CN317">
        <v>0</v>
      </c>
      <c r="CO317">
        <v>12736.1851851852</v>
      </c>
      <c r="CP317">
        <v>12948.1185185185</v>
      </c>
      <c r="CQ317">
        <v>39.722</v>
      </c>
      <c r="CR317">
        <v>41.25</v>
      </c>
      <c r="CS317">
        <v>40.0459259259259</v>
      </c>
      <c r="CT317">
        <v>39.875</v>
      </c>
      <c r="CU317">
        <v>39.125</v>
      </c>
      <c r="CV317">
        <v>1459.48555555556</v>
      </c>
      <c r="CW317">
        <v>40.5</v>
      </c>
      <c r="CX317">
        <v>0</v>
      </c>
      <c r="CY317">
        <v>1662566684.4</v>
      </c>
      <c r="CZ317">
        <v>0</v>
      </c>
      <c r="DA317">
        <v>0</v>
      </c>
      <c r="DB317" t="s">
        <v>356</v>
      </c>
      <c r="DC317">
        <v>1660677648.1</v>
      </c>
      <c r="DD317">
        <v>1660677649.1</v>
      </c>
      <c r="DE317">
        <v>0</v>
      </c>
      <c r="DF317">
        <v>-1.042</v>
      </c>
      <c r="DG317">
        <v>0.003</v>
      </c>
      <c r="DH317">
        <v>5.218</v>
      </c>
      <c r="DI317">
        <v>0.344</v>
      </c>
      <c r="DJ317">
        <v>417</v>
      </c>
      <c r="DK317">
        <v>22</v>
      </c>
      <c r="DL317">
        <v>1.24</v>
      </c>
      <c r="DM317">
        <v>0.53</v>
      </c>
      <c r="DN317">
        <v>8.53713625</v>
      </c>
      <c r="DO317">
        <v>13.7275342964353</v>
      </c>
      <c r="DP317">
        <v>1.34523867508091</v>
      </c>
      <c r="DQ317">
        <v>0</v>
      </c>
      <c r="DR317">
        <v>4.1269805</v>
      </c>
      <c r="DS317">
        <v>0.796400600375223</v>
      </c>
      <c r="DT317">
        <v>0.0848475056483689</v>
      </c>
      <c r="DU317">
        <v>0</v>
      </c>
      <c r="DV317">
        <v>0</v>
      </c>
      <c r="DW317">
        <v>2</v>
      </c>
      <c r="DX317" t="s">
        <v>366</v>
      </c>
      <c r="DY317">
        <v>2.96795</v>
      </c>
      <c r="DZ317">
        <v>2.71268</v>
      </c>
      <c r="EA317">
        <v>0.0471049</v>
      </c>
      <c r="EB317">
        <v>0.0458041</v>
      </c>
      <c r="EC317">
        <v>0.0815444</v>
      </c>
      <c r="ED317">
        <v>0.0672538</v>
      </c>
      <c r="EE317">
        <v>36743.1</v>
      </c>
      <c r="EF317">
        <v>40012.9</v>
      </c>
      <c r="EG317">
        <v>34981.8</v>
      </c>
      <c r="EH317">
        <v>38072.9</v>
      </c>
      <c r="EI317">
        <v>45665.1</v>
      </c>
      <c r="EJ317">
        <v>51339.1</v>
      </c>
      <c r="EK317">
        <v>54798</v>
      </c>
      <c r="EL317">
        <v>61129.1</v>
      </c>
      <c r="EM317">
        <v>1.9024</v>
      </c>
      <c r="EN317">
        <v>1.6508</v>
      </c>
      <c r="EO317">
        <v>-0.0697374</v>
      </c>
      <c r="EP317">
        <v>0</v>
      </c>
      <c r="EQ317">
        <v>26.106</v>
      </c>
      <c r="ER317">
        <v>999.9</v>
      </c>
      <c r="ES317">
        <v>60.878</v>
      </c>
      <c r="ET317">
        <v>38.935</v>
      </c>
      <c r="EU317">
        <v>46.7869</v>
      </c>
      <c r="EV317">
        <v>61.1022</v>
      </c>
      <c r="EW317">
        <v>46.9712</v>
      </c>
      <c r="EX317">
        <v>1</v>
      </c>
      <c r="EY317">
        <v>0.514634</v>
      </c>
      <c r="EZ317">
        <v>7.14087</v>
      </c>
      <c r="FA317">
        <v>20.012</v>
      </c>
      <c r="FB317">
        <v>5.19573</v>
      </c>
      <c r="FC317">
        <v>12.0099</v>
      </c>
      <c r="FD317">
        <v>4.9752</v>
      </c>
      <c r="FE317">
        <v>3.294</v>
      </c>
      <c r="FF317">
        <v>9999</v>
      </c>
      <c r="FG317">
        <v>669.5</v>
      </c>
      <c r="FH317">
        <v>9999</v>
      </c>
      <c r="FI317">
        <v>9999</v>
      </c>
      <c r="FJ317">
        <v>1.86313</v>
      </c>
      <c r="FK317">
        <v>1.86777</v>
      </c>
      <c r="FL317">
        <v>1.86752</v>
      </c>
      <c r="FM317">
        <v>1.86884</v>
      </c>
      <c r="FN317">
        <v>1.86951</v>
      </c>
      <c r="FO317">
        <v>1.86554</v>
      </c>
      <c r="FP317">
        <v>1.86661</v>
      </c>
      <c r="FQ317">
        <v>1.86798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4.032</v>
      </c>
      <c r="GF317">
        <v>0.1722</v>
      </c>
      <c r="GG317">
        <v>2.62070820971149</v>
      </c>
      <c r="GH317">
        <v>0.00762793241643231</v>
      </c>
      <c r="GI317">
        <v>-1.28184414582209e-06</v>
      </c>
      <c r="GJ317">
        <v>1.89891174686984e-10</v>
      </c>
      <c r="GK317">
        <v>-0.0225177985866989</v>
      </c>
      <c r="GL317">
        <v>-0.0206976444956688</v>
      </c>
      <c r="GM317">
        <v>0.00247630005908548</v>
      </c>
      <c r="GN317">
        <v>-3.53770786337502e-05</v>
      </c>
      <c r="GO317">
        <v>15</v>
      </c>
      <c r="GP317">
        <v>2065</v>
      </c>
      <c r="GQ317">
        <v>1</v>
      </c>
      <c r="GR317">
        <v>21</v>
      </c>
      <c r="GS317">
        <v>31484</v>
      </c>
      <c r="GT317">
        <v>31483.9</v>
      </c>
      <c r="GU317">
        <v>0.52124</v>
      </c>
      <c r="GV317">
        <v>2.67334</v>
      </c>
      <c r="GW317">
        <v>1.54785</v>
      </c>
      <c r="GX317">
        <v>2.29004</v>
      </c>
      <c r="GY317">
        <v>1.34644</v>
      </c>
      <c r="GZ317">
        <v>2.30103</v>
      </c>
      <c r="HA317">
        <v>41.1964</v>
      </c>
      <c r="HB317">
        <v>14.4998</v>
      </c>
      <c r="HC317">
        <v>18</v>
      </c>
      <c r="HD317">
        <v>500.502</v>
      </c>
      <c r="HE317">
        <v>346.422</v>
      </c>
      <c r="HF317">
        <v>16.1829</v>
      </c>
      <c r="HG317">
        <v>33.2697</v>
      </c>
      <c r="HH317">
        <v>29.9999</v>
      </c>
      <c r="HI317">
        <v>33.1257</v>
      </c>
      <c r="HJ317">
        <v>33.0425</v>
      </c>
      <c r="HK317">
        <v>10.4348</v>
      </c>
      <c r="HL317">
        <v>67.7928</v>
      </c>
      <c r="HM317">
        <v>0</v>
      </c>
      <c r="HN317">
        <v>16.1769</v>
      </c>
      <c r="HO317">
        <v>164.179</v>
      </c>
      <c r="HP317">
        <v>13.0881</v>
      </c>
      <c r="HQ317">
        <v>101.568</v>
      </c>
      <c r="HR317">
        <v>101.711</v>
      </c>
    </row>
    <row r="318" spans="1:226">
      <c r="A318">
        <v>302</v>
      </c>
      <c r="B318">
        <v>1662566690.5</v>
      </c>
      <c r="C318">
        <v>3572</v>
      </c>
      <c r="D318" t="s">
        <v>966</v>
      </c>
      <c r="E318" t="s">
        <v>967</v>
      </c>
      <c r="F318">
        <v>5</v>
      </c>
      <c r="G318" t="s">
        <v>935</v>
      </c>
      <c r="H318" t="s">
        <v>354</v>
      </c>
      <c r="I318">
        <v>1662566682.71429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177.550955054742</v>
      </c>
      <c r="AK318">
        <v>184.152733333333</v>
      </c>
      <c r="AL318">
        <v>-3.19459836204113</v>
      </c>
      <c r="AM318">
        <v>65.5068161676679</v>
      </c>
      <c r="AN318">
        <f>(AP318 - AO318 + BO318*1E3/(8.314*(BQ318+273.15)) * AR318/BN318 * AQ318) * BN318/(100*BB318) * 1000/(1000 - AP318)</f>
        <v>0</v>
      </c>
      <c r="AO318">
        <v>13.1143977288054</v>
      </c>
      <c r="AP318">
        <v>17.321693006993</v>
      </c>
      <c r="AQ318">
        <v>8.80754891924299e-05</v>
      </c>
      <c r="AR318">
        <v>106.447677298282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1662566682.71429</v>
      </c>
      <c r="BH318">
        <v>203.772035714286</v>
      </c>
      <c r="BI318">
        <v>193.378785714286</v>
      </c>
      <c r="BJ318">
        <v>17.3191035714286</v>
      </c>
      <c r="BK318">
        <v>13.1162392857143</v>
      </c>
      <c r="BL318">
        <v>199.678071428571</v>
      </c>
      <c r="BM318">
        <v>17.1467928571429</v>
      </c>
      <c r="BN318">
        <v>499.985607142857</v>
      </c>
      <c r="BO318">
        <v>91.1063178571428</v>
      </c>
      <c r="BP318">
        <v>0.0588914107142857</v>
      </c>
      <c r="BQ318">
        <v>24.7483214285714</v>
      </c>
      <c r="BR318">
        <v>24.9553928571429</v>
      </c>
      <c r="BS318">
        <v>999.9</v>
      </c>
      <c r="BT318">
        <v>0</v>
      </c>
      <c r="BU318">
        <v>0</v>
      </c>
      <c r="BV318">
        <v>9993.75</v>
      </c>
      <c r="BW318">
        <v>0</v>
      </c>
      <c r="BX318">
        <v>272.556178571429</v>
      </c>
      <c r="BY318">
        <v>10.3933471428571</v>
      </c>
      <c r="BZ318">
        <v>207.3635</v>
      </c>
      <c r="CA318">
        <v>195.948892857143</v>
      </c>
      <c r="CB318">
        <v>4.20287142857143</v>
      </c>
      <c r="CC318">
        <v>193.378785714286</v>
      </c>
      <c r="CD318">
        <v>13.1162392857143</v>
      </c>
      <c r="CE318">
        <v>1.57788</v>
      </c>
      <c r="CF318">
        <v>1.19497071428571</v>
      </c>
      <c r="CG318">
        <v>13.7444642857143</v>
      </c>
      <c r="CH318">
        <v>9.53904714285714</v>
      </c>
      <c r="CI318">
        <v>1499.99357142857</v>
      </c>
      <c r="CJ318">
        <v>0.972991714285714</v>
      </c>
      <c r="CK318">
        <v>0.0270080964285714</v>
      </c>
      <c r="CL318">
        <v>0</v>
      </c>
      <c r="CM318">
        <v>2.24183214285714</v>
      </c>
      <c r="CN318">
        <v>0</v>
      </c>
      <c r="CO318">
        <v>12691.725</v>
      </c>
      <c r="CP318">
        <v>12948.1607142857</v>
      </c>
      <c r="CQ318">
        <v>39.7365</v>
      </c>
      <c r="CR318">
        <v>41.25</v>
      </c>
      <c r="CS318">
        <v>40.0597857142857</v>
      </c>
      <c r="CT318">
        <v>39.875</v>
      </c>
      <c r="CU318">
        <v>39.125</v>
      </c>
      <c r="CV318">
        <v>1459.48464285714</v>
      </c>
      <c r="CW318">
        <v>40.5089285714286</v>
      </c>
      <c r="CX318">
        <v>0</v>
      </c>
      <c r="CY318">
        <v>1662566689.8</v>
      </c>
      <c r="CZ318">
        <v>0</v>
      </c>
      <c r="DA318">
        <v>0</v>
      </c>
      <c r="DB318" t="s">
        <v>356</v>
      </c>
      <c r="DC318">
        <v>1660677648.1</v>
      </c>
      <c r="DD318">
        <v>1660677649.1</v>
      </c>
      <c r="DE318">
        <v>0</v>
      </c>
      <c r="DF318">
        <v>-1.042</v>
      </c>
      <c r="DG318">
        <v>0.003</v>
      </c>
      <c r="DH318">
        <v>5.218</v>
      </c>
      <c r="DI318">
        <v>0.344</v>
      </c>
      <c r="DJ318">
        <v>417</v>
      </c>
      <c r="DK318">
        <v>22</v>
      </c>
      <c r="DL318">
        <v>1.24</v>
      </c>
      <c r="DM318">
        <v>0.53</v>
      </c>
      <c r="DN318">
        <v>9.6063075</v>
      </c>
      <c r="DO318">
        <v>13.02480630394</v>
      </c>
      <c r="DP318">
        <v>1.28278183302296</v>
      </c>
      <c r="DQ318">
        <v>0</v>
      </c>
      <c r="DR318">
        <v>4.1740655</v>
      </c>
      <c r="DS318">
        <v>0.42207602251407</v>
      </c>
      <c r="DT318">
        <v>0.0575740160119997</v>
      </c>
      <c r="DU318">
        <v>0</v>
      </c>
      <c r="DV318">
        <v>0</v>
      </c>
      <c r="DW318">
        <v>2</v>
      </c>
      <c r="DX318" t="s">
        <v>366</v>
      </c>
      <c r="DY318">
        <v>2.96593</v>
      </c>
      <c r="DZ318">
        <v>2.71242</v>
      </c>
      <c r="EA318">
        <v>0.0436655</v>
      </c>
      <c r="EB318">
        <v>0.0419141</v>
      </c>
      <c r="EC318">
        <v>0.0815662</v>
      </c>
      <c r="ED318">
        <v>0.0672715</v>
      </c>
      <c r="EE318">
        <v>36876</v>
      </c>
      <c r="EF318">
        <v>40176.1</v>
      </c>
      <c r="EG318">
        <v>34982.2</v>
      </c>
      <c r="EH318">
        <v>38073</v>
      </c>
      <c r="EI318">
        <v>45663.8</v>
      </c>
      <c r="EJ318">
        <v>51338.2</v>
      </c>
      <c r="EK318">
        <v>54797.8</v>
      </c>
      <c r="EL318">
        <v>61129.4</v>
      </c>
      <c r="EM318">
        <v>1.9002</v>
      </c>
      <c r="EN318">
        <v>1.6508</v>
      </c>
      <c r="EO318">
        <v>-0.0697374</v>
      </c>
      <c r="EP318">
        <v>0</v>
      </c>
      <c r="EQ318">
        <v>26.1148</v>
      </c>
      <c r="ER318">
        <v>999.9</v>
      </c>
      <c r="ES318">
        <v>60.853</v>
      </c>
      <c r="ET318">
        <v>38.945</v>
      </c>
      <c r="EU318">
        <v>46.792</v>
      </c>
      <c r="EV318">
        <v>61.1422</v>
      </c>
      <c r="EW318">
        <v>47.4279</v>
      </c>
      <c r="EX318">
        <v>1</v>
      </c>
      <c r="EY318">
        <v>0.514756</v>
      </c>
      <c r="EZ318">
        <v>7.15375</v>
      </c>
      <c r="FA318">
        <v>20.0119</v>
      </c>
      <c r="FB318">
        <v>5.19812</v>
      </c>
      <c r="FC318">
        <v>12.0099</v>
      </c>
      <c r="FD318">
        <v>4.9756</v>
      </c>
      <c r="FE318">
        <v>3.294</v>
      </c>
      <c r="FF318">
        <v>9999</v>
      </c>
      <c r="FG318">
        <v>669.5</v>
      </c>
      <c r="FH318">
        <v>9999</v>
      </c>
      <c r="FI318">
        <v>9999</v>
      </c>
      <c r="FJ318">
        <v>1.86313</v>
      </c>
      <c r="FK318">
        <v>1.86783</v>
      </c>
      <c r="FL318">
        <v>1.86749</v>
      </c>
      <c r="FM318">
        <v>1.86877</v>
      </c>
      <c r="FN318">
        <v>1.86951</v>
      </c>
      <c r="FO318">
        <v>1.86554</v>
      </c>
      <c r="FP318">
        <v>1.86661</v>
      </c>
      <c r="FQ318">
        <v>1.86798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3.921</v>
      </c>
      <c r="GF318">
        <v>0.1724</v>
      </c>
      <c r="GG318">
        <v>2.62070820971149</v>
      </c>
      <c r="GH318">
        <v>0.00762793241643231</v>
      </c>
      <c r="GI318">
        <v>-1.28184414582209e-06</v>
      </c>
      <c r="GJ318">
        <v>1.89891174686984e-10</v>
      </c>
      <c r="GK318">
        <v>-0.0225177985866989</v>
      </c>
      <c r="GL318">
        <v>-0.0206976444956688</v>
      </c>
      <c r="GM318">
        <v>0.00247630005908548</v>
      </c>
      <c r="GN318">
        <v>-3.53770786337502e-05</v>
      </c>
      <c r="GO318">
        <v>15</v>
      </c>
      <c r="GP318">
        <v>2065</v>
      </c>
      <c r="GQ318">
        <v>1</v>
      </c>
      <c r="GR318">
        <v>21</v>
      </c>
      <c r="GS318">
        <v>31484</v>
      </c>
      <c r="GT318">
        <v>31484</v>
      </c>
      <c r="GU318">
        <v>0.48584</v>
      </c>
      <c r="GV318">
        <v>2.68677</v>
      </c>
      <c r="GW318">
        <v>1.54785</v>
      </c>
      <c r="GX318">
        <v>2.29004</v>
      </c>
      <c r="GY318">
        <v>1.34644</v>
      </c>
      <c r="GZ318">
        <v>2.37793</v>
      </c>
      <c r="HA318">
        <v>41.1964</v>
      </c>
      <c r="HB318">
        <v>14.4998</v>
      </c>
      <c r="HC318">
        <v>18</v>
      </c>
      <c r="HD318">
        <v>499.003</v>
      </c>
      <c r="HE318">
        <v>346.422</v>
      </c>
      <c r="HF318">
        <v>16.214</v>
      </c>
      <c r="HG318">
        <v>33.2697</v>
      </c>
      <c r="HH318">
        <v>30.0001</v>
      </c>
      <c r="HI318">
        <v>33.1257</v>
      </c>
      <c r="HJ318">
        <v>33.0425</v>
      </c>
      <c r="HK318">
        <v>9.7435</v>
      </c>
      <c r="HL318">
        <v>67.7928</v>
      </c>
      <c r="HM318">
        <v>0</v>
      </c>
      <c r="HN318">
        <v>16.2064</v>
      </c>
      <c r="HO318">
        <v>150.779</v>
      </c>
      <c r="HP318">
        <v>13.062</v>
      </c>
      <c r="HQ318">
        <v>101.568</v>
      </c>
      <c r="HR318">
        <v>101.711</v>
      </c>
    </row>
    <row r="319" spans="1:226">
      <c r="A319">
        <v>303</v>
      </c>
      <c r="B319">
        <v>1662566695.5</v>
      </c>
      <c r="C319">
        <v>3577</v>
      </c>
      <c r="D319" t="s">
        <v>968</v>
      </c>
      <c r="E319" t="s">
        <v>969</v>
      </c>
      <c r="F319">
        <v>5</v>
      </c>
      <c r="G319" t="s">
        <v>935</v>
      </c>
      <c r="H319" t="s">
        <v>354</v>
      </c>
      <c r="I319">
        <v>1662566688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160.517208441239</v>
      </c>
      <c r="AK319">
        <v>168.133278787879</v>
      </c>
      <c r="AL319">
        <v>-3.18014904292576</v>
      </c>
      <c r="AM319">
        <v>65.5068161676679</v>
      </c>
      <c r="AN319">
        <f>(AP319 - AO319 + BO319*1E3/(8.314*(BQ319+273.15)) * AR319/BN319 * AQ319) * BN319/(100*BB319) * 1000/(1000 - AP319)</f>
        <v>0</v>
      </c>
      <c r="AO319">
        <v>13.114976778959</v>
      </c>
      <c r="AP319">
        <v>17.3323223776224</v>
      </c>
      <c r="AQ319">
        <v>0.000316285754996414</v>
      </c>
      <c r="AR319">
        <v>106.447677298282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1662566688</v>
      </c>
      <c r="BH319">
        <v>187.190407407407</v>
      </c>
      <c r="BI319">
        <v>175.714481481482</v>
      </c>
      <c r="BJ319">
        <v>17.3210555555556</v>
      </c>
      <c r="BK319">
        <v>13.1153259259259</v>
      </c>
      <c r="BL319">
        <v>183.214185185185</v>
      </c>
      <c r="BM319">
        <v>17.1486925925926</v>
      </c>
      <c r="BN319">
        <v>500.011222222222</v>
      </c>
      <c r="BO319">
        <v>91.1062518518519</v>
      </c>
      <c r="BP319">
        <v>0.058872537037037</v>
      </c>
      <c r="BQ319">
        <v>24.7575481481481</v>
      </c>
      <c r="BR319">
        <v>24.9650703703704</v>
      </c>
      <c r="BS319">
        <v>999.9</v>
      </c>
      <c r="BT319">
        <v>0</v>
      </c>
      <c r="BU319">
        <v>0</v>
      </c>
      <c r="BV319">
        <v>9995</v>
      </c>
      <c r="BW319">
        <v>0</v>
      </c>
      <c r="BX319">
        <v>272.320777777778</v>
      </c>
      <c r="BY319">
        <v>11.4759777777778</v>
      </c>
      <c r="BZ319">
        <v>190.489851851852</v>
      </c>
      <c r="CA319">
        <v>178.049666666667</v>
      </c>
      <c r="CB319">
        <v>4.20573555555556</v>
      </c>
      <c r="CC319">
        <v>175.714481481482</v>
      </c>
      <c r="CD319">
        <v>13.1153259259259</v>
      </c>
      <c r="CE319">
        <v>1.57805666666667</v>
      </c>
      <c r="CF319">
        <v>1.19488740740741</v>
      </c>
      <c r="CG319">
        <v>13.7461851851852</v>
      </c>
      <c r="CH319">
        <v>9.53800777777778</v>
      </c>
      <c r="CI319">
        <v>1500.0037037037</v>
      </c>
      <c r="CJ319">
        <v>0.972993222222222</v>
      </c>
      <c r="CK319">
        <v>0.0270066333333333</v>
      </c>
      <c r="CL319">
        <v>0</v>
      </c>
      <c r="CM319">
        <v>2.3096037037037</v>
      </c>
      <c r="CN319">
        <v>0</v>
      </c>
      <c r="CO319">
        <v>12649.8222222222</v>
      </c>
      <c r="CP319">
        <v>12948.2555555556</v>
      </c>
      <c r="CQ319">
        <v>39.7383333333333</v>
      </c>
      <c r="CR319">
        <v>41.25</v>
      </c>
      <c r="CS319">
        <v>40.0574074074074</v>
      </c>
      <c r="CT319">
        <v>39.8703333333333</v>
      </c>
      <c r="CU319">
        <v>39.125</v>
      </c>
      <c r="CV319">
        <v>1459.49703703704</v>
      </c>
      <c r="CW319">
        <v>40.5066666666667</v>
      </c>
      <c r="CX319">
        <v>0</v>
      </c>
      <c r="CY319">
        <v>1662566694.6</v>
      </c>
      <c r="CZ319">
        <v>0</v>
      </c>
      <c r="DA319">
        <v>0</v>
      </c>
      <c r="DB319" t="s">
        <v>356</v>
      </c>
      <c r="DC319">
        <v>1660677648.1</v>
      </c>
      <c r="DD319">
        <v>1660677649.1</v>
      </c>
      <c r="DE319">
        <v>0</v>
      </c>
      <c r="DF319">
        <v>-1.042</v>
      </c>
      <c r="DG319">
        <v>0.003</v>
      </c>
      <c r="DH319">
        <v>5.218</v>
      </c>
      <c r="DI319">
        <v>0.344</v>
      </c>
      <c r="DJ319">
        <v>417</v>
      </c>
      <c r="DK319">
        <v>22</v>
      </c>
      <c r="DL319">
        <v>1.24</v>
      </c>
      <c r="DM319">
        <v>0.53</v>
      </c>
      <c r="DN319">
        <v>10.6948155</v>
      </c>
      <c r="DO319">
        <v>13.1299123452157</v>
      </c>
      <c r="DP319">
        <v>1.29266025312135</v>
      </c>
      <c r="DQ319">
        <v>0</v>
      </c>
      <c r="DR319">
        <v>4.2044665</v>
      </c>
      <c r="DS319">
        <v>0.0294450281425769</v>
      </c>
      <c r="DT319">
        <v>0.00485048324912071</v>
      </c>
      <c r="DU319">
        <v>1</v>
      </c>
      <c r="DV319">
        <v>1</v>
      </c>
      <c r="DW319">
        <v>2</v>
      </c>
      <c r="DX319" t="s">
        <v>363</v>
      </c>
      <c r="DY319">
        <v>2.96741</v>
      </c>
      <c r="DZ319">
        <v>2.71274</v>
      </c>
      <c r="EA319">
        <v>0.0401096</v>
      </c>
      <c r="EB319">
        <v>0.0383039</v>
      </c>
      <c r="EC319">
        <v>0.0816037</v>
      </c>
      <c r="ED319">
        <v>0.0672799</v>
      </c>
      <c r="EE319">
        <v>37012.2</v>
      </c>
      <c r="EF319">
        <v>40327.7</v>
      </c>
      <c r="EG319">
        <v>34981.5</v>
      </c>
      <c r="EH319">
        <v>38073.3</v>
      </c>
      <c r="EI319">
        <v>45661.3</v>
      </c>
      <c r="EJ319">
        <v>51337.3</v>
      </c>
      <c r="EK319">
        <v>54797.2</v>
      </c>
      <c r="EL319">
        <v>61128.9</v>
      </c>
      <c r="EM319">
        <v>1.9018</v>
      </c>
      <c r="EN319">
        <v>1.6506</v>
      </c>
      <c r="EO319">
        <v>-0.0699461</v>
      </c>
      <c r="EP319">
        <v>0</v>
      </c>
      <c r="EQ319">
        <v>26.121</v>
      </c>
      <c r="ER319">
        <v>999.9</v>
      </c>
      <c r="ES319">
        <v>60.853</v>
      </c>
      <c r="ET319">
        <v>38.935</v>
      </c>
      <c r="EU319">
        <v>46.7663</v>
      </c>
      <c r="EV319">
        <v>61.1522</v>
      </c>
      <c r="EW319">
        <v>46.887</v>
      </c>
      <c r="EX319">
        <v>1</v>
      </c>
      <c r="EY319">
        <v>0.514837</v>
      </c>
      <c r="EZ319">
        <v>7.16828</v>
      </c>
      <c r="FA319">
        <v>20.0103</v>
      </c>
      <c r="FB319">
        <v>5.19453</v>
      </c>
      <c r="FC319">
        <v>12.0099</v>
      </c>
      <c r="FD319">
        <v>4.9752</v>
      </c>
      <c r="FE319">
        <v>3.294</v>
      </c>
      <c r="FF319">
        <v>9999</v>
      </c>
      <c r="FG319">
        <v>669.5</v>
      </c>
      <c r="FH319">
        <v>9999</v>
      </c>
      <c r="FI319">
        <v>9999</v>
      </c>
      <c r="FJ319">
        <v>1.86313</v>
      </c>
      <c r="FK319">
        <v>1.86777</v>
      </c>
      <c r="FL319">
        <v>1.86752</v>
      </c>
      <c r="FM319">
        <v>1.8688</v>
      </c>
      <c r="FN319">
        <v>1.86951</v>
      </c>
      <c r="FO319">
        <v>1.8656</v>
      </c>
      <c r="FP319">
        <v>1.86658</v>
      </c>
      <c r="FQ319">
        <v>1.86798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3.808</v>
      </c>
      <c r="GF319">
        <v>0.1727</v>
      </c>
      <c r="GG319">
        <v>2.62070820971149</v>
      </c>
      <c r="GH319">
        <v>0.00762793241643231</v>
      </c>
      <c r="GI319">
        <v>-1.28184414582209e-06</v>
      </c>
      <c r="GJ319">
        <v>1.89891174686984e-10</v>
      </c>
      <c r="GK319">
        <v>-0.0225177985866989</v>
      </c>
      <c r="GL319">
        <v>-0.0206976444956688</v>
      </c>
      <c r="GM319">
        <v>0.00247630005908548</v>
      </c>
      <c r="GN319">
        <v>-3.53770786337502e-05</v>
      </c>
      <c r="GO319">
        <v>15</v>
      </c>
      <c r="GP319">
        <v>2065</v>
      </c>
      <c r="GQ319">
        <v>1</v>
      </c>
      <c r="GR319">
        <v>21</v>
      </c>
      <c r="GS319">
        <v>31484.1</v>
      </c>
      <c r="GT319">
        <v>31484.1</v>
      </c>
      <c r="GU319">
        <v>0.454102</v>
      </c>
      <c r="GV319">
        <v>2.68921</v>
      </c>
      <c r="GW319">
        <v>1.54785</v>
      </c>
      <c r="GX319">
        <v>2.29126</v>
      </c>
      <c r="GY319">
        <v>1.34644</v>
      </c>
      <c r="GZ319">
        <v>2.34253</v>
      </c>
      <c r="HA319">
        <v>41.1964</v>
      </c>
      <c r="HB319">
        <v>14.491</v>
      </c>
      <c r="HC319">
        <v>18</v>
      </c>
      <c r="HD319">
        <v>500.094</v>
      </c>
      <c r="HE319">
        <v>346.335</v>
      </c>
      <c r="HF319">
        <v>16.2363</v>
      </c>
      <c r="HG319">
        <v>33.2697</v>
      </c>
      <c r="HH319">
        <v>30.0001</v>
      </c>
      <c r="HI319">
        <v>33.1257</v>
      </c>
      <c r="HJ319">
        <v>33.0454</v>
      </c>
      <c r="HK319">
        <v>9.00115</v>
      </c>
      <c r="HL319">
        <v>67.7928</v>
      </c>
      <c r="HM319">
        <v>0</v>
      </c>
      <c r="HN319">
        <v>16.2289</v>
      </c>
      <c r="HO319">
        <v>130.357</v>
      </c>
      <c r="HP319">
        <v>13.0327</v>
      </c>
      <c r="HQ319">
        <v>101.567</v>
      </c>
      <c r="HR319">
        <v>101.711</v>
      </c>
    </row>
    <row r="320" spans="1:226">
      <c r="A320">
        <v>304</v>
      </c>
      <c r="B320">
        <v>1662566700.5</v>
      </c>
      <c r="C320">
        <v>3582</v>
      </c>
      <c r="D320" t="s">
        <v>970</v>
      </c>
      <c r="E320" t="s">
        <v>971</v>
      </c>
      <c r="F320">
        <v>5</v>
      </c>
      <c r="G320" t="s">
        <v>935</v>
      </c>
      <c r="H320" t="s">
        <v>354</v>
      </c>
      <c r="I320">
        <v>1662566692.71429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143.846208603827</v>
      </c>
      <c r="AK320">
        <v>152.163036363636</v>
      </c>
      <c r="AL320">
        <v>-3.22343209789488</v>
      </c>
      <c r="AM320">
        <v>65.5068161676679</v>
      </c>
      <c r="AN320">
        <f>(AP320 - AO320 + BO320*1E3/(8.314*(BQ320+273.15)) * AR320/BN320 * AQ320) * BN320/(100*BB320) * 1000/(1000 - AP320)</f>
        <v>0</v>
      </c>
      <c r="AO320">
        <v>13.1175551741625</v>
      </c>
      <c r="AP320">
        <v>17.3392293706294</v>
      </c>
      <c r="AQ320">
        <v>0.000248358188500356</v>
      </c>
      <c r="AR320">
        <v>106.447677298282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1662566692.71429</v>
      </c>
      <c r="BH320">
        <v>172.421214285714</v>
      </c>
      <c r="BI320">
        <v>160.045107142857</v>
      </c>
      <c r="BJ320">
        <v>17.3284214285714</v>
      </c>
      <c r="BK320">
        <v>13.1157535714286</v>
      </c>
      <c r="BL320">
        <v>168.550571428571</v>
      </c>
      <c r="BM320">
        <v>17.1558214285714</v>
      </c>
      <c r="BN320">
        <v>500.0425</v>
      </c>
      <c r="BO320">
        <v>91.1066785714286</v>
      </c>
      <c r="BP320">
        <v>0.0589205321428571</v>
      </c>
      <c r="BQ320">
        <v>24.7628107142857</v>
      </c>
      <c r="BR320">
        <v>24.9713821428571</v>
      </c>
      <c r="BS320">
        <v>999.9</v>
      </c>
      <c r="BT320">
        <v>0</v>
      </c>
      <c r="BU320">
        <v>0</v>
      </c>
      <c r="BV320">
        <v>9995.71428571429</v>
      </c>
      <c r="BW320">
        <v>0</v>
      </c>
      <c r="BX320">
        <v>271.472892857143</v>
      </c>
      <c r="BY320">
        <v>12.3760892857143</v>
      </c>
      <c r="BZ320">
        <v>175.461642857143</v>
      </c>
      <c r="CA320">
        <v>162.172178571429</v>
      </c>
      <c r="CB320">
        <v>4.21267178571429</v>
      </c>
      <c r="CC320">
        <v>160.045107142857</v>
      </c>
      <c r="CD320">
        <v>13.1157535714286</v>
      </c>
      <c r="CE320">
        <v>1.57873535714286</v>
      </c>
      <c r="CF320">
        <v>1.1949325</v>
      </c>
      <c r="CG320">
        <v>13.7527892857143</v>
      </c>
      <c r="CH320">
        <v>9.53856428571429</v>
      </c>
      <c r="CI320">
        <v>1500.01214285714</v>
      </c>
      <c r="CJ320">
        <v>0.972999571428571</v>
      </c>
      <c r="CK320">
        <v>0.0270004428571429</v>
      </c>
      <c r="CL320">
        <v>0</v>
      </c>
      <c r="CM320">
        <v>2.36392857142857</v>
      </c>
      <c r="CN320">
        <v>0</v>
      </c>
      <c r="CO320">
        <v>12610.4035714286</v>
      </c>
      <c r="CP320">
        <v>12948.35</v>
      </c>
      <c r="CQ320">
        <v>39.732</v>
      </c>
      <c r="CR320">
        <v>41.25</v>
      </c>
      <c r="CS320">
        <v>40.0531428571429</v>
      </c>
      <c r="CT320">
        <v>39.8705</v>
      </c>
      <c r="CU320">
        <v>39.125</v>
      </c>
      <c r="CV320">
        <v>1459.515</v>
      </c>
      <c r="CW320">
        <v>40.4971428571429</v>
      </c>
      <c r="CX320">
        <v>0</v>
      </c>
      <c r="CY320">
        <v>1662566699.4</v>
      </c>
      <c r="CZ320">
        <v>0</v>
      </c>
      <c r="DA320">
        <v>0</v>
      </c>
      <c r="DB320" t="s">
        <v>356</v>
      </c>
      <c r="DC320">
        <v>1660677648.1</v>
      </c>
      <c r="DD320">
        <v>1660677649.1</v>
      </c>
      <c r="DE320">
        <v>0</v>
      </c>
      <c r="DF320">
        <v>-1.042</v>
      </c>
      <c r="DG320">
        <v>0.003</v>
      </c>
      <c r="DH320">
        <v>5.218</v>
      </c>
      <c r="DI320">
        <v>0.344</v>
      </c>
      <c r="DJ320">
        <v>417</v>
      </c>
      <c r="DK320">
        <v>22</v>
      </c>
      <c r="DL320">
        <v>1.24</v>
      </c>
      <c r="DM320">
        <v>0.53</v>
      </c>
      <c r="DN320">
        <v>11.68961175</v>
      </c>
      <c r="DO320">
        <v>11.1433741463415</v>
      </c>
      <c r="DP320">
        <v>1.10556988575324</v>
      </c>
      <c r="DQ320">
        <v>0</v>
      </c>
      <c r="DR320">
        <v>4.2081705</v>
      </c>
      <c r="DS320">
        <v>0.0740318949343245</v>
      </c>
      <c r="DT320">
        <v>0.00782315471852629</v>
      </c>
      <c r="DU320">
        <v>1</v>
      </c>
      <c r="DV320">
        <v>1</v>
      </c>
      <c r="DW320">
        <v>2</v>
      </c>
      <c r="DX320" t="s">
        <v>363</v>
      </c>
      <c r="DY320">
        <v>2.96793</v>
      </c>
      <c r="DZ320">
        <v>2.71337</v>
      </c>
      <c r="EA320">
        <v>0.0365026</v>
      </c>
      <c r="EB320">
        <v>0.0340978</v>
      </c>
      <c r="EC320">
        <v>0.0816493</v>
      </c>
      <c r="ED320">
        <v>0.0672657</v>
      </c>
      <c r="EE320">
        <v>37151</v>
      </c>
      <c r="EF320">
        <v>40503.2</v>
      </c>
      <c r="EG320">
        <v>34981.4</v>
      </c>
      <c r="EH320">
        <v>38072.6</v>
      </c>
      <c r="EI320">
        <v>45658.9</v>
      </c>
      <c r="EJ320">
        <v>51337.3</v>
      </c>
      <c r="EK320">
        <v>54797.1</v>
      </c>
      <c r="EL320">
        <v>61128.2</v>
      </c>
      <c r="EM320">
        <v>1.9016</v>
      </c>
      <c r="EN320">
        <v>1.65</v>
      </c>
      <c r="EO320">
        <v>-0.0699461</v>
      </c>
      <c r="EP320">
        <v>0</v>
      </c>
      <c r="EQ320">
        <v>26.1254</v>
      </c>
      <c r="ER320">
        <v>999.9</v>
      </c>
      <c r="ES320">
        <v>60.853</v>
      </c>
      <c r="ET320">
        <v>38.935</v>
      </c>
      <c r="EU320">
        <v>46.7704</v>
      </c>
      <c r="EV320">
        <v>61.1922</v>
      </c>
      <c r="EW320">
        <v>47.1114</v>
      </c>
      <c r="EX320">
        <v>1</v>
      </c>
      <c r="EY320">
        <v>0.514939</v>
      </c>
      <c r="EZ320">
        <v>7.17403</v>
      </c>
      <c r="FA320">
        <v>20.0108</v>
      </c>
      <c r="FB320">
        <v>5.19812</v>
      </c>
      <c r="FC320">
        <v>12.0099</v>
      </c>
      <c r="FD320">
        <v>4.976</v>
      </c>
      <c r="FE320">
        <v>3.294</v>
      </c>
      <c r="FF320">
        <v>9999</v>
      </c>
      <c r="FG320">
        <v>669.5</v>
      </c>
      <c r="FH320">
        <v>9999</v>
      </c>
      <c r="FI320">
        <v>9999</v>
      </c>
      <c r="FJ320">
        <v>1.8631</v>
      </c>
      <c r="FK320">
        <v>1.86783</v>
      </c>
      <c r="FL320">
        <v>1.86752</v>
      </c>
      <c r="FM320">
        <v>1.86884</v>
      </c>
      <c r="FN320">
        <v>1.86951</v>
      </c>
      <c r="FO320">
        <v>1.86557</v>
      </c>
      <c r="FP320">
        <v>1.86661</v>
      </c>
      <c r="FQ320">
        <v>1.86798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3.695</v>
      </c>
      <c r="GF320">
        <v>0.1732</v>
      </c>
      <c r="GG320">
        <v>2.62070820971149</v>
      </c>
      <c r="GH320">
        <v>0.00762793241643231</v>
      </c>
      <c r="GI320">
        <v>-1.28184414582209e-06</v>
      </c>
      <c r="GJ320">
        <v>1.89891174686984e-10</v>
      </c>
      <c r="GK320">
        <v>-0.0225177985866989</v>
      </c>
      <c r="GL320">
        <v>-0.0206976444956688</v>
      </c>
      <c r="GM320">
        <v>0.00247630005908548</v>
      </c>
      <c r="GN320">
        <v>-3.53770786337502e-05</v>
      </c>
      <c r="GO320">
        <v>15</v>
      </c>
      <c r="GP320">
        <v>2065</v>
      </c>
      <c r="GQ320">
        <v>1</v>
      </c>
      <c r="GR320">
        <v>21</v>
      </c>
      <c r="GS320">
        <v>31484.2</v>
      </c>
      <c r="GT320">
        <v>31484.2</v>
      </c>
      <c r="GU320">
        <v>0.411377</v>
      </c>
      <c r="GV320">
        <v>2.68555</v>
      </c>
      <c r="GW320">
        <v>1.54785</v>
      </c>
      <c r="GX320">
        <v>2.29126</v>
      </c>
      <c r="GY320">
        <v>1.34644</v>
      </c>
      <c r="GZ320">
        <v>2.37183</v>
      </c>
      <c r="HA320">
        <v>41.2223</v>
      </c>
      <c r="HB320">
        <v>14.4998</v>
      </c>
      <c r="HC320">
        <v>18</v>
      </c>
      <c r="HD320">
        <v>499.955</v>
      </c>
      <c r="HE320">
        <v>346.026</v>
      </c>
      <c r="HF320">
        <v>16.2505</v>
      </c>
      <c r="HG320">
        <v>33.2697</v>
      </c>
      <c r="HH320">
        <v>30.0001</v>
      </c>
      <c r="HI320">
        <v>33.1257</v>
      </c>
      <c r="HJ320">
        <v>33.0454</v>
      </c>
      <c r="HK320">
        <v>8.28562</v>
      </c>
      <c r="HL320">
        <v>67.7928</v>
      </c>
      <c r="HM320">
        <v>0</v>
      </c>
      <c r="HN320">
        <v>16.2457</v>
      </c>
      <c r="HO320">
        <v>116.809</v>
      </c>
      <c r="HP320">
        <v>12.9967</v>
      </c>
      <c r="HQ320">
        <v>101.567</v>
      </c>
      <c r="HR320">
        <v>101.71</v>
      </c>
    </row>
    <row r="321" spans="1:226">
      <c r="A321">
        <v>305</v>
      </c>
      <c r="B321">
        <v>1662566705.5</v>
      </c>
      <c r="C321">
        <v>3587</v>
      </c>
      <c r="D321" t="s">
        <v>972</v>
      </c>
      <c r="E321" t="s">
        <v>973</v>
      </c>
      <c r="F321">
        <v>5</v>
      </c>
      <c r="G321" t="s">
        <v>935</v>
      </c>
      <c r="H321" t="s">
        <v>354</v>
      </c>
      <c r="I321">
        <v>1662566698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126.248250964695</v>
      </c>
      <c r="AK321">
        <v>135.940284848485</v>
      </c>
      <c r="AL321">
        <v>-3.25075524364609</v>
      </c>
      <c r="AM321">
        <v>65.5068161676679</v>
      </c>
      <c r="AN321">
        <f>(AP321 - AO321 + BO321*1E3/(8.314*(BQ321+273.15)) * AR321/BN321 * AQ321) * BN321/(100*BB321) * 1000/(1000 - AP321)</f>
        <v>0</v>
      </c>
      <c r="AO321">
        <v>13.1125662728804</v>
      </c>
      <c r="AP321">
        <v>17.3511</v>
      </c>
      <c r="AQ321">
        <v>0.000208214052130635</v>
      </c>
      <c r="AR321">
        <v>106.447677298282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1662566698</v>
      </c>
      <c r="BH321">
        <v>155.767259259259</v>
      </c>
      <c r="BI321">
        <v>142.264555555556</v>
      </c>
      <c r="BJ321">
        <v>17.3388074074074</v>
      </c>
      <c r="BK321">
        <v>13.0979</v>
      </c>
      <c r="BL321">
        <v>152.016111111111</v>
      </c>
      <c r="BM321">
        <v>17.1658814814815</v>
      </c>
      <c r="BN321">
        <v>500.028481481481</v>
      </c>
      <c r="BO321">
        <v>91.1067148148148</v>
      </c>
      <c r="BP321">
        <v>0.0589078518518518</v>
      </c>
      <c r="BQ321">
        <v>24.7676703703704</v>
      </c>
      <c r="BR321">
        <v>24.9737925925926</v>
      </c>
      <c r="BS321">
        <v>999.9</v>
      </c>
      <c r="BT321">
        <v>0</v>
      </c>
      <c r="BU321">
        <v>0</v>
      </c>
      <c r="BV321">
        <v>10005.7407407407</v>
      </c>
      <c r="BW321">
        <v>0</v>
      </c>
      <c r="BX321">
        <v>270.378148148148</v>
      </c>
      <c r="BY321">
        <v>13.5025407407407</v>
      </c>
      <c r="BZ321">
        <v>158.515592592593</v>
      </c>
      <c r="CA321">
        <v>144.153222222222</v>
      </c>
      <c r="CB321">
        <v>4.24090740740741</v>
      </c>
      <c r="CC321">
        <v>142.264555555556</v>
      </c>
      <c r="CD321">
        <v>13.0979</v>
      </c>
      <c r="CE321">
        <v>1.57968111111111</v>
      </c>
      <c r="CF321">
        <v>1.19330592592593</v>
      </c>
      <c r="CG321">
        <v>13.7620074074074</v>
      </c>
      <c r="CH321">
        <v>9.51822481481481</v>
      </c>
      <c r="CI321">
        <v>1500.01074074074</v>
      </c>
      <c r="CJ321">
        <v>0.973006555555556</v>
      </c>
      <c r="CK321">
        <v>0.0269936333333333</v>
      </c>
      <c r="CL321">
        <v>0</v>
      </c>
      <c r="CM321">
        <v>2.41126296296296</v>
      </c>
      <c r="CN321">
        <v>0</v>
      </c>
      <c r="CO321">
        <v>12576.6777777778</v>
      </c>
      <c r="CP321">
        <v>12948.362962963</v>
      </c>
      <c r="CQ321">
        <v>39.7196666666667</v>
      </c>
      <c r="CR321">
        <v>41.25</v>
      </c>
      <c r="CS321">
        <v>40.0436296296296</v>
      </c>
      <c r="CT321">
        <v>39.868</v>
      </c>
      <c r="CU321">
        <v>39.125</v>
      </c>
      <c r="CV321">
        <v>1459.52407407407</v>
      </c>
      <c r="CW321">
        <v>40.4866666666667</v>
      </c>
      <c r="CX321">
        <v>0</v>
      </c>
      <c r="CY321">
        <v>1662566704.8</v>
      </c>
      <c r="CZ321">
        <v>0</v>
      </c>
      <c r="DA321">
        <v>0</v>
      </c>
      <c r="DB321" t="s">
        <v>356</v>
      </c>
      <c r="DC321">
        <v>1660677648.1</v>
      </c>
      <c r="DD321">
        <v>1660677649.1</v>
      </c>
      <c r="DE321">
        <v>0</v>
      </c>
      <c r="DF321">
        <v>-1.042</v>
      </c>
      <c r="DG321">
        <v>0.003</v>
      </c>
      <c r="DH321">
        <v>5.218</v>
      </c>
      <c r="DI321">
        <v>0.344</v>
      </c>
      <c r="DJ321">
        <v>417</v>
      </c>
      <c r="DK321">
        <v>22</v>
      </c>
      <c r="DL321">
        <v>1.24</v>
      </c>
      <c r="DM321">
        <v>0.53</v>
      </c>
      <c r="DN321">
        <v>12.947</v>
      </c>
      <c r="DO321">
        <v>12.5364427767354</v>
      </c>
      <c r="DP321">
        <v>1.24236828054325</v>
      </c>
      <c r="DQ321">
        <v>0</v>
      </c>
      <c r="DR321">
        <v>4.2301935</v>
      </c>
      <c r="DS321">
        <v>0.315921726078798</v>
      </c>
      <c r="DT321">
        <v>0.0448940018571524</v>
      </c>
      <c r="DU321">
        <v>0</v>
      </c>
      <c r="DV321">
        <v>0</v>
      </c>
      <c r="DW321">
        <v>2</v>
      </c>
      <c r="DX321" t="s">
        <v>366</v>
      </c>
      <c r="DY321">
        <v>2.96768</v>
      </c>
      <c r="DZ321">
        <v>2.71307</v>
      </c>
      <c r="EA321">
        <v>0.0327392</v>
      </c>
      <c r="EB321">
        <v>0.0302268</v>
      </c>
      <c r="EC321">
        <v>0.0816491</v>
      </c>
      <c r="ED321">
        <v>0.0666013</v>
      </c>
      <c r="EE321">
        <v>37296.1</v>
      </c>
      <c r="EF321">
        <v>40664.9</v>
      </c>
      <c r="EG321">
        <v>34981.5</v>
      </c>
      <c r="EH321">
        <v>38072.2</v>
      </c>
      <c r="EI321">
        <v>45659</v>
      </c>
      <c r="EJ321">
        <v>51373.8</v>
      </c>
      <c r="EK321">
        <v>54797.3</v>
      </c>
      <c r="EL321">
        <v>61128.2</v>
      </c>
      <c r="EM321">
        <v>1.901</v>
      </c>
      <c r="EN321">
        <v>1.651</v>
      </c>
      <c r="EO321">
        <v>-0.0710785</v>
      </c>
      <c r="EP321">
        <v>0</v>
      </c>
      <c r="EQ321">
        <v>26.1298</v>
      </c>
      <c r="ER321">
        <v>999.9</v>
      </c>
      <c r="ES321">
        <v>60.829</v>
      </c>
      <c r="ET321">
        <v>38.945</v>
      </c>
      <c r="EU321">
        <v>46.7776</v>
      </c>
      <c r="EV321">
        <v>61.1122</v>
      </c>
      <c r="EW321">
        <v>46.903</v>
      </c>
      <c r="EX321">
        <v>1</v>
      </c>
      <c r="EY321">
        <v>0.515325</v>
      </c>
      <c r="EZ321">
        <v>7.16967</v>
      </c>
      <c r="FA321">
        <v>20.0109</v>
      </c>
      <c r="FB321">
        <v>5.19932</v>
      </c>
      <c r="FC321">
        <v>12.0099</v>
      </c>
      <c r="FD321">
        <v>4.9756</v>
      </c>
      <c r="FE321">
        <v>3.294</v>
      </c>
      <c r="FF321">
        <v>9999</v>
      </c>
      <c r="FG321">
        <v>669.5</v>
      </c>
      <c r="FH321">
        <v>9999</v>
      </c>
      <c r="FI321">
        <v>9999</v>
      </c>
      <c r="FJ321">
        <v>1.8631</v>
      </c>
      <c r="FK321">
        <v>1.86777</v>
      </c>
      <c r="FL321">
        <v>1.86752</v>
      </c>
      <c r="FM321">
        <v>1.8688</v>
      </c>
      <c r="FN321">
        <v>1.86951</v>
      </c>
      <c r="FO321">
        <v>1.86557</v>
      </c>
      <c r="FP321">
        <v>1.86661</v>
      </c>
      <c r="FQ321">
        <v>1.86798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3.579</v>
      </c>
      <c r="GF321">
        <v>0.1732</v>
      </c>
      <c r="GG321">
        <v>2.62070820971149</v>
      </c>
      <c r="GH321">
        <v>0.00762793241643231</v>
      </c>
      <c r="GI321">
        <v>-1.28184414582209e-06</v>
      </c>
      <c r="GJ321">
        <v>1.89891174686984e-10</v>
      </c>
      <c r="GK321">
        <v>-0.0225177985866989</v>
      </c>
      <c r="GL321">
        <v>-0.0206976444956688</v>
      </c>
      <c r="GM321">
        <v>0.00247630005908548</v>
      </c>
      <c r="GN321">
        <v>-3.53770786337502e-05</v>
      </c>
      <c r="GO321">
        <v>15</v>
      </c>
      <c r="GP321">
        <v>2065</v>
      </c>
      <c r="GQ321">
        <v>1</v>
      </c>
      <c r="GR321">
        <v>21</v>
      </c>
      <c r="GS321">
        <v>31484.3</v>
      </c>
      <c r="GT321">
        <v>31484.3</v>
      </c>
      <c r="GU321">
        <v>0.38208</v>
      </c>
      <c r="GV321">
        <v>2.69775</v>
      </c>
      <c r="GW321">
        <v>1.54785</v>
      </c>
      <c r="GX321">
        <v>2.29004</v>
      </c>
      <c r="GY321">
        <v>1.34644</v>
      </c>
      <c r="GZ321">
        <v>2.39624</v>
      </c>
      <c r="HA321">
        <v>41.2223</v>
      </c>
      <c r="HB321">
        <v>14.4998</v>
      </c>
      <c r="HC321">
        <v>18</v>
      </c>
      <c r="HD321">
        <v>499.547</v>
      </c>
      <c r="HE321">
        <v>346.54</v>
      </c>
      <c r="HF321">
        <v>16.2656</v>
      </c>
      <c r="HG321">
        <v>33.2697</v>
      </c>
      <c r="HH321">
        <v>30</v>
      </c>
      <c r="HI321">
        <v>33.1257</v>
      </c>
      <c r="HJ321">
        <v>33.0454</v>
      </c>
      <c r="HK321">
        <v>7.54607</v>
      </c>
      <c r="HL321">
        <v>68.0629</v>
      </c>
      <c r="HM321">
        <v>0</v>
      </c>
      <c r="HN321">
        <v>16.2625</v>
      </c>
      <c r="HO321">
        <v>96.7121</v>
      </c>
      <c r="HP321">
        <v>12.963</v>
      </c>
      <c r="HQ321">
        <v>101.567</v>
      </c>
      <c r="HR321">
        <v>101.709</v>
      </c>
    </row>
    <row r="322" spans="1:226">
      <c r="A322">
        <v>306</v>
      </c>
      <c r="B322">
        <v>1662566710.5</v>
      </c>
      <c r="C322">
        <v>3592</v>
      </c>
      <c r="D322" t="s">
        <v>974</v>
      </c>
      <c r="E322" t="s">
        <v>975</v>
      </c>
      <c r="F322">
        <v>5</v>
      </c>
      <c r="G322" t="s">
        <v>935</v>
      </c>
      <c r="H322" t="s">
        <v>354</v>
      </c>
      <c r="I322">
        <v>1662566702.71429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109.604909352301</v>
      </c>
      <c r="AK322">
        <v>119.903460606061</v>
      </c>
      <c r="AL322">
        <v>-3.23034057346084</v>
      </c>
      <c r="AM322">
        <v>65.5068161676679</v>
      </c>
      <c r="AN322">
        <f>(AP322 - AO322 + BO322*1E3/(8.314*(BQ322+273.15)) * AR322/BN322 * AQ322) * BN322/(100*BB322) * 1000/(1000 - AP322)</f>
        <v>0</v>
      </c>
      <c r="AO322">
        <v>12.9240720792919</v>
      </c>
      <c r="AP322">
        <v>17.304679020979</v>
      </c>
      <c r="AQ322">
        <v>-0.00882608421606143</v>
      </c>
      <c r="AR322">
        <v>106.447677298282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1662566702.71429</v>
      </c>
      <c r="BH322">
        <v>140.902071428571</v>
      </c>
      <c r="BI322">
        <v>126.487428571429</v>
      </c>
      <c r="BJ322">
        <v>17.3364678571429</v>
      </c>
      <c r="BK322">
        <v>13.0360285714286</v>
      </c>
      <c r="BL322">
        <v>137.25825</v>
      </c>
      <c r="BM322">
        <v>17.1636178571429</v>
      </c>
      <c r="BN322">
        <v>500.027285714286</v>
      </c>
      <c r="BO322">
        <v>91.1062464285714</v>
      </c>
      <c r="BP322">
        <v>0.0590474821428571</v>
      </c>
      <c r="BQ322">
        <v>24.769975</v>
      </c>
      <c r="BR322">
        <v>24.9724107142857</v>
      </c>
      <c r="BS322">
        <v>999.9</v>
      </c>
      <c r="BT322">
        <v>0</v>
      </c>
      <c r="BU322">
        <v>0</v>
      </c>
      <c r="BV322">
        <v>10007.6785714286</v>
      </c>
      <c r="BW322">
        <v>0</v>
      </c>
      <c r="BX322">
        <v>269.71075</v>
      </c>
      <c r="BY322">
        <v>14.4144857142857</v>
      </c>
      <c r="BZ322">
        <v>143.388</v>
      </c>
      <c r="CA322">
        <v>128.1595</v>
      </c>
      <c r="CB322">
        <v>4.30044142857143</v>
      </c>
      <c r="CC322">
        <v>126.487428571429</v>
      </c>
      <c r="CD322">
        <v>13.0360285714286</v>
      </c>
      <c r="CE322">
        <v>1.57946</v>
      </c>
      <c r="CF322">
        <v>1.1876625</v>
      </c>
      <c r="CG322">
        <v>13.75985</v>
      </c>
      <c r="CH322">
        <v>9.44749178571429</v>
      </c>
      <c r="CI322">
        <v>1500.00428571429</v>
      </c>
      <c r="CJ322">
        <v>0.973011</v>
      </c>
      <c r="CK322">
        <v>0.0269893</v>
      </c>
      <c r="CL322">
        <v>0</v>
      </c>
      <c r="CM322">
        <v>2.35883571428571</v>
      </c>
      <c r="CN322">
        <v>0</v>
      </c>
      <c r="CO322">
        <v>12557.1535714286</v>
      </c>
      <c r="CP322">
        <v>12948.3214285714</v>
      </c>
      <c r="CQ322">
        <v>39.705</v>
      </c>
      <c r="CR322">
        <v>41.25</v>
      </c>
      <c r="CS322">
        <v>40.0487142857143</v>
      </c>
      <c r="CT322">
        <v>39.86825</v>
      </c>
      <c r="CU322">
        <v>39.125</v>
      </c>
      <c r="CV322">
        <v>1459.52428571429</v>
      </c>
      <c r="CW322">
        <v>40.48</v>
      </c>
      <c r="CX322">
        <v>0</v>
      </c>
      <c r="CY322">
        <v>1662566709.6</v>
      </c>
      <c r="CZ322">
        <v>0</v>
      </c>
      <c r="DA322">
        <v>0</v>
      </c>
      <c r="DB322" t="s">
        <v>356</v>
      </c>
      <c r="DC322">
        <v>1660677648.1</v>
      </c>
      <c r="DD322">
        <v>1660677649.1</v>
      </c>
      <c r="DE322">
        <v>0</v>
      </c>
      <c r="DF322">
        <v>-1.042</v>
      </c>
      <c r="DG322">
        <v>0.003</v>
      </c>
      <c r="DH322">
        <v>5.218</v>
      </c>
      <c r="DI322">
        <v>0.344</v>
      </c>
      <c r="DJ322">
        <v>417</v>
      </c>
      <c r="DK322">
        <v>22</v>
      </c>
      <c r="DL322">
        <v>1.24</v>
      </c>
      <c r="DM322">
        <v>0.53</v>
      </c>
      <c r="DN322">
        <v>13.73395</v>
      </c>
      <c r="DO322">
        <v>11.9948667917448</v>
      </c>
      <c r="DP322">
        <v>1.19707590799414</v>
      </c>
      <c r="DQ322">
        <v>0</v>
      </c>
      <c r="DR322">
        <v>4.270002</v>
      </c>
      <c r="DS322">
        <v>0.705336810506555</v>
      </c>
      <c r="DT322">
        <v>0.0795524743864074</v>
      </c>
      <c r="DU322">
        <v>0</v>
      </c>
      <c r="DV322">
        <v>0</v>
      </c>
      <c r="DW322">
        <v>2</v>
      </c>
      <c r="DX322" t="s">
        <v>366</v>
      </c>
      <c r="DY322">
        <v>2.96783</v>
      </c>
      <c r="DZ322">
        <v>2.71275</v>
      </c>
      <c r="EA322">
        <v>0.0289823</v>
      </c>
      <c r="EB322">
        <v>0.0259837</v>
      </c>
      <c r="EC322">
        <v>0.0815043</v>
      </c>
      <c r="ED322">
        <v>0.0665134</v>
      </c>
      <c r="EE322">
        <v>37440.9</v>
      </c>
      <c r="EF322">
        <v>40842.8</v>
      </c>
      <c r="EG322">
        <v>34981.6</v>
      </c>
      <c r="EH322">
        <v>38072.3</v>
      </c>
      <c r="EI322">
        <v>45665.8</v>
      </c>
      <c r="EJ322">
        <v>51377.9</v>
      </c>
      <c r="EK322">
        <v>54796.9</v>
      </c>
      <c r="EL322">
        <v>61127.4</v>
      </c>
      <c r="EM322">
        <v>1.9026</v>
      </c>
      <c r="EN322">
        <v>1.6502</v>
      </c>
      <c r="EO322">
        <v>-0.0707507</v>
      </c>
      <c r="EP322">
        <v>0</v>
      </c>
      <c r="EQ322">
        <v>26.1347</v>
      </c>
      <c r="ER322">
        <v>999.9</v>
      </c>
      <c r="ES322">
        <v>60.829</v>
      </c>
      <c r="ET322">
        <v>38.945</v>
      </c>
      <c r="EU322">
        <v>46.7777</v>
      </c>
      <c r="EV322">
        <v>61.2422</v>
      </c>
      <c r="EW322">
        <v>46.7869</v>
      </c>
      <c r="EX322">
        <v>1</v>
      </c>
      <c r="EY322">
        <v>0.514715</v>
      </c>
      <c r="EZ322">
        <v>7.14767</v>
      </c>
      <c r="FA322">
        <v>20.0119</v>
      </c>
      <c r="FB322">
        <v>5.19812</v>
      </c>
      <c r="FC322">
        <v>12.0099</v>
      </c>
      <c r="FD322">
        <v>4.976</v>
      </c>
      <c r="FE322">
        <v>3.294</v>
      </c>
      <c r="FF322">
        <v>9999</v>
      </c>
      <c r="FG322">
        <v>669.5</v>
      </c>
      <c r="FH322">
        <v>9999</v>
      </c>
      <c r="FI322">
        <v>9999</v>
      </c>
      <c r="FJ322">
        <v>1.8631</v>
      </c>
      <c r="FK322">
        <v>1.8678</v>
      </c>
      <c r="FL322">
        <v>1.86752</v>
      </c>
      <c r="FM322">
        <v>1.86874</v>
      </c>
      <c r="FN322">
        <v>1.86951</v>
      </c>
      <c r="FO322">
        <v>1.86557</v>
      </c>
      <c r="FP322">
        <v>1.86661</v>
      </c>
      <c r="FQ322">
        <v>1.86798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3.465</v>
      </c>
      <c r="GF322">
        <v>0.1718</v>
      </c>
      <c r="GG322">
        <v>2.62070820971149</v>
      </c>
      <c r="GH322">
        <v>0.00762793241643231</v>
      </c>
      <c r="GI322">
        <v>-1.28184414582209e-06</v>
      </c>
      <c r="GJ322">
        <v>1.89891174686984e-10</v>
      </c>
      <c r="GK322">
        <v>-0.0225177985866989</v>
      </c>
      <c r="GL322">
        <v>-0.0206976444956688</v>
      </c>
      <c r="GM322">
        <v>0.00247630005908548</v>
      </c>
      <c r="GN322">
        <v>-3.53770786337502e-05</v>
      </c>
      <c r="GO322">
        <v>15</v>
      </c>
      <c r="GP322">
        <v>2065</v>
      </c>
      <c r="GQ322">
        <v>1</v>
      </c>
      <c r="GR322">
        <v>21</v>
      </c>
      <c r="GS322">
        <v>31484.4</v>
      </c>
      <c r="GT322">
        <v>31484.4</v>
      </c>
      <c r="GU322">
        <v>0.340576</v>
      </c>
      <c r="GV322">
        <v>2.70874</v>
      </c>
      <c r="GW322">
        <v>1.54785</v>
      </c>
      <c r="GX322">
        <v>2.29004</v>
      </c>
      <c r="GY322">
        <v>1.34644</v>
      </c>
      <c r="GZ322">
        <v>2.31201</v>
      </c>
      <c r="HA322">
        <v>41.2223</v>
      </c>
      <c r="HB322">
        <v>14.491</v>
      </c>
      <c r="HC322">
        <v>18</v>
      </c>
      <c r="HD322">
        <v>500.639</v>
      </c>
      <c r="HE322">
        <v>346.129</v>
      </c>
      <c r="HF322">
        <v>16.2826</v>
      </c>
      <c r="HG322">
        <v>33.2668</v>
      </c>
      <c r="HH322">
        <v>30</v>
      </c>
      <c r="HI322">
        <v>33.1257</v>
      </c>
      <c r="HJ322">
        <v>33.0454</v>
      </c>
      <c r="HK322">
        <v>6.8555</v>
      </c>
      <c r="HL322">
        <v>68.0629</v>
      </c>
      <c r="HM322">
        <v>0</v>
      </c>
      <c r="HN322">
        <v>16.282</v>
      </c>
      <c r="HO322">
        <v>83.1662</v>
      </c>
      <c r="HP322">
        <v>12.9728</v>
      </c>
      <c r="HQ322">
        <v>101.567</v>
      </c>
      <c r="HR322">
        <v>101.709</v>
      </c>
    </row>
    <row r="323" spans="1:226">
      <c r="A323">
        <v>307</v>
      </c>
      <c r="B323">
        <v>1662566715.5</v>
      </c>
      <c r="C323">
        <v>3597</v>
      </c>
      <c r="D323" t="s">
        <v>976</v>
      </c>
      <c r="E323" t="s">
        <v>977</v>
      </c>
      <c r="F323">
        <v>5</v>
      </c>
      <c r="G323" t="s">
        <v>935</v>
      </c>
      <c r="H323" t="s">
        <v>354</v>
      </c>
      <c r="I323">
        <v>1662566708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92.62960892069</v>
      </c>
      <c r="AK323">
        <v>103.862527272727</v>
      </c>
      <c r="AL323">
        <v>-3.20425853088992</v>
      </c>
      <c r="AM323">
        <v>65.5068161676679</v>
      </c>
      <c r="AN323">
        <f>(AP323 - AO323 + BO323*1E3/(8.314*(BQ323+273.15)) * AR323/BN323 * AQ323) * BN323/(100*BB323) * 1000/(1000 - AP323)</f>
        <v>0</v>
      </c>
      <c r="AO323">
        <v>12.9122699204944</v>
      </c>
      <c r="AP323">
        <v>17.2947125874126</v>
      </c>
      <c r="AQ323">
        <v>-0.00511464815494778</v>
      </c>
      <c r="AR323">
        <v>106.447677298282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1662566708</v>
      </c>
      <c r="BH323">
        <v>124.169592592593</v>
      </c>
      <c r="BI323">
        <v>108.674344444444</v>
      </c>
      <c r="BJ323">
        <v>17.3220703703704</v>
      </c>
      <c r="BK323">
        <v>12.9647296296296</v>
      </c>
      <c r="BL323">
        <v>120.647251851852</v>
      </c>
      <c r="BM323">
        <v>17.1496777777778</v>
      </c>
      <c r="BN323">
        <v>500.050518518519</v>
      </c>
      <c r="BO323">
        <v>91.1061703703704</v>
      </c>
      <c r="BP323">
        <v>0.0588417</v>
      </c>
      <c r="BQ323">
        <v>24.7756703703704</v>
      </c>
      <c r="BR323">
        <v>24.9712296296296</v>
      </c>
      <c r="BS323">
        <v>999.9</v>
      </c>
      <c r="BT323">
        <v>0</v>
      </c>
      <c r="BU323">
        <v>0</v>
      </c>
      <c r="BV323">
        <v>10012.7777777778</v>
      </c>
      <c r="BW323">
        <v>0</v>
      </c>
      <c r="BX323">
        <v>270.008740740741</v>
      </c>
      <c r="BY323">
        <v>15.4952222222222</v>
      </c>
      <c r="BZ323">
        <v>126.358777777778</v>
      </c>
      <c r="CA323">
        <v>110.102844444444</v>
      </c>
      <c r="CB323">
        <v>4.35733148148148</v>
      </c>
      <c r="CC323">
        <v>108.674344444444</v>
      </c>
      <c r="CD323">
        <v>12.9647296296296</v>
      </c>
      <c r="CE323">
        <v>1.57814666666667</v>
      </c>
      <c r="CF323">
        <v>1.18116666666667</v>
      </c>
      <c r="CG323">
        <v>13.7470592592593</v>
      </c>
      <c r="CH323">
        <v>9.36604777777778</v>
      </c>
      <c r="CI323">
        <v>1500.00259259259</v>
      </c>
      <c r="CJ323">
        <v>0.973011</v>
      </c>
      <c r="CK323">
        <v>0.0269893</v>
      </c>
      <c r="CL323">
        <v>0</v>
      </c>
      <c r="CM323">
        <v>2.35648888888889</v>
      </c>
      <c r="CN323">
        <v>0</v>
      </c>
      <c r="CO323">
        <v>12548.062962963</v>
      </c>
      <c r="CP323">
        <v>12948.3111111111</v>
      </c>
      <c r="CQ323">
        <v>39.6916666666667</v>
      </c>
      <c r="CR323">
        <v>41.25</v>
      </c>
      <c r="CS323">
        <v>40.0482222222222</v>
      </c>
      <c r="CT323">
        <v>39.854</v>
      </c>
      <c r="CU323">
        <v>39.125</v>
      </c>
      <c r="CV323">
        <v>1459.52259259259</v>
      </c>
      <c r="CW323">
        <v>40.48</v>
      </c>
      <c r="CX323">
        <v>0</v>
      </c>
      <c r="CY323">
        <v>1662566715</v>
      </c>
      <c r="CZ323">
        <v>0</v>
      </c>
      <c r="DA323">
        <v>0</v>
      </c>
      <c r="DB323" t="s">
        <v>356</v>
      </c>
      <c r="DC323">
        <v>1660677648.1</v>
      </c>
      <c r="DD323">
        <v>1660677649.1</v>
      </c>
      <c r="DE323">
        <v>0</v>
      </c>
      <c r="DF323">
        <v>-1.042</v>
      </c>
      <c r="DG323">
        <v>0.003</v>
      </c>
      <c r="DH323">
        <v>5.218</v>
      </c>
      <c r="DI323">
        <v>0.344</v>
      </c>
      <c r="DJ323">
        <v>417</v>
      </c>
      <c r="DK323">
        <v>22</v>
      </c>
      <c r="DL323">
        <v>1.24</v>
      </c>
      <c r="DM323">
        <v>0.53</v>
      </c>
      <c r="DN323">
        <v>14.900515</v>
      </c>
      <c r="DO323">
        <v>11.8875647279549</v>
      </c>
      <c r="DP323">
        <v>1.18173861884725</v>
      </c>
      <c r="DQ323">
        <v>0</v>
      </c>
      <c r="DR323">
        <v>4.3220955</v>
      </c>
      <c r="DS323">
        <v>0.716597448405252</v>
      </c>
      <c r="DT323">
        <v>0.0804849216918921</v>
      </c>
      <c r="DU323">
        <v>0</v>
      </c>
      <c r="DV323">
        <v>0</v>
      </c>
      <c r="DW323">
        <v>2</v>
      </c>
      <c r="DX323" t="s">
        <v>366</v>
      </c>
      <c r="DY323">
        <v>2.96763</v>
      </c>
      <c r="DZ323">
        <v>2.712</v>
      </c>
      <c r="EA323">
        <v>0.0251305</v>
      </c>
      <c r="EB323">
        <v>0.0219468</v>
      </c>
      <c r="EC323">
        <v>0.0814606</v>
      </c>
      <c r="ED323">
        <v>0.0664919</v>
      </c>
      <c r="EE323">
        <v>37589.4</v>
      </c>
      <c r="EF323">
        <v>41011.9</v>
      </c>
      <c r="EG323">
        <v>34981.7</v>
      </c>
      <c r="EH323">
        <v>38072.2</v>
      </c>
      <c r="EI323">
        <v>45667.9</v>
      </c>
      <c r="EJ323">
        <v>51379.4</v>
      </c>
      <c r="EK323">
        <v>54797</v>
      </c>
      <c r="EL323">
        <v>61127.9</v>
      </c>
      <c r="EM323">
        <v>1.9008</v>
      </c>
      <c r="EN323">
        <v>1.6506</v>
      </c>
      <c r="EO323">
        <v>-0.0710785</v>
      </c>
      <c r="EP323">
        <v>0</v>
      </c>
      <c r="EQ323">
        <v>26.1408</v>
      </c>
      <c r="ER323">
        <v>999.9</v>
      </c>
      <c r="ES323">
        <v>60.805</v>
      </c>
      <c r="ET323">
        <v>38.945</v>
      </c>
      <c r="EU323">
        <v>46.7578</v>
      </c>
      <c r="EV323">
        <v>61.1322</v>
      </c>
      <c r="EW323">
        <v>46.903</v>
      </c>
      <c r="EX323">
        <v>1</v>
      </c>
      <c r="EY323">
        <v>0.515244</v>
      </c>
      <c r="EZ323">
        <v>7.12039</v>
      </c>
      <c r="FA323">
        <v>20.0122</v>
      </c>
      <c r="FB323">
        <v>5.19692</v>
      </c>
      <c r="FC323">
        <v>12.0099</v>
      </c>
      <c r="FD323">
        <v>4.9752</v>
      </c>
      <c r="FE323">
        <v>3.294</v>
      </c>
      <c r="FF323">
        <v>9999</v>
      </c>
      <c r="FG323">
        <v>669.5</v>
      </c>
      <c r="FH323">
        <v>9999</v>
      </c>
      <c r="FI323">
        <v>9999</v>
      </c>
      <c r="FJ323">
        <v>1.8631</v>
      </c>
      <c r="FK323">
        <v>1.86783</v>
      </c>
      <c r="FL323">
        <v>1.86752</v>
      </c>
      <c r="FM323">
        <v>1.86877</v>
      </c>
      <c r="FN323">
        <v>1.86951</v>
      </c>
      <c r="FO323">
        <v>1.86557</v>
      </c>
      <c r="FP323">
        <v>1.86661</v>
      </c>
      <c r="FQ323">
        <v>1.86798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3.349</v>
      </c>
      <c r="GF323">
        <v>0.1714</v>
      </c>
      <c r="GG323">
        <v>2.62070820971149</v>
      </c>
      <c r="GH323">
        <v>0.00762793241643231</v>
      </c>
      <c r="GI323">
        <v>-1.28184414582209e-06</v>
      </c>
      <c r="GJ323">
        <v>1.89891174686984e-10</v>
      </c>
      <c r="GK323">
        <v>-0.0225177985866989</v>
      </c>
      <c r="GL323">
        <v>-0.0206976444956688</v>
      </c>
      <c r="GM323">
        <v>0.00247630005908548</v>
      </c>
      <c r="GN323">
        <v>-3.53770786337502e-05</v>
      </c>
      <c r="GO323">
        <v>15</v>
      </c>
      <c r="GP323">
        <v>2065</v>
      </c>
      <c r="GQ323">
        <v>1</v>
      </c>
      <c r="GR323">
        <v>21</v>
      </c>
      <c r="GS323">
        <v>31484.5</v>
      </c>
      <c r="GT323">
        <v>31484.4</v>
      </c>
      <c r="GU323">
        <v>0.307617</v>
      </c>
      <c r="GV323">
        <v>2.70752</v>
      </c>
      <c r="GW323">
        <v>1.54785</v>
      </c>
      <c r="GX323">
        <v>2.29004</v>
      </c>
      <c r="GY323">
        <v>1.34644</v>
      </c>
      <c r="GZ323">
        <v>2.34253</v>
      </c>
      <c r="HA323">
        <v>41.2482</v>
      </c>
      <c r="HB323">
        <v>14.4998</v>
      </c>
      <c r="HC323">
        <v>18</v>
      </c>
      <c r="HD323">
        <v>499.41</v>
      </c>
      <c r="HE323">
        <v>346.335</v>
      </c>
      <c r="HF323">
        <v>16.3008</v>
      </c>
      <c r="HG323">
        <v>33.2668</v>
      </c>
      <c r="HH323">
        <v>29.9999</v>
      </c>
      <c r="HI323">
        <v>33.1257</v>
      </c>
      <c r="HJ323">
        <v>33.0454</v>
      </c>
      <c r="HK323">
        <v>6.20272</v>
      </c>
      <c r="HL323">
        <v>68.0629</v>
      </c>
      <c r="HM323">
        <v>0</v>
      </c>
      <c r="HN323">
        <v>16.3016</v>
      </c>
      <c r="HO323">
        <v>62.8276</v>
      </c>
      <c r="HP323">
        <v>12.9683</v>
      </c>
      <c r="HQ323">
        <v>101.567</v>
      </c>
      <c r="HR323">
        <v>101.709</v>
      </c>
    </row>
    <row r="324" spans="1:226">
      <c r="A324">
        <v>308</v>
      </c>
      <c r="B324">
        <v>1662566720.5</v>
      </c>
      <c r="C324">
        <v>3602</v>
      </c>
      <c r="D324" t="s">
        <v>978</v>
      </c>
      <c r="E324" t="s">
        <v>979</v>
      </c>
      <c r="F324">
        <v>5</v>
      </c>
      <c r="G324" t="s">
        <v>935</v>
      </c>
      <c r="H324" t="s">
        <v>354</v>
      </c>
      <c r="I324">
        <v>1662566712.71429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76.2668050824386</v>
      </c>
      <c r="AK324">
        <v>88.0557781818182</v>
      </c>
      <c r="AL324">
        <v>-3.15224532833251</v>
      </c>
      <c r="AM324">
        <v>65.5068161676679</v>
      </c>
      <c r="AN324">
        <f>(AP324 - AO324 + BO324*1E3/(8.314*(BQ324+273.15)) * AR324/BN324 * AQ324) * BN324/(100*BB324) * 1000/(1000 - AP324)</f>
        <v>0</v>
      </c>
      <c r="AO324">
        <v>12.9098731333184</v>
      </c>
      <c r="AP324">
        <v>17.2901041958042</v>
      </c>
      <c r="AQ324">
        <v>-0.000570031931176963</v>
      </c>
      <c r="AR324">
        <v>106.447677298282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1662566712.71429</v>
      </c>
      <c r="BH324">
        <v>109.321110714286</v>
      </c>
      <c r="BI324">
        <v>93.1470035714286</v>
      </c>
      <c r="BJ324">
        <v>17.30325</v>
      </c>
      <c r="BK324">
        <v>12.9157035714286</v>
      </c>
      <c r="BL324">
        <v>105.907067857143</v>
      </c>
      <c r="BM324">
        <v>17.1314571428571</v>
      </c>
      <c r="BN324">
        <v>500.067892857143</v>
      </c>
      <c r="BO324">
        <v>91.10675</v>
      </c>
      <c r="BP324">
        <v>0.0584032321428571</v>
      </c>
      <c r="BQ324">
        <v>24.7782142857143</v>
      </c>
      <c r="BR324">
        <v>24.9737928571429</v>
      </c>
      <c r="BS324">
        <v>999.9</v>
      </c>
      <c r="BT324">
        <v>0</v>
      </c>
      <c r="BU324">
        <v>0</v>
      </c>
      <c r="BV324">
        <v>10009.8214285714</v>
      </c>
      <c r="BW324">
        <v>0</v>
      </c>
      <c r="BX324">
        <v>271.009857142857</v>
      </c>
      <c r="BY324">
        <v>16.1741535714286</v>
      </c>
      <c r="BZ324">
        <v>111.246335714286</v>
      </c>
      <c r="CA324">
        <v>94.3659178571429</v>
      </c>
      <c r="CB324">
        <v>4.38753428571429</v>
      </c>
      <c r="CC324">
        <v>93.1470035714286</v>
      </c>
      <c r="CD324">
        <v>12.9157035714286</v>
      </c>
      <c r="CE324">
        <v>1.57644178571429</v>
      </c>
      <c r="CF324">
        <v>1.17670857142857</v>
      </c>
      <c r="CG324">
        <v>13.7304392857143</v>
      </c>
      <c r="CH324">
        <v>9.3100925</v>
      </c>
      <c r="CI324">
        <v>1500.0025</v>
      </c>
      <c r="CJ324">
        <v>0.973011</v>
      </c>
      <c r="CK324">
        <v>0.0269893</v>
      </c>
      <c r="CL324">
        <v>0</v>
      </c>
      <c r="CM324">
        <v>2.31311785714286</v>
      </c>
      <c r="CN324">
        <v>0</v>
      </c>
      <c r="CO324">
        <v>12547.5642857143</v>
      </c>
      <c r="CP324">
        <v>12948.3107142857</v>
      </c>
      <c r="CQ324">
        <v>39.6915</v>
      </c>
      <c r="CR324">
        <v>41.25</v>
      </c>
      <c r="CS324">
        <v>40.0553571428571</v>
      </c>
      <c r="CT324">
        <v>39.8435</v>
      </c>
      <c r="CU324">
        <v>39.125</v>
      </c>
      <c r="CV324">
        <v>1459.5225</v>
      </c>
      <c r="CW324">
        <v>40.48</v>
      </c>
      <c r="CX324">
        <v>0</v>
      </c>
      <c r="CY324">
        <v>1662566719.8</v>
      </c>
      <c r="CZ324">
        <v>0</v>
      </c>
      <c r="DA324">
        <v>0</v>
      </c>
      <c r="DB324" t="s">
        <v>356</v>
      </c>
      <c r="DC324">
        <v>1660677648.1</v>
      </c>
      <c r="DD324">
        <v>1660677649.1</v>
      </c>
      <c r="DE324">
        <v>0</v>
      </c>
      <c r="DF324">
        <v>-1.042</v>
      </c>
      <c r="DG324">
        <v>0.003</v>
      </c>
      <c r="DH324">
        <v>5.218</v>
      </c>
      <c r="DI324">
        <v>0.344</v>
      </c>
      <c r="DJ324">
        <v>417</v>
      </c>
      <c r="DK324">
        <v>22</v>
      </c>
      <c r="DL324">
        <v>1.24</v>
      </c>
      <c r="DM324">
        <v>0.53</v>
      </c>
      <c r="DN324">
        <v>15.631645</v>
      </c>
      <c r="DO324">
        <v>9.43013358348966</v>
      </c>
      <c r="DP324">
        <v>0.939164388419301</v>
      </c>
      <c r="DQ324">
        <v>0</v>
      </c>
      <c r="DR324">
        <v>4.3538095</v>
      </c>
      <c r="DS324">
        <v>0.436301088180092</v>
      </c>
      <c r="DT324">
        <v>0.0633788955784968</v>
      </c>
      <c r="DU324">
        <v>0</v>
      </c>
      <c r="DV324">
        <v>0</v>
      </c>
      <c r="DW324">
        <v>2</v>
      </c>
      <c r="DX324" t="s">
        <v>366</v>
      </c>
      <c r="DY324">
        <v>2.96592</v>
      </c>
      <c r="DZ324">
        <v>2.71128</v>
      </c>
      <c r="EA324">
        <v>0.0212856</v>
      </c>
      <c r="EB324">
        <v>0.0177145</v>
      </c>
      <c r="EC324">
        <v>0.0814675</v>
      </c>
      <c r="ED324">
        <v>0.0664895</v>
      </c>
      <c r="EE324">
        <v>37738</v>
      </c>
      <c r="EF324">
        <v>41188.8</v>
      </c>
      <c r="EG324">
        <v>34982.2</v>
      </c>
      <c r="EH324">
        <v>38071.9</v>
      </c>
      <c r="EI324">
        <v>45667.9</v>
      </c>
      <c r="EJ324">
        <v>51379.5</v>
      </c>
      <c r="EK324">
        <v>54797.5</v>
      </c>
      <c r="EL324">
        <v>61128.1</v>
      </c>
      <c r="EM324">
        <v>1.901</v>
      </c>
      <c r="EN324">
        <v>1.6498</v>
      </c>
      <c r="EO324">
        <v>-0.0711977</v>
      </c>
      <c r="EP324">
        <v>0</v>
      </c>
      <c r="EQ324">
        <v>26.1474</v>
      </c>
      <c r="ER324">
        <v>999.9</v>
      </c>
      <c r="ES324">
        <v>60.805</v>
      </c>
      <c r="ET324">
        <v>38.945</v>
      </c>
      <c r="EU324">
        <v>46.7589</v>
      </c>
      <c r="EV324">
        <v>61.2022</v>
      </c>
      <c r="EW324">
        <v>47.2837</v>
      </c>
      <c r="EX324">
        <v>1</v>
      </c>
      <c r="EY324">
        <v>0.514695</v>
      </c>
      <c r="EZ324">
        <v>7.08379</v>
      </c>
      <c r="FA324">
        <v>20.0141</v>
      </c>
      <c r="FB324">
        <v>5.19812</v>
      </c>
      <c r="FC324">
        <v>12.0099</v>
      </c>
      <c r="FD324">
        <v>4.9748</v>
      </c>
      <c r="FE324">
        <v>3.294</v>
      </c>
      <c r="FF324">
        <v>9999</v>
      </c>
      <c r="FG324">
        <v>669.5</v>
      </c>
      <c r="FH324">
        <v>9999</v>
      </c>
      <c r="FI324">
        <v>9999</v>
      </c>
      <c r="FJ324">
        <v>1.8631</v>
      </c>
      <c r="FK324">
        <v>1.86783</v>
      </c>
      <c r="FL324">
        <v>1.86752</v>
      </c>
      <c r="FM324">
        <v>1.86884</v>
      </c>
      <c r="FN324">
        <v>1.86951</v>
      </c>
      <c r="FO324">
        <v>1.86557</v>
      </c>
      <c r="FP324">
        <v>1.86661</v>
      </c>
      <c r="FQ324">
        <v>1.86798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3.236</v>
      </c>
      <c r="GF324">
        <v>0.1714</v>
      </c>
      <c r="GG324">
        <v>2.62070820971149</v>
      </c>
      <c r="GH324">
        <v>0.00762793241643231</v>
      </c>
      <c r="GI324">
        <v>-1.28184414582209e-06</v>
      </c>
      <c r="GJ324">
        <v>1.89891174686984e-10</v>
      </c>
      <c r="GK324">
        <v>-0.0225177985866989</v>
      </c>
      <c r="GL324">
        <v>-0.0206976444956688</v>
      </c>
      <c r="GM324">
        <v>0.00247630005908548</v>
      </c>
      <c r="GN324">
        <v>-3.53770786337502e-05</v>
      </c>
      <c r="GO324">
        <v>15</v>
      </c>
      <c r="GP324">
        <v>2065</v>
      </c>
      <c r="GQ324">
        <v>1</v>
      </c>
      <c r="GR324">
        <v>21</v>
      </c>
      <c r="GS324">
        <v>31484.5</v>
      </c>
      <c r="GT324">
        <v>31484.5</v>
      </c>
      <c r="GU324">
        <v>0.269775</v>
      </c>
      <c r="GV324">
        <v>2.71362</v>
      </c>
      <c r="GW324">
        <v>1.54785</v>
      </c>
      <c r="GX324">
        <v>2.29004</v>
      </c>
      <c r="GY324">
        <v>1.34644</v>
      </c>
      <c r="GZ324">
        <v>2.40234</v>
      </c>
      <c r="HA324">
        <v>41.2482</v>
      </c>
      <c r="HB324">
        <v>14.4998</v>
      </c>
      <c r="HC324">
        <v>18</v>
      </c>
      <c r="HD324">
        <v>499.57</v>
      </c>
      <c r="HE324">
        <v>345.939</v>
      </c>
      <c r="HF324">
        <v>16.3208</v>
      </c>
      <c r="HG324">
        <v>33.2668</v>
      </c>
      <c r="HH324">
        <v>30</v>
      </c>
      <c r="HI324">
        <v>33.1287</v>
      </c>
      <c r="HJ324">
        <v>33.0484</v>
      </c>
      <c r="HK324">
        <v>5.44541</v>
      </c>
      <c r="HL324">
        <v>68.0629</v>
      </c>
      <c r="HM324">
        <v>0</v>
      </c>
      <c r="HN324">
        <v>16.3229</v>
      </c>
      <c r="HO324">
        <v>49.4093</v>
      </c>
      <c r="HP324">
        <v>12.9588</v>
      </c>
      <c r="HQ324">
        <v>101.568</v>
      </c>
      <c r="HR324">
        <v>101.709</v>
      </c>
    </row>
    <row r="325" spans="1:226">
      <c r="A325">
        <v>309</v>
      </c>
      <c r="B325">
        <v>1662566725.5</v>
      </c>
      <c r="C325">
        <v>3607</v>
      </c>
      <c r="D325" t="s">
        <v>980</v>
      </c>
      <c r="E325" t="s">
        <v>981</v>
      </c>
      <c r="F325">
        <v>5</v>
      </c>
      <c r="G325" t="s">
        <v>935</v>
      </c>
      <c r="H325" t="s">
        <v>354</v>
      </c>
      <c r="I325">
        <v>1662566718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59.3741237813083</v>
      </c>
      <c r="AK325">
        <v>72.2329678787879</v>
      </c>
      <c r="AL325">
        <v>-3.16383622267553</v>
      </c>
      <c r="AM325">
        <v>65.5068161676679</v>
      </c>
      <c r="AN325">
        <f>(AP325 - AO325 + BO325*1E3/(8.314*(BQ325+273.15)) * AR325/BN325 * AQ325) * BN325/(100*BB325) * 1000/(1000 - AP325)</f>
        <v>0</v>
      </c>
      <c r="AO325">
        <v>12.9083401329668</v>
      </c>
      <c r="AP325">
        <v>17.2939965034965</v>
      </c>
      <c r="AQ325">
        <v>-5.91742220899048e-05</v>
      </c>
      <c r="AR325">
        <v>106.447677298282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1662566718</v>
      </c>
      <c r="BH325">
        <v>92.7649962962963</v>
      </c>
      <c r="BI325">
        <v>75.6369666666667</v>
      </c>
      <c r="BJ325">
        <v>17.2912481481481</v>
      </c>
      <c r="BK325">
        <v>12.9098777777778</v>
      </c>
      <c r="BL325">
        <v>89.4722333333333</v>
      </c>
      <c r="BM325">
        <v>17.1198407407407</v>
      </c>
      <c r="BN325">
        <v>500.03437037037</v>
      </c>
      <c r="BO325">
        <v>91.1086222222222</v>
      </c>
      <c r="BP325">
        <v>0.0577567703703704</v>
      </c>
      <c r="BQ325">
        <v>24.7835222222222</v>
      </c>
      <c r="BR325">
        <v>24.9782814814815</v>
      </c>
      <c r="BS325">
        <v>999.9</v>
      </c>
      <c r="BT325">
        <v>0</v>
      </c>
      <c r="BU325">
        <v>0</v>
      </c>
      <c r="BV325">
        <v>10010.1851851852</v>
      </c>
      <c r="BW325">
        <v>0</v>
      </c>
      <c r="BX325">
        <v>271.54437037037</v>
      </c>
      <c r="BY325">
        <v>17.1280666666667</v>
      </c>
      <c r="BZ325">
        <v>94.3973148148148</v>
      </c>
      <c r="CA325">
        <v>76.6262222222222</v>
      </c>
      <c r="CB325">
        <v>4.38136333333333</v>
      </c>
      <c r="CC325">
        <v>75.6369666666667</v>
      </c>
      <c r="CD325">
        <v>12.9098777777778</v>
      </c>
      <c r="CE325">
        <v>1.57538074074074</v>
      </c>
      <c r="CF325">
        <v>1.17620185185185</v>
      </c>
      <c r="CG325">
        <v>13.7200962962963</v>
      </c>
      <c r="CH325">
        <v>9.30369851851852</v>
      </c>
      <c r="CI325">
        <v>1500.00037037037</v>
      </c>
      <c r="CJ325">
        <v>0.973008185185185</v>
      </c>
      <c r="CK325">
        <v>0.0269920851851852</v>
      </c>
      <c r="CL325">
        <v>0</v>
      </c>
      <c r="CM325">
        <v>2.35552222222222</v>
      </c>
      <c r="CN325">
        <v>0</v>
      </c>
      <c r="CO325">
        <v>12544.8481481481</v>
      </c>
      <c r="CP325">
        <v>12948.2740740741</v>
      </c>
      <c r="CQ325">
        <v>39.6916666666667</v>
      </c>
      <c r="CR325">
        <v>41.2406666666667</v>
      </c>
      <c r="CS325">
        <v>40.0344444444444</v>
      </c>
      <c r="CT325">
        <v>39.8376666666667</v>
      </c>
      <c r="CU325">
        <v>39.125</v>
      </c>
      <c r="CV325">
        <v>1459.51592592593</v>
      </c>
      <c r="CW325">
        <v>40.4840740740741</v>
      </c>
      <c r="CX325">
        <v>0</v>
      </c>
      <c r="CY325">
        <v>1662566725.2</v>
      </c>
      <c r="CZ325">
        <v>0</v>
      </c>
      <c r="DA325">
        <v>0</v>
      </c>
      <c r="DB325" t="s">
        <v>356</v>
      </c>
      <c r="DC325">
        <v>1660677648.1</v>
      </c>
      <c r="DD325">
        <v>1660677649.1</v>
      </c>
      <c r="DE325">
        <v>0</v>
      </c>
      <c r="DF325">
        <v>-1.042</v>
      </c>
      <c r="DG325">
        <v>0.003</v>
      </c>
      <c r="DH325">
        <v>5.218</v>
      </c>
      <c r="DI325">
        <v>0.344</v>
      </c>
      <c r="DJ325">
        <v>417</v>
      </c>
      <c r="DK325">
        <v>22</v>
      </c>
      <c r="DL325">
        <v>1.24</v>
      </c>
      <c r="DM325">
        <v>0.53</v>
      </c>
      <c r="DN325">
        <v>16.6415475</v>
      </c>
      <c r="DO325">
        <v>10.4944378986866</v>
      </c>
      <c r="DP325">
        <v>1.03506391130874</v>
      </c>
      <c r="DQ325">
        <v>0</v>
      </c>
      <c r="DR325">
        <v>4.38639325</v>
      </c>
      <c r="DS325">
        <v>-0.0698432645403507</v>
      </c>
      <c r="DT325">
        <v>0.00932482959294695</v>
      </c>
      <c r="DU325">
        <v>1</v>
      </c>
      <c r="DV325">
        <v>1</v>
      </c>
      <c r="DW325">
        <v>2</v>
      </c>
      <c r="DX325" t="s">
        <v>363</v>
      </c>
      <c r="DY325">
        <v>2.96782</v>
      </c>
      <c r="DZ325">
        <v>2.71122</v>
      </c>
      <c r="EA325">
        <v>0.0173507</v>
      </c>
      <c r="EB325">
        <v>0.0134131</v>
      </c>
      <c r="EC325">
        <v>0.0814797</v>
      </c>
      <c r="ED325">
        <v>0.0664916</v>
      </c>
      <c r="EE325">
        <v>37889</v>
      </c>
      <c r="EF325">
        <v>41369.1</v>
      </c>
      <c r="EG325">
        <v>34981.7</v>
      </c>
      <c r="EH325">
        <v>38071.9</v>
      </c>
      <c r="EI325">
        <v>45666.6</v>
      </c>
      <c r="EJ325">
        <v>51378.9</v>
      </c>
      <c r="EK325">
        <v>54796.8</v>
      </c>
      <c r="EL325">
        <v>61127.5</v>
      </c>
      <c r="EM325">
        <v>1.9024</v>
      </c>
      <c r="EN325">
        <v>1.6496</v>
      </c>
      <c r="EO325">
        <v>-0.071317</v>
      </c>
      <c r="EP325">
        <v>0</v>
      </c>
      <c r="EQ325">
        <v>26.1519</v>
      </c>
      <c r="ER325">
        <v>999.9</v>
      </c>
      <c r="ES325">
        <v>60.78</v>
      </c>
      <c r="ET325">
        <v>38.965</v>
      </c>
      <c r="EU325">
        <v>46.7869</v>
      </c>
      <c r="EV325">
        <v>61.0322</v>
      </c>
      <c r="EW325">
        <v>46.9151</v>
      </c>
      <c r="EX325">
        <v>1</v>
      </c>
      <c r="EY325">
        <v>0.514878</v>
      </c>
      <c r="EZ325">
        <v>7.0942</v>
      </c>
      <c r="FA325">
        <v>20.0136</v>
      </c>
      <c r="FB325">
        <v>5.19692</v>
      </c>
      <c r="FC325">
        <v>12.0099</v>
      </c>
      <c r="FD325">
        <v>4.9748</v>
      </c>
      <c r="FE325">
        <v>3.294</v>
      </c>
      <c r="FF325">
        <v>9999</v>
      </c>
      <c r="FG325">
        <v>669.5</v>
      </c>
      <c r="FH325">
        <v>9999</v>
      </c>
      <c r="FI325">
        <v>9999</v>
      </c>
      <c r="FJ325">
        <v>1.8631</v>
      </c>
      <c r="FK325">
        <v>1.86783</v>
      </c>
      <c r="FL325">
        <v>1.86752</v>
      </c>
      <c r="FM325">
        <v>1.86874</v>
      </c>
      <c r="FN325">
        <v>1.86951</v>
      </c>
      <c r="FO325">
        <v>1.86563</v>
      </c>
      <c r="FP325">
        <v>1.86661</v>
      </c>
      <c r="FQ325">
        <v>1.86798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3.121</v>
      </c>
      <c r="GF325">
        <v>0.1716</v>
      </c>
      <c r="GG325">
        <v>2.62070820971149</v>
      </c>
      <c r="GH325">
        <v>0.00762793241643231</v>
      </c>
      <c r="GI325">
        <v>-1.28184414582209e-06</v>
      </c>
      <c r="GJ325">
        <v>1.89891174686984e-10</v>
      </c>
      <c r="GK325">
        <v>-0.0225177985866989</v>
      </c>
      <c r="GL325">
        <v>-0.0206976444956688</v>
      </c>
      <c r="GM325">
        <v>0.00247630005908548</v>
      </c>
      <c r="GN325">
        <v>-3.53770786337502e-05</v>
      </c>
      <c r="GO325">
        <v>15</v>
      </c>
      <c r="GP325">
        <v>2065</v>
      </c>
      <c r="GQ325">
        <v>1</v>
      </c>
      <c r="GR325">
        <v>21</v>
      </c>
      <c r="GS325">
        <v>31484.6</v>
      </c>
      <c r="GT325">
        <v>31484.6</v>
      </c>
      <c r="GU325">
        <v>0.236816</v>
      </c>
      <c r="GV325">
        <v>2.73193</v>
      </c>
      <c r="GW325">
        <v>1.54785</v>
      </c>
      <c r="GX325">
        <v>2.29004</v>
      </c>
      <c r="GY325">
        <v>1.34644</v>
      </c>
      <c r="GZ325">
        <v>2.33154</v>
      </c>
      <c r="HA325">
        <v>41.2482</v>
      </c>
      <c r="HB325">
        <v>14.491</v>
      </c>
      <c r="HC325">
        <v>18</v>
      </c>
      <c r="HD325">
        <v>500.528</v>
      </c>
      <c r="HE325">
        <v>345.838</v>
      </c>
      <c r="HF325">
        <v>16.3362</v>
      </c>
      <c r="HG325">
        <v>33.2668</v>
      </c>
      <c r="HH325">
        <v>30.0001</v>
      </c>
      <c r="HI325">
        <v>33.1287</v>
      </c>
      <c r="HJ325">
        <v>33.0484</v>
      </c>
      <c r="HK325">
        <v>4.76799</v>
      </c>
      <c r="HL325">
        <v>68.0629</v>
      </c>
      <c r="HM325">
        <v>0</v>
      </c>
      <c r="HN325">
        <v>16.3344</v>
      </c>
      <c r="HO325">
        <v>29.2765</v>
      </c>
      <c r="HP325">
        <v>12.9447</v>
      </c>
      <c r="HQ325">
        <v>101.567</v>
      </c>
      <c r="HR325">
        <v>101.708</v>
      </c>
    </row>
    <row r="326" spans="1:226">
      <c r="A326">
        <v>310</v>
      </c>
      <c r="B326">
        <v>1662566822.5</v>
      </c>
      <c r="C326">
        <v>3704</v>
      </c>
      <c r="D326" t="s">
        <v>982</v>
      </c>
      <c r="E326" t="s">
        <v>983</v>
      </c>
      <c r="F326">
        <v>5</v>
      </c>
      <c r="G326" t="s">
        <v>935</v>
      </c>
      <c r="H326" t="s">
        <v>354</v>
      </c>
      <c r="I326">
        <v>1662566814.5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425.201467306234</v>
      </c>
      <c r="AK326">
        <v>403.292793939394</v>
      </c>
      <c r="AL326">
        <v>-0.0338957543756289</v>
      </c>
      <c r="AM326">
        <v>65.5068161676679</v>
      </c>
      <c r="AN326">
        <f>(AP326 - AO326 + BO326*1E3/(8.314*(BQ326+273.15)) * AR326/BN326 * AQ326) * BN326/(100*BB326) * 1000/(1000 - AP326)</f>
        <v>0</v>
      </c>
      <c r="AO326">
        <v>12.2285791022188</v>
      </c>
      <c r="AP326">
        <v>17.3884986013986</v>
      </c>
      <c r="AQ326">
        <v>0.00329815813005132</v>
      </c>
      <c r="AR326">
        <v>106.447677298282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1662566814.5</v>
      </c>
      <c r="BH326">
        <v>396.43035483871</v>
      </c>
      <c r="BI326">
        <v>420.034483870968</v>
      </c>
      <c r="BJ326">
        <v>17.4084903225806</v>
      </c>
      <c r="BK326">
        <v>12.3302870967742</v>
      </c>
      <c r="BL326">
        <v>391.011709677419</v>
      </c>
      <c r="BM326">
        <v>17.2333419354839</v>
      </c>
      <c r="BN326">
        <v>500.062290322581</v>
      </c>
      <c r="BO326">
        <v>91.1096806451613</v>
      </c>
      <c r="BP326">
        <v>0.0594556322580645</v>
      </c>
      <c r="BQ326">
        <v>24.8961709677419</v>
      </c>
      <c r="BR326">
        <v>24.9391516129032</v>
      </c>
      <c r="BS326">
        <v>999.9</v>
      </c>
      <c r="BT326">
        <v>0</v>
      </c>
      <c r="BU326">
        <v>0</v>
      </c>
      <c r="BV326">
        <v>9994.1935483871</v>
      </c>
      <c r="BW326">
        <v>0</v>
      </c>
      <c r="BX326">
        <v>273.012161290323</v>
      </c>
      <c r="BY326">
        <v>-23.6041322580645</v>
      </c>
      <c r="BZ326">
        <v>403.453838709677</v>
      </c>
      <c r="CA326">
        <v>425.278258064516</v>
      </c>
      <c r="CB326">
        <v>5.07820838709677</v>
      </c>
      <c r="CC326">
        <v>420.034483870968</v>
      </c>
      <c r="CD326">
        <v>12.3302870967742</v>
      </c>
      <c r="CE326">
        <v>1.58608161290323</v>
      </c>
      <c r="CF326">
        <v>1.12340774193548</v>
      </c>
      <c r="CG326">
        <v>13.8242451612903</v>
      </c>
      <c r="CH326">
        <v>8.62315483870968</v>
      </c>
      <c r="CI326">
        <v>1500.01774193548</v>
      </c>
      <c r="CJ326">
        <v>0.973007129032258</v>
      </c>
      <c r="CK326">
        <v>0.0269929774193548</v>
      </c>
      <c r="CL326">
        <v>0</v>
      </c>
      <c r="CM326">
        <v>2.29869677419355</v>
      </c>
      <c r="CN326">
        <v>0</v>
      </c>
      <c r="CO326">
        <v>13306.9967741936</v>
      </c>
      <c r="CP326">
        <v>12948.4290322581</v>
      </c>
      <c r="CQ326">
        <v>39.683</v>
      </c>
      <c r="CR326">
        <v>41.163</v>
      </c>
      <c r="CS326">
        <v>40</v>
      </c>
      <c r="CT326">
        <v>39.758</v>
      </c>
      <c r="CU326">
        <v>39.062</v>
      </c>
      <c r="CV326">
        <v>1459.52612903226</v>
      </c>
      <c r="CW326">
        <v>40.4916129032258</v>
      </c>
      <c r="CX326">
        <v>0</v>
      </c>
      <c r="CY326">
        <v>1662566821.8</v>
      </c>
      <c r="CZ326">
        <v>0</v>
      </c>
      <c r="DA326">
        <v>0</v>
      </c>
      <c r="DB326" t="s">
        <v>356</v>
      </c>
      <c r="DC326">
        <v>1660677648.1</v>
      </c>
      <c r="DD326">
        <v>1660677649.1</v>
      </c>
      <c r="DE326">
        <v>0</v>
      </c>
      <c r="DF326">
        <v>-1.042</v>
      </c>
      <c r="DG326">
        <v>0.003</v>
      </c>
      <c r="DH326">
        <v>5.218</v>
      </c>
      <c r="DI326">
        <v>0.344</v>
      </c>
      <c r="DJ326">
        <v>417</v>
      </c>
      <c r="DK326">
        <v>22</v>
      </c>
      <c r="DL326">
        <v>1.24</v>
      </c>
      <c r="DM326">
        <v>0.53</v>
      </c>
      <c r="DN326">
        <v>-23.5528829268293</v>
      </c>
      <c r="DO326">
        <v>-1.14758885017423</v>
      </c>
      <c r="DP326">
        <v>0.145566363882157</v>
      </c>
      <c r="DQ326">
        <v>0</v>
      </c>
      <c r="DR326">
        <v>5.05517926829268</v>
      </c>
      <c r="DS326">
        <v>0.597720000000009</v>
      </c>
      <c r="DT326">
        <v>0.0794854877808351</v>
      </c>
      <c r="DU326">
        <v>0</v>
      </c>
      <c r="DV326">
        <v>0</v>
      </c>
      <c r="DW326">
        <v>2</v>
      </c>
      <c r="DX326" t="s">
        <v>366</v>
      </c>
      <c r="DY326">
        <v>2.96553</v>
      </c>
      <c r="DZ326">
        <v>2.71443</v>
      </c>
      <c r="EA326">
        <v>0.0857487</v>
      </c>
      <c r="EB326">
        <v>0.0907529</v>
      </c>
      <c r="EC326">
        <v>0.0817718</v>
      </c>
      <c r="ED326">
        <v>0.0635042</v>
      </c>
      <c r="EE326">
        <v>35253.7</v>
      </c>
      <c r="EF326">
        <v>38128.7</v>
      </c>
      <c r="EG326">
        <v>34981.7</v>
      </c>
      <c r="EH326">
        <v>38073.6</v>
      </c>
      <c r="EI326">
        <v>45653.9</v>
      </c>
      <c r="EJ326">
        <v>51548.3</v>
      </c>
      <c r="EK326">
        <v>54797</v>
      </c>
      <c r="EL326">
        <v>61131</v>
      </c>
      <c r="EM326">
        <v>1.9022</v>
      </c>
      <c r="EN326">
        <v>1.6488</v>
      </c>
      <c r="EO326">
        <v>-0.0779331</v>
      </c>
      <c r="EP326">
        <v>0</v>
      </c>
      <c r="EQ326">
        <v>26.2227</v>
      </c>
      <c r="ER326">
        <v>999.9</v>
      </c>
      <c r="ES326">
        <v>60.487</v>
      </c>
      <c r="ET326">
        <v>39.076</v>
      </c>
      <c r="EU326">
        <v>46.8418</v>
      </c>
      <c r="EV326">
        <v>61.0822</v>
      </c>
      <c r="EW326">
        <v>47.484</v>
      </c>
      <c r="EX326">
        <v>1</v>
      </c>
      <c r="EY326">
        <v>0.508496</v>
      </c>
      <c r="EZ326">
        <v>6.06656</v>
      </c>
      <c r="FA326">
        <v>20.0504</v>
      </c>
      <c r="FB326">
        <v>5.19812</v>
      </c>
      <c r="FC326">
        <v>12.0099</v>
      </c>
      <c r="FD326">
        <v>4.9756</v>
      </c>
      <c r="FE326">
        <v>3.294</v>
      </c>
      <c r="FF326">
        <v>9999</v>
      </c>
      <c r="FG326">
        <v>669.5</v>
      </c>
      <c r="FH326">
        <v>9999</v>
      </c>
      <c r="FI326">
        <v>9999</v>
      </c>
      <c r="FJ326">
        <v>1.86319</v>
      </c>
      <c r="FK326">
        <v>1.86783</v>
      </c>
      <c r="FL326">
        <v>1.86752</v>
      </c>
      <c r="FM326">
        <v>1.86884</v>
      </c>
      <c r="FN326">
        <v>1.86954</v>
      </c>
      <c r="FO326">
        <v>1.86566</v>
      </c>
      <c r="FP326">
        <v>1.86661</v>
      </c>
      <c r="FQ326">
        <v>1.86798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5.418</v>
      </c>
      <c r="GF326">
        <v>0.1743</v>
      </c>
      <c r="GG326">
        <v>2.62070820971149</v>
      </c>
      <c r="GH326">
        <v>0.00762793241643231</v>
      </c>
      <c r="GI326">
        <v>-1.28184414582209e-06</v>
      </c>
      <c r="GJ326">
        <v>1.89891174686984e-10</v>
      </c>
      <c r="GK326">
        <v>-0.0225177985866989</v>
      </c>
      <c r="GL326">
        <v>-0.0206976444956688</v>
      </c>
      <c r="GM326">
        <v>0.00247630005908548</v>
      </c>
      <c r="GN326">
        <v>-3.53770786337502e-05</v>
      </c>
      <c r="GO326">
        <v>15</v>
      </c>
      <c r="GP326">
        <v>2065</v>
      </c>
      <c r="GQ326">
        <v>1</v>
      </c>
      <c r="GR326">
        <v>21</v>
      </c>
      <c r="GS326">
        <v>31486.2</v>
      </c>
      <c r="GT326">
        <v>31486.2</v>
      </c>
      <c r="GU326">
        <v>1.01685</v>
      </c>
      <c r="GV326">
        <v>2.67456</v>
      </c>
      <c r="GW326">
        <v>1.54785</v>
      </c>
      <c r="GX326">
        <v>2.29004</v>
      </c>
      <c r="GY326">
        <v>1.34644</v>
      </c>
      <c r="GZ326">
        <v>2.41089</v>
      </c>
      <c r="HA326">
        <v>41.3521</v>
      </c>
      <c r="HB326">
        <v>14.4998</v>
      </c>
      <c r="HC326">
        <v>18</v>
      </c>
      <c r="HD326">
        <v>500.436</v>
      </c>
      <c r="HE326">
        <v>345.458</v>
      </c>
      <c r="HF326">
        <v>17.1022</v>
      </c>
      <c r="HG326">
        <v>33.2549</v>
      </c>
      <c r="HH326">
        <v>29.9999</v>
      </c>
      <c r="HI326">
        <v>33.1345</v>
      </c>
      <c r="HJ326">
        <v>33.0542</v>
      </c>
      <c r="HK326">
        <v>20.3817</v>
      </c>
      <c r="HL326">
        <v>69.4784</v>
      </c>
      <c r="HM326">
        <v>0</v>
      </c>
      <c r="HN326">
        <v>17.1279</v>
      </c>
      <c r="HO326">
        <v>426.773</v>
      </c>
      <c r="HP326">
        <v>12.2872</v>
      </c>
      <c r="HQ326">
        <v>101.567</v>
      </c>
      <c r="HR326">
        <v>101.714</v>
      </c>
    </row>
    <row r="327" spans="1:226">
      <c r="A327">
        <v>311</v>
      </c>
      <c r="B327">
        <v>1662566827.5</v>
      </c>
      <c r="C327">
        <v>3709</v>
      </c>
      <c r="D327" t="s">
        <v>984</v>
      </c>
      <c r="E327" t="s">
        <v>985</v>
      </c>
      <c r="F327">
        <v>5</v>
      </c>
      <c r="G327" t="s">
        <v>935</v>
      </c>
      <c r="H327" t="s">
        <v>354</v>
      </c>
      <c r="I327">
        <v>1662566819.65517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425.927265024694</v>
      </c>
      <c r="AK327">
        <v>403.390818181818</v>
      </c>
      <c r="AL327">
        <v>0.0746246591235321</v>
      </c>
      <c r="AM327">
        <v>65.5068161676679</v>
      </c>
      <c r="AN327">
        <f>(AP327 - AO327 + BO327*1E3/(8.314*(BQ327+273.15)) * AR327/BN327 * AQ327) * BN327/(100*BB327) * 1000/(1000 - AP327)</f>
        <v>0</v>
      </c>
      <c r="AO327">
        <v>12.1177024760784</v>
      </c>
      <c r="AP327">
        <v>17.3525006993007</v>
      </c>
      <c r="AQ327">
        <v>-0.00966981548038614</v>
      </c>
      <c r="AR327">
        <v>106.447677298282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1662566819.65517</v>
      </c>
      <c r="BH327">
        <v>396.334620689655</v>
      </c>
      <c r="BI327">
        <v>420.433310344828</v>
      </c>
      <c r="BJ327">
        <v>17.3965103448276</v>
      </c>
      <c r="BK327">
        <v>12.2479862068965</v>
      </c>
      <c r="BL327">
        <v>390.916586206897</v>
      </c>
      <c r="BM327">
        <v>17.2217379310345</v>
      </c>
      <c r="BN327">
        <v>500.07424137931</v>
      </c>
      <c r="BO327">
        <v>91.1103689655172</v>
      </c>
      <c r="BP327">
        <v>0.0591313137931034</v>
      </c>
      <c r="BQ327">
        <v>24.9079</v>
      </c>
      <c r="BR327">
        <v>24.9414448275862</v>
      </c>
      <c r="BS327">
        <v>999.9</v>
      </c>
      <c r="BT327">
        <v>0</v>
      </c>
      <c r="BU327">
        <v>0</v>
      </c>
      <c r="BV327">
        <v>9996.37931034483</v>
      </c>
      <c r="BW327">
        <v>0</v>
      </c>
      <c r="BX327">
        <v>273.441275862069</v>
      </c>
      <c r="BY327">
        <v>-24.0986896551724</v>
      </c>
      <c r="BZ327">
        <v>403.351551724138</v>
      </c>
      <c r="CA327">
        <v>425.646620689655</v>
      </c>
      <c r="CB327">
        <v>5.14852551724138</v>
      </c>
      <c r="CC327">
        <v>420.433310344828</v>
      </c>
      <c r="CD327">
        <v>12.2479862068965</v>
      </c>
      <c r="CE327">
        <v>1.58500206896552</v>
      </c>
      <c r="CF327">
        <v>1.11591793103448</v>
      </c>
      <c r="CG327">
        <v>13.8137517241379</v>
      </c>
      <c r="CH327">
        <v>8.52416517241379</v>
      </c>
      <c r="CI327">
        <v>1500.01586206897</v>
      </c>
      <c r="CJ327">
        <v>0.973007275862069</v>
      </c>
      <c r="CK327">
        <v>0.0269928379310345</v>
      </c>
      <c r="CL327">
        <v>0</v>
      </c>
      <c r="CM327">
        <v>2.26158275862069</v>
      </c>
      <c r="CN327">
        <v>0</v>
      </c>
      <c r="CO327">
        <v>13345.2103448276</v>
      </c>
      <c r="CP327">
        <v>12948.4</v>
      </c>
      <c r="CQ327">
        <v>39.6805862068965</v>
      </c>
      <c r="CR327">
        <v>41.1677586206896</v>
      </c>
      <c r="CS327">
        <v>40</v>
      </c>
      <c r="CT327">
        <v>39.754275862069</v>
      </c>
      <c r="CU327">
        <v>39.0663448275862</v>
      </c>
      <c r="CV327">
        <v>1459.52448275862</v>
      </c>
      <c r="CW327">
        <v>40.4913793103448</v>
      </c>
      <c r="CX327">
        <v>0</v>
      </c>
      <c r="CY327">
        <v>1662566826.6</v>
      </c>
      <c r="CZ327">
        <v>0</v>
      </c>
      <c r="DA327">
        <v>0</v>
      </c>
      <c r="DB327" t="s">
        <v>356</v>
      </c>
      <c r="DC327">
        <v>1660677648.1</v>
      </c>
      <c r="DD327">
        <v>1660677649.1</v>
      </c>
      <c r="DE327">
        <v>0</v>
      </c>
      <c r="DF327">
        <v>-1.042</v>
      </c>
      <c r="DG327">
        <v>0.003</v>
      </c>
      <c r="DH327">
        <v>5.218</v>
      </c>
      <c r="DI327">
        <v>0.344</v>
      </c>
      <c r="DJ327">
        <v>417</v>
      </c>
      <c r="DK327">
        <v>22</v>
      </c>
      <c r="DL327">
        <v>1.24</v>
      </c>
      <c r="DM327">
        <v>0.53</v>
      </c>
      <c r="DN327">
        <v>-23.7353275</v>
      </c>
      <c r="DO327">
        <v>-2.93239812382737</v>
      </c>
      <c r="DP327">
        <v>0.462557618025852</v>
      </c>
      <c r="DQ327">
        <v>0</v>
      </c>
      <c r="DR327">
        <v>5.11008325</v>
      </c>
      <c r="DS327">
        <v>0.955051969981234</v>
      </c>
      <c r="DT327">
        <v>0.104606170405658</v>
      </c>
      <c r="DU327">
        <v>0</v>
      </c>
      <c r="DV327">
        <v>0</v>
      </c>
      <c r="DW327">
        <v>2</v>
      </c>
      <c r="DX327" t="s">
        <v>366</v>
      </c>
      <c r="DY327">
        <v>2.96748</v>
      </c>
      <c r="DZ327">
        <v>2.71256</v>
      </c>
      <c r="EA327">
        <v>0.0858158</v>
      </c>
      <c r="EB327">
        <v>0.0917577</v>
      </c>
      <c r="EC327">
        <v>0.0816719</v>
      </c>
      <c r="ED327">
        <v>0.0637074</v>
      </c>
      <c r="EE327">
        <v>35251.9</v>
      </c>
      <c r="EF327">
        <v>38086.3</v>
      </c>
      <c r="EG327">
        <v>34982.5</v>
      </c>
      <c r="EH327">
        <v>38073.2</v>
      </c>
      <c r="EI327">
        <v>45660.3</v>
      </c>
      <c r="EJ327">
        <v>51536.6</v>
      </c>
      <c r="EK327">
        <v>54798.8</v>
      </c>
      <c r="EL327">
        <v>61130.3</v>
      </c>
      <c r="EM327">
        <v>1.902</v>
      </c>
      <c r="EN327">
        <v>1.6502</v>
      </c>
      <c r="EO327">
        <v>-0.0776052</v>
      </c>
      <c r="EP327">
        <v>0</v>
      </c>
      <c r="EQ327">
        <v>26.2275</v>
      </c>
      <c r="ER327">
        <v>999.9</v>
      </c>
      <c r="ES327">
        <v>60.487</v>
      </c>
      <c r="ET327">
        <v>39.076</v>
      </c>
      <c r="EU327">
        <v>46.8436</v>
      </c>
      <c r="EV327">
        <v>61.0022</v>
      </c>
      <c r="EW327">
        <v>47.1955</v>
      </c>
      <c r="EX327">
        <v>1</v>
      </c>
      <c r="EY327">
        <v>0.508618</v>
      </c>
      <c r="EZ327">
        <v>6.05845</v>
      </c>
      <c r="FA327">
        <v>20.0508</v>
      </c>
      <c r="FB327">
        <v>5.19932</v>
      </c>
      <c r="FC327">
        <v>12.0099</v>
      </c>
      <c r="FD327">
        <v>4.976</v>
      </c>
      <c r="FE327">
        <v>3.294</v>
      </c>
      <c r="FF327">
        <v>9999</v>
      </c>
      <c r="FG327">
        <v>669.5</v>
      </c>
      <c r="FH327">
        <v>9999</v>
      </c>
      <c r="FI327">
        <v>9999</v>
      </c>
      <c r="FJ327">
        <v>1.86319</v>
      </c>
      <c r="FK327">
        <v>1.8678</v>
      </c>
      <c r="FL327">
        <v>1.86752</v>
      </c>
      <c r="FM327">
        <v>1.8688</v>
      </c>
      <c r="FN327">
        <v>1.86957</v>
      </c>
      <c r="FO327">
        <v>1.86563</v>
      </c>
      <c r="FP327">
        <v>1.86661</v>
      </c>
      <c r="FQ327">
        <v>1.86798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5.42</v>
      </c>
      <c r="GF327">
        <v>0.1734</v>
      </c>
      <c r="GG327">
        <v>2.62070820971149</v>
      </c>
      <c r="GH327">
        <v>0.00762793241643231</v>
      </c>
      <c r="GI327">
        <v>-1.28184414582209e-06</v>
      </c>
      <c r="GJ327">
        <v>1.89891174686984e-10</v>
      </c>
      <c r="GK327">
        <v>-0.0225177985866989</v>
      </c>
      <c r="GL327">
        <v>-0.0206976444956688</v>
      </c>
      <c r="GM327">
        <v>0.00247630005908548</v>
      </c>
      <c r="GN327">
        <v>-3.53770786337502e-05</v>
      </c>
      <c r="GO327">
        <v>15</v>
      </c>
      <c r="GP327">
        <v>2065</v>
      </c>
      <c r="GQ327">
        <v>1</v>
      </c>
      <c r="GR327">
        <v>21</v>
      </c>
      <c r="GS327">
        <v>31486.3</v>
      </c>
      <c r="GT327">
        <v>31486.3</v>
      </c>
      <c r="GU327">
        <v>1.04736</v>
      </c>
      <c r="GV327">
        <v>2.677</v>
      </c>
      <c r="GW327">
        <v>1.54785</v>
      </c>
      <c r="GX327">
        <v>2.29004</v>
      </c>
      <c r="GY327">
        <v>1.34644</v>
      </c>
      <c r="GZ327">
        <v>2.29858</v>
      </c>
      <c r="HA327">
        <v>41.3521</v>
      </c>
      <c r="HB327">
        <v>14.491</v>
      </c>
      <c r="HC327">
        <v>18</v>
      </c>
      <c r="HD327">
        <v>500.301</v>
      </c>
      <c r="HE327">
        <v>346.192</v>
      </c>
      <c r="HF327">
        <v>17.1422</v>
      </c>
      <c r="HG327">
        <v>33.2549</v>
      </c>
      <c r="HH327">
        <v>30</v>
      </c>
      <c r="HI327">
        <v>33.1345</v>
      </c>
      <c r="HJ327">
        <v>33.0571</v>
      </c>
      <c r="HK327">
        <v>20.9788</v>
      </c>
      <c r="HL327">
        <v>69.202</v>
      </c>
      <c r="HM327">
        <v>0</v>
      </c>
      <c r="HN327">
        <v>17.1648</v>
      </c>
      <c r="HO327">
        <v>440.19</v>
      </c>
      <c r="HP327">
        <v>12.3038</v>
      </c>
      <c r="HQ327">
        <v>101.57</v>
      </c>
      <c r="HR327">
        <v>101.713</v>
      </c>
    </row>
    <row r="328" spans="1:226">
      <c r="A328">
        <v>312</v>
      </c>
      <c r="B328">
        <v>1662566832.5</v>
      </c>
      <c r="C328">
        <v>3714</v>
      </c>
      <c r="D328" t="s">
        <v>986</v>
      </c>
      <c r="E328" t="s">
        <v>987</v>
      </c>
      <c r="F328">
        <v>5</v>
      </c>
      <c r="G328" t="s">
        <v>935</v>
      </c>
      <c r="H328" t="s">
        <v>354</v>
      </c>
      <c r="I328">
        <v>1662566824.73214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439.887358402795</v>
      </c>
      <c r="AK328">
        <v>409.287436363636</v>
      </c>
      <c r="AL328">
        <v>1.50192585274624</v>
      </c>
      <c r="AM328">
        <v>65.5068161676679</v>
      </c>
      <c r="AN328">
        <f>(AP328 - AO328 + BO328*1E3/(8.314*(BQ328+273.15)) * AR328/BN328 * AQ328) * BN328/(100*BB328) * 1000/(1000 - AP328)</f>
        <v>0</v>
      </c>
      <c r="AO328">
        <v>12.1996761289554</v>
      </c>
      <c r="AP328">
        <v>17.3733090909091</v>
      </c>
      <c r="AQ328">
        <v>0.00103425196507596</v>
      </c>
      <c r="AR328">
        <v>106.447677298282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1662566824.73214</v>
      </c>
      <c r="BH328">
        <v>397.241035714286</v>
      </c>
      <c r="BI328">
        <v>424.888607142857</v>
      </c>
      <c r="BJ328">
        <v>17.3808785714286</v>
      </c>
      <c r="BK328">
        <v>12.1855964285714</v>
      </c>
      <c r="BL328">
        <v>391.817</v>
      </c>
      <c r="BM328">
        <v>17.2066035714286</v>
      </c>
      <c r="BN328">
        <v>500.095464285714</v>
      </c>
      <c r="BO328">
        <v>91.1107464285714</v>
      </c>
      <c r="BP328">
        <v>0.0588756607142857</v>
      </c>
      <c r="BQ328">
        <v>24.9203464285714</v>
      </c>
      <c r="BR328">
        <v>24.9475964285714</v>
      </c>
      <c r="BS328">
        <v>999.9</v>
      </c>
      <c r="BT328">
        <v>0</v>
      </c>
      <c r="BU328">
        <v>0</v>
      </c>
      <c r="BV328">
        <v>10000</v>
      </c>
      <c r="BW328">
        <v>0</v>
      </c>
      <c r="BX328">
        <v>273.485964285714</v>
      </c>
      <c r="BY328">
        <v>-27.6475535714286</v>
      </c>
      <c r="BZ328">
        <v>404.267571428571</v>
      </c>
      <c r="CA328">
        <v>430.130071428572</v>
      </c>
      <c r="CB328">
        <v>5.19528642857143</v>
      </c>
      <c r="CC328">
        <v>424.888607142857</v>
      </c>
      <c r="CD328">
        <v>12.1855964285714</v>
      </c>
      <c r="CE328">
        <v>1.583585</v>
      </c>
      <c r="CF328">
        <v>1.11023821428571</v>
      </c>
      <c r="CG328">
        <v>13.7999857142857</v>
      </c>
      <c r="CH328">
        <v>8.44926</v>
      </c>
      <c r="CI328">
        <v>1500.02714285714</v>
      </c>
      <c r="CJ328">
        <v>0.973007142857143</v>
      </c>
      <c r="CK328">
        <v>0.0269929642857143</v>
      </c>
      <c r="CL328">
        <v>0</v>
      </c>
      <c r="CM328">
        <v>2.24419285714286</v>
      </c>
      <c r="CN328">
        <v>0</v>
      </c>
      <c r="CO328">
        <v>13379.8107142857</v>
      </c>
      <c r="CP328">
        <v>12948.5035714286</v>
      </c>
      <c r="CQ328">
        <v>39.6781428571429</v>
      </c>
      <c r="CR328">
        <v>41.1604285714286</v>
      </c>
      <c r="CS328">
        <v>39.9955</v>
      </c>
      <c r="CT328">
        <v>39.7544285714286</v>
      </c>
      <c r="CU328">
        <v>39.0665</v>
      </c>
      <c r="CV328">
        <v>1459.53535714286</v>
      </c>
      <c r="CW328">
        <v>40.4917857142857</v>
      </c>
      <c r="CX328">
        <v>0</v>
      </c>
      <c r="CY328">
        <v>1662566832</v>
      </c>
      <c r="CZ328">
        <v>0</v>
      </c>
      <c r="DA328">
        <v>0</v>
      </c>
      <c r="DB328" t="s">
        <v>356</v>
      </c>
      <c r="DC328">
        <v>1660677648.1</v>
      </c>
      <c r="DD328">
        <v>1660677649.1</v>
      </c>
      <c r="DE328">
        <v>0</v>
      </c>
      <c r="DF328">
        <v>-1.042</v>
      </c>
      <c r="DG328">
        <v>0.003</v>
      </c>
      <c r="DH328">
        <v>5.218</v>
      </c>
      <c r="DI328">
        <v>0.344</v>
      </c>
      <c r="DJ328">
        <v>417</v>
      </c>
      <c r="DK328">
        <v>22</v>
      </c>
      <c r="DL328">
        <v>1.24</v>
      </c>
      <c r="DM328">
        <v>0.53</v>
      </c>
      <c r="DN328">
        <v>-26.59583</v>
      </c>
      <c r="DO328">
        <v>-39.4269703564728</v>
      </c>
      <c r="DP328">
        <v>4.64631131964917</v>
      </c>
      <c r="DQ328">
        <v>0</v>
      </c>
      <c r="DR328">
        <v>5.15437725</v>
      </c>
      <c r="DS328">
        <v>0.53694472795496</v>
      </c>
      <c r="DT328">
        <v>0.0873774173910943</v>
      </c>
      <c r="DU328">
        <v>0</v>
      </c>
      <c r="DV328">
        <v>0</v>
      </c>
      <c r="DW328">
        <v>2</v>
      </c>
      <c r="DX328" t="s">
        <v>366</v>
      </c>
      <c r="DY328">
        <v>2.96688</v>
      </c>
      <c r="DZ328">
        <v>2.71321</v>
      </c>
      <c r="EA328">
        <v>0.0869006</v>
      </c>
      <c r="EB328">
        <v>0.094252</v>
      </c>
      <c r="EC328">
        <v>0.081753</v>
      </c>
      <c r="ED328">
        <v>0.0637891</v>
      </c>
      <c r="EE328">
        <v>35209.8</v>
      </c>
      <c r="EF328">
        <v>37981.9</v>
      </c>
      <c r="EG328">
        <v>34982.2</v>
      </c>
      <c r="EH328">
        <v>38073.5</v>
      </c>
      <c r="EI328">
        <v>45655.4</v>
      </c>
      <c r="EJ328">
        <v>51532.7</v>
      </c>
      <c r="EK328">
        <v>54797.6</v>
      </c>
      <c r="EL328">
        <v>61130.9</v>
      </c>
      <c r="EM328">
        <v>1.9034</v>
      </c>
      <c r="EN328">
        <v>1.6498</v>
      </c>
      <c r="EO328">
        <v>-0.0786185</v>
      </c>
      <c r="EP328">
        <v>0</v>
      </c>
      <c r="EQ328">
        <v>26.2316</v>
      </c>
      <c r="ER328">
        <v>999.9</v>
      </c>
      <c r="ES328">
        <v>60.487</v>
      </c>
      <c r="ET328">
        <v>39.086</v>
      </c>
      <c r="EU328">
        <v>46.8679</v>
      </c>
      <c r="EV328">
        <v>60.9522</v>
      </c>
      <c r="EW328">
        <v>47.3998</v>
      </c>
      <c r="EX328">
        <v>1</v>
      </c>
      <c r="EY328">
        <v>0.507927</v>
      </c>
      <c r="EZ328">
        <v>6.10318</v>
      </c>
      <c r="FA328">
        <v>20.0488</v>
      </c>
      <c r="FB328">
        <v>5.19932</v>
      </c>
      <c r="FC328">
        <v>12.0099</v>
      </c>
      <c r="FD328">
        <v>4.9756</v>
      </c>
      <c r="FE328">
        <v>3.294</v>
      </c>
      <c r="FF328">
        <v>9999</v>
      </c>
      <c r="FG328">
        <v>669.5</v>
      </c>
      <c r="FH328">
        <v>9999</v>
      </c>
      <c r="FI328">
        <v>9999</v>
      </c>
      <c r="FJ328">
        <v>1.86322</v>
      </c>
      <c r="FK328">
        <v>1.86783</v>
      </c>
      <c r="FL328">
        <v>1.86752</v>
      </c>
      <c r="FM328">
        <v>1.8689</v>
      </c>
      <c r="FN328">
        <v>1.86954</v>
      </c>
      <c r="FO328">
        <v>1.86563</v>
      </c>
      <c r="FP328">
        <v>1.86661</v>
      </c>
      <c r="FQ328">
        <v>1.86798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5.463</v>
      </c>
      <c r="GF328">
        <v>0.1741</v>
      </c>
      <c r="GG328">
        <v>2.62070820971149</v>
      </c>
      <c r="GH328">
        <v>0.00762793241643231</v>
      </c>
      <c r="GI328">
        <v>-1.28184414582209e-06</v>
      </c>
      <c r="GJ328">
        <v>1.89891174686984e-10</v>
      </c>
      <c r="GK328">
        <v>-0.0225177985866989</v>
      </c>
      <c r="GL328">
        <v>-0.0206976444956688</v>
      </c>
      <c r="GM328">
        <v>0.00247630005908548</v>
      </c>
      <c r="GN328">
        <v>-3.53770786337502e-05</v>
      </c>
      <c r="GO328">
        <v>15</v>
      </c>
      <c r="GP328">
        <v>2065</v>
      </c>
      <c r="GQ328">
        <v>1</v>
      </c>
      <c r="GR328">
        <v>21</v>
      </c>
      <c r="GS328">
        <v>31486.4</v>
      </c>
      <c r="GT328">
        <v>31486.4</v>
      </c>
      <c r="GU328">
        <v>1.07422</v>
      </c>
      <c r="GV328">
        <v>2.66724</v>
      </c>
      <c r="GW328">
        <v>1.54785</v>
      </c>
      <c r="GX328">
        <v>2.29004</v>
      </c>
      <c r="GY328">
        <v>1.34644</v>
      </c>
      <c r="GZ328">
        <v>2.36816</v>
      </c>
      <c r="HA328">
        <v>41.3781</v>
      </c>
      <c r="HB328">
        <v>14.4998</v>
      </c>
      <c r="HC328">
        <v>18</v>
      </c>
      <c r="HD328">
        <v>501.256</v>
      </c>
      <c r="HE328">
        <v>345.986</v>
      </c>
      <c r="HF328">
        <v>17.1773</v>
      </c>
      <c r="HG328">
        <v>33.2549</v>
      </c>
      <c r="HH328">
        <v>29.9999</v>
      </c>
      <c r="HI328">
        <v>33.1345</v>
      </c>
      <c r="HJ328">
        <v>33.0571</v>
      </c>
      <c r="HK328">
        <v>21.529</v>
      </c>
      <c r="HL328">
        <v>69.202</v>
      </c>
      <c r="HM328">
        <v>0</v>
      </c>
      <c r="HN328">
        <v>17.1984</v>
      </c>
      <c r="HO328">
        <v>460.288</v>
      </c>
      <c r="HP328">
        <v>12.2832</v>
      </c>
      <c r="HQ328">
        <v>101.568</v>
      </c>
      <c r="HR328">
        <v>101.713</v>
      </c>
    </row>
    <row r="329" spans="1:226">
      <c r="A329">
        <v>313</v>
      </c>
      <c r="B329">
        <v>1662566837.5</v>
      </c>
      <c r="C329">
        <v>3719</v>
      </c>
      <c r="D329" t="s">
        <v>988</v>
      </c>
      <c r="E329" t="s">
        <v>989</v>
      </c>
      <c r="F329">
        <v>5</v>
      </c>
      <c r="G329" t="s">
        <v>935</v>
      </c>
      <c r="H329" t="s">
        <v>354</v>
      </c>
      <c r="I329">
        <v>1662566830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455.509676036588</v>
      </c>
      <c r="AK329">
        <v>420.280248484848</v>
      </c>
      <c r="AL329">
        <v>2.36452815285647</v>
      </c>
      <c r="AM329">
        <v>65.5068161676679</v>
      </c>
      <c r="AN329">
        <f>(AP329 - AO329 + BO329*1E3/(8.314*(BQ329+273.15)) * AR329/BN329 * AQ329) * BN329/(100*BB329) * 1000/(1000 - AP329)</f>
        <v>0</v>
      </c>
      <c r="AO329">
        <v>12.205131304988</v>
      </c>
      <c r="AP329">
        <v>17.3985902097902</v>
      </c>
      <c r="AQ329">
        <v>0.00185474065356167</v>
      </c>
      <c r="AR329">
        <v>106.447677298282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1662566830</v>
      </c>
      <c r="BH329">
        <v>401.274185185185</v>
      </c>
      <c r="BI329">
        <v>434.853777777778</v>
      </c>
      <c r="BJ329">
        <v>17.371562962963</v>
      </c>
      <c r="BK329">
        <v>12.1794925925926</v>
      </c>
      <c r="BL329">
        <v>395.823259259259</v>
      </c>
      <c r="BM329">
        <v>17.1975851851852</v>
      </c>
      <c r="BN329">
        <v>500.092</v>
      </c>
      <c r="BO329">
        <v>91.1108185185185</v>
      </c>
      <c r="BP329">
        <v>0.0586959925925926</v>
      </c>
      <c r="BQ329">
        <v>24.931237037037</v>
      </c>
      <c r="BR329">
        <v>24.9496518518519</v>
      </c>
      <c r="BS329">
        <v>999.9</v>
      </c>
      <c r="BT329">
        <v>0</v>
      </c>
      <c r="BU329">
        <v>0</v>
      </c>
      <c r="BV329">
        <v>10003.7037037037</v>
      </c>
      <c r="BW329">
        <v>0</v>
      </c>
      <c r="BX329">
        <v>273.314222222222</v>
      </c>
      <c r="BY329">
        <v>-33.5795888888889</v>
      </c>
      <c r="BZ329">
        <v>408.368407407407</v>
      </c>
      <c r="CA329">
        <v>440.215814814815</v>
      </c>
      <c r="CB329">
        <v>5.19206851851852</v>
      </c>
      <c r="CC329">
        <v>434.853777777778</v>
      </c>
      <c r="CD329">
        <v>12.1794925925926</v>
      </c>
      <c r="CE329">
        <v>1.58273777777778</v>
      </c>
      <c r="CF329">
        <v>1.10968259259259</v>
      </c>
      <c r="CG329">
        <v>13.7917444444444</v>
      </c>
      <c r="CH329">
        <v>8.44201</v>
      </c>
      <c r="CI329">
        <v>1500.03444444444</v>
      </c>
      <c r="CJ329">
        <v>0.973007</v>
      </c>
      <c r="CK329">
        <v>0.0269931</v>
      </c>
      <c r="CL329">
        <v>0</v>
      </c>
      <c r="CM329">
        <v>2.25501481481481</v>
      </c>
      <c r="CN329">
        <v>0</v>
      </c>
      <c r="CO329">
        <v>13410.762962963</v>
      </c>
      <c r="CP329">
        <v>12948.5703703704</v>
      </c>
      <c r="CQ329">
        <v>39.6755185185185</v>
      </c>
      <c r="CR329">
        <v>41.1525555555556</v>
      </c>
      <c r="CS329">
        <v>39.9953333333333</v>
      </c>
      <c r="CT329">
        <v>39.7545925925926</v>
      </c>
      <c r="CU329">
        <v>39.0666666666667</v>
      </c>
      <c r="CV329">
        <v>1459.54259259259</v>
      </c>
      <c r="CW329">
        <v>40.4918518518518</v>
      </c>
      <c r="CX329">
        <v>0</v>
      </c>
      <c r="CY329">
        <v>1662566836.8</v>
      </c>
      <c r="CZ329">
        <v>0</v>
      </c>
      <c r="DA329">
        <v>0</v>
      </c>
      <c r="DB329" t="s">
        <v>356</v>
      </c>
      <c r="DC329">
        <v>1660677648.1</v>
      </c>
      <c r="DD329">
        <v>1660677649.1</v>
      </c>
      <c r="DE329">
        <v>0</v>
      </c>
      <c r="DF329">
        <v>-1.042</v>
      </c>
      <c r="DG329">
        <v>0.003</v>
      </c>
      <c r="DH329">
        <v>5.218</v>
      </c>
      <c r="DI329">
        <v>0.344</v>
      </c>
      <c r="DJ329">
        <v>417</v>
      </c>
      <c r="DK329">
        <v>22</v>
      </c>
      <c r="DL329">
        <v>1.24</v>
      </c>
      <c r="DM329">
        <v>0.53</v>
      </c>
      <c r="DN329">
        <v>-29.933405</v>
      </c>
      <c r="DO329">
        <v>-66.8562056285178</v>
      </c>
      <c r="DP329">
        <v>6.84515421254153</v>
      </c>
      <c r="DQ329">
        <v>0</v>
      </c>
      <c r="DR329">
        <v>5.184372</v>
      </c>
      <c r="DS329">
        <v>0.055707692307696</v>
      </c>
      <c r="DT329">
        <v>0.0602180473446292</v>
      </c>
      <c r="DU329">
        <v>1</v>
      </c>
      <c r="DV329">
        <v>1</v>
      </c>
      <c r="DW329">
        <v>2</v>
      </c>
      <c r="DX329" t="s">
        <v>363</v>
      </c>
      <c r="DY329">
        <v>2.96804</v>
      </c>
      <c r="DZ329">
        <v>2.71299</v>
      </c>
      <c r="EA329">
        <v>0.0887603</v>
      </c>
      <c r="EB329">
        <v>0.0968215</v>
      </c>
      <c r="EC329">
        <v>0.0818369</v>
      </c>
      <c r="ED329">
        <v>0.0637965</v>
      </c>
      <c r="EE329">
        <v>35137.8</v>
      </c>
      <c r="EF329">
        <v>37874.2</v>
      </c>
      <c r="EG329">
        <v>34981.8</v>
      </c>
      <c r="EH329">
        <v>38073.6</v>
      </c>
      <c r="EI329">
        <v>45651.1</v>
      </c>
      <c r="EJ329">
        <v>51533</v>
      </c>
      <c r="EK329">
        <v>54797.5</v>
      </c>
      <c r="EL329">
        <v>61131.7</v>
      </c>
      <c r="EM329">
        <v>1.9016</v>
      </c>
      <c r="EN329">
        <v>1.6502</v>
      </c>
      <c r="EO329">
        <v>-0.0789165</v>
      </c>
      <c r="EP329">
        <v>0</v>
      </c>
      <c r="EQ329">
        <v>26.2338</v>
      </c>
      <c r="ER329">
        <v>999.9</v>
      </c>
      <c r="ES329">
        <v>60.463</v>
      </c>
      <c r="ET329">
        <v>39.086</v>
      </c>
      <c r="EU329">
        <v>46.8462</v>
      </c>
      <c r="EV329">
        <v>61.0522</v>
      </c>
      <c r="EW329">
        <v>46.8189</v>
      </c>
      <c r="EX329">
        <v>1</v>
      </c>
      <c r="EY329">
        <v>0.507967</v>
      </c>
      <c r="EZ329">
        <v>6.02749</v>
      </c>
      <c r="FA329">
        <v>20.0521</v>
      </c>
      <c r="FB329">
        <v>5.19692</v>
      </c>
      <c r="FC329">
        <v>12.0099</v>
      </c>
      <c r="FD329">
        <v>4.9748</v>
      </c>
      <c r="FE329">
        <v>3.294</v>
      </c>
      <c r="FF329">
        <v>9999</v>
      </c>
      <c r="FG329">
        <v>669.5</v>
      </c>
      <c r="FH329">
        <v>9999</v>
      </c>
      <c r="FI329">
        <v>9999</v>
      </c>
      <c r="FJ329">
        <v>1.86322</v>
      </c>
      <c r="FK329">
        <v>1.86783</v>
      </c>
      <c r="FL329">
        <v>1.86752</v>
      </c>
      <c r="FM329">
        <v>1.8689</v>
      </c>
      <c r="FN329">
        <v>1.86957</v>
      </c>
      <c r="FO329">
        <v>1.86569</v>
      </c>
      <c r="FP329">
        <v>1.86661</v>
      </c>
      <c r="FQ329">
        <v>1.86798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5.536</v>
      </c>
      <c r="GF329">
        <v>0.1749</v>
      </c>
      <c r="GG329">
        <v>2.62070820971149</v>
      </c>
      <c r="GH329">
        <v>0.00762793241643231</v>
      </c>
      <c r="GI329">
        <v>-1.28184414582209e-06</v>
      </c>
      <c r="GJ329">
        <v>1.89891174686984e-10</v>
      </c>
      <c r="GK329">
        <v>-0.0225177985866989</v>
      </c>
      <c r="GL329">
        <v>-0.0206976444956688</v>
      </c>
      <c r="GM329">
        <v>0.00247630005908548</v>
      </c>
      <c r="GN329">
        <v>-3.53770786337502e-05</v>
      </c>
      <c r="GO329">
        <v>15</v>
      </c>
      <c r="GP329">
        <v>2065</v>
      </c>
      <c r="GQ329">
        <v>1</v>
      </c>
      <c r="GR329">
        <v>21</v>
      </c>
      <c r="GS329">
        <v>31486.5</v>
      </c>
      <c r="GT329">
        <v>31486.5</v>
      </c>
      <c r="GU329">
        <v>1.1084</v>
      </c>
      <c r="GV329">
        <v>2.6709</v>
      </c>
      <c r="GW329">
        <v>1.54785</v>
      </c>
      <c r="GX329">
        <v>2.29004</v>
      </c>
      <c r="GY329">
        <v>1.34644</v>
      </c>
      <c r="GZ329">
        <v>2.41333</v>
      </c>
      <c r="HA329">
        <v>41.3781</v>
      </c>
      <c r="HB329">
        <v>14.4998</v>
      </c>
      <c r="HC329">
        <v>18</v>
      </c>
      <c r="HD329">
        <v>500.027</v>
      </c>
      <c r="HE329">
        <v>346.176</v>
      </c>
      <c r="HF329">
        <v>17.212</v>
      </c>
      <c r="HG329">
        <v>33.2519</v>
      </c>
      <c r="HH329">
        <v>30</v>
      </c>
      <c r="HI329">
        <v>33.1345</v>
      </c>
      <c r="HJ329">
        <v>33.0542</v>
      </c>
      <c r="HK329">
        <v>22.2068</v>
      </c>
      <c r="HL329">
        <v>69.202</v>
      </c>
      <c r="HM329">
        <v>0</v>
      </c>
      <c r="HN329">
        <v>17.234</v>
      </c>
      <c r="HO329">
        <v>473.712</v>
      </c>
      <c r="HP329">
        <v>12.2522</v>
      </c>
      <c r="HQ329">
        <v>101.568</v>
      </c>
      <c r="HR329">
        <v>101.714</v>
      </c>
    </row>
    <row r="330" spans="1:226">
      <c r="A330">
        <v>314</v>
      </c>
      <c r="B330">
        <v>1662566842.5</v>
      </c>
      <c r="C330">
        <v>3724</v>
      </c>
      <c r="D330" t="s">
        <v>990</v>
      </c>
      <c r="E330" t="s">
        <v>991</v>
      </c>
      <c r="F330">
        <v>5</v>
      </c>
      <c r="G330" t="s">
        <v>935</v>
      </c>
      <c r="H330" t="s">
        <v>354</v>
      </c>
      <c r="I330">
        <v>1662566834.71429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472.368029359052</v>
      </c>
      <c r="AK330">
        <v>434.094424242424</v>
      </c>
      <c r="AL330">
        <v>2.86698116260439</v>
      </c>
      <c r="AM330">
        <v>65.5068161676679</v>
      </c>
      <c r="AN330">
        <f>(AP330 - AO330 + BO330*1E3/(8.314*(BQ330+273.15)) * AR330/BN330 * AQ330) * BN330/(100*BB330) * 1000/(1000 - AP330)</f>
        <v>0</v>
      </c>
      <c r="AO330">
        <v>12.207398659072</v>
      </c>
      <c r="AP330">
        <v>17.4284314685315</v>
      </c>
      <c r="AQ330">
        <v>0.00550577175036238</v>
      </c>
      <c r="AR330">
        <v>106.447677298282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1662566834.71429</v>
      </c>
      <c r="BH330">
        <v>409.028107142857</v>
      </c>
      <c r="BI330">
        <v>448.875857142857</v>
      </c>
      <c r="BJ330">
        <v>17.3871357142857</v>
      </c>
      <c r="BK330">
        <v>12.2040571428571</v>
      </c>
      <c r="BL330">
        <v>403.525678571429</v>
      </c>
      <c r="BM330">
        <v>17.2126571428571</v>
      </c>
      <c r="BN330">
        <v>500.102821428571</v>
      </c>
      <c r="BO330">
        <v>91.1099428571429</v>
      </c>
      <c r="BP330">
        <v>0.0590414964285714</v>
      </c>
      <c r="BQ330">
        <v>24.94285</v>
      </c>
      <c r="BR330">
        <v>24.9491607142857</v>
      </c>
      <c r="BS330">
        <v>999.9</v>
      </c>
      <c r="BT330">
        <v>0</v>
      </c>
      <c r="BU330">
        <v>0</v>
      </c>
      <c r="BV330">
        <v>9998.21428571429</v>
      </c>
      <c r="BW330">
        <v>0</v>
      </c>
      <c r="BX330">
        <v>272.980964285714</v>
      </c>
      <c r="BY330">
        <v>-39.8477714285714</v>
      </c>
      <c r="BZ330">
        <v>416.266107142857</v>
      </c>
      <c r="CA330">
        <v>454.42175</v>
      </c>
      <c r="CB330">
        <v>5.18308142857143</v>
      </c>
      <c r="CC330">
        <v>448.875857142857</v>
      </c>
      <c r="CD330">
        <v>12.2040571428571</v>
      </c>
      <c r="CE330">
        <v>1.58414178571429</v>
      </c>
      <c r="CF330">
        <v>1.11190964285714</v>
      </c>
      <c r="CG330">
        <v>13.8053785714286</v>
      </c>
      <c r="CH330">
        <v>8.47164178571429</v>
      </c>
      <c r="CI330">
        <v>1500.035</v>
      </c>
      <c r="CJ330">
        <v>0.973007142857143</v>
      </c>
      <c r="CK330">
        <v>0.0269929642857143</v>
      </c>
      <c r="CL330">
        <v>0</v>
      </c>
      <c r="CM330">
        <v>2.23133928571429</v>
      </c>
      <c r="CN330">
        <v>0</v>
      </c>
      <c r="CO330">
        <v>13438.6142857143</v>
      </c>
      <c r="CP330">
        <v>12948.575</v>
      </c>
      <c r="CQ330">
        <v>39.6604285714286</v>
      </c>
      <c r="CR330">
        <v>41.1449285714286</v>
      </c>
      <c r="CS330">
        <v>39.98875</v>
      </c>
      <c r="CT330">
        <v>39.75</v>
      </c>
      <c r="CU330">
        <v>39.062</v>
      </c>
      <c r="CV330">
        <v>1459.54357142857</v>
      </c>
      <c r="CW330">
        <v>40.4914285714286</v>
      </c>
      <c r="CX330">
        <v>0</v>
      </c>
      <c r="CY330">
        <v>1662566841.6</v>
      </c>
      <c r="CZ330">
        <v>0</v>
      </c>
      <c r="DA330">
        <v>0</v>
      </c>
      <c r="DB330" t="s">
        <v>356</v>
      </c>
      <c r="DC330">
        <v>1660677648.1</v>
      </c>
      <c r="DD330">
        <v>1660677649.1</v>
      </c>
      <c r="DE330">
        <v>0</v>
      </c>
      <c r="DF330">
        <v>-1.042</v>
      </c>
      <c r="DG330">
        <v>0.003</v>
      </c>
      <c r="DH330">
        <v>5.218</v>
      </c>
      <c r="DI330">
        <v>0.344</v>
      </c>
      <c r="DJ330">
        <v>417</v>
      </c>
      <c r="DK330">
        <v>22</v>
      </c>
      <c r="DL330">
        <v>1.24</v>
      </c>
      <c r="DM330">
        <v>0.53</v>
      </c>
      <c r="DN330">
        <v>-36.201175</v>
      </c>
      <c r="DO330">
        <v>-79.4162318949343</v>
      </c>
      <c r="DP330">
        <v>7.78751061796226</v>
      </c>
      <c r="DQ330">
        <v>0</v>
      </c>
      <c r="DR330">
        <v>5.195639</v>
      </c>
      <c r="DS330">
        <v>-0.0827497936210104</v>
      </c>
      <c r="DT330">
        <v>0.0301098847390687</v>
      </c>
      <c r="DU330">
        <v>1</v>
      </c>
      <c r="DV330">
        <v>1</v>
      </c>
      <c r="DW330">
        <v>2</v>
      </c>
      <c r="DX330" t="s">
        <v>363</v>
      </c>
      <c r="DY330">
        <v>2.96669</v>
      </c>
      <c r="DZ330">
        <v>2.71431</v>
      </c>
      <c r="EA330">
        <v>0.0910249</v>
      </c>
      <c r="EB330">
        <v>0.09944</v>
      </c>
      <c r="EC330">
        <v>0.0819227</v>
      </c>
      <c r="ED330">
        <v>0.0637983</v>
      </c>
      <c r="EE330">
        <v>35051.1</v>
      </c>
      <c r="EF330">
        <v>37764.2</v>
      </c>
      <c r="EG330">
        <v>34982.4</v>
      </c>
      <c r="EH330">
        <v>38073.4</v>
      </c>
      <c r="EI330">
        <v>45647.6</v>
      </c>
      <c r="EJ330">
        <v>51532.9</v>
      </c>
      <c r="EK330">
        <v>54798.3</v>
      </c>
      <c r="EL330">
        <v>61131.6</v>
      </c>
      <c r="EM330">
        <v>1.9036</v>
      </c>
      <c r="EN330">
        <v>1.65</v>
      </c>
      <c r="EO330">
        <v>-0.0791252</v>
      </c>
      <c r="EP330">
        <v>0</v>
      </c>
      <c r="EQ330">
        <v>26.2382</v>
      </c>
      <c r="ER330">
        <v>999.9</v>
      </c>
      <c r="ES330">
        <v>60.42</v>
      </c>
      <c r="ET330">
        <v>39.086</v>
      </c>
      <c r="EU330">
        <v>46.8143</v>
      </c>
      <c r="EV330">
        <v>61.0022</v>
      </c>
      <c r="EW330">
        <v>47.1875</v>
      </c>
      <c r="EX330">
        <v>1</v>
      </c>
      <c r="EY330">
        <v>0.507154</v>
      </c>
      <c r="EZ330">
        <v>6.02346</v>
      </c>
      <c r="FA330">
        <v>20.0515</v>
      </c>
      <c r="FB330">
        <v>5.19932</v>
      </c>
      <c r="FC330">
        <v>12.0099</v>
      </c>
      <c r="FD330">
        <v>4.9756</v>
      </c>
      <c r="FE330">
        <v>3.294</v>
      </c>
      <c r="FF330">
        <v>9999</v>
      </c>
      <c r="FG330">
        <v>669.5</v>
      </c>
      <c r="FH330">
        <v>9999</v>
      </c>
      <c r="FI330">
        <v>9999</v>
      </c>
      <c r="FJ330">
        <v>1.86313</v>
      </c>
      <c r="FK330">
        <v>1.86783</v>
      </c>
      <c r="FL330">
        <v>1.86752</v>
      </c>
      <c r="FM330">
        <v>1.8689</v>
      </c>
      <c r="FN330">
        <v>1.86957</v>
      </c>
      <c r="FO330">
        <v>1.86566</v>
      </c>
      <c r="FP330">
        <v>1.86661</v>
      </c>
      <c r="FQ330">
        <v>1.86801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5.628</v>
      </c>
      <c r="GF330">
        <v>0.1758</v>
      </c>
      <c r="GG330">
        <v>2.62070820971149</v>
      </c>
      <c r="GH330">
        <v>0.00762793241643231</v>
      </c>
      <c r="GI330">
        <v>-1.28184414582209e-06</v>
      </c>
      <c r="GJ330">
        <v>1.89891174686984e-10</v>
      </c>
      <c r="GK330">
        <v>-0.0225177985866989</v>
      </c>
      <c r="GL330">
        <v>-0.0206976444956688</v>
      </c>
      <c r="GM330">
        <v>0.00247630005908548</v>
      </c>
      <c r="GN330">
        <v>-3.53770786337502e-05</v>
      </c>
      <c r="GO330">
        <v>15</v>
      </c>
      <c r="GP330">
        <v>2065</v>
      </c>
      <c r="GQ330">
        <v>1</v>
      </c>
      <c r="GR330">
        <v>21</v>
      </c>
      <c r="GS330">
        <v>31486.6</v>
      </c>
      <c r="GT330">
        <v>31486.6</v>
      </c>
      <c r="GU330">
        <v>1.13892</v>
      </c>
      <c r="GV330">
        <v>2.67334</v>
      </c>
      <c r="GW330">
        <v>1.54785</v>
      </c>
      <c r="GX330">
        <v>2.29004</v>
      </c>
      <c r="GY330">
        <v>1.34644</v>
      </c>
      <c r="GZ330">
        <v>2.3291</v>
      </c>
      <c r="HA330">
        <v>41.3781</v>
      </c>
      <c r="HB330">
        <v>14.491</v>
      </c>
      <c r="HC330">
        <v>18</v>
      </c>
      <c r="HD330">
        <v>501.394</v>
      </c>
      <c r="HE330">
        <v>346.073</v>
      </c>
      <c r="HF330">
        <v>17.2467</v>
      </c>
      <c r="HG330">
        <v>33.2507</v>
      </c>
      <c r="HH330">
        <v>29.9997</v>
      </c>
      <c r="HI330">
        <v>33.1345</v>
      </c>
      <c r="HJ330">
        <v>33.0542</v>
      </c>
      <c r="HK330">
        <v>22.8024</v>
      </c>
      <c r="HL330">
        <v>69.202</v>
      </c>
      <c r="HM330">
        <v>0</v>
      </c>
      <c r="HN330">
        <v>17.2724</v>
      </c>
      <c r="HO330">
        <v>493.85</v>
      </c>
      <c r="HP330">
        <v>12.2117</v>
      </c>
      <c r="HQ330">
        <v>101.569</v>
      </c>
      <c r="HR330">
        <v>101.714</v>
      </c>
    </row>
    <row r="331" spans="1:226">
      <c r="A331">
        <v>315</v>
      </c>
      <c r="B331">
        <v>1662566847.5</v>
      </c>
      <c r="C331">
        <v>3729</v>
      </c>
      <c r="D331" t="s">
        <v>992</v>
      </c>
      <c r="E331" t="s">
        <v>993</v>
      </c>
      <c r="F331">
        <v>5</v>
      </c>
      <c r="G331" t="s">
        <v>935</v>
      </c>
      <c r="H331" t="s">
        <v>354</v>
      </c>
      <c r="I331">
        <v>1662566840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489.436566878024</v>
      </c>
      <c r="AK331">
        <v>449.326715151515</v>
      </c>
      <c r="AL331">
        <v>3.09643944605782</v>
      </c>
      <c r="AM331">
        <v>65.5068161676679</v>
      </c>
      <c r="AN331">
        <f>(AP331 - AO331 + BO331*1E3/(8.314*(BQ331+273.15)) * AR331/BN331 * AQ331) * BN331/(100*BB331) * 1000/(1000 - AP331)</f>
        <v>0</v>
      </c>
      <c r="AO331">
        <v>12.2098271438387</v>
      </c>
      <c r="AP331">
        <v>17.4579874125874</v>
      </c>
      <c r="AQ331">
        <v>0.00612954130289328</v>
      </c>
      <c r="AR331">
        <v>106.447677298282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1662566840</v>
      </c>
      <c r="BH331">
        <v>421.549074074074</v>
      </c>
      <c r="BI331">
        <v>466.109407407407</v>
      </c>
      <c r="BJ331">
        <v>17.4161666666667</v>
      </c>
      <c r="BK331">
        <v>12.2082962962963</v>
      </c>
      <c r="BL331">
        <v>415.963666666667</v>
      </c>
      <c r="BM331">
        <v>17.2407592592593</v>
      </c>
      <c r="BN331">
        <v>500.083925925926</v>
      </c>
      <c r="BO331">
        <v>91.1091296296296</v>
      </c>
      <c r="BP331">
        <v>0.0590525814814815</v>
      </c>
      <c r="BQ331">
        <v>24.9544111111111</v>
      </c>
      <c r="BR331">
        <v>24.9497888888889</v>
      </c>
      <c r="BS331">
        <v>999.9</v>
      </c>
      <c r="BT331">
        <v>0</v>
      </c>
      <c r="BU331">
        <v>0</v>
      </c>
      <c r="BV331">
        <v>9993.51851851852</v>
      </c>
      <c r="BW331">
        <v>0</v>
      </c>
      <c r="BX331">
        <v>273.00737037037</v>
      </c>
      <c r="BY331">
        <v>-44.5603777777778</v>
      </c>
      <c r="BZ331">
        <v>429.02137037037</v>
      </c>
      <c r="CA331">
        <v>471.870185185185</v>
      </c>
      <c r="CB331">
        <v>5.20787703703704</v>
      </c>
      <c r="CC331">
        <v>466.109407407407</v>
      </c>
      <c r="CD331">
        <v>12.2082962962963</v>
      </c>
      <c r="CE331">
        <v>1.58677259259259</v>
      </c>
      <c r="CF331">
        <v>1.1122862962963</v>
      </c>
      <c r="CG331">
        <v>13.8309185185185</v>
      </c>
      <c r="CH331">
        <v>8.47663185185185</v>
      </c>
      <c r="CI331">
        <v>1500.02666666667</v>
      </c>
      <c r="CJ331">
        <v>0.973007222222222</v>
      </c>
      <c r="CK331">
        <v>0.0269928888888889</v>
      </c>
      <c r="CL331">
        <v>0</v>
      </c>
      <c r="CM331">
        <v>2.30847777777778</v>
      </c>
      <c r="CN331">
        <v>0</v>
      </c>
      <c r="CO331">
        <v>13481.3703703704</v>
      </c>
      <c r="CP331">
        <v>12948.5</v>
      </c>
      <c r="CQ331">
        <v>39.664037037037</v>
      </c>
      <c r="CR331">
        <v>41.1571481481481</v>
      </c>
      <c r="CS331">
        <v>39.993</v>
      </c>
      <c r="CT331">
        <v>39.75</v>
      </c>
      <c r="CU331">
        <v>39.062</v>
      </c>
      <c r="CV331">
        <v>1459.53555555556</v>
      </c>
      <c r="CW331">
        <v>40.4911111111111</v>
      </c>
      <c r="CX331">
        <v>0</v>
      </c>
      <c r="CY331">
        <v>1662566846.4</v>
      </c>
      <c r="CZ331">
        <v>0</v>
      </c>
      <c r="DA331">
        <v>0</v>
      </c>
      <c r="DB331" t="s">
        <v>356</v>
      </c>
      <c r="DC331">
        <v>1660677648.1</v>
      </c>
      <c r="DD331">
        <v>1660677649.1</v>
      </c>
      <c r="DE331">
        <v>0</v>
      </c>
      <c r="DF331">
        <v>-1.042</v>
      </c>
      <c r="DG331">
        <v>0.003</v>
      </c>
      <c r="DH331">
        <v>5.218</v>
      </c>
      <c r="DI331">
        <v>0.344</v>
      </c>
      <c r="DJ331">
        <v>417</v>
      </c>
      <c r="DK331">
        <v>22</v>
      </c>
      <c r="DL331">
        <v>1.24</v>
      </c>
      <c r="DM331">
        <v>0.53</v>
      </c>
      <c r="DN331">
        <v>-40.79078</v>
      </c>
      <c r="DO331">
        <v>-59.5849823639774</v>
      </c>
      <c r="DP331">
        <v>5.94966382210793</v>
      </c>
      <c r="DQ331">
        <v>0</v>
      </c>
      <c r="DR331">
        <v>5.19302025</v>
      </c>
      <c r="DS331">
        <v>0.237724615384598</v>
      </c>
      <c r="DT331">
        <v>0.025898184635945</v>
      </c>
      <c r="DU331">
        <v>0</v>
      </c>
      <c r="DV331">
        <v>0</v>
      </c>
      <c r="DW331">
        <v>2</v>
      </c>
      <c r="DX331" t="s">
        <v>366</v>
      </c>
      <c r="DY331">
        <v>2.96672</v>
      </c>
      <c r="DZ331">
        <v>2.7118</v>
      </c>
      <c r="EA331">
        <v>0.093473</v>
      </c>
      <c r="EB331">
        <v>0.102077</v>
      </c>
      <c r="EC331">
        <v>0.0820315</v>
      </c>
      <c r="ED331">
        <v>0.0637961</v>
      </c>
      <c r="EE331">
        <v>34957.9</v>
      </c>
      <c r="EF331">
        <v>37654.5</v>
      </c>
      <c r="EG331">
        <v>34983.7</v>
      </c>
      <c r="EH331">
        <v>38074.3</v>
      </c>
      <c r="EI331">
        <v>45642.9</v>
      </c>
      <c r="EJ331">
        <v>51533.2</v>
      </c>
      <c r="EK331">
        <v>54799.1</v>
      </c>
      <c r="EL331">
        <v>61131.7</v>
      </c>
      <c r="EM331">
        <v>1.9034</v>
      </c>
      <c r="EN331">
        <v>1.6494</v>
      </c>
      <c r="EO331">
        <v>-0.0784397</v>
      </c>
      <c r="EP331">
        <v>0</v>
      </c>
      <c r="EQ331">
        <v>26.2448</v>
      </c>
      <c r="ER331">
        <v>999.9</v>
      </c>
      <c r="ES331">
        <v>60.42</v>
      </c>
      <c r="ET331">
        <v>39.106</v>
      </c>
      <c r="EU331">
        <v>46.8611</v>
      </c>
      <c r="EV331">
        <v>61.1022</v>
      </c>
      <c r="EW331">
        <v>47.4279</v>
      </c>
      <c r="EX331">
        <v>1</v>
      </c>
      <c r="EY331">
        <v>0.507134</v>
      </c>
      <c r="EZ331">
        <v>5.98669</v>
      </c>
      <c r="FA331">
        <v>20.0531</v>
      </c>
      <c r="FB331">
        <v>5.19812</v>
      </c>
      <c r="FC331">
        <v>12.0099</v>
      </c>
      <c r="FD331">
        <v>4.976</v>
      </c>
      <c r="FE331">
        <v>3.294</v>
      </c>
      <c r="FF331">
        <v>9999</v>
      </c>
      <c r="FG331">
        <v>669.5</v>
      </c>
      <c r="FH331">
        <v>9999</v>
      </c>
      <c r="FI331">
        <v>9999</v>
      </c>
      <c r="FJ331">
        <v>1.86319</v>
      </c>
      <c r="FK331">
        <v>1.86783</v>
      </c>
      <c r="FL331">
        <v>1.86752</v>
      </c>
      <c r="FM331">
        <v>1.8689</v>
      </c>
      <c r="FN331">
        <v>1.86954</v>
      </c>
      <c r="FO331">
        <v>1.86563</v>
      </c>
      <c r="FP331">
        <v>1.86661</v>
      </c>
      <c r="FQ331">
        <v>1.86798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5.727</v>
      </c>
      <c r="GF331">
        <v>0.1768</v>
      </c>
      <c r="GG331">
        <v>2.62070820971149</v>
      </c>
      <c r="GH331">
        <v>0.00762793241643231</v>
      </c>
      <c r="GI331">
        <v>-1.28184414582209e-06</v>
      </c>
      <c r="GJ331">
        <v>1.89891174686984e-10</v>
      </c>
      <c r="GK331">
        <v>-0.0225177985866989</v>
      </c>
      <c r="GL331">
        <v>-0.0206976444956688</v>
      </c>
      <c r="GM331">
        <v>0.00247630005908548</v>
      </c>
      <c r="GN331">
        <v>-3.53770786337502e-05</v>
      </c>
      <c r="GO331">
        <v>15</v>
      </c>
      <c r="GP331">
        <v>2065</v>
      </c>
      <c r="GQ331">
        <v>1</v>
      </c>
      <c r="GR331">
        <v>21</v>
      </c>
      <c r="GS331">
        <v>31486.7</v>
      </c>
      <c r="GT331">
        <v>31486.6</v>
      </c>
      <c r="GU331">
        <v>1.17188</v>
      </c>
      <c r="GV331">
        <v>2.66602</v>
      </c>
      <c r="GW331">
        <v>1.54785</v>
      </c>
      <c r="GX331">
        <v>2.29004</v>
      </c>
      <c r="GY331">
        <v>1.34644</v>
      </c>
      <c r="GZ331">
        <v>2.33765</v>
      </c>
      <c r="HA331">
        <v>41.3781</v>
      </c>
      <c r="HB331">
        <v>14.4998</v>
      </c>
      <c r="HC331">
        <v>18</v>
      </c>
      <c r="HD331">
        <v>501.257</v>
      </c>
      <c r="HE331">
        <v>345.781</v>
      </c>
      <c r="HF331">
        <v>17.2857</v>
      </c>
      <c r="HG331">
        <v>33.249</v>
      </c>
      <c r="HH331">
        <v>29.9998</v>
      </c>
      <c r="HI331">
        <v>33.1345</v>
      </c>
      <c r="HJ331">
        <v>33.0571</v>
      </c>
      <c r="HK331">
        <v>23.4779</v>
      </c>
      <c r="HL331">
        <v>69.202</v>
      </c>
      <c r="HM331">
        <v>0</v>
      </c>
      <c r="HN331">
        <v>17.3056</v>
      </c>
      <c r="HO331">
        <v>507.422</v>
      </c>
      <c r="HP331">
        <v>12.2283</v>
      </c>
      <c r="HQ331">
        <v>101.572</v>
      </c>
      <c r="HR331">
        <v>101.715</v>
      </c>
    </row>
    <row r="332" spans="1:226">
      <c r="A332">
        <v>316</v>
      </c>
      <c r="B332">
        <v>1662566852.5</v>
      </c>
      <c r="C332">
        <v>3734</v>
      </c>
      <c r="D332" t="s">
        <v>994</v>
      </c>
      <c r="E332" t="s">
        <v>995</v>
      </c>
      <c r="F332">
        <v>5</v>
      </c>
      <c r="G332" t="s">
        <v>935</v>
      </c>
      <c r="H332" t="s">
        <v>354</v>
      </c>
      <c r="I332">
        <v>1662566844.71429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506.621979652193</v>
      </c>
      <c r="AK332">
        <v>465.200212121212</v>
      </c>
      <c r="AL332">
        <v>3.20993716685534</v>
      </c>
      <c r="AM332">
        <v>65.5068161676679</v>
      </c>
      <c r="AN332">
        <f>(AP332 - AO332 + BO332*1E3/(8.314*(BQ332+273.15)) * AR332/BN332 * AQ332) * BN332/(100*BB332) * 1000/(1000 - AP332)</f>
        <v>0</v>
      </c>
      <c r="AO332">
        <v>12.2098671814314</v>
      </c>
      <c r="AP332">
        <v>17.4839097902098</v>
      </c>
      <c r="AQ332">
        <v>0.0035974615238508</v>
      </c>
      <c r="AR332">
        <v>106.447677298282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1662566844.71429</v>
      </c>
      <c r="BH332">
        <v>434.881964285714</v>
      </c>
      <c r="BI332">
        <v>481.965321428571</v>
      </c>
      <c r="BJ332">
        <v>17.4428464285714</v>
      </c>
      <c r="BK332">
        <v>12.2093785714286</v>
      </c>
      <c r="BL332">
        <v>429.208571428571</v>
      </c>
      <c r="BM332">
        <v>17.2665785714286</v>
      </c>
      <c r="BN332">
        <v>500.109178571429</v>
      </c>
      <c r="BO332">
        <v>91.1087</v>
      </c>
      <c r="BP332">
        <v>0.0588579321428572</v>
      </c>
      <c r="BQ332">
        <v>24.9671214285714</v>
      </c>
      <c r="BR332">
        <v>24.9519678571429</v>
      </c>
      <c r="BS332">
        <v>999.9</v>
      </c>
      <c r="BT332">
        <v>0</v>
      </c>
      <c r="BU332">
        <v>0</v>
      </c>
      <c r="BV332">
        <v>9993.03571428571</v>
      </c>
      <c r="BW332">
        <v>0</v>
      </c>
      <c r="BX332">
        <v>272.338142857143</v>
      </c>
      <c r="BY332">
        <v>-47.0834</v>
      </c>
      <c r="BZ332">
        <v>442.602607142857</v>
      </c>
      <c r="CA332">
        <v>487.922535714286</v>
      </c>
      <c r="CB332">
        <v>5.23347785714286</v>
      </c>
      <c r="CC332">
        <v>481.965321428571</v>
      </c>
      <c r="CD332">
        <v>12.2093785714286</v>
      </c>
      <c r="CE332">
        <v>1.589195</v>
      </c>
      <c r="CF332">
        <v>1.11237892857143</v>
      </c>
      <c r="CG332">
        <v>13.8544142857143</v>
      </c>
      <c r="CH332">
        <v>8.47786678571429</v>
      </c>
      <c r="CI332">
        <v>1499.98107142857</v>
      </c>
      <c r="CJ332">
        <v>0.973006714285714</v>
      </c>
      <c r="CK332">
        <v>0.0269933714285714</v>
      </c>
      <c r="CL332">
        <v>0</v>
      </c>
      <c r="CM332">
        <v>2.27381071428571</v>
      </c>
      <c r="CN332">
        <v>0</v>
      </c>
      <c r="CO332">
        <v>13530.9107142857</v>
      </c>
      <c r="CP332">
        <v>12948.1</v>
      </c>
      <c r="CQ332">
        <v>39.6582142857143</v>
      </c>
      <c r="CR332">
        <v>41.1493571428571</v>
      </c>
      <c r="CS332">
        <v>39.98875</v>
      </c>
      <c r="CT332">
        <v>39.75</v>
      </c>
      <c r="CU332">
        <v>39.062</v>
      </c>
      <c r="CV332">
        <v>1459.49035714286</v>
      </c>
      <c r="CW332">
        <v>40.4907142857143</v>
      </c>
      <c r="CX332">
        <v>0</v>
      </c>
      <c r="CY332">
        <v>1662566851.8</v>
      </c>
      <c r="CZ332">
        <v>0</v>
      </c>
      <c r="DA332">
        <v>0</v>
      </c>
      <c r="DB332" t="s">
        <v>356</v>
      </c>
      <c r="DC332">
        <v>1660677648.1</v>
      </c>
      <c r="DD332">
        <v>1660677649.1</v>
      </c>
      <c r="DE332">
        <v>0</v>
      </c>
      <c r="DF332">
        <v>-1.042</v>
      </c>
      <c r="DG332">
        <v>0.003</v>
      </c>
      <c r="DH332">
        <v>5.218</v>
      </c>
      <c r="DI332">
        <v>0.344</v>
      </c>
      <c r="DJ332">
        <v>417</v>
      </c>
      <c r="DK332">
        <v>22</v>
      </c>
      <c r="DL332">
        <v>1.24</v>
      </c>
      <c r="DM332">
        <v>0.53</v>
      </c>
      <c r="DN332">
        <v>-45.5406525</v>
      </c>
      <c r="DO332">
        <v>-32.6717864915571</v>
      </c>
      <c r="DP332">
        <v>3.23621349287925</v>
      </c>
      <c r="DQ332">
        <v>0</v>
      </c>
      <c r="DR332">
        <v>5.220338</v>
      </c>
      <c r="DS332">
        <v>0.328667617260784</v>
      </c>
      <c r="DT332">
        <v>0.0317128912431522</v>
      </c>
      <c r="DU332">
        <v>0</v>
      </c>
      <c r="DV332">
        <v>0</v>
      </c>
      <c r="DW332">
        <v>2</v>
      </c>
      <c r="DX332" t="s">
        <v>366</v>
      </c>
      <c r="DY332">
        <v>2.96766</v>
      </c>
      <c r="DZ332">
        <v>2.71381</v>
      </c>
      <c r="EA332">
        <v>0.0959664</v>
      </c>
      <c r="EB332">
        <v>0.104617</v>
      </c>
      <c r="EC332">
        <v>0.0821239</v>
      </c>
      <c r="ED332">
        <v>0.063806</v>
      </c>
      <c r="EE332">
        <v>34861.6</v>
      </c>
      <c r="EF332">
        <v>37548</v>
      </c>
      <c r="EG332">
        <v>34983.5</v>
      </c>
      <c r="EH332">
        <v>38074.4</v>
      </c>
      <c r="EI332">
        <v>45638</v>
      </c>
      <c r="EJ332">
        <v>51532.9</v>
      </c>
      <c r="EK332">
        <v>54798.8</v>
      </c>
      <c r="EL332">
        <v>61131.9</v>
      </c>
      <c r="EM332">
        <v>1.9022</v>
      </c>
      <c r="EN332">
        <v>1.6498</v>
      </c>
      <c r="EO332">
        <v>-0.0788569</v>
      </c>
      <c r="EP332">
        <v>0</v>
      </c>
      <c r="EQ332">
        <v>26.2497</v>
      </c>
      <c r="ER332">
        <v>999.9</v>
      </c>
      <c r="ES332">
        <v>60.396</v>
      </c>
      <c r="ET332">
        <v>39.106</v>
      </c>
      <c r="EU332">
        <v>46.8503</v>
      </c>
      <c r="EV332">
        <v>60.9922</v>
      </c>
      <c r="EW332">
        <v>46.887</v>
      </c>
      <c r="EX332">
        <v>1</v>
      </c>
      <c r="EY332">
        <v>0.506707</v>
      </c>
      <c r="EZ332">
        <v>5.98865</v>
      </c>
      <c r="FA332">
        <v>20.0523</v>
      </c>
      <c r="FB332">
        <v>5.19812</v>
      </c>
      <c r="FC332">
        <v>12.0099</v>
      </c>
      <c r="FD332">
        <v>4.9756</v>
      </c>
      <c r="FE332">
        <v>3.294</v>
      </c>
      <c r="FF332">
        <v>9999</v>
      </c>
      <c r="FG332">
        <v>669.5</v>
      </c>
      <c r="FH332">
        <v>9999</v>
      </c>
      <c r="FI332">
        <v>9999</v>
      </c>
      <c r="FJ332">
        <v>1.86316</v>
      </c>
      <c r="FK332">
        <v>1.86783</v>
      </c>
      <c r="FL332">
        <v>1.86752</v>
      </c>
      <c r="FM332">
        <v>1.8689</v>
      </c>
      <c r="FN332">
        <v>1.86957</v>
      </c>
      <c r="FO332">
        <v>1.86566</v>
      </c>
      <c r="FP332">
        <v>1.86661</v>
      </c>
      <c r="FQ332">
        <v>1.86798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5.83</v>
      </c>
      <c r="GF332">
        <v>0.1777</v>
      </c>
      <c r="GG332">
        <v>2.62070820971149</v>
      </c>
      <c r="GH332">
        <v>0.00762793241643231</v>
      </c>
      <c r="GI332">
        <v>-1.28184414582209e-06</v>
      </c>
      <c r="GJ332">
        <v>1.89891174686984e-10</v>
      </c>
      <c r="GK332">
        <v>-0.0225177985866989</v>
      </c>
      <c r="GL332">
        <v>-0.0206976444956688</v>
      </c>
      <c r="GM332">
        <v>0.00247630005908548</v>
      </c>
      <c r="GN332">
        <v>-3.53770786337502e-05</v>
      </c>
      <c r="GO332">
        <v>15</v>
      </c>
      <c r="GP332">
        <v>2065</v>
      </c>
      <c r="GQ332">
        <v>1</v>
      </c>
      <c r="GR332">
        <v>21</v>
      </c>
      <c r="GS332">
        <v>31486.7</v>
      </c>
      <c r="GT332">
        <v>31486.7</v>
      </c>
      <c r="GU332">
        <v>1.20117</v>
      </c>
      <c r="GV332">
        <v>2.66724</v>
      </c>
      <c r="GW332">
        <v>1.54785</v>
      </c>
      <c r="GX332">
        <v>2.29004</v>
      </c>
      <c r="GY332">
        <v>1.34644</v>
      </c>
      <c r="GZ332">
        <v>2.44019</v>
      </c>
      <c r="HA332">
        <v>41.3781</v>
      </c>
      <c r="HB332">
        <v>14.4998</v>
      </c>
      <c r="HC332">
        <v>18</v>
      </c>
      <c r="HD332">
        <v>500.435</v>
      </c>
      <c r="HE332">
        <v>345.986</v>
      </c>
      <c r="HF332">
        <v>17.318</v>
      </c>
      <c r="HG332">
        <v>33.246</v>
      </c>
      <c r="HH332">
        <v>29.9999</v>
      </c>
      <c r="HI332">
        <v>33.1345</v>
      </c>
      <c r="HJ332">
        <v>33.0571</v>
      </c>
      <c r="HK332">
        <v>24.0679</v>
      </c>
      <c r="HL332">
        <v>69.202</v>
      </c>
      <c r="HM332">
        <v>0</v>
      </c>
      <c r="HN332">
        <v>17.3342</v>
      </c>
      <c r="HO332">
        <v>520.837</v>
      </c>
      <c r="HP332">
        <v>12.1948</v>
      </c>
      <c r="HQ332">
        <v>101.571</v>
      </c>
      <c r="HR332">
        <v>101.715</v>
      </c>
    </row>
    <row r="333" spans="1:226">
      <c r="A333">
        <v>317</v>
      </c>
      <c r="B333">
        <v>1662566857.5</v>
      </c>
      <c r="C333">
        <v>3739</v>
      </c>
      <c r="D333" t="s">
        <v>996</v>
      </c>
      <c r="E333" t="s">
        <v>997</v>
      </c>
      <c r="F333">
        <v>5</v>
      </c>
      <c r="G333" t="s">
        <v>935</v>
      </c>
      <c r="H333" t="s">
        <v>354</v>
      </c>
      <c r="I333">
        <v>1662566850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523.819557537355</v>
      </c>
      <c r="AK333">
        <v>481.418218181818</v>
      </c>
      <c r="AL333">
        <v>3.24118493862021</v>
      </c>
      <c r="AM333">
        <v>65.5068161676679</v>
      </c>
      <c r="AN333">
        <f>(AP333 - AO333 + BO333*1E3/(8.314*(BQ333+273.15)) * AR333/BN333 * AQ333) * BN333/(100*BB333) * 1000/(1000 - AP333)</f>
        <v>0</v>
      </c>
      <c r="AO333">
        <v>12.2083984206268</v>
      </c>
      <c r="AP333">
        <v>17.5183027972028</v>
      </c>
      <c r="AQ333">
        <v>0.00391023244386812</v>
      </c>
      <c r="AR333">
        <v>106.447677298282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1662566850</v>
      </c>
      <c r="BH333">
        <v>450.932703703704</v>
      </c>
      <c r="BI333">
        <v>499.850444444444</v>
      </c>
      <c r="BJ333">
        <v>17.4738925925926</v>
      </c>
      <c r="BK333">
        <v>12.2091592592593</v>
      </c>
      <c r="BL333">
        <v>445.153888888889</v>
      </c>
      <c r="BM333">
        <v>17.296637037037</v>
      </c>
      <c r="BN333">
        <v>500.064074074074</v>
      </c>
      <c r="BO333">
        <v>91.1081074074074</v>
      </c>
      <c r="BP333">
        <v>0.0587086444444444</v>
      </c>
      <c r="BQ333">
        <v>24.9788</v>
      </c>
      <c r="BR333">
        <v>24.956937037037</v>
      </c>
      <c r="BS333">
        <v>999.9</v>
      </c>
      <c r="BT333">
        <v>0</v>
      </c>
      <c r="BU333">
        <v>0</v>
      </c>
      <c r="BV333">
        <v>10002.2222222222</v>
      </c>
      <c r="BW333">
        <v>0</v>
      </c>
      <c r="BX333">
        <v>272.165851851852</v>
      </c>
      <c r="BY333">
        <v>-48.9177814814815</v>
      </c>
      <c r="BZ333">
        <v>458.952777777778</v>
      </c>
      <c r="CA333">
        <v>506.028592592593</v>
      </c>
      <c r="CB333">
        <v>5.26473962962963</v>
      </c>
      <c r="CC333">
        <v>499.850444444444</v>
      </c>
      <c r="CD333">
        <v>12.2091592592593</v>
      </c>
      <c r="CE333">
        <v>1.59201333333333</v>
      </c>
      <c r="CF333">
        <v>1.11235259259259</v>
      </c>
      <c r="CG333">
        <v>13.8817</v>
      </c>
      <c r="CH333">
        <v>8.47750888888889</v>
      </c>
      <c r="CI333">
        <v>1499.9537037037</v>
      </c>
      <c r="CJ333">
        <v>0.973006111111111</v>
      </c>
      <c r="CK333">
        <v>0.0269939444444444</v>
      </c>
      <c r="CL333">
        <v>0</v>
      </c>
      <c r="CM333">
        <v>2.28671111111111</v>
      </c>
      <c r="CN333">
        <v>0</v>
      </c>
      <c r="CO333">
        <v>13601.6777777778</v>
      </c>
      <c r="CP333">
        <v>12947.8666666667</v>
      </c>
      <c r="CQ333">
        <v>39.6732222222222</v>
      </c>
      <c r="CR333">
        <v>41.1433703703704</v>
      </c>
      <c r="CS333">
        <v>39.9743333333333</v>
      </c>
      <c r="CT333">
        <v>39.7383333333333</v>
      </c>
      <c r="CU333">
        <v>39.062</v>
      </c>
      <c r="CV333">
        <v>1459.46333333333</v>
      </c>
      <c r="CW333">
        <v>40.4903703703704</v>
      </c>
      <c r="CX333">
        <v>0</v>
      </c>
      <c r="CY333">
        <v>1662566856.6</v>
      </c>
      <c r="CZ333">
        <v>0</v>
      </c>
      <c r="DA333">
        <v>0</v>
      </c>
      <c r="DB333" t="s">
        <v>356</v>
      </c>
      <c r="DC333">
        <v>1660677648.1</v>
      </c>
      <c r="DD333">
        <v>1660677649.1</v>
      </c>
      <c r="DE333">
        <v>0</v>
      </c>
      <c r="DF333">
        <v>-1.042</v>
      </c>
      <c r="DG333">
        <v>0.003</v>
      </c>
      <c r="DH333">
        <v>5.218</v>
      </c>
      <c r="DI333">
        <v>0.344</v>
      </c>
      <c r="DJ333">
        <v>417</v>
      </c>
      <c r="DK333">
        <v>22</v>
      </c>
      <c r="DL333">
        <v>1.24</v>
      </c>
      <c r="DM333">
        <v>0.53</v>
      </c>
      <c r="DN333">
        <v>-47.4831825</v>
      </c>
      <c r="DO333">
        <v>-22.8132439024389</v>
      </c>
      <c r="DP333">
        <v>2.2502974569918</v>
      </c>
      <c r="DQ333">
        <v>0</v>
      </c>
      <c r="DR333">
        <v>5.24275825</v>
      </c>
      <c r="DS333">
        <v>0.344817523452155</v>
      </c>
      <c r="DT333">
        <v>0.0332834624766941</v>
      </c>
      <c r="DU333">
        <v>0</v>
      </c>
      <c r="DV333">
        <v>0</v>
      </c>
      <c r="DW333">
        <v>2</v>
      </c>
      <c r="DX333" t="s">
        <v>366</v>
      </c>
      <c r="DY333">
        <v>2.96945</v>
      </c>
      <c r="DZ333">
        <v>2.71267</v>
      </c>
      <c r="EA333">
        <v>0.0984709</v>
      </c>
      <c r="EB333">
        <v>0.107162</v>
      </c>
      <c r="EC333">
        <v>0.0822363</v>
      </c>
      <c r="ED333">
        <v>0.0637878</v>
      </c>
      <c r="EE333">
        <v>34765</v>
      </c>
      <c r="EF333">
        <v>37441.3</v>
      </c>
      <c r="EG333">
        <v>34983.4</v>
      </c>
      <c r="EH333">
        <v>38074.4</v>
      </c>
      <c r="EI333">
        <v>45632.4</v>
      </c>
      <c r="EJ333">
        <v>51533.4</v>
      </c>
      <c r="EK333">
        <v>54798.7</v>
      </c>
      <c r="EL333">
        <v>61131.2</v>
      </c>
      <c r="EM333">
        <v>1.9028</v>
      </c>
      <c r="EN333">
        <v>1.6482</v>
      </c>
      <c r="EO333">
        <v>-0.0789464</v>
      </c>
      <c r="EP333">
        <v>0</v>
      </c>
      <c r="EQ333">
        <v>26.2559</v>
      </c>
      <c r="ER333">
        <v>999.9</v>
      </c>
      <c r="ES333">
        <v>60.396</v>
      </c>
      <c r="ET333">
        <v>39.106</v>
      </c>
      <c r="EU333">
        <v>46.8449</v>
      </c>
      <c r="EV333">
        <v>60.8222</v>
      </c>
      <c r="EW333">
        <v>47.0232</v>
      </c>
      <c r="EX333">
        <v>1</v>
      </c>
      <c r="EY333">
        <v>0.506951</v>
      </c>
      <c r="EZ333">
        <v>5.9734</v>
      </c>
      <c r="FA333">
        <v>20.0533</v>
      </c>
      <c r="FB333">
        <v>5.19812</v>
      </c>
      <c r="FC333">
        <v>12.0099</v>
      </c>
      <c r="FD333">
        <v>4.9752</v>
      </c>
      <c r="FE333">
        <v>3.294</v>
      </c>
      <c r="FF333">
        <v>9999</v>
      </c>
      <c r="FG333">
        <v>669.5</v>
      </c>
      <c r="FH333">
        <v>9999</v>
      </c>
      <c r="FI333">
        <v>9999</v>
      </c>
      <c r="FJ333">
        <v>1.86322</v>
      </c>
      <c r="FK333">
        <v>1.86783</v>
      </c>
      <c r="FL333">
        <v>1.86752</v>
      </c>
      <c r="FM333">
        <v>1.8689</v>
      </c>
      <c r="FN333">
        <v>1.86951</v>
      </c>
      <c r="FO333">
        <v>1.86569</v>
      </c>
      <c r="FP333">
        <v>1.86661</v>
      </c>
      <c r="FQ333">
        <v>1.86798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5.934</v>
      </c>
      <c r="GF333">
        <v>0.1788</v>
      </c>
      <c r="GG333">
        <v>2.62070820971149</v>
      </c>
      <c r="GH333">
        <v>0.00762793241643231</v>
      </c>
      <c r="GI333">
        <v>-1.28184414582209e-06</v>
      </c>
      <c r="GJ333">
        <v>1.89891174686984e-10</v>
      </c>
      <c r="GK333">
        <v>-0.0225177985866989</v>
      </c>
      <c r="GL333">
        <v>-0.0206976444956688</v>
      </c>
      <c r="GM333">
        <v>0.00247630005908548</v>
      </c>
      <c r="GN333">
        <v>-3.53770786337502e-05</v>
      </c>
      <c r="GO333">
        <v>15</v>
      </c>
      <c r="GP333">
        <v>2065</v>
      </c>
      <c r="GQ333">
        <v>1</v>
      </c>
      <c r="GR333">
        <v>21</v>
      </c>
      <c r="GS333">
        <v>31486.8</v>
      </c>
      <c r="GT333">
        <v>31486.8</v>
      </c>
      <c r="GU333">
        <v>1.23535</v>
      </c>
      <c r="GV333">
        <v>2.66968</v>
      </c>
      <c r="GW333">
        <v>1.54785</v>
      </c>
      <c r="GX333">
        <v>2.29004</v>
      </c>
      <c r="GY333">
        <v>1.34644</v>
      </c>
      <c r="GZ333">
        <v>2.33765</v>
      </c>
      <c r="HA333">
        <v>41.3781</v>
      </c>
      <c r="HB333">
        <v>14.491</v>
      </c>
      <c r="HC333">
        <v>18</v>
      </c>
      <c r="HD333">
        <v>500.846</v>
      </c>
      <c r="HE333">
        <v>345.15</v>
      </c>
      <c r="HF333">
        <v>17.3458</v>
      </c>
      <c r="HG333">
        <v>33.246</v>
      </c>
      <c r="HH333">
        <v>30.0001</v>
      </c>
      <c r="HI333">
        <v>33.1345</v>
      </c>
      <c r="HJ333">
        <v>33.0542</v>
      </c>
      <c r="HK333">
        <v>24.7317</v>
      </c>
      <c r="HL333">
        <v>69.202</v>
      </c>
      <c r="HM333">
        <v>0</v>
      </c>
      <c r="HN333">
        <v>17.3637</v>
      </c>
      <c r="HO333">
        <v>540.947</v>
      </c>
      <c r="HP333">
        <v>12.1494</v>
      </c>
      <c r="HQ333">
        <v>101.571</v>
      </c>
      <c r="HR333">
        <v>101.715</v>
      </c>
    </row>
    <row r="334" spans="1:226">
      <c r="A334">
        <v>318</v>
      </c>
      <c r="B334">
        <v>1662566862.5</v>
      </c>
      <c r="C334">
        <v>3744</v>
      </c>
      <c r="D334" t="s">
        <v>998</v>
      </c>
      <c r="E334" t="s">
        <v>999</v>
      </c>
      <c r="F334">
        <v>5</v>
      </c>
      <c r="G334" t="s">
        <v>935</v>
      </c>
      <c r="H334" t="s">
        <v>354</v>
      </c>
      <c r="I334">
        <v>1662566854.71429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540.600961416763</v>
      </c>
      <c r="AK334">
        <v>497.6706</v>
      </c>
      <c r="AL334">
        <v>3.23039906862836</v>
      </c>
      <c r="AM334">
        <v>65.5068161676679</v>
      </c>
      <c r="AN334">
        <f>(AP334 - AO334 + BO334*1E3/(8.314*(BQ334+273.15)) * AR334/BN334 * AQ334) * BN334/(100*BB334) * 1000/(1000 - AP334)</f>
        <v>0</v>
      </c>
      <c r="AO334">
        <v>12.2082018466255</v>
      </c>
      <c r="AP334">
        <v>17.5540027972028</v>
      </c>
      <c r="AQ334">
        <v>0.00612042158397198</v>
      </c>
      <c r="AR334">
        <v>106.447677298282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1662566854.71429</v>
      </c>
      <c r="BH334">
        <v>465.762428571429</v>
      </c>
      <c r="BI334">
        <v>515.753857142857</v>
      </c>
      <c r="BJ334">
        <v>17.5033714285714</v>
      </c>
      <c r="BK334">
        <v>12.2086571428571</v>
      </c>
      <c r="BL334">
        <v>459.8865</v>
      </c>
      <c r="BM334">
        <v>17.3251642857143</v>
      </c>
      <c r="BN334">
        <v>500.097428571429</v>
      </c>
      <c r="BO334">
        <v>91.1080035714286</v>
      </c>
      <c r="BP334">
        <v>0.05887745</v>
      </c>
      <c r="BQ334">
        <v>24.9923071428571</v>
      </c>
      <c r="BR334">
        <v>24.9617321428571</v>
      </c>
      <c r="BS334">
        <v>999.9</v>
      </c>
      <c r="BT334">
        <v>0</v>
      </c>
      <c r="BU334">
        <v>0</v>
      </c>
      <c r="BV334">
        <v>10005.7142857143</v>
      </c>
      <c r="BW334">
        <v>0</v>
      </c>
      <c r="BX334">
        <v>271.793964285714</v>
      </c>
      <c r="BY334">
        <v>-49.9915107142857</v>
      </c>
      <c r="BZ334">
        <v>474.060464285714</v>
      </c>
      <c r="CA334">
        <v>522.128285714286</v>
      </c>
      <c r="CB334">
        <v>5.29472</v>
      </c>
      <c r="CC334">
        <v>515.753857142857</v>
      </c>
      <c r="CD334">
        <v>12.2086571428571</v>
      </c>
      <c r="CE334">
        <v>1.59469714285714</v>
      </c>
      <c r="CF334">
        <v>1.11230428571429</v>
      </c>
      <c r="CG334">
        <v>13.9076357142857</v>
      </c>
      <c r="CH334">
        <v>8.47688035714286</v>
      </c>
      <c r="CI334">
        <v>1499.96107142857</v>
      </c>
      <c r="CJ334">
        <v>0.973006071428571</v>
      </c>
      <c r="CK334">
        <v>0.0269939821428571</v>
      </c>
      <c r="CL334">
        <v>0</v>
      </c>
      <c r="CM334">
        <v>2.24388928571429</v>
      </c>
      <c r="CN334">
        <v>0</v>
      </c>
      <c r="CO334">
        <v>13675.3535714286</v>
      </c>
      <c r="CP334">
        <v>12947.9392857143</v>
      </c>
      <c r="CQ334">
        <v>39.6582142857143</v>
      </c>
      <c r="CR334">
        <v>41.1294285714286</v>
      </c>
      <c r="CS334">
        <v>39.97075</v>
      </c>
      <c r="CT334">
        <v>39.7185</v>
      </c>
      <c r="CU334">
        <v>39.062</v>
      </c>
      <c r="CV334">
        <v>1459.47107142857</v>
      </c>
      <c r="CW334">
        <v>40.49</v>
      </c>
      <c r="CX334">
        <v>0</v>
      </c>
      <c r="CY334">
        <v>1662566861.4</v>
      </c>
      <c r="CZ334">
        <v>0</v>
      </c>
      <c r="DA334">
        <v>0</v>
      </c>
      <c r="DB334" t="s">
        <v>356</v>
      </c>
      <c r="DC334">
        <v>1660677648.1</v>
      </c>
      <c r="DD334">
        <v>1660677649.1</v>
      </c>
      <c r="DE334">
        <v>0</v>
      </c>
      <c r="DF334">
        <v>-1.042</v>
      </c>
      <c r="DG334">
        <v>0.003</v>
      </c>
      <c r="DH334">
        <v>5.218</v>
      </c>
      <c r="DI334">
        <v>0.344</v>
      </c>
      <c r="DJ334">
        <v>417</v>
      </c>
      <c r="DK334">
        <v>22</v>
      </c>
      <c r="DL334">
        <v>1.24</v>
      </c>
      <c r="DM334">
        <v>0.53</v>
      </c>
      <c r="DN334">
        <v>-49.09078</v>
      </c>
      <c r="DO334">
        <v>-14.9307264540337</v>
      </c>
      <c r="DP334">
        <v>1.47382336750372</v>
      </c>
      <c r="DQ334">
        <v>0</v>
      </c>
      <c r="DR334">
        <v>5.273291</v>
      </c>
      <c r="DS334">
        <v>0.374993470919309</v>
      </c>
      <c r="DT334">
        <v>0.0362239929328616</v>
      </c>
      <c r="DU334">
        <v>0</v>
      </c>
      <c r="DV334">
        <v>0</v>
      </c>
      <c r="DW334">
        <v>2</v>
      </c>
      <c r="DX334" t="s">
        <v>366</v>
      </c>
      <c r="DY334">
        <v>2.96596</v>
      </c>
      <c r="DZ334">
        <v>2.71335</v>
      </c>
      <c r="EA334">
        <v>0.100942</v>
      </c>
      <c r="EB334">
        <v>0.109616</v>
      </c>
      <c r="EC334">
        <v>0.0823485</v>
      </c>
      <c r="ED334">
        <v>0.063799</v>
      </c>
      <c r="EE334">
        <v>34669.3</v>
      </c>
      <c r="EF334">
        <v>37338.7</v>
      </c>
      <c r="EG334">
        <v>34983</v>
      </c>
      <c r="EH334">
        <v>38074.8</v>
      </c>
      <c r="EI334">
        <v>45626.9</v>
      </c>
      <c r="EJ334">
        <v>51533.6</v>
      </c>
      <c r="EK334">
        <v>54798.7</v>
      </c>
      <c r="EL334">
        <v>61132.1</v>
      </c>
      <c r="EM334">
        <v>1.9024</v>
      </c>
      <c r="EN334">
        <v>1.6496</v>
      </c>
      <c r="EO334">
        <v>-0.0780821</v>
      </c>
      <c r="EP334">
        <v>0</v>
      </c>
      <c r="EQ334">
        <v>26.2586</v>
      </c>
      <c r="ER334">
        <v>999.9</v>
      </c>
      <c r="ES334">
        <v>60.396</v>
      </c>
      <c r="ET334">
        <v>39.116</v>
      </c>
      <c r="EU334">
        <v>46.8746</v>
      </c>
      <c r="EV334">
        <v>60.8622</v>
      </c>
      <c r="EW334">
        <v>47.4359</v>
      </c>
      <c r="EX334">
        <v>1</v>
      </c>
      <c r="EY334">
        <v>0.506646</v>
      </c>
      <c r="EZ334">
        <v>5.98824</v>
      </c>
      <c r="FA334">
        <v>20.0514</v>
      </c>
      <c r="FB334">
        <v>5.19932</v>
      </c>
      <c r="FC334">
        <v>12.0099</v>
      </c>
      <c r="FD334">
        <v>4.976</v>
      </c>
      <c r="FE334">
        <v>3.294</v>
      </c>
      <c r="FF334">
        <v>9999</v>
      </c>
      <c r="FG334">
        <v>669.5</v>
      </c>
      <c r="FH334">
        <v>9999</v>
      </c>
      <c r="FI334">
        <v>9999</v>
      </c>
      <c r="FJ334">
        <v>1.86316</v>
      </c>
      <c r="FK334">
        <v>1.86783</v>
      </c>
      <c r="FL334">
        <v>1.86752</v>
      </c>
      <c r="FM334">
        <v>1.8689</v>
      </c>
      <c r="FN334">
        <v>1.86957</v>
      </c>
      <c r="FO334">
        <v>1.86566</v>
      </c>
      <c r="FP334">
        <v>1.86661</v>
      </c>
      <c r="FQ334">
        <v>1.86798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6.037</v>
      </c>
      <c r="GF334">
        <v>0.1799</v>
      </c>
      <c r="GG334">
        <v>2.62070820971149</v>
      </c>
      <c r="GH334">
        <v>0.00762793241643231</v>
      </c>
      <c r="GI334">
        <v>-1.28184414582209e-06</v>
      </c>
      <c r="GJ334">
        <v>1.89891174686984e-10</v>
      </c>
      <c r="GK334">
        <v>-0.0225177985866989</v>
      </c>
      <c r="GL334">
        <v>-0.0206976444956688</v>
      </c>
      <c r="GM334">
        <v>0.00247630005908548</v>
      </c>
      <c r="GN334">
        <v>-3.53770786337502e-05</v>
      </c>
      <c r="GO334">
        <v>15</v>
      </c>
      <c r="GP334">
        <v>2065</v>
      </c>
      <c r="GQ334">
        <v>1</v>
      </c>
      <c r="GR334">
        <v>21</v>
      </c>
      <c r="GS334">
        <v>31486.9</v>
      </c>
      <c r="GT334">
        <v>31486.9</v>
      </c>
      <c r="GU334">
        <v>1.26343</v>
      </c>
      <c r="GV334">
        <v>2.66357</v>
      </c>
      <c r="GW334">
        <v>1.54785</v>
      </c>
      <c r="GX334">
        <v>2.29004</v>
      </c>
      <c r="GY334">
        <v>1.34644</v>
      </c>
      <c r="GZ334">
        <v>2.32056</v>
      </c>
      <c r="HA334">
        <v>41.4041</v>
      </c>
      <c r="HB334">
        <v>14.491</v>
      </c>
      <c r="HC334">
        <v>18</v>
      </c>
      <c r="HD334">
        <v>500.572</v>
      </c>
      <c r="HE334">
        <v>345.868</v>
      </c>
      <c r="HF334">
        <v>17.3752</v>
      </c>
      <c r="HG334">
        <v>33.243</v>
      </c>
      <c r="HH334">
        <v>29.9999</v>
      </c>
      <c r="HI334">
        <v>33.1345</v>
      </c>
      <c r="HJ334">
        <v>33.0542</v>
      </c>
      <c r="HK334">
        <v>25.3169</v>
      </c>
      <c r="HL334">
        <v>69.202</v>
      </c>
      <c r="HM334">
        <v>0</v>
      </c>
      <c r="HN334">
        <v>17.3871</v>
      </c>
      <c r="HO334">
        <v>554.375</v>
      </c>
      <c r="HP334">
        <v>12.0911</v>
      </c>
      <c r="HQ334">
        <v>101.57</v>
      </c>
      <c r="HR334">
        <v>101.716</v>
      </c>
    </row>
    <row r="335" spans="1:226">
      <c r="A335">
        <v>319</v>
      </c>
      <c r="B335">
        <v>1662566867.5</v>
      </c>
      <c r="C335">
        <v>3749</v>
      </c>
      <c r="D335" t="s">
        <v>1000</v>
      </c>
      <c r="E335" t="s">
        <v>1001</v>
      </c>
      <c r="F335">
        <v>5</v>
      </c>
      <c r="G335" t="s">
        <v>935</v>
      </c>
      <c r="H335" t="s">
        <v>354</v>
      </c>
      <c r="I335">
        <v>1662566860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557.192274187568</v>
      </c>
      <c r="AK335">
        <v>513.821424242424</v>
      </c>
      <c r="AL335">
        <v>3.18904588636938</v>
      </c>
      <c r="AM335">
        <v>65.5068161676679</v>
      </c>
      <c r="AN335">
        <f>(AP335 - AO335 + BO335*1E3/(8.314*(BQ335+273.15)) * AR335/BN335 * AQ335) * BN335/(100*BB335) * 1000/(1000 - AP335)</f>
        <v>0</v>
      </c>
      <c r="AO335">
        <v>12.2087760514806</v>
      </c>
      <c r="AP335">
        <v>17.5859097902098</v>
      </c>
      <c r="AQ335">
        <v>0.00249542057762844</v>
      </c>
      <c r="AR335">
        <v>106.447677298282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1662566860</v>
      </c>
      <c r="BH335">
        <v>482.580111111111</v>
      </c>
      <c r="BI335">
        <v>533.336518518518</v>
      </c>
      <c r="BJ335">
        <v>17.5377296296296</v>
      </c>
      <c r="BK335">
        <v>12.2081814814815</v>
      </c>
      <c r="BL335">
        <v>476.594703703704</v>
      </c>
      <c r="BM335">
        <v>17.3584222222222</v>
      </c>
      <c r="BN335">
        <v>500.076296296296</v>
      </c>
      <c r="BO335">
        <v>91.1076259259259</v>
      </c>
      <c r="BP335">
        <v>0.0585514592592593</v>
      </c>
      <c r="BQ335">
        <v>25.0043666666667</v>
      </c>
      <c r="BR335">
        <v>24.9673518518519</v>
      </c>
      <c r="BS335">
        <v>999.9</v>
      </c>
      <c r="BT335">
        <v>0</v>
      </c>
      <c r="BU335">
        <v>0</v>
      </c>
      <c r="BV335">
        <v>10001.2962962963</v>
      </c>
      <c r="BW335">
        <v>0</v>
      </c>
      <c r="BX335">
        <v>272.844962962963</v>
      </c>
      <c r="BY335">
        <v>-50.7565</v>
      </c>
      <c r="BZ335">
        <v>491.194888888889</v>
      </c>
      <c r="CA335">
        <v>539.928037037037</v>
      </c>
      <c r="CB335">
        <v>5.32954962962963</v>
      </c>
      <c r="CC335">
        <v>533.336518518518</v>
      </c>
      <c r="CD335">
        <v>12.2081814814815</v>
      </c>
      <c r="CE335">
        <v>1.59782074074074</v>
      </c>
      <c r="CF335">
        <v>1.11225740740741</v>
      </c>
      <c r="CG335">
        <v>13.9377888888889</v>
      </c>
      <c r="CH335">
        <v>8.47625</v>
      </c>
      <c r="CI335">
        <v>1499.98555555556</v>
      </c>
      <c r="CJ335">
        <v>0.973006111111111</v>
      </c>
      <c r="CK335">
        <v>0.0269939444444444</v>
      </c>
      <c r="CL335">
        <v>0</v>
      </c>
      <c r="CM335">
        <v>2.26157777777778</v>
      </c>
      <c r="CN335">
        <v>0</v>
      </c>
      <c r="CO335">
        <v>13765.9814814815</v>
      </c>
      <c r="CP335">
        <v>12948.1555555556</v>
      </c>
      <c r="CQ335">
        <v>39.6456666666667</v>
      </c>
      <c r="CR335">
        <v>41.125</v>
      </c>
      <c r="CS335">
        <v>39.9696666666667</v>
      </c>
      <c r="CT335">
        <v>39.6963333333333</v>
      </c>
      <c r="CU335">
        <v>39.062</v>
      </c>
      <c r="CV335">
        <v>1459.49555555556</v>
      </c>
      <c r="CW335">
        <v>40.49</v>
      </c>
      <c r="CX335">
        <v>0</v>
      </c>
      <c r="CY335">
        <v>1662566866.8</v>
      </c>
      <c r="CZ335">
        <v>0</v>
      </c>
      <c r="DA335">
        <v>0</v>
      </c>
      <c r="DB335" t="s">
        <v>356</v>
      </c>
      <c r="DC335">
        <v>1660677648.1</v>
      </c>
      <c r="DD335">
        <v>1660677649.1</v>
      </c>
      <c r="DE335">
        <v>0</v>
      </c>
      <c r="DF335">
        <v>-1.042</v>
      </c>
      <c r="DG335">
        <v>0.003</v>
      </c>
      <c r="DH335">
        <v>5.218</v>
      </c>
      <c r="DI335">
        <v>0.344</v>
      </c>
      <c r="DJ335">
        <v>417</v>
      </c>
      <c r="DK335">
        <v>22</v>
      </c>
      <c r="DL335">
        <v>1.24</v>
      </c>
      <c r="DM335">
        <v>0.53</v>
      </c>
      <c r="DN335">
        <v>-50.170395</v>
      </c>
      <c r="DO335">
        <v>-10.38432945591</v>
      </c>
      <c r="DP335">
        <v>1.06199554917853</v>
      </c>
      <c r="DQ335">
        <v>0</v>
      </c>
      <c r="DR335">
        <v>5.3047655</v>
      </c>
      <c r="DS335">
        <v>0.394268442776723</v>
      </c>
      <c r="DT335">
        <v>0.0380506454577318</v>
      </c>
      <c r="DU335">
        <v>0</v>
      </c>
      <c r="DV335">
        <v>0</v>
      </c>
      <c r="DW335">
        <v>2</v>
      </c>
      <c r="DX335" t="s">
        <v>366</v>
      </c>
      <c r="DY335">
        <v>2.96666</v>
      </c>
      <c r="DZ335">
        <v>2.71035</v>
      </c>
      <c r="EA335">
        <v>0.103341</v>
      </c>
      <c r="EB335">
        <v>0.111836</v>
      </c>
      <c r="EC335">
        <v>0.0824604</v>
      </c>
      <c r="ED335">
        <v>0.0637972</v>
      </c>
      <c r="EE335">
        <v>34577.5</v>
      </c>
      <c r="EF335">
        <v>37245.1</v>
      </c>
      <c r="EG335">
        <v>34983.7</v>
      </c>
      <c r="EH335">
        <v>38074.3</v>
      </c>
      <c r="EI335">
        <v>45621.6</v>
      </c>
      <c r="EJ335">
        <v>51534.5</v>
      </c>
      <c r="EK335">
        <v>54799</v>
      </c>
      <c r="EL335">
        <v>61133</v>
      </c>
      <c r="EM335">
        <v>1.902</v>
      </c>
      <c r="EN335">
        <v>1.6498</v>
      </c>
      <c r="EO335">
        <v>-0.0776947</v>
      </c>
      <c r="EP335">
        <v>0</v>
      </c>
      <c r="EQ335">
        <v>26.2648</v>
      </c>
      <c r="ER335">
        <v>999.9</v>
      </c>
      <c r="ES335">
        <v>60.371</v>
      </c>
      <c r="ET335">
        <v>39.116</v>
      </c>
      <c r="EU335">
        <v>46.8498</v>
      </c>
      <c r="EV335">
        <v>61.0522</v>
      </c>
      <c r="EW335">
        <v>46.9111</v>
      </c>
      <c r="EX335">
        <v>1</v>
      </c>
      <c r="EY335">
        <v>0.506057</v>
      </c>
      <c r="EZ335">
        <v>6.02305</v>
      </c>
      <c r="FA335">
        <v>20.0514</v>
      </c>
      <c r="FB335">
        <v>5.19932</v>
      </c>
      <c r="FC335">
        <v>12.0099</v>
      </c>
      <c r="FD335">
        <v>4.9752</v>
      </c>
      <c r="FE335">
        <v>3.294</v>
      </c>
      <c r="FF335">
        <v>9999</v>
      </c>
      <c r="FG335">
        <v>669.5</v>
      </c>
      <c r="FH335">
        <v>9999</v>
      </c>
      <c r="FI335">
        <v>9999</v>
      </c>
      <c r="FJ335">
        <v>1.86316</v>
      </c>
      <c r="FK335">
        <v>1.86783</v>
      </c>
      <c r="FL335">
        <v>1.86752</v>
      </c>
      <c r="FM335">
        <v>1.8689</v>
      </c>
      <c r="FN335">
        <v>1.86951</v>
      </c>
      <c r="FO335">
        <v>1.86569</v>
      </c>
      <c r="FP335">
        <v>1.86661</v>
      </c>
      <c r="FQ335">
        <v>1.86798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6.14</v>
      </c>
      <c r="GF335">
        <v>0.181</v>
      </c>
      <c r="GG335">
        <v>2.62070820971149</v>
      </c>
      <c r="GH335">
        <v>0.00762793241643231</v>
      </c>
      <c r="GI335">
        <v>-1.28184414582209e-06</v>
      </c>
      <c r="GJ335">
        <v>1.89891174686984e-10</v>
      </c>
      <c r="GK335">
        <v>-0.0225177985866989</v>
      </c>
      <c r="GL335">
        <v>-0.0206976444956688</v>
      </c>
      <c r="GM335">
        <v>0.00247630005908548</v>
      </c>
      <c r="GN335">
        <v>-3.53770786337502e-05</v>
      </c>
      <c r="GO335">
        <v>15</v>
      </c>
      <c r="GP335">
        <v>2065</v>
      </c>
      <c r="GQ335">
        <v>1</v>
      </c>
      <c r="GR335">
        <v>21</v>
      </c>
      <c r="GS335">
        <v>31487</v>
      </c>
      <c r="GT335">
        <v>31487</v>
      </c>
      <c r="GU335">
        <v>1.29639</v>
      </c>
      <c r="GV335">
        <v>2.65869</v>
      </c>
      <c r="GW335">
        <v>1.54785</v>
      </c>
      <c r="GX335">
        <v>2.29004</v>
      </c>
      <c r="GY335">
        <v>1.34644</v>
      </c>
      <c r="GZ335">
        <v>2.43164</v>
      </c>
      <c r="HA335">
        <v>41.4041</v>
      </c>
      <c r="HB335">
        <v>14.4998</v>
      </c>
      <c r="HC335">
        <v>18</v>
      </c>
      <c r="HD335">
        <v>500.29</v>
      </c>
      <c r="HE335">
        <v>345.971</v>
      </c>
      <c r="HF335">
        <v>17.3981</v>
      </c>
      <c r="HG335">
        <v>33.2412</v>
      </c>
      <c r="HH335">
        <v>29.9999</v>
      </c>
      <c r="HI335">
        <v>33.1328</v>
      </c>
      <c r="HJ335">
        <v>33.0542</v>
      </c>
      <c r="HK335">
        <v>25.9714</v>
      </c>
      <c r="HL335">
        <v>69.202</v>
      </c>
      <c r="HM335">
        <v>0</v>
      </c>
      <c r="HN335">
        <v>17.403</v>
      </c>
      <c r="HO335">
        <v>574.675</v>
      </c>
      <c r="HP335">
        <v>12.0249</v>
      </c>
      <c r="HQ335">
        <v>101.571</v>
      </c>
      <c r="HR335">
        <v>101.716</v>
      </c>
    </row>
    <row r="336" spans="1:226">
      <c r="A336">
        <v>320</v>
      </c>
      <c r="B336">
        <v>1662566872.5</v>
      </c>
      <c r="C336">
        <v>3754</v>
      </c>
      <c r="D336" t="s">
        <v>1002</v>
      </c>
      <c r="E336" t="s">
        <v>1003</v>
      </c>
      <c r="F336">
        <v>5</v>
      </c>
      <c r="G336" t="s">
        <v>935</v>
      </c>
      <c r="H336" t="s">
        <v>354</v>
      </c>
      <c r="I336">
        <v>1662566864.71429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574.502137285103</v>
      </c>
      <c r="AK336">
        <v>529.880133333333</v>
      </c>
      <c r="AL336">
        <v>3.29473273913833</v>
      </c>
      <c r="AM336">
        <v>65.5068161676679</v>
      </c>
      <c r="AN336">
        <f>(AP336 - AO336 + BO336*1E3/(8.314*(BQ336+273.15)) * AR336/BN336 * AQ336) * BN336/(100*BB336) * 1000/(1000 - AP336)</f>
        <v>0</v>
      </c>
      <c r="AO336">
        <v>12.2106350719185</v>
      </c>
      <c r="AP336">
        <v>17.6212090909091</v>
      </c>
      <c r="AQ336">
        <v>0.00672723544625715</v>
      </c>
      <c r="AR336">
        <v>106.447677298282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1662566864.71429</v>
      </c>
      <c r="BH336">
        <v>497.491535714286</v>
      </c>
      <c r="BI336">
        <v>549.045964285714</v>
      </c>
      <c r="BJ336">
        <v>17.5699035714286</v>
      </c>
      <c r="BK336">
        <v>12.2015892857143</v>
      </c>
      <c r="BL336">
        <v>491.409535714286</v>
      </c>
      <c r="BM336">
        <v>17.38955</v>
      </c>
      <c r="BN336">
        <v>500.072642857143</v>
      </c>
      <c r="BO336">
        <v>91.1089964285714</v>
      </c>
      <c r="BP336">
        <v>0.0578140285714286</v>
      </c>
      <c r="BQ336">
        <v>25.0186678571429</v>
      </c>
      <c r="BR336">
        <v>24.9774285714286</v>
      </c>
      <c r="BS336">
        <v>999.9</v>
      </c>
      <c r="BT336">
        <v>0</v>
      </c>
      <c r="BU336">
        <v>0</v>
      </c>
      <c r="BV336">
        <v>9996.42857142857</v>
      </c>
      <c r="BW336">
        <v>0</v>
      </c>
      <c r="BX336">
        <v>273.153714285714</v>
      </c>
      <c r="BY336">
        <v>-51.5544607142857</v>
      </c>
      <c r="BZ336">
        <v>506.389178571429</v>
      </c>
      <c r="CA336">
        <v>555.827821428571</v>
      </c>
      <c r="CB336">
        <v>5.36831642857143</v>
      </c>
      <c r="CC336">
        <v>549.045964285714</v>
      </c>
      <c r="CD336">
        <v>12.2015892857143</v>
      </c>
      <c r="CE336">
        <v>1.60077607142857</v>
      </c>
      <c r="CF336">
        <v>1.11167392857143</v>
      </c>
      <c r="CG336">
        <v>13.9662642857143</v>
      </c>
      <c r="CH336">
        <v>8.46848821428572</v>
      </c>
      <c r="CI336">
        <v>1499.99214285714</v>
      </c>
      <c r="CJ336">
        <v>0.973006071428572</v>
      </c>
      <c r="CK336">
        <v>0.0269939821428571</v>
      </c>
      <c r="CL336">
        <v>0</v>
      </c>
      <c r="CM336">
        <v>2.31865714285714</v>
      </c>
      <c r="CN336">
        <v>0</v>
      </c>
      <c r="CO336">
        <v>13841.9714285714</v>
      </c>
      <c r="CP336">
        <v>12948.2178571429</v>
      </c>
      <c r="CQ336">
        <v>39.6316428571429</v>
      </c>
      <c r="CR336">
        <v>41.125</v>
      </c>
      <c r="CS336">
        <v>39.98425</v>
      </c>
      <c r="CT336">
        <v>39.687</v>
      </c>
      <c r="CU336">
        <v>39.062</v>
      </c>
      <c r="CV336">
        <v>1459.50214285714</v>
      </c>
      <c r="CW336">
        <v>40.49</v>
      </c>
      <c r="CX336">
        <v>0</v>
      </c>
      <c r="CY336">
        <v>1662566871.6</v>
      </c>
      <c r="CZ336">
        <v>0</v>
      </c>
      <c r="DA336">
        <v>0</v>
      </c>
      <c r="DB336" t="s">
        <v>356</v>
      </c>
      <c r="DC336">
        <v>1660677648.1</v>
      </c>
      <c r="DD336">
        <v>1660677649.1</v>
      </c>
      <c r="DE336">
        <v>0</v>
      </c>
      <c r="DF336">
        <v>-1.042</v>
      </c>
      <c r="DG336">
        <v>0.003</v>
      </c>
      <c r="DH336">
        <v>5.218</v>
      </c>
      <c r="DI336">
        <v>0.344</v>
      </c>
      <c r="DJ336">
        <v>417</v>
      </c>
      <c r="DK336">
        <v>22</v>
      </c>
      <c r="DL336">
        <v>1.24</v>
      </c>
      <c r="DM336">
        <v>0.53</v>
      </c>
      <c r="DN336">
        <v>-50.9967125</v>
      </c>
      <c r="DO336">
        <v>-8.15823151969965</v>
      </c>
      <c r="DP336">
        <v>0.907361776301906</v>
      </c>
      <c r="DQ336">
        <v>0</v>
      </c>
      <c r="DR336">
        <v>5.3393535</v>
      </c>
      <c r="DS336">
        <v>0.428440750469032</v>
      </c>
      <c r="DT336">
        <v>0.0416508772146518</v>
      </c>
      <c r="DU336">
        <v>0</v>
      </c>
      <c r="DV336">
        <v>0</v>
      </c>
      <c r="DW336">
        <v>2</v>
      </c>
      <c r="DX336" t="s">
        <v>366</v>
      </c>
      <c r="DY336">
        <v>2.96851</v>
      </c>
      <c r="DZ336">
        <v>2.70959</v>
      </c>
      <c r="EA336">
        <v>0.10573</v>
      </c>
      <c r="EB336">
        <v>0.11447</v>
      </c>
      <c r="EC336">
        <v>0.0825621</v>
      </c>
      <c r="ED336">
        <v>0.0634679</v>
      </c>
      <c r="EE336">
        <v>34485.1</v>
      </c>
      <c r="EF336">
        <v>37135.4</v>
      </c>
      <c r="EG336">
        <v>34983.4</v>
      </c>
      <c r="EH336">
        <v>38075.1</v>
      </c>
      <c r="EI336">
        <v>45616.6</v>
      </c>
      <c r="EJ336">
        <v>51552.5</v>
      </c>
      <c r="EK336">
        <v>54799</v>
      </c>
      <c r="EL336">
        <v>61132.7</v>
      </c>
      <c r="EM336">
        <v>1.9026</v>
      </c>
      <c r="EN336">
        <v>1.6492</v>
      </c>
      <c r="EO336">
        <v>-0.0781417</v>
      </c>
      <c r="EP336">
        <v>0</v>
      </c>
      <c r="EQ336">
        <v>26.2697</v>
      </c>
      <c r="ER336">
        <v>999.9</v>
      </c>
      <c r="ES336">
        <v>60.371</v>
      </c>
      <c r="ET336">
        <v>39.126</v>
      </c>
      <c r="EU336">
        <v>46.8733</v>
      </c>
      <c r="EV336">
        <v>60.9722</v>
      </c>
      <c r="EW336">
        <v>46.9391</v>
      </c>
      <c r="EX336">
        <v>1</v>
      </c>
      <c r="EY336">
        <v>0.506524</v>
      </c>
      <c r="EZ336">
        <v>6.08388</v>
      </c>
      <c r="FA336">
        <v>20.049</v>
      </c>
      <c r="FB336">
        <v>5.19812</v>
      </c>
      <c r="FC336">
        <v>12.0099</v>
      </c>
      <c r="FD336">
        <v>4.9752</v>
      </c>
      <c r="FE336">
        <v>3.294</v>
      </c>
      <c r="FF336">
        <v>9999</v>
      </c>
      <c r="FG336">
        <v>669.5</v>
      </c>
      <c r="FH336">
        <v>9999</v>
      </c>
      <c r="FI336">
        <v>9999</v>
      </c>
      <c r="FJ336">
        <v>1.86313</v>
      </c>
      <c r="FK336">
        <v>1.86783</v>
      </c>
      <c r="FL336">
        <v>1.86752</v>
      </c>
      <c r="FM336">
        <v>1.8689</v>
      </c>
      <c r="FN336">
        <v>1.86951</v>
      </c>
      <c r="FO336">
        <v>1.86569</v>
      </c>
      <c r="FP336">
        <v>1.86661</v>
      </c>
      <c r="FQ336">
        <v>1.86798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6.241</v>
      </c>
      <c r="GF336">
        <v>0.1819</v>
      </c>
      <c r="GG336">
        <v>2.62070820971149</v>
      </c>
      <c r="GH336">
        <v>0.00762793241643231</v>
      </c>
      <c r="GI336">
        <v>-1.28184414582209e-06</v>
      </c>
      <c r="GJ336">
        <v>1.89891174686984e-10</v>
      </c>
      <c r="GK336">
        <v>-0.0225177985866989</v>
      </c>
      <c r="GL336">
        <v>-0.0206976444956688</v>
      </c>
      <c r="GM336">
        <v>0.00247630005908548</v>
      </c>
      <c r="GN336">
        <v>-3.53770786337502e-05</v>
      </c>
      <c r="GO336">
        <v>15</v>
      </c>
      <c r="GP336">
        <v>2065</v>
      </c>
      <c r="GQ336">
        <v>1</v>
      </c>
      <c r="GR336">
        <v>21</v>
      </c>
      <c r="GS336">
        <v>31487.1</v>
      </c>
      <c r="GT336">
        <v>31487.1</v>
      </c>
      <c r="GU336">
        <v>1.32568</v>
      </c>
      <c r="GV336">
        <v>2.66602</v>
      </c>
      <c r="GW336">
        <v>1.54785</v>
      </c>
      <c r="GX336">
        <v>2.29004</v>
      </c>
      <c r="GY336">
        <v>1.34644</v>
      </c>
      <c r="GZ336">
        <v>2.37183</v>
      </c>
      <c r="HA336">
        <v>41.4041</v>
      </c>
      <c r="HB336">
        <v>14.4823</v>
      </c>
      <c r="HC336">
        <v>18</v>
      </c>
      <c r="HD336">
        <v>500.687</v>
      </c>
      <c r="HE336">
        <v>345.663</v>
      </c>
      <c r="HF336">
        <v>17.4137</v>
      </c>
      <c r="HG336">
        <v>33.24</v>
      </c>
      <c r="HH336">
        <v>30.0002</v>
      </c>
      <c r="HI336">
        <v>33.1316</v>
      </c>
      <c r="HJ336">
        <v>33.0542</v>
      </c>
      <c r="HK336">
        <v>26.5623</v>
      </c>
      <c r="HL336">
        <v>69.5027</v>
      </c>
      <c r="HM336">
        <v>0</v>
      </c>
      <c r="HN336">
        <v>17.4098</v>
      </c>
      <c r="HO336">
        <v>588.167</v>
      </c>
      <c r="HP336">
        <v>11.9455</v>
      </c>
      <c r="HQ336">
        <v>101.571</v>
      </c>
      <c r="HR336">
        <v>101.717</v>
      </c>
    </row>
    <row r="337" spans="1:226">
      <c r="A337">
        <v>321</v>
      </c>
      <c r="B337">
        <v>1662566877.5</v>
      </c>
      <c r="C337">
        <v>3759</v>
      </c>
      <c r="D337" t="s">
        <v>1004</v>
      </c>
      <c r="E337" t="s">
        <v>1005</v>
      </c>
      <c r="F337">
        <v>5</v>
      </c>
      <c r="G337" t="s">
        <v>935</v>
      </c>
      <c r="H337" t="s">
        <v>354</v>
      </c>
      <c r="I337">
        <v>1662566870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591.749591684191</v>
      </c>
      <c r="AK337">
        <v>546.724103030303</v>
      </c>
      <c r="AL337">
        <v>3.29501755490856</v>
      </c>
      <c r="AM337">
        <v>65.5068161676679</v>
      </c>
      <c r="AN337">
        <f>(AP337 - AO337 + BO337*1E3/(8.314*(BQ337+273.15)) * AR337/BN337 * AQ337) * BN337/(100*BB337) * 1000/(1000 - AP337)</f>
        <v>0</v>
      </c>
      <c r="AO337">
        <v>12.1130829093845</v>
      </c>
      <c r="AP337">
        <v>17.6199328671329</v>
      </c>
      <c r="AQ337">
        <v>-8.4605534892524e-05</v>
      </c>
      <c r="AR337">
        <v>106.447677298282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1662566870</v>
      </c>
      <c r="BH337">
        <v>514.405185185185</v>
      </c>
      <c r="BI337">
        <v>566.772777777778</v>
      </c>
      <c r="BJ337">
        <v>17.5980222222222</v>
      </c>
      <c r="BK337">
        <v>12.1605555555556</v>
      </c>
      <c r="BL337">
        <v>508.214148148148</v>
      </c>
      <c r="BM337">
        <v>17.4167592592593</v>
      </c>
      <c r="BN337">
        <v>500.068185185185</v>
      </c>
      <c r="BO337">
        <v>91.1096851851852</v>
      </c>
      <c r="BP337">
        <v>0.0572621777777778</v>
      </c>
      <c r="BQ337">
        <v>25.0311222222222</v>
      </c>
      <c r="BR337">
        <v>24.9857074074074</v>
      </c>
      <c r="BS337">
        <v>999.9</v>
      </c>
      <c r="BT337">
        <v>0</v>
      </c>
      <c r="BU337">
        <v>0</v>
      </c>
      <c r="BV337">
        <v>9988.88888888889</v>
      </c>
      <c r="BW337">
        <v>0</v>
      </c>
      <c r="BX337">
        <v>274.104333333333</v>
      </c>
      <c r="BY337">
        <v>-52.3675851851852</v>
      </c>
      <c r="BZ337">
        <v>523.620148148148</v>
      </c>
      <c r="CA337">
        <v>573.749111111111</v>
      </c>
      <c r="CB337">
        <v>5.43746259259259</v>
      </c>
      <c r="CC337">
        <v>566.772777777778</v>
      </c>
      <c r="CD337">
        <v>12.1605555555556</v>
      </c>
      <c r="CE337">
        <v>1.60334925925926</v>
      </c>
      <c r="CF337">
        <v>1.10794481481481</v>
      </c>
      <c r="CG337">
        <v>13.9910222222222</v>
      </c>
      <c r="CH337">
        <v>8.41877777777778</v>
      </c>
      <c r="CI337">
        <v>1500.00592592593</v>
      </c>
      <c r="CJ337">
        <v>0.973006111111111</v>
      </c>
      <c r="CK337">
        <v>0.0269939444444444</v>
      </c>
      <c r="CL337">
        <v>0</v>
      </c>
      <c r="CM337">
        <v>2.34875185185185</v>
      </c>
      <c r="CN337">
        <v>0</v>
      </c>
      <c r="CO337">
        <v>13930.6481481481</v>
      </c>
      <c r="CP337">
        <v>12948.3259259259</v>
      </c>
      <c r="CQ337">
        <v>39.6272962962963</v>
      </c>
      <c r="CR337">
        <v>41.125</v>
      </c>
      <c r="CS337">
        <v>39.979</v>
      </c>
      <c r="CT337">
        <v>39.687</v>
      </c>
      <c r="CU337">
        <v>39.062</v>
      </c>
      <c r="CV337">
        <v>1459.51592592593</v>
      </c>
      <c r="CW337">
        <v>40.49</v>
      </c>
      <c r="CX337">
        <v>0</v>
      </c>
      <c r="CY337">
        <v>1662566876.4</v>
      </c>
      <c r="CZ337">
        <v>0</v>
      </c>
      <c r="DA337">
        <v>0</v>
      </c>
      <c r="DB337" t="s">
        <v>356</v>
      </c>
      <c r="DC337">
        <v>1660677648.1</v>
      </c>
      <c r="DD337">
        <v>1660677649.1</v>
      </c>
      <c r="DE337">
        <v>0</v>
      </c>
      <c r="DF337">
        <v>-1.042</v>
      </c>
      <c r="DG337">
        <v>0.003</v>
      </c>
      <c r="DH337">
        <v>5.218</v>
      </c>
      <c r="DI337">
        <v>0.344</v>
      </c>
      <c r="DJ337">
        <v>417</v>
      </c>
      <c r="DK337">
        <v>22</v>
      </c>
      <c r="DL337">
        <v>1.24</v>
      </c>
      <c r="DM337">
        <v>0.53</v>
      </c>
      <c r="DN337">
        <v>-51.96535</v>
      </c>
      <c r="DO337">
        <v>-9.67979887429655</v>
      </c>
      <c r="DP337">
        <v>1.11255455776335</v>
      </c>
      <c r="DQ337">
        <v>0</v>
      </c>
      <c r="DR337">
        <v>5.408097</v>
      </c>
      <c r="DS337">
        <v>0.786168855534693</v>
      </c>
      <c r="DT337">
        <v>0.0799116095820876</v>
      </c>
      <c r="DU337">
        <v>0</v>
      </c>
      <c r="DV337">
        <v>0</v>
      </c>
      <c r="DW337">
        <v>2</v>
      </c>
      <c r="DX337" t="s">
        <v>366</v>
      </c>
      <c r="DY337">
        <v>2.96654</v>
      </c>
      <c r="DZ337">
        <v>2.71121</v>
      </c>
      <c r="EA337">
        <v>0.108166</v>
      </c>
      <c r="EB337">
        <v>0.11666</v>
      </c>
      <c r="EC337">
        <v>0.0825417</v>
      </c>
      <c r="ED337">
        <v>0.063087</v>
      </c>
      <c r="EE337">
        <v>34391.5</v>
      </c>
      <c r="EF337">
        <v>37042.9</v>
      </c>
      <c r="EG337">
        <v>34983.8</v>
      </c>
      <c r="EH337">
        <v>38074.5</v>
      </c>
      <c r="EI337">
        <v>45617.7</v>
      </c>
      <c r="EJ337">
        <v>51573.8</v>
      </c>
      <c r="EK337">
        <v>54799</v>
      </c>
      <c r="EL337">
        <v>61133.1</v>
      </c>
      <c r="EM337">
        <v>1.903</v>
      </c>
      <c r="EN337">
        <v>1.6492</v>
      </c>
      <c r="EO337">
        <v>-0.0783801</v>
      </c>
      <c r="EP337">
        <v>0</v>
      </c>
      <c r="EQ337">
        <v>26.2737</v>
      </c>
      <c r="ER337">
        <v>999.9</v>
      </c>
      <c r="ES337">
        <v>60.347</v>
      </c>
      <c r="ET337">
        <v>39.126</v>
      </c>
      <c r="EU337">
        <v>46.8586</v>
      </c>
      <c r="EV337">
        <v>61.1322</v>
      </c>
      <c r="EW337">
        <v>47.508</v>
      </c>
      <c r="EX337">
        <v>1</v>
      </c>
      <c r="EY337">
        <v>0.507154</v>
      </c>
      <c r="EZ337">
        <v>6.10717</v>
      </c>
      <c r="FA337">
        <v>20.0478</v>
      </c>
      <c r="FB337">
        <v>5.19812</v>
      </c>
      <c r="FC337">
        <v>12.0099</v>
      </c>
      <c r="FD337">
        <v>4.9752</v>
      </c>
      <c r="FE337">
        <v>3.294</v>
      </c>
      <c r="FF337">
        <v>9999</v>
      </c>
      <c r="FG337">
        <v>669.5</v>
      </c>
      <c r="FH337">
        <v>9999</v>
      </c>
      <c r="FI337">
        <v>9999</v>
      </c>
      <c r="FJ337">
        <v>1.86319</v>
      </c>
      <c r="FK337">
        <v>1.86783</v>
      </c>
      <c r="FL337">
        <v>1.86752</v>
      </c>
      <c r="FM337">
        <v>1.8689</v>
      </c>
      <c r="FN337">
        <v>1.86954</v>
      </c>
      <c r="FO337">
        <v>1.86569</v>
      </c>
      <c r="FP337">
        <v>1.86661</v>
      </c>
      <c r="FQ337">
        <v>1.86798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6.347</v>
      </c>
      <c r="GF337">
        <v>0.1818</v>
      </c>
      <c r="GG337">
        <v>2.62070820971149</v>
      </c>
      <c r="GH337">
        <v>0.00762793241643231</v>
      </c>
      <c r="GI337">
        <v>-1.28184414582209e-06</v>
      </c>
      <c r="GJ337">
        <v>1.89891174686984e-10</v>
      </c>
      <c r="GK337">
        <v>-0.0225177985866989</v>
      </c>
      <c r="GL337">
        <v>-0.0206976444956688</v>
      </c>
      <c r="GM337">
        <v>0.00247630005908548</v>
      </c>
      <c r="GN337">
        <v>-3.53770786337502e-05</v>
      </c>
      <c r="GO337">
        <v>15</v>
      </c>
      <c r="GP337">
        <v>2065</v>
      </c>
      <c r="GQ337">
        <v>1</v>
      </c>
      <c r="GR337">
        <v>21</v>
      </c>
      <c r="GS337">
        <v>31487.2</v>
      </c>
      <c r="GT337">
        <v>31487.1</v>
      </c>
      <c r="GU337">
        <v>1.35742</v>
      </c>
      <c r="GV337">
        <v>2.66968</v>
      </c>
      <c r="GW337">
        <v>1.54785</v>
      </c>
      <c r="GX337">
        <v>2.29004</v>
      </c>
      <c r="GY337">
        <v>1.34644</v>
      </c>
      <c r="GZ337">
        <v>2.28271</v>
      </c>
      <c r="HA337">
        <v>41.4041</v>
      </c>
      <c r="HB337">
        <v>14.4823</v>
      </c>
      <c r="HC337">
        <v>18</v>
      </c>
      <c r="HD337">
        <v>500.961</v>
      </c>
      <c r="HE337">
        <v>345.663</v>
      </c>
      <c r="HF337">
        <v>17.4184</v>
      </c>
      <c r="HG337">
        <v>33.2371</v>
      </c>
      <c r="HH337">
        <v>30.0004</v>
      </c>
      <c r="HI337">
        <v>33.1316</v>
      </c>
      <c r="HJ337">
        <v>33.0536</v>
      </c>
      <c r="HK337">
        <v>27.1997</v>
      </c>
      <c r="HL337">
        <v>69.7848</v>
      </c>
      <c r="HM337">
        <v>0</v>
      </c>
      <c r="HN337">
        <v>17.417</v>
      </c>
      <c r="HO337">
        <v>608.348</v>
      </c>
      <c r="HP337">
        <v>11.8861</v>
      </c>
      <c r="HQ337">
        <v>101.572</v>
      </c>
      <c r="HR337">
        <v>101.717</v>
      </c>
    </row>
    <row r="338" spans="1:226">
      <c r="A338">
        <v>322</v>
      </c>
      <c r="B338">
        <v>1662566882.5</v>
      </c>
      <c r="C338">
        <v>3764</v>
      </c>
      <c r="D338" t="s">
        <v>1006</v>
      </c>
      <c r="E338" t="s">
        <v>1007</v>
      </c>
      <c r="F338">
        <v>5</v>
      </c>
      <c r="G338" t="s">
        <v>935</v>
      </c>
      <c r="H338" t="s">
        <v>354</v>
      </c>
      <c r="I338">
        <v>1662566874.71429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608.616689475303</v>
      </c>
      <c r="AK338">
        <v>563.176163636364</v>
      </c>
      <c r="AL338">
        <v>3.32246377322969</v>
      </c>
      <c r="AM338">
        <v>65.5068161676679</v>
      </c>
      <c r="AN338">
        <f>(AP338 - AO338 + BO338*1E3/(8.314*(BQ338+273.15)) * AR338/BN338 * AQ338) * BN338/(100*BB338) * 1000/(1000 - AP338)</f>
        <v>0</v>
      </c>
      <c r="AO338">
        <v>12.0239349701584</v>
      </c>
      <c r="AP338">
        <v>17.5960188811189</v>
      </c>
      <c r="AQ338">
        <v>-0.00576563721854601</v>
      </c>
      <c r="AR338">
        <v>106.447677298282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1662566874.71429</v>
      </c>
      <c r="BH338">
        <v>529.559678571429</v>
      </c>
      <c r="BI338">
        <v>582.759428571429</v>
      </c>
      <c r="BJ338">
        <v>17.6077857142857</v>
      </c>
      <c r="BK338">
        <v>12.0975607142857</v>
      </c>
      <c r="BL338">
        <v>523.271392857143</v>
      </c>
      <c r="BM338">
        <v>17.4262035714286</v>
      </c>
      <c r="BN338">
        <v>500.081142857143</v>
      </c>
      <c r="BO338">
        <v>91.1102357142857</v>
      </c>
      <c r="BP338">
        <v>0.0571185321428571</v>
      </c>
      <c r="BQ338">
        <v>25.0434821428571</v>
      </c>
      <c r="BR338">
        <v>24.9870464285714</v>
      </c>
      <c r="BS338">
        <v>999.9</v>
      </c>
      <c r="BT338">
        <v>0</v>
      </c>
      <c r="BU338">
        <v>0</v>
      </c>
      <c r="BV338">
        <v>9993.03571428571</v>
      </c>
      <c r="BW338">
        <v>0</v>
      </c>
      <c r="BX338">
        <v>274.273214285714</v>
      </c>
      <c r="BY338">
        <v>-53.1997714285714</v>
      </c>
      <c r="BZ338">
        <v>539.051107142857</v>
      </c>
      <c r="CA338">
        <v>589.894535714286</v>
      </c>
      <c r="CB338">
        <v>5.51022071428571</v>
      </c>
      <c r="CC338">
        <v>582.759428571429</v>
      </c>
      <c r="CD338">
        <v>12.0975607142857</v>
      </c>
      <c r="CE338">
        <v>1.60424821428571</v>
      </c>
      <c r="CF338">
        <v>1.10221178571429</v>
      </c>
      <c r="CG338">
        <v>13.9996678571429</v>
      </c>
      <c r="CH338">
        <v>8.34216035714286</v>
      </c>
      <c r="CI338">
        <v>1499.99892857143</v>
      </c>
      <c r="CJ338">
        <v>0.973005642857143</v>
      </c>
      <c r="CK338">
        <v>0.0269943892857143</v>
      </c>
      <c r="CL338">
        <v>0</v>
      </c>
      <c r="CM338">
        <v>2.283925</v>
      </c>
      <c r="CN338">
        <v>0</v>
      </c>
      <c r="CO338">
        <v>14001.3107142857</v>
      </c>
      <c r="CP338">
        <v>12948.2642857143</v>
      </c>
      <c r="CQ338">
        <v>39.6272142857143</v>
      </c>
      <c r="CR338">
        <v>41.125</v>
      </c>
      <c r="CS338">
        <v>39.964</v>
      </c>
      <c r="CT338">
        <v>39.687</v>
      </c>
      <c r="CU338">
        <v>39.062</v>
      </c>
      <c r="CV338">
        <v>1459.50892857143</v>
      </c>
      <c r="CW338">
        <v>40.49</v>
      </c>
      <c r="CX338">
        <v>0</v>
      </c>
      <c r="CY338">
        <v>1662566881.8</v>
      </c>
      <c r="CZ338">
        <v>0</v>
      </c>
      <c r="DA338">
        <v>0</v>
      </c>
      <c r="DB338" t="s">
        <v>356</v>
      </c>
      <c r="DC338">
        <v>1660677648.1</v>
      </c>
      <c r="DD338">
        <v>1660677649.1</v>
      </c>
      <c r="DE338">
        <v>0</v>
      </c>
      <c r="DF338">
        <v>-1.042</v>
      </c>
      <c r="DG338">
        <v>0.003</v>
      </c>
      <c r="DH338">
        <v>5.218</v>
      </c>
      <c r="DI338">
        <v>0.344</v>
      </c>
      <c r="DJ338">
        <v>417</v>
      </c>
      <c r="DK338">
        <v>22</v>
      </c>
      <c r="DL338">
        <v>1.24</v>
      </c>
      <c r="DM338">
        <v>0.53</v>
      </c>
      <c r="DN338">
        <v>-52.533265</v>
      </c>
      <c r="DO338">
        <v>-9.44697185741086</v>
      </c>
      <c r="DP338">
        <v>1.10944635799799</v>
      </c>
      <c r="DQ338">
        <v>0</v>
      </c>
      <c r="DR338">
        <v>5.46036025</v>
      </c>
      <c r="DS338">
        <v>0.942706829268288</v>
      </c>
      <c r="DT338">
        <v>0.0932280861245017</v>
      </c>
      <c r="DU338">
        <v>0</v>
      </c>
      <c r="DV338">
        <v>0</v>
      </c>
      <c r="DW338">
        <v>2</v>
      </c>
      <c r="DX338" t="s">
        <v>366</v>
      </c>
      <c r="DY338">
        <v>2.96779</v>
      </c>
      <c r="DZ338">
        <v>2.71028</v>
      </c>
      <c r="EA338">
        <v>0.110528</v>
      </c>
      <c r="EB338">
        <v>0.119206</v>
      </c>
      <c r="EC338">
        <v>0.0825076</v>
      </c>
      <c r="ED338">
        <v>0.0626623</v>
      </c>
      <c r="EE338">
        <v>34299.7</v>
      </c>
      <c r="EF338">
        <v>36936.9</v>
      </c>
      <c r="EG338">
        <v>34983.1</v>
      </c>
      <c r="EH338">
        <v>38075.5</v>
      </c>
      <c r="EI338">
        <v>45619.2</v>
      </c>
      <c r="EJ338">
        <v>51597.6</v>
      </c>
      <c r="EK338">
        <v>54798.6</v>
      </c>
      <c r="EL338">
        <v>61133.4</v>
      </c>
      <c r="EM338">
        <v>1.9034</v>
      </c>
      <c r="EN338">
        <v>1.6488</v>
      </c>
      <c r="EO338">
        <v>-0.0787377</v>
      </c>
      <c r="EP338">
        <v>0</v>
      </c>
      <c r="EQ338">
        <v>26.2737</v>
      </c>
      <c r="ER338">
        <v>999.9</v>
      </c>
      <c r="ES338">
        <v>60.322</v>
      </c>
      <c r="ET338">
        <v>39.146</v>
      </c>
      <c r="EU338">
        <v>46.8857</v>
      </c>
      <c r="EV338">
        <v>60.8722</v>
      </c>
      <c r="EW338">
        <v>46.9231</v>
      </c>
      <c r="EX338">
        <v>1</v>
      </c>
      <c r="EY338">
        <v>0.506341</v>
      </c>
      <c r="EZ338">
        <v>6.07967</v>
      </c>
      <c r="FA338">
        <v>20.0492</v>
      </c>
      <c r="FB338">
        <v>5.19812</v>
      </c>
      <c r="FC338">
        <v>12.0099</v>
      </c>
      <c r="FD338">
        <v>4.9752</v>
      </c>
      <c r="FE338">
        <v>3.294</v>
      </c>
      <c r="FF338">
        <v>9999</v>
      </c>
      <c r="FG338">
        <v>669.5</v>
      </c>
      <c r="FH338">
        <v>9999</v>
      </c>
      <c r="FI338">
        <v>9999</v>
      </c>
      <c r="FJ338">
        <v>1.86319</v>
      </c>
      <c r="FK338">
        <v>1.86783</v>
      </c>
      <c r="FL338">
        <v>1.86752</v>
      </c>
      <c r="FM338">
        <v>1.86887</v>
      </c>
      <c r="FN338">
        <v>1.86954</v>
      </c>
      <c r="FO338">
        <v>1.86563</v>
      </c>
      <c r="FP338">
        <v>1.86661</v>
      </c>
      <c r="FQ338">
        <v>1.86801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6.451</v>
      </c>
      <c r="GF338">
        <v>0.1813</v>
      </c>
      <c r="GG338">
        <v>2.62070820971149</v>
      </c>
      <c r="GH338">
        <v>0.00762793241643231</v>
      </c>
      <c r="GI338">
        <v>-1.28184414582209e-06</v>
      </c>
      <c r="GJ338">
        <v>1.89891174686984e-10</v>
      </c>
      <c r="GK338">
        <v>-0.0225177985866989</v>
      </c>
      <c r="GL338">
        <v>-0.0206976444956688</v>
      </c>
      <c r="GM338">
        <v>0.00247630005908548</v>
      </c>
      <c r="GN338">
        <v>-3.53770786337502e-05</v>
      </c>
      <c r="GO338">
        <v>15</v>
      </c>
      <c r="GP338">
        <v>2065</v>
      </c>
      <c r="GQ338">
        <v>1</v>
      </c>
      <c r="GR338">
        <v>21</v>
      </c>
      <c r="GS338">
        <v>31487.2</v>
      </c>
      <c r="GT338">
        <v>31487.2</v>
      </c>
      <c r="GU338">
        <v>1.38672</v>
      </c>
      <c r="GV338">
        <v>2.65869</v>
      </c>
      <c r="GW338">
        <v>1.54785</v>
      </c>
      <c r="GX338">
        <v>2.29004</v>
      </c>
      <c r="GY338">
        <v>1.34644</v>
      </c>
      <c r="GZ338">
        <v>2.4231</v>
      </c>
      <c r="HA338">
        <v>41.4041</v>
      </c>
      <c r="HB338">
        <v>14.491</v>
      </c>
      <c r="HC338">
        <v>18</v>
      </c>
      <c r="HD338">
        <v>501.222</v>
      </c>
      <c r="HE338">
        <v>345.442</v>
      </c>
      <c r="HF338">
        <v>17.4223</v>
      </c>
      <c r="HG338">
        <v>33.2341</v>
      </c>
      <c r="HH338">
        <v>30.0001</v>
      </c>
      <c r="HI338">
        <v>33.1298</v>
      </c>
      <c r="HJ338">
        <v>33.0513</v>
      </c>
      <c r="HK338">
        <v>27.779</v>
      </c>
      <c r="HL338">
        <v>70.0744</v>
      </c>
      <c r="HM338">
        <v>0</v>
      </c>
      <c r="HN338">
        <v>17.4293</v>
      </c>
      <c r="HO338">
        <v>621.756</v>
      </c>
      <c r="HP338">
        <v>11.9134</v>
      </c>
      <c r="HQ338">
        <v>101.57</v>
      </c>
      <c r="HR338">
        <v>101.718</v>
      </c>
    </row>
    <row r="339" spans="1:226">
      <c r="A339">
        <v>323</v>
      </c>
      <c r="B339">
        <v>1662566887.5</v>
      </c>
      <c r="C339">
        <v>3769</v>
      </c>
      <c r="D339" t="s">
        <v>1008</v>
      </c>
      <c r="E339" t="s">
        <v>1009</v>
      </c>
      <c r="F339">
        <v>5</v>
      </c>
      <c r="G339" t="s">
        <v>935</v>
      </c>
      <c r="H339" t="s">
        <v>354</v>
      </c>
      <c r="I339">
        <v>1662566880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625.626940921054</v>
      </c>
      <c r="AK339">
        <v>580.103163636364</v>
      </c>
      <c r="AL339">
        <v>3.3243681051057</v>
      </c>
      <c r="AM339">
        <v>65.5068161676679</v>
      </c>
      <c r="AN339">
        <f>(AP339 - AO339 + BO339*1E3/(8.314*(BQ339+273.15)) * AR339/BN339 * AQ339) * BN339/(100*BB339) * 1000/(1000 - AP339)</f>
        <v>0</v>
      </c>
      <c r="AO339">
        <v>11.8628392457393</v>
      </c>
      <c r="AP339">
        <v>17.5490237762238</v>
      </c>
      <c r="AQ339">
        <v>-0.00694713274583338</v>
      </c>
      <c r="AR339">
        <v>106.447677298282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1662566880</v>
      </c>
      <c r="BH339">
        <v>546.905925925926</v>
      </c>
      <c r="BI339">
        <v>600.682814814815</v>
      </c>
      <c r="BJ339">
        <v>17.5983592592593</v>
      </c>
      <c r="BK339">
        <v>11.9830703703704</v>
      </c>
      <c r="BL339">
        <v>540.506814814815</v>
      </c>
      <c r="BM339">
        <v>17.4170814814815</v>
      </c>
      <c r="BN339">
        <v>500.053185185185</v>
      </c>
      <c r="BO339">
        <v>91.1107</v>
      </c>
      <c r="BP339">
        <v>0.0572783185185185</v>
      </c>
      <c r="BQ339">
        <v>25.0527185185185</v>
      </c>
      <c r="BR339">
        <v>24.9822259259259</v>
      </c>
      <c r="BS339">
        <v>999.9</v>
      </c>
      <c r="BT339">
        <v>0</v>
      </c>
      <c r="BU339">
        <v>0</v>
      </c>
      <c r="BV339">
        <v>9996.85185185185</v>
      </c>
      <c r="BW339">
        <v>0</v>
      </c>
      <c r="BX339">
        <v>275.986518518518</v>
      </c>
      <c r="BY339">
        <v>-53.7769962962963</v>
      </c>
      <c r="BZ339">
        <v>556.702592592593</v>
      </c>
      <c r="CA339">
        <v>607.966777777778</v>
      </c>
      <c r="CB339">
        <v>5.61528</v>
      </c>
      <c r="CC339">
        <v>600.682814814815</v>
      </c>
      <c r="CD339">
        <v>11.9830703703704</v>
      </c>
      <c r="CE339">
        <v>1.60339777777778</v>
      </c>
      <c r="CF339">
        <v>1.0917862962963</v>
      </c>
      <c r="CG339">
        <v>13.9914851851852</v>
      </c>
      <c r="CH339">
        <v>8.20202407407407</v>
      </c>
      <c r="CI339">
        <v>1500.01555555556</v>
      </c>
      <c r="CJ339">
        <v>0.973005666666667</v>
      </c>
      <c r="CK339">
        <v>0.0269943666666667</v>
      </c>
      <c r="CL339">
        <v>0</v>
      </c>
      <c r="CM339">
        <v>2.29588518518519</v>
      </c>
      <c r="CN339">
        <v>0</v>
      </c>
      <c r="CO339">
        <v>14074.5851851852</v>
      </c>
      <c r="CP339">
        <v>12948.3925925926</v>
      </c>
      <c r="CQ339">
        <v>39.625</v>
      </c>
      <c r="CR339">
        <v>41.125</v>
      </c>
      <c r="CS339">
        <v>39.9463333333333</v>
      </c>
      <c r="CT339">
        <v>39.687</v>
      </c>
      <c r="CU339">
        <v>39.062</v>
      </c>
      <c r="CV339">
        <v>1459.52555555556</v>
      </c>
      <c r="CW339">
        <v>40.49</v>
      </c>
      <c r="CX339">
        <v>0</v>
      </c>
      <c r="CY339">
        <v>1662566886.6</v>
      </c>
      <c r="CZ339">
        <v>0</v>
      </c>
      <c r="DA339">
        <v>0</v>
      </c>
      <c r="DB339" t="s">
        <v>356</v>
      </c>
      <c r="DC339">
        <v>1660677648.1</v>
      </c>
      <c r="DD339">
        <v>1660677649.1</v>
      </c>
      <c r="DE339">
        <v>0</v>
      </c>
      <c r="DF339">
        <v>-1.042</v>
      </c>
      <c r="DG339">
        <v>0.003</v>
      </c>
      <c r="DH339">
        <v>5.218</v>
      </c>
      <c r="DI339">
        <v>0.344</v>
      </c>
      <c r="DJ339">
        <v>417</v>
      </c>
      <c r="DK339">
        <v>22</v>
      </c>
      <c r="DL339">
        <v>1.24</v>
      </c>
      <c r="DM339">
        <v>0.53</v>
      </c>
      <c r="DN339">
        <v>-53.4571475</v>
      </c>
      <c r="DO339">
        <v>-6.71800187617259</v>
      </c>
      <c r="DP339">
        <v>0.914729252835914</v>
      </c>
      <c r="DQ339">
        <v>0</v>
      </c>
      <c r="DR339">
        <v>5.5629915</v>
      </c>
      <c r="DS339">
        <v>1.14293470919323</v>
      </c>
      <c r="DT339">
        <v>0.112286411122406</v>
      </c>
      <c r="DU339">
        <v>0</v>
      </c>
      <c r="DV339">
        <v>0</v>
      </c>
      <c r="DW339">
        <v>2</v>
      </c>
      <c r="DX339" t="s">
        <v>366</v>
      </c>
      <c r="DY339">
        <v>2.9685</v>
      </c>
      <c r="DZ339">
        <v>2.71172</v>
      </c>
      <c r="EA339">
        <v>0.112893</v>
      </c>
      <c r="EB339">
        <v>0.121284</v>
      </c>
      <c r="EC339">
        <v>0.0823472</v>
      </c>
      <c r="ED339">
        <v>0.0623556</v>
      </c>
      <c r="EE339">
        <v>34208.4</v>
      </c>
      <c r="EF339">
        <v>36848.9</v>
      </c>
      <c r="EG339">
        <v>34982.9</v>
      </c>
      <c r="EH339">
        <v>38074.7</v>
      </c>
      <c r="EI339">
        <v>45626.6</v>
      </c>
      <c r="EJ339">
        <v>51614.2</v>
      </c>
      <c r="EK339">
        <v>54797.9</v>
      </c>
      <c r="EL339">
        <v>61133</v>
      </c>
      <c r="EM339">
        <v>1.9032</v>
      </c>
      <c r="EN339">
        <v>1.6498</v>
      </c>
      <c r="EO339">
        <v>-0.0787973</v>
      </c>
      <c r="EP339">
        <v>0</v>
      </c>
      <c r="EQ339">
        <v>26.2737</v>
      </c>
      <c r="ER339">
        <v>999.9</v>
      </c>
      <c r="ES339">
        <v>60.298</v>
      </c>
      <c r="ET339">
        <v>39.156</v>
      </c>
      <c r="EU339">
        <v>46.8918</v>
      </c>
      <c r="EV339">
        <v>61.1822</v>
      </c>
      <c r="EW339">
        <v>46.9752</v>
      </c>
      <c r="EX339">
        <v>1</v>
      </c>
      <c r="EY339">
        <v>0.506098</v>
      </c>
      <c r="EZ339">
        <v>6.05142</v>
      </c>
      <c r="FA339">
        <v>20.0495</v>
      </c>
      <c r="FB339">
        <v>5.19692</v>
      </c>
      <c r="FC339">
        <v>12.0099</v>
      </c>
      <c r="FD339">
        <v>4.9748</v>
      </c>
      <c r="FE339">
        <v>3.294</v>
      </c>
      <c r="FF339">
        <v>9999</v>
      </c>
      <c r="FG339">
        <v>669.5</v>
      </c>
      <c r="FH339">
        <v>9999</v>
      </c>
      <c r="FI339">
        <v>9999</v>
      </c>
      <c r="FJ339">
        <v>1.86319</v>
      </c>
      <c r="FK339">
        <v>1.86783</v>
      </c>
      <c r="FL339">
        <v>1.86752</v>
      </c>
      <c r="FM339">
        <v>1.8689</v>
      </c>
      <c r="FN339">
        <v>1.86957</v>
      </c>
      <c r="FO339">
        <v>1.86569</v>
      </c>
      <c r="FP339">
        <v>1.86661</v>
      </c>
      <c r="FQ339">
        <v>1.86798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6.555</v>
      </c>
      <c r="GF339">
        <v>0.1798</v>
      </c>
      <c r="GG339">
        <v>2.62070820971149</v>
      </c>
      <c r="GH339">
        <v>0.00762793241643231</v>
      </c>
      <c r="GI339">
        <v>-1.28184414582209e-06</v>
      </c>
      <c r="GJ339">
        <v>1.89891174686984e-10</v>
      </c>
      <c r="GK339">
        <v>-0.0225177985866989</v>
      </c>
      <c r="GL339">
        <v>-0.0206976444956688</v>
      </c>
      <c r="GM339">
        <v>0.00247630005908548</v>
      </c>
      <c r="GN339">
        <v>-3.53770786337502e-05</v>
      </c>
      <c r="GO339">
        <v>15</v>
      </c>
      <c r="GP339">
        <v>2065</v>
      </c>
      <c r="GQ339">
        <v>1</v>
      </c>
      <c r="GR339">
        <v>21</v>
      </c>
      <c r="GS339">
        <v>31487.3</v>
      </c>
      <c r="GT339">
        <v>31487.3</v>
      </c>
      <c r="GU339">
        <v>1.41602</v>
      </c>
      <c r="GV339">
        <v>2.66113</v>
      </c>
      <c r="GW339">
        <v>1.54785</v>
      </c>
      <c r="GX339">
        <v>2.29004</v>
      </c>
      <c r="GY339">
        <v>1.34644</v>
      </c>
      <c r="GZ339">
        <v>2.39136</v>
      </c>
      <c r="HA339">
        <v>41.4041</v>
      </c>
      <c r="HB339">
        <v>14.4823</v>
      </c>
      <c r="HC339">
        <v>18</v>
      </c>
      <c r="HD339">
        <v>501.073</v>
      </c>
      <c r="HE339">
        <v>345.94</v>
      </c>
      <c r="HF339">
        <v>17.4317</v>
      </c>
      <c r="HG339">
        <v>33.2311</v>
      </c>
      <c r="HH339">
        <v>29.9999</v>
      </c>
      <c r="HI339">
        <v>33.1287</v>
      </c>
      <c r="HJ339">
        <v>33.0484</v>
      </c>
      <c r="HK339">
        <v>28.3646</v>
      </c>
      <c r="HL339">
        <v>70.0744</v>
      </c>
      <c r="HM339">
        <v>0</v>
      </c>
      <c r="HN339">
        <v>17.4461</v>
      </c>
      <c r="HO339">
        <v>642.035</v>
      </c>
      <c r="HP339">
        <v>11.9293</v>
      </c>
      <c r="HQ339">
        <v>101.569</v>
      </c>
      <c r="HR339">
        <v>101.717</v>
      </c>
    </row>
    <row r="340" spans="1:226">
      <c r="A340">
        <v>324</v>
      </c>
      <c r="B340">
        <v>1662566892.5</v>
      </c>
      <c r="C340">
        <v>3774</v>
      </c>
      <c r="D340" t="s">
        <v>1010</v>
      </c>
      <c r="E340" t="s">
        <v>1011</v>
      </c>
      <c r="F340">
        <v>5</v>
      </c>
      <c r="G340" t="s">
        <v>935</v>
      </c>
      <c r="H340" t="s">
        <v>354</v>
      </c>
      <c r="I340">
        <v>1662566884.71429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641.700932299845</v>
      </c>
      <c r="AK340">
        <v>596.3222</v>
      </c>
      <c r="AL340">
        <v>3.27594532092744</v>
      </c>
      <c r="AM340">
        <v>65.5068161676679</v>
      </c>
      <c r="AN340">
        <f>(AP340 - AO340 + BO340*1E3/(8.314*(BQ340+273.15)) * AR340/BN340 * AQ340) * BN340/(100*BB340) * 1000/(1000 - AP340)</f>
        <v>0</v>
      </c>
      <c r="AO340">
        <v>11.8357252780546</v>
      </c>
      <c r="AP340">
        <v>17.5382923076923</v>
      </c>
      <c r="AQ340">
        <v>-0.0024787277841111</v>
      </c>
      <c r="AR340">
        <v>106.447677298282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1662566884.71429</v>
      </c>
      <c r="BH340">
        <v>562.243964285714</v>
      </c>
      <c r="BI340">
        <v>616.257285714286</v>
      </c>
      <c r="BJ340">
        <v>17.5754678571429</v>
      </c>
      <c r="BK340">
        <v>11.9040464285714</v>
      </c>
      <c r="BL340">
        <v>555.747428571429</v>
      </c>
      <c r="BM340">
        <v>17.3949178571429</v>
      </c>
      <c r="BN340">
        <v>500.102642857143</v>
      </c>
      <c r="BO340">
        <v>91.1119214285714</v>
      </c>
      <c r="BP340">
        <v>0.0573156607142857</v>
      </c>
      <c r="BQ340">
        <v>25.05885</v>
      </c>
      <c r="BR340">
        <v>24.9798464285714</v>
      </c>
      <c r="BS340">
        <v>999.9</v>
      </c>
      <c r="BT340">
        <v>0</v>
      </c>
      <c r="BU340">
        <v>0</v>
      </c>
      <c r="BV340">
        <v>10005.1785714286</v>
      </c>
      <c r="BW340">
        <v>0</v>
      </c>
      <c r="BX340">
        <v>276.670928571429</v>
      </c>
      <c r="BY340">
        <v>-54.0134535714286</v>
      </c>
      <c r="BZ340">
        <v>572.301964285714</v>
      </c>
      <c r="CA340">
        <v>623.680607142857</v>
      </c>
      <c r="CB340">
        <v>5.67141392857143</v>
      </c>
      <c r="CC340">
        <v>616.257285714286</v>
      </c>
      <c r="CD340">
        <v>11.9040464285714</v>
      </c>
      <c r="CE340">
        <v>1.60133357142857</v>
      </c>
      <c r="CF340">
        <v>1.0846</v>
      </c>
      <c r="CG340">
        <v>13.9716214285714</v>
      </c>
      <c r="CH340">
        <v>8.10499714285714</v>
      </c>
      <c r="CI340">
        <v>1500.00142857143</v>
      </c>
      <c r="CJ340">
        <v>0.973005214285714</v>
      </c>
      <c r="CK340">
        <v>0.0269947964285714</v>
      </c>
      <c r="CL340">
        <v>0</v>
      </c>
      <c r="CM340">
        <v>2.24783928571429</v>
      </c>
      <c r="CN340">
        <v>0</v>
      </c>
      <c r="CO340">
        <v>14121.6464285714</v>
      </c>
      <c r="CP340">
        <v>12948.275</v>
      </c>
      <c r="CQ340">
        <v>39.62275</v>
      </c>
      <c r="CR340">
        <v>41.12275</v>
      </c>
      <c r="CS340">
        <v>39.937</v>
      </c>
      <c r="CT340">
        <v>39.687</v>
      </c>
      <c r="CU340">
        <v>39.0597857142857</v>
      </c>
      <c r="CV340">
        <v>1459.51142857143</v>
      </c>
      <c r="CW340">
        <v>40.49</v>
      </c>
      <c r="CX340">
        <v>0</v>
      </c>
      <c r="CY340">
        <v>1662566891.4</v>
      </c>
      <c r="CZ340">
        <v>0</v>
      </c>
      <c r="DA340">
        <v>0</v>
      </c>
      <c r="DB340" t="s">
        <v>356</v>
      </c>
      <c r="DC340">
        <v>1660677648.1</v>
      </c>
      <c r="DD340">
        <v>1660677649.1</v>
      </c>
      <c r="DE340">
        <v>0</v>
      </c>
      <c r="DF340">
        <v>-1.042</v>
      </c>
      <c r="DG340">
        <v>0.003</v>
      </c>
      <c r="DH340">
        <v>5.218</v>
      </c>
      <c r="DI340">
        <v>0.344</v>
      </c>
      <c r="DJ340">
        <v>417</v>
      </c>
      <c r="DK340">
        <v>22</v>
      </c>
      <c r="DL340">
        <v>1.24</v>
      </c>
      <c r="DM340">
        <v>0.53</v>
      </c>
      <c r="DN340">
        <v>-53.830965</v>
      </c>
      <c r="DO340">
        <v>-3.19512945590983</v>
      </c>
      <c r="DP340">
        <v>0.650717148440857</v>
      </c>
      <c r="DQ340">
        <v>0</v>
      </c>
      <c r="DR340">
        <v>5.6368395</v>
      </c>
      <c r="DS340">
        <v>0.777781463414616</v>
      </c>
      <c r="DT340">
        <v>0.0819081281055183</v>
      </c>
      <c r="DU340">
        <v>0</v>
      </c>
      <c r="DV340">
        <v>0</v>
      </c>
      <c r="DW340">
        <v>2</v>
      </c>
      <c r="DX340" t="s">
        <v>366</v>
      </c>
      <c r="DY340">
        <v>2.96697</v>
      </c>
      <c r="DZ340">
        <v>2.71205</v>
      </c>
      <c r="EA340">
        <v>0.115172</v>
      </c>
      <c r="EB340">
        <v>0.123602</v>
      </c>
      <c r="EC340">
        <v>0.0822999</v>
      </c>
      <c r="ED340">
        <v>0.0623408</v>
      </c>
      <c r="EE340">
        <v>34121.4</v>
      </c>
      <c r="EF340">
        <v>36752</v>
      </c>
      <c r="EG340">
        <v>34983.9</v>
      </c>
      <c r="EH340">
        <v>38075.1</v>
      </c>
      <c r="EI340">
        <v>45629.5</v>
      </c>
      <c r="EJ340">
        <v>51615.6</v>
      </c>
      <c r="EK340">
        <v>54798.5</v>
      </c>
      <c r="EL340">
        <v>61133.6</v>
      </c>
      <c r="EM340">
        <v>1.9036</v>
      </c>
      <c r="EN340">
        <v>1.6496</v>
      </c>
      <c r="EO340">
        <v>-0.0790358</v>
      </c>
      <c r="EP340">
        <v>0</v>
      </c>
      <c r="EQ340">
        <v>26.2737</v>
      </c>
      <c r="ER340">
        <v>999.9</v>
      </c>
      <c r="ES340">
        <v>60.273</v>
      </c>
      <c r="ET340">
        <v>39.156</v>
      </c>
      <c r="EU340">
        <v>46.8775</v>
      </c>
      <c r="EV340">
        <v>60.8322</v>
      </c>
      <c r="EW340">
        <v>47.4159</v>
      </c>
      <c r="EX340">
        <v>1</v>
      </c>
      <c r="EY340">
        <v>0.505427</v>
      </c>
      <c r="EZ340">
        <v>6.01089</v>
      </c>
      <c r="FA340">
        <v>20.0514</v>
      </c>
      <c r="FB340">
        <v>5.19932</v>
      </c>
      <c r="FC340">
        <v>12.0099</v>
      </c>
      <c r="FD340">
        <v>4.976</v>
      </c>
      <c r="FE340">
        <v>3.294</v>
      </c>
      <c r="FF340">
        <v>9999</v>
      </c>
      <c r="FG340">
        <v>669.5</v>
      </c>
      <c r="FH340">
        <v>9999</v>
      </c>
      <c r="FI340">
        <v>9999</v>
      </c>
      <c r="FJ340">
        <v>1.86316</v>
      </c>
      <c r="FK340">
        <v>1.86783</v>
      </c>
      <c r="FL340">
        <v>1.86752</v>
      </c>
      <c r="FM340">
        <v>1.86887</v>
      </c>
      <c r="FN340">
        <v>1.86957</v>
      </c>
      <c r="FO340">
        <v>1.86563</v>
      </c>
      <c r="FP340">
        <v>1.86661</v>
      </c>
      <c r="FQ340">
        <v>1.86798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6.656</v>
      </c>
      <c r="GF340">
        <v>0.1794</v>
      </c>
      <c r="GG340">
        <v>2.62070820971149</v>
      </c>
      <c r="GH340">
        <v>0.00762793241643231</v>
      </c>
      <c r="GI340">
        <v>-1.28184414582209e-06</v>
      </c>
      <c r="GJ340">
        <v>1.89891174686984e-10</v>
      </c>
      <c r="GK340">
        <v>-0.0225177985866989</v>
      </c>
      <c r="GL340">
        <v>-0.0206976444956688</v>
      </c>
      <c r="GM340">
        <v>0.00247630005908548</v>
      </c>
      <c r="GN340">
        <v>-3.53770786337502e-05</v>
      </c>
      <c r="GO340">
        <v>15</v>
      </c>
      <c r="GP340">
        <v>2065</v>
      </c>
      <c r="GQ340">
        <v>1</v>
      </c>
      <c r="GR340">
        <v>21</v>
      </c>
      <c r="GS340">
        <v>31487.4</v>
      </c>
      <c r="GT340">
        <v>31487.4</v>
      </c>
      <c r="GU340">
        <v>1.44409</v>
      </c>
      <c r="GV340">
        <v>2.66357</v>
      </c>
      <c r="GW340">
        <v>1.54785</v>
      </c>
      <c r="GX340">
        <v>2.29004</v>
      </c>
      <c r="GY340">
        <v>1.34644</v>
      </c>
      <c r="GZ340">
        <v>2.28394</v>
      </c>
      <c r="HA340">
        <v>41.4041</v>
      </c>
      <c r="HB340">
        <v>14.4735</v>
      </c>
      <c r="HC340">
        <v>18</v>
      </c>
      <c r="HD340">
        <v>501.322</v>
      </c>
      <c r="HE340">
        <v>345.821</v>
      </c>
      <c r="HF340">
        <v>17.4473</v>
      </c>
      <c r="HG340">
        <v>33.2281</v>
      </c>
      <c r="HH340">
        <v>29.9994</v>
      </c>
      <c r="HI340">
        <v>33.1257</v>
      </c>
      <c r="HJ340">
        <v>33.0454</v>
      </c>
      <c r="HK340">
        <v>28.9369</v>
      </c>
      <c r="HL340">
        <v>70.0744</v>
      </c>
      <c r="HM340">
        <v>0</v>
      </c>
      <c r="HN340">
        <v>17.4589</v>
      </c>
      <c r="HO340">
        <v>655.457</v>
      </c>
      <c r="HP340">
        <v>11.9339</v>
      </c>
      <c r="HQ340">
        <v>101.571</v>
      </c>
      <c r="HR340">
        <v>101.718</v>
      </c>
    </row>
    <row r="341" spans="1:226">
      <c r="A341">
        <v>325</v>
      </c>
      <c r="B341">
        <v>1662566897</v>
      </c>
      <c r="C341">
        <v>3778.5</v>
      </c>
      <c r="D341" t="s">
        <v>1012</v>
      </c>
      <c r="E341" t="s">
        <v>1013</v>
      </c>
      <c r="F341">
        <v>5</v>
      </c>
      <c r="G341" t="s">
        <v>935</v>
      </c>
      <c r="H341" t="s">
        <v>354</v>
      </c>
      <c r="I341">
        <v>1662566889.16071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657.001331176424</v>
      </c>
      <c r="AK341">
        <v>611.187248484849</v>
      </c>
      <c r="AL341">
        <v>3.29417672181694</v>
      </c>
      <c r="AM341">
        <v>65.5068161676679</v>
      </c>
      <c r="AN341">
        <f>(AP341 - AO341 + BO341*1E3/(8.314*(BQ341+273.15)) * AR341/BN341 * AQ341) * BN341/(100*BB341) * 1000/(1000 - AP341)</f>
        <v>0</v>
      </c>
      <c r="AO341">
        <v>11.8305199039084</v>
      </c>
      <c r="AP341">
        <v>17.5411895104895</v>
      </c>
      <c r="AQ341">
        <v>-0.000610912076505421</v>
      </c>
      <c r="AR341">
        <v>106.447677298282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1662566889.16071</v>
      </c>
      <c r="BH341">
        <v>576.72925</v>
      </c>
      <c r="BI341">
        <v>631.013964285714</v>
      </c>
      <c r="BJ341">
        <v>17.5563678571429</v>
      </c>
      <c r="BK341">
        <v>11.8502285714286</v>
      </c>
      <c r="BL341">
        <v>570.141142857143</v>
      </c>
      <c r="BM341">
        <v>17.3764392857143</v>
      </c>
      <c r="BN341">
        <v>500.086892857143</v>
      </c>
      <c r="BO341">
        <v>91.1130571428572</v>
      </c>
      <c r="BP341">
        <v>0.0572650892857143</v>
      </c>
      <c r="BQ341">
        <v>25.063375</v>
      </c>
      <c r="BR341">
        <v>24.9777142857143</v>
      </c>
      <c r="BS341">
        <v>999.9</v>
      </c>
      <c r="BT341">
        <v>0</v>
      </c>
      <c r="BU341">
        <v>0</v>
      </c>
      <c r="BV341">
        <v>9999.82142857143</v>
      </c>
      <c r="BW341">
        <v>0</v>
      </c>
      <c r="BX341">
        <v>277.251321428571</v>
      </c>
      <c r="BY341">
        <v>-54.2848464285714</v>
      </c>
      <c r="BZ341">
        <v>587.035178571429</v>
      </c>
      <c r="CA341">
        <v>638.581035714286</v>
      </c>
      <c r="CB341">
        <v>5.70613571428571</v>
      </c>
      <c r="CC341">
        <v>631.013964285714</v>
      </c>
      <c r="CD341">
        <v>11.8502285714286</v>
      </c>
      <c r="CE341">
        <v>1.59961357142857</v>
      </c>
      <c r="CF341">
        <v>1.07971</v>
      </c>
      <c r="CG341">
        <v>13.955075</v>
      </c>
      <c r="CH341">
        <v>8.03877428571429</v>
      </c>
      <c r="CI341">
        <v>1500.00964285714</v>
      </c>
      <c r="CJ341">
        <v>0.973005214285714</v>
      </c>
      <c r="CK341">
        <v>0.0269947964285714</v>
      </c>
      <c r="CL341">
        <v>0</v>
      </c>
      <c r="CM341">
        <v>2.290425</v>
      </c>
      <c r="CN341">
        <v>0</v>
      </c>
      <c r="CO341">
        <v>14162.7321428571</v>
      </c>
      <c r="CP341">
        <v>12948.3321428571</v>
      </c>
      <c r="CQ341">
        <v>39.61825</v>
      </c>
      <c r="CR341">
        <v>41.10925</v>
      </c>
      <c r="CS341">
        <v>39.937</v>
      </c>
      <c r="CT341">
        <v>39.687</v>
      </c>
      <c r="CU341">
        <v>39.0509285714286</v>
      </c>
      <c r="CV341">
        <v>1459.51964285714</v>
      </c>
      <c r="CW341">
        <v>40.49</v>
      </c>
      <c r="CX341">
        <v>0</v>
      </c>
      <c r="CY341">
        <v>1662566896.2</v>
      </c>
      <c r="CZ341">
        <v>0</v>
      </c>
      <c r="DA341">
        <v>0</v>
      </c>
      <c r="DB341" t="s">
        <v>356</v>
      </c>
      <c r="DC341">
        <v>1660677648.1</v>
      </c>
      <c r="DD341">
        <v>1660677649.1</v>
      </c>
      <c r="DE341">
        <v>0</v>
      </c>
      <c r="DF341">
        <v>-1.042</v>
      </c>
      <c r="DG341">
        <v>0.003</v>
      </c>
      <c r="DH341">
        <v>5.218</v>
      </c>
      <c r="DI341">
        <v>0.344</v>
      </c>
      <c r="DJ341">
        <v>417</v>
      </c>
      <c r="DK341">
        <v>22</v>
      </c>
      <c r="DL341">
        <v>1.24</v>
      </c>
      <c r="DM341">
        <v>0.53</v>
      </c>
      <c r="DN341">
        <v>-54.065815</v>
      </c>
      <c r="DO341">
        <v>-3.59245103189486</v>
      </c>
      <c r="DP341">
        <v>0.657114035974731</v>
      </c>
      <c r="DQ341">
        <v>0</v>
      </c>
      <c r="DR341">
        <v>5.67566475</v>
      </c>
      <c r="DS341">
        <v>0.443731969981244</v>
      </c>
      <c r="DT341">
        <v>0.0555325527950723</v>
      </c>
      <c r="DU341">
        <v>0</v>
      </c>
      <c r="DV341">
        <v>0</v>
      </c>
      <c r="DW341">
        <v>2</v>
      </c>
      <c r="DX341" t="s">
        <v>366</v>
      </c>
      <c r="DY341">
        <v>2.96881</v>
      </c>
      <c r="DZ341">
        <v>2.71035</v>
      </c>
      <c r="EA341">
        <v>0.117193</v>
      </c>
      <c r="EB341">
        <v>0.125462</v>
      </c>
      <c r="EC341">
        <v>0.0823111</v>
      </c>
      <c r="ED341">
        <v>0.0623178</v>
      </c>
      <c r="EE341">
        <v>34043.6</v>
      </c>
      <c r="EF341">
        <v>36674.7</v>
      </c>
      <c r="EG341">
        <v>34984</v>
      </c>
      <c r="EH341">
        <v>38075.8</v>
      </c>
      <c r="EI341">
        <v>45629.9</v>
      </c>
      <c r="EJ341">
        <v>51617.4</v>
      </c>
      <c r="EK341">
        <v>54799.6</v>
      </c>
      <c r="EL341">
        <v>61134.2</v>
      </c>
      <c r="EM341">
        <v>1.9032</v>
      </c>
      <c r="EN341">
        <v>1.6492</v>
      </c>
      <c r="EO341">
        <v>-0.0804663</v>
      </c>
      <c r="EP341">
        <v>0</v>
      </c>
      <c r="EQ341">
        <v>26.2737</v>
      </c>
      <c r="ER341">
        <v>999.9</v>
      </c>
      <c r="ES341">
        <v>60.273</v>
      </c>
      <c r="ET341">
        <v>39.156</v>
      </c>
      <c r="EU341">
        <v>46.876</v>
      </c>
      <c r="EV341">
        <v>61.1422</v>
      </c>
      <c r="EW341">
        <v>46.7949</v>
      </c>
      <c r="EX341">
        <v>1</v>
      </c>
      <c r="EY341">
        <v>0.505061</v>
      </c>
      <c r="EZ341">
        <v>6.05869</v>
      </c>
      <c r="FA341">
        <v>20.0497</v>
      </c>
      <c r="FB341">
        <v>5.19932</v>
      </c>
      <c r="FC341">
        <v>12.0099</v>
      </c>
      <c r="FD341">
        <v>4.9752</v>
      </c>
      <c r="FE341">
        <v>3.294</v>
      </c>
      <c r="FF341">
        <v>9999</v>
      </c>
      <c r="FG341">
        <v>669.5</v>
      </c>
      <c r="FH341">
        <v>9999</v>
      </c>
      <c r="FI341">
        <v>9999</v>
      </c>
      <c r="FJ341">
        <v>1.86322</v>
      </c>
      <c r="FK341">
        <v>1.86783</v>
      </c>
      <c r="FL341">
        <v>1.86752</v>
      </c>
      <c r="FM341">
        <v>1.8689</v>
      </c>
      <c r="FN341">
        <v>1.86963</v>
      </c>
      <c r="FO341">
        <v>1.86566</v>
      </c>
      <c r="FP341">
        <v>1.86661</v>
      </c>
      <c r="FQ341">
        <v>1.86798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6.748</v>
      </c>
      <c r="GF341">
        <v>0.1795</v>
      </c>
      <c r="GG341">
        <v>2.62070820971149</v>
      </c>
      <c r="GH341">
        <v>0.00762793241643231</v>
      </c>
      <c r="GI341">
        <v>-1.28184414582209e-06</v>
      </c>
      <c r="GJ341">
        <v>1.89891174686984e-10</v>
      </c>
      <c r="GK341">
        <v>-0.0225177985866989</v>
      </c>
      <c r="GL341">
        <v>-0.0206976444956688</v>
      </c>
      <c r="GM341">
        <v>0.00247630005908548</v>
      </c>
      <c r="GN341">
        <v>-3.53770786337502e-05</v>
      </c>
      <c r="GO341">
        <v>15</v>
      </c>
      <c r="GP341">
        <v>2065</v>
      </c>
      <c r="GQ341">
        <v>1</v>
      </c>
      <c r="GR341">
        <v>21</v>
      </c>
      <c r="GS341">
        <v>31487.5</v>
      </c>
      <c r="GT341">
        <v>31487.5</v>
      </c>
      <c r="GU341">
        <v>1.46973</v>
      </c>
      <c r="GV341">
        <v>2.66479</v>
      </c>
      <c r="GW341">
        <v>1.54785</v>
      </c>
      <c r="GX341">
        <v>2.29004</v>
      </c>
      <c r="GY341">
        <v>1.34644</v>
      </c>
      <c r="GZ341">
        <v>2.36206</v>
      </c>
      <c r="HA341">
        <v>41.4301</v>
      </c>
      <c r="HB341">
        <v>14.4823</v>
      </c>
      <c r="HC341">
        <v>18</v>
      </c>
      <c r="HD341">
        <v>501.025</v>
      </c>
      <c r="HE341">
        <v>345.6</v>
      </c>
      <c r="HF341">
        <v>17.4608</v>
      </c>
      <c r="HG341">
        <v>33.2252</v>
      </c>
      <c r="HH341">
        <v>29.9996</v>
      </c>
      <c r="HI341">
        <v>33.1227</v>
      </c>
      <c r="HJ341">
        <v>33.0425</v>
      </c>
      <c r="HK341">
        <v>29.4422</v>
      </c>
      <c r="HL341">
        <v>69.7984</v>
      </c>
      <c r="HM341">
        <v>0</v>
      </c>
      <c r="HN341">
        <v>17.477</v>
      </c>
      <c r="HO341">
        <v>675.626</v>
      </c>
      <c r="HP341">
        <v>11.9294</v>
      </c>
      <c r="HQ341">
        <v>101.572</v>
      </c>
      <c r="HR341">
        <v>101.719</v>
      </c>
    </row>
    <row r="342" spans="1:226">
      <c r="A342">
        <v>326</v>
      </c>
      <c r="B342">
        <v>1662566902.5</v>
      </c>
      <c r="C342">
        <v>3784</v>
      </c>
      <c r="D342" t="s">
        <v>1014</v>
      </c>
      <c r="E342" t="s">
        <v>1015</v>
      </c>
      <c r="F342">
        <v>5</v>
      </c>
      <c r="G342" t="s">
        <v>935</v>
      </c>
      <c r="H342" t="s">
        <v>354</v>
      </c>
      <c r="I342">
        <v>1662566894.73214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675.451037516704</v>
      </c>
      <c r="AK342">
        <v>629.316654545454</v>
      </c>
      <c r="AL342">
        <v>3.34748077837924</v>
      </c>
      <c r="AM342">
        <v>65.5068161676679</v>
      </c>
      <c r="AN342">
        <f>(AP342 - AO342 + BO342*1E3/(8.314*(BQ342+273.15)) * AR342/BN342 * AQ342) * BN342/(100*BB342) * 1000/(1000 - AP342)</f>
        <v>0</v>
      </c>
      <c r="AO342">
        <v>11.8367998933967</v>
      </c>
      <c r="AP342">
        <v>17.5620412587413</v>
      </c>
      <c r="AQ342">
        <v>0.000399891357656239</v>
      </c>
      <c r="AR342">
        <v>106.447677298282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1662566894.73214</v>
      </c>
      <c r="BH342">
        <v>594.713214285714</v>
      </c>
      <c r="BI342">
        <v>649.29325</v>
      </c>
      <c r="BJ342">
        <v>17.5451928571429</v>
      </c>
      <c r="BK342">
        <v>11.8349107142857</v>
      </c>
      <c r="BL342">
        <v>588.011964285714</v>
      </c>
      <c r="BM342">
        <v>17.3656357142857</v>
      </c>
      <c r="BN342">
        <v>500.089285714286</v>
      </c>
      <c r="BO342">
        <v>91.1126928571429</v>
      </c>
      <c r="BP342">
        <v>0.0574756428571429</v>
      </c>
      <c r="BQ342">
        <v>25.0699214285714</v>
      </c>
      <c r="BR342">
        <v>24.9726714285714</v>
      </c>
      <c r="BS342">
        <v>999.9</v>
      </c>
      <c r="BT342">
        <v>0</v>
      </c>
      <c r="BU342">
        <v>0</v>
      </c>
      <c r="BV342">
        <v>9998.92857142857</v>
      </c>
      <c r="BW342">
        <v>0</v>
      </c>
      <c r="BX342">
        <v>276.602714285714</v>
      </c>
      <c r="BY342">
        <v>-54.5801142857143</v>
      </c>
      <c r="BZ342">
        <v>605.333928571428</v>
      </c>
      <c r="CA342">
        <v>657.069714285714</v>
      </c>
      <c r="CB342">
        <v>5.71028892857143</v>
      </c>
      <c r="CC342">
        <v>649.29325</v>
      </c>
      <c r="CD342">
        <v>11.8349107142857</v>
      </c>
      <c r="CE342">
        <v>1.59858928571429</v>
      </c>
      <c r="CF342">
        <v>1.07830892857143</v>
      </c>
      <c r="CG342">
        <v>13.9452142857143</v>
      </c>
      <c r="CH342">
        <v>8.01975821428571</v>
      </c>
      <c r="CI342">
        <v>1500.02464285714</v>
      </c>
      <c r="CJ342">
        <v>0.973005214285714</v>
      </c>
      <c r="CK342">
        <v>0.0269947964285714</v>
      </c>
      <c r="CL342">
        <v>0</v>
      </c>
      <c r="CM342">
        <v>2.24342142857143</v>
      </c>
      <c r="CN342">
        <v>0</v>
      </c>
      <c r="CO342">
        <v>14206.3535714286</v>
      </c>
      <c r="CP342">
        <v>12948.475</v>
      </c>
      <c r="CQ342">
        <v>39.60475</v>
      </c>
      <c r="CR342">
        <v>41.08675</v>
      </c>
      <c r="CS342">
        <v>39.9325714285714</v>
      </c>
      <c r="CT342">
        <v>39.687</v>
      </c>
      <c r="CU342">
        <v>39.0287857142857</v>
      </c>
      <c r="CV342">
        <v>1459.53464285714</v>
      </c>
      <c r="CW342">
        <v>40.49</v>
      </c>
      <c r="CX342">
        <v>0</v>
      </c>
      <c r="CY342">
        <v>1662566901.6</v>
      </c>
      <c r="CZ342">
        <v>0</v>
      </c>
      <c r="DA342">
        <v>0</v>
      </c>
      <c r="DB342" t="s">
        <v>356</v>
      </c>
      <c r="DC342">
        <v>1660677648.1</v>
      </c>
      <c r="DD342">
        <v>1660677649.1</v>
      </c>
      <c r="DE342">
        <v>0</v>
      </c>
      <c r="DF342">
        <v>-1.042</v>
      </c>
      <c r="DG342">
        <v>0.003</v>
      </c>
      <c r="DH342">
        <v>5.218</v>
      </c>
      <c r="DI342">
        <v>0.344</v>
      </c>
      <c r="DJ342">
        <v>417</v>
      </c>
      <c r="DK342">
        <v>22</v>
      </c>
      <c r="DL342">
        <v>1.24</v>
      </c>
      <c r="DM342">
        <v>0.53</v>
      </c>
      <c r="DN342">
        <v>-54.4781375</v>
      </c>
      <c r="DO342">
        <v>-3.71995609756083</v>
      </c>
      <c r="DP342">
        <v>0.600330773277324</v>
      </c>
      <c r="DQ342">
        <v>0</v>
      </c>
      <c r="DR342">
        <v>5.71145925</v>
      </c>
      <c r="DS342">
        <v>-0.0110529455909935</v>
      </c>
      <c r="DT342">
        <v>0.00739998763090179</v>
      </c>
      <c r="DU342">
        <v>1</v>
      </c>
      <c r="DV342">
        <v>1</v>
      </c>
      <c r="DW342">
        <v>2</v>
      </c>
      <c r="DX342" t="s">
        <v>363</v>
      </c>
      <c r="DY342">
        <v>2.96806</v>
      </c>
      <c r="DZ342">
        <v>2.71229</v>
      </c>
      <c r="EA342">
        <v>0.119653</v>
      </c>
      <c r="EB342">
        <v>0.128038</v>
      </c>
      <c r="EC342">
        <v>0.0823789</v>
      </c>
      <c r="ED342">
        <v>0.0623934</v>
      </c>
      <c r="EE342">
        <v>33949.2</v>
      </c>
      <c r="EF342">
        <v>36567</v>
      </c>
      <c r="EG342">
        <v>34984.5</v>
      </c>
      <c r="EH342">
        <v>38076.2</v>
      </c>
      <c r="EI342">
        <v>45627.7</v>
      </c>
      <c r="EJ342">
        <v>51613.9</v>
      </c>
      <c r="EK342">
        <v>54800.9</v>
      </c>
      <c r="EL342">
        <v>61135</v>
      </c>
      <c r="EM342">
        <v>1.9028</v>
      </c>
      <c r="EN342">
        <v>1.65</v>
      </c>
      <c r="EO342">
        <v>-0.0798702</v>
      </c>
      <c r="EP342">
        <v>0</v>
      </c>
      <c r="EQ342">
        <v>26.2733</v>
      </c>
      <c r="ER342">
        <v>999.9</v>
      </c>
      <c r="ES342">
        <v>60.249</v>
      </c>
      <c r="ET342">
        <v>39.176</v>
      </c>
      <c r="EU342">
        <v>46.9041</v>
      </c>
      <c r="EV342">
        <v>61.2722</v>
      </c>
      <c r="EW342">
        <v>46.9151</v>
      </c>
      <c r="EX342">
        <v>1</v>
      </c>
      <c r="EY342">
        <v>0.504207</v>
      </c>
      <c r="EZ342">
        <v>5.888</v>
      </c>
      <c r="FA342">
        <v>20.0557</v>
      </c>
      <c r="FB342">
        <v>5.19932</v>
      </c>
      <c r="FC342">
        <v>12.0099</v>
      </c>
      <c r="FD342">
        <v>4.976</v>
      </c>
      <c r="FE342">
        <v>3.294</v>
      </c>
      <c r="FF342">
        <v>9999</v>
      </c>
      <c r="FG342">
        <v>669.5</v>
      </c>
      <c r="FH342">
        <v>9999</v>
      </c>
      <c r="FI342">
        <v>9999</v>
      </c>
      <c r="FJ342">
        <v>1.86322</v>
      </c>
      <c r="FK342">
        <v>1.86783</v>
      </c>
      <c r="FL342">
        <v>1.86752</v>
      </c>
      <c r="FM342">
        <v>1.8689</v>
      </c>
      <c r="FN342">
        <v>1.86954</v>
      </c>
      <c r="FO342">
        <v>1.86566</v>
      </c>
      <c r="FP342">
        <v>1.86661</v>
      </c>
      <c r="FQ342">
        <v>1.86798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6.859</v>
      </c>
      <c r="GF342">
        <v>0.1801</v>
      </c>
      <c r="GG342">
        <v>2.62070820971149</v>
      </c>
      <c r="GH342">
        <v>0.00762793241643231</v>
      </c>
      <c r="GI342">
        <v>-1.28184414582209e-06</v>
      </c>
      <c r="GJ342">
        <v>1.89891174686984e-10</v>
      </c>
      <c r="GK342">
        <v>-0.0225177985866989</v>
      </c>
      <c r="GL342">
        <v>-0.0206976444956688</v>
      </c>
      <c r="GM342">
        <v>0.00247630005908548</v>
      </c>
      <c r="GN342">
        <v>-3.53770786337502e-05</v>
      </c>
      <c r="GO342">
        <v>15</v>
      </c>
      <c r="GP342">
        <v>2065</v>
      </c>
      <c r="GQ342">
        <v>1</v>
      </c>
      <c r="GR342">
        <v>21</v>
      </c>
      <c r="GS342">
        <v>31487.6</v>
      </c>
      <c r="GT342">
        <v>31487.6</v>
      </c>
      <c r="GU342">
        <v>1.50513</v>
      </c>
      <c r="GV342">
        <v>2.65869</v>
      </c>
      <c r="GW342">
        <v>1.54785</v>
      </c>
      <c r="GX342">
        <v>2.29004</v>
      </c>
      <c r="GY342">
        <v>1.34644</v>
      </c>
      <c r="GZ342">
        <v>2.40112</v>
      </c>
      <c r="HA342">
        <v>41.4301</v>
      </c>
      <c r="HB342">
        <v>14.491</v>
      </c>
      <c r="HC342">
        <v>18</v>
      </c>
      <c r="HD342">
        <v>500.728</v>
      </c>
      <c r="HE342">
        <v>345.995</v>
      </c>
      <c r="HF342">
        <v>17.4775</v>
      </c>
      <c r="HG342">
        <v>33.2193</v>
      </c>
      <c r="HH342">
        <v>29.9994</v>
      </c>
      <c r="HI342">
        <v>33.1198</v>
      </c>
      <c r="HJ342">
        <v>33.0396</v>
      </c>
      <c r="HK342">
        <v>30.1301</v>
      </c>
      <c r="HL342">
        <v>69.7984</v>
      </c>
      <c r="HM342">
        <v>0</v>
      </c>
      <c r="HN342">
        <v>17.5037</v>
      </c>
      <c r="HO342">
        <v>689.081</v>
      </c>
      <c r="HP342">
        <v>11.9067</v>
      </c>
      <c r="HQ342">
        <v>101.575</v>
      </c>
      <c r="HR342">
        <v>101.72</v>
      </c>
    </row>
    <row r="343" spans="1:226">
      <c r="A343">
        <v>327</v>
      </c>
      <c r="B343">
        <v>1662566907.5</v>
      </c>
      <c r="C343">
        <v>3789</v>
      </c>
      <c r="D343" t="s">
        <v>1016</v>
      </c>
      <c r="E343" t="s">
        <v>1017</v>
      </c>
      <c r="F343">
        <v>5</v>
      </c>
      <c r="G343" t="s">
        <v>935</v>
      </c>
      <c r="H343" t="s">
        <v>354</v>
      </c>
      <c r="I343">
        <v>1662566900.01852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692.669018907348</v>
      </c>
      <c r="AK343">
        <v>646.30183030303</v>
      </c>
      <c r="AL343">
        <v>3.37400752851138</v>
      </c>
      <c r="AM343">
        <v>65.5068161676679</v>
      </c>
      <c r="AN343">
        <f>(AP343 - AO343 + BO343*1E3/(8.314*(BQ343+273.15)) * AR343/BN343 * AQ343) * BN343/(100*BB343) * 1000/(1000 - AP343)</f>
        <v>0</v>
      </c>
      <c r="AO343">
        <v>11.8469390798475</v>
      </c>
      <c r="AP343">
        <v>17.5869188811189</v>
      </c>
      <c r="AQ343">
        <v>0.000793786886588071</v>
      </c>
      <c r="AR343">
        <v>106.447677298282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1662566900.01852</v>
      </c>
      <c r="BH343">
        <v>611.929</v>
      </c>
      <c r="BI343">
        <v>667.020185185185</v>
      </c>
      <c r="BJ343">
        <v>17.5548740740741</v>
      </c>
      <c r="BK343">
        <v>11.8383777777778</v>
      </c>
      <c r="BL343">
        <v>605.119925925926</v>
      </c>
      <c r="BM343">
        <v>17.3750111111111</v>
      </c>
      <c r="BN343">
        <v>500.091703703704</v>
      </c>
      <c r="BO343">
        <v>91.1128925925926</v>
      </c>
      <c r="BP343">
        <v>0.0569762074074074</v>
      </c>
      <c r="BQ343">
        <v>25.0763518518519</v>
      </c>
      <c r="BR343">
        <v>24.965562962963</v>
      </c>
      <c r="BS343">
        <v>999.9</v>
      </c>
      <c r="BT343">
        <v>0</v>
      </c>
      <c r="BU343">
        <v>0</v>
      </c>
      <c r="BV343">
        <v>9994.62962962963</v>
      </c>
      <c r="BW343">
        <v>0</v>
      </c>
      <c r="BX343">
        <v>276.38162962963</v>
      </c>
      <c r="BY343">
        <v>-55.0912</v>
      </c>
      <c r="BZ343">
        <v>622.863481481481</v>
      </c>
      <c r="CA343">
        <v>675.011333333333</v>
      </c>
      <c r="CB343">
        <v>5.71650037037037</v>
      </c>
      <c r="CC343">
        <v>667.020185185185</v>
      </c>
      <c r="CD343">
        <v>11.8383777777778</v>
      </c>
      <c r="CE343">
        <v>1.59947518518518</v>
      </c>
      <c r="CF343">
        <v>1.07862777777778</v>
      </c>
      <c r="CG343">
        <v>13.9537518518519</v>
      </c>
      <c r="CH343">
        <v>8.02410222222222</v>
      </c>
      <c r="CI343">
        <v>1500.00518518519</v>
      </c>
      <c r="CJ343">
        <v>0.973004555555556</v>
      </c>
      <c r="CK343">
        <v>0.0269954222222222</v>
      </c>
      <c r="CL343">
        <v>0</v>
      </c>
      <c r="CM343">
        <v>2.32698148148148</v>
      </c>
      <c r="CN343">
        <v>0</v>
      </c>
      <c r="CO343">
        <v>14239.9222222222</v>
      </c>
      <c r="CP343">
        <v>12948.3</v>
      </c>
      <c r="CQ343">
        <v>39.5853333333333</v>
      </c>
      <c r="CR343">
        <v>41.0666666666667</v>
      </c>
      <c r="CS343">
        <v>39.9255185185185</v>
      </c>
      <c r="CT343">
        <v>39.6847037037037</v>
      </c>
      <c r="CU343">
        <v>39.0091851851852</v>
      </c>
      <c r="CV343">
        <v>1459.51518518519</v>
      </c>
      <c r="CW343">
        <v>40.49</v>
      </c>
      <c r="CX343">
        <v>0</v>
      </c>
      <c r="CY343">
        <v>1662566906.4</v>
      </c>
      <c r="CZ343">
        <v>0</v>
      </c>
      <c r="DA343">
        <v>0</v>
      </c>
      <c r="DB343" t="s">
        <v>356</v>
      </c>
      <c r="DC343">
        <v>1660677648.1</v>
      </c>
      <c r="DD343">
        <v>1660677649.1</v>
      </c>
      <c r="DE343">
        <v>0</v>
      </c>
      <c r="DF343">
        <v>-1.042</v>
      </c>
      <c r="DG343">
        <v>0.003</v>
      </c>
      <c r="DH343">
        <v>5.218</v>
      </c>
      <c r="DI343">
        <v>0.344</v>
      </c>
      <c r="DJ343">
        <v>417</v>
      </c>
      <c r="DK343">
        <v>22</v>
      </c>
      <c r="DL343">
        <v>1.24</v>
      </c>
      <c r="DM343">
        <v>0.53</v>
      </c>
      <c r="DN343">
        <v>-54.72558</v>
      </c>
      <c r="DO343">
        <v>-6.93620938086294</v>
      </c>
      <c r="DP343">
        <v>0.748392473639334</v>
      </c>
      <c r="DQ343">
        <v>0</v>
      </c>
      <c r="DR343">
        <v>5.712954</v>
      </c>
      <c r="DS343">
        <v>0.0405687804878096</v>
      </c>
      <c r="DT343">
        <v>0.006929536348126</v>
      </c>
      <c r="DU343">
        <v>1</v>
      </c>
      <c r="DV343">
        <v>1</v>
      </c>
      <c r="DW343">
        <v>2</v>
      </c>
      <c r="DX343" t="s">
        <v>363</v>
      </c>
      <c r="DY343">
        <v>2.96591</v>
      </c>
      <c r="DZ343">
        <v>2.7126</v>
      </c>
      <c r="EA343">
        <v>0.121925</v>
      </c>
      <c r="EB343">
        <v>0.130075</v>
      </c>
      <c r="EC343">
        <v>0.082468</v>
      </c>
      <c r="ED343">
        <v>0.0623915</v>
      </c>
      <c r="EE343">
        <v>33861.7</v>
      </c>
      <c r="EF343">
        <v>36482.2</v>
      </c>
      <c r="EG343">
        <v>34984.6</v>
      </c>
      <c r="EH343">
        <v>38076.9</v>
      </c>
      <c r="EI343">
        <v>45622.8</v>
      </c>
      <c r="EJ343">
        <v>51614.8</v>
      </c>
      <c r="EK343">
        <v>54800.2</v>
      </c>
      <c r="EL343">
        <v>61135.8</v>
      </c>
      <c r="EM343">
        <v>1.9028</v>
      </c>
      <c r="EN343">
        <v>1.65</v>
      </c>
      <c r="EO343">
        <v>-0.0805259</v>
      </c>
      <c r="EP343">
        <v>0</v>
      </c>
      <c r="EQ343">
        <v>26.2715</v>
      </c>
      <c r="ER343">
        <v>999.9</v>
      </c>
      <c r="ES343">
        <v>60.225</v>
      </c>
      <c r="ET343">
        <v>39.176</v>
      </c>
      <c r="EU343">
        <v>46.8912</v>
      </c>
      <c r="EV343">
        <v>61.1022</v>
      </c>
      <c r="EW343">
        <v>47.476</v>
      </c>
      <c r="EX343">
        <v>1</v>
      </c>
      <c r="EY343">
        <v>0.502866</v>
      </c>
      <c r="EZ343">
        <v>5.83804</v>
      </c>
      <c r="FA343">
        <v>20.0568</v>
      </c>
      <c r="FB343">
        <v>5.19573</v>
      </c>
      <c r="FC343">
        <v>12.0099</v>
      </c>
      <c r="FD343">
        <v>4.9748</v>
      </c>
      <c r="FE343">
        <v>3.294</v>
      </c>
      <c r="FF343">
        <v>9999</v>
      </c>
      <c r="FG343">
        <v>669.5</v>
      </c>
      <c r="FH343">
        <v>9999</v>
      </c>
      <c r="FI343">
        <v>9999</v>
      </c>
      <c r="FJ343">
        <v>1.86322</v>
      </c>
      <c r="FK343">
        <v>1.86783</v>
      </c>
      <c r="FL343">
        <v>1.86752</v>
      </c>
      <c r="FM343">
        <v>1.86887</v>
      </c>
      <c r="FN343">
        <v>1.86951</v>
      </c>
      <c r="FO343">
        <v>1.86569</v>
      </c>
      <c r="FP343">
        <v>1.86661</v>
      </c>
      <c r="FQ343">
        <v>1.86801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6.963</v>
      </c>
      <c r="GF343">
        <v>0.1809</v>
      </c>
      <c r="GG343">
        <v>2.62070820971149</v>
      </c>
      <c r="GH343">
        <v>0.00762793241643231</v>
      </c>
      <c r="GI343">
        <v>-1.28184414582209e-06</v>
      </c>
      <c r="GJ343">
        <v>1.89891174686984e-10</v>
      </c>
      <c r="GK343">
        <v>-0.0225177985866989</v>
      </c>
      <c r="GL343">
        <v>-0.0206976444956688</v>
      </c>
      <c r="GM343">
        <v>0.00247630005908548</v>
      </c>
      <c r="GN343">
        <v>-3.53770786337502e-05</v>
      </c>
      <c r="GO343">
        <v>15</v>
      </c>
      <c r="GP343">
        <v>2065</v>
      </c>
      <c r="GQ343">
        <v>1</v>
      </c>
      <c r="GR343">
        <v>21</v>
      </c>
      <c r="GS343">
        <v>31487.7</v>
      </c>
      <c r="GT343">
        <v>31487.6</v>
      </c>
      <c r="GU343">
        <v>1.52954</v>
      </c>
      <c r="GV343">
        <v>2.66235</v>
      </c>
      <c r="GW343">
        <v>1.54785</v>
      </c>
      <c r="GX343">
        <v>2.29004</v>
      </c>
      <c r="GY343">
        <v>1.34644</v>
      </c>
      <c r="GZ343">
        <v>2.29614</v>
      </c>
      <c r="HA343">
        <v>41.4301</v>
      </c>
      <c r="HB343">
        <v>14.4735</v>
      </c>
      <c r="HC343">
        <v>18</v>
      </c>
      <c r="HD343">
        <v>500.704</v>
      </c>
      <c r="HE343">
        <v>345.98</v>
      </c>
      <c r="HF343">
        <v>17.5064</v>
      </c>
      <c r="HG343">
        <v>33.2163</v>
      </c>
      <c r="HH343">
        <v>29.9993</v>
      </c>
      <c r="HI343">
        <v>33.1169</v>
      </c>
      <c r="HJ343">
        <v>33.0367</v>
      </c>
      <c r="HK343">
        <v>30.746</v>
      </c>
      <c r="HL343">
        <v>69.7984</v>
      </c>
      <c r="HM343">
        <v>0</v>
      </c>
      <c r="HN343">
        <v>17.5312</v>
      </c>
      <c r="HO343">
        <v>709.16</v>
      </c>
      <c r="HP343">
        <v>11.8748</v>
      </c>
      <c r="HQ343">
        <v>101.574</v>
      </c>
      <c r="HR343">
        <v>101.722</v>
      </c>
    </row>
    <row r="344" spans="1:226">
      <c r="A344">
        <v>328</v>
      </c>
      <c r="B344">
        <v>1662566912.5</v>
      </c>
      <c r="C344">
        <v>3794</v>
      </c>
      <c r="D344" t="s">
        <v>1018</v>
      </c>
      <c r="E344" t="s">
        <v>1019</v>
      </c>
      <c r="F344">
        <v>5</v>
      </c>
      <c r="G344" t="s">
        <v>935</v>
      </c>
      <c r="H344" t="s">
        <v>354</v>
      </c>
      <c r="I344">
        <v>1662566904.73214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709.522800776595</v>
      </c>
      <c r="AK344">
        <v>663.11183030303</v>
      </c>
      <c r="AL344">
        <v>3.40410643247395</v>
      </c>
      <c r="AM344">
        <v>65.5068161676679</v>
      </c>
      <c r="AN344">
        <f>(AP344 - AO344 + BO344*1E3/(8.314*(BQ344+273.15)) * AR344/BN344 * AQ344) * BN344/(100*BB344) * 1000/(1000 - AP344)</f>
        <v>0</v>
      </c>
      <c r="AO344">
        <v>11.8434603916031</v>
      </c>
      <c r="AP344">
        <v>17.6145377622378</v>
      </c>
      <c r="AQ344">
        <v>0.00586184732739716</v>
      </c>
      <c r="AR344">
        <v>106.447677298282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1662566904.73214</v>
      </c>
      <c r="BH344">
        <v>627.374821428571</v>
      </c>
      <c r="BI344">
        <v>682.857428571428</v>
      </c>
      <c r="BJ344">
        <v>17.5750785714286</v>
      </c>
      <c r="BK344">
        <v>11.8425392857143</v>
      </c>
      <c r="BL344">
        <v>620.4695</v>
      </c>
      <c r="BM344">
        <v>17.3945571428571</v>
      </c>
      <c r="BN344">
        <v>500.069107142857</v>
      </c>
      <c r="BO344">
        <v>91.1132464285714</v>
      </c>
      <c r="BP344">
        <v>0.0569973285714286</v>
      </c>
      <c r="BQ344">
        <v>25.0826071428571</v>
      </c>
      <c r="BR344">
        <v>24.959625</v>
      </c>
      <c r="BS344">
        <v>999.9</v>
      </c>
      <c r="BT344">
        <v>0</v>
      </c>
      <c r="BU344">
        <v>0</v>
      </c>
      <c r="BV344">
        <v>9999.28571428571</v>
      </c>
      <c r="BW344">
        <v>0</v>
      </c>
      <c r="BX344">
        <v>276.30875</v>
      </c>
      <c r="BY344">
        <v>-55.4825642857143</v>
      </c>
      <c r="BZ344">
        <v>638.5985</v>
      </c>
      <c r="CA344">
        <v>691.041107142857</v>
      </c>
      <c r="CB344">
        <v>5.73253821428571</v>
      </c>
      <c r="CC344">
        <v>682.857428571428</v>
      </c>
      <c r="CD344">
        <v>11.8425392857143</v>
      </c>
      <c r="CE344">
        <v>1.6013225</v>
      </c>
      <c r="CF344">
        <v>1.07901142857143</v>
      </c>
      <c r="CG344">
        <v>13.9715178571429</v>
      </c>
      <c r="CH344">
        <v>8.0293325</v>
      </c>
      <c r="CI344">
        <v>1500.01642857143</v>
      </c>
      <c r="CJ344">
        <v>0.973004142857143</v>
      </c>
      <c r="CK344">
        <v>0.0269958142857143</v>
      </c>
      <c r="CL344">
        <v>0</v>
      </c>
      <c r="CM344">
        <v>2.33320714285714</v>
      </c>
      <c r="CN344">
        <v>0</v>
      </c>
      <c r="CO344">
        <v>14262.5071428571</v>
      </c>
      <c r="CP344">
        <v>12948.4</v>
      </c>
      <c r="CQ344">
        <v>39.571</v>
      </c>
      <c r="CR344">
        <v>41.0597857142857</v>
      </c>
      <c r="CS344">
        <v>39.9104285714286</v>
      </c>
      <c r="CT344">
        <v>39.6825714285714</v>
      </c>
      <c r="CU344">
        <v>39</v>
      </c>
      <c r="CV344">
        <v>1459.52571428571</v>
      </c>
      <c r="CW344">
        <v>40.4907142857143</v>
      </c>
      <c r="CX344">
        <v>0</v>
      </c>
      <c r="CY344">
        <v>1662566911.8</v>
      </c>
      <c r="CZ344">
        <v>0</v>
      </c>
      <c r="DA344">
        <v>0</v>
      </c>
      <c r="DB344" t="s">
        <v>356</v>
      </c>
      <c r="DC344">
        <v>1660677648.1</v>
      </c>
      <c r="DD344">
        <v>1660677649.1</v>
      </c>
      <c r="DE344">
        <v>0</v>
      </c>
      <c r="DF344">
        <v>-1.042</v>
      </c>
      <c r="DG344">
        <v>0.003</v>
      </c>
      <c r="DH344">
        <v>5.218</v>
      </c>
      <c r="DI344">
        <v>0.344</v>
      </c>
      <c r="DJ344">
        <v>417</v>
      </c>
      <c r="DK344">
        <v>22</v>
      </c>
      <c r="DL344">
        <v>1.24</v>
      </c>
      <c r="DM344">
        <v>0.53</v>
      </c>
      <c r="DN344">
        <v>-55.2300425</v>
      </c>
      <c r="DO344">
        <v>-4.69773095684787</v>
      </c>
      <c r="DP344">
        <v>0.596063555288989</v>
      </c>
      <c r="DQ344">
        <v>0</v>
      </c>
      <c r="DR344">
        <v>5.72642175</v>
      </c>
      <c r="DS344">
        <v>0.195179549718572</v>
      </c>
      <c r="DT344">
        <v>0.0207047116482577</v>
      </c>
      <c r="DU344">
        <v>0</v>
      </c>
      <c r="DV344">
        <v>0</v>
      </c>
      <c r="DW344">
        <v>2</v>
      </c>
      <c r="DX344" t="s">
        <v>366</v>
      </c>
      <c r="DY344">
        <v>2.96616</v>
      </c>
      <c r="DZ344">
        <v>2.71113</v>
      </c>
      <c r="EA344">
        <v>0.124122</v>
      </c>
      <c r="EB344">
        <v>0.13236</v>
      </c>
      <c r="EC344">
        <v>0.0825634</v>
      </c>
      <c r="ED344">
        <v>0.0623806</v>
      </c>
      <c r="EE344">
        <v>33777</v>
      </c>
      <c r="EF344">
        <v>36386</v>
      </c>
      <c r="EG344">
        <v>34984.7</v>
      </c>
      <c r="EH344">
        <v>38076.5</v>
      </c>
      <c r="EI344">
        <v>45618.3</v>
      </c>
      <c r="EJ344">
        <v>51615.8</v>
      </c>
      <c r="EK344">
        <v>54800.5</v>
      </c>
      <c r="EL344">
        <v>61136.2</v>
      </c>
      <c r="EM344">
        <v>1.9036</v>
      </c>
      <c r="EN344">
        <v>1.6498</v>
      </c>
      <c r="EO344">
        <v>-0.0800192</v>
      </c>
      <c r="EP344">
        <v>0</v>
      </c>
      <c r="EQ344">
        <v>26.2692</v>
      </c>
      <c r="ER344">
        <v>999.9</v>
      </c>
      <c r="ES344">
        <v>60.2</v>
      </c>
      <c r="ET344">
        <v>39.186</v>
      </c>
      <c r="EU344">
        <v>46.8914</v>
      </c>
      <c r="EV344">
        <v>60.9922</v>
      </c>
      <c r="EW344">
        <v>47.0954</v>
      </c>
      <c r="EX344">
        <v>1</v>
      </c>
      <c r="EY344">
        <v>0.502154</v>
      </c>
      <c r="EZ344">
        <v>5.77902</v>
      </c>
      <c r="FA344">
        <v>20.0593</v>
      </c>
      <c r="FB344">
        <v>5.19932</v>
      </c>
      <c r="FC344">
        <v>12.0099</v>
      </c>
      <c r="FD344">
        <v>4.9756</v>
      </c>
      <c r="FE344">
        <v>3.2942</v>
      </c>
      <c r="FF344">
        <v>9999</v>
      </c>
      <c r="FG344">
        <v>669.6</v>
      </c>
      <c r="FH344">
        <v>9999</v>
      </c>
      <c r="FI344">
        <v>9999</v>
      </c>
      <c r="FJ344">
        <v>1.86322</v>
      </c>
      <c r="FK344">
        <v>1.86783</v>
      </c>
      <c r="FL344">
        <v>1.86752</v>
      </c>
      <c r="FM344">
        <v>1.8689</v>
      </c>
      <c r="FN344">
        <v>1.86951</v>
      </c>
      <c r="FO344">
        <v>1.86569</v>
      </c>
      <c r="FP344">
        <v>1.86661</v>
      </c>
      <c r="FQ344">
        <v>1.86798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7.065</v>
      </c>
      <c r="GF344">
        <v>0.1819</v>
      </c>
      <c r="GG344">
        <v>2.62070820971149</v>
      </c>
      <c r="GH344">
        <v>0.00762793241643231</v>
      </c>
      <c r="GI344">
        <v>-1.28184414582209e-06</v>
      </c>
      <c r="GJ344">
        <v>1.89891174686984e-10</v>
      </c>
      <c r="GK344">
        <v>-0.0225177985866989</v>
      </c>
      <c r="GL344">
        <v>-0.0206976444956688</v>
      </c>
      <c r="GM344">
        <v>0.00247630005908548</v>
      </c>
      <c r="GN344">
        <v>-3.53770786337502e-05</v>
      </c>
      <c r="GO344">
        <v>15</v>
      </c>
      <c r="GP344">
        <v>2065</v>
      </c>
      <c r="GQ344">
        <v>1</v>
      </c>
      <c r="GR344">
        <v>21</v>
      </c>
      <c r="GS344">
        <v>31487.7</v>
      </c>
      <c r="GT344">
        <v>31487.7</v>
      </c>
      <c r="GU344">
        <v>1.56372</v>
      </c>
      <c r="GV344">
        <v>2.65381</v>
      </c>
      <c r="GW344">
        <v>1.54785</v>
      </c>
      <c r="GX344">
        <v>2.29004</v>
      </c>
      <c r="GY344">
        <v>1.34644</v>
      </c>
      <c r="GZ344">
        <v>2.38647</v>
      </c>
      <c r="HA344">
        <v>41.4301</v>
      </c>
      <c r="HB344">
        <v>14.491</v>
      </c>
      <c r="HC344">
        <v>18</v>
      </c>
      <c r="HD344">
        <v>501.227</v>
      </c>
      <c r="HE344">
        <v>345.862</v>
      </c>
      <c r="HF344">
        <v>17.5354</v>
      </c>
      <c r="HG344">
        <v>33.2104</v>
      </c>
      <c r="HH344">
        <v>29.9996</v>
      </c>
      <c r="HI344">
        <v>33.1139</v>
      </c>
      <c r="HJ344">
        <v>33.0337</v>
      </c>
      <c r="HK344">
        <v>31.316</v>
      </c>
      <c r="HL344">
        <v>69.7984</v>
      </c>
      <c r="HM344">
        <v>0</v>
      </c>
      <c r="HN344">
        <v>17.562</v>
      </c>
      <c r="HO344">
        <v>722.55</v>
      </c>
      <c r="HP344">
        <v>11.8296</v>
      </c>
      <c r="HQ344">
        <v>101.574</v>
      </c>
      <c r="HR344">
        <v>101.722</v>
      </c>
    </row>
    <row r="345" spans="1:226">
      <c r="A345">
        <v>329</v>
      </c>
      <c r="B345">
        <v>1662566917.5</v>
      </c>
      <c r="C345">
        <v>3799</v>
      </c>
      <c r="D345" t="s">
        <v>1020</v>
      </c>
      <c r="E345" t="s">
        <v>1021</v>
      </c>
      <c r="F345">
        <v>5</v>
      </c>
      <c r="G345" t="s">
        <v>935</v>
      </c>
      <c r="H345" t="s">
        <v>354</v>
      </c>
      <c r="I345">
        <v>1662566910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726.750722116517</v>
      </c>
      <c r="AK345">
        <v>680.325375757576</v>
      </c>
      <c r="AL345">
        <v>3.47445889507534</v>
      </c>
      <c r="AM345">
        <v>65.5068161676679</v>
      </c>
      <c r="AN345">
        <f>(AP345 - AO345 + BO345*1E3/(8.314*(BQ345+273.15)) * AR345/BN345 * AQ345) * BN345/(100*BB345) * 1000/(1000 - AP345)</f>
        <v>0</v>
      </c>
      <c r="AO345">
        <v>11.8408528329938</v>
      </c>
      <c r="AP345">
        <v>17.6356048951049</v>
      </c>
      <c r="AQ345">
        <v>0.00516800203777718</v>
      </c>
      <c r="AR345">
        <v>106.447677298282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1662566910</v>
      </c>
      <c r="BH345">
        <v>644.857814814815</v>
      </c>
      <c r="BI345">
        <v>700.623777777778</v>
      </c>
      <c r="BJ345">
        <v>17.6018962962963</v>
      </c>
      <c r="BK345">
        <v>11.8435</v>
      </c>
      <c r="BL345">
        <v>637.843962962963</v>
      </c>
      <c r="BM345">
        <v>17.4205111111111</v>
      </c>
      <c r="BN345">
        <v>500.048111111111</v>
      </c>
      <c r="BO345">
        <v>91.1143481481482</v>
      </c>
      <c r="BP345">
        <v>0.0570770333333333</v>
      </c>
      <c r="BQ345">
        <v>25.0872888888889</v>
      </c>
      <c r="BR345">
        <v>24.9565518518519</v>
      </c>
      <c r="BS345">
        <v>999.9</v>
      </c>
      <c r="BT345">
        <v>0</v>
      </c>
      <c r="BU345">
        <v>0</v>
      </c>
      <c r="BV345">
        <v>9998.88888888889</v>
      </c>
      <c r="BW345">
        <v>0</v>
      </c>
      <c r="BX345">
        <v>276.567962962963</v>
      </c>
      <c r="BY345">
        <v>-55.766</v>
      </c>
      <c r="BZ345">
        <v>656.412111111111</v>
      </c>
      <c r="CA345">
        <v>709.021074074074</v>
      </c>
      <c r="CB345">
        <v>5.75840037037037</v>
      </c>
      <c r="CC345">
        <v>700.623777777778</v>
      </c>
      <c r="CD345">
        <v>11.8435</v>
      </c>
      <c r="CE345">
        <v>1.60378555555556</v>
      </c>
      <c r="CF345">
        <v>1.07911259259259</v>
      </c>
      <c r="CG345">
        <v>13.9952</v>
      </c>
      <c r="CH345">
        <v>8.0307</v>
      </c>
      <c r="CI345">
        <v>1500.01851851852</v>
      </c>
      <c r="CJ345">
        <v>0.973003888888889</v>
      </c>
      <c r="CK345">
        <v>0.0269960555555556</v>
      </c>
      <c r="CL345">
        <v>0</v>
      </c>
      <c r="CM345">
        <v>2.30041481481482</v>
      </c>
      <c r="CN345">
        <v>0</v>
      </c>
      <c r="CO345">
        <v>14277.3851851852</v>
      </c>
      <c r="CP345">
        <v>12948.4222222222</v>
      </c>
      <c r="CQ345">
        <v>39.562</v>
      </c>
      <c r="CR345">
        <v>41.0459259259259</v>
      </c>
      <c r="CS345">
        <v>39.8933703703704</v>
      </c>
      <c r="CT345">
        <v>39.6617407407407</v>
      </c>
      <c r="CU345">
        <v>39</v>
      </c>
      <c r="CV345">
        <v>1459.52740740741</v>
      </c>
      <c r="CW345">
        <v>40.4907407407407</v>
      </c>
      <c r="CX345">
        <v>0</v>
      </c>
      <c r="CY345">
        <v>1662566916.6</v>
      </c>
      <c r="CZ345">
        <v>0</v>
      </c>
      <c r="DA345">
        <v>0</v>
      </c>
      <c r="DB345" t="s">
        <v>356</v>
      </c>
      <c r="DC345">
        <v>1660677648.1</v>
      </c>
      <c r="DD345">
        <v>1660677649.1</v>
      </c>
      <c r="DE345">
        <v>0</v>
      </c>
      <c r="DF345">
        <v>-1.042</v>
      </c>
      <c r="DG345">
        <v>0.003</v>
      </c>
      <c r="DH345">
        <v>5.218</v>
      </c>
      <c r="DI345">
        <v>0.344</v>
      </c>
      <c r="DJ345">
        <v>417</v>
      </c>
      <c r="DK345">
        <v>22</v>
      </c>
      <c r="DL345">
        <v>1.24</v>
      </c>
      <c r="DM345">
        <v>0.53</v>
      </c>
      <c r="DN345">
        <v>-55.54283</v>
      </c>
      <c r="DO345">
        <v>-4.53321951219498</v>
      </c>
      <c r="DP345">
        <v>0.592416490401811</v>
      </c>
      <c r="DQ345">
        <v>0</v>
      </c>
      <c r="DR345">
        <v>5.7415345</v>
      </c>
      <c r="DS345">
        <v>0.282341763602245</v>
      </c>
      <c r="DT345">
        <v>0.028192794731101</v>
      </c>
      <c r="DU345">
        <v>0</v>
      </c>
      <c r="DV345">
        <v>0</v>
      </c>
      <c r="DW345">
        <v>2</v>
      </c>
      <c r="DX345" t="s">
        <v>366</v>
      </c>
      <c r="DY345">
        <v>2.9684</v>
      </c>
      <c r="DZ345">
        <v>2.71204</v>
      </c>
      <c r="EA345">
        <v>0.12632</v>
      </c>
      <c r="EB345">
        <v>0.134383</v>
      </c>
      <c r="EC345">
        <v>0.0826537</v>
      </c>
      <c r="ED345">
        <v>0.0623644</v>
      </c>
      <c r="EE345">
        <v>33693.1</v>
      </c>
      <c r="EF345">
        <v>36302.5</v>
      </c>
      <c r="EG345">
        <v>34985.6</v>
      </c>
      <c r="EH345">
        <v>38078</v>
      </c>
      <c r="EI345">
        <v>45615.4</v>
      </c>
      <c r="EJ345">
        <v>51618.2</v>
      </c>
      <c r="EK345">
        <v>54802.4</v>
      </c>
      <c r="EL345">
        <v>61138</v>
      </c>
      <c r="EM345">
        <v>1.9046</v>
      </c>
      <c r="EN345">
        <v>1.6498</v>
      </c>
      <c r="EO345">
        <v>-0.0808835</v>
      </c>
      <c r="EP345">
        <v>0</v>
      </c>
      <c r="EQ345">
        <v>26.2666</v>
      </c>
      <c r="ER345">
        <v>999.9</v>
      </c>
      <c r="ES345">
        <v>60.176</v>
      </c>
      <c r="ET345">
        <v>39.186</v>
      </c>
      <c r="EU345">
        <v>46.874</v>
      </c>
      <c r="EV345">
        <v>60.9122</v>
      </c>
      <c r="EW345">
        <v>46.859</v>
      </c>
      <c r="EX345">
        <v>1</v>
      </c>
      <c r="EY345">
        <v>0.501159</v>
      </c>
      <c r="EZ345">
        <v>5.72092</v>
      </c>
      <c r="FA345">
        <v>20.0605</v>
      </c>
      <c r="FB345">
        <v>5.19573</v>
      </c>
      <c r="FC345">
        <v>12.0099</v>
      </c>
      <c r="FD345">
        <v>4.9748</v>
      </c>
      <c r="FE345">
        <v>3.294</v>
      </c>
      <c r="FF345">
        <v>9999</v>
      </c>
      <c r="FG345">
        <v>669.6</v>
      </c>
      <c r="FH345">
        <v>9999</v>
      </c>
      <c r="FI345">
        <v>9999</v>
      </c>
      <c r="FJ345">
        <v>1.86325</v>
      </c>
      <c r="FK345">
        <v>1.86783</v>
      </c>
      <c r="FL345">
        <v>1.86752</v>
      </c>
      <c r="FM345">
        <v>1.8689</v>
      </c>
      <c r="FN345">
        <v>1.86963</v>
      </c>
      <c r="FO345">
        <v>1.86566</v>
      </c>
      <c r="FP345">
        <v>1.86661</v>
      </c>
      <c r="FQ345">
        <v>1.86798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7.167</v>
      </c>
      <c r="GF345">
        <v>0.1826</v>
      </c>
      <c r="GG345">
        <v>2.62070820971149</v>
      </c>
      <c r="GH345">
        <v>0.00762793241643231</v>
      </c>
      <c r="GI345">
        <v>-1.28184414582209e-06</v>
      </c>
      <c r="GJ345">
        <v>1.89891174686984e-10</v>
      </c>
      <c r="GK345">
        <v>-0.0225177985866989</v>
      </c>
      <c r="GL345">
        <v>-0.0206976444956688</v>
      </c>
      <c r="GM345">
        <v>0.00247630005908548</v>
      </c>
      <c r="GN345">
        <v>-3.53770786337502e-05</v>
      </c>
      <c r="GO345">
        <v>15</v>
      </c>
      <c r="GP345">
        <v>2065</v>
      </c>
      <c r="GQ345">
        <v>1</v>
      </c>
      <c r="GR345">
        <v>21</v>
      </c>
      <c r="GS345">
        <v>31487.8</v>
      </c>
      <c r="GT345">
        <v>31487.8</v>
      </c>
      <c r="GU345">
        <v>1.58813</v>
      </c>
      <c r="GV345">
        <v>2.65381</v>
      </c>
      <c r="GW345">
        <v>1.54785</v>
      </c>
      <c r="GX345">
        <v>2.29004</v>
      </c>
      <c r="GY345">
        <v>1.34644</v>
      </c>
      <c r="GZ345">
        <v>2.40967</v>
      </c>
      <c r="HA345">
        <v>41.4301</v>
      </c>
      <c r="HB345">
        <v>14.491</v>
      </c>
      <c r="HC345">
        <v>18</v>
      </c>
      <c r="HD345">
        <v>501.879</v>
      </c>
      <c r="HE345">
        <v>345.847</v>
      </c>
      <c r="HF345">
        <v>17.5664</v>
      </c>
      <c r="HG345">
        <v>33.2056</v>
      </c>
      <c r="HH345">
        <v>29.9994</v>
      </c>
      <c r="HI345">
        <v>33.1092</v>
      </c>
      <c r="HJ345">
        <v>33.0303</v>
      </c>
      <c r="HK345">
        <v>31.9209</v>
      </c>
      <c r="HL345">
        <v>69.7984</v>
      </c>
      <c r="HM345">
        <v>0</v>
      </c>
      <c r="HN345">
        <v>17.5946</v>
      </c>
      <c r="HO345">
        <v>742.632</v>
      </c>
      <c r="HP345">
        <v>11.7806</v>
      </c>
      <c r="HQ345">
        <v>101.577</v>
      </c>
      <c r="HR345">
        <v>101.725</v>
      </c>
    </row>
    <row r="346" spans="1:226">
      <c r="A346">
        <v>330</v>
      </c>
      <c r="B346">
        <v>1662566922.5</v>
      </c>
      <c r="C346">
        <v>3804</v>
      </c>
      <c r="D346" t="s">
        <v>1022</v>
      </c>
      <c r="E346" t="s">
        <v>1023</v>
      </c>
      <c r="F346">
        <v>5</v>
      </c>
      <c r="G346" t="s">
        <v>935</v>
      </c>
      <c r="H346" t="s">
        <v>354</v>
      </c>
      <c r="I346">
        <v>1662566914.71429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743.469554081832</v>
      </c>
      <c r="AK346">
        <v>697.087054545455</v>
      </c>
      <c r="AL346">
        <v>3.42754204936649</v>
      </c>
      <c r="AM346">
        <v>65.5068161676679</v>
      </c>
      <c r="AN346">
        <f>(AP346 - AO346 + BO346*1E3/(8.314*(BQ346+273.15)) * AR346/BN346 * AQ346) * BN346/(100*BB346) * 1000/(1000 - AP346)</f>
        <v>0</v>
      </c>
      <c r="AO346">
        <v>11.839020337346</v>
      </c>
      <c r="AP346">
        <v>17.6649076923077</v>
      </c>
      <c r="AQ346">
        <v>0.00628075032059443</v>
      </c>
      <c r="AR346">
        <v>106.447677298282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1662566914.71429</v>
      </c>
      <c r="BH346">
        <v>660.489321428571</v>
      </c>
      <c r="BI346">
        <v>716.425607142857</v>
      </c>
      <c r="BJ346">
        <v>17.6270607142857</v>
      </c>
      <c r="BK346">
        <v>11.8409678571429</v>
      </c>
      <c r="BL346">
        <v>653.379071428571</v>
      </c>
      <c r="BM346">
        <v>17.4448607142857</v>
      </c>
      <c r="BN346">
        <v>500.011892857143</v>
      </c>
      <c r="BO346">
        <v>91.1137142857143</v>
      </c>
      <c r="BP346">
        <v>0.058168575</v>
      </c>
      <c r="BQ346">
        <v>25.0922642857143</v>
      </c>
      <c r="BR346">
        <v>24.9509714285714</v>
      </c>
      <c r="BS346">
        <v>999.9</v>
      </c>
      <c r="BT346">
        <v>0</v>
      </c>
      <c r="BU346">
        <v>0</v>
      </c>
      <c r="BV346">
        <v>9996.25</v>
      </c>
      <c r="BW346">
        <v>0</v>
      </c>
      <c r="BX346">
        <v>275.923464285714</v>
      </c>
      <c r="BY346">
        <v>-55.9363642857143</v>
      </c>
      <c r="BZ346">
        <v>672.340928571429</v>
      </c>
      <c r="CA346">
        <v>725.010464285714</v>
      </c>
      <c r="CB346">
        <v>5.78609714285714</v>
      </c>
      <c r="CC346">
        <v>716.425607142857</v>
      </c>
      <c r="CD346">
        <v>11.8409678571429</v>
      </c>
      <c r="CE346">
        <v>1.60606642857143</v>
      </c>
      <c r="CF346">
        <v>1.07887428571429</v>
      </c>
      <c r="CG346">
        <v>14.0171142857143</v>
      </c>
      <c r="CH346">
        <v>8.02745071428571</v>
      </c>
      <c r="CI346">
        <v>1500.02464285714</v>
      </c>
      <c r="CJ346">
        <v>0.9730035</v>
      </c>
      <c r="CK346">
        <v>0.026996425</v>
      </c>
      <c r="CL346">
        <v>0</v>
      </c>
      <c r="CM346">
        <v>2.21935</v>
      </c>
      <c r="CN346">
        <v>0</v>
      </c>
      <c r="CO346">
        <v>14282.5214285714</v>
      </c>
      <c r="CP346">
        <v>12948.4714285714</v>
      </c>
      <c r="CQ346">
        <v>39.5575714285714</v>
      </c>
      <c r="CR346">
        <v>41.031</v>
      </c>
      <c r="CS346">
        <v>39.8794285714286</v>
      </c>
      <c r="CT346">
        <v>39.6427142857143</v>
      </c>
      <c r="CU346">
        <v>39</v>
      </c>
      <c r="CV346">
        <v>1459.53178571429</v>
      </c>
      <c r="CW346">
        <v>40.4917857142857</v>
      </c>
      <c r="CX346">
        <v>0</v>
      </c>
      <c r="CY346">
        <v>1662566921.4</v>
      </c>
      <c r="CZ346">
        <v>0</v>
      </c>
      <c r="DA346">
        <v>0</v>
      </c>
      <c r="DB346" t="s">
        <v>356</v>
      </c>
      <c r="DC346">
        <v>1660677648.1</v>
      </c>
      <c r="DD346">
        <v>1660677649.1</v>
      </c>
      <c r="DE346">
        <v>0</v>
      </c>
      <c r="DF346">
        <v>-1.042</v>
      </c>
      <c r="DG346">
        <v>0.003</v>
      </c>
      <c r="DH346">
        <v>5.218</v>
      </c>
      <c r="DI346">
        <v>0.344</v>
      </c>
      <c r="DJ346">
        <v>417</v>
      </c>
      <c r="DK346">
        <v>22</v>
      </c>
      <c r="DL346">
        <v>1.24</v>
      </c>
      <c r="DM346">
        <v>0.53</v>
      </c>
      <c r="DN346">
        <v>-55.8115</v>
      </c>
      <c r="DO346">
        <v>-1.78650281425865</v>
      </c>
      <c r="DP346">
        <v>0.403356335638849</v>
      </c>
      <c r="DQ346">
        <v>0</v>
      </c>
      <c r="DR346">
        <v>5.76562925</v>
      </c>
      <c r="DS346">
        <v>0.347796360225135</v>
      </c>
      <c r="DT346">
        <v>0.0335555110516514</v>
      </c>
      <c r="DU346">
        <v>0</v>
      </c>
      <c r="DV346">
        <v>0</v>
      </c>
      <c r="DW346">
        <v>2</v>
      </c>
      <c r="DX346" t="s">
        <v>366</v>
      </c>
      <c r="DY346">
        <v>2.96677</v>
      </c>
      <c r="DZ346">
        <v>2.71285</v>
      </c>
      <c r="EA346">
        <v>0.128469</v>
      </c>
      <c r="EB346">
        <v>0.136569</v>
      </c>
      <c r="EC346">
        <v>0.0827232</v>
      </c>
      <c r="ED346">
        <v>0.0623419</v>
      </c>
      <c r="EE346">
        <v>33610</v>
      </c>
      <c r="EF346">
        <v>36211.4</v>
      </c>
      <c r="EG346">
        <v>34985.4</v>
      </c>
      <c r="EH346">
        <v>38078.7</v>
      </c>
      <c r="EI346">
        <v>45612.4</v>
      </c>
      <c r="EJ346">
        <v>51620</v>
      </c>
      <c r="EK346">
        <v>54802.8</v>
      </c>
      <c r="EL346">
        <v>61138.4</v>
      </c>
      <c r="EM346">
        <v>1.9028</v>
      </c>
      <c r="EN346">
        <v>1.6512</v>
      </c>
      <c r="EO346">
        <v>-0.0807643</v>
      </c>
      <c r="EP346">
        <v>0</v>
      </c>
      <c r="EQ346">
        <v>26.2621</v>
      </c>
      <c r="ER346">
        <v>999.9</v>
      </c>
      <c r="ES346">
        <v>60.151</v>
      </c>
      <c r="ET346">
        <v>39.186</v>
      </c>
      <c r="EU346">
        <v>46.858</v>
      </c>
      <c r="EV346">
        <v>61.2222</v>
      </c>
      <c r="EW346">
        <v>47.3838</v>
      </c>
      <c r="EX346">
        <v>1</v>
      </c>
      <c r="EY346">
        <v>0.500285</v>
      </c>
      <c r="EZ346">
        <v>5.64155</v>
      </c>
      <c r="FA346">
        <v>20.0639</v>
      </c>
      <c r="FB346">
        <v>5.19932</v>
      </c>
      <c r="FC346">
        <v>12.0099</v>
      </c>
      <c r="FD346">
        <v>4.9756</v>
      </c>
      <c r="FE346">
        <v>3.294</v>
      </c>
      <c r="FF346">
        <v>9999</v>
      </c>
      <c r="FG346">
        <v>669.6</v>
      </c>
      <c r="FH346">
        <v>9999</v>
      </c>
      <c r="FI346">
        <v>9999</v>
      </c>
      <c r="FJ346">
        <v>1.86322</v>
      </c>
      <c r="FK346">
        <v>1.86783</v>
      </c>
      <c r="FL346">
        <v>1.86752</v>
      </c>
      <c r="FM346">
        <v>1.86887</v>
      </c>
      <c r="FN346">
        <v>1.8696</v>
      </c>
      <c r="FO346">
        <v>1.86569</v>
      </c>
      <c r="FP346">
        <v>1.86661</v>
      </c>
      <c r="FQ346">
        <v>1.86798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7.268</v>
      </c>
      <c r="GF346">
        <v>0.1834</v>
      </c>
      <c r="GG346">
        <v>2.62070820971149</v>
      </c>
      <c r="GH346">
        <v>0.00762793241643231</v>
      </c>
      <c r="GI346">
        <v>-1.28184414582209e-06</v>
      </c>
      <c r="GJ346">
        <v>1.89891174686984e-10</v>
      </c>
      <c r="GK346">
        <v>-0.0225177985866989</v>
      </c>
      <c r="GL346">
        <v>-0.0206976444956688</v>
      </c>
      <c r="GM346">
        <v>0.00247630005908548</v>
      </c>
      <c r="GN346">
        <v>-3.53770786337502e-05</v>
      </c>
      <c r="GO346">
        <v>15</v>
      </c>
      <c r="GP346">
        <v>2065</v>
      </c>
      <c r="GQ346">
        <v>1</v>
      </c>
      <c r="GR346">
        <v>21</v>
      </c>
      <c r="GS346">
        <v>31487.9</v>
      </c>
      <c r="GT346">
        <v>31487.9</v>
      </c>
      <c r="GU346">
        <v>1.62231</v>
      </c>
      <c r="GV346">
        <v>2.66357</v>
      </c>
      <c r="GW346">
        <v>1.54785</v>
      </c>
      <c r="GX346">
        <v>2.29004</v>
      </c>
      <c r="GY346">
        <v>1.34644</v>
      </c>
      <c r="GZ346">
        <v>2.31323</v>
      </c>
      <c r="HA346">
        <v>41.4301</v>
      </c>
      <c r="HB346">
        <v>14.4823</v>
      </c>
      <c r="HC346">
        <v>18</v>
      </c>
      <c r="HD346">
        <v>500.609</v>
      </c>
      <c r="HE346">
        <v>346.534</v>
      </c>
      <c r="HF346">
        <v>17.6011</v>
      </c>
      <c r="HG346">
        <v>33.1997</v>
      </c>
      <c r="HH346">
        <v>29.9995</v>
      </c>
      <c r="HI346">
        <v>33.1051</v>
      </c>
      <c r="HJ346">
        <v>33.025</v>
      </c>
      <c r="HK346">
        <v>32.488</v>
      </c>
      <c r="HL346">
        <v>69.7984</v>
      </c>
      <c r="HM346">
        <v>0</v>
      </c>
      <c r="HN346">
        <v>17.6348</v>
      </c>
      <c r="HO346">
        <v>756.112</v>
      </c>
      <c r="HP346">
        <v>11.7208</v>
      </c>
      <c r="HQ346">
        <v>101.578</v>
      </c>
      <c r="HR346">
        <v>101.727</v>
      </c>
    </row>
    <row r="347" spans="1:226">
      <c r="A347">
        <v>331</v>
      </c>
      <c r="B347">
        <v>1662566927.5</v>
      </c>
      <c r="C347">
        <v>3809</v>
      </c>
      <c r="D347" t="s">
        <v>1024</v>
      </c>
      <c r="E347" t="s">
        <v>1025</v>
      </c>
      <c r="F347">
        <v>5</v>
      </c>
      <c r="G347" t="s">
        <v>935</v>
      </c>
      <c r="H347" t="s">
        <v>354</v>
      </c>
      <c r="I347">
        <v>1662566920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760.732499101873</v>
      </c>
      <c r="AK347">
        <v>713.970763636364</v>
      </c>
      <c r="AL347">
        <v>3.37110925882293</v>
      </c>
      <c r="AM347">
        <v>65.5068161676679</v>
      </c>
      <c r="AN347">
        <f>(AP347 - AO347 + BO347*1E3/(8.314*(BQ347+273.15)) * AR347/BN347 * AQ347) * BN347/(100*BB347) * 1000/(1000 - AP347)</f>
        <v>0</v>
      </c>
      <c r="AO347">
        <v>11.8355061374264</v>
      </c>
      <c r="AP347">
        <v>17.6844643356643</v>
      </c>
      <c r="AQ347">
        <v>0.00589031196213103</v>
      </c>
      <c r="AR347">
        <v>106.447677298282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1662566920</v>
      </c>
      <c r="BH347">
        <v>678.093888888889</v>
      </c>
      <c r="BI347">
        <v>734.236407407407</v>
      </c>
      <c r="BJ347">
        <v>17.6535518518519</v>
      </c>
      <c r="BK347">
        <v>11.8378814814815</v>
      </c>
      <c r="BL347">
        <v>670.875592592593</v>
      </c>
      <c r="BM347">
        <v>17.4704925925926</v>
      </c>
      <c r="BN347">
        <v>500.024222222222</v>
      </c>
      <c r="BO347">
        <v>91.1133037037037</v>
      </c>
      <c r="BP347">
        <v>0.0584683</v>
      </c>
      <c r="BQ347">
        <v>25.0972259259259</v>
      </c>
      <c r="BR347">
        <v>24.9454740740741</v>
      </c>
      <c r="BS347">
        <v>999.9</v>
      </c>
      <c r="BT347">
        <v>0</v>
      </c>
      <c r="BU347">
        <v>0</v>
      </c>
      <c r="BV347">
        <v>9995</v>
      </c>
      <c r="BW347">
        <v>0</v>
      </c>
      <c r="BX347">
        <v>275.28862962963</v>
      </c>
      <c r="BY347">
        <v>-56.1425296296296</v>
      </c>
      <c r="BZ347">
        <v>690.280037037037</v>
      </c>
      <c r="CA347">
        <v>743.032333333333</v>
      </c>
      <c r="CB347">
        <v>5.81567703703704</v>
      </c>
      <c r="CC347">
        <v>734.236407407407</v>
      </c>
      <c r="CD347">
        <v>11.8378814814815</v>
      </c>
      <c r="CE347">
        <v>1.60847222222222</v>
      </c>
      <c r="CF347">
        <v>1.07858740740741</v>
      </c>
      <c r="CG347">
        <v>14.0402037037037</v>
      </c>
      <c r="CH347">
        <v>8.02354592592593</v>
      </c>
      <c r="CI347">
        <v>1500</v>
      </c>
      <c r="CJ347">
        <v>0.973003222222222</v>
      </c>
      <c r="CK347">
        <v>0.0269966888888889</v>
      </c>
      <c r="CL347">
        <v>0</v>
      </c>
      <c r="CM347">
        <v>2.23856666666667</v>
      </c>
      <c r="CN347">
        <v>0</v>
      </c>
      <c r="CO347">
        <v>14279.3222222222</v>
      </c>
      <c r="CP347">
        <v>12948.2703703704</v>
      </c>
      <c r="CQ347">
        <v>39.5367407407407</v>
      </c>
      <c r="CR347">
        <v>41.0114814814815</v>
      </c>
      <c r="CS347">
        <v>39.875</v>
      </c>
      <c r="CT347">
        <v>39.618</v>
      </c>
      <c r="CU347">
        <v>38.9906666666667</v>
      </c>
      <c r="CV347">
        <v>1459.50666666667</v>
      </c>
      <c r="CW347">
        <v>40.4914814814815</v>
      </c>
      <c r="CX347">
        <v>0</v>
      </c>
      <c r="CY347">
        <v>1662566926.8</v>
      </c>
      <c r="CZ347">
        <v>0</v>
      </c>
      <c r="DA347">
        <v>0</v>
      </c>
      <c r="DB347" t="s">
        <v>356</v>
      </c>
      <c r="DC347">
        <v>1660677648.1</v>
      </c>
      <c r="DD347">
        <v>1660677649.1</v>
      </c>
      <c r="DE347">
        <v>0</v>
      </c>
      <c r="DF347">
        <v>-1.042</v>
      </c>
      <c r="DG347">
        <v>0.003</v>
      </c>
      <c r="DH347">
        <v>5.218</v>
      </c>
      <c r="DI347">
        <v>0.344</v>
      </c>
      <c r="DJ347">
        <v>417</v>
      </c>
      <c r="DK347">
        <v>22</v>
      </c>
      <c r="DL347">
        <v>1.24</v>
      </c>
      <c r="DM347">
        <v>0.53</v>
      </c>
      <c r="DN347">
        <v>-55.987655</v>
      </c>
      <c r="DO347">
        <v>-2.9975752345215</v>
      </c>
      <c r="DP347">
        <v>0.446573503440363</v>
      </c>
      <c r="DQ347">
        <v>0</v>
      </c>
      <c r="DR347">
        <v>5.794697</v>
      </c>
      <c r="DS347">
        <v>0.341371857410869</v>
      </c>
      <c r="DT347">
        <v>0.0329164632213122</v>
      </c>
      <c r="DU347">
        <v>0</v>
      </c>
      <c r="DV347">
        <v>0</v>
      </c>
      <c r="DW347">
        <v>2</v>
      </c>
      <c r="DX347" t="s">
        <v>366</v>
      </c>
      <c r="DY347">
        <v>2.96541</v>
      </c>
      <c r="DZ347">
        <v>2.71216</v>
      </c>
      <c r="EA347">
        <v>0.130638</v>
      </c>
      <c r="EB347">
        <v>0.138574</v>
      </c>
      <c r="EC347">
        <v>0.0828101</v>
      </c>
      <c r="ED347">
        <v>0.0623349</v>
      </c>
      <c r="EE347">
        <v>33527.1</v>
      </c>
      <c r="EF347">
        <v>36127.7</v>
      </c>
      <c r="EG347">
        <v>34986.2</v>
      </c>
      <c r="EH347">
        <v>38079.1</v>
      </c>
      <c r="EI347">
        <v>45607.9</v>
      </c>
      <c r="EJ347">
        <v>51621.5</v>
      </c>
      <c r="EK347">
        <v>54802.7</v>
      </c>
      <c r="EL347">
        <v>61139.7</v>
      </c>
      <c r="EM347">
        <v>1.9036</v>
      </c>
      <c r="EN347">
        <v>1.6508</v>
      </c>
      <c r="EO347">
        <v>-0.079602</v>
      </c>
      <c r="EP347">
        <v>0</v>
      </c>
      <c r="EQ347">
        <v>26.2581</v>
      </c>
      <c r="ER347">
        <v>999.9</v>
      </c>
      <c r="ES347">
        <v>60.127</v>
      </c>
      <c r="ET347">
        <v>39.196</v>
      </c>
      <c r="EU347">
        <v>46.8608</v>
      </c>
      <c r="EV347">
        <v>61.0822</v>
      </c>
      <c r="EW347">
        <v>47.2155</v>
      </c>
      <c r="EX347">
        <v>1</v>
      </c>
      <c r="EY347">
        <v>0.499228</v>
      </c>
      <c r="EZ347">
        <v>5.57645</v>
      </c>
      <c r="FA347">
        <v>20.0656</v>
      </c>
      <c r="FB347">
        <v>5.19453</v>
      </c>
      <c r="FC347">
        <v>12.0099</v>
      </c>
      <c r="FD347">
        <v>4.9748</v>
      </c>
      <c r="FE347">
        <v>3.2938</v>
      </c>
      <c r="FF347">
        <v>9999</v>
      </c>
      <c r="FG347">
        <v>669.6</v>
      </c>
      <c r="FH347">
        <v>9999</v>
      </c>
      <c r="FI347">
        <v>9999</v>
      </c>
      <c r="FJ347">
        <v>1.86325</v>
      </c>
      <c r="FK347">
        <v>1.86786</v>
      </c>
      <c r="FL347">
        <v>1.86752</v>
      </c>
      <c r="FM347">
        <v>1.8689</v>
      </c>
      <c r="FN347">
        <v>1.86963</v>
      </c>
      <c r="FO347">
        <v>1.86569</v>
      </c>
      <c r="FP347">
        <v>1.86661</v>
      </c>
      <c r="FQ347">
        <v>1.86798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7.371</v>
      </c>
      <c r="GF347">
        <v>0.1843</v>
      </c>
      <c r="GG347">
        <v>2.62070820971149</v>
      </c>
      <c r="GH347">
        <v>0.00762793241643231</v>
      </c>
      <c r="GI347">
        <v>-1.28184414582209e-06</v>
      </c>
      <c r="GJ347">
        <v>1.89891174686984e-10</v>
      </c>
      <c r="GK347">
        <v>-0.0225177985866989</v>
      </c>
      <c r="GL347">
        <v>-0.0206976444956688</v>
      </c>
      <c r="GM347">
        <v>0.00247630005908548</v>
      </c>
      <c r="GN347">
        <v>-3.53770786337502e-05</v>
      </c>
      <c r="GO347">
        <v>15</v>
      </c>
      <c r="GP347">
        <v>2065</v>
      </c>
      <c r="GQ347">
        <v>1</v>
      </c>
      <c r="GR347">
        <v>21</v>
      </c>
      <c r="GS347">
        <v>31488</v>
      </c>
      <c r="GT347">
        <v>31488</v>
      </c>
      <c r="GU347">
        <v>1.64673</v>
      </c>
      <c r="GV347">
        <v>2.65625</v>
      </c>
      <c r="GW347">
        <v>1.54785</v>
      </c>
      <c r="GX347">
        <v>2.29004</v>
      </c>
      <c r="GY347">
        <v>1.34644</v>
      </c>
      <c r="GZ347">
        <v>2.33276</v>
      </c>
      <c r="HA347">
        <v>41.4301</v>
      </c>
      <c r="HB347">
        <v>14.491</v>
      </c>
      <c r="HC347">
        <v>18</v>
      </c>
      <c r="HD347">
        <v>501.132</v>
      </c>
      <c r="HE347">
        <v>346.314</v>
      </c>
      <c r="HF347">
        <v>17.6423</v>
      </c>
      <c r="HG347">
        <v>33.1925</v>
      </c>
      <c r="HH347">
        <v>29.9993</v>
      </c>
      <c r="HI347">
        <v>33.1021</v>
      </c>
      <c r="HJ347">
        <v>33.0215</v>
      </c>
      <c r="HK347">
        <v>33.0939</v>
      </c>
      <c r="HL347">
        <v>70.0718</v>
      </c>
      <c r="HM347">
        <v>0</v>
      </c>
      <c r="HN347">
        <v>17.6765</v>
      </c>
      <c r="HO347">
        <v>776.405</v>
      </c>
      <c r="HP347">
        <v>11.6536</v>
      </c>
      <c r="HQ347">
        <v>101.578</v>
      </c>
      <c r="HR347">
        <v>101.728</v>
      </c>
    </row>
    <row r="348" spans="1:226">
      <c r="A348">
        <v>332</v>
      </c>
      <c r="B348">
        <v>1662566932.5</v>
      </c>
      <c r="C348">
        <v>3814</v>
      </c>
      <c r="D348" t="s">
        <v>1026</v>
      </c>
      <c r="E348" t="s">
        <v>1027</v>
      </c>
      <c r="F348">
        <v>5</v>
      </c>
      <c r="G348" t="s">
        <v>935</v>
      </c>
      <c r="H348" t="s">
        <v>354</v>
      </c>
      <c r="I348">
        <v>1662566924.71429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777.818995703751</v>
      </c>
      <c r="AK348">
        <v>730.817381818182</v>
      </c>
      <c r="AL348">
        <v>3.37270577554778</v>
      </c>
      <c r="AM348">
        <v>65.5068161676679</v>
      </c>
      <c r="AN348">
        <f>(AP348 - AO348 + BO348*1E3/(8.314*(BQ348+273.15)) * AR348/BN348 * AQ348) * BN348/(100*BB348) * 1000/(1000 - AP348)</f>
        <v>0</v>
      </c>
      <c r="AO348">
        <v>11.8126383566336</v>
      </c>
      <c r="AP348">
        <v>17.6995125874126</v>
      </c>
      <c r="AQ348">
        <v>0.00108660791729986</v>
      </c>
      <c r="AR348">
        <v>106.447677298282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1662566924.71429</v>
      </c>
      <c r="BH348">
        <v>693.734321428571</v>
      </c>
      <c r="BI348">
        <v>750.108535714286</v>
      </c>
      <c r="BJ348">
        <v>17.6745714285714</v>
      </c>
      <c r="BK348">
        <v>11.8273535714286</v>
      </c>
      <c r="BL348">
        <v>686.420392857143</v>
      </c>
      <c r="BM348">
        <v>17.4908357142857</v>
      </c>
      <c r="BN348">
        <v>500.061607142857</v>
      </c>
      <c r="BO348">
        <v>91.1123964285714</v>
      </c>
      <c r="BP348">
        <v>0.0589449464285714</v>
      </c>
      <c r="BQ348">
        <v>25.1040571428571</v>
      </c>
      <c r="BR348">
        <v>24.941525</v>
      </c>
      <c r="BS348">
        <v>999.9</v>
      </c>
      <c r="BT348">
        <v>0</v>
      </c>
      <c r="BU348">
        <v>0</v>
      </c>
      <c r="BV348">
        <v>9992.32142857143</v>
      </c>
      <c r="BW348">
        <v>0</v>
      </c>
      <c r="BX348">
        <v>274.566428571429</v>
      </c>
      <c r="BY348">
        <v>-56.3741607142857</v>
      </c>
      <c r="BZ348">
        <v>706.216642857143</v>
      </c>
      <c r="CA348">
        <v>759.08625</v>
      </c>
      <c r="CB348">
        <v>5.84722142857143</v>
      </c>
      <c r="CC348">
        <v>750.108535714286</v>
      </c>
      <c r="CD348">
        <v>11.8273535714286</v>
      </c>
      <c r="CE348">
        <v>1.61037142857143</v>
      </c>
      <c r="CF348">
        <v>1.07761714285714</v>
      </c>
      <c r="CG348">
        <v>14.0584071428571</v>
      </c>
      <c r="CH348">
        <v>8.01031714285714</v>
      </c>
      <c r="CI348">
        <v>1500.00785714286</v>
      </c>
      <c r="CJ348">
        <v>0.973003071428572</v>
      </c>
      <c r="CK348">
        <v>0.0269968321428571</v>
      </c>
      <c r="CL348">
        <v>0</v>
      </c>
      <c r="CM348">
        <v>2.22583928571429</v>
      </c>
      <c r="CN348">
        <v>0</v>
      </c>
      <c r="CO348">
        <v>14271.4071428571</v>
      </c>
      <c r="CP348">
        <v>12948.3321428571</v>
      </c>
      <c r="CQ348">
        <v>39.5177142857143</v>
      </c>
      <c r="CR348">
        <v>41.0066428571429</v>
      </c>
      <c r="CS348">
        <v>39.875</v>
      </c>
      <c r="CT348">
        <v>39.598</v>
      </c>
      <c r="CU348">
        <v>38.97975</v>
      </c>
      <c r="CV348">
        <v>1459.51392857143</v>
      </c>
      <c r="CW348">
        <v>40.4925</v>
      </c>
      <c r="CX348">
        <v>0</v>
      </c>
      <c r="CY348">
        <v>1662566931.6</v>
      </c>
      <c r="CZ348">
        <v>0</v>
      </c>
      <c r="DA348">
        <v>0</v>
      </c>
      <c r="DB348" t="s">
        <v>356</v>
      </c>
      <c r="DC348">
        <v>1660677648.1</v>
      </c>
      <c r="DD348">
        <v>1660677649.1</v>
      </c>
      <c r="DE348">
        <v>0</v>
      </c>
      <c r="DF348">
        <v>-1.042</v>
      </c>
      <c r="DG348">
        <v>0.003</v>
      </c>
      <c r="DH348">
        <v>5.218</v>
      </c>
      <c r="DI348">
        <v>0.344</v>
      </c>
      <c r="DJ348">
        <v>417</v>
      </c>
      <c r="DK348">
        <v>22</v>
      </c>
      <c r="DL348">
        <v>1.24</v>
      </c>
      <c r="DM348">
        <v>0.53</v>
      </c>
      <c r="DN348">
        <v>-56.23811</v>
      </c>
      <c r="DO348">
        <v>-2.15824840525316</v>
      </c>
      <c r="DP348">
        <v>0.37911758650846</v>
      </c>
      <c r="DQ348">
        <v>0</v>
      </c>
      <c r="DR348">
        <v>5.82528975</v>
      </c>
      <c r="DS348">
        <v>0.376633508442766</v>
      </c>
      <c r="DT348">
        <v>0.0366145053556306</v>
      </c>
      <c r="DU348">
        <v>0</v>
      </c>
      <c r="DV348">
        <v>0</v>
      </c>
      <c r="DW348">
        <v>2</v>
      </c>
      <c r="DX348" t="s">
        <v>366</v>
      </c>
      <c r="DY348">
        <v>2.96835</v>
      </c>
      <c r="DZ348">
        <v>2.71293</v>
      </c>
      <c r="EA348">
        <v>0.132762</v>
      </c>
      <c r="EB348">
        <v>0.140752</v>
      </c>
      <c r="EC348">
        <v>0.0828415</v>
      </c>
      <c r="ED348">
        <v>0.0621537</v>
      </c>
      <c r="EE348">
        <v>33445.5</v>
      </c>
      <c r="EF348">
        <v>36037.1</v>
      </c>
      <c r="EG348">
        <v>34986.5</v>
      </c>
      <c r="EH348">
        <v>38080</v>
      </c>
      <c r="EI348">
        <v>45606.2</v>
      </c>
      <c r="EJ348">
        <v>51633.1</v>
      </c>
      <c r="EK348">
        <v>54802.5</v>
      </c>
      <c r="EL348">
        <v>61141.5</v>
      </c>
      <c r="EM348">
        <v>1.903</v>
      </c>
      <c r="EN348">
        <v>1.6498</v>
      </c>
      <c r="EO348">
        <v>-0.0799298</v>
      </c>
      <c r="EP348">
        <v>0</v>
      </c>
      <c r="EQ348">
        <v>26.2555</v>
      </c>
      <c r="ER348">
        <v>999.9</v>
      </c>
      <c r="ES348">
        <v>60.078</v>
      </c>
      <c r="ET348">
        <v>39.196</v>
      </c>
      <c r="EU348">
        <v>46.8265</v>
      </c>
      <c r="EV348">
        <v>61.1822</v>
      </c>
      <c r="EW348">
        <v>46.855</v>
      </c>
      <c r="EX348">
        <v>1</v>
      </c>
      <c r="EY348">
        <v>0.498232</v>
      </c>
      <c r="EZ348">
        <v>5.52858</v>
      </c>
      <c r="FA348">
        <v>20.0676</v>
      </c>
      <c r="FB348">
        <v>5.19812</v>
      </c>
      <c r="FC348">
        <v>12.0099</v>
      </c>
      <c r="FD348">
        <v>4.9752</v>
      </c>
      <c r="FE348">
        <v>3.294</v>
      </c>
      <c r="FF348">
        <v>9999</v>
      </c>
      <c r="FG348">
        <v>669.6</v>
      </c>
      <c r="FH348">
        <v>9999</v>
      </c>
      <c r="FI348">
        <v>9999</v>
      </c>
      <c r="FJ348">
        <v>1.86325</v>
      </c>
      <c r="FK348">
        <v>1.86783</v>
      </c>
      <c r="FL348">
        <v>1.86752</v>
      </c>
      <c r="FM348">
        <v>1.8689</v>
      </c>
      <c r="FN348">
        <v>1.86957</v>
      </c>
      <c r="FO348">
        <v>1.86566</v>
      </c>
      <c r="FP348">
        <v>1.86661</v>
      </c>
      <c r="FQ348">
        <v>1.86798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7.472</v>
      </c>
      <c r="GF348">
        <v>0.1846</v>
      </c>
      <c r="GG348">
        <v>2.62070820971149</v>
      </c>
      <c r="GH348">
        <v>0.00762793241643231</v>
      </c>
      <c r="GI348">
        <v>-1.28184414582209e-06</v>
      </c>
      <c r="GJ348">
        <v>1.89891174686984e-10</v>
      </c>
      <c r="GK348">
        <v>-0.0225177985866989</v>
      </c>
      <c r="GL348">
        <v>-0.0206976444956688</v>
      </c>
      <c r="GM348">
        <v>0.00247630005908548</v>
      </c>
      <c r="GN348">
        <v>-3.53770786337502e-05</v>
      </c>
      <c r="GO348">
        <v>15</v>
      </c>
      <c r="GP348">
        <v>2065</v>
      </c>
      <c r="GQ348">
        <v>1</v>
      </c>
      <c r="GR348">
        <v>21</v>
      </c>
      <c r="GS348">
        <v>31488.1</v>
      </c>
      <c r="GT348">
        <v>31488.1</v>
      </c>
      <c r="GU348">
        <v>1.68091</v>
      </c>
      <c r="GV348">
        <v>2.65137</v>
      </c>
      <c r="GW348">
        <v>1.54785</v>
      </c>
      <c r="GX348">
        <v>2.29004</v>
      </c>
      <c r="GY348">
        <v>1.34644</v>
      </c>
      <c r="GZ348">
        <v>2.42676</v>
      </c>
      <c r="HA348">
        <v>41.4301</v>
      </c>
      <c r="HB348">
        <v>14.491</v>
      </c>
      <c r="HC348">
        <v>18</v>
      </c>
      <c r="HD348">
        <v>500.676</v>
      </c>
      <c r="HE348">
        <v>345.768</v>
      </c>
      <c r="HF348">
        <v>17.6851</v>
      </c>
      <c r="HG348">
        <v>33.1866</v>
      </c>
      <c r="HH348">
        <v>29.9995</v>
      </c>
      <c r="HI348">
        <v>33.0962</v>
      </c>
      <c r="HJ348">
        <v>33.0162</v>
      </c>
      <c r="HK348">
        <v>33.6557</v>
      </c>
      <c r="HL348">
        <v>70.3484</v>
      </c>
      <c r="HM348">
        <v>0</v>
      </c>
      <c r="HN348">
        <v>17.7161</v>
      </c>
      <c r="HO348">
        <v>789.812</v>
      </c>
      <c r="HP348">
        <v>11.5907</v>
      </c>
      <c r="HQ348">
        <v>101.579</v>
      </c>
      <c r="HR348">
        <v>101.731</v>
      </c>
    </row>
    <row r="349" spans="1:226">
      <c r="A349">
        <v>333</v>
      </c>
      <c r="B349">
        <v>1662566937.5</v>
      </c>
      <c r="C349">
        <v>3819</v>
      </c>
      <c r="D349" t="s">
        <v>1028</v>
      </c>
      <c r="E349" t="s">
        <v>1029</v>
      </c>
      <c r="F349">
        <v>5</v>
      </c>
      <c r="G349" t="s">
        <v>935</v>
      </c>
      <c r="H349" t="s">
        <v>354</v>
      </c>
      <c r="I349">
        <v>1662566930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794.788611346106</v>
      </c>
      <c r="AK349">
        <v>747.911412121212</v>
      </c>
      <c r="AL349">
        <v>3.38753660489427</v>
      </c>
      <c r="AM349">
        <v>65.5068161676679</v>
      </c>
      <c r="AN349">
        <f>(AP349 - AO349 + BO349*1E3/(8.314*(BQ349+273.15)) * AR349/BN349 * AQ349) * BN349/(100*BB349) * 1000/(1000 - AP349)</f>
        <v>0</v>
      </c>
      <c r="AO349">
        <v>11.7181142916648</v>
      </c>
      <c r="AP349">
        <v>17.6960804195804</v>
      </c>
      <c r="AQ349">
        <v>0.000565140921499508</v>
      </c>
      <c r="AR349">
        <v>106.447677298282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1662566930</v>
      </c>
      <c r="BH349">
        <v>711.333481481481</v>
      </c>
      <c r="BI349">
        <v>768.018851851852</v>
      </c>
      <c r="BJ349">
        <v>17.6919185185185</v>
      </c>
      <c r="BK349">
        <v>11.7844518518519</v>
      </c>
      <c r="BL349">
        <v>703.912518518519</v>
      </c>
      <c r="BM349">
        <v>17.5076222222222</v>
      </c>
      <c r="BN349">
        <v>500.124777777778</v>
      </c>
      <c r="BO349">
        <v>91.112537037037</v>
      </c>
      <c r="BP349">
        <v>0.0588629481481481</v>
      </c>
      <c r="BQ349">
        <v>25.1086259259259</v>
      </c>
      <c r="BR349">
        <v>24.938862962963</v>
      </c>
      <c r="BS349">
        <v>999.9</v>
      </c>
      <c r="BT349">
        <v>0</v>
      </c>
      <c r="BU349">
        <v>0</v>
      </c>
      <c r="BV349">
        <v>9989.62962962963</v>
      </c>
      <c r="BW349">
        <v>0</v>
      </c>
      <c r="BX349">
        <v>274.368703703704</v>
      </c>
      <c r="BY349">
        <v>-56.6852518518519</v>
      </c>
      <c r="BZ349">
        <v>724.145148148148</v>
      </c>
      <c r="CA349">
        <v>777.176592592593</v>
      </c>
      <c r="CB349">
        <v>5.90747</v>
      </c>
      <c r="CC349">
        <v>768.018851851852</v>
      </c>
      <c r="CD349">
        <v>11.7844518518519</v>
      </c>
      <c r="CE349">
        <v>1.61195444444444</v>
      </c>
      <c r="CF349">
        <v>1.07371</v>
      </c>
      <c r="CG349">
        <v>14.0735666666667</v>
      </c>
      <c r="CH349">
        <v>7.95680592592593</v>
      </c>
      <c r="CI349">
        <v>1500.01666666667</v>
      </c>
      <c r="CJ349">
        <v>0.973003222222222</v>
      </c>
      <c r="CK349">
        <v>0.0269966888888889</v>
      </c>
      <c r="CL349">
        <v>0</v>
      </c>
      <c r="CM349">
        <v>2.3207037037037</v>
      </c>
      <c r="CN349">
        <v>0</v>
      </c>
      <c r="CO349">
        <v>14263.6703703704</v>
      </c>
      <c r="CP349">
        <v>12948.3962962963</v>
      </c>
      <c r="CQ349">
        <v>39.5</v>
      </c>
      <c r="CR349">
        <v>41</v>
      </c>
      <c r="CS349">
        <v>39.8703333333333</v>
      </c>
      <c r="CT349">
        <v>39.576</v>
      </c>
      <c r="CU349">
        <v>38.958</v>
      </c>
      <c r="CV349">
        <v>1459.52222222222</v>
      </c>
      <c r="CW349">
        <v>40.4933333333333</v>
      </c>
      <c r="CX349">
        <v>0</v>
      </c>
      <c r="CY349">
        <v>1662566936.4</v>
      </c>
      <c r="CZ349">
        <v>0</v>
      </c>
      <c r="DA349">
        <v>0</v>
      </c>
      <c r="DB349" t="s">
        <v>356</v>
      </c>
      <c r="DC349">
        <v>1660677648.1</v>
      </c>
      <c r="DD349">
        <v>1660677649.1</v>
      </c>
      <c r="DE349">
        <v>0</v>
      </c>
      <c r="DF349">
        <v>-1.042</v>
      </c>
      <c r="DG349">
        <v>0.003</v>
      </c>
      <c r="DH349">
        <v>5.218</v>
      </c>
      <c r="DI349">
        <v>0.344</v>
      </c>
      <c r="DJ349">
        <v>417</v>
      </c>
      <c r="DK349">
        <v>22</v>
      </c>
      <c r="DL349">
        <v>1.24</v>
      </c>
      <c r="DM349">
        <v>0.53</v>
      </c>
      <c r="DN349">
        <v>-56.5374475</v>
      </c>
      <c r="DO349">
        <v>-3.56942251407126</v>
      </c>
      <c r="DP349">
        <v>0.432843308246471</v>
      </c>
      <c r="DQ349">
        <v>0</v>
      </c>
      <c r="DR349">
        <v>5.881311</v>
      </c>
      <c r="DS349">
        <v>0.653489380863027</v>
      </c>
      <c r="DT349">
        <v>0.0663771976961969</v>
      </c>
      <c r="DU349">
        <v>0</v>
      </c>
      <c r="DV349">
        <v>0</v>
      </c>
      <c r="DW349">
        <v>2</v>
      </c>
      <c r="DX349" t="s">
        <v>366</v>
      </c>
      <c r="DY349">
        <v>2.96789</v>
      </c>
      <c r="DZ349">
        <v>2.71307</v>
      </c>
      <c r="EA349">
        <v>0.134866</v>
      </c>
      <c r="EB349">
        <v>0.142648</v>
      </c>
      <c r="EC349">
        <v>0.0828141</v>
      </c>
      <c r="ED349">
        <v>0.0617674</v>
      </c>
      <c r="EE349">
        <v>33364.6</v>
      </c>
      <c r="EF349">
        <v>35958.2</v>
      </c>
      <c r="EG349">
        <v>34986.7</v>
      </c>
      <c r="EH349">
        <v>38080.7</v>
      </c>
      <c r="EI349">
        <v>45608.3</v>
      </c>
      <c r="EJ349">
        <v>51654.8</v>
      </c>
      <c r="EK349">
        <v>54803.2</v>
      </c>
      <c r="EL349">
        <v>61142</v>
      </c>
      <c r="EM349">
        <v>1.9046</v>
      </c>
      <c r="EN349">
        <v>1.6498</v>
      </c>
      <c r="EO349">
        <v>-0.0810623</v>
      </c>
      <c r="EP349">
        <v>0</v>
      </c>
      <c r="EQ349">
        <v>26.2515</v>
      </c>
      <c r="ER349">
        <v>999.9</v>
      </c>
      <c r="ES349">
        <v>60.078</v>
      </c>
      <c r="ET349">
        <v>39.217</v>
      </c>
      <c r="EU349">
        <v>46.8739</v>
      </c>
      <c r="EV349">
        <v>61.1022</v>
      </c>
      <c r="EW349">
        <v>46.8309</v>
      </c>
      <c r="EX349">
        <v>1</v>
      </c>
      <c r="EY349">
        <v>0.497033</v>
      </c>
      <c r="EZ349">
        <v>5.56867</v>
      </c>
      <c r="FA349">
        <v>20.0663</v>
      </c>
      <c r="FB349">
        <v>5.19932</v>
      </c>
      <c r="FC349">
        <v>12.0099</v>
      </c>
      <c r="FD349">
        <v>4.976</v>
      </c>
      <c r="FE349">
        <v>3.294</v>
      </c>
      <c r="FF349">
        <v>9999</v>
      </c>
      <c r="FG349">
        <v>669.6</v>
      </c>
      <c r="FH349">
        <v>9999</v>
      </c>
      <c r="FI349">
        <v>9999</v>
      </c>
      <c r="FJ349">
        <v>1.86325</v>
      </c>
      <c r="FK349">
        <v>1.86783</v>
      </c>
      <c r="FL349">
        <v>1.86752</v>
      </c>
      <c r="FM349">
        <v>1.86887</v>
      </c>
      <c r="FN349">
        <v>1.86951</v>
      </c>
      <c r="FO349">
        <v>1.86569</v>
      </c>
      <c r="FP349">
        <v>1.86661</v>
      </c>
      <c r="FQ349">
        <v>1.86798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7.572</v>
      </c>
      <c r="GF349">
        <v>0.1842</v>
      </c>
      <c r="GG349">
        <v>2.62070820971149</v>
      </c>
      <c r="GH349">
        <v>0.00762793241643231</v>
      </c>
      <c r="GI349">
        <v>-1.28184414582209e-06</v>
      </c>
      <c r="GJ349">
        <v>1.89891174686984e-10</v>
      </c>
      <c r="GK349">
        <v>-0.0225177985866989</v>
      </c>
      <c r="GL349">
        <v>-0.0206976444956688</v>
      </c>
      <c r="GM349">
        <v>0.00247630005908548</v>
      </c>
      <c r="GN349">
        <v>-3.53770786337502e-05</v>
      </c>
      <c r="GO349">
        <v>15</v>
      </c>
      <c r="GP349">
        <v>2065</v>
      </c>
      <c r="GQ349">
        <v>1</v>
      </c>
      <c r="GR349">
        <v>21</v>
      </c>
      <c r="GS349">
        <v>31488.2</v>
      </c>
      <c r="GT349">
        <v>31488.1</v>
      </c>
      <c r="GU349">
        <v>1.70532</v>
      </c>
      <c r="GV349">
        <v>2.66357</v>
      </c>
      <c r="GW349">
        <v>1.54785</v>
      </c>
      <c r="GX349">
        <v>2.29004</v>
      </c>
      <c r="GY349">
        <v>1.34644</v>
      </c>
      <c r="GZ349">
        <v>2.37061</v>
      </c>
      <c r="HA349">
        <v>41.4301</v>
      </c>
      <c r="HB349">
        <v>14.4823</v>
      </c>
      <c r="HC349">
        <v>18</v>
      </c>
      <c r="HD349">
        <v>501.745</v>
      </c>
      <c r="HE349">
        <v>345.753</v>
      </c>
      <c r="HF349">
        <v>17.7258</v>
      </c>
      <c r="HG349">
        <v>33.1807</v>
      </c>
      <c r="HH349">
        <v>29.9993</v>
      </c>
      <c r="HI349">
        <v>33.0933</v>
      </c>
      <c r="HJ349">
        <v>33.0133</v>
      </c>
      <c r="HK349">
        <v>34.2534</v>
      </c>
      <c r="HL349">
        <v>70.6241</v>
      </c>
      <c r="HM349">
        <v>0</v>
      </c>
      <c r="HN349">
        <v>17.7617</v>
      </c>
      <c r="HO349">
        <v>809.919</v>
      </c>
      <c r="HP349">
        <v>11.5368</v>
      </c>
      <c r="HQ349">
        <v>101.58</v>
      </c>
      <c r="HR349">
        <v>101.732</v>
      </c>
    </row>
    <row r="350" spans="1:226">
      <c r="A350">
        <v>334</v>
      </c>
      <c r="B350">
        <v>1662566942.5</v>
      </c>
      <c r="C350">
        <v>3824</v>
      </c>
      <c r="D350" t="s">
        <v>1030</v>
      </c>
      <c r="E350" t="s">
        <v>1031</v>
      </c>
      <c r="F350">
        <v>5</v>
      </c>
      <c r="G350" t="s">
        <v>935</v>
      </c>
      <c r="H350" t="s">
        <v>354</v>
      </c>
      <c r="I350">
        <v>1662566934.71429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811.617758122079</v>
      </c>
      <c r="AK350">
        <v>764.609927272727</v>
      </c>
      <c r="AL350">
        <v>3.34897746412663</v>
      </c>
      <c r="AM350">
        <v>65.5068161676679</v>
      </c>
      <c r="AN350">
        <f>(AP350 - AO350 + BO350*1E3/(8.314*(BQ350+273.15)) * AR350/BN350 * AQ350) * BN350/(100*BB350) * 1000/(1000 - AP350)</f>
        <v>0</v>
      </c>
      <c r="AO350">
        <v>11.6075127649298</v>
      </c>
      <c r="AP350">
        <v>17.6574531468532</v>
      </c>
      <c r="AQ350">
        <v>-0.00106410233089559</v>
      </c>
      <c r="AR350">
        <v>106.447677298282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1662566934.71429</v>
      </c>
      <c r="BH350">
        <v>726.979428571429</v>
      </c>
      <c r="BI350">
        <v>783.921464285714</v>
      </c>
      <c r="BJ350">
        <v>17.691425</v>
      </c>
      <c r="BK350">
        <v>11.70425</v>
      </c>
      <c r="BL350">
        <v>719.463642857143</v>
      </c>
      <c r="BM350">
        <v>17.5071535714286</v>
      </c>
      <c r="BN350">
        <v>500.179428571429</v>
      </c>
      <c r="BO350">
        <v>91.1125642857143</v>
      </c>
      <c r="BP350">
        <v>0.0591556464285714</v>
      </c>
      <c r="BQ350">
        <v>25.1150464285714</v>
      </c>
      <c r="BR350">
        <v>24.9392428571429</v>
      </c>
      <c r="BS350">
        <v>999.9</v>
      </c>
      <c r="BT350">
        <v>0</v>
      </c>
      <c r="BU350">
        <v>0</v>
      </c>
      <c r="BV350">
        <v>9986.42857142857</v>
      </c>
      <c r="BW350">
        <v>0</v>
      </c>
      <c r="BX350">
        <v>274.35</v>
      </c>
      <c r="BY350">
        <v>-56.9420392857143</v>
      </c>
      <c r="BZ350">
        <v>740.072214285714</v>
      </c>
      <c r="CA350">
        <v>793.203785714286</v>
      </c>
      <c r="CB350">
        <v>5.98718357142857</v>
      </c>
      <c r="CC350">
        <v>783.921464285714</v>
      </c>
      <c r="CD350">
        <v>11.70425</v>
      </c>
      <c r="CE350">
        <v>1.61191107142857</v>
      </c>
      <c r="CF350">
        <v>1.06640321428571</v>
      </c>
      <c r="CG350">
        <v>14.0731464285714</v>
      </c>
      <c r="CH350">
        <v>7.85615892857143</v>
      </c>
      <c r="CI350">
        <v>1500.01857142857</v>
      </c>
      <c r="CJ350">
        <v>0.9730035</v>
      </c>
      <c r="CK350">
        <v>0.026996425</v>
      </c>
      <c r="CL350">
        <v>0</v>
      </c>
      <c r="CM350">
        <v>2.25848571428571</v>
      </c>
      <c r="CN350">
        <v>0</v>
      </c>
      <c r="CO350">
        <v>14255.8035714286</v>
      </c>
      <c r="CP350">
        <v>12948.4107142857</v>
      </c>
      <c r="CQ350">
        <v>39.5</v>
      </c>
      <c r="CR350">
        <v>40.9865</v>
      </c>
      <c r="CS350">
        <v>39.857</v>
      </c>
      <c r="CT350">
        <v>39.562</v>
      </c>
      <c r="CU350">
        <v>38.94825</v>
      </c>
      <c r="CV350">
        <v>1459.525</v>
      </c>
      <c r="CW350">
        <v>40.4928571428571</v>
      </c>
      <c r="CX350">
        <v>0</v>
      </c>
      <c r="CY350">
        <v>1662566941.8</v>
      </c>
      <c r="CZ350">
        <v>0</v>
      </c>
      <c r="DA350">
        <v>0</v>
      </c>
      <c r="DB350" t="s">
        <v>356</v>
      </c>
      <c r="DC350">
        <v>1660677648.1</v>
      </c>
      <c r="DD350">
        <v>1660677649.1</v>
      </c>
      <c r="DE350">
        <v>0</v>
      </c>
      <c r="DF350">
        <v>-1.042</v>
      </c>
      <c r="DG350">
        <v>0.003</v>
      </c>
      <c r="DH350">
        <v>5.218</v>
      </c>
      <c r="DI350">
        <v>0.344</v>
      </c>
      <c r="DJ350">
        <v>417</v>
      </c>
      <c r="DK350">
        <v>22</v>
      </c>
      <c r="DL350">
        <v>1.24</v>
      </c>
      <c r="DM350">
        <v>0.53</v>
      </c>
      <c r="DN350">
        <v>-56.7299675</v>
      </c>
      <c r="DO350">
        <v>-2.91356735459645</v>
      </c>
      <c r="DP350">
        <v>0.407618183100006</v>
      </c>
      <c r="DQ350">
        <v>0</v>
      </c>
      <c r="DR350">
        <v>5.933832</v>
      </c>
      <c r="DS350">
        <v>0.929884502814248</v>
      </c>
      <c r="DT350">
        <v>0.0937682616134052</v>
      </c>
      <c r="DU350">
        <v>0</v>
      </c>
      <c r="DV350">
        <v>0</v>
      </c>
      <c r="DW350">
        <v>2</v>
      </c>
      <c r="DX350" t="s">
        <v>366</v>
      </c>
      <c r="DY350">
        <v>2.96643</v>
      </c>
      <c r="DZ350">
        <v>2.71291</v>
      </c>
      <c r="EA350">
        <v>0.136898</v>
      </c>
      <c r="EB350">
        <v>0.144778</v>
      </c>
      <c r="EC350">
        <v>0.0826944</v>
      </c>
      <c r="ED350">
        <v>0.0610587</v>
      </c>
      <c r="EE350">
        <v>33286.8</v>
      </c>
      <c r="EF350">
        <v>35869.3</v>
      </c>
      <c r="EG350">
        <v>34987.4</v>
      </c>
      <c r="EH350">
        <v>38081.3</v>
      </c>
      <c r="EI350">
        <v>45615.6</v>
      </c>
      <c r="EJ350">
        <v>51694.3</v>
      </c>
      <c r="EK350">
        <v>54804.8</v>
      </c>
      <c r="EL350">
        <v>61142.4</v>
      </c>
      <c r="EM350">
        <v>1.9046</v>
      </c>
      <c r="EN350">
        <v>1.6498</v>
      </c>
      <c r="EO350">
        <v>-0.0808835</v>
      </c>
      <c r="EP350">
        <v>0</v>
      </c>
      <c r="EQ350">
        <v>26.2515</v>
      </c>
      <c r="ER350">
        <v>999.9</v>
      </c>
      <c r="ES350">
        <v>60.054</v>
      </c>
      <c r="ET350">
        <v>39.217</v>
      </c>
      <c r="EU350">
        <v>46.8545</v>
      </c>
      <c r="EV350">
        <v>61.0822</v>
      </c>
      <c r="EW350">
        <v>47.3077</v>
      </c>
      <c r="EX350">
        <v>1</v>
      </c>
      <c r="EY350">
        <v>0.495894</v>
      </c>
      <c r="EZ350">
        <v>5.42495</v>
      </c>
      <c r="FA350">
        <v>20.0709</v>
      </c>
      <c r="FB350">
        <v>5.19812</v>
      </c>
      <c r="FC350">
        <v>12.0099</v>
      </c>
      <c r="FD350">
        <v>4.9756</v>
      </c>
      <c r="FE350">
        <v>3.294</v>
      </c>
      <c r="FF350">
        <v>9999</v>
      </c>
      <c r="FG350">
        <v>669.6</v>
      </c>
      <c r="FH350">
        <v>9999</v>
      </c>
      <c r="FI350">
        <v>9999</v>
      </c>
      <c r="FJ350">
        <v>1.86322</v>
      </c>
      <c r="FK350">
        <v>1.86783</v>
      </c>
      <c r="FL350">
        <v>1.86752</v>
      </c>
      <c r="FM350">
        <v>1.8689</v>
      </c>
      <c r="FN350">
        <v>1.86957</v>
      </c>
      <c r="FO350">
        <v>1.86569</v>
      </c>
      <c r="FP350">
        <v>1.86661</v>
      </c>
      <c r="FQ350">
        <v>1.86804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7.671</v>
      </c>
      <c r="GF350">
        <v>0.1831</v>
      </c>
      <c r="GG350">
        <v>2.62070820971149</v>
      </c>
      <c r="GH350">
        <v>0.00762793241643231</v>
      </c>
      <c r="GI350">
        <v>-1.28184414582209e-06</v>
      </c>
      <c r="GJ350">
        <v>1.89891174686984e-10</v>
      </c>
      <c r="GK350">
        <v>-0.0225177985866989</v>
      </c>
      <c r="GL350">
        <v>-0.0206976444956688</v>
      </c>
      <c r="GM350">
        <v>0.00247630005908548</v>
      </c>
      <c r="GN350">
        <v>-3.53770786337502e-05</v>
      </c>
      <c r="GO350">
        <v>15</v>
      </c>
      <c r="GP350">
        <v>2065</v>
      </c>
      <c r="GQ350">
        <v>1</v>
      </c>
      <c r="GR350">
        <v>21</v>
      </c>
      <c r="GS350">
        <v>31488.2</v>
      </c>
      <c r="GT350">
        <v>31488.2</v>
      </c>
      <c r="GU350">
        <v>1.73828</v>
      </c>
      <c r="GV350">
        <v>2.66235</v>
      </c>
      <c r="GW350">
        <v>1.54785</v>
      </c>
      <c r="GX350">
        <v>2.29004</v>
      </c>
      <c r="GY350">
        <v>1.34644</v>
      </c>
      <c r="GZ350">
        <v>2.29492</v>
      </c>
      <c r="HA350">
        <v>41.4301</v>
      </c>
      <c r="HB350">
        <v>14.4823</v>
      </c>
      <c r="HC350">
        <v>18</v>
      </c>
      <c r="HD350">
        <v>501.71</v>
      </c>
      <c r="HE350">
        <v>345.721</v>
      </c>
      <c r="HF350">
        <v>17.7742</v>
      </c>
      <c r="HG350">
        <v>33.1748</v>
      </c>
      <c r="HH350">
        <v>29.9993</v>
      </c>
      <c r="HI350">
        <v>33.0886</v>
      </c>
      <c r="HJ350">
        <v>33.0074</v>
      </c>
      <c r="HK350">
        <v>34.8092</v>
      </c>
      <c r="HL350">
        <v>70.6241</v>
      </c>
      <c r="HM350">
        <v>0</v>
      </c>
      <c r="HN350">
        <v>17.8045</v>
      </c>
      <c r="HO350">
        <v>823.371</v>
      </c>
      <c r="HP350">
        <v>11.5157</v>
      </c>
      <c r="HQ350">
        <v>101.582</v>
      </c>
      <c r="HR350">
        <v>101.733</v>
      </c>
    </row>
    <row r="351" spans="1:226">
      <c r="A351">
        <v>335</v>
      </c>
      <c r="B351">
        <v>1662566947.5</v>
      </c>
      <c r="C351">
        <v>3829</v>
      </c>
      <c r="D351" t="s">
        <v>1032</v>
      </c>
      <c r="E351" t="s">
        <v>1033</v>
      </c>
      <c r="F351">
        <v>5</v>
      </c>
      <c r="G351" t="s">
        <v>935</v>
      </c>
      <c r="H351" t="s">
        <v>354</v>
      </c>
      <c r="I351">
        <v>1662566940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828.820464609571</v>
      </c>
      <c r="AK351">
        <v>781.510884848485</v>
      </c>
      <c r="AL351">
        <v>3.37017354522105</v>
      </c>
      <c r="AM351">
        <v>65.5068161676679</v>
      </c>
      <c r="AN351">
        <f>(AP351 - AO351 + BO351*1E3/(8.314*(BQ351+273.15)) * AR351/BN351 * AQ351) * BN351/(100*BB351) * 1000/(1000 - AP351)</f>
        <v>0</v>
      </c>
      <c r="AO351">
        <v>11.5012075772161</v>
      </c>
      <c r="AP351">
        <v>17.6185979020979</v>
      </c>
      <c r="AQ351">
        <v>-0.0100167754062122</v>
      </c>
      <c r="AR351">
        <v>106.447677298282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1662566940</v>
      </c>
      <c r="BH351">
        <v>744.546037037037</v>
      </c>
      <c r="BI351">
        <v>801.779407407407</v>
      </c>
      <c r="BJ351">
        <v>17.6702851851852</v>
      </c>
      <c r="BK351">
        <v>11.5966925925926</v>
      </c>
      <c r="BL351">
        <v>736.92437037037</v>
      </c>
      <c r="BM351">
        <v>17.4866925925926</v>
      </c>
      <c r="BN351">
        <v>500.160074074074</v>
      </c>
      <c r="BO351">
        <v>91.1128666666667</v>
      </c>
      <c r="BP351">
        <v>0.0591695407407407</v>
      </c>
      <c r="BQ351">
        <v>25.1213444444444</v>
      </c>
      <c r="BR351">
        <v>24.9347407407407</v>
      </c>
      <c r="BS351">
        <v>999.9</v>
      </c>
      <c r="BT351">
        <v>0</v>
      </c>
      <c r="BU351">
        <v>0</v>
      </c>
      <c r="BV351">
        <v>9988.14814814815</v>
      </c>
      <c r="BW351">
        <v>0</v>
      </c>
      <c r="BX351">
        <v>274.253481481481</v>
      </c>
      <c r="BY351">
        <v>-57.2334185185185</v>
      </c>
      <c r="BZ351">
        <v>757.93862962963</v>
      </c>
      <c r="CA351">
        <v>811.185185185185</v>
      </c>
      <c r="CB351">
        <v>6.07360148148148</v>
      </c>
      <c r="CC351">
        <v>801.779407407407</v>
      </c>
      <c r="CD351">
        <v>11.5966925925926</v>
      </c>
      <c r="CE351">
        <v>1.60999</v>
      </c>
      <c r="CF351">
        <v>1.05660777777778</v>
      </c>
      <c r="CG351">
        <v>14.0547407407407</v>
      </c>
      <c r="CH351">
        <v>7.72080888888889</v>
      </c>
      <c r="CI351">
        <v>1500.01111111111</v>
      </c>
      <c r="CJ351">
        <v>0.973003888888889</v>
      </c>
      <c r="CK351">
        <v>0.0269960555555556</v>
      </c>
      <c r="CL351">
        <v>0</v>
      </c>
      <c r="CM351">
        <v>2.31315555555556</v>
      </c>
      <c r="CN351">
        <v>0</v>
      </c>
      <c r="CO351">
        <v>14247.4444444444</v>
      </c>
      <c r="CP351">
        <v>12948.3407407407</v>
      </c>
      <c r="CQ351">
        <v>39.5</v>
      </c>
      <c r="CR351">
        <v>40.9813333333333</v>
      </c>
      <c r="CS351">
        <v>39.84</v>
      </c>
      <c r="CT351">
        <v>39.562</v>
      </c>
      <c r="CU351">
        <v>38.937</v>
      </c>
      <c r="CV351">
        <v>1459.51888888889</v>
      </c>
      <c r="CW351">
        <v>40.4918518518518</v>
      </c>
      <c r="CX351">
        <v>0</v>
      </c>
      <c r="CY351">
        <v>1662566946.6</v>
      </c>
      <c r="CZ351">
        <v>0</v>
      </c>
      <c r="DA351">
        <v>0</v>
      </c>
      <c r="DB351" t="s">
        <v>356</v>
      </c>
      <c r="DC351">
        <v>1660677648.1</v>
      </c>
      <c r="DD351">
        <v>1660677649.1</v>
      </c>
      <c r="DE351">
        <v>0</v>
      </c>
      <c r="DF351">
        <v>-1.042</v>
      </c>
      <c r="DG351">
        <v>0.003</v>
      </c>
      <c r="DH351">
        <v>5.218</v>
      </c>
      <c r="DI351">
        <v>0.344</v>
      </c>
      <c r="DJ351">
        <v>417</v>
      </c>
      <c r="DK351">
        <v>22</v>
      </c>
      <c r="DL351">
        <v>1.24</v>
      </c>
      <c r="DM351">
        <v>0.53</v>
      </c>
      <c r="DN351">
        <v>-56.9936195121951</v>
      </c>
      <c r="DO351">
        <v>-4.06508362369354</v>
      </c>
      <c r="DP351">
        <v>0.498562867440011</v>
      </c>
      <c r="DQ351">
        <v>0</v>
      </c>
      <c r="DR351">
        <v>5.99806268292683</v>
      </c>
      <c r="DS351">
        <v>1.06774369337979</v>
      </c>
      <c r="DT351">
        <v>0.10825597943322</v>
      </c>
      <c r="DU351">
        <v>0</v>
      </c>
      <c r="DV351">
        <v>0</v>
      </c>
      <c r="DW351">
        <v>2</v>
      </c>
      <c r="DX351" t="s">
        <v>366</v>
      </c>
      <c r="DY351">
        <v>2.96665</v>
      </c>
      <c r="DZ351">
        <v>2.71294</v>
      </c>
      <c r="EA351">
        <v>0.138959</v>
      </c>
      <c r="EB351">
        <v>0.146609</v>
      </c>
      <c r="EC351">
        <v>0.0825582</v>
      </c>
      <c r="ED351">
        <v>0.0610042</v>
      </c>
      <c r="EE351">
        <v>33207.5</v>
      </c>
      <c r="EF351">
        <v>35793.1</v>
      </c>
      <c r="EG351">
        <v>34987.7</v>
      </c>
      <c r="EH351">
        <v>38082</v>
      </c>
      <c r="EI351">
        <v>45622</v>
      </c>
      <c r="EJ351">
        <v>51698.5</v>
      </c>
      <c r="EK351">
        <v>54804.3</v>
      </c>
      <c r="EL351">
        <v>61143.8</v>
      </c>
      <c r="EM351">
        <v>1.9032</v>
      </c>
      <c r="EN351">
        <v>1.6506</v>
      </c>
      <c r="EO351">
        <v>-0.0804663</v>
      </c>
      <c r="EP351">
        <v>0</v>
      </c>
      <c r="EQ351">
        <v>26.2581</v>
      </c>
      <c r="ER351">
        <v>999.9</v>
      </c>
      <c r="ES351">
        <v>60.054</v>
      </c>
      <c r="ET351">
        <v>39.227</v>
      </c>
      <c r="EU351">
        <v>46.8832</v>
      </c>
      <c r="EV351">
        <v>61.2422</v>
      </c>
      <c r="EW351">
        <v>46.9471</v>
      </c>
      <c r="EX351">
        <v>1</v>
      </c>
      <c r="EY351">
        <v>0.495366</v>
      </c>
      <c r="EZ351">
        <v>5.46392</v>
      </c>
      <c r="FA351">
        <v>20.0691</v>
      </c>
      <c r="FB351">
        <v>5.19932</v>
      </c>
      <c r="FC351">
        <v>12.0099</v>
      </c>
      <c r="FD351">
        <v>4.9752</v>
      </c>
      <c r="FE351">
        <v>3.294</v>
      </c>
      <c r="FF351">
        <v>9999</v>
      </c>
      <c r="FG351">
        <v>669.6</v>
      </c>
      <c r="FH351">
        <v>9999</v>
      </c>
      <c r="FI351">
        <v>9999</v>
      </c>
      <c r="FJ351">
        <v>1.86325</v>
      </c>
      <c r="FK351">
        <v>1.86783</v>
      </c>
      <c r="FL351">
        <v>1.86752</v>
      </c>
      <c r="FM351">
        <v>1.8689</v>
      </c>
      <c r="FN351">
        <v>1.86954</v>
      </c>
      <c r="FO351">
        <v>1.86566</v>
      </c>
      <c r="FP351">
        <v>1.86661</v>
      </c>
      <c r="FQ351">
        <v>1.86798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7.771</v>
      </c>
      <c r="GF351">
        <v>0.1818</v>
      </c>
      <c r="GG351">
        <v>2.62070820971149</v>
      </c>
      <c r="GH351">
        <v>0.00762793241643231</v>
      </c>
      <c r="GI351">
        <v>-1.28184414582209e-06</v>
      </c>
      <c r="GJ351">
        <v>1.89891174686984e-10</v>
      </c>
      <c r="GK351">
        <v>-0.0225177985866989</v>
      </c>
      <c r="GL351">
        <v>-0.0206976444956688</v>
      </c>
      <c r="GM351">
        <v>0.00247630005908548</v>
      </c>
      <c r="GN351">
        <v>-3.53770786337502e-05</v>
      </c>
      <c r="GO351">
        <v>15</v>
      </c>
      <c r="GP351">
        <v>2065</v>
      </c>
      <c r="GQ351">
        <v>1</v>
      </c>
      <c r="GR351">
        <v>21</v>
      </c>
      <c r="GS351">
        <v>31488.3</v>
      </c>
      <c r="GT351">
        <v>31488.3</v>
      </c>
      <c r="GU351">
        <v>1.76392</v>
      </c>
      <c r="GV351">
        <v>2.65015</v>
      </c>
      <c r="GW351">
        <v>1.54785</v>
      </c>
      <c r="GX351">
        <v>2.29004</v>
      </c>
      <c r="GY351">
        <v>1.34644</v>
      </c>
      <c r="GZ351">
        <v>2.41577</v>
      </c>
      <c r="HA351">
        <v>41.4562</v>
      </c>
      <c r="HB351">
        <v>14.491</v>
      </c>
      <c r="HC351">
        <v>18</v>
      </c>
      <c r="HD351">
        <v>500.716</v>
      </c>
      <c r="HE351">
        <v>346.117</v>
      </c>
      <c r="HF351">
        <v>17.819</v>
      </c>
      <c r="HG351">
        <v>33.1688</v>
      </c>
      <c r="HH351">
        <v>29.9996</v>
      </c>
      <c r="HI351">
        <v>33.0845</v>
      </c>
      <c r="HJ351">
        <v>33.0045</v>
      </c>
      <c r="HK351">
        <v>35.3233</v>
      </c>
      <c r="HL351">
        <v>70.6241</v>
      </c>
      <c r="HM351">
        <v>0</v>
      </c>
      <c r="HN351">
        <v>17.8539</v>
      </c>
      <c r="HO351">
        <v>843.557</v>
      </c>
      <c r="HP351">
        <v>11.5081</v>
      </c>
      <c r="HQ351">
        <v>101.582</v>
      </c>
      <c r="HR351">
        <v>101.735</v>
      </c>
    </row>
    <row r="352" spans="1:226">
      <c r="A352">
        <v>336</v>
      </c>
      <c r="B352">
        <v>1662566952.5</v>
      </c>
      <c r="C352">
        <v>3834</v>
      </c>
      <c r="D352" t="s">
        <v>1034</v>
      </c>
      <c r="E352" t="s">
        <v>1035</v>
      </c>
      <c r="F352">
        <v>5</v>
      </c>
      <c r="G352" t="s">
        <v>935</v>
      </c>
      <c r="H352" t="s">
        <v>354</v>
      </c>
      <c r="I352">
        <v>1662566944.71429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845.246429306888</v>
      </c>
      <c r="AK352">
        <v>798.073387878787</v>
      </c>
      <c r="AL352">
        <v>3.35055988220901</v>
      </c>
      <c r="AM352">
        <v>65.5068161676679</v>
      </c>
      <c r="AN352">
        <f>(AP352 - AO352 + BO352*1E3/(8.314*(BQ352+273.15)) * AR352/BN352 * AQ352) * BN352/(100*BB352) * 1000/(1000 - AP352)</f>
        <v>0</v>
      </c>
      <c r="AO352">
        <v>11.4923537939806</v>
      </c>
      <c r="AP352">
        <v>17.5995153846154</v>
      </c>
      <c r="AQ352">
        <v>-0.00578566196064265</v>
      </c>
      <c r="AR352">
        <v>106.447677298282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1662566944.71429</v>
      </c>
      <c r="BH352">
        <v>760.082285714286</v>
      </c>
      <c r="BI352">
        <v>817.390321428571</v>
      </c>
      <c r="BJ352">
        <v>17.6396178571429</v>
      </c>
      <c r="BK352">
        <v>11.5295</v>
      </c>
      <c r="BL352">
        <v>752.367285714286</v>
      </c>
      <c r="BM352">
        <v>17.4570178571429</v>
      </c>
      <c r="BN352">
        <v>500.09375</v>
      </c>
      <c r="BO352">
        <v>91.1132892857143</v>
      </c>
      <c r="BP352">
        <v>0.0590973571428571</v>
      </c>
      <c r="BQ352">
        <v>25.1295428571429</v>
      </c>
      <c r="BR352">
        <v>24.933675</v>
      </c>
      <c r="BS352">
        <v>999.9</v>
      </c>
      <c r="BT352">
        <v>0</v>
      </c>
      <c r="BU352">
        <v>0</v>
      </c>
      <c r="BV352">
        <v>9992.5</v>
      </c>
      <c r="BW352">
        <v>0</v>
      </c>
      <c r="BX352">
        <v>274.138785714286</v>
      </c>
      <c r="BY352">
        <v>-57.3081392857143</v>
      </c>
      <c r="BZ352">
        <v>773.730107142857</v>
      </c>
      <c r="CA352">
        <v>826.923642857143</v>
      </c>
      <c r="CB352">
        <v>6.11012214285714</v>
      </c>
      <c r="CC352">
        <v>817.390321428571</v>
      </c>
      <c r="CD352">
        <v>11.5295</v>
      </c>
      <c r="CE352">
        <v>1.60720392857143</v>
      </c>
      <c r="CF352">
        <v>1.05049178571429</v>
      </c>
      <c r="CG352">
        <v>14.0280321428571</v>
      </c>
      <c r="CH352">
        <v>7.63595428571429</v>
      </c>
      <c r="CI352">
        <v>1500.01321428571</v>
      </c>
      <c r="CJ352">
        <v>0.973004571428572</v>
      </c>
      <c r="CK352">
        <v>0.0269954071428571</v>
      </c>
      <c r="CL352">
        <v>0</v>
      </c>
      <c r="CM352">
        <v>2.25251785714286</v>
      </c>
      <c r="CN352">
        <v>0</v>
      </c>
      <c r="CO352">
        <v>14236.4357142857</v>
      </c>
      <c r="CP352">
        <v>12948.3714285714</v>
      </c>
      <c r="CQ352">
        <v>39.5</v>
      </c>
      <c r="CR352">
        <v>40.9775</v>
      </c>
      <c r="CS352">
        <v>39.8255</v>
      </c>
      <c r="CT352">
        <v>39.562</v>
      </c>
      <c r="CU352">
        <v>38.937</v>
      </c>
      <c r="CV352">
        <v>1459.52321428571</v>
      </c>
      <c r="CW352">
        <v>40.49</v>
      </c>
      <c r="CX352">
        <v>0</v>
      </c>
      <c r="CY352">
        <v>1662566951.4</v>
      </c>
      <c r="CZ352">
        <v>0</v>
      </c>
      <c r="DA352">
        <v>0</v>
      </c>
      <c r="DB352" t="s">
        <v>356</v>
      </c>
      <c r="DC352">
        <v>1660677648.1</v>
      </c>
      <c r="DD352">
        <v>1660677649.1</v>
      </c>
      <c r="DE352">
        <v>0</v>
      </c>
      <c r="DF352">
        <v>-1.042</v>
      </c>
      <c r="DG352">
        <v>0.003</v>
      </c>
      <c r="DH352">
        <v>5.218</v>
      </c>
      <c r="DI352">
        <v>0.344</v>
      </c>
      <c r="DJ352">
        <v>417</v>
      </c>
      <c r="DK352">
        <v>22</v>
      </c>
      <c r="DL352">
        <v>1.24</v>
      </c>
      <c r="DM352">
        <v>0.53</v>
      </c>
      <c r="DN352">
        <v>-57.179035</v>
      </c>
      <c r="DO352">
        <v>-1.08963602251388</v>
      </c>
      <c r="DP352">
        <v>0.478403141476935</v>
      </c>
      <c r="DQ352">
        <v>0</v>
      </c>
      <c r="DR352">
        <v>6.06901675</v>
      </c>
      <c r="DS352">
        <v>0.655909530956838</v>
      </c>
      <c r="DT352">
        <v>0.0764793702375842</v>
      </c>
      <c r="DU352">
        <v>0</v>
      </c>
      <c r="DV352">
        <v>0</v>
      </c>
      <c r="DW352">
        <v>2</v>
      </c>
      <c r="DX352" t="s">
        <v>366</v>
      </c>
      <c r="DY352">
        <v>2.96845</v>
      </c>
      <c r="DZ352">
        <v>2.71228</v>
      </c>
      <c r="EA352">
        <v>0.140948</v>
      </c>
      <c r="EB352">
        <v>0.148644</v>
      </c>
      <c r="EC352">
        <v>0.0825191</v>
      </c>
      <c r="ED352">
        <v>0.0609847</v>
      </c>
      <c r="EE352">
        <v>33131.6</v>
      </c>
      <c r="EF352">
        <v>35708.1</v>
      </c>
      <c r="EG352">
        <v>34988.5</v>
      </c>
      <c r="EH352">
        <v>38082.4</v>
      </c>
      <c r="EI352">
        <v>45625.5</v>
      </c>
      <c r="EJ352">
        <v>51700.8</v>
      </c>
      <c r="EK352">
        <v>54806.1</v>
      </c>
      <c r="EL352">
        <v>61145.2</v>
      </c>
      <c r="EM352">
        <v>1.904</v>
      </c>
      <c r="EN352">
        <v>1.6504</v>
      </c>
      <c r="EO352">
        <v>-0.0805855</v>
      </c>
      <c r="EP352">
        <v>0</v>
      </c>
      <c r="EQ352">
        <v>26.2648</v>
      </c>
      <c r="ER352">
        <v>999.9</v>
      </c>
      <c r="ES352">
        <v>60.029</v>
      </c>
      <c r="ET352">
        <v>39.227</v>
      </c>
      <c r="EU352">
        <v>46.8607</v>
      </c>
      <c r="EV352">
        <v>61.1022</v>
      </c>
      <c r="EW352">
        <v>47.0553</v>
      </c>
      <c r="EX352">
        <v>1</v>
      </c>
      <c r="EY352">
        <v>0.494268</v>
      </c>
      <c r="EZ352">
        <v>5.33756</v>
      </c>
      <c r="FA352">
        <v>20.0731</v>
      </c>
      <c r="FB352">
        <v>5.19812</v>
      </c>
      <c r="FC352">
        <v>12.0099</v>
      </c>
      <c r="FD352">
        <v>4.9748</v>
      </c>
      <c r="FE352">
        <v>3.294</v>
      </c>
      <c r="FF352">
        <v>9999</v>
      </c>
      <c r="FG352">
        <v>669.6</v>
      </c>
      <c r="FH352">
        <v>9999</v>
      </c>
      <c r="FI352">
        <v>9999</v>
      </c>
      <c r="FJ352">
        <v>1.86325</v>
      </c>
      <c r="FK352">
        <v>1.86783</v>
      </c>
      <c r="FL352">
        <v>1.86752</v>
      </c>
      <c r="FM352">
        <v>1.8689</v>
      </c>
      <c r="FN352">
        <v>1.86957</v>
      </c>
      <c r="FO352">
        <v>1.86569</v>
      </c>
      <c r="FP352">
        <v>1.86661</v>
      </c>
      <c r="FQ352">
        <v>1.86798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7.869</v>
      </c>
      <c r="GF352">
        <v>0.1813</v>
      </c>
      <c r="GG352">
        <v>2.62070820971149</v>
      </c>
      <c r="GH352">
        <v>0.00762793241643231</v>
      </c>
      <c r="GI352">
        <v>-1.28184414582209e-06</v>
      </c>
      <c r="GJ352">
        <v>1.89891174686984e-10</v>
      </c>
      <c r="GK352">
        <v>-0.0225177985866989</v>
      </c>
      <c r="GL352">
        <v>-0.0206976444956688</v>
      </c>
      <c r="GM352">
        <v>0.00247630005908548</v>
      </c>
      <c r="GN352">
        <v>-3.53770786337502e-05</v>
      </c>
      <c r="GO352">
        <v>15</v>
      </c>
      <c r="GP352">
        <v>2065</v>
      </c>
      <c r="GQ352">
        <v>1</v>
      </c>
      <c r="GR352">
        <v>21</v>
      </c>
      <c r="GS352">
        <v>31488.4</v>
      </c>
      <c r="GT352">
        <v>31488.4</v>
      </c>
      <c r="GU352">
        <v>1.79443</v>
      </c>
      <c r="GV352">
        <v>2.65747</v>
      </c>
      <c r="GW352">
        <v>1.54785</v>
      </c>
      <c r="GX352">
        <v>2.29004</v>
      </c>
      <c r="GY352">
        <v>1.34644</v>
      </c>
      <c r="GZ352">
        <v>2.39868</v>
      </c>
      <c r="HA352">
        <v>41.4301</v>
      </c>
      <c r="HB352">
        <v>14.491</v>
      </c>
      <c r="HC352">
        <v>18</v>
      </c>
      <c r="HD352">
        <v>501.238</v>
      </c>
      <c r="HE352">
        <v>345.998</v>
      </c>
      <c r="HF352">
        <v>17.8699</v>
      </c>
      <c r="HG352">
        <v>33.163</v>
      </c>
      <c r="HH352">
        <v>29.9996</v>
      </c>
      <c r="HI352">
        <v>33.0815</v>
      </c>
      <c r="HJ352">
        <v>33.0016</v>
      </c>
      <c r="HK352">
        <v>35.9091</v>
      </c>
      <c r="HL352">
        <v>70.6241</v>
      </c>
      <c r="HM352">
        <v>0</v>
      </c>
      <c r="HN352">
        <v>17.9011</v>
      </c>
      <c r="HO352">
        <v>856.987</v>
      </c>
      <c r="HP352">
        <v>11.4933</v>
      </c>
      <c r="HQ352">
        <v>101.585</v>
      </c>
      <c r="HR352">
        <v>101.737</v>
      </c>
    </row>
    <row r="353" spans="1:226">
      <c r="A353">
        <v>337</v>
      </c>
      <c r="B353">
        <v>1662566957.5</v>
      </c>
      <c r="C353">
        <v>3839</v>
      </c>
      <c r="D353" t="s">
        <v>1036</v>
      </c>
      <c r="E353" t="s">
        <v>1037</v>
      </c>
      <c r="F353">
        <v>5</v>
      </c>
      <c r="G353" t="s">
        <v>935</v>
      </c>
      <c r="H353" t="s">
        <v>354</v>
      </c>
      <c r="I353">
        <v>1662566950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861.527777480911</v>
      </c>
      <c r="AK353">
        <v>814.741557575758</v>
      </c>
      <c r="AL353">
        <v>3.29145202871517</v>
      </c>
      <c r="AM353">
        <v>65.5068161676679</v>
      </c>
      <c r="AN353">
        <f>(AP353 - AO353 + BO353*1E3/(8.314*(BQ353+273.15)) * AR353/BN353 * AQ353) * BN353/(100*BB353) * 1000/(1000 - AP353)</f>
        <v>0</v>
      </c>
      <c r="AO353">
        <v>11.4869098743321</v>
      </c>
      <c r="AP353">
        <v>17.6014020979021</v>
      </c>
      <c r="AQ353">
        <v>0.000189859334270308</v>
      </c>
      <c r="AR353">
        <v>106.447677298282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1662566950</v>
      </c>
      <c r="BH353">
        <v>777.495148148148</v>
      </c>
      <c r="BI353">
        <v>834.86037037037</v>
      </c>
      <c r="BJ353">
        <v>17.6123259259259</v>
      </c>
      <c r="BK353">
        <v>11.4925185185185</v>
      </c>
      <c r="BL353">
        <v>769.676185185185</v>
      </c>
      <c r="BM353">
        <v>17.4306074074074</v>
      </c>
      <c r="BN353">
        <v>500.010444444444</v>
      </c>
      <c r="BO353">
        <v>91.1139851851852</v>
      </c>
      <c r="BP353">
        <v>0.0589978481481482</v>
      </c>
      <c r="BQ353">
        <v>25.1415148148148</v>
      </c>
      <c r="BR353">
        <v>24.934</v>
      </c>
      <c r="BS353">
        <v>999.9</v>
      </c>
      <c r="BT353">
        <v>0</v>
      </c>
      <c r="BU353">
        <v>0</v>
      </c>
      <c r="BV353">
        <v>9994.25925925926</v>
      </c>
      <c r="BW353">
        <v>0</v>
      </c>
      <c r="BX353">
        <v>274.011592592593</v>
      </c>
      <c r="BY353">
        <v>-57.3653518518519</v>
      </c>
      <c r="BZ353">
        <v>791.433925925926</v>
      </c>
      <c r="CA353">
        <v>844.566555555556</v>
      </c>
      <c r="CB353">
        <v>6.11979703703704</v>
      </c>
      <c r="CC353">
        <v>834.86037037037</v>
      </c>
      <c r="CD353">
        <v>11.4925185185185</v>
      </c>
      <c r="CE353">
        <v>1.60472962962963</v>
      </c>
      <c r="CF353">
        <v>1.04713185185185</v>
      </c>
      <c r="CG353">
        <v>14.0043</v>
      </c>
      <c r="CH353">
        <v>7.58918962962963</v>
      </c>
      <c r="CI353">
        <v>1500.01074074074</v>
      </c>
      <c r="CJ353">
        <v>0.973004777777778</v>
      </c>
      <c r="CK353">
        <v>0.0269952111111111</v>
      </c>
      <c r="CL353">
        <v>0</v>
      </c>
      <c r="CM353">
        <v>2.31031851851852</v>
      </c>
      <c r="CN353">
        <v>0</v>
      </c>
      <c r="CO353">
        <v>14224.1518518519</v>
      </c>
      <c r="CP353">
        <v>12948.3444444444</v>
      </c>
      <c r="CQ353">
        <v>39.5022962962963</v>
      </c>
      <c r="CR353">
        <v>40.9883333333333</v>
      </c>
      <c r="CS353">
        <v>39.826</v>
      </c>
      <c r="CT353">
        <v>39.562</v>
      </c>
      <c r="CU353">
        <v>38.937</v>
      </c>
      <c r="CV353">
        <v>1459.52074074074</v>
      </c>
      <c r="CW353">
        <v>40.49</v>
      </c>
      <c r="CX353">
        <v>0</v>
      </c>
      <c r="CY353">
        <v>1662566956.8</v>
      </c>
      <c r="CZ353">
        <v>0</v>
      </c>
      <c r="DA353">
        <v>0</v>
      </c>
      <c r="DB353" t="s">
        <v>356</v>
      </c>
      <c r="DC353">
        <v>1660677648.1</v>
      </c>
      <c r="DD353">
        <v>1660677649.1</v>
      </c>
      <c r="DE353">
        <v>0</v>
      </c>
      <c r="DF353">
        <v>-1.042</v>
      </c>
      <c r="DG353">
        <v>0.003</v>
      </c>
      <c r="DH353">
        <v>5.218</v>
      </c>
      <c r="DI353">
        <v>0.344</v>
      </c>
      <c r="DJ353">
        <v>417</v>
      </c>
      <c r="DK353">
        <v>22</v>
      </c>
      <c r="DL353">
        <v>1.24</v>
      </c>
      <c r="DM353">
        <v>0.53</v>
      </c>
      <c r="DN353">
        <v>-57.3011</v>
      </c>
      <c r="DO353">
        <v>-0.681244277673625</v>
      </c>
      <c r="DP353">
        <v>0.491292298942289</v>
      </c>
      <c r="DQ353">
        <v>0</v>
      </c>
      <c r="DR353">
        <v>6.112367</v>
      </c>
      <c r="DS353">
        <v>0.0968658911819797</v>
      </c>
      <c r="DT353">
        <v>0.03369128093439</v>
      </c>
      <c r="DU353">
        <v>1</v>
      </c>
      <c r="DV353">
        <v>1</v>
      </c>
      <c r="DW353">
        <v>2</v>
      </c>
      <c r="DX353" t="s">
        <v>363</v>
      </c>
      <c r="DY353">
        <v>2.96653</v>
      </c>
      <c r="DZ353">
        <v>2.71358</v>
      </c>
      <c r="EA353">
        <v>0.142908</v>
      </c>
      <c r="EB353">
        <v>0.150482</v>
      </c>
      <c r="EC353">
        <v>0.0825193</v>
      </c>
      <c r="ED353">
        <v>0.0609802</v>
      </c>
      <c r="EE353">
        <v>33056.4</v>
      </c>
      <c r="EF353">
        <v>35632.5</v>
      </c>
      <c r="EG353">
        <v>34988.9</v>
      </c>
      <c r="EH353">
        <v>38084.1</v>
      </c>
      <c r="EI353">
        <v>45625.7</v>
      </c>
      <c r="EJ353">
        <v>51702.2</v>
      </c>
      <c r="EK353">
        <v>54806.3</v>
      </c>
      <c r="EL353">
        <v>61146.4</v>
      </c>
      <c r="EM353">
        <v>1.9038</v>
      </c>
      <c r="EN353">
        <v>1.6504</v>
      </c>
      <c r="EO353">
        <v>-0.0807941</v>
      </c>
      <c r="EP353">
        <v>0</v>
      </c>
      <c r="EQ353">
        <v>26.2737</v>
      </c>
      <c r="ER353">
        <v>999.9</v>
      </c>
      <c r="ES353">
        <v>60.005</v>
      </c>
      <c r="ET353">
        <v>39.227</v>
      </c>
      <c r="EU353">
        <v>46.8426</v>
      </c>
      <c r="EV353">
        <v>61.1422</v>
      </c>
      <c r="EW353">
        <v>47.4359</v>
      </c>
      <c r="EX353">
        <v>1</v>
      </c>
      <c r="EY353">
        <v>0.493699</v>
      </c>
      <c r="EZ353">
        <v>5.36529</v>
      </c>
      <c r="FA353">
        <v>20.0729</v>
      </c>
      <c r="FB353">
        <v>5.19932</v>
      </c>
      <c r="FC353">
        <v>12.0099</v>
      </c>
      <c r="FD353">
        <v>4.976</v>
      </c>
      <c r="FE353">
        <v>3.294</v>
      </c>
      <c r="FF353">
        <v>9999</v>
      </c>
      <c r="FG353">
        <v>669.6</v>
      </c>
      <c r="FH353">
        <v>9999</v>
      </c>
      <c r="FI353">
        <v>9999</v>
      </c>
      <c r="FJ353">
        <v>1.86325</v>
      </c>
      <c r="FK353">
        <v>1.86783</v>
      </c>
      <c r="FL353">
        <v>1.86752</v>
      </c>
      <c r="FM353">
        <v>1.8689</v>
      </c>
      <c r="FN353">
        <v>1.86957</v>
      </c>
      <c r="FO353">
        <v>1.86569</v>
      </c>
      <c r="FP353">
        <v>1.86661</v>
      </c>
      <c r="FQ353">
        <v>1.86801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7.965</v>
      </c>
      <c r="GF353">
        <v>0.1813</v>
      </c>
      <c r="GG353">
        <v>2.62070820971149</v>
      </c>
      <c r="GH353">
        <v>0.00762793241643231</v>
      </c>
      <c r="GI353">
        <v>-1.28184414582209e-06</v>
      </c>
      <c r="GJ353">
        <v>1.89891174686984e-10</v>
      </c>
      <c r="GK353">
        <v>-0.0225177985866989</v>
      </c>
      <c r="GL353">
        <v>-0.0206976444956688</v>
      </c>
      <c r="GM353">
        <v>0.00247630005908548</v>
      </c>
      <c r="GN353">
        <v>-3.53770786337502e-05</v>
      </c>
      <c r="GO353">
        <v>15</v>
      </c>
      <c r="GP353">
        <v>2065</v>
      </c>
      <c r="GQ353">
        <v>1</v>
      </c>
      <c r="GR353">
        <v>21</v>
      </c>
      <c r="GS353">
        <v>31488.5</v>
      </c>
      <c r="GT353">
        <v>31488.5</v>
      </c>
      <c r="GU353">
        <v>1.82007</v>
      </c>
      <c r="GV353">
        <v>2.65991</v>
      </c>
      <c r="GW353">
        <v>1.54785</v>
      </c>
      <c r="GX353">
        <v>2.29004</v>
      </c>
      <c r="GY353">
        <v>1.34644</v>
      </c>
      <c r="GZ353">
        <v>2.28516</v>
      </c>
      <c r="HA353">
        <v>41.4562</v>
      </c>
      <c r="HB353">
        <v>14.4735</v>
      </c>
      <c r="HC353">
        <v>18</v>
      </c>
      <c r="HD353">
        <v>501.084</v>
      </c>
      <c r="HE353">
        <v>345.998</v>
      </c>
      <c r="HF353">
        <v>17.9169</v>
      </c>
      <c r="HG353">
        <v>33.157</v>
      </c>
      <c r="HH353">
        <v>29.9997</v>
      </c>
      <c r="HI353">
        <v>33.0786</v>
      </c>
      <c r="HJ353">
        <v>33.0016</v>
      </c>
      <c r="HK353">
        <v>36.4358</v>
      </c>
      <c r="HL353">
        <v>70.6241</v>
      </c>
      <c r="HM353">
        <v>0</v>
      </c>
      <c r="HN353">
        <v>17.9426</v>
      </c>
      <c r="HO353">
        <v>877.148</v>
      </c>
      <c r="HP353">
        <v>11.5361</v>
      </c>
      <c r="HQ353">
        <v>101.586</v>
      </c>
      <c r="HR353">
        <v>101.74</v>
      </c>
    </row>
    <row r="354" spans="1:226">
      <c r="A354">
        <v>338</v>
      </c>
      <c r="B354">
        <v>1662566962.5</v>
      </c>
      <c r="C354">
        <v>3844</v>
      </c>
      <c r="D354" t="s">
        <v>1038</v>
      </c>
      <c r="E354" t="s">
        <v>1039</v>
      </c>
      <c r="F354">
        <v>5</v>
      </c>
      <c r="G354" t="s">
        <v>935</v>
      </c>
      <c r="H354" t="s">
        <v>354</v>
      </c>
      <c r="I354">
        <v>1662566954.71429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878.748925419591</v>
      </c>
      <c r="AK354">
        <v>831.242187878788</v>
      </c>
      <c r="AL354">
        <v>3.30176501302485</v>
      </c>
      <c r="AM354">
        <v>65.5068161676679</v>
      </c>
      <c r="AN354">
        <f>(AP354 - AO354 + BO354*1E3/(8.314*(BQ354+273.15)) * AR354/BN354 * AQ354) * BN354/(100*BB354) * 1000/(1000 - AP354)</f>
        <v>0</v>
      </c>
      <c r="AO354">
        <v>11.4855125430057</v>
      </c>
      <c r="AP354">
        <v>17.6096678321678</v>
      </c>
      <c r="AQ354">
        <v>-3.86014866847201e-05</v>
      </c>
      <c r="AR354">
        <v>106.447677298282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1662566954.71429</v>
      </c>
      <c r="BH354">
        <v>792.900428571429</v>
      </c>
      <c r="BI354">
        <v>850.3765</v>
      </c>
      <c r="BJ354">
        <v>17.6040821428571</v>
      </c>
      <c r="BK354">
        <v>11.4880785714286</v>
      </c>
      <c r="BL354">
        <v>784.99</v>
      </c>
      <c r="BM354">
        <v>17.4226285714286</v>
      </c>
      <c r="BN354">
        <v>499.992821428572</v>
      </c>
      <c r="BO354">
        <v>91.1139357142857</v>
      </c>
      <c r="BP354">
        <v>0.0592267607142857</v>
      </c>
      <c r="BQ354">
        <v>25.1524142857143</v>
      </c>
      <c r="BR354">
        <v>24.93985</v>
      </c>
      <c r="BS354">
        <v>999.9</v>
      </c>
      <c r="BT354">
        <v>0</v>
      </c>
      <c r="BU354">
        <v>0</v>
      </c>
      <c r="BV354">
        <v>9996.60714285714</v>
      </c>
      <c r="BW354">
        <v>0</v>
      </c>
      <c r="BX354">
        <v>273.924428571429</v>
      </c>
      <c r="BY354">
        <v>-57.4761678571429</v>
      </c>
      <c r="BZ354">
        <v>807.108785714286</v>
      </c>
      <c r="CA354">
        <v>860.259285714286</v>
      </c>
      <c r="CB354">
        <v>6.11599892857143</v>
      </c>
      <c r="CC354">
        <v>850.3765</v>
      </c>
      <c r="CD354">
        <v>11.4880785714286</v>
      </c>
      <c r="CE354">
        <v>1.60397857142857</v>
      </c>
      <c r="CF354">
        <v>1.04672571428571</v>
      </c>
      <c r="CG354">
        <v>13.9970821428571</v>
      </c>
      <c r="CH354">
        <v>7.5835175</v>
      </c>
      <c r="CI354">
        <v>1500.00285714286</v>
      </c>
      <c r="CJ354">
        <v>0.973004785714286</v>
      </c>
      <c r="CK354">
        <v>0.0269952035714286</v>
      </c>
      <c r="CL354">
        <v>0</v>
      </c>
      <c r="CM354">
        <v>2.32891071428571</v>
      </c>
      <c r="CN354">
        <v>0</v>
      </c>
      <c r="CO354">
        <v>14215.3964285714</v>
      </c>
      <c r="CP354">
        <v>12948.2714285714</v>
      </c>
      <c r="CQ354">
        <v>39.5177142857143</v>
      </c>
      <c r="CR354">
        <v>40.9775</v>
      </c>
      <c r="CS354">
        <v>39.821</v>
      </c>
      <c r="CT354">
        <v>39.562</v>
      </c>
      <c r="CU354">
        <v>38.937</v>
      </c>
      <c r="CV354">
        <v>1459.51285714286</v>
      </c>
      <c r="CW354">
        <v>40.49</v>
      </c>
      <c r="CX354">
        <v>0</v>
      </c>
      <c r="CY354">
        <v>1662566961.6</v>
      </c>
      <c r="CZ354">
        <v>0</v>
      </c>
      <c r="DA354">
        <v>0</v>
      </c>
      <c r="DB354" t="s">
        <v>356</v>
      </c>
      <c r="DC354">
        <v>1660677648.1</v>
      </c>
      <c r="DD354">
        <v>1660677649.1</v>
      </c>
      <c r="DE354">
        <v>0</v>
      </c>
      <c r="DF354">
        <v>-1.042</v>
      </c>
      <c r="DG354">
        <v>0.003</v>
      </c>
      <c r="DH354">
        <v>5.218</v>
      </c>
      <c r="DI354">
        <v>0.344</v>
      </c>
      <c r="DJ354">
        <v>417</v>
      </c>
      <c r="DK354">
        <v>22</v>
      </c>
      <c r="DL354">
        <v>1.24</v>
      </c>
      <c r="DM354">
        <v>0.53</v>
      </c>
      <c r="DN354">
        <v>-57.4727925</v>
      </c>
      <c r="DO354">
        <v>-1.04257148217617</v>
      </c>
      <c r="DP354">
        <v>0.497458329605355</v>
      </c>
      <c r="DQ354">
        <v>0</v>
      </c>
      <c r="DR354">
        <v>6.1210035</v>
      </c>
      <c r="DS354">
        <v>-0.0749736585365937</v>
      </c>
      <c r="DT354">
        <v>0.0106837003304098</v>
      </c>
      <c r="DU354">
        <v>1</v>
      </c>
      <c r="DV354">
        <v>1</v>
      </c>
      <c r="DW354">
        <v>2</v>
      </c>
      <c r="DX354" t="s">
        <v>363</v>
      </c>
      <c r="DY354">
        <v>2.96739</v>
      </c>
      <c r="DZ354">
        <v>2.7147</v>
      </c>
      <c r="EA354">
        <v>0.144849</v>
      </c>
      <c r="EB354">
        <v>0.152421</v>
      </c>
      <c r="EC354">
        <v>0.082544</v>
      </c>
      <c r="ED354">
        <v>0.060976</v>
      </c>
      <c r="EE354">
        <v>32981.6</v>
      </c>
      <c r="EF354">
        <v>35550.4</v>
      </c>
      <c r="EG354">
        <v>34989.1</v>
      </c>
      <c r="EH354">
        <v>38083.4</v>
      </c>
      <c r="EI354">
        <v>45624.6</v>
      </c>
      <c r="EJ354">
        <v>51702.7</v>
      </c>
      <c r="EK354">
        <v>54806.3</v>
      </c>
      <c r="EL354">
        <v>61146.7</v>
      </c>
      <c r="EM354">
        <v>1.9042</v>
      </c>
      <c r="EN354">
        <v>1.6502</v>
      </c>
      <c r="EO354">
        <v>-0.0810623</v>
      </c>
      <c r="EP354">
        <v>0</v>
      </c>
      <c r="EQ354">
        <v>26.2826</v>
      </c>
      <c r="ER354">
        <v>999.9</v>
      </c>
      <c r="ES354">
        <v>59.98</v>
      </c>
      <c r="ET354">
        <v>39.247</v>
      </c>
      <c r="EU354">
        <v>46.8764</v>
      </c>
      <c r="EV354">
        <v>61.0622</v>
      </c>
      <c r="EW354">
        <v>46.9511</v>
      </c>
      <c r="EX354">
        <v>1</v>
      </c>
      <c r="EY354">
        <v>0.493171</v>
      </c>
      <c r="EZ354">
        <v>5.36109</v>
      </c>
      <c r="FA354">
        <v>20.0727</v>
      </c>
      <c r="FB354">
        <v>5.19812</v>
      </c>
      <c r="FC354">
        <v>12.0099</v>
      </c>
      <c r="FD354">
        <v>4.976</v>
      </c>
      <c r="FE354">
        <v>3.294</v>
      </c>
      <c r="FF354">
        <v>9999</v>
      </c>
      <c r="FG354">
        <v>669.6</v>
      </c>
      <c r="FH354">
        <v>9999</v>
      </c>
      <c r="FI354">
        <v>9999</v>
      </c>
      <c r="FJ354">
        <v>1.86325</v>
      </c>
      <c r="FK354">
        <v>1.86783</v>
      </c>
      <c r="FL354">
        <v>1.86752</v>
      </c>
      <c r="FM354">
        <v>1.8689</v>
      </c>
      <c r="FN354">
        <v>1.86954</v>
      </c>
      <c r="FO354">
        <v>1.86569</v>
      </c>
      <c r="FP354">
        <v>1.86661</v>
      </c>
      <c r="FQ354">
        <v>1.86798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8.062</v>
      </c>
      <c r="GF354">
        <v>0.1816</v>
      </c>
      <c r="GG354">
        <v>2.62070820971149</v>
      </c>
      <c r="GH354">
        <v>0.00762793241643231</v>
      </c>
      <c r="GI354">
        <v>-1.28184414582209e-06</v>
      </c>
      <c r="GJ354">
        <v>1.89891174686984e-10</v>
      </c>
      <c r="GK354">
        <v>-0.0225177985866989</v>
      </c>
      <c r="GL354">
        <v>-0.0206976444956688</v>
      </c>
      <c r="GM354">
        <v>0.00247630005908548</v>
      </c>
      <c r="GN354">
        <v>-3.53770786337502e-05</v>
      </c>
      <c r="GO354">
        <v>15</v>
      </c>
      <c r="GP354">
        <v>2065</v>
      </c>
      <c r="GQ354">
        <v>1</v>
      </c>
      <c r="GR354">
        <v>21</v>
      </c>
      <c r="GS354">
        <v>31488.6</v>
      </c>
      <c r="GT354">
        <v>31488.6</v>
      </c>
      <c r="GU354">
        <v>1.84937</v>
      </c>
      <c r="GV354">
        <v>2.65015</v>
      </c>
      <c r="GW354">
        <v>1.54785</v>
      </c>
      <c r="GX354">
        <v>2.29004</v>
      </c>
      <c r="GY354">
        <v>1.34644</v>
      </c>
      <c r="GZ354">
        <v>2.36938</v>
      </c>
      <c r="HA354">
        <v>41.4562</v>
      </c>
      <c r="HB354">
        <v>14.491</v>
      </c>
      <c r="HC354">
        <v>18</v>
      </c>
      <c r="HD354">
        <v>501.327</v>
      </c>
      <c r="HE354">
        <v>345.88</v>
      </c>
      <c r="HF354">
        <v>17.9621</v>
      </c>
      <c r="HG354">
        <v>33.1528</v>
      </c>
      <c r="HH354">
        <v>29.9998</v>
      </c>
      <c r="HI354">
        <v>33.0757</v>
      </c>
      <c r="HJ354">
        <v>32.9987</v>
      </c>
      <c r="HK354">
        <v>37.0347</v>
      </c>
      <c r="HL354">
        <v>70.6241</v>
      </c>
      <c r="HM354">
        <v>0</v>
      </c>
      <c r="HN354">
        <v>17.9792</v>
      </c>
      <c r="HO354">
        <v>890.597</v>
      </c>
      <c r="HP354">
        <v>11.5361</v>
      </c>
      <c r="HQ354">
        <v>101.586</v>
      </c>
      <c r="HR354">
        <v>101.74</v>
      </c>
    </row>
    <row r="355" spans="1:226">
      <c r="A355">
        <v>339</v>
      </c>
      <c r="B355">
        <v>1662566967.5</v>
      </c>
      <c r="C355">
        <v>3849</v>
      </c>
      <c r="D355" t="s">
        <v>1040</v>
      </c>
      <c r="E355" t="s">
        <v>1041</v>
      </c>
      <c r="F355">
        <v>5</v>
      </c>
      <c r="G355" t="s">
        <v>935</v>
      </c>
      <c r="H355" t="s">
        <v>354</v>
      </c>
      <c r="I355">
        <v>1662566960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895.638581334497</v>
      </c>
      <c r="AK355">
        <v>848.016127272727</v>
      </c>
      <c r="AL355">
        <v>3.31857132178067</v>
      </c>
      <c r="AM355">
        <v>65.5068161676679</v>
      </c>
      <c r="AN355">
        <f>(AP355 - AO355 + BO355*1E3/(8.314*(BQ355+273.15)) * AR355/BN355 * AQ355) * BN355/(100*BB355) * 1000/(1000 - AP355)</f>
        <v>0</v>
      </c>
      <c r="AO355">
        <v>11.4859109050545</v>
      </c>
      <c r="AP355">
        <v>17.6208811188811</v>
      </c>
      <c r="AQ355">
        <v>-0.000225916962402901</v>
      </c>
      <c r="AR355">
        <v>106.447677298282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1662566960</v>
      </c>
      <c r="BH355">
        <v>810.203888888889</v>
      </c>
      <c r="BI355">
        <v>867.997777777778</v>
      </c>
      <c r="BJ355">
        <v>17.6063592592593</v>
      </c>
      <c r="BK355">
        <v>11.4862111111111</v>
      </c>
      <c r="BL355">
        <v>802.191148148148</v>
      </c>
      <c r="BM355">
        <v>17.424837037037</v>
      </c>
      <c r="BN355">
        <v>500.021555555556</v>
      </c>
      <c r="BO355">
        <v>91.1131666666667</v>
      </c>
      <c r="BP355">
        <v>0.0593290148148148</v>
      </c>
      <c r="BQ355">
        <v>25.1679481481481</v>
      </c>
      <c r="BR355">
        <v>24.9501814814815</v>
      </c>
      <c r="BS355">
        <v>999.9</v>
      </c>
      <c r="BT355">
        <v>0</v>
      </c>
      <c r="BU355">
        <v>0</v>
      </c>
      <c r="BV355">
        <v>9998.33333333333</v>
      </c>
      <c r="BW355">
        <v>0</v>
      </c>
      <c r="BX355">
        <v>273.660185185185</v>
      </c>
      <c r="BY355">
        <v>-57.793937037037</v>
      </c>
      <c r="BZ355">
        <v>824.724333333333</v>
      </c>
      <c r="CA355">
        <v>878.083666666667</v>
      </c>
      <c r="CB355">
        <v>6.12015148148148</v>
      </c>
      <c r="CC355">
        <v>867.997777777778</v>
      </c>
      <c r="CD355">
        <v>11.4862111111111</v>
      </c>
      <c r="CE355">
        <v>1.60417259259259</v>
      </c>
      <c r="CF355">
        <v>1.04654555555556</v>
      </c>
      <c r="CG355">
        <v>13.9989444444444</v>
      </c>
      <c r="CH355">
        <v>7.5810062962963</v>
      </c>
      <c r="CI355">
        <v>1500.00222222222</v>
      </c>
      <c r="CJ355">
        <v>0.973004777777778</v>
      </c>
      <c r="CK355">
        <v>0.0269952111111111</v>
      </c>
      <c r="CL355">
        <v>0</v>
      </c>
      <c r="CM355">
        <v>2.36542592592593</v>
      </c>
      <c r="CN355">
        <v>0</v>
      </c>
      <c r="CO355">
        <v>14207.4222222222</v>
      </c>
      <c r="CP355">
        <v>12948.2666666667</v>
      </c>
      <c r="CQ355">
        <v>39.522962962963</v>
      </c>
      <c r="CR355">
        <v>40.9626666666667</v>
      </c>
      <c r="CS355">
        <v>39.8213333333333</v>
      </c>
      <c r="CT355">
        <v>39.562</v>
      </c>
      <c r="CU355">
        <v>38.937</v>
      </c>
      <c r="CV355">
        <v>1459.51222222222</v>
      </c>
      <c r="CW355">
        <v>40.49</v>
      </c>
      <c r="CX355">
        <v>0</v>
      </c>
      <c r="CY355">
        <v>1662566967</v>
      </c>
      <c r="CZ355">
        <v>0</v>
      </c>
      <c r="DA355">
        <v>0</v>
      </c>
      <c r="DB355" t="s">
        <v>356</v>
      </c>
      <c r="DC355">
        <v>1660677648.1</v>
      </c>
      <c r="DD355">
        <v>1660677649.1</v>
      </c>
      <c r="DE355">
        <v>0</v>
      </c>
      <c r="DF355">
        <v>-1.042</v>
      </c>
      <c r="DG355">
        <v>0.003</v>
      </c>
      <c r="DH355">
        <v>5.218</v>
      </c>
      <c r="DI355">
        <v>0.344</v>
      </c>
      <c r="DJ355">
        <v>417</v>
      </c>
      <c r="DK355">
        <v>22</v>
      </c>
      <c r="DL355">
        <v>1.24</v>
      </c>
      <c r="DM355">
        <v>0.53</v>
      </c>
      <c r="DN355">
        <v>-57.6332375</v>
      </c>
      <c r="DO355">
        <v>-4.31012420262656</v>
      </c>
      <c r="DP355">
        <v>0.583574729870776</v>
      </c>
      <c r="DQ355">
        <v>0</v>
      </c>
      <c r="DR355">
        <v>6.1179785</v>
      </c>
      <c r="DS355">
        <v>0.0492103564727887</v>
      </c>
      <c r="DT355">
        <v>0.00590854616212825</v>
      </c>
      <c r="DU355">
        <v>1</v>
      </c>
      <c r="DV355">
        <v>1</v>
      </c>
      <c r="DW355">
        <v>2</v>
      </c>
      <c r="DX355" t="s">
        <v>363</v>
      </c>
      <c r="DY355">
        <v>2.96783</v>
      </c>
      <c r="DZ355">
        <v>2.71323</v>
      </c>
      <c r="EA355">
        <v>0.146773</v>
      </c>
      <c r="EB355">
        <v>0.154301</v>
      </c>
      <c r="EC355">
        <v>0.0825729</v>
      </c>
      <c r="ED355">
        <v>0.0609773</v>
      </c>
      <c r="EE355">
        <v>32907.1</v>
      </c>
      <c r="EF355">
        <v>35471.9</v>
      </c>
      <c r="EG355">
        <v>34988.8</v>
      </c>
      <c r="EH355">
        <v>38083.8</v>
      </c>
      <c r="EI355">
        <v>45623.2</v>
      </c>
      <c r="EJ355">
        <v>51702.3</v>
      </c>
      <c r="EK355">
        <v>54806.3</v>
      </c>
      <c r="EL355">
        <v>61146.3</v>
      </c>
      <c r="EM355">
        <v>1.9054</v>
      </c>
      <c r="EN355">
        <v>1.6504</v>
      </c>
      <c r="EO355">
        <v>-0.0800192</v>
      </c>
      <c r="EP355">
        <v>0</v>
      </c>
      <c r="EQ355">
        <v>26.2915</v>
      </c>
      <c r="ER355">
        <v>999.9</v>
      </c>
      <c r="ES355">
        <v>59.98</v>
      </c>
      <c r="ET355">
        <v>39.247</v>
      </c>
      <c r="EU355">
        <v>46.8735</v>
      </c>
      <c r="EV355">
        <v>61.1022</v>
      </c>
      <c r="EW355">
        <v>47.1114</v>
      </c>
      <c r="EX355">
        <v>1</v>
      </c>
      <c r="EY355">
        <v>0.493232</v>
      </c>
      <c r="EZ355">
        <v>5.41904</v>
      </c>
      <c r="FA355">
        <v>20.0704</v>
      </c>
      <c r="FB355">
        <v>5.19573</v>
      </c>
      <c r="FC355">
        <v>12.0099</v>
      </c>
      <c r="FD355">
        <v>4.9756</v>
      </c>
      <c r="FE355">
        <v>3.294</v>
      </c>
      <c r="FF355">
        <v>9999</v>
      </c>
      <c r="FG355">
        <v>669.6</v>
      </c>
      <c r="FH355">
        <v>9999</v>
      </c>
      <c r="FI355">
        <v>9999</v>
      </c>
      <c r="FJ355">
        <v>1.86325</v>
      </c>
      <c r="FK355">
        <v>1.86783</v>
      </c>
      <c r="FL355">
        <v>1.86752</v>
      </c>
      <c r="FM355">
        <v>1.8689</v>
      </c>
      <c r="FN355">
        <v>1.86954</v>
      </c>
      <c r="FO355">
        <v>1.86566</v>
      </c>
      <c r="FP355">
        <v>1.86661</v>
      </c>
      <c r="FQ355">
        <v>1.86798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8.157</v>
      </c>
      <c r="GF355">
        <v>0.1818</v>
      </c>
      <c r="GG355">
        <v>2.62070820971149</v>
      </c>
      <c r="GH355">
        <v>0.00762793241643231</v>
      </c>
      <c r="GI355">
        <v>-1.28184414582209e-06</v>
      </c>
      <c r="GJ355">
        <v>1.89891174686984e-10</v>
      </c>
      <c r="GK355">
        <v>-0.0225177985866989</v>
      </c>
      <c r="GL355">
        <v>-0.0206976444956688</v>
      </c>
      <c r="GM355">
        <v>0.00247630005908548</v>
      </c>
      <c r="GN355">
        <v>-3.53770786337502e-05</v>
      </c>
      <c r="GO355">
        <v>15</v>
      </c>
      <c r="GP355">
        <v>2065</v>
      </c>
      <c r="GQ355">
        <v>1</v>
      </c>
      <c r="GR355">
        <v>21</v>
      </c>
      <c r="GS355">
        <v>31488.7</v>
      </c>
      <c r="GT355">
        <v>31488.6</v>
      </c>
      <c r="GU355">
        <v>1.87622</v>
      </c>
      <c r="GV355">
        <v>2.65137</v>
      </c>
      <c r="GW355">
        <v>1.54785</v>
      </c>
      <c r="GX355">
        <v>2.29004</v>
      </c>
      <c r="GY355">
        <v>1.34644</v>
      </c>
      <c r="GZ355">
        <v>2.42188</v>
      </c>
      <c r="HA355">
        <v>41.4562</v>
      </c>
      <c r="HB355">
        <v>14.491</v>
      </c>
      <c r="HC355">
        <v>18</v>
      </c>
      <c r="HD355">
        <v>502.124</v>
      </c>
      <c r="HE355">
        <v>345.967</v>
      </c>
      <c r="HF355">
        <v>17.9992</v>
      </c>
      <c r="HG355">
        <v>33.1481</v>
      </c>
      <c r="HH355">
        <v>29.9999</v>
      </c>
      <c r="HI355">
        <v>33.0727</v>
      </c>
      <c r="HJ355">
        <v>32.9958</v>
      </c>
      <c r="HK355">
        <v>37.5597</v>
      </c>
      <c r="HL355">
        <v>70.6241</v>
      </c>
      <c r="HM355">
        <v>0</v>
      </c>
      <c r="HN355">
        <v>18.006</v>
      </c>
      <c r="HO355">
        <v>910.705</v>
      </c>
      <c r="HP355">
        <v>11.5361</v>
      </c>
      <c r="HQ355">
        <v>101.586</v>
      </c>
      <c r="HR355">
        <v>101.74</v>
      </c>
    </row>
    <row r="356" spans="1:226">
      <c r="A356">
        <v>340</v>
      </c>
      <c r="B356">
        <v>1662566972.5</v>
      </c>
      <c r="C356">
        <v>3854</v>
      </c>
      <c r="D356" t="s">
        <v>1042</v>
      </c>
      <c r="E356" t="s">
        <v>1043</v>
      </c>
      <c r="F356">
        <v>5</v>
      </c>
      <c r="G356" t="s">
        <v>935</v>
      </c>
      <c r="H356" t="s">
        <v>354</v>
      </c>
      <c r="I356">
        <v>1662566964.71429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912.759172724848</v>
      </c>
      <c r="AK356">
        <v>864.771593939394</v>
      </c>
      <c r="AL356">
        <v>3.3548209022711</v>
      </c>
      <c r="AM356">
        <v>65.5068161676679</v>
      </c>
      <c r="AN356">
        <f>(AP356 - AO356 + BO356*1E3/(8.314*(BQ356+273.15)) * AR356/BN356 * AQ356) * BN356/(100*BB356) * 1000/(1000 - AP356)</f>
        <v>0</v>
      </c>
      <c r="AO356">
        <v>11.4867848325931</v>
      </c>
      <c r="AP356">
        <v>17.6283384615385</v>
      </c>
      <c r="AQ356">
        <v>0.000114173817019642</v>
      </c>
      <c r="AR356">
        <v>106.447677298282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1662566964.71429</v>
      </c>
      <c r="BH356">
        <v>825.608</v>
      </c>
      <c r="BI356">
        <v>883.807857142857</v>
      </c>
      <c r="BJ356">
        <v>17.6127892857143</v>
      </c>
      <c r="BK356">
        <v>11.4861607142857</v>
      </c>
      <c r="BL356">
        <v>817.5045</v>
      </c>
      <c r="BM356">
        <v>17.4310535714286</v>
      </c>
      <c r="BN356">
        <v>500.037642857143</v>
      </c>
      <c r="BO356">
        <v>91.1132392857143</v>
      </c>
      <c r="BP356">
        <v>0.0589222642857143</v>
      </c>
      <c r="BQ356">
        <v>25.1792964285714</v>
      </c>
      <c r="BR356">
        <v>24.9611642857143</v>
      </c>
      <c r="BS356">
        <v>999.9</v>
      </c>
      <c r="BT356">
        <v>0</v>
      </c>
      <c r="BU356">
        <v>0</v>
      </c>
      <c r="BV356">
        <v>10005.3571428571</v>
      </c>
      <c r="BW356">
        <v>0</v>
      </c>
      <c r="BX356">
        <v>273.398821428571</v>
      </c>
      <c r="BY356">
        <v>-58.199875</v>
      </c>
      <c r="BZ356">
        <v>840.410142857143</v>
      </c>
      <c r="CA356">
        <v>894.077428571429</v>
      </c>
      <c r="CB356">
        <v>6.12664035714286</v>
      </c>
      <c r="CC356">
        <v>883.807857142857</v>
      </c>
      <c r="CD356">
        <v>11.4861607142857</v>
      </c>
      <c r="CE356">
        <v>1.60475928571429</v>
      </c>
      <c r="CF356">
        <v>1.04654071428571</v>
      </c>
      <c r="CG356">
        <v>14.004575</v>
      </c>
      <c r="CH356">
        <v>7.58094071428572</v>
      </c>
      <c r="CI356">
        <v>1500.00714285714</v>
      </c>
      <c r="CJ356">
        <v>0.973004785714286</v>
      </c>
      <c r="CK356">
        <v>0.0269952035714286</v>
      </c>
      <c r="CL356">
        <v>0</v>
      </c>
      <c r="CM356">
        <v>2.36318928571429</v>
      </c>
      <c r="CN356">
        <v>0</v>
      </c>
      <c r="CO356">
        <v>14200.9535714286</v>
      </c>
      <c r="CP356">
        <v>12948.3142857143</v>
      </c>
      <c r="CQ356">
        <v>39.531</v>
      </c>
      <c r="CR356">
        <v>40.94825</v>
      </c>
      <c r="CS356">
        <v>39.812</v>
      </c>
      <c r="CT356">
        <v>39.562</v>
      </c>
      <c r="CU356">
        <v>38.937</v>
      </c>
      <c r="CV356">
        <v>1459.51714285714</v>
      </c>
      <c r="CW356">
        <v>40.49</v>
      </c>
      <c r="CX356">
        <v>0</v>
      </c>
      <c r="CY356">
        <v>1662566971.8</v>
      </c>
      <c r="CZ356">
        <v>0</v>
      </c>
      <c r="DA356">
        <v>0</v>
      </c>
      <c r="DB356" t="s">
        <v>356</v>
      </c>
      <c r="DC356">
        <v>1660677648.1</v>
      </c>
      <c r="DD356">
        <v>1660677649.1</v>
      </c>
      <c r="DE356">
        <v>0</v>
      </c>
      <c r="DF356">
        <v>-1.042</v>
      </c>
      <c r="DG356">
        <v>0.003</v>
      </c>
      <c r="DH356">
        <v>5.218</v>
      </c>
      <c r="DI356">
        <v>0.344</v>
      </c>
      <c r="DJ356">
        <v>417</v>
      </c>
      <c r="DK356">
        <v>22</v>
      </c>
      <c r="DL356">
        <v>1.24</v>
      </c>
      <c r="DM356">
        <v>0.53</v>
      </c>
      <c r="DN356">
        <v>-57.94113</v>
      </c>
      <c r="DO356">
        <v>-4.11042101313294</v>
      </c>
      <c r="DP356">
        <v>0.500341044788452</v>
      </c>
      <c r="DQ356">
        <v>0</v>
      </c>
      <c r="DR356">
        <v>6.122026</v>
      </c>
      <c r="DS356">
        <v>0.0757738086303786</v>
      </c>
      <c r="DT356">
        <v>0.00779704777463883</v>
      </c>
      <c r="DU356">
        <v>1</v>
      </c>
      <c r="DV356">
        <v>1</v>
      </c>
      <c r="DW356">
        <v>2</v>
      </c>
      <c r="DX356" t="s">
        <v>363</v>
      </c>
      <c r="DY356">
        <v>2.96602</v>
      </c>
      <c r="DZ356">
        <v>2.71213</v>
      </c>
      <c r="EA356">
        <v>0.148689</v>
      </c>
      <c r="EB356">
        <v>0.156208</v>
      </c>
      <c r="EC356">
        <v>0.0826238</v>
      </c>
      <c r="ED356">
        <v>0.0609804</v>
      </c>
      <c r="EE356">
        <v>32833.7</v>
      </c>
      <c r="EF356">
        <v>35392</v>
      </c>
      <c r="EG356">
        <v>34989.3</v>
      </c>
      <c r="EH356">
        <v>38084</v>
      </c>
      <c r="EI356">
        <v>45621.3</v>
      </c>
      <c r="EJ356">
        <v>51702.7</v>
      </c>
      <c r="EK356">
        <v>54807.1</v>
      </c>
      <c r="EL356">
        <v>61146.9</v>
      </c>
      <c r="EM356">
        <v>1.9052</v>
      </c>
      <c r="EN356">
        <v>1.6506</v>
      </c>
      <c r="EO356">
        <v>-0.0810325</v>
      </c>
      <c r="EP356">
        <v>0</v>
      </c>
      <c r="EQ356">
        <v>26.3026</v>
      </c>
      <c r="ER356">
        <v>999.9</v>
      </c>
      <c r="ES356">
        <v>59.956</v>
      </c>
      <c r="ET356">
        <v>39.247</v>
      </c>
      <c r="EU356">
        <v>46.8521</v>
      </c>
      <c r="EV356">
        <v>61.1122</v>
      </c>
      <c r="EW356">
        <v>47.484</v>
      </c>
      <c r="EX356">
        <v>1</v>
      </c>
      <c r="EY356">
        <v>0.492683</v>
      </c>
      <c r="EZ356">
        <v>5.48035</v>
      </c>
      <c r="FA356">
        <v>20.0684</v>
      </c>
      <c r="FB356">
        <v>5.19573</v>
      </c>
      <c r="FC356">
        <v>12.0099</v>
      </c>
      <c r="FD356">
        <v>4.9752</v>
      </c>
      <c r="FE356">
        <v>3.294</v>
      </c>
      <c r="FF356">
        <v>9999</v>
      </c>
      <c r="FG356">
        <v>669.6</v>
      </c>
      <c r="FH356">
        <v>9999</v>
      </c>
      <c r="FI356">
        <v>9999</v>
      </c>
      <c r="FJ356">
        <v>1.86316</v>
      </c>
      <c r="FK356">
        <v>1.86783</v>
      </c>
      <c r="FL356">
        <v>1.86752</v>
      </c>
      <c r="FM356">
        <v>1.8689</v>
      </c>
      <c r="FN356">
        <v>1.86951</v>
      </c>
      <c r="FO356">
        <v>1.8656</v>
      </c>
      <c r="FP356">
        <v>1.86661</v>
      </c>
      <c r="FQ356">
        <v>1.86798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8.253</v>
      </c>
      <c r="GF356">
        <v>0.1823</v>
      </c>
      <c r="GG356">
        <v>2.62070820971149</v>
      </c>
      <c r="GH356">
        <v>0.00762793241643231</v>
      </c>
      <c r="GI356">
        <v>-1.28184414582209e-06</v>
      </c>
      <c r="GJ356">
        <v>1.89891174686984e-10</v>
      </c>
      <c r="GK356">
        <v>-0.0225177985866989</v>
      </c>
      <c r="GL356">
        <v>-0.0206976444956688</v>
      </c>
      <c r="GM356">
        <v>0.00247630005908548</v>
      </c>
      <c r="GN356">
        <v>-3.53770786337502e-05</v>
      </c>
      <c r="GO356">
        <v>15</v>
      </c>
      <c r="GP356">
        <v>2065</v>
      </c>
      <c r="GQ356">
        <v>1</v>
      </c>
      <c r="GR356">
        <v>21</v>
      </c>
      <c r="GS356">
        <v>31488.7</v>
      </c>
      <c r="GT356">
        <v>31488.7</v>
      </c>
      <c r="GU356">
        <v>1.90674</v>
      </c>
      <c r="GV356">
        <v>2.65747</v>
      </c>
      <c r="GW356">
        <v>1.54785</v>
      </c>
      <c r="GX356">
        <v>2.29004</v>
      </c>
      <c r="GY356">
        <v>1.34644</v>
      </c>
      <c r="GZ356">
        <v>2.34497</v>
      </c>
      <c r="HA356">
        <v>41.4562</v>
      </c>
      <c r="HB356">
        <v>14.4735</v>
      </c>
      <c r="HC356">
        <v>18</v>
      </c>
      <c r="HD356">
        <v>501.967</v>
      </c>
      <c r="HE356">
        <v>346.054</v>
      </c>
      <c r="HF356">
        <v>18.0232</v>
      </c>
      <c r="HG356">
        <v>33.144</v>
      </c>
      <c r="HH356">
        <v>29.9999</v>
      </c>
      <c r="HI356">
        <v>33.0698</v>
      </c>
      <c r="HJ356">
        <v>32.9929</v>
      </c>
      <c r="HK356">
        <v>38.1615</v>
      </c>
      <c r="HL356">
        <v>70.6241</v>
      </c>
      <c r="HM356">
        <v>0</v>
      </c>
      <c r="HN356">
        <v>18.0235</v>
      </c>
      <c r="HO356">
        <v>924.199</v>
      </c>
      <c r="HP356">
        <v>11.5351</v>
      </c>
      <c r="HQ356">
        <v>101.587</v>
      </c>
      <c r="HR356">
        <v>101.741</v>
      </c>
    </row>
    <row r="357" spans="1:226">
      <c r="A357">
        <v>341</v>
      </c>
      <c r="B357">
        <v>1662566977.5</v>
      </c>
      <c r="C357">
        <v>3859</v>
      </c>
      <c r="D357" t="s">
        <v>1044</v>
      </c>
      <c r="E357" t="s">
        <v>1045</v>
      </c>
      <c r="F357">
        <v>5</v>
      </c>
      <c r="G357" t="s">
        <v>935</v>
      </c>
      <c r="H357" t="s">
        <v>354</v>
      </c>
      <c r="I357">
        <v>1662566970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929.589233352426</v>
      </c>
      <c r="AK357">
        <v>881.725575757576</v>
      </c>
      <c r="AL357">
        <v>3.37807880760044</v>
      </c>
      <c r="AM357">
        <v>65.5068161676679</v>
      </c>
      <c r="AN357">
        <f>(AP357 - AO357 + BO357*1E3/(8.314*(BQ357+273.15)) * AR357/BN357 * AQ357) * BN357/(100*BB357) * 1000/(1000 - AP357)</f>
        <v>0</v>
      </c>
      <c r="AO357">
        <v>11.4883406559492</v>
      </c>
      <c r="AP357">
        <v>17.6404412587413</v>
      </c>
      <c r="AQ357">
        <v>-6.97624136365808e-05</v>
      </c>
      <c r="AR357">
        <v>106.447677298282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1662566970</v>
      </c>
      <c r="BH357">
        <v>843.013407407407</v>
      </c>
      <c r="BI357">
        <v>901.536814814815</v>
      </c>
      <c r="BJ357">
        <v>17.6231074074074</v>
      </c>
      <c r="BK357">
        <v>11.4871148148148</v>
      </c>
      <c r="BL357">
        <v>834.807777777778</v>
      </c>
      <c r="BM357">
        <v>17.4410407407407</v>
      </c>
      <c r="BN357">
        <v>500.090148148148</v>
      </c>
      <c r="BO357">
        <v>91.1135592592592</v>
      </c>
      <c r="BP357">
        <v>0.0584782148148148</v>
      </c>
      <c r="BQ357">
        <v>25.1929111111111</v>
      </c>
      <c r="BR357">
        <v>24.9745703703704</v>
      </c>
      <c r="BS357">
        <v>999.9</v>
      </c>
      <c r="BT357">
        <v>0</v>
      </c>
      <c r="BU357">
        <v>0</v>
      </c>
      <c r="BV357">
        <v>10006.2962962963</v>
      </c>
      <c r="BW357">
        <v>0</v>
      </c>
      <c r="BX357">
        <v>272.935296296296</v>
      </c>
      <c r="BY357">
        <v>-58.5234444444444</v>
      </c>
      <c r="BZ357">
        <v>858.136666666667</v>
      </c>
      <c r="CA357">
        <v>912.013296296296</v>
      </c>
      <c r="CB357">
        <v>6.13599518518518</v>
      </c>
      <c r="CC357">
        <v>901.536814814815</v>
      </c>
      <c r="CD357">
        <v>11.4871148148148</v>
      </c>
      <c r="CE357">
        <v>1.60570407407407</v>
      </c>
      <c r="CF357">
        <v>1.04663185185185</v>
      </c>
      <c r="CG357">
        <v>14.0136518518519</v>
      </c>
      <c r="CH357">
        <v>7.58221481481481</v>
      </c>
      <c r="CI357">
        <v>1500.00740740741</v>
      </c>
      <c r="CJ357">
        <v>0.973004333333333</v>
      </c>
      <c r="CK357">
        <v>0.0269956333333333</v>
      </c>
      <c r="CL357">
        <v>0</v>
      </c>
      <c r="CM357">
        <v>2.2717037037037</v>
      </c>
      <c r="CN357">
        <v>0</v>
      </c>
      <c r="CO357">
        <v>14198.762962963</v>
      </c>
      <c r="CP357">
        <v>12948.3333333333</v>
      </c>
      <c r="CQ357">
        <v>39.5137777777778</v>
      </c>
      <c r="CR357">
        <v>40.9416666666667</v>
      </c>
      <c r="CS357">
        <v>39.812</v>
      </c>
      <c r="CT357">
        <v>39.562</v>
      </c>
      <c r="CU357">
        <v>38.937</v>
      </c>
      <c r="CV357">
        <v>1459.51703703704</v>
      </c>
      <c r="CW357">
        <v>40.4903703703704</v>
      </c>
      <c r="CX357">
        <v>0</v>
      </c>
      <c r="CY357">
        <v>1662566976.6</v>
      </c>
      <c r="CZ357">
        <v>0</v>
      </c>
      <c r="DA357">
        <v>0</v>
      </c>
      <c r="DB357" t="s">
        <v>356</v>
      </c>
      <c r="DC357">
        <v>1660677648.1</v>
      </c>
      <c r="DD357">
        <v>1660677649.1</v>
      </c>
      <c r="DE357">
        <v>0</v>
      </c>
      <c r="DF357">
        <v>-1.042</v>
      </c>
      <c r="DG357">
        <v>0.003</v>
      </c>
      <c r="DH357">
        <v>5.218</v>
      </c>
      <c r="DI357">
        <v>0.344</v>
      </c>
      <c r="DJ357">
        <v>417</v>
      </c>
      <c r="DK357">
        <v>22</v>
      </c>
      <c r="DL357">
        <v>1.24</v>
      </c>
      <c r="DM357">
        <v>0.53</v>
      </c>
      <c r="DN357">
        <v>-58.25342</v>
      </c>
      <c r="DO357">
        <v>-4.35828292682901</v>
      </c>
      <c r="DP357">
        <v>0.476725161492447</v>
      </c>
      <c r="DQ357">
        <v>0</v>
      </c>
      <c r="DR357">
        <v>6.1296225</v>
      </c>
      <c r="DS357">
        <v>0.105973058161339</v>
      </c>
      <c r="DT357">
        <v>0.0107348196887512</v>
      </c>
      <c r="DU357">
        <v>0</v>
      </c>
      <c r="DV357">
        <v>0</v>
      </c>
      <c r="DW357">
        <v>2</v>
      </c>
      <c r="DX357" t="s">
        <v>366</v>
      </c>
      <c r="DY357">
        <v>2.96626</v>
      </c>
      <c r="DZ357">
        <v>2.71273</v>
      </c>
      <c r="EA357">
        <v>0.150587</v>
      </c>
      <c r="EB357">
        <v>0.158053</v>
      </c>
      <c r="EC357">
        <v>0.0826438</v>
      </c>
      <c r="ED357">
        <v>0.0609877</v>
      </c>
      <c r="EE357">
        <v>32760.6</v>
      </c>
      <c r="EF357">
        <v>35314.8</v>
      </c>
      <c r="EG357">
        <v>34989.5</v>
      </c>
      <c r="EH357">
        <v>38084.3</v>
      </c>
      <c r="EI357">
        <v>45620.1</v>
      </c>
      <c r="EJ357">
        <v>51702.5</v>
      </c>
      <c r="EK357">
        <v>54806.7</v>
      </c>
      <c r="EL357">
        <v>61147.1</v>
      </c>
      <c r="EM357">
        <v>1.9036</v>
      </c>
      <c r="EN357">
        <v>1.651</v>
      </c>
      <c r="EO357">
        <v>-0.0811815</v>
      </c>
      <c r="EP357">
        <v>0</v>
      </c>
      <c r="EQ357">
        <v>26.3092</v>
      </c>
      <c r="ER357">
        <v>999.9</v>
      </c>
      <c r="ES357">
        <v>59.938</v>
      </c>
      <c r="ET357">
        <v>39.267</v>
      </c>
      <c r="EU357">
        <v>46.8902</v>
      </c>
      <c r="EV357">
        <v>61.1222</v>
      </c>
      <c r="EW357">
        <v>47.0753</v>
      </c>
      <c r="EX357">
        <v>1</v>
      </c>
      <c r="EY357">
        <v>0.492663</v>
      </c>
      <c r="EZ357">
        <v>5.53754</v>
      </c>
      <c r="FA357">
        <v>20.0665</v>
      </c>
      <c r="FB357">
        <v>5.19453</v>
      </c>
      <c r="FC357">
        <v>12.0099</v>
      </c>
      <c r="FD357">
        <v>4.9752</v>
      </c>
      <c r="FE357">
        <v>3.294</v>
      </c>
      <c r="FF357">
        <v>9999</v>
      </c>
      <c r="FG357">
        <v>669.6</v>
      </c>
      <c r="FH357">
        <v>9999</v>
      </c>
      <c r="FI357">
        <v>9999</v>
      </c>
      <c r="FJ357">
        <v>1.86322</v>
      </c>
      <c r="FK357">
        <v>1.86783</v>
      </c>
      <c r="FL357">
        <v>1.86752</v>
      </c>
      <c r="FM357">
        <v>1.8689</v>
      </c>
      <c r="FN357">
        <v>1.86954</v>
      </c>
      <c r="FO357">
        <v>1.86569</v>
      </c>
      <c r="FP357">
        <v>1.86661</v>
      </c>
      <c r="FQ357">
        <v>1.86804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8.35</v>
      </c>
      <c r="GF357">
        <v>0.1826</v>
      </c>
      <c r="GG357">
        <v>2.62070820971149</v>
      </c>
      <c r="GH357">
        <v>0.00762793241643231</v>
      </c>
      <c r="GI357">
        <v>-1.28184414582209e-06</v>
      </c>
      <c r="GJ357">
        <v>1.89891174686984e-10</v>
      </c>
      <c r="GK357">
        <v>-0.0225177985866989</v>
      </c>
      <c r="GL357">
        <v>-0.0206976444956688</v>
      </c>
      <c r="GM357">
        <v>0.00247630005908548</v>
      </c>
      <c r="GN357">
        <v>-3.53770786337502e-05</v>
      </c>
      <c r="GO357">
        <v>15</v>
      </c>
      <c r="GP357">
        <v>2065</v>
      </c>
      <c r="GQ357">
        <v>1</v>
      </c>
      <c r="GR357">
        <v>21</v>
      </c>
      <c r="GS357">
        <v>31488.8</v>
      </c>
      <c r="GT357">
        <v>31488.8</v>
      </c>
      <c r="GU357">
        <v>1.93237</v>
      </c>
      <c r="GV357">
        <v>2.65015</v>
      </c>
      <c r="GW357">
        <v>1.54785</v>
      </c>
      <c r="GX357">
        <v>2.29004</v>
      </c>
      <c r="GY357">
        <v>1.34644</v>
      </c>
      <c r="GZ357">
        <v>2.33521</v>
      </c>
      <c r="HA357">
        <v>41.4562</v>
      </c>
      <c r="HB357">
        <v>14.4823</v>
      </c>
      <c r="HC357">
        <v>18</v>
      </c>
      <c r="HD357">
        <v>500.847</v>
      </c>
      <c r="HE357">
        <v>346.244</v>
      </c>
      <c r="HF357">
        <v>18.0381</v>
      </c>
      <c r="HG357">
        <v>33.1393</v>
      </c>
      <c r="HH357">
        <v>29.9999</v>
      </c>
      <c r="HI357">
        <v>33.0668</v>
      </c>
      <c r="HJ357">
        <v>32.9899</v>
      </c>
      <c r="HK357">
        <v>38.6839</v>
      </c>
      <c r="HL357">
        <v>70.6241</v>
      </c>
      <c r="HM357">
        <v>0</v>
      </c>
      <c r="HN357">
        <v>18.0337</v>
      </c>
      <c r="HO357">
        <v>937.599</v>
      </c>
      <c r="HP357">
        <v>11.5272</v>
      </c>
      <c r="HQ357">
        <v>101.587</v>
      </c>
      <c r="HR357">
        <v>101.741</v>
      </c>
    </row>
    <row r="358" spans="1:226">
      <c r="A358">
        <v>342</v>
      </c>
      <c r="B358">
        <v>1662566982.5</v>
      </c>
      <c r="C358">
        <v>3864</v>
      </c>
      <c r="D358" t="s">
        <v>1046</v>
      </c>
      <c r="E358" t="s">
        <v>1047</v>
      </c>
      <c r="F358">
        <v>5</v>
      </c>
      <c r="G358" t="s">
        <v>935</v>
      </c>
      <c r="H358" t="s">
        <v>354</v>
      </c>
      <c r="I358">
        <v>1662566974.71429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946.75775382672</v>
      </c>
      <c r="AK358">
        <v>898.665884848484</v>
      </c>
      <c r="AL358">
        <v>3.41625223956091</v>
      </c>
      <c r="AM358">
        <v>65.5068161676679</v>
      </c>
      <c r="AN358">
        <f>(AP358 - AO358 + BO358*1E3/(8.314*(BQ358+273.15)) * AR358/BN358 * AQ358) * BN358/(100*BB358) * 1000/(1000 - AP358)</f>
        <v>0</v>
      </c>
      <c r="AO358">
        <v>11.490278865982</v>
      </c>
      <c r="AP358">
        <v>17.6469615384616</v>
      </c>
      <c r="AQ358">
        <v>0.000205055264438979</v>
      </c>
      <c r="AR358">
        <v>106.447677298282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1662566974.71429</v>
      </c>
      <c r="BH358">
        <v>858.582071428571</v>
      </c>
      <c r="BI358">
        <v>917.392035714286</v>
      </c>
      <c r="BJ358">
        <v>17.6329642857143</v>
      </c>
      <c r="BK358">
        <v>11.4881535714286</v>
      </c>
      <c r="BL358">
        <v>850.285535714286</v>
      </c>
      <c r="BM358">
        <v>17.4505714285714</v>
      </c>
      <c r="BN358">
        <v>500.061285714286</v>
      </c>
      <c r="BO358">
        <v>91.1135178571429</v>
      </c>
      <c r="BP358">
        <v>0.05838265</v>
      </c>
      <c r="BQ358">
        <v>25.2016535714286</v>
      </c>
      <c r="BR358">
        <v>24.9812464285714</v>
      </c>
      <c r="BS358">
        <v>999.9</v>
      </c>
      <c r="BT358">
        <v>0</v>
      </c>
      <c r="BU358">
        <v>0</v>
      </c>
      <c r="BV358">
        <v>10003.5714285714</v>
      </c>
      <c r="BW358">
        <v>0</v>
      </c>
      <c r="BX358">
        <v>272.6345</v>
      </c>
      <c r="BY358">
        <v>-58.8100821428571</v>
      </c>
      <c r="BZ358">
        <v>873.993285714286</v>
      </c>
      <c r="CA358">
        <v>928.053821428571</v>
      </c>
      <c r="CB358">
        <v>6.14480714285714</v>
      </c>
      <c r="CC358">
        <v>917.392035714286</v>
      </c>
      <c r="CD358">
        <v>11.4881535714286</v>
      </c>
      <c r="CE358">
        <v>1.60660107142857</v>
      </c>
      <c r="CF358">
        <v>1.04672607142857</v>
      </c>
      <c r="CG358">
        <v>14.0222571428571</v>
      </c>
      <c r="CH358">
        <v>7.58353321428571</v>
      </c>
      <c r="CI358">
        <v>1500.00428571429</v>
      </c>
      <c r="CJ358">
        <v>0.973003928571429</v>
      </c>
      <c r="CK358">
        <v>0.0269960178571429</v>
      </c>
      <c r="CL358">
        <v>0</v>
      </c>
      <c r="CM358">
        <v>2.22954285714286</v>
      </c>
      <c r="CN358">
        <v>0</v>
      </c>
      <c r="CO358">
        <v>14192.2464285714</v>
      </c>
      <c r="CP358">
        <v>12948.3035714286</v>
      </c>
      <c r="CQ358">
        <v>39.5088571428571</v>
      </c>
      <c r="CR358">
        <v>40.9415</v>
      </c>
      <c r="CS358">
        <v>39.812</v>
      </c>
      <c r="CT358">
        <v>39.562</v>
      </c>
      <c r="CU358">
        <v>38.937</v>
      </c>
      <c r="CV358">
        <v>1459.51357142857</v>
      </c>
      <c r="CW358">
        <v>40.4907142857143</v>
      </c>
      <c r="CX358">
        <v>0</v>
      </c>
      <c r="CY358">
        <v>1662566981.4</v>
      </c>
      <c r="CZ358">
        <v>0</v>
      </c>
      <c r="DA358">
        <v>0</v>
      </c>
      <c r="DB358" t="s">
        <v>356</v>
      </c>
      <c r="DC358">
        <v>1660677648.1</v>
      </c>
      <c r="DD358">
        <v>1660677649.1</v>
      </c>
      <c r="DE358">
        <v>0</v>
      </c>
      <c r="DF358">
        <v>-1.042</v>
      </c>
      <c r="DG358">
        <v>0.003</v>
      </c>
      <c r="DH358">
        <v>5.218</v>
      </c>
      <c r="DI358">
        <v>0.344</v>
      </c>
      <c r="DJ358">
        <v>417</v>
      </c>
      <c r="DK358">
        <v>22</v>
      </c>
      <c r="DL358">
        <v>1.24</v>
      </c>
      <c r="DM358">
        <v>0.53</v>
      </c>
      <c r="DN358">
        <v>-58.6453575</v>
      </c>
      <c r="DO358">
        <v>-3.64347579737336</v>
      </c>
      <c r="DP358">
        <v>0.409499300907523</v>
      </c>
      <c r="DQ358">
        <v>0</v>
      </c>
      <c r="DR358">
        <v>6.13992375</v>
      </c>
      <c r="DS358">
        <v>0.11440896810506</v>
      </c>
      <c r="DT358">
        <v>0.0114537257448177</v>
      </c>
      <c r="DU358">
        <v>0</v>
      </c>
      <c r="DV358">
        <v>0</v>
      </c>
      <c r="DW358">
        <v>2</v>
      </c>
      <c r="DX358" t="s">
        <v>366</v>
      </c>
      <c r="DY358">
        <v>2.96845</v>
      </c>
      <c r="DZ358">
        <v>2.71316</v>
      </c>
      <c r="EA358">
        <v>0.152507</v>
      </c>
      <c r="EB358">
        <v>0.159908</v>
      </c>
      <c r="EC358">
        <v>0.0826777</v>
      </c>
      <c r="ED358">
        <v>0.0609865</v>
      </c>
      <c r="EE358">
        <v>32686.2</v>
      </c>
      <c r="EF358">
        <v>35237</v>
      </c>
      <c r="EG358">
        <v>34989.2</v>
      </c>
      <c r="EH358">
        <v>38084.3</v>
      </c>
      <c r="EI358">
        <v>45618.4</v>
      </c>
      <c r="EJ358">
        <v>51703.1</v>
      </c>
      <c r="EK358">
        <v>54806.6</v>
      </c>
      <c r="EL358">
        <v>61147.7</v>
      </c>
      <c r="EM358">
        <v>1.9048</v>
      </c>
      <c r="EN358">
        <v>1.6508</v>
      </c>
      <c r="EO358">
        <v>-0.0813901</v>
      </c>
      <c r="EP358">
        <v>0</v>
      </c>
      <c r="EQ358">
        <v>26.3181</v>
      </c>
      <c r="ER358">
        <v>999.9</v>
      </c>
      <c r="ES358">
        <v>59.938</v>
      </c>
      <c r="ET358">
        <v>39.267</v>
      </c>
      <c r="EU358">
        <v>46.8931</v>
      </c>
      <c r="EV358">
        <v>60.8622</v>
      </c>
      <c r="EW358">
        <v>46.8389</v>
      </c>
      <c r="EX358">
        <v>1</v>
      </c>
      <c r="EY358">
        <v>0.492846</v>
      </c>
      <c r="EZ358">
        <v>5.54837</v>
      </c>
      <c r="FA358">
        <v>20.0663</v>
      </c>
      <c r="FB358">
        <v>5.19453</v>
      </c>
      <c r="FC358">
        <v>12.0099</v>
      </c>
      <c r="FD358">
        <v>4.9752</v>
      </c>
      <c r="FE358">
        <v>3.294</v>
      </c>
      <c r="FF358">
        <v>9999</v>
      </c>
      <c r="FG358">
        <v>669.6</v>
      </c>
      <c r="FH358">
        <v>9999</v>
      </c>
      <c r="FI358">
        <v>9999</v>
      </c>
      <c r="FJ358">
        <v>1.86322</v>
      </c>
      <c r="FK358">
        <v>1.86783</v>
      </c>
      <c r="FL358">
        <v>1.86752</v>
      </c>
      <c r="FM358">
        <v>1.8689</v>
      </c>
      <c r="FN358">
        <v>1.86951</v>
      </c>
      <c r="FO358">
        <v>1.86566</v>
      </c>
      <c r="FP358">
        <v>1.86661</v>
      </c>
      <c r="FQ358">
        <v>1.86798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8.446</v>
      </c>
      <c r="GF358">
        <v>0.1829</v>
      </c>
      <c r="GG358">
        <v>2.62070820971149</v>
      </c>
      <c r="GH358">
        <v>0.00762793241643231</v>
      </c>
      <c r="GI358">
        <v>-1.28184414582209e-06</v>
      </c>
      <c r="GJ358">
        <v>1.89891174686984e-10</v>
      </c>
      <c r="GK358">
        <v>-0.0225177985866989</v>
      </c>
      <c r="GL358">
        <v>-0.0206976444956688</v>
      </c>
      <c r="GM358">
        <v>0.00247630005908548</v>
      </c>
      <c r="GN358">
        <v>-3.53770786337502e-05</v>
      </c>
      <c r="GO358">
        <v>15</v>
      </c>
      <c r="GP358">
        <v>2065</v>
      </c>
      <c r="GQ358">
        <v>1</v>
      </c>
      <c r="GR358">
        <v>21</v>
      </c>
      <c r="GS358">
        <v>31488.9</v>
      </c>
      <c r="GT358">
        <v>31488.9</v>
      </c>
      <c r="GU358">
        <v>1.96167</v>
      </c>
      <c r="GV358">
        <v>2.64648</v>
      </c>
      <c r="GW358">
        <v>1.54785</v>
      </c>
      <c r="GX358">
        <v>2.29004</v>
      </c>
      <c r="GY358">
        <v>1.34644</v>
      </c>
      <c r="GZ358">
        <v>2.42188</v>
      </c>
      <c r="HA358">
        <v>41.4562</v>
      </c>
      <c r="HB358">
        <v>14.4823</v>
      </c>
      <c r="HC358">
        <v>18</v>
      </c>
      <c r="HD358">
        <v>501.643</v>
      </c>
      <c r="HE358">
        <v>346.125</v>
      </c>
      <c r="HF358">
        <v>18.0449</v>
      </c>
      <c r="HG358">
        <v>33.1351</v>
      </c>
      <c r="HH358">
        <v>30.0001</v>
      </c>
      <c r="HI358">
        <v>33.0639</v>
      </c>
      <c r="HJ358">
        <v>32.987</v>
      </c>
      <c r="HK358">
        <v>39.2847</v>
      </c>
      <c r="HL358">
        <v>70.6241</v>
      </c>
      <c r="HM358">
        <v>0</v>
      </c>
      <c r="HN358">
        <v>18.0462</v>
      </c>
      <c r="HO358">
        <v>957.703</v>
      </c>
      <c r="HP358">
        <v>11.5154</v>
      </c>
      <c r="HQ358">
        <v>101.586</v>
      </c>
      <c r="HR358">
        <v>101.742</v>
      </c>
    </row>
    <row r="359" spans="1:226">
      <c r="A359">
        <v>343</v>
      </c>
      <c r="B359">
        <v>1662566987.5</v>
      </c>
      <c r="C359">
        <v>3869</v>
      </c>
      <c r="D359" t="s">
        <v>1048</v>
      </c>
      <c r="E359" t="s">
        <v>1049</v>
      </c>
      <c r="F359">
        <v>5</v>
      </c>
      <c r="G359" t="s">
        <v>935</v>
      </c>
      <c r="H359" t="s">
        <v>354</v>
      </c>
      <c r="I359">
        <v>1662566980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963.500333440716</v>
      </c>
      <c r="AK359">
        <v>915.457327272727</v>
      </c>
      <c r="AL359">
        <v>3.35357489479594</v>
      </c>
      <c r="AM359">
        <v>65.5068161676679</v>
      </c>
      <c r="AN359">
        <f>(AP359 - AO359 + BO359*1E3/(8.314*(BQ359+273.15)) * AR359/BN359 * AQ359) * BN359/(100*BB359) * 1000/(1000 - AP359)</f>
        <v>0</v>
      </c>
      <c r="AO359">
        <v>11.4913078591299</v>
      </c>
      <c r="AP359">
        <v>17.6550496503497</v>
      </c>
      <c r="AQ359">
        <v>-0.00013099414339845</v>
      </c>
      <c r="AR359">
        <v>106.447677298282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1662566980</v>
      </c>
      <c r="BH359">
        <v>876.117666666667</v>
      </c>
      <c r="BI359">
        <v>935.137259259259</v>
      </c>
      <c r="BJ359">
        <v>17.641837037037</v>
      </c>
      <c r="BK359">
        <v>11.4896962962963</v>
      </c>
      <c r="BL359">
        <v>867.719222222222</v>
      </c>
      <c r="BM359">
        <v>17.4591592592593</v>
      </c>
      <c r="BN359">
        <v>500.094296296296</v>
      </c>
      <c r="BO359">
        <v>91.1135851851852</v>
      </c>
      <c r="BP359">
        <v>0.0588481740740741</v>
      </c>
      <c r="BQ359">
        <v>25.2159555555556</v>
      </c>
      <c r="BR359">
        <v>24.9892296296296</v>
      </c>
      <c r="BS359">
        <v>999.9</v>
      </c>
      <c r="BT359">
        <v>0</v>
      </c>
      <c r="BU359">
        <v>0</v>
      </c>
      <c r="BV359">
        <v>9995.37037037037</v>
      </c>
      <c r="BW359">
        <v>0</v>
      </c>
      <c r="BX359">
        <v>272.312592592593</v>
      </c>
      <c r="BY359">
        <v>-59.019662962963</v>
      </c>
      <c r="BZ359">
        <v>891.85162962963</v>
      </c>
      <c r="CA359">
        <v>946.006666666667</v>
      </c>
      <c r="CB359">
        <v>6.1521362962963</v>
      </c>
      <c r="CC359">
        <v>935.137259259259</v>
      </c>
      <c r="CD359">
        <v>11.4896962962963</v>
      </c>
      <c r="CE359">
        <v>1.60741</v>
      </c>
      <c r="CF359">
        <v>1.04686703703704</v>
      </c>
      <c r="CG359">
        <v>14.0300296296296</v>
      </c>
      <c r="CH359">
        <v>7.58550888888889</v>
      </c>
      <c r="CI359">
        <v>1499.99444444444</v>
      </c>
      <c r="CJ359">
        <v>0.973003666666667</v>
      </c>
      <c r="CK359">
        <v>0.0269962666666667</v>
      </c>
      <c r="CL359">
        <v>0</v>
      </c>
      <c r="CM359">
        <v>2.25005555555556</v>
      </c>
      <c r="CN359">
        <v>0</v>
      </c>
      <c r="CO359">
        <v>14193.8481481481</v>
      </c>
      <c r="CP359">
        <v>12948.2148148148</v>
      </c>
      <c r="CQ359">
        <v>39.5</v>
      </c>
      <c r="CR359">
        <v>40.937</v>
      </c>
      <c r="CS359">
        <v>39.812</v>
      </c>
      <c r="CT359">
        <v>39.562</v>
      </c>
      <c r="CU359">
        <v>38.937</v>
      </c>
      <c r="CV359">
        <v>1459.5037037037</v>
      </c>
      <c r="CW359">
        <v>40.4907407407407</v>
      </c>
      <c r="CX359">
        <v>0</v>
      </c>
      <c r="CY359">
        <v>1662566986.8</v>
      </c>
      <c r="CZ359">
        <v>0</v>
      </c>
      <c r="DA359">
        <v>0</v>
      </c>
      <c r="DB359" t="s">
        <v>356</v>
      </c>
      <c r="DC359">
        <v>1660677648.1</v>
      </c>
      <c r="DD359">
        <v>1660677649.1</v>
      </c>
      <c r="DE359">
        <v>0</v>
      </c>
      <c r="DF359">
        <v>-1.042</v>
      </c>
      <c r="DG359">
        <v>0.003</v>
      </c>
      <c r="DH359">
        <v>5.218</v>
      </c>
      <c r="DI359">
        <v>0.344</v>
      </c>
      <c r="DJ359">
        <v>417</v>
      </c>
      <c r="DK359">
        <v>22</v>
      </c>
      <c r="DL359">
        <v>1.24</v>
      </c>
      <c r="DM359">
        <v>0.53</v>
      </c>
      <c r="DN359">
        <v>-58.83996</v>
      </c>
      <c r="DO359">
        <v>-2.62627767354584</v>
      </c>
      <c r="DP359">
        <v>0.352423458924062</v>
      </c>
      <c r="DQ359">
        <v>0</v>
      </c>
      <c r="DR359">
        <v>6.1461405</v>
      </c>
      <c r="DS359">
        <v>0.0879730581613554</v>
      </c>
      <c r="DT359">
        <v>0.00927331061433832</v>
      </c>
      <c r="DU359">
        <v>1</v>
      </c>
      <c r="DV359">
        <v>1</v>
      </c>
      <c r="DW359">
        <v>2</v>
      </c>
      <c r="DX359" t="s">
        <v>363</v>
      </c>
      <c r="DY359">
        <v>2.96716</v>
      </c>
      <c r="DZ359">
        <v>2.71304</v>
      </c>
      <c r="EA359">
        <v>0.154374</v>
      </c>
      <c r="EB359">
        <v>0.161746</v>
      </c>
      <c r="EC359">
        <v>0.0826915</v>
      </c>
      <c r="ED359">
        <v>0.061003</v>
      </c>
      <c r="EE359">
        <v>32614.3</v>
      </c>
      <c r="EF359">
        <v>35159.6</v>
      </c>
      <c r="EG359">
        <v>34989.3</v>
      </c>
      <c r="EH359">
        <v>38084.1</v>
      </c>
      <c r="EI359">
        <v>45618.1</v>
      </c>
      <c r="EJ359">
        <v>51702</v>
      </c>
      <c r="EK359">
        <v>54807</v>
      </c>
      <c r="EL359">
        <v>61147.3</v>
      </c>
      <c r="EM359">
        <v>1.905</v>
      </c>
      <c r="EN359">
        <v>1.6514</v>
      </c>
      <c r="EO359">
        <v>-0.0811517</v>
      </c>
      <c r="EP359">
        <v>0</v>
      </c>
      <c r="EQ359">
        <v>26.3271</v>
      </c>
      <c r="ER359">
        <v>999.9</v>
      </c>
      <c r="ES359">
        <v>59.938</v>
      </c>
      <c r="ET359">
        <v>39.257</v>
      </c>
      <c r="EU359">
        <v>46.8678</v>
      </c>
      <c r="EV359">
        <v>60.9922</v>
      </c>
      <c r="EW359">
        <v>47.3438</v>
      </c>
      <c r="EX359">
        <v>1</v>
      </c>
      <c r="EY359">
        <v>0.492561</v>
      </c>
      <c r="EZ359">
        <v>5.59946</v>
      </c>
      <c r="FA359">
        <v>20.0649</v>
      </c>
      <c r="FB359">
        <v>5.19453</v>
      </c>
      <c r="FC359">
        <v>12.0099</v>
      </c>
      <c r="FD359">
        <v>4.9756</v>
      </c>
      <c r="FE359">
        <v>3.294</v>
      </c>
      <c r="FF359">
        <v>9999</v>
      </c>
      <c r="FG359">
        <v>669.6</v>
      </c>
      <c r="FH359">
        <v>9999</v>
      </c>
      <c r="FI359">
        <v>9999</v>
      </c>
      <c r="FJ359">
        <v>1.86325</v>
      </c>
      <c r="FK359">
        <v>1.86783</v>
      </c>
      <c r="FL359">
        <v>1.86752</v>
      </c>
      <c r="FM359">
        <v>1.8689</v>
      </c>
      <c r="FN359">
        <v>1.86951</v>
      </c>
      <c r="FO359">
        <v>1.86563</v>
      </c>
      <c r="FP359">
        <v>1.86661</v>
      </c>
      <c r="FQ359">
        <v>1.86798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8.542</v>
      </c>
      <c r="GF359">
        <v>0.183</v>
      </c>
      <c r="GG359">
        <v>2.62070820971149</v>
      </c>
      <c r="GH359">
        <v>0.00762793241643231</v>
      </c>
      <c r="GI359">
        <v>-1.28184414582209e-06</v>
      </c>
      <c r="GJ359">
        <v>1.89891174686984e-10</v>
      </c>
      <c r="GK359">
        <v>-0.0225177985866989</v>
      </c>
      <c r="GL359">
        <v>-0.0206976444956688</v>
      </c>
      <c r="GM359">
        <v>0.00247630005908548</v>
      </c>
      <c r="GN359">
        <v>-3.53770786337502e-05</v>
      </c>
      <c r="GO359">
        <v>15</v>
      </c>
      <c r="GP359">
        <v>2065</v>
      </c>
      <c r="GQ359">
        <v>1</v>
      </c>
      <c r="GR359">
        <v>21</v>
      </c>
      <c r="GS359">
        <v>31489</v>
      </c>
      <c r="GT359">
        <v>31489</v>
      </c>
      <c r="GU359">
        <v>1.98853</v>
      </c>
      <c r="GV359">
        <v>2.65259</v>
      </c>
      <c r="GW359">
        <v>1.54785</v>
      </c>
      <c r="GX359">
        <v>2.29004</v>
      </c>
      <c r="GY359">
        <v>1.34644</v>
      </c>
      <c r="GZ359">
        <v>2.38403</v>
      </c>
      <c r="HA359">
        <v>41.4562</v>
      </c>
      <c r="HB359">
        <v>14.4735</v>
      </c>
      <c r="HC359">
        <v>18</v>
      </c>
      <c r="HD359">
        <v>501.755</v>
      </c>
      <c r="HE359">
        <v>346.418</v>
      </c>
      <c r="HF359">
        <v>18.0545</v>
      </c>
      <c r="HG359">
        <v>33.1304</v>
      </c>
      <c r="HH359">
        <v>29.9998</v>
      </c>
      <c r="HI359">
        <v>33.0609</v>
      </c>
      <c r="HJ359">
        <v>32.9841</v>
      </c>
      <c r="HK359">
        <v>39.8079</v>
      </c>
      <c r="HL359">
        <v>70.6241</v>
      </c>
      <c r="HM359">
        <v>0</v>
      </c>
      <c r="HN359">
        <v>18.0483</v>
      </c>
      <c r="HO359">
        <v>971.272</v>
      </c>
      <c r="HP359">
        <v>11.5069</v>
      </c>
      <c r="HQ359">
        <v>101.587</v>
      </c>
      <c r="HR359">
        <v>101.741</v>
      </c>
    </row>
    <row r="360" spans="1:226">
      <c r="A360">
        <v>344</v>
      </c>
      <c r="B360">
        <v>1662566992.5</v>
      </c>
      <c r="C360">
        <v>3874</v>
      </c>
      <c r="D360" t="s">
        <v>1050</v>
      </c>
      <c r="E360" t="s">
        <v>1051</v>
      </c>
      <c r="F360">
        <v>5</v>
      </c>
      <c r="G360" t="s">
        <v>935</v>
      </c>
      <c r="H360" t="s">
        <v>354</v>
      </c>
      <c r="I360">
        <v>1662566984.71429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980.311378648851</v>
      </c>
      <c r="AK360">
        <v>932.393333333333</v>
      </c>
      <c r="AL360">
        <v>3.36145185272345</v>
      </c>
      <c r="AM360">
        <v>65.5068161676679</v>
      </c>
      <c r="AN360">
        <f>(AP360 - AO360 + BO360*1E3/(8.314*(BQ360+273.15)) * AR360/BN360 * AQ360) * BN360/(100*BB360) * 1000/(1000 - AP360)</f>
        <v>0</v>
      </c>
      <c r="AO360">
        <v>11.4933656125775</v>
      </c>
      <c r="AP360">
        <v>17.6631937062937</v>
      </c>
      <c r="AQ360">
        <v>0.00017978183253173</v>
      </c>
      <c r="AR360">
        <v>106.447677298282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1662566984.71429</v>
      </c>
      <c r="BH360">
        <v>891.763571428571</v>
      </c>
      <c r="BI360">
        <v>950.803928571429</v>
      </c>
      <c r="BJ360">
        <v>17.6490785714286</v>
      </c>
      <c r="BK360">
        <v>11.4908928571429</v>
      </c>
      <c r="BL360">
        <v>883.274642857143</v>
      </c>
      <c r="BM360">
        <v>17.4661714285714</v>
      </c>
      <c r="BN360">
        <v>500.100964285714</v>
      </c>
      <c r="BO360">
        <v>91.1134321428571</v>
      </c>
      <c r="BP360">
        <v>0.0590278857142857</v>
      </c>
      <c r="BQ360">
        <v>25.2286357142857</v>
      </c>
      <c r="BR360">
        <v>24.9952142857143</v>
      </c>
      <c r="BS360">
        <v>999.9</v>
      </c>
      <c r="BT360">
        <v>0</v>
      </c>
      <c r="BU360">
        <v>0</v>
      </c>
      <c r="BV360">
        <v>9995</v>
      </c>
      <c r="BW360">
        <v>0</v>
      </c>
      <c r="BX360">
        <v>272.290857142857</v>
      </c>
      <c r="BY360">
        <v>-59.0404357142857</v>
      </c>
      <c r="BZ360">
        <v>907.785214285714</v>
      </c>
      <c r="CA360">
        <v>961.856571428571</v>
      </c>
      <c r="CB360">
        <v>6.15819035714286</v>
      </c>
      <c r="CC360">
        <v>950.803928571429</v>
      </c>
      <c r="CD360">
        <v>11.4908928571429</v>
      </c>
      <c r="CE360">
        <v>1.6080675</v>
      </c>
      <c r="CF360">
        <v>1.04697357142857</v>
      </c>
      <c r="CG360">
        <v>14.0363321428571</v>
      </c>
      <c r="CH360">
        <v>7.58700321428571</v>
      </c>
      <c r="CI360">
        <v>1500.01</v>
      </c>
      <c r="CJ360">
        <v>0.973004357142857</v>
      </c>
      <c r="CK360">
        <v>0.0269956107142857</v>
      </c>
      <c r="CL360">
        <v>0</v>
      </c>
      <c r="CM360">
        <v>2.27587142857143</v>
      </c>
      <c r="CN360">
        <v>0</v>
      </c>
      <c r="CO360">
        <v>14194</v>
      </c>
      <c r="CP360">
        <v>12948.3464285714</v>
      </c>
      <c r="CQ360">
        <v>39.5044285714286</v>
      </c>
      <c r="CR360">
        <v>40.937</v>
      </c>
      <c r="CS360">
        <v>39.812</v>
      </c>
      <c r="CT360">
        <v>39.562</v>
      </c>
      <c r="CU360">
        <v>38.937</v>
      </c>
      <c r="CV360">
        <v>1459.51964285714</v>
      </c>
      <c r="CW360">
        <v>40.4903571428571</v>
      </c>
      <c r="CX360">
        <v>0</v>
      </c>
      <c r="CY360">
        <v>1662566991.6</v>
      </c>
      <c r="CZ360">
        <v>0</v>
      </c>
      <c r="DA360">
        <v>0</v>
      </c>
      <c r="DB360" t="s">
        <v>356</v>
      </c>
      <c r="DC360">
        <v>1660677648.1</v>
      </c>
      <c r="DD360">
        <v>1660677649.1</v>
      </c>
      <c r="DE360">
        <v>0</v>
      </c>
      <c r="DF360">
        <v>-1.042</v>
      </c>
      <c r="DG360">
        <v>0.003</v>
      </c>
      <c r="DH360">
        <v>5.218</v>
      </c>
      <c r="DI360">
        <v>0.344</v>
      </c>
      <c r="DJ360">
        <v>417</v>
      </c>
      <c r="DK360">
        <v>22</v>
      </c>
      <c r="DL360">
        <v>1.24</v>
      </c>
      <c r="DM360">
        <v>0.53</v>
      </c>
      <c r="DN360">
        <v>-59.03379</v>
      </c>
      <c r="DO360">
        <v>-1.94372757973752</v>
      </c>
      <c r="DP360">
        <v>0.356003183834078</v>
      </c>
      <c r="DQ360">
        <v>0</v>
      </c>
      <c r="DR360">
        <v>6.153649</v>
      </c>
      <c r="DS360">
        <v>0.0689934709193059</v>
      </c>
      <c r="DT360">
        <v>0.00740203309908837</v>
      </c>
      <c r="DU360">
        <v>1</v>
      </c>
      <c r="DV360">
        <v>1</v>
      </c>
      <c r="DW360">
        <v>2</v>
      </c>
      <c r="DX360" t="s">
        <v>363</v>
      </c>
      <c r="DY360">
        <v>2.96626</v>
      </c>
      <c r="DZ360">
        <v>2.71279</v>
      </c>
      <c r="EA360">
        <v>0.156216</v>
      </c>
      <c r="EB360">
        <v>0.163339</v>
      </c>
      <c r="EC360">
        <v>0.0827228</v>
      </c>
      <c r="ED360">
        <v>0.0609962</v>
      </c>
      <c r="EE360">
        <v>32543.9</v>
      </c>
      <c r="EF360">
        <v>35093.4</v>
      </c>
      <c r="EG360">
        <v>34990.1</v>
      </c>
      <c r="EH360">
        <v>38084.8</v>
      </c>
      <c r="EI360">
        <v>45617</v>
      </c>
      <c r="EJ360">
        <v>51703.1</v>
      </c>
      <c r="EK360">
        <v>54807.6</v>
      </c>
      <c r="EL360">
        <v>61148.1</v>
      </c>
      <c r="EM360">
        <v>1.905</v>
      </c>
      <c r="EN360">
        <v>1.6506</v>
      </c>
      <c r="EO360">
        <v>-0.0782013</v>
      </c>
      <c r="EP360">
        <v>0</v>
      </c>
      <c r="EQ360">
        <v>26.3382</v>
      </c>
      <c r="ER360">
        <v>999.9</v>
      </c>
      <c r="ES360">
        <v>59.913</v>
      </c>
      <c r="ET360">
        <v>39.267</v>
      </c>
      <c r="EU360">
        <v>46.8736</v>
      </c>
      <c r="EV360">
        <v>61.0022</v>
      </c>
      <c r="EW360">
        <v>47.2316</v>
      </c>
      <c r="EX360">
        <v>1</v>
      </c>
      <c r="EY360">
        <v>0.492094</v>
      </c>
      <c r="EZ360">
        <v>9.28105</v>
      </c>
      <c r="FA360">
        <v>19.9028</v>
      </c>
      <c r="FB360">
        <v>5.19932</v>
      </c>
      <c r="FC360">
        <v>12.0099</v>
      </c>
      <c r="FD360">
        <v>4.976</v>
      </c>
      <c r="FE360">
        <v>3.294</v>
      </c>
      <c r="FF360">
        <v>9999</v>
      </c>
      <c r="FG360">
        <v>669.6</v>
      </c>
      <c r="FH360">
        <v>9999</v>
      </c>
      <c r="FI360">
        <v>9999</v>
      </c>
      <c r="FJ360">
        <v>1.8631</v>
      </c>
      <c r="FK360">
        <v>1.86768</v>
      </c>
      <c r="FL360">
        <v>1.86743</v>
      </c>
      <c r="FM360">
        <v>1.86874</v>
      </c>
      <c r="FN360">
        <v>1.86948</v>
      </c>
      <c r="FO360">
        <v>1.86554</v>
      </c>
      <c r="FP360">
        <v>1.86646</v>
      </c>
      <c r="FQ360">
        <v>1.86786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8.637</v>
      </c>
      <c r="GF360">
        <v>0.1833</v>
      </c>
      <c r="GG360">
        <v>2.62070820971149</v>
      </c>
      <c r="GH360">
        <v>0.00762793241643231</v>
      </c>
      <c r="GI360">
        <v>-1.28184414582209e-06</v>
      </c>
      <c r="GJ360">
        <v>1.89891174686984e-10</v>
      </c>
      <c r="GK360">
        <v>-0.0225177985866989</v>
      </c>
      <c r="GL360">
        <v>-0.0206976444956688</v>
      </c>
      <c r="GM360">
        <v>0.00247630005908548</v>
      </c>
      <c r="GN360">
        <v>-3.53770786337502e-05</v>
      </c>
      <c r="GO360">
        <v>15</v>
      </c>
      <c r="GP360">
        <v>2065</v>
      </c>
      <c r="GQ360">
        <v>1</v>
      </c>
      <c r="GR360">
        <v>21</v>
      </c>
      <c r="GS360">
        <v>31489.1</v>
      </c>
      <c r="GT360">
        <v>31489.1</v>
      </c>
      <c r="GU360">
        <v>2.01782</v>
      </c>
      <c r="GV360">
        <v>2.65625</v>
      </c>
      <c r="GW360">
        <v>1.54785</v>
      </c>
      <c r="GX360">
        <v>2.29004</v>
      </c>
      <c r="GY360">
        <v>1.34644</v>
      </c>
      <c r="GZ360">
        <v>2.28638</v>
      </c>
      <c r="HA360">
        <v>41.4822</v>
      </c>
      <c r="HB360">
        <v>14.3422</v>
      </c>
      <c r="HC360">
        <v>18</v>
      </c>
      <c r="HD360">
        <v>501.733</v>
      </c>
      <c r="HE360">
        <v>346.007</v>
      </c>
      <c r="HF360">
        <v>18.0559</v>
      </c>
      <c r="HG360">
        <v>33.1262</v>
      </c>
      <c r="HH360">
        <v>29.9999</v>
      </c>
      <c r="HI360">
        <v>33.058</v>
      </c>
      <c r="HJ360">
        <v>32.9841</v>
      </c>
      <c r="HK360">
        <v>40.3797</v>
      </c>
      <c r="HL360">
        <v>70.6241</v>
      </c>
      <c r="HM360">
        <v>0</v>
      </c>
      <c r="HN360">
        <v>17.0275</v>
      </c>
      <c r="HO360">
        <v>991.559</v>
      </c>
      <c r="HP360">
        <v>11.52</v>
      </c>
      <c r="HQ360">
        <v>101.588</v>
      </c>
      <c r="HR360">
        <v>101.743</v>
      </c>
    </row>
    <row r="361" spans="1:226">
      <c r="A361">
        <v>345</v>
      </c>
      <c r="B361">
        <v>1662566997.5</v>
      </c>
      <c r="C361">
        <v>3879</v>
      </c>
      <c r="D361" t="s">
        <v>1052</v>
      </c>
      <c r="E361" t="s">
        <v>1053</v>
      </c>
      <c r="F361">
        <v>5</v>
      </c>
      <c r="G361" t="s">
        <v>935</v>
      </c>
      <c r="H361" t="s">
        <v>354</v>
      </c>
      <c r="I361">
        <v>1662566990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996.95758205856</v>
      </c>
      <c r="AK361">
        <v>948.779309090908</v>
      </c>
      <c r="AL361">
        <v>3.3867083710187</v>
      </c>
      <c r="AM361">
        <v>65.5068161676679</v>
      </c>
      <c r="AN361">
        <f>(AP361 - AO361 + BO361*1E3/(8.314*(BQ361+273.15)) * AR361/BN361 * AQ361) * BN361/(100*BB361) * 1000/(1000 - AP361)</f>
        <v>0</v>
      </c>
      <c r="AO361">
        <v>11.4925224580166</v>
      </c>
      <c r="AP361">
        <v>17.6306265734266</v>
      </c>
      <c r="AQ361">
        <v>-0.00031894356354263</v>
      </c>
      <c r="AR361">
        <v>106.447677298282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1662566990</v>
      </c>
      <c r="BH361">
        <v>909.143777777778</v>
      </c>
      <c r="BI361">
        <v>968.297962962963</v>
      </c>
      <c r="BJ361">
        <v>17.6507444444444</v>
      </c>
      <c r="BK361">
        <v>11.4921333333333</v>
      </c>
      <c r="BL361">
        <v>900.554740740741</v>
      </c>
      <c r="BM361">
        <v>17.4677777777778</v>
      </c>
      <c r="BN361">
        <v>500.078925925926</v>
      </c>
      <c r="BO361">
        <v>91.1139407407407</v>
      </c>
      <c r="BP361">
        <v>0.0592095185185185</v>
      </c>
      <c r="BQ361">
        <v>25.2434333333333</v>
      </c>
      <c r="BR361">
        <v>25.0424148148148</v>
      </c>
      <c r="BS361">
        <v>999.9</v>
      </c>
      <c r="BT361">
        <v>0</v>
      </c>
      <c r="BU361">
        <v>0</v>
      </c>
      <c r="BV361">
        <v>10000.3703703704</v>
      </c>
      <c r="BW361">
        <v>0</v>
      </c>
      <c r="BX361">
        <v>272.439185185185</v>
      </c>
      <c r="BY361">
        <v>-59.154137037037</v>
      </c>
      <c r="BZ361">
        <v>925.479222222222</v>
      </c>
      <c r="CA361">
        <v>979.554703703704</v>
      </c>
      <c r="CB361">
        <v>6.15861333333333</v>
      </c>
      <c r="CC361">
        <v>968.297962962963</v>
      </c>
      <c r="CD361">
        <v>11.4921333333333</v>
      </c>
      <c r="CE361">
        <v>1.60822851851852</v>
      </c>
      <c r="CF361">
        <v>1.04709259259259</v>
      </c>
      <c r="CG361">
        <v>14.0378666666667</v>
      </c>
      <c r="CH361">
        <v>7.58866444444445</v>
      </c>
      <c r="CI361">
        <v>1499.99777777778</v>
      </c>
      <c r="CJ361">
        <v>0.973004555555556</v>
      </c>
      <c r="CK361">
        <v>0.0269954222222222</v>
      </c>
      <c r="CL361">
        <v>0</v>
      </c>
      <c r="CM361">
        <v>2.29138148148148</v>
      </c>
      <c r="CN361">
        <v>0</v>
      </c>
      <c r="CO361">
        <v>14201.2925925926</v>
      </c>
      <c r="CP361">
        <v>12948.2407407407</v>
      </c>
      <c r="CQ361">
        <v>39.5137777777778</v>
      </c>
      <c r="CR361">
        <v>40.937</v>
      </c>
      <c r="CS361">
        <v>39.812</v>
      </c>
      <c r="CT361">
        <v>39.562</v>
      </c>
      <c r="CU361">
        <v>38.937</v>
      </c>
      <c r="CV361">
        <v>1459.50777777778</v>
      </c>
      <c r="CW361">
        <v>40.49</v>
      </c>
      <c r="CX361">
        <v>0</v>
      </c>
      <c r="CY361">
        <v>1662566996.4</v>
      </c>
      <c r="CZ361">
        <v>0</v>
      </c>
      <c r="DA361">
        <v>0</v>
      </c>
      <c r="DB361" t="s">
        <v>356</v>
      </c>
      <c r="DC361">
        <v>1660677648.1</v>
      </c>
      <c r="DD361">
        <v>1660677649.1</v>
      </c>
      <c r="DE361">
        <v>0</v>
      </c>
      <c r="DF361">
        <v>-1.042</v>
      </c>
      <c r="DG361">
        <v>0.003</v>
      </c>
      <c r="DH361">
        <v>5.218</v>
      </c>
      <c r="DI361">
        <v>0.344</v>
      </c>
      <c r="DJ361">
        <v>417</v>
      </c>
      <c r="DK361">
        <v>22</v>
      </c>
      <c r="DL361">
        <v>1.24</v>
      </c>
      <c r="DM361">
        <v>0.53</v>
      </c>
      <c r="DN361">
        <v>-59.0347</v>
      </c>
      <c r="DO361">
        <v>0.304246153846178</v>
      </c>
      <c r="DP361">
        <v>0.594008170819224</v>
      </c>
      <c r="DQ361">
        <v>0</v>
      </c>
      <c r="DR361">
        <v>6.15815775</v>
      </c>
      <c r="DS361">
        <v>0.0415246153846151</v>
      </c>
      <c r="DT361">
        <v>0.00654536457636238</v>
      </c>
      <c r="DU361">
        <v>1</v>
      </c>
      <c r="DV361">
        <v>1</v>
      </c>
      <c r="DW361">
        <v>2</v>
      </c>
      <c r="DX361" t="s">
        <v>363</v>
      </c>
      <c r="DY361">
        <v>2.96764</v>
      </c>
      <c r="DZ361">
        <v>2.71342</v>
      </c>
      <c r="EA361">
        <v>0.158025</v>
      </c>
      <c r="EB361">
        <v>0.165391</v>
      </c>
      <c r="EC361">
        <v>0.082589</v>
      </c>
      <c r="ED361">
        <v>0.0610025</v>
      </c>
      <c r="EE361">
        <v>32473.2</v>
      </c>
      <c r="EF361">
        <v>35006.2</v>
      </c>
      <c r="EG361">
        <v>34989.2</v>
      </c>
      <c r="EH361">
        <v>38083.7</v>
      </c>
      <c r="EI361">
        <v>45622.5</v>
      </c>
      <c r="EJ361">
        <v>51701.2</v>
      </c>
      <c r="EK361">
        <v>54806.2</v>
      </c>
      <c r="EL361">
        <v>61146.3</v>
      </c>
      <c r="EM361">
        <v>1.9042</v>
      </c>
      <c r="EN361">
        <v>1.6512</v>
      </c>
      <c r="EO361">
        <v>-0.0750721</v>
      </c>
      <c r="EP361">
        <v>0</v>
      </c>
      <c r="EQ361">
        <v>26.3515</v>
      </c>
      <c r="ER361">
        <v>999.9</v>
      </c>
      <c r="ES361">
        <v>59.889</v>
      </c>
      <c r="ET361">
        <v>39.267</v>
      </c>
      <c r="EU361">
        <v>46.8561</v>
      </c>
      <c r="EV361">
        <v>61.1022</v>
      </c>
      <c r="EW361">
        <v>46.8069</v>
      </c>
      <c r="EX361">
        <v>1</v>
      </c>
      <c r="EY361">
        <v>0.51126</v>
      </c>
      <c r="EZ361">
        <v>9.28105</v>
      </c>
      <c r="FA361">
        <v>19.9023</v>
      </c>
      <c r="FB361">
        <v>5.19932</v>
      </c>
      <c r="FC361">
        <v>12.0099</v>
      </c>
      <c r="FD361">
        <v>4.9756</v>
      </c>
      <c r="FE361">
        <v>3.294</v>
      </c>
      <c r="FF361">
        <v>9999</v>
      </c>
      <c r="FG361">
        <v>669.6</v>
      </c>
      <c r="FH361">
        <v>9999</v>
      </c>
      <c r="FI361">
        <v>9999</v>
      </c>
      <c r="FJ361">
        <v>1.8631</v>
      </c>
      <c r="FK361">
        <v>1.86768</v>
      </c>
      <c r="FL361">
        <v>1.86743</v>
      </c>
      <c r="FM361">
        <v>1.86874</v>
      </c>
      <c r="FN361">
        <v>1.86948</v>
      </c>
      <c r="FO361">
        <v>1.86554</v>
      </c>
      <c r="FP361">
        <v>1.86649</v>
      </c>
      <c r="FQ361">
        <v>1.86792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8.73</v>
      </c>
      <c r="GF361">
        <v>0.182</v>
      </c>
      <c r="GG361">
        <v>2.62070820971149</v>
      </c>
      <c r="GH361">
        <v>0.00762793241643231</v>
      </c>
      <c r="GI361">
        <v>-1.28184414582209e-06</v>
      </c>
      <c r="GJ361">
        <v>1.89891174686984e-10</v>
      </c>
      <c r="GK361">
        <v>-0.0225177985866989</v>
      </c>
      <c r="GL361">
        <v>-0.0206976444956688</v>
      </c>
      <c r="GM361">
        <v>0.00247630005908548</v>
      </c>
      <c r="GN361">
        <v>-3.53770786337502e-05</v>
      </c>
      <c r="GO361">
        <v>15</v>
      </c>
      <c r="GP361">
        <v>2065</v>
      </c>
      <c r="GQ361">
        <v>1</v>
      </c>
      <c r="GR361">
        <v>21</v>
      </c>
      <c r="GS361">
        <v>31489.2</v>
      </c>
      <c r="GT361">
        <v>31489.1</v>
      </c>
      <c r="GU361">
        <v>2.04346</v>
      </c>
      <c r="GV361">
        <v>2.64771</v>
      </c>
      <c r="GW361">
        <v>1.54785</v>
      </c>
      <c r="GX361">
        <v>2.29004</v>
      </c>
      <c r="GY361">
        <v>1.34644</v>
      </c>
      <c r="GZ361">
        <v>2.39868</v>
      </c>
      <c r="HA361">
        <v>41.4822</v>
      </c>
      <c r="HB361">
        <v>14.3509</v>
      </c>
      <c r="HC361">
        <v>18</v>
      </c>
      <c r="HD361">
        <v>501.162</v>
      </c>
      <c r="HE361">
        <v>346.3</v>
      </c>
      <c r="HF361">
        <v>17.4518</v>
      </c>
      <c r="HG361">
        <v>33.1215</v>
      </c>
      <c r="HH361">
        <v>30.0105</v>
      </c>
      <c r="HI361">
        <v>33.0551</v>
      </c>
      <c r="HJ361">
        <v>32.9812</v>
      </c>
      <c r="HK361">
        <v>40.9167</v>
      </c>
      <c r="HL361">
        <v>70.6241</v>
      </c>
      <c r="HM361">
        <v>0</v>
      </c>
      <c r="HN361">
        <v>16.9116</v>
      </c>
      <c r="HO361">
        <v>1004.95</v>
      </c>
      <c r="HP361">
        <v>11.551</v>
      </c>
      <c r="HQ361">
        <v>101.586</v>
      </c>
      <c r="HR361">
        <v>101.74</v>
      </c>
    </row>
    <row r="362" spans="1:226">
      <c r="A362">
        <v>346</v>
      </c>
      <c r="B362">
        <v>1662567002.5</v>
      </c>
      <c r="C362">
        <v>3884</v>
      </c>
      <c r="D362" t="s">
        <v>1054</v>
      </c>
      <c r="E362" t="s">
        <v>1055</v>
      </c>
      <c r="F362">
        <v>5</v>
      </c>
      <c r="G362" t="s">
        <v>935</v>
      </c>
      <c r="H362" t="s">
        <v>354</v>
      </c>
      <c r="I362">
        <v>1662566994.71429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1014.51508907327</v>
      </c>
      <c r="AK362">
        <v>966.271921212121</v>
      </c>
      <c r="AL362">
        <v>3.45600130513877</v>
      </c>
      <c r="AM362">
        <v>65.5068161676679</v>
      </c>
      <c r="AN362">
        <f>(AP362 - AO362 + BO362*1E3/(8.314*(BQ362+273.15)) * AR362/BN362 * AQ362) * BN362/(100*BB362) * 1000/(1000 - AP362)</f>
        <v>0</v>
      </c>
      <c r="AO362">
        <v>11.493703426839</v>
      </c>
      <c r="AP362">
        <v>17.5645951048951</v>
      </c>
      <c r="AQ362">
        <v>-0.0149456870384738</v>
      </c>
      <c r="AR362">
        <v>106.447677298282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1662566994.71429</v>
      </c>
      <c r="BH362">
        <v>924.789535714286</v>
      </c>
      <c r="BI362">
        <v>984.124642857143</v>
      </c>
      <c r="BJ362">
        <v>17.6316285714286</v>
      </c>
      <c r="BK362">
        <v>11.4930892857143</v>
      </c>
      <c r="BL362">
        <v>916.110785714286</v>
      </c>
      <c r="BM362">
        <v>17.4492892857143</v>
      </c>
      <c r="BN362">
        <v>500.029678571429</v>
      </c>
      <c r="BO362">
        <v>91.1131107142857</v>
      </c>
      <c r="BP362">
        <v>0.0593480428571429</v>
      </c>
      <c r="BQ362">
        <v>25.2428071428571</v>
      </c>
      <c r="BR362">
        <v>25.0757178571429</v>
      </c>
      <c r="BS362">
        <v>999.9</v>
      </c>
      <c r="BT362">
        <v>0</v>
      </c>
      <c r="BU362">
        <v>0</v>
      </c>
      <c r="BV362">
        <v>10005.5357142857</v>
      </c>
      <c r="BW362">
        <v>0</v>
      </c>
      <c r="BX362">
        <v>272.646642857143</v>
      </c>
      <c r="BY362">
        <v>-59.3353571428571</v>
      </c>
      <c r="BZ362">
        <v>941.387357142857</v>
      </c>
      <c r="CA362">
        <v>995.566821428572</v>
      </c>
      <c r="CB362">
        <v>6.13854964285714</v>
      </c>
      <c r="CC362">
        <v>984.124642857143</v>
      </c>
      <c r="CD362">
        <v>11.4930892857143</v>
      </c>
      <c r="CE362">
        <v>1.60647321428571</v>
      </c>
      <c r="CF362">
        <v>1.04717035714286</v>
      </c>
      <c r="CG362">
        <v>14.0210071428571</v>
      </c>
      <c r="CH362">
        <v>7.58975285714286</v>
      </c>
      <c r="CI362">
        <v>1499.99892857143</v>
      </c>
      <c r="CJ362">
        <v>0.973004785714286</v>
      </c>
      <c r="CK362">
        <v>0.0269952035714286</v>
      </c>
      <c r="CL362">
        <v>0</v>
      </c>
      <c r="CM362">
        <v>2.25944642857143</v>
      </c>
      <c r="CN362">
        <v>0</v>
      </c>
      <c r="CO362">
        <v>14196.1035714286</v>
      </c>
      <c r="CP362">
        <v>12948.25</v>
      </c>
      <c r="CQ362">
        <v>39.5287857142857</v>
      </c>
      <c r="CR362">
        <v>40.94375</v>
      </c>
      <c r="CS362">
        <v>39.812</v>
      </c>
      <c r="CT362">
        <v>39.562</v>
      </c>
      <c r="CU362">
        <v>38.937</v>
      </c>
      <c r="CV362">
        <v>1459.50892857143</v>
      </c>
      <c r="CW362">
        <v>40.49</v>
      </c>
      <c r="CX362">
        <v>0</v>
      </c>
      <c r="CY362">
        <v>1662567001.8</v>
      </c>
      <c r="CZ362">
        <v>0</v>
      </c>
      <c r="DA362">
        <v>0</v>
      </c>
      <c r="DB362" t="s">
        <v>356</v>
      </c>
      <c r="DC362">
        <v>1660677648.1</v>
      </c>
      <c r="DD362">
        <v>1660677649.1</v>
      </c>
      <c r="DE362">
        <v>0</v>
      </c>
      <c r="DF362">
        <v>-1.042</v>
      </c>
      <c r="DG362">
        <v>0.003</v>
      </c>
      <c r="DH362">
        <v>5.218</v>
      </c>
      <c r="DI362">
        <v>0.344</v>
      </c>
      <c r="DJ362">
        <v>417</v>
      </c>
      <c r="DK362">
        <v>22</v>
      </c>
      <c r="DL362">
        <v>1.24</v>
      </c>
      <c r="DM362">
        <v>0.53</v>
      </c>
      <c r="DN362">
        <v>-59.2796175</v>
      </c>
      <c r="DO362">
        <v>-2.33822476547838</v>
      </c>
      <c r="DP362">
        <v>0.812543266198022</v>
      </c>
      <c r="DQ362">
        <v>0</v>
      </c>
      <c r="DR362">
        <v>6.143507</v>
      </c>
      <c r="DS362">
        <v>-0.224443001876184</v>
      </c>
      <c r="DT362">
        <v>0.0292741220363651</v>
      </c>
      <c r="DU362">
        <v>0</v>
      </c>
      <c r="DV362">
        <v>0</v>
      </c>
      <c r="DW362">
        <v>2</v>
      </c>
      <c r="DX362" t="s">
        <v>366</v>
      </c>
      <c r="DY362">
        <v>2.96728</v>
      </c>
      <c r="DZ362">
        <v>2.7139</v>
      </c>
      <c r="EA362">
        <v>0.159907</v>
      </c>
      <c r="EB362">
        <v>0.167042</v>
      </c>
      <c r="EC362">
        <v>0.0823871</v>
      </c>
      <c r="ED362">
        <v>0.0610087</v>
      </c>
      <c r="EE362">
        <v>32399.5</v>
      </c>
      <c r="EF362">
        <v>34936.4</v>
      </c>
      <c r="EG362">
        <v>34988.1</v>
      </c>
      <c r="EH362">
        <v>38083.1</v>
      </c>
      <c r="EI362">
        <v>45631.3</v>
      </c>
      <c r="EJ362">
        <v>51699.5</v>
      </c>
      <c r="EK362">
        <v>54804.6</v>
      </c>
      <c r="EL362">
        <v>61144.6</v>
      </c>
      <c r="EM362">
        <v>1.9046</v>
      </c>
      <c r="EN362">
        <v>1.6514</v>
      </c>
      <c r="EO362">
        <v>-0.0776649</v>
      </c>
      <c r="EP362">
        <v>0</v>
      </c>
      <c r="EQ362">
        <v>26.3671</v>
      </c>
      <c r="ER362">
        <v>999.9</v>
      </c>
      <c r="ES362">
        <v>59.889</v>
      </c>
      <c r="ET362">
        <v>39.287</v>
      </c>
      <c r="EU362">
        <v>46.9044</v>
      </c>
      <c r="EV362">
        <v>61.1722</v>
      </c>
      <c r="EW362">
        <v>47.1955</v>
      </c>
      <c r="EX362">
        <v>1</v>
      </c>
      <c r="EY362">
        <v>0.514329</v>
      </c>
      <c r="EZ362">
        <v>9.28105</v>
      </c>
      <c r="FA362">
        <v>19.9035</v>
      </c>
      <c r="FB362">
        <v>5.19812</v>
      </c>
      <c r="FC362">
        <v>12.0099</v>
      </c>
      <c r="FD362">
        <v>4.9756</v>
      </c>
      <c r="FE362">
        <v>3.294</v>
      </c>
      <c r="FF362">
        <v>9999</v>
      </c>
      <c r="FG362">
        <v>669.6</v>
      </c>
      <c r="FH362">
        <v>9999</v>
      </c>
      <c r="FI362">
        <v>9999</v>
      </c>
      <c r="FJ362">
        <v>1.8631</v>
      </c>
      <c r="FK362">
        <v>1.86768</v>
      </c>
      <c r="FL362">
        <v>1.8674</v>
      </c>
      <c r="FM362">
        <v>1.86874</v>
      </c>
      <c r="FN362">
        <v>1.86951</v>
      </c>
      <c r="FO362">
        <v>1.86554</v>
      </c>
      <c r="FP362">
        <v>1.86649</v>
      </c>
      <c r="FQ362">
        <v>1.86795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8.827</v>
      </c>
      <c r="GF362">
        <v>0.1801</v>
      </c>
      <c r="GG362">
        <v>2.62070820971149</v>
      </c>
      <c r="GH362">
        <v>0.00762793241643231</v>
      </c>
      <c r="GI362">
        <v>-1.28184414582209e-06</v>
      </c>
      <c r="GJ362">
        <v>1.89891174686984e-10</v>
      </c>
      <c r="GK362">
        <v>-0.0225177985866989</v>
      </c>
      <c r="GL362">
        <v>-0.0206976444956688</v>
      </c>
      <c r="GM362">
        <v>0.00247630005908548</v>
      </c>
      <c r="GN362">
        <v>-3.53770786337502e-05</v>
      </c>
      <c r="GO362">
        <v>15</v>
      </c>
      <c r="GP362">
        <v>2065</v>
      </c>
      <c r="GQ362">
        <v>1</v>
      </c>
      <c r="GR362">
        <v>21</v>
      </c>
      <c r="GS362">
        <v>31489.2</v>
      </c>
      <c r="GT362">
        <v>31489.2</v>
      </c>
      <c r="GU362">
        <v>2.07275</v>
      </c>
      <c r="GV362">
        <v>2.64526</v>
      </c>
      <c r="GW362">
        <v>1.54785</v>
      </c>
      <c r="GX362">
        <v>2.29004</v>
      </c>
      <c r="GY362">
        <v>1.34644</v>
      </c>
      <c r="GZ362">
        <v>2.41821</v>
      </c>
      <c r="HA362">
        <v>41.4822</v>
      </c>
      <c r="HB362">
        <v>14.3422</v>
      </c>
      <c r="HC362">
        <v>18</v>
      </c>
      <c r="HD362">
        <v>501.411</v>
      </c>
      <c r="HE362">
        <v>346.402</v>
      </c>
      <c r="HF362">
        <v>17.0585</v>
      </c>
      <c r="HG362">
        <v>33.1186</v>
      </c>
      <c r="HH362">
        <v>30.0056</v>
      </c>
      <c r="HI362">
        <v>33.0521</v>
      </c>
      <c r="HJ362">
        <v>32.9812</v>
      </c>
      <c r="HK362">
        <v>41.4883</v>
      </c>
      <c r="HL362">
        <v>70.6241</v>
      </c>
      <c r="HM362">
        <v>0</v>
      </c>
      <c r="HN362">
        <v>16.8025</v>
      </c>
      <c r="HO362">
        <v>1025.06</v>
      </c>
      <c r="HP362">
        <v>11.6187</v>
      </c>
      <c r="HQ362">
        <v>101.583</v>
      </c>
      <c r="HR362">
        <v>101.737</v>
      </c>
    </row>
    <row r="363" spans="1:226">
      <c r="A363">
        <v>347</v>
      </c>
      <c r="B363">
        <v>1662567007.5</v>
      </c>
      <c r="C363">
        <v>3889</v>
      </c>
      <c r="D363" t="s">
        <v>1056</v>
      </c>
      <c r="E363" t="s">
        <v>1057</v>
      </c>
      <c r="F363">
        <v>5</v>
      </c>
      <c r="G363" t="s">
        <v>935</v>
      </c>
      <c r="H363" t="s">
        <v>354</v>
      </c>
      <c r="I363">
        <v>1662567000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1031.28979596705</v>
      </c>
      <c r="AK363">
        <v>983.010309090909</v>
      </c>
      <c r="AL363">
        <v>3.46432999381585</v>
      </c>
      <c r="AM363">
        <v>65.5068161676679</v>
      </c>
      <c r="AN363">
        <f>(AP363 - AO363 + BO363*1E3/(8.314*(BQ363+273.15)) * AR363/BN363 * AQ363) * BN363/(100*BB363) * 1000/(1000 - AP363)</f>
        <v>0</v>
      </c>
      <c r="AO363">
        <v>11.4937724385178</v>
      </c>
      <c r="AP363">
        <v>17.5117405594406</v>
      </c>
      <c r="AQ363">
        <v>-0.0098675191021272</v>
      </c>
      <c r="AR363">
        <v>106.447677298282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1662567000</v>
      </c>
      <c r="BH363">
        <v>942.283333333333</v>
      </c>
      <c r="BI363">
        <v>1001.96892592593</v>
      </c>
      <c r="BJ363">
        <v>17.5895037037037</v>
      </c>
      <c r="BK363">
        <v>11.4939074074074</v>
      </c>
      <c r="BL363">
        <v>933.504555555555</v>
      </c>
      <c r="BM363">
        <v>17.4085222222222</v>
      </c>
      <c r="BN363">
        <v>500.014888888889</v>
      </c>
      <c r="BO363">
        <v>91.1128851851852</v>
      </c>
      <c r="BP363">
        <v>0.0597017111111111</v>
      </c>
      <c r="BQ363">
        <v>25.2291259259259</v>
      </c>
      <c r="BR363">
        <v>25.1058777777778</v>
      </c>
      <c r="BS363">
        <v>999.9</v>
      </c>
      <c r="BT363">
        <v>0</v>
      </c>
      <c r="BU363">
        <v>0</v>
      </c>
      <c r="BV363">
        <v>10003.7037037037</v>
      </c>
      <c r="BW363">
        <v>0</v>
      </c>
      <c r="BX363">
        <v>272.67862962963</v>
      </c>
      <c r="BY363">
        <v>-59.6855222222222</v>
      </c>
      <c r="BZ363">
        <v>959.15362962963</v>
      </c>
      <c r="CA363">
        <v>1013.61918518519</v>
      </c>
      <c r="CB363">
        <v>6.09560592592593</v>
      </c>
      <c r="CC363">
        <v>1001.96892592593</v>
      </c>
      <c r="CD363">
        <v>11.4939074074074</v>
      </c>
      <c r="CE363">
        <v>1.60263111111111</v>
      </c>
      <c r="CF363">
        <v>1.04724259259259</v>
      </c>
      <c r="CG363">
        <v>13.9840703703704</v>
      </c>
      <c r="CH363">
        <v>7.59076185185185</v>
      </c>
      <c r="CI363">
        <v>1499.9837037037</v>
      </c>
      <c r="CJ363">
        <v>0.973004777777778</v>
      </c>
      <c r="CK363">
        <v>0.0269952111111111</v>
      </c>
      <c r="CL363">
        <v>0</v>
      </c>
      <c r="CM363">
        <v>2.30591851851852</v>
      </c>
      <c r="CN363">
        <v>0</v>
      </c>
      <c r="CO363">
        <v>14186.7851851852</v>
      </c>
      <c r="CP363">
        <v>12948.1185185185</v>
      </c>
      <c r="CQ363">
        <v>39.5459259259259</v>
      </c>
      <c r="CR363">
        <v>40.9556666666667</v>
      </c>
      <c r="CS363">
        <v>39.833</v>
      </c>
      <c r="CT363">
        <v>39.5643333333333</v>
      </c>
      <c r="CU363">
        <v>38.9393333333333</v>
      </c>
      <c r="CV363">
        <v>1459.4937037037</v>
      </c>
      <c r="CW363">
        <v>40.49</v>
      </c>
      <c r="CX363">
        <v>0</v>
      </c>
      <c r="CY363">
        <v>1662567006.6</v>
      </c>
      <c r="CZ363">
        <v>0</v>
      </c>
      <c r="DA363">
        <v>0</v>
      </c>
      <c r="DB363" t="s">
        <v>356</v>
      </c>
      <c r="DC363">
        <v>1660677648.1</v>
      </c>
      <c r="DD363">
        <v>1660677649.1</v>
      </c>
      <c r="DE363">
        <v>0</v>
      </c>
      <c r="DF363">
        <v>-1.042</v>
      </c>
      <c r="DG363">
        <v>0.003</v>
      </c>
      <c r="DH363">
        <v>5.218</v>
      </c>
      <c r="DI363">
        <v>0.344</v>
      </c>
      <c r="DJ363">
        <v>417</v>
      </c>
      <c r="DK363">
        <v>22</v>
      </c>
      <c r="DL363">
        <v>1.24</v>
      </c>
      <c r="DM363">
        <v>0.53</v>
      </c>
      <c r="DN363">
        <v>-59.403995</v>
      </c>
      <c r="DO363">
        <v>-2.85833696060026</v>
      </c>
      <c r="DP363">
        <v>0.824421920181044</v>
      </c>
      <c r="DQ363">
        <v>0</v>
      </c>
      <c r="DR363">
        <v>6.1220695</v>
      </c>
      <c r="DS363">
        <v>-0.456583114446544</v>
      </c>
      <c r="DT363">
        <v>0.0472536871550782</v>
      </c>
      <c r="DU363">
        <v>0</v>
      </c>
      <c r="DV363">
        <v>0</v>
      </c>
      <c r="DW363">
        <v>2</v>
      </c>
      <c r="DX363" t="s">
        <v>366</v>
      </c>
      <c r="DY363">
        <v>2.96662</v>
      </c>
      <c r="DZ363">
        <v>2.71318</v>
      </c>
      <c r="EA363">
        <v>0.161705</v>
      </c>
      <c r="EB363">
        <v>0.168946</v>
      </c>
      <c r="EC363">
        <v>0.082211</v>
      </c>
      <c r="ED363">
        <v>0.0610385</v>
      </c>
      <c r="EE363">
        <v>32329.1</v>
      </c>
      <c r="EF363">
        <v>34854.6</v>
      </c>
      <c r="EG363">
        <v>34986.9</v>
      </c>
      <c r="EH363">
        <v>38081.2</v>
      </c>
      <c r="EI363">
        <v>45638.8</v>
      </c>
      <c r="EJ363">
        <v>51696.3</v>
      </c>
      <c r="EK363">
        <v>54803</v>
      </c>
      <c r="EL363">
        <v>61142.7</v>
      </c>
      <c r="EM363">
        <v>1.9052</v>
      </c>
      <c r="EN363">
        <v>1.6504</v>
      </c>
      <c r="EO363">
        <v>-0.0799298</v>
      </c>
      <c r="EP363">
        <v>0</v>
      </c>
      <c r="EQ363">
        <v>26.3805</v>
      </c>
      <c r="ER363">
        <v>999.9</v>
      </c>
      <c r="ES363">
        <v>59.864</v>
      </c>
      <c r="ET363">
        <v>39.287</v>
      </c>
      <c r="EU363">
        <v>46.8848</v>
      </c>
      <c r="EV363">
        <v>61.0622</v>
      </c>
      <c r="EW363">
        <v>47.3518</v>
      </c>
      <c r="EX363">
        <v>1</v>
      </c>
      <c r="EY363">
        <v>0.514898</v>
      </c>
      <c r="EZ363">
        <v>9.28105</v>
      </c>
      <c r="FA363">
        <v>19.9057</v>
      </c>
      <c r="FB363">
        <v>5.19812</v>
      </c>
      <c r="FC363">
        <v>12.0099</v>
      </c>
      <c r="FD363">
        <v>4.9752</v>
      </c>
      <c r="FE363">
        <v>3.294</v>
      </c>
      <c r="FF363">
        <v>9999</v>
      </c>
      <c r="FG363">
        <v>669.6</v>
      </c>
      <c r="FH363">
        <v>9999</v>
      </c>
      <c r="FI363">
        <v>9999</v>
      </c>
      <c r="FJ363">
        <v>1.8631</v>
      </c>
      <c r="FK363">
        <v>1.86768</v>
      </c>
      <c r="FL363">
        <v>1.86737</v>
      </c>
      <c r="FM363">
        <v>1.86874</v>
      </c>
      <c r="FN363">
        <v>1.86948</v>
      </c>
      <c r="FO363">
        <v>1.86554</v>
      </c>
      <c r="FP363">
        <v>1.86646</v>
      </c>
      <c r="FQ363">
        <v>1.86792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8.921</v>
      </c>
      <c r="GF363">
        <v>0.1783</v>
      </c>
      <c r="GG363">
        <v>2.62070820971149</v>
      </c>
      <c r="GH363">
        <v>0.00762793241643231</v>
      </c>
      <c r="GI363">
        <v>-1.28184414582209e-06</v>
      </c>
      <c r="GJ363">
        <v>1.89891174686984e-10</v>
      </c>
      <c r="GK363">
        <v>-0.0225177985866989</v>
      </c>
      <c r="GL363">
        <v>-0.0206976444956688</v>
      </c>
      <c r="GM363">
        <v>0.00247630005908548</v>
      </c>
      <c r="GN363">
        <v>-3.53770786337502e-05</v>
      </c>
      <c r="GO363">
        <v>15</v>
      </c>
      <c r="GP363">
        <v>2065</v>
      </c>
      <c r="GQ363">
        <v>1</v>
      </c>
      <c r="GR363">
        <v>21</v>
      </c>
      <c r="GS363">
        <v>31489.3</v>
      </c>
      <c r="GT363">
        <v>31489.3</v>
      </c>
      <c r="GU363">
        <v>2.09717</v>
      </c>
      <c r="GV363">
        <v>2.65503</v>
      </c>
      <c r="GW363">
        <v>1.54785</v>
      </c>
      <c r="GX363">
        <v>2.29004</v>
      </c>
      <c r="GY363">
        <v>1.34644</v>
      </c>
      <c r="GZ363">
        <v>2.31812</v>
      </c>
      <c r="HA363">
        <v>41.4822</v>
      </c>
      <c r="HB363">
        <v>14.3334</v>
      </c>
      <c r="HC363">
        <v>18</v>
      </c>
      <c r="HD363">
        <v>501.822</v>
      </c>
      <c r="HE363">
        <v>345.874</v>
      </c>
      <c r="HF363">
        <v>16.7598</v>
      </c>
      <c r="HG363">
        <v>33.1156</v>
      </c>
      <c r="HH363">
        <v>30.0025</v>
      </c>
      <c r="HI363">
        <v>33.0521</v>
      </c>
      <c r="HJ363">
        <v>32.9783</v>
      </c>
      <c r="HK363">
        <v>41.9868</v>
      </c>
      <c r="HL363">
        <v>70.3432</v>
      </c>
      <c r="HM363">
        <v>0</v>
      </c>
      <c r="HN363">
        <v>16.7144</v>
      </c>
      <c r="HO363">
        <v>1038.61</v>
      </c>
      <c r="HP363">
        <v>11.6963</v>
      </c>
      <c r="HQ363">
        <v>101.58</v>
      </c>
      <c r="HR363">
        <v>101.733</v>
      </c>
    </row>
    <row r="364" spans="1:226">
      <c r="A364">
        <v>348</v>
      </c>
      <c r="B364">
        <v>1662567012</v>
      </c>
      <c r="C364">
        <v>3893.5</v>
      </c>
      <c r="D364" t="s">
        <v>1058</v>
      </c>
      <c r="E364" t="s">
        <v>1059</v>
      </c>
      <c r="F364">
        <v>5</v>
      </c>
      <c r="G364" t="s">
        <v>935</v>
      </c>
      <c r="H364" t="s">
        <v>354</v>
      </c>
      <c r="I364">
        <v>1662567004.44444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1046.50017177452</v>
      </c>
      <c r="AK364">
        <v>998.302187878788</v>
      </c>
      <c r="AL364">
        <v>3.37683994179924</v>
      </c>
      <c r="AM364">
        <v>65.5068161676679</v>
      </c>
      <c r="AN364">
        <f>(AP364 - AO364 + BO364*1E3/(8.314*(BQ364+273.15)) * AR364/BN364 * AQ364) * BN364/(100*BB364) * 1000/(1000 - AP364)</f>
        <v>0</v>
      </c>
      <c r="AO364">
        <v>11.5038232736541</v>
      </c>
      <c r="AP364">
        <v>17.4822699300699</v>
      </c>
      <c r="AQ364">
        <v>-0.00700298975063908</v>
      </c>
      <c r="AR364">
        <v>106.447677298282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1662567004.44444</v>
      </c>
      <c r="BH364">
        <v>957.243592592593</v>
      </c>
      <c r="BI364">
        <v>1016.99162962963</v>
      </c>
      <c r="BJ364">
        <v>17.5430555555556</v>
      </c>
      <c r="BK364">
        <v>11.5026777777778</v>
      </c>
      <c r="BL364">
        <v>948.379666666667</v>
      </c>
      <c r="BM364">
        <v>17.3635777777778</v>
      </c>
      <c r="BN364">
        <v>500.030148148148</v>
      </c>
      <c r="BO364">
        <v>91.1126259259259</v>
      </c>
      <c r="BP364">
        <v>0.059684362962963</v>
      </c>
      <c r="BQ364">
        <v>25.2076111111111</v>
      </c>
      <c r="BR364">
        <v>25.0856518518519</v>
      </c>
      <c r="BS364">
        <v>999.9</v>
      </c>
      <c r="BT364">
        <v>0</v>
      </c>
      <c r="BU364">
        <v>0</v>
      </c>
      <c r="BV364">
        <v>9998.51851851852</v>
      </c>
      <c r="BW364">
        <v>0</v>
      </c>
      <c r="BX364">
        <v>272.765703703704</v>
      </c>
      <c r="BY364">
        <v>-59.7477592592593</v>
      </c>
      <c r="BZ364">
        <v>974.335666666667</v>
      </c>
      <c r="CA364">
        <v>1028.82555555556</v>
      </c>
      <c r="CB364">
        <v>6.04038703703704</v>
      </c>
      <c r="CC364">
        <v>1016.99162962963</v>
      </c>
      <c r="CD364">
        <v>11.5026777777778</v>
      </c>
      <c r="CE364">
        <v>1.59839444444444</v>
      </c>
      <c r="CF364">
        <v>1.04803851851852</v>
      </c>
      <c r="CG364">
        <v>13.9432925925926</v>
      </c>
      <c r="CH364">
        <v>7.60188296296296</v>
      </c>
      <c r="CI364">
        <v>1499.98407407407</v>
      </c>
      <c r="CJ364">
        <v>0.973005</v>
      </c>
      <c r="CK364">
        <v>0.026995</v>
      </c>
      <c r="CL364">
        <v>0</v>
      </c>
      <c r="CM364">
        <v>2.3096962962963</v>
      </c>
      <c r="CN364">
        <v>0</v>
      </c>
      <c r="CO364">
        <v>14182.1407407407</v>
      </c>
      <c r="CP364">
        <v>12948.1259259259</v>
      </c>
      <c r="CQ364">
        <v>39.5551111111111</v>
      </c>
      <c r="CR364">
        <v>40.9743333333333</v>
      </c>
      <c r="CS364">
        <v>39.847</v>
      </c>
      <c r="CT364">
        <v>39.5736666666667</v>
      </c>
      <c r="CU364">
        <v>38.9533333333333</v>
      </c>
      <c r="CV364">
        <v>1459.49407407407</v>
      </c>
      <c r="CW364">
        <v>40.49</v>
      </c>
      <c r="CX364">
        <v>0</v>
      </c>
      <c r="CY364">
        <v>1662567011.4</v>
      </c>
      <c r="CZ364">
        <v>0</v>
      </c>
      <c r="DA364">
        <v>0</v>
      </c>
      <c r="DB364" t="s">
        <v>356</v>
      </c>
      <c r="DC364">
        <v>1660677648.1</v>
      </c>
      <c r="DD364">
        <v>1660677649.1</v>
      </c>
      <c r="DE364">
        <v>0</v>
      </c>
      <c r="DF364">
        <v>-1.042</v>
      </c>
      <c r="DG364">
        <v>0.003</v>
      </c>
      <c r="DH364">
        <v>5.218</v>
      </c>
      <c r="DI364">
        <v>0.344</v>
      </c>
      <c r="DJ364">
        <v>417</v>
      </c>
      <c r="DK364">
        <v>22</v>
      </c>
      <c r="DL364">
        <v>1.24</v>
      </c>
      <c r="DM364">
        <v>0.53</v>
      </c>
      <c r="DN364">
        <v>-59.5566475</v>
      </c>
      <c r="DO364">
        <v>-3.51528517823636</v>
      </c>
      <c r="DP364">
        <v>0.901235518604182</v>
      </c>
      <c r="DQ364">
        <v>0</v>
      </c>
      <c r="DR364">
        <v>6.07866475</v>
      </c>
      <c r="DS364">
        <v>-0.688935872420263</v>
      </c>
      <c r="DT364">
        <v>0.0666176678512353</v>
      </c>
      <c r="DU364">
        <v>0</v>
      </c>
      <c r="DV364">
        <v>0</v>
      </c>
      <c r="DW364">
        <v>2</v>
      </c>
      <c r="DX364" t="s">
        <v>366</v>
      </c>
      <c r="DY364">
        <v>2.96627</v>
      </c>
      <c r="DZ364">
        <v>2.7127</v>
      </c>
      <c r="EA364">
        <v>0.163303</v>
      </c>
      <c r="EB364">
        <v>0.170278</v>
      </c>
      <c r="EC364">
        <v>0.0821139</v>
      </c>
      <c r="ED364">
        <v>0.0614742</v>
      </c>
      <c r="EE364">
        <v>32267.4</v>
      </c>
      <c r="EF364">
        <v>34799.3</v>
      </c>
      <c r="EG364">
        <v>34987</v>
      </c>
      <c r="EH364">
        <v>38081.9</v>
      </c>
      <c r="EI364">
        <v>45643.8</v>
      </c>
      <c r="EJ364">
        <v>51672.8</v>
      </c>
      <c r="EK364">
        <v>54803.1</v>
      </c>
      <c r="EL364">
        <v>61143.2</v>
      </c>
      <c r="EM364">
        <v>1.9038</v>
      </c>
      <c r="EN364">
        <v>1.6508</v>
      </c>
      <c r="EO364">
        <v>-0.0822544</v>
      </c>
      <c r="EP364">
        <v>0</v>
      </c>
      <c r="EQ364">
        <v>26.389</v>
      </c>
      <c r="ER364">
        <v>999.9</v>
      </c>
      <c r="ES364">
        <v>59.864</v>
      </c>
      <c r="ET364">
        <v>39.287</v>
      </c>
      <c r="EU364">
        <v>46.8871</v>
      </c>
      <c r="EV364">
        <v>61.2822</v>
      </c>
      <c r="EW364">
        <v>47.484</v>
      </c>
      <c r="EX364">
        <v>1</v>
      </c>
      <c r="EY364">
        <v>0.514939</v>
      </c>
      <c r="EZ364">
        <v>9.28105</v>
      </c>
      <c r="FA364">
        <v>19.9066</v>
      </c>
      <c r="FB364">
        <v>5.19932</v>
      </c>
      <c r="FC364">
        <v>12.0099</v>
      </c>
      <c r="FD364">
        <v>4.9756</v>
      </c>
      <c r="FE364">
        <v>3.294</v>
      </c>
      <c r="FF364">
        <v>9999</v>
      </c>
      <c r="FG364">
        <v>669.6</v>
      </c>
      <c r="FH364">
        <v>9999</v>
      </c>
      <c r="FI364">
        <v>9999</v>
      </c>
      <c r="FJ364">
        <v>1.8631</v>
      </c>
      <c r="FK364">
        <v>1.86768</v>
      </c>
      <c r="FL364">
        <v>1.86737</v>
      </c>
      <c r="FM364">
        <v>1.86874</v>
      </c>
      <c r="FN364">
        <v>1.86951</v>
      </c>
      <c r="FO364">
        <v>1.86554</v>
      </c>
      <c r="FP364">
        <v>1.86646</v>
      </c>
      <c r="FQ364">
        <v>1.86786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9.005</v>
      </c>
      <c r="GF364">
        <v>0.1774</v>
      </c>
      <c r="GG364">
        <v>2.62070820971149</v>
      </c>
      <c r="GH364">
        <v>0.00762793241643231</v>
      </c>
      <c r="GI364">
        <v>-1.28184414582209e-06</v>
      </c>
      <c r="GJ364">
        <v>1.89891174686984e-10</v>
      </c>
      <c r="GK364">
        <v>-0.0225177985866989</v>
      </c>
      <c r="GL364">
        <v>-0.0206976444956688</v>
      </c>
      <c r="GM364">
        <v>0.00247630005908548</v>
      </c>
      <c r="GN364">
        <v>-3.53770786337502e-05</v>
      </c>
      <c r="GO364">
        <v>15</v>
      </c>
      <c r="GP364">
        <v>2065</v>
      </c>
      <c r="GQ364">
        <v>1</v>
      </c>
      <c r="GR364">
        <v>21</v>
      </c>
      <c r="GS364">
        <v>31489.4</v>
      </c>
      <c r="GT364">
        <v>31489.4</v>
      </c>
      <c r="GU364">
        <v>2.12036</v>
      </c>
      <c r="GV364">
        <v>2.65015</v>
      </c>
      <c r="GW364">
        <v>1.54785</v>
      </c>
      <c r="GX364">
        <v>2.29004</v>
      </c>
      <c r="GY364">
        <v>1.34644</v>
      </c>
      <c r="GZ364">
        <v>2.3938</v>
      </c>
      <c r="HA364">
        <v>41.4822</v>
      </c>
      <c r="HB364">
        <v>14.3422</v>
      </c>
      <c r="HC364">
        <v>18</v>
      </c>
      <c r="HD364">
        <v>500.841</v>
      </c>
      <c r="HE364">
        <v>346.079</v>
      </c>
      <c r="HF364">
        <v>16.525</v>
      </c>
      <c r="HG364">
        <v>33.1156</v>
      </c>
      <c r="HH364">
        <v>30.0011</v>
      </c>
      <c r="HI364">
        <v>33.0492</v>
      </c>
      <c r="HJ364">
        <v>32.9783</v>
      </c>
      <c r="HK364">
        <v>42.4347</v>
      </c>
      <c r="HL364">
        <v>70.062</v>
      </c>
      <c r="HM364">
        <v>0</v>
      </c>
      <c r="HN364">
        <v>16.6609</v>
      </c>
      <c r="HO364">
        <v>1058.91</v>
      </c>
      <c r="HP364">
        <v>11.7685</v>
      </c>
      <c r="HQ364">
        <v>101.58</v>
      </c>
      <c r="HR364">
        <v>101.735</v>
      </c>
    </row>
    <row r="365" spans="1:226">
      <c r="A365">
        <v>349</v>
      </c>
      <c r="B365">
        <v>1662567017.5</v>
      </c>
      <c r="C365">
        <v>3899</v>
      </c>
      <c r="D365" t="s">
        <v>1060</v>
      </c>
      <c r="E365" t="s">
        <v>1061</v>
      </c>
      <c r="F365">
        <v>5</v>
      </c>
      <c r="G365" t="s">
        <v>935</v>
      </c>
      <c r="H365" t="s">
        <v>354</v>
      </c>
      <c r="I365">
        <v>1662567009.73214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1064.60599067199</v>
      </c>
      <c r="AK365">
        <v>1016.49987878788</v>
      </c>
      <c r="AL365">
        <v>3.45896933183823</v>
      </c>
      <c r="AM365">
        <v>65.5068161676679</v>
      </c>
      <c r="AN365">
        <f>(AP365 - AO365 + BO365*1E3/(8.314*(BQ365+273.15)) * AR365/BN365 * AQ365) * BN365/(100*BB365) * 1000/(1000 - AP365)</f>
        <v>0</v>
      </c>
      <c r="AO365">
        <v>11.6766403875951</v>
      </c>
      <c r="AP365">
        <v>17.4978433566434</v>
      </c>
      <c r="AQ365">
        <v>0.00159817033999064</v>
      </c>
      <c r="AR365">
        <v>106.447677298282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1662567009.73214</v>
      </c>
      <c r="BH365">
        <v>974.702357142857</v>
      </c>
      <c r="BI365">
        <v>1034.29</v>
      </c>
      <c r="BJ365">
        <v>17.5060642857143</v>
      </c>
      <c r="BK365">
        <v>11.567725</v>
      </c>
      <c r="BL365">
        <v>965.739642857143</v>
      </c>
      <c r="BM365">
        <v>17.3277607142857</v>
      </c>
      <c r="BN365">
        <v>500.058071428571</v>
      </c>
      <c r="BO365">
        <v>91.11285</v>
      </c>
      <c r="BP365">
        <v>0.0595785214285714</v>
      </c>
      <c r="BQ365">
        <v>25.1764357142857</v>
      </c>
      <c r="BR365">
        <v>25.0529107142857</v>
      </c>
      <c r="BS365">
        <v>999.9</v>
      </c>
      <c r="BT365">
        <v>0</v>
      </c>
      <c r="BU365">
        <v>0</v>
      </c>
      <c r="BV365">
        <v>10003.9285714286</v>
      </c>
      <c r="BW365">
        <v>0</v>
      </c>
      <c r="BX365">
        <v>272.789678571429</v>
      </c>
      <c r="BY365">
        <v>-59.5868285714286</v>
      </c>
      <c r="BZ365">
        <v>992.069357142857</v>
      </c>
      <c r="CA365">
        <v>1046.39428571429</v>
      </c>
      <c r="CB365">
        <v>5.93834035714286</v>
      </c>
      <c r="CC365">
        <v>1034.29</v>
      </c>
      <c r="CD365">
        <v>11.567725</v>
      </c>
      <c r="CE365">
        <v>1.59502678571429</v>
      </c>
      <c r="CF365">
        <v>1.05396785714286</v>
      </c>
      <c r="CG365">
        <v>13.9108214285714</v>
      </c>
      <c r="CH365">
        <v>7.68423571428571</v>
      </c>
      <c r="CI365">
        <v>1499.9875</v>
      </c>
      <c r="CJ365">
        <v>0.973005214285714</v>
      </c>
      <c r="CK365">
        <v>0.0269947964285714</v>
      </c>
      <c r="CL365">
        <v>0</v>
      </c>
      <c r="CM365">
        <v>2.33922857142857</v>
      </c>
      <c r="CN365">
        <v>0</v>
      </c>
      <c r="CO365">
        <v>14187.6678571429</v>
      </c>
      <c r="CP365">
        <v>12948.1571428571</v>
      </c>
      <c r="CQ365">
        <v>39.562</v>
      </c>
      <c r="CR365">
        <v>40.991</v>
      </c>
      <c r="CS365">
        <v>39.86375</v>
      </c>
      <c r="CT365">
        <v>39.59125</v>
      </c>
      <c r="CU365">
        <v>38.97075</v>
      </c>
      <c r="CV365">
        <v>1459.4975</v>
      </c>
      <c r="CW365">
        <v>40.49</v>
      </c>
      <c r="CX365">
        <v>0</v>
      </c>
      <c r="CY365">
        <v>1662567016.8</v>
      </c>
      <c r="CZ365">
        <v>0</v>
      </c>
      <c r="DA365">
        <v>0</v>
      </c>
      <c r="DB365" t="s">
        <v>356</v>
      </c>
      <c r="DC365">
        <v>1660677648.1</v>
      </c>
      <c r="DD365">
        <v>1660677649.1</v>
      </c>
      <c r="DE365">
        <v>0</v>
      </c>
      <c r="DF365">
        <v>-1.042</v>
      </c>
      <c r="DG365">
        <v>0.003</v>
      </c>
      <c r="DH365">
        <v>5.218</v>
      </c>
      <c r="DI365">
        <v>0.344</v>
      </c>
      <c r="DJ365">
        <v>417</v>
      </c>
      <c r="DK365">
        <v>22</v>
      </c>
      <c r="DL365">
        <v>1.24</v>
      </c>
      <c r="DM365">
        <v>0.53</v>
      </c>
      <c r="DN365">
        <v>-59.64459</v>
      </c>
      <c r="DO365">
        <v>1.97373433395877</v>
      </c>
      <c r="DP365">
        <v>0.716496513180629</v>
      </c>
      <c r="DQ365">
        <v>0</v>
      </c>
      <c r="DR365">
        <v>5.97780725</v>
      </c>
      <c r="DS365">
        <v>-1.11132371482177</v>
      </c>
      <c r="DT365">
        <v>0.111181226045306</v>
      </c>
      <c r="DU365">
        <v>0</v>
      </c>
      <c r="DV365">
        <v>0</v>
      </c>
      <c r="DW365">
        <v>2</v>
      </c>
      <c r="DX365" t="s">
        <v>366</v>
      </c>
      <c r="DY365">
        <v>2.96796</v>
      </c>
      <c r="DZ365">
        <v>2.71342</v>
      </c>
      <c r="EA365">
        <v>0.165219</v>
      </c>
      <c r="EB365">
        <v>0.172305</v>
      </c>
      <c r="EC365">
        <v>0.0821687</v>
      </c>
      <c r="ED365">
        <v>0.0618029</v>
      </c>
      <c r="EE365">
        <v>32193.6</v>
      </c>
      <c r="EF365">
        <v>34714.4</v>
      </c>
      <c r="EG365">
        <v>34987.2</v>
      </c>
      <c r="EH365">
        <v>38082.1</v>
      </c>
      <c r="EI365">
        <v>45641.6</v>
      </c>
      <c r="EJ365">
        <v>51655.2</v>
      </c>
      <c r="EK365">
        <v>54803.8</v>
      </c>
      <c r="EL365">
        <v>61143.8</v>
      </c>
      <c r="EM365">
        <v>1.9044</v>
      </c>
      <c r="EN365">
        <v>1.6522</v>
      </c>
      <c r="EO365">
        <v>-0.0866055</v>
      </c>
      <c r="EP365">
        <v>0</v>
      </c>
      <c r="EQ365">
        <v>26.3961</v>
      </c>
      <c r="ER365">
        <v>999.9</v>
      </c>
      <c r="ES365">
        <v>59.84</v>
      </c>
      <c r="ET365">
        <v>39.297</v>
      </c>
      <c r="EU365">
        <v>46.8905</v>
      </c>
      <c r="EV365">
        <v>61.2322</v>
      </c>
      <c r="EW365">
        <v>46.9952</v>
      </c>
      <c r="EX365">
        <v>1</v>
      </c>
      <c r="EY365">
        <v>0.513394</v>
      </c>
      <c r="EZ365">
        <v>8.34547</v>
      </c>
      <c r="FA365">
        <v>19.9565</v>
      </c>
      <c r="FB365">
        <v>5.19692</v>
      </c>
      <c r="FC365">
        <v>12.0099</v>
      </c>
      <c r="FD365">
        <v>4.9752</v>
      </c>
      <c r="FE365">
        <v>3.294</v>
      </c>
      <c r="FF365">
        <v>9999</v>
      </c>
      <c r="FG365">
        <v>669.6</v>
      </c>
      <c r="FH365">
        <v>9999</v>
      </c>
      <c r="FI365">
        <v>9999</v>
      </c>
      <c r="FJ365">
        <v>1.8631</v>
      </c>
      <c r="FK365">
        <v>1.86777</v>
      </c>
      <c r="FL365">
        <v>1.86746</v>
      </c>
      <c r="FM365">
        <v>1.86874</v>
      </c>
      <c r="FN365">
        <v>1.86951</v>
      </c>
      <c r="FO365">
        <v>1.86554</v>
      </c>
      <c r="FP365">
        <v>1.86658</v>
      </c>
      <c r="FQ365">
        <v>1.86798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9.11</v>
      </c>
      <c r="GF365">
        <v>0.1779</v>
      </c>
      <c r="GG365">
        <v>2.62070820971149</v>
      </c>
      <c r="GH365">
        <v>0.00762793241643231</v>
      </c>
      <c r="GI365">
        <v>-1.28184414582209e-06</v>
      </c>
      <c r="GJ365">
        <v>1.89891174686984e-10</v>
      </c>
      <c r="GK365">
        <v>-0.0225177985866989</v>
      </c>
      <c r="GL365">
        <v>-0.0206976444956688</v>
      </c>
      <c r="GM365">
        <v>0.00247630005908548</v>
      </c>
      <c r="GN365">
        <v>-3.53770786337502e-05</v>
      </c>
      <c r="GO365">
        <v>15</v>
      </c>
      <c r="GP365">
        <v>2065</v>
      </c>
      <c r="GQ365">
        <v>1</v>
      </c>
      <c r="GR365">
        <v>21</v>
      </c>
      <c r="GS365">
        <v>31489.5</v>
      </c>
      <c r="GT365">
        <v>31489.5</v>
      </c>
      <c r="GU365">
        <v>2.15088</v>
      </c>
      <c r="GV365">
        <v>2.64282</v>
      </c>
      <c r="GW365">
        <v>1.54785</v>
      </c>
      <c r="GX365">
        <v>2.29004</v>
      </c>
      <c r="GY365">
        <v>1.34644</v>
      </c>
      <c r="GZ365">
        <v>2.4353</v>
      </c>
      <c r="HA365">
        <v>41.4822</v>
      </c>
      <c r="HB365">
        <v>14.3772</v>
      </c>
      <c r="HC365">
        <v>18</v>
      </c>
      <c r="HD365">
        <v>501.251</v>
      </c>
      <c r="HE365">
        <v>346.798</v>
      </c>
      <c r="HF365">
        <v>16.3217</v>
      </c>
      <c r="HG365">
        <v>33.1144</v>
      </c>
      <c r="HH365">
        <v>29.9994</v>
      </c>
      <c r="HI365">
        <v>33.0492</v>
      </c>
      <c r="HJ365">
        <v>32.9783</v>
      </c>
      <c r="HK365">
        <v>43.0685</v>
      </c>
      <c r="HL365">
        <v>69.7858</v>
      </c>
      <c r="HM365">
        <v>0</v>
      </c>
      <c r="HN365">
        <v>16.6435</v>
      </c>
      <c r="HO365">
        <v>1072.39</v>
      </c>
      <c r="HP365">
        <v>11.7383</v>
      </c>
      <c r="HQ365">
        <v>101.581</v>
      </c>
      <c r="HR365">
        <v>101.735</v>
      </c>
    </row>
    <row r="366" spans="1:226">
      <c r="A366">
        <v>350</v>
      </c>
      <c r="B366">
        <v>1662567022</v>
      </c>
      <c r="C366">
        <v>3903.5</v>
      </c>
      <c r="D366" t="s">
        <v>1062</v>
      </c>
      <c r="E366" t="s">
        <v>1063</v>
      </c>
      <c r="F366">
        <v>5</v>
      </c>
      <c r="G366" t="s">
        <v>935</v>
      </c>
      <c r="H366" t="s">
        <v>354</v>
      </c>
      <c r="I366">
        <v>1662567014.17857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1079.74884587835</v>
      </c>
      <c r="AK366">
        <v>1031.59260606061</v>
      </c>
      <c r="AL366">
        <v>3.38612824868983</v>
      </c>
      <c r="AM366">
        <v>65.5068161676679</v>
      </c>
      <c r="AN366">
        <f>(AP366 - AO366 + BO366*1E3/(8.314*(BQ366+273.15)) * AR366/BN366 * AQ366) * BN366/(100*BB366) * 1000/(1000 - AP366)</f>
        <v>0</v>
      </c>
      <c r="AO366">
        <v>11.7177459303038</v>
      </c>
      <c r="AP366">
        <v>17.5236587412587</v>
      </c>
      <c r="AQ366">
        <v>0.00116071612009773</v>
      </c>
      <c r="AR366">
        <v>106.447677298282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1662567014.17857</v>
      </c>
      <c r="BH366">
        <v>989.402035714286</v>
      </c>
      <c r="BI366">
        <v>1048.98</v>
      </c>
      <c r="BJ366">
        <v>17.4965892857143</v>
      </c>
      <c r="BK366">
        <v>11.6374892857143</v>
      </c>
      <c r="BL366">
        <v>980.356142857143</v>
      </c>
      <c r="BM366">
        <v>17.3185857142857</v>
      </c>
      <c r="BN366">
        <v>500.095535714286</v>
      </c>
      <c r="BO366">
        <v>91.1131607142857</v>
      </c>
      <c r="BP366">
        <v>0.0593727035714286</v>
      </c>
      <c r="BQ366">
        <v>25.1477571428571</v>
      </c>
      <c r="BR366">
        <v>25.0103142857143</v>
      </c>
      <c r="BS366">
        <v>999.9</v>
      </c>
      <c r="BT366">
        <v>0</v>
      </c>
      <c r="BU366">
        <v>0</v>
      </c>
      <c r="BV366">
        <v>10008.5714285714</v>
      </c>
      <c r="BW366">
        <v>0</v>
      </c>
      <c r="BX366">
        <v>272.5935</v>
      </c>
      <c r="BY366">
        <v>-59.57795</v>
      </c>
      <c r="BZ366">
        <v>1007.02121428571</v>
      </c>
      <c r="CA366">
        <v>1061.33178571429</v>
      </c>
      <c r="CB366">
        <v>5.85909642857143</v>
      </c>
      <c r="CC366">
        <v>1048.98</v>
      </c>
      <c r="CD366">
        <v>11.6374892857143</v>
      </c>
      <c r="CE366">
        <v>1.59416857142857</v>
      </c>
      <c r="CF366">
        <v>1.0603275</v>
      </c>
      <c r="CG366">
        <v>13.9025464285714</v>
      </c>
      <c r="CH366">
        <v>7.77237107142857</v>
      </c>
      <c r="CI366">
        <v>1499.98642857143</v>
      </c>
      <c r="CJ366">
        <v>0.973005214285714</v>
      </c>
      <c r="CK366">
        <v>0.0269947964285714</v>
      </c>
      <c r="CL366">
        <v>0</v>
      </c>
      <c r="CM366">
        <v>2.338325</v>
      </c>
      <c r="CN366">
        <v>0</v>
      </c>
      <c r="CO366">
        <v>14191.9214285714</v>
      </c>
      <c r="CP366">
        <v>12948.1464285714</v>
      </c>
      <c r="CQ366">
        <v>39.5665</v>
      </c>
      <c r="CR366">
        <v>41</v>
      </c>
      <c r="CS366">
        <v>39.857</v>
      </c>
      <c r="CT366">
        <v>39.60475</v>
      </c>
      <c r="CU366">
        <v>38.98875</v>
      </c>
      <c r="CV366">
        <v>1459.49642857143</v>
      </c>
      <c r="CW366">
        <v>40.49</v>
      </c>
      <c r="CX366">
        <v>0</v>
      </c>
      <c r="CY366">
        <v>1662567021.6</v>
      </c>
      <c r="CZ366">
        <v>0</v>
      </c>
      <c r="DA366">
        <v>0</v>
      </c>
      <c r="DB366" t="s">
        <v>356</v>
      </c>
      <c r="DC366">
        <v>1660677648.1</v>
      </c>
      <c r="DD366">
        <v>1660677649.1</v>
      </c>
      <c r="DE366">
        <v>0</v>
      </c>
      <c r="DF366">
        <v>-1.042</v>
      </c>
      <c r="DG366">
        <v>0.003</v>
      </c>
      <c r="DH366">
        <v>5.218</v>
      </c>
      <c r="DI366">
        <v>0.344</v>
      </c>
      <c r="DJ366">
        <v>417</v>
      </c>
      <c r="DK366">
        <v>22</v>
      </c>
      <c r="DL366">
        <v>1.24</v>
      </c>
      <c r="DM366">
        <v>0.53</v>
      </c>
      <c r="DN366">
        <v>-59.5805075</v>
      </c>
      <c r="DO366">
        <v>-0.234964727954933</v>
      </c>
      <c r="DP366">
        <v>0.644045501260392</v>
      </c>
      <c r="DQ366">
        <v>0</v>
      </c>
      <c r="DR366">
        <v>5.9123945</v>
      </c>
      <c r="DS366">
        <v>-1.1521807879925</v>
      </c>
      <c r="DT366">
        <v>0.114485118595169</v>
      </c>
      <c r="DU366">
        <v>0</v>
      </c>
      <c r="DV366">
        <v>0</v>
      </c>
      <c r="DW366">
        <v>2</v>
      </c>
      <c r="DX366" t="s">
        <v>366</v>
      </c>
      <c r="DY366">
        <v>2.96703</v>
      </c>
      <c r="DZ366">
        <v>2.71286</v>
      </c>
      <c r="EA366">
        <v>0.166803</v>
      </c>
      <c r="EB366">
        <v>0.173729</v>
      </c>
      <c r="EC366">
        <v>0.0823044</v>
      </c>
      <c r="ED366">
        <v>0.06209</v>
      </c>
      <c r="EE366">
        <v>32133.7</v>
      </c>
      <c r="EF366">
        <v>34655.2</v>
      </c>
      <c r="EG366">
        <v>34988.5</v>
      </c>
      <c r="EH366">
        <v>38082.7</v>
      </c>
      <c r="EI366">
        <v>45636.2</v>
      </c>
      <c r="EJ366">
        <v>51640.5</v>
      </c>
      <c r="EK366">
        <v>54805.3</v>
      </c>
      <c r="EL366">
        <v>61145.1</v>
      </c>
      <c r="EM366">
        <v>1.9042</v>
      </c>
      <c r="EN366">
        <v>1.6516</v>
      </c>
      <c r="EO366">
        <v>-0.0905991</v>
      </c>
      <c r="EP366">
        <v>0</v>
      </c>
      <c r="EQ366">
        <v>26.3983</v>
      </c>
      <c r="ER366">
        <v>999.9</v>
      </c>
      <c r="ES366">
        <v>59.84</v>
      </c>
      <c r="ET366">
        <v>39.297</v>
      </c>
      <c r="EU366">
        <v>46.8922</v>
      </c>
      <c r="EV366">
        <v>61.1522</v>
      </c>
      <c r="EW366">
        <v>47.3277</v>
      </c>
      <c r="EX366">
        <v>1</v>
      </c>
      <c r="EY366">
        <v>0.506524</v>
      </c>
      <c r="EZ366">
        <v>7.24869</v>
      </c>
      <c r="FA366">
        <v>20.0071</v>
      </c>
      <c r="FB366">
        <v>5.19812</v>
      </c>
      <c r="FC366">
        <v>12.0099</v>
      </c>
      <c r="FD366">
        <v>4.976</v>
      </c>
      <c r="FE366">
        <v>3.294</v>
      </c>
      <c r="FF366">
        <v>9999</v>
      </c>
      <c r="FG366">
        <v>669.6</v>
      </c>
      <c r="FH366">
        <v>9999</v>
      </c>
      <c r="FI366">
        <v>9999</v>
      </c>
      <c r="FJ366">
        <v>1.8631</v>
      </c>
      <c r="FK366">
        <v>1.86783</v>
      </c>
      <c r="FL366">
        <v>1.86752</v>
      </c>
      <c r="FM366">
        <v>1.8688</v>
      </c>
      <c r="FN366">
        <v>1.86951</v>
      </c>
      <c r="FO366">
        <v>1.86563</v>
      </c>
      <c r="FP366">
        <v>1.86661</v>
      </c>
      <c r="FQ366">
        <v>1.86798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9.19</v>
      </c>
      <c r="GF366">
        <v>0.1792</v>
      </c>
      <c r="GG366">
        <v>2.62070820971149</v>
      </c>
      <c r="GH366">
        <v>0.00762793241643231</v>
      </c>
      <c r="GI366">
        <v>-1.28184414582209e-06</v>
      </c>
      <c r="GJ366">
        <v>1.89891174686984e-10</v>
      </c>
      <c r="GK366">
        <v>-0.0225177985866989</v>
      </c>
      <c r="GL366">
        <v>-0.0206976444956688</v>
      </c>
      <c r="GM366">
        <v>0.00247630005908548</v>
      </c>
      <c r="GN366">
        <v>-3.53770786337502e-05</v>
      </c>
      <c r="GO366">
        <v>15</v>
      </c>
      <c r="GP366">
        <v>2065</v>
      </c>
      <c r="GQ366">
        <v>1</v>
      </c>
      <c r="GR366">
        <v>21</v>
      </c>
      <c r="GS366">
        <v>31489.6</v>
      </c>
      <c r="GT366">
        <v>31489.5</v>
      </c>
      <c r="GU366">
        <v>2.17407</v>
      </c>
      <c r="GV366">
        <v>2.64648</v>
      </c>
      <c r="GW366">
        <v>1.54785</v>
      </c>
      <c r="GX366">
        <v>2.29004</v>
      </c>
      <c r="GY366">
        <v>1.34644</v>
      </c>
      <c r="GZ366">
        <v>2.31934</v>
      </c>
      <c r="HA366">
        <v>41.5083</v>
      </c>
      <c r="HB366">
        <v>14.4122</v>
      </c>
      <c r="HC366">
        <v>18</v>
      </c>
      <c r="HD366">
        <v>501.114</v>
      </c>
      <c r="HE366">
        <v>346.49</v>
      </c>
      <c r="HF366">
        <v>16.37</v>
      </c>
      <c r="HG366">
        <v>33.1126</v>
      </c>
      <c r="HH366">
        <v>29.9956</v>
      </c>
      <c r="HI366">
        <v>33.0492</v>
      </c>
      <c r="HJ366">
        <v>32.9783</v>
      </c>
      <c r="HK366">
        <v>43.5354</v>
      </c>
      <c r="HL366">
        <v>69.7858</v>
      </c>
      <c r="HM366">
        <v>0</v>
      </c>
      <c r="HN366">
        <v>16.6988</v>
      </c>
      <c r="HO366">
        <v>1092.56</v>
      </c>
      <c r="HP366">
        <v>11.7229</v>
      </c>
      <c r="HQ366">
        <v>101.584</v>
      </c>
      <c r="HR366">
        <v>101.737</v>
      </c>
    </row>
    <row r="367" spans="1:226">
      <c r="A367">
        <v>351</v>
      </c>
      <c r="B367">
        <v>1662567027.5</v>
      </c>
      <c r="C367">
        <v>3909</v>
      </c>
      <c r="D367" t="s">
        <v>1064</v>
      </c>
      <c r="E367" t="s">
        <v>1065</v>
      </c>
      <c r="F367">
        <v>5</v>
      </c>
      <c r="G367" t="s">
        <v>935</v>
      </c>
      <c r="H367" t="s">
        <v>354</v>
      </c>
      <c r="I367">
        <v>1662567019.75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1098.61249604122</v>
      </c>
      <c r="AK367">
        <v>1050.18333333333</v>
      </c>
      <c r="AL367">
        <v>3.43859817733566</v>
      </c>
      <c r="AM367">
        <v>65.5068161676679</v>
      </c>
      <c r="AN367">
        <f>(AP367 - AO367 + BO367*1E3/(8.314*(BQ367+273.15)) * AR367/BN367 * AQ367) * BN367/(100*BB367) * 1000/(1000 - AP367)</f>
        <v>0</v>
      </c>
      <c r="AO367">
        <v>11.7781920164695</v>
      </c>
      <c r="AP367">
        <v>17.5962405594406</v>
      </c>
      <c r="AQ367">
        <v>0.0135023807544043</v>
      </c>
      <c r="AR367">
        <v>106.447677298282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1662567019.75</v>
      </c>
      <c r="BH367">
        <v>1007.66142857143</v>
      </c>
      <c r="BI367">
        <v>1067.41607142857</v>
      </c>
      <c r="BJ367">
        <v>17.5221142857143</v>
      </c>
      <c r="BK367">
        <v>11.7306142857143</v>
      </c>
      <c r="BL367">
        <v>998.512857142857</v>
      </c>
      <c r="BM367">
        <v>17.3432892857143</v>
      </c>
      <c r="BN367">
        <v>500.106428571429</v>
      </c>
      <c r="BO367">
        <v>91.1133892857143</v>
      </c>
      <c r="BP367">
        <v>0.0592288392857143</v>
      </c>
      <c r="BQ367">
        <v>25.114425</v>
      </c>
      <c r="BR367">
        <v>24.9499714285714</v>
      </c>
      <c r="BS367">
        <v>999.9</v>
      </c>
      <c r="BT367">
        <v>0</v>
      </c>
      <c r="BU367">
        <v>0</v>
      </c>
      <c r="BV367">
        <v>10004.4642857143</v>
      </c>
      <c r="BW367">
        <v>0</v>
      </c>
      <c r="BX367">
        <v>272.258178571429</v>
      </c>
      <c r="BY367">
        <v>-59.7544392857143</v>
      </c>
      <c r="BZ367">
        <v>1025.63321428571</v>
      </c>
      <c r="CA367">
        <v>1080.08607142857</v>
      </c>
      <c r="CB367">
        <v>5.79149392857143</v>
      </c>
      <c r="CC367">
        <v>1067.41607142857</v>
      </c>
      <c r="CD367">
        <v>11.7306142857143</v>
      </c>
      <c r="CE367">
        <v>1.5964975</v>
      </c>
      <c r="CF367">
        <v>1.06881535714286</v>
      </c>
      <c r="CG367">
        <v>13.9250107142857</v>
      </c>
      <c r="CH367">
        <v>7.88972928571429</v>
      </c>
      <c r="CI367">
        <v>1499.9925</v>
      </c>
      <c r="CJ367">
        <v>0.973005428571429</v>
      </c>
      <c r="CK367">
        <v>0.0269945928571429</v>
      </c>
      <c r="CL367">
        <v>0</v>
      </c>
      <c r="CM367">
        <v>2.33568571428571</v>
      </c>
      <c r="CN367">
        <v>0</v>
      </c>
      <c r="CO367">
        <v>14204.85</v>
      </c>
      <c r="CP367">
        <v>12948.1964285714</v>
      </c>
      <c r="CQ367">
        <v>39.57325</v>
      </c>
      <c r="CR367">
        <v>41</v>
      </c>
      <c r="CS367">
        <v>39.8615</v>
      </c>
      <c r="CT367">
        <v>39.616</v>
      </c>
      <c r="CU367">
        <v>38.9955</v>
      </c>
      <c r="CV367">
        <v>1459.5025</v>
      </c>
      <c r="CW367">
        <v>40.49</v>
      </c>
      <c r="CX367">
        <v>0</v>
      </c>
      <c r="CY367">
        <v>1662567026.4</v>
      </c>
      <c r="CZ367">
        <v>0</v>
      </c>
      <c r="DA367">
        <v>0</v>
      </c>
      <c r="DB367" t="s">
        <v>356</v>
      </c>
      <c r="DC367">
        <v>1660677648.1</v>
      </c>
      <c r="DD367">
        <v>1660677649.1</v>
      </c>
      <c r="DE367">
        <v>0</v>
      </c>
      <c r="DF367">
        <v>-1.042</v>
      </c>
      <c r="DG367">
        <v>0.003</v>
      </c>
      <c r="DH367">
        <v>5.218</v>
      </c>
      <c r="DI367">
        <v>0.344</v>
      </c>
      <c r="DJ367">
        <v>417</v>
      </c>
      <c r="DK367">
        <v>22</v>
      </c>
      <c r="DL367">
        <v>1.24</v>
      </c>
      <c r="DM367">
        <v>0.53</v>
      </c>
      <c r="DN367">
        <v>-59.690095</v>
      </c>
      <c r="DO367">
        <v>-0.9189478424013</v>
      </c>
      <c r="DP367">
        <v>0.634710908583585</v>
      </c>
      <c r="DQ367">
        <v>0</v>
      </c>
      <c r="DR367">
        <v>5.844299</v>
      </c>
      <c r="DS367">
        <v>-0.789495309568485</v>
      </c>
      <c r="DT367">
        <v>0.0889119690705363</v>
      </c>
      <c r="DU367">
        <v>0</v>
      </c>
      <c r="DV367">
        <v>0</v>
      </c>
      <c r="DW367">
        <v>2</v>
      </c>
      <c r="DX367" t="s">
        <v>366</v>
      </c>
      <c r="DY367">
        <v>2.9666</v>
      </c>
      <c r="DZ367">
        <v>2.71318</v>
      </c>
      <c r="EA367">
        <v>0.168744</v>
      </c>
      <c r="EB367">
        <v>0.175741</v>
      </c>
      <c r="EC367">
        <v>0.0825398</v>
      </c>
      <c r="ED367">
        <v>0.0621493</v>
      </c>
      <c r="EE367">
        <v>32060</v>
      </c>
      <c r="EF367">
        <v>34572.1</v>
      </c>
      <c r="EG367">
        <v>34989.9</v>
      </c>
      <c r="EH367">
        <v>38084.3</v>
      </c>
      <c r="EI367">
        <v>45626.2</v>
      </c>
      <c r="EJ367">
        <v>51639.2</v>
      </c>
      <c r="EK367">
        <v>54807.4</v>
      </c>
      <c r="EL367">
        <v>61147.3</v>
      </c>
      <c r="EM367">
        <v>1.905</v>
      </c>
      <c r="EN367">
        <v>1.6506</v>
      </c>
      <c r="EO367">
        <v>-0.0934303</v>
      </c>
      <c r="EP367">
        <v>0</v>
      </c>
      <c r="EQ367">
        <v>26.4006</v>
      </c>
      <c r="ER367">
        <v>999.9</v>
      </c>
      <c r="ES367">
        <v>59.816</v>
      </c>
      <c r="ET367">
        <v>39.317</v>
      </c>
      <c r="EU367">
        <v>46.924</v>
      </c>
      <c r="EV367">
        <v>61.0722</v>
      </c>
      <c r="EW367">
        <v>47.1154</v>
      </c>
      <c r="EX367">
        <v>1</v>
      </c>
      <c r="EY367">
        <v>0.499553</v>
      </c>
      <c r="EZ367">
        <v>6.23895</v>
      </c>
      <c r="FA367">
        <v>20.0466</v>
      </c>
      <c r="FB367">
        <v>5.19812</v>
      </c>
      <c r="FC367">
        <v>12.0099</v>
      </c>
      <c r="FD367">
        <v>4.9748</v>
      </c>
      <c r="FE367">
        <v>3.294</v>
      </c>
      <c r="FF367">
        <v>9999</v>
      </c>
      <c r="FG367">
        <v>669.6</v>
      </c>
      <c r="FH367">
        <v>9999</v>
      </c>
      <c r="FI367">
        <v>9999</v>
      </c>
      <c r="FJ367">
        <v>1.86325</v>
      </c>
      <c r="FK367">
        <v>1.86783</v>
      </c>
      <c r="FL367">
        <v>1.86752</v>
      </c>
      <c r="FM367">
        <v>1.8689</v>
      </c>
      <c r="FN367">
        <v>1.86954</v>
      </c>
      <c r="FO367">
        <v>1.86566</v>
      </c>
      <c r="FP367">
        <v>1.86661</v>
      </c>
      <c r="FQ367">
        <v>1.86798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9.3</v>
      </c>
      <c r="GF367">
        <v>0.1816</v>
      </c>
      <c r="GG367">
        <v>2.62070820971149</v>
      </c>
      <c r="GH367">
        <v>0.00762793241643231</v>
      </c>
      <c r="GI367">
        <v>-1.28184414582209e-06</v>
      </c>
      <c r="GJ367">
        <v>1.89891174686984e-10</v>
      </c>
      <c r="GK367">
        <v>-0.0225177985866989</v>
      </c>
      <c r="GL367">
        <v>-0.0206976444956688</v>
      </c>
      <c r="GM367">
        <v>0.00247630005908548</v>
      </c>
      <c r="GN367">
        <v>-3.53770786337502e-05</v>
      </c>
      <c r="GO367">
        <v>15</v>
      </c>
      <c r="GP367">
        <v>2065</v>
      </c>
      <c r="GQ367">
        <v>1</v>
      </c>
      <c r="GR367">
        <v>21</v>
      </c>
      <c r="GS367">
        <v>31489.7</v>
      </c>
      <c r="GT367">
        <v>31489.6</v>
      </c>
      <c r="GU367">
        <v>2.20581</v>
      </c>
      <c r="GV367">
        <v>2.65503</v>
      </c>
      <c r="GW367">
        <v>1.54785</v>
      </c>
      <c r="GX367">
        <v>2.29004</v>
      </c>
      <c r="GY367">
        <v>1.34644</v>
      </c>
      <c r="GZ367">
        <v>2.28027</v>
      </c>
      <c r="HA367">
        <v>41.5083</v>
      </c>
      <c r="HB367">
        <v>14.4297</v>
      </c>
      <c r="HC367">
        <v>18</v>
      </c>
      <c r="HD367">
        <v>501.66</v>
      </c>
      <c r="HE367">
        <v>345.977</v>
      </c>
      <c r="HF367">
        <v>16.5535</v>
      </c>
      <c r="HG367">
        <v>33.1144</v>
      </c>
      <c r="HH367">
        <v>29.9949</v>
      </c>
      <c r="HI367">
        <v>33.0492</v>
      </c>
      <c r="HJ367">
        <v>32.9783</v>
      </c>
      <c r="HK367">
        <v>44.1666</v>
      </c>
      <c r="HL367">
        <v>69.7858</v>
      </c>
      <c r="HM367">
        <v>0</v>
      </c>
      <c r="HN367">
        <v>16.7762</v>
      </c>
      <c r="HO367">
        <v>1106.14</v>
      </c>
      <c r="HP367">
        <v>11.7111</v>
      </c>
      <c r="HQ367">
        <v>101.588</v>
      </c>
      <c r="HR367">
        <v>101.741</v>
      </c>
    </row>
    <row r="368" spans="1:226">
      <c r="A368">
        <v>352</v>
      </c>
      <c r="B368">
        <v>1662567032.5</v>
      </c>
      <c r="C368">
        <v>3914</v>
      </c>
      <c r="D368" t="s">
        <v>1066</v>
      </c>
      <c r="E368" t="s">
        <v>1067</v>
      </c>
      <c r="F368">
        <v>5</v>
      </c>
      <c r="G368" t="s">
        <v>935</v>
      </c>
      <c r="H368" t="s">
        <v>354</v>
      </c>
      <c r="I368">
        <v>1662567025.01852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1115.98305521433</v>
      </c>
      <c r="AK368">
        <v>1067.48563636364</v>
      </c>
      <c r="AL368">
        <v>3.44797516052772</v>
      </c>
      <c r="AM368">
        <v>65.5068161676679</v>
      </c>
      <c r="AN368">
        <f>(AP368 - AO368 + BO368*1E3/(8.314*(BQ368+273.15)) * AR368/BN368 * AQ368) * BN368/(100*BB368) * 1000/(1000 - AP368)</f>
        <v>0</v>
      </c>
      <c r="AO368">
        <v>11.7850171136778</v>
      </c>
      <c r="AP368">
        <v>17.6621923076923</v>
      </c>
      <c r="AQ368">
        <v>0.0137435025032975</v>
      </c>
      <c r="AR368">
        <v>106.447677298282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1662567025.01852</v>
      </c>
      <c r="BH368">
        <v>1025.19148148148</v>
      </c>
      <c r="BI368">
        <v>1085.22518518519</v>
      </c>
      <c r="BJ368">
        <v>17.5739518518519</v>
      </c>
      <c r="BK368">
        <v>11.7688925925926</v>
      </c>
      <c r="BL368">
        <v>1015.94451851852</v>
      </c>
      <c r="BM368">
        <v>17.393462962963</v>
      </c>
      <c r="BN368">
        <v>500.133037037037</v>
      </c>
      <c r="BO368">
        <v>91.1137</v>
      </c>
      <c r="BP368">
        <v>0.059074637037037</v>
      </c>
      <c r="BQ368">
        <v>25.0916074074074</v>
      </c>
      <c r="BR368">
        <v>24.894462962963</v>
      </c>
      <c r="BS368">
        <v>999.9</v>
      </c>
      <c r="BT368">
        <v>0</v>
      </c>
      <c r="BU368">
        <v>0</v>
      </c>
      <c r="BV368">
        <v>10000.3703703704</v>
      </c>
      <c r="BW368">
        <v>0</v>
      </c>
      <c r="BX368">
        <v>271.881111111111</v>
      </c>
      <c r="BY368">
        <v>-60.0333370370371</v>
      </c>
      <c r="BZ368">
        <v>1043.53074074074</v>
      </c>
      <c r="CA368">
        <v>1098.14888888889</v>
      </c>
      <c r="CB368">
        <v>5.80505888888889</v>
      </c>
      <c r="CC368">
        <v>1085.22518518519</v>
      </c>
      <c r="CD368">
        <v>11.7688925925926</v>
      </c>
      <c r="CE368">
        <v>1.60122703703704</v>
      </c>
      <c r="CF368">
        <v>1.07230703703704</v>
      </c>
      <c r="CG368">
        <v>13.970562962963</v>
      </c>
      <c r="CH368">
        <v>7.93770185185185</v>
      </c>
      <c r="CI368">
        <v>1499.97222222222</v>
      </c>
      <c r="CJ368">
        <v>0.973005222222222</v>
      </c>
      <c r="CK368">
        <v>0.0269947888888889</v>
      </c>
      <c r="CL368">
        <v>0</v>
      </c>
      <c r="CM368">
        <v>2.34591111111111</v>
      </c>
      <c r="CN368">
        <v>0</v>
      </c>
      <c r="CO368">
        <v>14213.5592592593</v>
      </c>
      <c r="CP368">
        <v>12948.0259259259</v>
      </c>
      <c r="CQ368">
        <v>39.59</v>
      </c>
      <c r="CR368">
        <v>41</v>
      </c>
      <c r="CS368">
        <v>39.8656666666667</v>
      </c>
      <c r="CT368">
        <v>39.6203333333333</v>
      </c>
      <c r="CU368">
        <v>39</v>
      </c>
      <c r="CV368">
        <v>1459.48222222222</v>
      </c>
      <c r="CW368">
        <v>40.49</v>
      </c>
      <c r="CX368">
        <v>0</v>
      </c>
      <c r="CY368">
        <v>1662567031.8</v>
      </c>
      <c r="CZ368">
        <v>0</v>
      </c>
      <c r="DA368">
        <v>0</v>
      </c>
      <c r="DB368" t="s">
        <v>356</v>
      </c>
      <c r="DC368">
        <v>1660677648.1</v>
      </c>
      <c r="DD368">
        <v>1660677649.1</v>
      </c>
      <c r="DE368">
        <v>0</v>
      </c>
      <c r="DF368">
        <v>-1.042</v>
      </c>
      <c r="DG368">
        <v>0.003</v>
      </c>
      <c r="DH368">
        <v>5.218</v>
      </c>
      <c r="DI368">
        <v>0.344</v>
      </c>
      <c r="DJ368">
        <v>417</v>
      </c>
      <c r="DK368">
        <v>22</v>
      </c>
      <c r="DL368">
        <v>1.24</v>
      </c>
      <c r="DM368">
        <v>0.53</v>
      </c>
      <c r="DN368">
        <v>-59.8179725</v>
      </c>
      <c r="DO368">
        <v>-4.80107504690418</v>
      </c>
      <c r="DP368">
        <v>0.611240079668988</v>
      </c>
      <c r="DQ368">
        <v>0</v>
      </c>
      <c r="DR368">
        <v>5.80628625</v>
      </c>
      <c r="DS368">
        <v>0.0261375984990522</v>
      </c>
      <c r="DT368">
        <v>0.0346560869608428</v>
      </c>
      <c r="DU368">
        <v>1</v>
      </c>
      <c r="DV368">
        <v>1</v>
      </c>
      <c r="DW368">
        <v>2</v>
      </c>
      <c r="DX368" t="s">
        <v>363</v>
      </c>
      <c r="DY368">
        <v>2.9679</v>
      </c>
      <c r="DZ368">
        <v>2.71412</v>
      </c>
      <c r="EA368">
        <v>0.170472</v>
      </c>
      <c r="EB368">
        <v>0.177342</v>
      </c>
      <c r="EC368">
        <v>0.0827635</v>
      </c>
      <c r="ED368">
        <v>0.0621654</v>
      </c>
      <c r="EE368">
        <v>31994</v>
      </c>
      <c r="EF368">
        <v>34505.8</v>
      </c>
      <c r="EG368">
        <v>34990.6</v>
      </c>
      <c r="EH368">
        <v>38085.3</v>
      </c>
      <c r="EI368">
        <v>45616.4</v>
      </c>
      <c r="EJ368">
        <v>51639.9</v>
      </c>
      <c r="EK368">
        <v>54808.9</v>
      </c>
      <c r="EL368">
        <v>61149.1</v>
      </c>
      <c r="EM368">
        <v>1.9046</v>
      </c>
      <c r="EN368">
        <v>1.6514</v>
      </c>
      <c r="EO368">
        <v>-0.0943244</v>
      </c>
      <c r="EP368">
        <v>0</v>
      </c>
      <c r="EQ368">
        <v>26.4006</v>
      </c>
      <c r="ER368">
        <v>999.9</v>
      </c>
      <c r="ES368">
        <v>59.816</v>
      </c>
      <c r="ET368">
        <v>39.317</v>
      </c>
      <c r="EU368">
        <v>46.9221</v>
      </c>
      <c r="EV368">
        <v>61.2022</v>
      </c>
      <c r="EW368">
        <v>46.9271</v>
      </c>
      <c r="EX368">
        <v>1</v>
      </c>
      <c r="EY368">
        <v>0.49628</v>
      </c>
      <c r="EZ368">
        <v>6.18305</v>
      </c>
      <c r="FA368">
        <v>20.0485</v>
      </c>
      <c r="FB368">
        <v>5.19812</v>
      </c>
      <c r="FC368">
        <v>12.0099</v>
      </c>
      <c r="FD368">
        <v>4.9752</v>
      </c>
      <c r="FE368">
        <v>3.294</v>
      </c>
      <c r="FF368">
        <v>9999</v>
      </c>
      <c r="FG368">
        <v>669.6</v>
      </c>
      <c r="FH368">
        <v>9999</v>
      </c>
      <c r="FI368">
        <v>9999</v>
      </c>
      <c r="FJ368">
        <v>1.86322</v>
      </c>
      <c r="FK368">
        <v>1.86783</v>
      </c>
      <c r="FL368">
        <v>1.86752</v>
      </c>
      <c r="FM368">
        <v>1.8689</v>
      </c>
      <c r="FN368">
        <v>1.86951</v>
      </c>
      <c r="FO368">
        <v>1.86563</v>
      </c>
      <c r="FP368">
        <v>1.86658</v>
      </c>
      <c r="FQ368">
        <v>1.86798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9.39</v>
      </c>
      <c r="GF368">
        <v>0.1837</v>
      </c>
      <c r="GG368">
        <v>2.62070820971149</v>
      </c>
      <c r="GH368">
        <v>0.00762793241643231</v>
      </c>
      <c r="GI368">
        <v>-1.28184414582209e-06</v>
      </c>
      <c r="GJ368">
        <v>1.89891174686984e-10</v>
      </c>
      <c r="GK368">
        <v>-0.0225177985866989</v>
      </c>
      <c r="GL368">
        <v>-0.0206976444956688</v>
      </c>
      <c r="GM368">
        <v>0.00247630005908548</v>
      </c>
      <c r="GN368">
        <v>-3.53770786337502e-05</v>
      </c>
      <c r="GO368">
        <v>15</v>
      </c>
      <c r="GP368">
        <v>2065</v>
      </c>
      <c r="GQ368">
        <v>1</v>
      </c>
      <c r="GR368">
        <v>21</v>
      </c>
      <c r="GS368">
        <v>31489.7</v>
      </c>
      <c r="GT368">
        <v>31489.7</v>
      </c>
      <c r="GU368">
        <v>2.229</v>
      </c>
      <c r="GV368">
        <v>2.6416</v>
      </c>
      <c r="GW368">
        <v>1.54785</v>
      </c>
      <c r="GX368">
        <v>2.29004</v>
      </c>
      <c r="GY368">
        <v>1.34644</v>
      </c>
      <c r="GZ368">
        <v>2.39624</v>
      </c>
      <c r="HA368">
        <v>41.5083</v>
      </c>
      <c r="HB368">
        <v>14.4472</v>
      </c>
      <c r="HC368">
        <v>18</v>
      </c>
      <c r="HD368">
        <v>501.388</v>
      </c>
      <c r="HE368">
        <v>346.387</v>
      </c>
      <c r="HF368">
        <v>16.722</v>
      </c>
      <c r="HG368">
        <v>33.1156</v>
      </c>
      <c r="HH368">
        <v>29.9962</v>
      </c>
      <c r="HI368">
        <v>33.0492</v>
      </c>
      <c r="HJ368">
        <v>32.9783</v>
      </c>
      <c r="HK368">
        <v>44.7383</v>
      </c>
      <c r="HL368">
        <v>70.0593</v>
      </c>
      <c r="HM368">
        <v>0</v>
      </c>
      <c r="HN368">
        <v>16.8746</v>
      </c>
      <c r="HO368">
        <v>1126.57</v>
      </c>
      <c r="HP368">
        <v>11.6565</v>
      </c>
      <c r="HQ368">
        <v>101.591</v>
      </c>
      <c r="HR368">
        <v>101.744</v>
      </c>
    </row>
    <row r="369" spans="1:226">
      <c r="A369">
        <v>353</v>
      </c>
      <c r="B369">
        <v>1662567037.5</v>
      </c>
      <c r="C369">
        <v>3919</v>
      </c>
      <c r="D369" t="s">
        <v>1068</v>
      </c>
      <c r="E369" t="s">
        <v>1069</v>
      </c>
      <c r="F369">
        <v>5</v>
      </c>
      <c r="G369" t="s">
        <v>935</v>
      </c>
      <c r="H369" t="s">
        <v>354</v>
      </c>
      <c r="I369">
        <v>1662567029.73214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1133.01107874045</v>
      </c>
      <c r="AK369">
        <v>1084.39278787879</v>
      </c>
      <c r="AL369">
        <v>3.41503588698077</v>
      </c>
      <c r="AM369">
        <v>65.5068161676679</v>
      </c>
      <c r="AN369">
        <f>(AP369 - AO369 + BO369*1E3/(8.314*(BQ369+273.15)) * AR369/BN369 * AQ369) * BN369/(100*BB369) * 1000/(1000 - AP369)</f>
        <v>0</v>
      </c>
      <c r="AO369">
        <v>11.7859771042231</v>
      </c>
      <c r="AP369">
        <v>17.7090216783217</v>
      </c>
      <c r="AQ369">
        <v>0.0095736277245946</v>
      </c>
      <c r="AR369">
        <v>106.447677298282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1662567029.73214</v>
      </c>
      <c r="BH369">
        <v>1040.88892857143</v>
      </c>
      <c r="BI369">
        <v>1101.20535714286</v>
      </c>
      <c r="BJ369">
        <v>17.6302107142857</v>
      </c>
      <c r="BK369">
        <v>11.7807428571429</v>
      </c>
      <c r="BL369">
        <v>1031.55535714286</v>
      </c>
      <c r="BM369">
        <v>17.4479071428571</v>
      </c>
      <c r="BN369">
        <v>500.133214285714</v>
      </c>
      <c r="BO369">
        <v>91.1129892857143</v>
      </c>
      <c r="BP369">
        <v>0.059079625</v>
      </c>
      <c r="BQ369">
        <v>25.0834214285714</v>
      </c>
      <c r="BR369">
        <v>24.8654535714286</v>
      </c>
      <c r="BS369">
        <v>999.9</v>
      </c>
      <c r="BT369">
        <v>0</v>
      </c>
      <c r="BU369">
        <v>0</v>
      </c>
      <c r="BV369">
        <v>10000.7142857143</v>
      </c>
      <c r="BW369">
        <v>0</v>
      </c>
      <c r="BX369">
        <v>271.836535714286</v>
      </c>
      <c r="BY369">
        <v>-60.3155035714286</v>
      </c>
      <c r="BZ369">
        <v>1059.57035714286</v>
      </c>
      <c r="CA369">
        <v>1114.33214285714</v>
      </c>
      <c r="CB369">
        <v>5.8494675</v>
      </c>
      <c r="CC369">
        <v>1101.20535714286</v>
      </c>
      <c r="CD369">
        <v>11.7807428571429</v>
      </c>
      <c r="CE369">
        <v>1.60634035714286</v>
      </c>
      <c r="CF369">
        <v>1.07337857142857</v>
      </c>
      <c r="CG369">
        <v>14.0197107142857</v>
      </c>
      <c r="CH369">
        <v>7.95239964285714</v>
      </c>
      <c r="CI369">
        <v>1499.98785714286</v>
      </c>
      <c r="CJ369">
        <v>0.973005642857143</v>
      </c>
      <c r="CK369">
        <v>0.0269943892857143</v>
      </c>
      <c r="CL369">
        <v>0</v>
      </c>
      <c r="CM369">
        <v>2.28921428571428</v>
      </c>
      <c r="CN369">
        <v>0</v>
      </c>
      <c r="CO369">
        <v>14223.525</v>
      </c>
      <c r="CP369">
        <v>12948.1678571429</v>
      </c>
      <c r="CQ369">
        <v>39.60475</v>
      </c>
      <c r="CR369">
        <v>41</v>
      </c>
      <c r="CS369">
        <v>39.875</v>
      </c>
      <c r="CT369">
        <v>39.6272142857143</v>
      </c>
      <c r="CU369">
        <v>39</v>
      </c>
      <c r="CV369">
        <v>1459.49785714286</v>
      </c>
      <c r="CW369">
        <v>40.49</v>
      </c>
      <c r="CX369">
        <v>0</v>
      </c>
      <c r="CY369">
        <v>1662567036.6</v>
      </c>
      <c r="CZ369">
        <v>0</v>
      </c>
      <c r="DA369">
        <v>0</v>
      </c>
      <c r="DB369" t="s">
        <v>356</v>
      </c>
      <c r="DC369">
        <v>1660677648.1</v>
      </c>
      <c r="DD369">
        <v>1660677649.1</v>
      </c>
      <c r="DE369">
        <v>0</v>
      </c>
      <c r="DF369">
        <v>-1.042</v>
      </c>
      <c r="DG369">
        <v>0.003</v>
      </c>
      <c r="DH369">
        <v>5.218</v>
      </c>
      <c r="DI369">
        <v>0.344</v>
      </c>
      <c r="DJ369">
        <v>417</v>
      </c>
      <c r="DK369">
        <v>22</v>
      </c>
      <c r="DL369">
        <v>1.24</v>
      </c>
      <c r="DM369">
        <v>0.53</v>
      </c>
      <c r="DN369">
        <v>-60.1025725</v>
      </c>
      <c r="DO369">
        <v>-2.48244765478421</v>
      </c>
      <c r="DP369">
        <v>0.429764665827415</v>
      </c>
      <c r="DQ369">
        <v>0</v>
      </c>
      <c r="DR369">
        <v>5.82374875</v>
      </c>
      <c r="DS369">
        <v>0.470222476547834</v>
      </c>
      <c r="DT369">
        <v>0.0510248423411332</v>
      </c>
      <c r="DU369">
        <v>0</v>
      </c>
      <c r="DV369">
        <v>0</v>
      </c>
      <c r="DW369">
        <v>2</v>
      </c>
      <c r="DX369" t="s">
        <v>366</v>
      </c>
      <c r="DY369">
        <v>2.96736</v>
      </c>
      <c r="DZ369">
        <v>2.71316</v>
      </c>
      <c r="EA369">
        <v>0.172208</v>
      </c>
      <c r="EB369">
        <v>0.179159</v>
      </c>
      <c r="EC369">
        <v>0.0829029</v>
      </c>
      <c r="ED369">
        <v>0.062077</v>
      </c>
      <c r="EE369">
        <v>31927.7</v>
      </c>
      <c r="EF369">
        <v>34430.7</v>
      </c>
      <c r="EG369">
        <v>34991.5</v>
      </c>
      <c r="EH369">
        <v>38086.7</v>
      </c>
      <c r="EI369">
        <v>45610.3</v>
      </c>
      <c r="EJ369">
        <v>51645.8</v>
      </c>
      <c r="EK369">
        <v>54809.8</v>
      </c>
      <c r="EL369">
        <v>61150.3</v>
      </c>
      <c r="EM369">
        <v>1.9042</v>
      </c>
      <c r="EN369">
        <v>1.6514</v>
      </c>
      <c r="EO369">
        <v>-0.0947714</v>
      </c>
      <c r="EP369">
        <v>0</v>
      </c>
      <c r="EQ369">
        <v>26.4028</v>
      </c>
      <c r="ER369">
        <v>999.9</v>
      </c>
      <c r="ES369">
        <v>59.791</v>
      </c>
      <c r="ET369">
        <v>39.317</v>
      </c>
      <c r="EU369">
        <v>46.9086</v>
      </c>
      <c r="EV369">
        <v>61.1822</v>
      </c>
      <c r="EW369">
        <v>47.2636</v>
      </c>
      <c r="EX369">
        <v>1</v>
      </c>
      <c r="EY369">
        <v>0.495122</v>
      </c>
      <c r="EZ369">
        <v>5.85359</v>
      </c>
      <c r="FA369">
        <v>20.0603</v>
      </c>
      <c r="FB369">
        <v>5.19812</v>
      </c>
      <c r="FC369">
        <v>12.0099</v>
      </c>
      <c r="FD369">
        <v>4.974</v>
      </c>
      <c r="FE369">
        <v>3.294</v>
      </c>
      <c r="FF369">
        <v>9999</v>
      </c>
      <c r="FG369">
        <v>669.6</v>
      </c>
      <c r="FH369">
        <v>9999</v>
      </c>
      <c r="FI369">
        <v>9999</v>
      </c>
      <c r="FJ369">
        <v>1.86325</v>
      </c>
      <c r="FK369">
        <v>1.86783</v>
      </c>
      <c r="FL369">
        <v>1.86752</v>
      </c>
      <c r="FM369">
        <v>1.8689</v>
      </c>
      <c r="FN369">
        <v>1.86963</v>
      </c>
      <c r="FO369">
        <v>1.86569</v>
      </c>
      <c r="FP369">
        <v>1.86661</v>
      </c>
      <c r="FQ369">
        <v>1.86801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9.47</v>
      </c>
      <c r="GF369">
        <v>0.185</v>
      </c>
      <c r="GG369">
        <v>2.62070820971149</v>
      </c>
      <c r="GH369">
        <v>0.00762793241643231</v>
      </c>
      <c r="GI369">
        <v>-1.28184414582209e-06</v>
      </c>
      <c r="GJ369">
        <v>1.89891174686984e-10</v>
      </c>
      <c r="GK369">
        <v>-0.0225177985866989</v>
      </c>
      <c r="GL369">
        <v>-0.0206976444956688</v>
      </c>
      <c r="GM369">
        <v>0.00247630005908548</v>
      </c>
      <c r="GN369">
        <v>-3.53770786337502e-05</v>
      </c>
      <c r="GO369">
        <v>15</v>
      </c>
      <c r="GP369">
        <v>2065</v>
      </c>
      <c r="GQ369">
        <v>1</v>
      </c>
      <c r="GR369">
        <v>21</v>
      </c>
      <c r="GS369">
        <v>31489.8</v>
      </c>
      <c r="GT369">
        <v>31489.8</v>
      </c>
      <c r="GU369">
        <v>2.26074</v>
      </c>
      <c r="GV369">
        <v>2.64282</v>
      </c>
      <c r="GW369">
        <v>1.54785</v>
      </c>
      <c r="GX369">
        <v>2.29004</v>
      </c>
      <c r="GY369">
        <v>1.34644</v>
      </c>
      <c r="GZ369">
        <v>2.4231</v>
      </c>
      <c r="HA369">
        <v>41.5344</v>
      </c>
      <c r="HB369">
        <v>14.456</v>
      </c>
      <c r="HC369">
        <v>18</v>
      </c>
      <c r="HD369">
        <v>501.115</v>
      </c>
      <c r="HE369">
        <v>346.387</v>
      </c>
      <c r="HF369">
        <v>16.8805</v>
      </c>
      <c r="HG369">
        <v>33.1156</v>
      </c>
      <c r="HH369">
        <v>29.9983</v>
      </c>
      <c r="HI369">
        <v>33.0492</v>
      </c>
      <c r="HJ369">
        <v>32.9783</v>
      </c>
      <c r="HK369">
        <v>45.2626</v>
      </c>
      <c r="HL369">
        <v>70.0593</v>
      </c>
      <c r="HM369">
        <v>0</v>
      </c>
      <c r="HN369">
        <v>16.9818</v>
      </c>
      <c r="HO369">
        <v>1140.01</v>
      </c>
      <c r="HP369">
        <v>11.6006</v>
      </c>
      <c r="HQ369">
        <v>101.593</v>
      </c>
      <c r="HR369">
        <v>101.747</v>
      </c>
    </row>
    <row r="370" spans="1:226">
      <c r="A370">
        <v>354</v>
      </c>
      <c r="B370">
        <v>1662567042.5</v>
      </c>
      <c r="C370">
        <v>3924</v>
      </c>
      <c r="D370" t="s">
        <v>1070</v>
      </c>
      <c r="E370" t="s">
        <v>1071</v>
      </c>
      <c r="F370">
        <v>5</v>
      </c>
      <c r="G370" t="s">
        <v>935</v>
      </c>
      <c r="H370" t="s">
        <v>354</v>
      </c>
      <c r="I370">
        <v>1662567035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1150.52710723323</v>
      </c>
      <c r="AK370">
        <v>1101.92206060606</v>
      </c>
      <c r="AL370">
        <v>3.49744740671087</v>
      </c>
      <c r="AM370">
        <v>65.5068161676679</v>
      </c>
      <c r="AN370">
        <f>(AP370 - AO370 + BO370*1E3/(8.314*(BQ370+273.15)) * AR370/BN370 * AQ370) * BN370/(100*BB370) * 1000/(1000 - AP370)</f>
        <v>0</v>
      </c>
      <c r="AO370">
        <v>11.76022628394</v>
      </c>
      <c r="AP370">
        <v>17.7305174825175</v>
      </c>
      <c r="AQ370">
        <v>0.00381735409984452</v>
      </c>
      <c r="AR370">
        <v>106.447677298282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1662567035</v>
      </c>
      <c r="BH370">
        <v>1058.63481481481</v>
      </c>
      <c r="BI370">
        <v>1119.18814814815</v>
      </c>
      <c r="BJ370">
        <v>17.684362962963</v>
      </c>
      <c r="BK370">
        <v>11.7665925925926</v>
      </c>
      <c r="BL370">
        <v>1049.20296296296</v>
      </c>
      <c r="BM370">
        <v>17.5003111111111</v>
      </c>
      <c r="BN370">
        <v>500.094296296296</v>
      </c>
      <c r="BO370">
        <v>91.112437037037</v>
      </c>
      <c r="BP370">
        <v>0.0592977962962963</v>
      </c>
      <c r="BQ370">
        <v>25.0860703703704</v>
      </c>
      <c r="BR370">
        <v>24.8542888888889</v>
      </c>
      <c r="BS370">
        <v>999.9</v>
      </c>
      <c r="BT370">
        <v>0</v>
      </c>
      <c r="BU370">
        <v>0</v>
      </c>
      <c r="BV370">
        <v>10003.3333333333</v>
      </c>
      <c r="BW370">
        <v>0</v>
      </c>
      <c r="BX370">
        <v>271.975037037037</v>
      </c>
      <c r="BY370">
        <v>-60.5527111111111</v>
      </c>
      <c r="BZ370">
        <v>1077.69333333333</v>
      </c>
      <c r="CA370">
        <v>1132.51296296296</v>
      </c>
      <c r="CB370">
        <v>5.91777111111111</v>
      </c>
      <c r="CC370">
        <v>1119.18814814815</v>
      </c>
      <c r="CD370">
        <v>11.7665925925926</v>
      </c>
      <c r="CE370">
        <v>1.61126518518519</v>
      </c>
      <c r="CF370">
        <v>1.07208333333333</v>
      </c>
      <c r="CG370">
        <v>14.0669444444444</v>
      </c>
      <c r="CH370">
        <v>7.93461703703704</v>
      </c>
      <c r="CI370">
        <v>1500.00592592593</v>
      </c>
      <c r="CJ370">
        <v>0.973005888888889</v>
      </c>
      <c r="CK370">
        <v>0.0269941555555556</v>
      </c>
      <c r="CL370">
        <v>0</v>
      </c>
      <c r="CM370">
        <v>2.28742592592593</v>
      </c>
      <c r="CN370">
        <v>0</v>
      </c>
      <c r="CO370">
        <v>14223.9888888889</v>
      </c>
      <c r="CP370">
        <v>12948.3296296296</v>
      </c>
      <c r="CQ370">
        <v>39.6203333333333</v>
      </c>
      <c r="CR370">
        <v>41.0091851851852</v>
      </c>
      <c r="CS370">
        <v>39.875</v>
      </c>
      <c r="CT370">
        <v>39.6433703703704</v>
      </c>
      <c r="CU370">
        <v>39</v>
      </c>
      <c r="CV370">
        <v>1459.51555555556</v>
      </c>
      <c r="CW370">
        <v>40.4903703703704</v>
      </c>
      <c r="CX370">
        <v>0</v>
      </c>
      <c r="CY370">
        <v>1662567042</v>
      </c>
      <c r="CZ370">
        <v>0</v>
      </c>
      <c r="DA370">
        <v>0</v>
      </c>
      <c r="DB370" t="s">
        <v>356</v>
      </c>
      <c r="DC370">
        <v>1660677648.1</v>
      </c>
      <c r="DD370">
        <v>1660677649.1</v>
      </c>
      <c r="DE370">
        <v>0</v>
      </c>
      <c r="DF370">
        <v>-1.042</v>
      </c>
      <c r="DG370">
        <v>0.003</v>
      </c>
      <c r="DH370">
        <v>5.218</v>
      </c>
      <c r="DI370">
        <v>0.344</v>
      </c>
      <c r="DJ370">
        <v>417</v>
      </c>
      <c r="DK370">
        <v>22</v>
      </c>
      <c r="DL370">
        <v>1.24</v>
      </c>
      <c r="DM370">
        <v>0.53</v>
      </c>
      <c r="DN370">
        <v>-60.459905</v>
      </c>
      <c r="DO370">
        <v>-2.80993621013122</v>
      </c>
      <c r="DP370">
        <v>0.464187747010841</v>
      </c>
      <c r="DQ370">
        <v>0</v>
      </c>
      <c r="DR370">
        <v>5.883573</v>
      </c>
      <c r="DS370">
        <v>0.782629868667894</v>
      </c>
      <c r="DT370">
        <v>0.0761206696370966</v>
      </c>
      <c r="DU370">
        <v>0</v>
      </c>
      <c r="DV370">
        <v>0</v>
      </c>
      <c r="DW370">
        <v>2</v>
      </c>
      <c r="DX370" t="s">
        <v>366</v>
      </c>
      <c r="DY370">
        <v>2.96818</v>
      </c>
      <c r="DZ370">
        <v>2.713</v>
      </c>
      <c r="EA370">
        <v>0.17394</v>
      </c>
      <c r="EB370">
        <v>0.180686</v>
      </c>
      <c r="EC370">
        <v>0.0829421</v>
      </c>
      <c r="ED370">
        <v>0.0617305</v>
      </c>
      <c r="EE370">
        <v>31860.7</v>
      </c>
      <c r="EF370">
        <v>34366.3</v>
      </c>
      <c r="EG370">
        <v>34991.4</v>
      </c>
      <c r="EH370">
        <v>38086.5</v>
      </c>
      <c r="EI370">
        <v>45608</v>
      </c>
      <c r="EJ370">
        <v>51665</v>
      </c>
      <c r="EK370">
        <v>54809.4</v>
      </c>
      <c r="EL370">
        <v>61150.3</v>
      </c>
      <c r="EM370">
        <v>1.9052</v>
      </c>
      <c r="EN370">
        <v>1.6504</v>
      </c>
      <c r="EO370">
        <v>-0.0932813</v>
      </c>
      <c r="EP370">
        <v>0</v>
      </c>
      <c r="EQ370">
        <v>26.4028</v>
      </c>
      <c r="ER370">
        <v>999.9</v>
      </c>
      <c r="ES370">
        <v>59.791</v>
      </c>
      <c r="ET370">
        <v>39.327</v>
      </c>
      <c r="EU370">
        <v>46.9245</v>
      </c>
      <c r="EV370">
        <v>61.1922</v>
      </c>
      <c r="EW370">
        <v>46.9071</v>
      </c>
      <c r="EX370">
        <v>1</v>
      </c>
      <c r="EY370">
        <v>0.494756</v>
      </c>
      <c r="EZ370">
        <v>6.06368</v>
      </c>
      <c r="FA370">
        <v>20.0522</v>
      </c>
      <c r="FB370">
        <v>5.19812</v>
      </c>
      <c r="FC370">
        <v>12.0099</v>
      </c>
      <c r="FD370">
        <v>4.9744</v>
      </c>
      <c r="FE370">
        <v>3.294</v>
      </c>
      <c r="FF370">
        <v>9999</v>
      </c>
      <c r="FG370">
        <v>669.6</v>
      </c>
      <c r="FH370">
        <v>9999</v>
      </c>
      <c r="FI370">
        <v>9999</v>
      </c>
      <c r="FJ370">
        <v>1.86322</v>
      </c>
      <c r="FK370">
        <v>1.86783</v>
      </c>
      <c r="FL370">
        <v>1.86752</v>
      </c>
      <c r="FM370">
        <v>1.86887</v>
      </c>
      <c r="FN370">
        <v>1.8696</v>
      </c>
      <c r="FO370">
        <v>1.86566</v>
      </c>
      <c r="FP370">
        <v>1.86661</v>
      </c>
      <c r="FQ370">
        <v>1.86798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9.57</v>
      </c>
      <c r="GF370">
        <v>0.1854</v>
      </c>
      <c r="GG370">
        <v>2.62070820971149</v>
      </c>
      <c r="GH370">
        <v>0.00762793241643231</v>
      </c>
      <c r="GI370">
        <v>-1.28184414582209e-06</v>
      </c>
      <c r="GJ370">
        <v>1.89891174686984e-10</v>
      </c>
      <c r="GK370">
        <v>-0.0225177985866989</v>
      </c>
      <c r="GL370">
        <v>-0.0206976444956688</v>
      </c>
      <c r="GM370">
        <v>0.00247630005908548</v>
      </c>
      <c r="GN370">
        <v>-3.53770786337502e-05</v>
      </c>
      <c r="GO370">
        <v>15</v>
      </c>
      <c r="GP370">
        <v>2065</v>
      </c>
      <c r="GQ370">
        <v>1</v>
      </c>
      <c r="GR370">
        <v>21</v>
      </c>
      <c r="GS370">
        <v>31489.9</v>
      </c>
      <c r="GT370">
        <v>31489.9</v>
      </c>
      <c r="GU370">
        <v>2.28271</v>
      </c>
      <c r="GV370">
        <v>2.65381</v>
      </c>
      <c r="GW370">
        <v>1.54785</v>
      </c>
      <c r="GX370">
        <v>2.29004</v>
      </c>
      <c r="GY370">
        <v>1.34644</v>
      </c>
      <c r="GZ370">
        <v>2.323</v>
      </c>
      <c r="HA370">
        <v>41.5344</v>
      </c>
      <c r="HB370">
        <v>14.4385</v>
      </c>
      <c r="HC370">
        <v>18</v>
      </c>
      <c r="HD370">
        <v>501.799</v>
      </c>
      <c r="HE370">
        <v>345.858</v>
      </c>
      <c r="HF370">
        <v>17.0105</v>
      </c>
      <c r="HG370">
        <v>33.1186</v>
      </c>
      <c r="HH370">
        <v>29.9995</v>
      </c>
      <c r="HI370">
        <v>33.0492</v>
      </c>
      <c r="HJ370">
        <v>32.9753</v>
      </c>
      <c r="HK370">
        <v>45.8129</v>
      </c>
      <c r="HL370">
        <v>70.335</v>
      </c>
      <c r="HM370">
        <v>0</v>
      </c>
      <c r="HN370">
        <v>17.0815</v>
      </c>
      <c r="HO370">
        <v>1160.15</v>
      </c>
      <c r="HP370">
        <v>11.5497</v>
      </c>
      <c r="HQ370">
        <v>101.592</v>
      </c>
      <c r="HR370">
        <v>101.747</v>
      </c>
    </row>
    <row r="371" spans="1:226">
      <c r="A371">
        <v>355</v>
      </c>
      <c r="B371">
        <v>1662567047.5</v>
      </c>
      <c r="C371">
        <v>3929</v>
      </c>
      <c r="D371" t="s">
        <v>1072</v>
      </c>
      <c r="E371" t="s">
        <v>1073</v>
      </c>
      <c r="F371">
        <v>5</v>
      </c>
      <c r="G371" t="s">
        <v>935</v>
      </c>
      <c r="H371" t="s">
        <v>354</v>
      </c>
      <c r="I371">
        <v>1662567039.71429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1167.30884778202</v>
      </c>
      <c r="AK371">
        <v>1118.74042424242</v>
      </c>
      <c r="AL371">
        <v>3.381366902777</v>
      </c>
      <c r="AM371">
        <v>65.5068161676679</v>
      </c>
      <c r="AN371">
        <f>(AP371 - AO371 + BO371*1E3/(8.314*(BQ371+273.15)) * AR371/BN371 * AQ371) * BN371/(100*BB371) * 1000/(1000 - AP371)</f>
        <v>0</v>
      </c>
      <c r="AO371">
        <v>11.6712121174364</v>
      </c>
      <c r="AP371">
        <v>17.7112426573427</v>
      </c>
      <c r="AQ371">
        <v>-0.00141701564365278</v>
      </c>
      <c r="AR371">
        <v>106.447677298282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1662567039.71429</v>
      </c>
      <c r="BH371">
        <v>1074.47571428571</v>
      </c>
      <c r="BI371">
        <v>1135.15321428571</v>
      </c>
      <c r="BJ371">
        <v>17.7095892857143</v>
      </c>
      <c r="BK371">
        <v>11.73</v>
      </c>
      <c r="BL371">
        <v>1064.95678571429</v>
      </c>
      <c r="BM371">
        <v>17.524725</v>
      </c>
      <c r="BN371">
        <v>500.05725</v>
      </c>
      <c r="BO371">
        <v>91.1115607142857</v>
      </c>
      <c r="BP371">
        <v>0.0595186678571429</v>
      </c>
      <c r="BQ371">
        <v>25.0920464285714</v>
      </c>
      <c r="BR371">
        <v>24.8548714285714</v>
      </c>
      <c r="BS371">
        <v>999.9</v>
      </c>
      <c r="BT371">
        <v>0</v>
      </c>
      <c r="BU371">
        <v>0</v>
      </c>
      <c r="BV371">
        <v>10007.6785714286</v>
      </c>
      <c r="BW371">
        <v>0</v>
      </c>
      <c r="BX371">
        <v>271.738107142857</v>
      </c>
      <c r="BY371">
        <v>-60.677075</v>
      </c>
      <c r="BZ371">
        <v>1093.8475</v>
      </c>
      <c r="CA371">
        <v>1148.625</v>
      </c>
      <c r="CB371">
        <v>5.97959142857143</v>
      </c>
      <c r="CC371">
        <v>1135.15321428571</v>
      </c>
      <c r="CD371">
        <v>11.73</v>
      </c>
      <c r="CE371">
        <v>1.61354821428571</v>
      </c>
      <c r="CF371">
        <v>1.06873892857143</v>
      </c>
      <c r="CG371">
        <v>14.0888107142857</v>
      </c>
      <c r="CH371">
        <v>7.88865571428572</v>
      </c>
      <c r="CI371">
        <v>1500.02178571429</v>
      </c>
      <c r="CJ371">
        <v>0.973006285714286</v>
      </c>
      <c r="CK371">
        <v>0.0269937785714286</v>
      </c>
      <c r="CL371">
        <v>0</v>
      </c>
      <c r="CM371">
        <v>2.22903214285714</v>
      </c>
      <c r="CN371">
        <v>0</v>
      </c>
      <c r="CO371">
        <v>14215.225</v>
      </c>
      <c r="CP371">
        <v>12948.475</v>
      </c>
      <c r="CQ371">
        <v>39.625</v>
      </c>
      <c r="CR371">
        <v>41.0243571428571</v>
      </c>
      <c r="CS371">
        <v>39.875</v>
      </c>
      <c r="CT371">
        <v>39.6626428571428</v>
      </c>
      <c r="CU371">
        <v>39.0088571428571</v>
      </c>
      <c r="CV371">
        <v>1459.53142857143</v>
      </c>
      <c r="CW371">
        <v>40.4903571428571</v>
      </c>
      <c r="CX371">
        <v>0</v>
      </c>
      <c r="CY371">
        <v>1662567046.8</v>
      </c>
      <c r="CZ371">
        <v>0</v>
      </c>
      <c r="DA371">
        <v>0</v>
      </c>
      <c r="DB371" t="s">
        <v>356</v>
      </c>
      <c r="DC371">
        <v>1660677648.1</v>
      </c>
      <c r="DD371">
        <v>1660677649.1</v>
      </c>
      <c r="DE371">
        <v>0</v>
      </c>
      <c r="DF371">
        <v>-1.042</v>
      </c>
      <c r="DG371">
        <v>0.003</v>
      </c>
      <c r="DH371">
        <v>5.218</v>
      </c>
      <c r="DI371">
        <v>0.344</v>
      </c>
      <c r="DJ371">
        <v>417</v>
      </c>
      <c r="DK371">
        <v>22</v>
      </c>
      <c r="DL371">
        <v>1.24</v>
      </c>
      <c r="DM371">
        <v>0.53</v>
      </c>
      <c r="DN371">
        <v>-60.546685</v>
      </c>
      <c r="DO371">
        <v>-1.46825966228883</v>
      </c>
      <c r="DP371">
        <v>0.45656953005539</v>
      </c>
      <c r="DQ371">
        <v>0</v>
      </c>
      <c r="DR371">
        <v>5.93647225</v>
      </c>
      <c r="DS371">
        <v>0.827285515947468</v>
      </c>
      <c r="DT371">
        <v>0.0806577884177189</v>
      </c>
      <c r="DU371">
        <v>0</v>
      </c>
      <c r="DV371">
        <v>0</v>
      </c>
      <c r="DW371">
        <v>2</v>
      </c>
      <c r="DX371" t="s">
        <v>366</v>
      </c>
      <c r="DY371">
        <v>2.96834</v>
      </c>
      <c r="DZ371">
        <v>2.71409</v>
      </c>
      <c r="EA371">
        <v>0.175651</v>
      </c>
      <c r="EB371">
        <v>0.182488</v>
      </c>
      <c r="EC371">
        <v>0.0828772</v>
      </c>
      <c r="ED371">
        <v>0.0616102</v>
      </c>
      <c r="EE371">
        <v>31794.6</v>
      </c>
      <c r="EF371">
        <v>34290.4</v>
      </c>
      <c r="EG371">
        <v>34991.4</v>
      </c>
      <c r="EH371">
        <v>38086.3</v>
      </c>
      <c r="EI371">
        <v>45611</v>
      </c>
      <c r="EJ371">
        <v>51671.7</v>
      </c>
      <c r="EK371">
        <v>54809.1</v>
      </c>
      <c r="EL371">
        <v>61150.5</v>
      </c>
      <c r="EM371">
        <v>1.9056</v>
      </c>
      <c r="EN371">
        <v>1.65</v>
      </c>
      <c r="EO371">
        <v>-0.0924468</v>
      </c>
      <c r="EP371">
        <v>0</v>
      </c>
      <c r="EQ371">
        <v>26.4006</v>
      </c>
      <c r="ER371">
        <v>999.9</v>
      </c>
      <c r="ES371">
        <v>59.791</v>
      </c>
      <c r="ET371">
        <v>39.347</v>
      </c>
      <c r="EU371">
        <v>46.9802</v>
      </c>
      <c r="EV371">
        <v>61.0222</v>
      </c>
      <c r="EW371">
        <v>46.895</v>
      </c>
      <c r="EX371">
        <v>1</v>
      </c>
      <c r="EY371">
        <v>0.494695</v>
      </c>
      <c r="EZ371">
        <v>5.85562</v>
      </c>
      <c r="FA371">
        <v>20.0587</v>
      </c>
      <c r="FB371">
        <v>5.19692</v>
      </c>
      <c r="FC371">
        <v>12.0099</v>
      </c>
      <c r="FD371">
        <v>4.9748</v>
      </c>
      <c r="FE371">
        <v>3.294</v>
      </c>
      <c r="FF371">
        <v>9999</v>
      </c>
      <c r="FG371">
        <v>669.6</v>
      </c>
      <c r="FH371">
        <v>9999</v>
      </c>
      <c r="FI371">
        <v>9999</v>
      </c>
      <c r="FJ371">
        <v>1.86325</v>
      </c>
      <c r="FK371">
        <v>1.86783</v>
      </c>
      <c r="FL371">
        <v>1.86752</v>
      </c>
      <c r="FM371">
        <v>1.86887</v>
      </c>
      <c r="FN371">
        <v>1.86951</v>
      </c>
      <c r="FO371">
        <v>1.86569</v>
      </c>
      <c r="FP371">
        <v>1.86661</v>
      </c>
      <c r="FQ371">
        <v>1.86798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9.66</v>
      </c>
      <c r="GF371">
        <v>0.1848</v>
      </c>
      <c r="GG371">
        <v>2.62070820971149</v>
      </c>
      <c r="GH371">
        <v>0.00762793241643231</v>
      </c>
      <c r="GI371">
        <v>-1.28184414582209e-06</v>
      </c>
      <c r="GJ371">
        <v>1.89891174686984e-10</v>
      </c>
      <c r="GK371">
        <v>-0.0225177985866989</v>
      </c>
      <c r="GL371">
        <v>-0.0206976444956688</v>
      </c>
      <c r="GM371">
        <v>0.00247630005908548</v>
      </c>
      <c r="GN371">
        <v>-3.53770786337502e-05</v>
      </c>
      <c r="GO371">
        <v>15</v>
      </c>
      <c r="GP371">
        <v>2065</v>
      </c>
      <c r="GQ371">
        <v>1</v>
      </c>
      <c r="GR371">
        <v>21</v>
      </c>
      <c r="GS371">
        <v>31490</v>
      </c>
      <c r="GT371">
        <v>31490</v>
      </c>
      <c r="GU371">
        <v>2.31323</v>
      </c>
      <c r="GV371">
        <v>2.64893</v>
      </c>
      <c r="GW371">
        <v>1.54785</v>
      </c>
      <c r="GX371">
        <v>2.29004</v>
      </c>
      <c r="GY371">
        <v>1.34644</v>
      </c>
      <c r="GZ371">
        <v>2.32056</v>
      </c>
      <c r="HA371">
        <v>41.5344</v>
      </c>
      <c r="HB371">
        <v>14.4472</v>
      </c>
      <c r="HC371">
        <v>18</v>
      </c>
      <c r="HD371">
        <v>502.071</v>
      </c>
      <c r="HE371">
        <v>345.669</v>
      </c>
      <c r="HF371">
        <v>17.1218</v>
      </c>
      <c r="HG371">
        <v>33.1215</v>
      </c>
      <c r="HH371">
        <v>30.0001</v>
      </c>
      <c r="HI371">
        <v>33.0492</v>
      </c>
      <c r="HJ371">
        <v>32.9783</v>
      </c>
      <c r="HK371">
        <v>46.3011</v>
      </c>
      <c r="HL371">
        <v>70.6156</v>
      </c>
      <c r="HM371">
        <v>0</v>
      </c>
      <c r="HN371">
        <v>17.1784</v>
      </c>
      <c r="HO371">
        <v>1173.59</v>
      </c>
      <c r="HP371">
        <v>11.5266</v>
      </c>
      <c r="HQ371">
        <v>101.592</v>
      </c>
      <c r="HR371">
        <v>101.747</v>
      </c>
    </row>
    <row r="372" spans="1:226">
      <c r="A372">
        <v>356</v>
      </c>
      <c r="B372">
        <v>1662567052.5</v>
      </c>
      <c r="C372">
        <v>3934</v>
      </c>
      <c r="D372" t="s">
        <v>1074</v>
      </c>
      <c r="E372" t="s">
        <v>1075</v>
      </c>
      <c r="F372">
        <v>5</v>
      </c>
      <c r="G372" t="s">
        <v>935</v>
      </c>
      <c r="H372" t="s">
        <v>354</v>
      </c>
      <c r="I372">
        <v>1662567045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1183.71070332981</v>
      </c>
      <c r="AK372">
        <v>1135.69848484848</v>
      </c>
      <c r="AL372">
        <v>3.32834492101949</v>
      </c>
      <c r="AM372">
        <v>65.5068161676679</v>
      </c>
      <c r="AN372">
        <f>(AP372 - AO372 + BO372*1E3/(8.314*(BQ372+273.15)) * AR372/BN372 * AQ372) * BN372/(100*BB372) * 1000/(1000 - AP372)</f>
        <v>0</v>
      </c>
      <c r="AO372">
        <v>11.5366275798875</v>
      </c>
      <c r="AP372">
        <v>17.6633160839161</v>
      </c>
      <c r="AQ372">
        <v>-0.00157956118125514</v>
      </c>
      <c r="AR372">
        <v>106.447677298282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1662567045</v>
      </c>
      <c r="BH372">
        <v>1092.28814814815</v>
      </c>
      <c r="BI372">
        <v>1153.00518518519</v>
      </c>
      <c r="BJ372">
        <v>17.7106851851852</v>
      </c>
      <c r="BK372">
        <v>11.6430407407407</v>
      </c>
      <c r="BL372">
        <v>1082.67074074074</v>
      </c>
      <c r="BM372">
        <v>17.5257888888889</v>
      </c>
      <c r="BN372">
        <v>500.035481481481</v>
      </c>
      <c r="BO372">
        <v>91.1111592592593</v>
      </c>
      <c r="BP372">
        <v>0.0594305259259259</v>
      </c>
      <c r="BQ372">
        <v>25.1030037037037</v>
      </c>
      <c r="BR372">
        <v>24.8647</v>
      </c>
      <c r="BS372">
        <v>999.9</v>
      </c>
      <c r="BT372">
        <v>0</v>
      </c>
      <c r="BU372">
        <v>0</v>
      </c>
      <c r="BV372">
        <v>10003.8888888889</v>
      </c>
      <c r="BW372">
        <v>0</v>
      </c>
      <c r="BX372">
        <v>271.22337037037</v>
      </c>
      <c r="BY372">
        <v>-60.7162888888889</v>
      </c>
      <c r="BZ372">
        <v>1111.98222222222</v>
      </c>
      <c r="CA372">
        <v>1166.58555555556</v>
      </c>
      <c r="CB372">
        <v>6.06764259259259</v>
      </c>
      <c r="CC372">
        <v>1153.00518518519</v>
      </c>
      <c r="CD372">
        <v>11.6430407407407</v>
      </c>
      <c r="CE372">
        <v>1.61364111111111</v>
      </c>
      <c r="CF372">
        <v>1.06081148148148</v>
      </c>
      <c r="CG372">
        <v>14.0896925925926</v>
      </c>
      <c r="CH372">
        <v>7.77908148148148</v>
      </c>
      <c r="CI372">
        <v>1500.02888888889</v>
      </c>
      <c r="CJ372">
        <v>0.973006333333333</v>
      </c>
      <c r="CK372">
        <v>0.0269937333333333</v>
      </c>
      <c r="CL372">
        <v>0</v>
      </c>
      <c r="CM372">
        <v>2.30158518518519</v>
      </c>
      <c r="CN372">
        <v>0</v>
      </c>
      <c r="CO372">
        <v>14207.1259259259</v>
      </c>
      <c r="CP372">
        <v>12948.5296296296</v>
      </c>
      <c r="CQ372">
        <v>39.625</v>
      </c>
      <c r="CR372">
        <v>41.0459259259259</v>
      </c>
      <c r="CS372">
        <v>39.875</v>
      </c>
      <c r="CT372">
        <v>39.6824074074074</v>
      </c>
      <c r="CU372">
        <v>39.0298518518519</v>
      </c>
      <c r="CV372">
        <v>1459.53814814815</v>
      </c>
      <c r="CW372">
        <v>40.4907407407407</v>
      </c>
      <c r="CX372">
        <v>0</v>
      </c>
      <c r="CY372">
        <v>1662567051.6</v>
      </c>
      <c r="CZ372">
        <v>0</v>
      </c>
      <c r="DA372">
        <v>0</v>
      </c>
      <c r="DB372" t="s">
        <v>356</v>
      </c>
      <c r="DC372">
        <v>1660677648.1</v>
      </c>
      <c r="DD372">
        <v>1660677649.1</v>
      </c>
      <c r="DE372">
        <v>0</v>
      </c>
      <c r="DF372">
        <v>-1.042</v>
      </c>
      <c r="DG372">
        <v>0.003</v>
      </c>
      <c r="DH372">
        <v>5.218</v>
      </c>
      <c r="DI372">
        <v>0.344</v>
      </c>
      <c r="DJ372">
        <v>417</v>
      </c>
      <c r="DK372">
        <v>22</v>
      </c>
      <c r="DL372">
        <v>1.24</v>
      </c>
      <c r="DM372">
        <v>0.53</v>
      </c>
      <c r="DN372">
        <v>-60.6704025</v>
      </c>
      <c r="DO372">
        <v>-0.1597294559098</v>
      </c>
      <c r="DP372">
        <v>0.465608555810296</v>
      </c>
      <c r="DQ372">
        <v>0</v>
      </c>
      <c r="DR372">
        <v>6.024696</v>
      </c>
      <c r="DS372">
        <v>0.952976060037506</v>
      </c>
      <c r="DT372">
        <v>0.0942780668766602</v>
      </c>
      <c r="DU372">
        <v>0</v>
      </c>
      <c r="DV372">
        <v>0</v>
      </c>
      <c r="DW372">
        <v>2</v>
      </c>
      <c r="DX372" t="s">
        <v>366</v>
      </c>
      <c r="DY372">
        <v>2.96681</v>
      </c>
      <c r="DZ372">
        <v>2.71213</v>
      </c>
      <c r="EA372">
        <v>0.177319</v>
      </c>
      <c r="EB372">
        <v>0.183927</v>
      </c>
      <c r="EC372">
        <v>0.0827035</v>
      </c>
      <c r="ED372">
        <v>0.0609882</v>
      </c>
      <c r="EE372">
        <v>31729.9</v>
      </c>
      <c r="EF372">
        <v>34229.8</v>
      </c>
      <c r="EG372">
        <v>34991.1</v>
      </c>
      <c r="EH372">
        <v>38086.2</v>
      </c>
      <c r="EI372">
        <v>45619.1</v>
      </c>
      <c r="EJ372">
        <v>51705.5</v>
      </c>
      <c r="EK372">
        <v>54808.4</v>
      </c>
      <c r="EL372">
        <v>61149.8</v>
      </c>
      <c r="EM372">
        <v>1.9042</v>
      </c>
      <c r="EN372">
        <v>1.6514</v>
      </c>
      <c r="EO372">
        <v>-0.0932813</v>
      </c>
      <c r="EP372">
        <v>0</v>
      </c>
      <c r="EQ372">
        <v>26.4006</v>
      </c>
      <c r="ER372">
        <v>999.9</v>
      </c>
      <c r="ES372">
        <v>59.791</v>
      </c>
      <c r="ET372">
        <v>39.327</v>
      </c>
      <c r="EU372">
        <v>46.929</v>
      </c>
      <c r="EV372">
        <v>61.0922</v>
      </c>
      <c r="EW372">
        <v>47.2636</v>
      </c>
      <c r="EX372">
        <v>1</v>
      </c>
      <c r="EY372">
        <v>0.495752</v>
      </c>
      <c r="EZ372">
        <v>5.85972</v>
      </c>
      <c r="FA372">
        <v>20.0585</v>
      </c>
      <c r="FB372">
        <v>5.19812</v>
      </c>
      <c r="FC372">
        <v>12.0099</v>
      </c>
      <c r="FD372">
        <v>4.974</v>
      </c>
      <c r="FE372">
        <v>3.294</v>
      </c>
      <c r="FF372">
        <v>9999</v>
      </c>
      <c r="FG372">
        <v>669.6</v>
      </c>
      <c r="FH372">
        <v>9999</v>
      </c>
      <c r="FI372">
        <v>9999</v>
      </c>
      <c r="FJ372">
        <v>1.86322</v>
      </c>
      <c r="FK372">
        <v>1.86783</v>
      </c>
      <c r="FL372">
        <v>1.86752</v>
      </c>
      <c r="FM372">
        <v>1.86887</v>
      </c>
      <c r="FN372">
        <v>1.86957</v>
      </c>
      <c r="FO372">
        <v>1.86569</v>
      </c>
      <c r="FP372">
        <v>1.86661</v>
      </c>
      <c r="FQ372">
        <v>1.86798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9.76</v>
      </c>
      <c r="GF372">
        <v>0.1831</v>
      </c>
      <c r="GG372">
        <v>2.62070820971149</v>
      </c>
      <c r="GH372">
        <v>0.00762793241643231</v>
      </c>
      <c r="GI372">
        <v>-1.28184414582209e-06</v>
      </c>
      <c r="GJ372">
        <v>1.89891174686984e-10</v>
      </c>
      <c r="GK372">
        <v>-0.0225177985866989</v>
      </c>
      <c r="GL372">
        <v>-0.0206976444956688</v>
      </c>
      <c r="GM372">
        <v>0.00247630005908548</v>
      </c>
      <c r="GN372">
        <v>-3.53770786337502e-05</v>
      </c>
      <c r="GO372">
        <v>15</v>
      </c>
      <c r="GP372">
        <v>2065</v>
      </c>
      <c r="GQ372">
        <v>1</v>
      </c>
      <c r="GR372">
        <v>21</v>
      </c>
      <c r="GS372">
        <v>31490.1</v>
      </c>
      <c r="GT372">
        <v>31490.1</v>
      </c>
      <c r="GU372">
        <v>2.33521</v>
      </c>
      <c r="GV372">
        <v>2.64404</v>
      </c>
      <c r="GW372">
        <v>1.54785</v>
      </c>
      <c r="GX372">
        <v>2.29004</v>
      </c>
      <c r="GY372">
        <v>1.34644</v>
      </c>
      <c r="GZ372">
        <v>2.44263</v>
      </c>
      <c r="HA372">
        <v>41.5344</v>
      </c>
      <c r="HB372">
        <v>14.4472</v>
      </c>
      <c r="HC372">
        <v>18</v>
      </c>
      <c r="HD372">
        <v>501.115</v>
      </c>
      <c r="HE372">
        <v>346.387</v>
      </c>
      <c r="HF372">
        <v>17.2176</v>
      </c>
      <c r="HG372">
        <v>33.1215</v>
      </c>
      <c r="HH372">
        <v>30.0008</v>
      </c>
      <c r="HI372">
        <v>33.0492</v>
      </c>
      <c r="HJ372">
        <v>32.9783</v>
      </c>
      <c r="HK372">
        <v>46.7578</v>
      </c>
      <c r="HL372">
        <v>70.6156</v>
      </c>
      <c r="HM372">
        <v>0</v>
      </c>
      <c r="HN372">
        <v>17.2649</v>
      </c>
      <c r="HO372">
        <v>1193.68</v>
      </c>
      <c r="HP372">
        <v>11.5331</v>
      </c>
      <c r="HQ372">
        <v>101.59</v>
      </c>
      <c r="HR372">
        <v>101.746</v>
      </c>
    </row>
    <row r="373" spans="1:226">
      <c r="A373">
        <v>357</v>
      </c>
      <c r="B373">
        <v>1662567057.5</v>
      </c>
      <c r="C373">
        <v>3939</v>
      </c>
      <c r="D373" t="s">
        <v>1076</v>
      </c>
      <c r="E373" t="s">
        <v>1077</v>
      </c>
      <c r="F373">
        <v>5</v>
      </c>
      <c r="G373" t="s">
        <v>935</v>
      </c>
      <c r="H373" t="s">
        <v>354</v>
      </c>
      <c r="I373">
        <v>1662567049.71429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1199.69433744596</v>
      </c>
      <c r="AK373">
        <v>1151.91375757576</v>
      </c>
      <c r="AL373">
        <v>3.24905199648137</v>
      </c>
      <c r="AM373">
        <v>65.5068161676679</v>
      </c>
      <c r="AN373">
        <f>(AP373 - AO373 + BO373*1E3/(8.314*(BQ373+273.15)) * AR373/BN373 * AQ373) * BN373/(100*BB373) * 1000/(1000 - AP373)</f>
        <v>0</v>
      </c>
      <c r="AO373">
        <v>11.4849892621938</v>
      </c>
      <c r="AP373">
        <v>17.6182965034965</v>
      </c>
      <c r="AQ373">
        <v>-0.0117088936826896</v>
      </c>
      <c r="AR373">
        <v>106.447677298282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1662567049.71429</v>
      </c>
      <c r="BH373">
        <v>1107.90785714286</v>
      </c>
      <c r="BI373">
        <v>1168.39392857143</v>
      </c>
      <c r="BJ373">
        <v>17.6822964285714</v>
      </c>
      <c r="BK373">
        <v>11.5639464285714</v>
      </c>
      <c r="BL373">
        <v>1098.205</v>
      </c>
      <c r="BM373">
        <v>17.4983178571429</v>
      </c>
      <c r="BN373">
        <v>500.05125</v>
      </c>
      <c r="BO373">
        <v>91.1105178571429</v>
      </c>
      <c r="BP373">
        <v>0.0594508535714286</v>
      </c>
      <c r="BQ373">
        <v>25.1119642857143</v>
      </c>
      <c r="BR373">
        <v>24.8761035714286</v>
      </c>
      <c r="BS373">
        <v>999.9</v>
      </c>
      <c r="BT373">
        <v>0</v>
      </c>
      <c r="BU373">
        <v>0</v>
      </c>
      <c r="BV373">
        <v>10007.5</v>
      </c>
      <c r="BW373">
        <v>0</v>
      </c>
      <c r="BX373">
        <v>269.999392857143</v>
      </c>
      <c r="BY373">
        <v>-60.4851607142857</v>
      </c>
      <c r="BZ373">
        <v>1127.85107142857</v>
      </c>
      <c r="CA373">
        <v>1182.06178571429</v>
      </c>
      <c r="CB373">
        <v>6.1183525</v>
      </c>
      <c r="CC373">
        <v>1168.39392857143</v>
      </c>
      <c r="CD373">
        <v>11.5639464285714</v>
      </c>
      <c r="CE373">
        <v>1.61104357142857</v>
      </c>
      <c r="CF373">
        <v>1.05359785714286</v>
      </c>
      <c r="CG373">
        <v>14.0648107142857</v>
      </c>
      <c r="CH373">
        <v>7.67907642857143</v>
      </c>
      <c r="CI373">
        <v>1500.00071428571</v>
      </c>
      <c r="CJ373">
        <v>0.973006071428571</v>
      </c>
      <c r="CK373">
        <v>0.0269939821428571</v>
      </c>
      <c r="CL373">
        <v>0</v>
      </c>
      <c r="CM373">
        <v>2.28709642857143</v>
      </c>
      <c r="CN373">
        <v>0</v>
      </c>
      <c r="CO373">
        <v>14204.3857142857</v>
      </c>
      <c r="CP373">
        <v>12948.2857142857</v>
      </c>
      <c r="CQ373">
        <v>39.6338571428571</v>
      </c>
      <c r="CR373">
        <v>41.0553571428571</v>
      </c>
      <c r="CS373">
        <v>39.875</v>
      </c>
      <c r="CT373">
        <v>39.687</v>
      </c>
      <c r="CU373">
        <v>39.0487142857143</v>
      </c>
      <c r="CV373">
        <v>1459.51035714286</v>
      </c>
      <c r="CW373">
        <v>40.4903571428571</v>
      </c>
      <c r="CX373">
        <v>0</v>
      </c>
      <c r="CY373">
        <v>1662567056.4</v>
      </c>
      <c r="CZ373">
        <v>0</v>
      </c>
      <c r="DA373">
        <v>0</v>
      </c>
      <c r="DB373" t="s">
        <v>356</v>
      </c>
      <c r="DC373">
        <v>1660677648.1</v>
      </c>
      <c r="DD373">
        <v>1660677649.1</v>
      </c>
      <c r="DE373">
        <v>0</v>
      </c>
      <c r="DF373">
        <v>-1.042</v>
      </c>
      <c r="DG373">
        <v>0.003</v>
      </c>
      <c r="DH373">
        <v>5.218</v>
      </c>
      <c r="DI373">
        <v>0.344</v>
      </c>
      <c r="DJ373">
        <v>417</v>
      </c>
      <c r="DK373">
        <v>22</v>
      </c>
      <c r="DL373">
        <v>1.24</v>
      </c>
      <c r="DM373">
        <v>0.53</v>
      </c>
      <c r="DN373">
        <v>-60.5968975</v>
      </c>
      <c r="DO373">
        <v>2.82401088180143</v>
      </c>
      <c r="DP373">
        <v>0.513869416528898</v>
      </c>
      <c r="DQ373">
        <v>0</v>
      </c>
      <c r="DR373">
        <v>6.075083</v>
      </c>
      <c r="DS373">
        <v>0.786727654784235</v>
      </c>
      <c r="DT373">
        <v>0.0816845636335287</v>
      </c>
      <c r="DU373">
        <v>0</v>
      </c>
      <c r="DV373">
        <v>0</v>
      </c>
      <c r="DW373">
        <v>2</v>
      </c>
      <c r="DX373" t="s">
        <v>366</v>
      </c>
      <c r="DY373">
        <v>2.96637</v>
      </c>
      <c r="DZ373">
        <v>2.71288</v>
      </c>
      <c r="EA373">
        <v>0.178906</v>
      </c>
      <c r="EB373">
        <v>0.185557</v>
      </c>
      <c r="EC373">
        <v>0.0825616</v>
      </c>
      <c r="ED373">
        <v>0.0609659</v>
      </c>
      <c r="EE373">
        <v>31667.5</v>
      </c>
      <c r="EF373">
        <v>34160.6</v>
      </c>
      <c r="EG373">
        <v>34989.9</v>
      </c>
      <c r="EH373">
        <v>38085.4</v>
      </c>
      <c r="EI373">
        <v>45625.5</v>
      </c>
      <c r="EJ373">
        <v>51706</v>
      </c>
      <c r="EK373">
        <v>54807.5</v>
      </c>
      <c r="EL373">
        <v>61148.9</v>
      </c>
      <c r="EM373">
        <v>1.9058</v>
      </c>
      <c r="EN373">
        <v>1.6502</v>
      </c>
      <c r="EO373">
        <v>-0.0920594</v>
      </c>
      <c r="EP373">
        <v>0</v>
      </c>
      <c r="EQ373">
        <v>26.4028</v>
      </c>
      <c r="ER373">
        <v>999.9</v>
      </c>
      <c r="ES373">
        <v>59.767</v>
      </c>
      <c r="ET373">
        <v>39.347</v>
      </c>
      <c r="EU373">
        <v>46.9605</v>
      </c>
      <c r="EV373">
        <v>61.0422</v>
      </c>
      <c r="EW373">
        <v>47.4679</v>
      </c>
      <c r="EX373">
        <v>1</v>
      </c>
      <c r="EY373">
        <v>0.495976</v>
      </c>
      <c r="EZ373">
        <v>5.88682</v>
      </c>
      <c r="FA373">
        <v>20.0576</v>
      </c>
      <c r="FB373">
        <v>5.19932</v>
      </c>
      <c r="FC373">
        <v>12.0099</v>
      </c>
      <c r="FD373">
        <v>4.9748</v>
      </c>
      <c r="FE373">
        <v>3.294</v>
      </c>
      <c r="FF373">
        <v>9999</v>
      </c>
      <c r="FG373">
        <v>669.6</v>
      </c>
      <c r="FH373">
        <v>9999</v>
      </c>
      <c r="FI373">
        <v>9999</v>
      </c>
      <c r="FJ373">
        <v>1.86325</v>
      </c>
      <c r="FK373">
        <v>1.86783</v>
      </c>
      <c r="FL373">
        <v>1.86755</v>
      </c>
      <c r="FM373">
        <v>1.8689</v>
      </c>
      <c r="FN373">
        <v>1.86954</v>
      </c>
      <c r="FO373">
        <v>1.86569</v>
      </c>
      <c r="FP373">
        <v>1.86661</v>
      </c>
      <c r="FQ373">
        <v>1.86801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9.84</v>
      </c>
      <c r="GF373">
        <v>0.1817</v>
      </c>
      <c r="GG373">
        <v>2.62070820971149</v>
      </c>
      <c r="GH373">
        <v>0.00762793241643231</v>
      </c>
      <c r="GI373">
        <v>-1.28184414582209e-06</v>
      </c>
      <c r="GJ373">
        <v>1.89891174686984e-10</v>
      </c>
      <c r="GK373">
        <v>-0.0225177985866989</v>
      </c>
      <c r="GL373">
        <v>-0.0206976444956688</v>
      </c>
      <c r="GM373">
        <v>0.00247630005908548</v>
      </c>
      <c r="GN373">
        <v>-3.53770786337502e-05</v>
      </c>
      <c r="GO373">
        <v>15</v>
      </c>
      <c r="GP373">
        <v>2065</v>
      </c>
      <c r="GQ373">
        <v>1</v>
      </c>
      <c r="GR373">
        <v>21</v>
      </c>
      <c r="GS373">
        <v>31490.2</v>
      </c>
      <c r="GT373">
        <v>31490.1</v>
      </c>
      <c r="GU373">
        <v>2.3645</v>
      </c>
      <c r="GV373">
        <v>2.64526</v>
      </c>
      <c r="GW373">
        <v>1.54785</v>
      </c>
      <c r="GX373">
        <v>2.29004</v>
      </c>
      <c r="GY373">
        <v>1.34644</v>
      </c>
      <c r="GZ373">
        <v>2.39136</v>
      </c>
      <c r="HA373">
        <v>41.5344</v>
      </c>
      <c r="HB373">
        <v>14.4385</v>
      </c>
      <c r="HC373">
        <v>18</v>
      </c>
      <c r="HD373">
        <v>502.213</v>
      </c>
      <c r="HE373">
        <v>345.771</v>
      </c>
      <c r="HF373">
        <v>17.3023</v>
      </c>
      <c r="HG373">
        <v>33.1245</v>
      </c>
      <c r="HH373">
        <v>30.0009</v>
      </c>
      <c r="HI373">
        <v>33.0492</v>
      </c>
      <c r="HJ373">
        <v>32.9783</v>
      </c>
      <c r="HK373">
        <v>47.3231</v>
      </c>
      <c r="HL373">
        <v>70.6156</v>
      </c>
      <c r="HM373">
        <v>0</v>
      </c>
      <c r="HN373">
        <v>17.3413</v>
      </c>
      <c r="HO373">
        <v>1207.08</v>
      </c>
      <c r="HP373">
        <v>11.5581</v>
      </c>
      <c r="HQ373">
        <v>101.588</v>
      </c>
      <c r="HR373">
        <v>101.744</v>
      </c>
    </row>
    <row r="374" spans="1:226">
      <c r="A374">
        <v>358</v>
      </c>
      <c r="B374">
        <v>1662567062.5</v>
      </c>
      <c r="C374">
        <v>3944</v>
      </c>
      <c r="D374" t="s">
        <v>1078</v>
      </c>
      <c r="E374" t="s">
        <v>1079</v>
      </c>
      <c r="F374">
        <v>5</v>
      </c>
      <c r="G374" t="s">
        <v>935</v>
      </c>
      <c r="H374" t="s">
        <v>354</v>
      </c>
      <c r="I374">
        <v>1662567055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1216.6007655051</v>
      </c>
      <c r="AK374">
        <v>1168.48624242424</v>
      </c>
      <c r="AL374">
        <v>3.26234982618263</v>
      </c>
      <c r="AM374">
        <v>65.5068161676679</v>
      </c>
      <c r="AN374">
        <f>(AP374 - AO374 + BO374*1E3/(8.314*(BQ374+273.15)) * AR374/BN374 * AQ374) * BN374/(100*BB374) * 1000/(1000 - AP374)</f>
        <v>0</v>
      </c>
      <c r="AO374">
        <v>11.4830189204709</v>
      </c>
      <c r="AP374">
        <v>17.5862244755245</v>
      </c>
      <c r="AQ374">
        <v>-0.00880081607570115</v>
      </c>
      <c r="AR374">
        <v>106.447677298282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1662567055</v>
      </c>
      <c r="BH374">
        <v>1125.26518518519</v>
      </c>
      <c r="BI374">
        <v>1185.75037037037</v>
      </c>
      <c r="BJ374">
        <v>17.6394962962963</v>
      </c>
      <c r="BK374">
        <v>11.496462962963</v>
      </c>
      <c r="BL374">
        <v>1115.46851851852</v>
      </c>
      <c r="BM374">
        <v>17.4568962962963</v>
      </c>
      <c r="BN374">
        <v>500.075962962963</v>
      </c>
      <c r="BO374">
        <v>91.1105555555556</v>
      </c>
      <c r="BP374">
        <v>0.0592095111111111</v>
      </c>
      <c r="BQ374">
        <v>25.1284333333333</v>
      </c>
      <c r="BR374">
        <v>24.8931037037037</v>
      </c>
      <c r="BS374">
        <v>999.9</v>
      </c>
      <c r="BT374">
        <v>0</v>
      </c>
      <c r="BU374">
        <v>0</v>
      </c>
      <c r="BV374">
        <v>10006.2962962963</v>
      </c>
      <c r="BW374">
        <v>0</v>
      </c>
      <c r="BX374">
        <v>270.484481481481</v>
      </c>
      <c r="BY374">
        <v>-60.4837962962963</v>
      </c>
      <c r="BZ374">
        <v>1145.47148148148</v>
      </c>
      <c r="CA374">
        <v>1199.54037037037</v>
      </c>
      <c r="CB374">
        <v>6.14303148148148</v>
      </c>
      <c r="CC374">
        <v>1185.75037037037</v>
      </c>
      <c r="CD374">
        <v>11.496462962963</v>
      </c>
      <c r="CE374">
        <v>1.60714481481481</v>
      </c>
      <c r="CF374">
        <v>1.04744962962963</v>
      </c>
      <c r="CG374">
        <v>14.0274296296296</v>
      </c>
      <c r="CH374">
        <v>7.59360962962963</v>
      </c>
      <c r="CI374">
        <v>1499.99555555556</v>
      </c>
      <c r="CJ374">
        <v>0.973005888888889</v>
      </c>
      <c r="CK374">
        <v>0.0269941555555556</v>
      </c>
      <c r="CL374">
        <v>0</v>
      </c>
      <c r="CM374">
        <v>2.35609259259259</v>
      </c>
      <c r="CN374">
        <v>0</v>
      </c>
      <c r="CO374">
        <v>14217.7333333333</v>
      </c>
      <c r="CP374">
        <v>12948.2185185185</v>
      </c>
      <c r="CQ374">
        <v>39.6387777777778</v>
      </c>
      <c r="CR374">
        <v>41.062</v>
      </c>
      <c r="CS374">
        <v>39.8818888888889</v>
      </c>
      <c r="CT374">
        <v>39.687</v>
      </c>
      <c r="CU374">
        <v>39.062</v>
      </c>
      <c r="CV374">
        <v>1459.50518518518</v>
      </c>
      <c r="CW374">
        <v>40.4903703703704</v>
      </c>
      <c r="CX374">
        <v>0</v>
      </c>
      <c r="CY374">
        <v>1662567061.8</v>
      </c>
      <c r="CZ374">
        <v>0</v>
      </c>
      <c r="DA374">
        <v>0</v>
      </c>
      <c r="DB374" t="s">
        <v>356</v>
      </c>
      <c r="DC374">
        <v>1660677648.1</v>
      </c>
      <c r="DD374">
        <v>1660677649.1</v>
      </c>
      <c r="DE374">
        <v>0</v>
      </c>
      <c r="DF374">
        <v>-1.042</v>
      </c>
      <c r="DG374">
        <v>0.003</v>
      </c>
      <c r="DH374">
        <v>5.218</v>
      </c>
      <c r="DI374">
        <v>0.344</v>
      </c>
      <c r="DJ374">
        <v>417</v>
      </c>
      <c r="DK374">
        <v>22</v>
      </c>
      <c r="DL374">
        <v>1.24</v>
      </c>
      <c r="DM374">
        <v>0.53</v>
      </c>
      <c r="DN374">
        <v>-60.5146275</v>
      </c>
      <c r="DO374">
        <v>0.288228517823789</v>
      </c>
      <c r="DP374">
        <v>0.448182928048079</v>
      </c>
      <c r="DQ374">
        <v>0</v>
      </c>
      <c r="DR374">
        <v>6.11763675</v>
      </c>
      <c r="DS374">
        <v>0.231636810506548</v>
      </c>
      <c r="DT374">
        <v>0.0472886004967106</v>
      </c>
      <c r="DU374">
        <v>0</v>
      </c>
      <c r="DV374">
        <v>0</v>
      </c>
      <c r="DW374">
        <v>2</v>
      </c>
      <c r="DX374" t="s">
        <v>366</v>
      </c>
      <c r="DY374">
        <v>2.96671</v>
      </c>
      <c r="DZ374">
        <v>2.71267</v>
      </c>
      <c r="EA374">
        <v>0.180523</v>
      </c>
      <c r="EB374">
        <v>0.187151</v>
      </c>
      <c r="EC374">
        <v>0.0824639</v>
      </c>
      <c r="ED374">
        <v>0.0609186</v>
      </c>
      <c r="EE374">
        <v>31605.1</v>
      </c>
      <c r="EF374">
        <v>34092.9</v>
      </c>
      <c r="EG374">
        <v>34990</v>
      </c>
      <c r="EH374">
        <v>38084.7</v>
      </c>
      <c r="EI374">
        <v>45630.6</v>
      </c>
      <c r="EJ374">
        <v>51707.2</v>
      </c>
      <c r="EK374">
        <v>54807.7</v>
      </c>
      <c r="EL374">
        <v>61147.3</v>
      </c>
      <c r="EM374">
        <v>1.905</v>
      </c>
      <c r="EN374">
        <v>1.6504</v>
      </c>
      <c r="EO374">
        <v>-0.0911057</v>
      </c>
      <c r="EP374">
        <v>0</v>
      </c>
      <c r="EQ374">
        <v>26.4073</v>
      </c>
      <c r="ER374">
        <v>999.9</v>
      </c>
      <c r="ES374">
        <v>59.767</v>
      </c>
      <c r="ET374">
        <v>39.358</v>
      </c>
      <c r="EU374">
        <v>46.9882</v>
      </c>
      <c r="EV374">
        <v>61.0222</v>
      </c>
      <c r="EW374">
        <v>47.1955</v>
      </c>
      <c r="EX374">
        <v>1</v>
      </c>
      <c r="EY374">
        <v>0.496545</v>
      </c>
      <c r="EZ374">
        <v>5.96963</v>
      </c>
      <c r="FA374">
        <v>20.0544</v>
      </c>
      <c r="FB374">
        <v>5.19932</v>
      </c>
      <c r="FC374">
        <v>12.0099</v>
      </c>
      <c r="FD374">
        <v>4.9748</v>
      </c>
      <c r="FE374">
        <v>3.294</v>
      </c>
      <c r="FF374">
        <v>9999</v>
      </c>
      <c r="FG374">
        <v>669.6</v>
      </c>
      <c r="FH374">
        <v>9999</v>
      </c>
      <c r="FI374">
        <v>9999</v>
      </c>
      <c r="FJ374">
        <v>1.86325</v>
      </c>
      <c r="FK374">
        <v>1.86783</v>
      </c>
      <c r="FL374">
        <v>1.86752</v>
      </c>
      <c r="FM374">
        <v>1.8689</v>
      </c>
      <c r="FN374">
        <v>1.86954</v>
      </c>
      <c r="FO374">
        <v>1.86569</v>
      </c>
      <c r="FP374">
        <v>1.86661</v>
      </c>
      <c r="FQ374">
        <v>1.86798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9.93</v>
      </c>
      <c r="GF374">
        <v>0.1808</v>
      </c>
      <c r="GG374">
        <v>2.62070820971149</v>
      </c>
      <c r="GH374">
        <v>0.00762793241643231</v>
      </c>
      <c r="GI374">
        <v>-1.28184414582209e-06</v>
      </c>
      <c r="GJ374">
        <v>1.89891174686984e-10</v>
      </c>
      <c r="GK374">
        <v>-0.0225177985866989</v>
      </c>
      <c r="GL374">
        <v>-0.0206976444956688</v>
      </c>
      <c r="GM374">
        <v>0.00247630005908548</v>
      </c>
      <c r="GN374">
        <v>-3.53770786337502e-05</v>
      </c>
      <c r="GO374">
        <v>15</v>
      </c>
      <c r="GP374">
        <v>2065</v>
      </c>
      <c r="GQ374">
        <v>1</v>
      </c>
      <c r="GR374">
        <v>21</v>
      </c>
      <c r="GS374">
        <v>31490.2</v>
      </c>
      <c r="GT374">
        <v>31490.2</v>
      </c>
      <c r="GU374">
        <v>2.38892</v>
      </c>
      <c r="GV374">
        <v>2.65259</v>
      </c>
      <c r="GW374">
        <v>1.54785</v>
      </c>
      <c r="GX374">
        <v>2.29004</v>
      </c>
      <c r="GY374">
        <v>1.34644</v>
      </c>
      <c r="GZ374">
        <v>2.28516</v>
      </c>
      <c r="HA374">
        <v>41.5344</v>
      </c>
      <c r="HB374">
        <v>14.4297</v>
      </c>
      <c r="HC374">
        <v>18</v>
      </c>
      <c r="HD374">
        <v>501.684</v>
      </c>
      <c r="HE374">
        <v>345.874</v>
      </c>
      <c r="HF374">
        <v>17.3741</v>
      </c>
      <c r="HG374">
        <v>33.1274</v>
      </c>
      <c r="HH374">
        <v>30.001</v>
      </c>
      <c r="HI374">
        <v>33.0521</v>
      </c>
      <c r="HJ374">
        <v>32.9783</v>
      </c>
      <c r="HK374">
        <v>47.8088</v>
      </c>
      <c r="HL374">
        <v>70.6156</v>
      </c>
      <c r="HM374">
        <v>0</v>
      </c>
      <c r="HN374">
        <v>17.4049</v>
      </c>
      <c r="HO374">
        <v>1227.24</v>
      </c>
      <c r="HP374">
        <v>11.5619</v>
      </c>
      <c r="HQ374">
        <v>101.588</v>
      </c>
      <c r="HR374">
        <v>101.742</v>
      </c>
    </row>
    <row r="375" spans="1:226">
      <c r="A375">
        <v>359</v>
      </c>
      <c r="B375">
        <v>1662567067.5</v>
      </c>
      <c r="C375">
        <v>3949</v>
      </c>
      <c r="D375" t="s">
        <v>1080</v>
      </c>
      <c r="E375" t="s">
        <v>1081</v>
      </c>
      <c r="F375">
        <v>5</v>
      </c>
      <c r="G375" t="s">
        <v>935</v>
      </c>
      <c r="H375" t="s">
        <v>354</v>
      </c>
      <c r="I375">
        <v>1662567059.71429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1233.61609750632</v>
      </c>
      <c r="AK375">
        <v>1185.40496969697</v>
      </c>
      <c r="AL375">
        <v>3.33958357510656</v>
      </c>
      <c r="AM375">
        <v>65.5068161676679</v>
      </c>
      <c r="AN375">
        <f>(AP375 - AO375 + BO375*1E3/(8.314*(BQ375+273.15)) * AR375/BN375 * AQ375) * BN375/(100*BB375) * 1000/(1000 - AP375)</f>
        <v>0</v>
      </c>
      <c r="AO375">
        <v>11.4672351199283</v>
      </c>
      <c r="AP375">
        <v>17.5609041958042</v>
      </c>
      <c r="AQ375">
        <v>-0.0080010119591793</v>
      </c>
      <c r="AR375">
        <v>106.447677298282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1662567059.71429</v>
      </c>
      <c r="BH375">
        <v>1140.655</v>
      </c>
      <c r="BI375">
        <v>1201.21142857143</v>
      </c>
      <c r="BJ375">
        <v>17.6010892857143</v>
      </c>
      <c r="BK375">
        <v>11.4767857142857</v>
      </c>
      <c r="BL375">
        <v>1130.77464285714</v>
      </c>
      <c r="BM375">
        <v>17.4197285714286</v>
      </c>
      <c r="BN375">
        <v>500.089392857143</v>
      </c>
      <c r="BO375">
        <v>91.11075</v>
      </c>
      <c r="BP375">
        <v>0.0589389428571429</v>
      </c>
      <c r="BQ375">
        <v>25.1432392857143</v>
      </c>
      <c r="BR375">
        <v>24.909175</v>
      </c>
      <c r="BS375">
        <v>999.9</v>
      </c>
      <c r="BT375">
        <v>0</v>
      </c>
      <c r="BU375">
        <v>0</v>
      </c>
      <c r="BV375">
        <v>10000.3571428571</v>
      </c>
      <c r="BW375">
        <v>0</v>
      </c>
      <c r="BX375">
        <v>270.726214285714</v>
      </c>
      <c r="BY375">
        <v>-60.5550178571429</v>
      </c>
      <c r="BZ375">
        <v>1161.09214285714</v>
      </c>
      <c r="CA375">
        <v>1215.15785714286</v>
      </c>
      <c r="CB375">
        <v>6.1243075</v>
      </c>
      <c r="CC375">
        <v>1201.21142857143</v>
      </c>
      <c r="CD375">
        <v>11.4767857142857</v>
      </c>
      <c r="CE375">
        <v>1.60364892857143</v>
      </c>
      <c r="CF375">
        <v>1.04565928571429</v>
      </c>
      <c r="CG375">
        <v>13.9938785714286</v>
      </c>
      <c r="CH375">
        <v>7.56857607142857</v>
      </c>
      <c r="CI375">
        <v>1499.98642857143</v>
      </c>
      <c r="CJ375">
        <v>0.973005857142857</v>
      </c>
      <c r="CK375">
        <v>0.0269941857142857</v>
      </c>
      <c r="CL375">
        <v>0</v>
      </c>
      <c r="CM375">
        <v>2.32048214285714</v>
      </c>
      <c r="CN375">
        <v>0</v>
      </c>
      <c r="CO375">
        <v>14221.2107142857</v>
      </c>
      <c r="CP375">
        <v>12948.1428571429</v>
      </c>
      <c r="CQ375">
        <v>39.6427142857143</v>
      </c>
      <c r="CR375">
        <v>41.062</v>
      </c>
      <c r="CS375">
        <v>39.8949285714286</v>
      </c>
      <c r="CT375">
        <v>39.687</v>
      </c>
      <c r="CU375">
        <v>39.062</v>
      </c>
      <c r="CV375">
        <v>1459.49642857143</v>
      </c>
      <c r="CW375">
        <v>40.49</v>
      </c>
      <c r="CX375">
        <v>0</v>
      </c>
      <c r="CY375">
        <v>1662567066.6</v>
      </c>
      <c r="CZ375">
        <v>0</v>
      </c>
      <c r="DA375">
        <v>0</v>
      </c>
      <c r="DB375" t="s">
        <v>356</v>
      </c>
      <c r="DC375">
        <v>1660677648.1</v>
      </c>
      <c r="DD375">
        <v>1660677649.1</v>
      </c>
      <c r="DE375">
        <v>0</v>
      </c>
      <c r="DF375">
        <v>-1.042</v>
      </c>
      <c r="DG375">
        <v>0.003</v>
      </c>
      <c r="DH375">
        <v>5.218</v>
      </c>
      <c r="DI375">
        <v>0.344</v>
      </c>
      <c r="DJ375">
        <v>417</v>
      </c>
      <c r="DK375">
        <v>22</v>
      </c>
      <c r="DL375">
        <v>1.24</v>
      </c>
      <c r="DM375">
        <v>0.53</v>
      </c>
      <c r="DN375">
        <v>-60.5952625</v>
      </c>
      <c r="DO375">
        <v>-0.78018574108804</v>
      </c>
      <c r="DP375">
        <v>0.441943561830863</v>
      </c>
      <c r="DQ375">
        <v>0</v>
      </c>
      <c r="DR375">
        <v>6.128676</v>
      </c>
      <c r="DS375">
        <v>-0.10110101313323</v>
      </c>
      <c r="DT375">
        <v>0.0348825303554659</v>
      </c>
      <c r="DU375">
        <v>0</v>
      </c>
      <c r="DV375">
        <v>0</v>
      </c>
      <c r="DW375">
        <v>2</v>
      </c>
      <c r="DX375" t="s">
        <v>366</v>
      </c>
      <c r="DY375">
        <v>2.96799</v>
      </c>
      <c r="DZ375">
        <v>2.71304</v>
      </c>
      <c r="EA375">
        <v>0.182144</v>
      </c>
      <c r="EB375">
        <v>0.188749</v>
      </c>
      <c r="EC375">
        <v>0.0823802</v>
      </c>
      <c r="ED375">
        <v>0.0608394</v>
      </c>
      <c r="EE375">
        <v>31541.8</v>
      </c>
      <c r="EF375">
        <v>34024.6</v>
      </c>
      <c r="EG375">
        <v>34989.3</v>
      </c>
      <c r="EH375">
        <v>38083.5</v>
      </c>
      <c r="EI375">
        <v>45633.7</v>
      </c>
      <c r="EJ375">
        <v>51710.8</v>
      </c>
      <c r="EK375">
        <v>54806.4</v>
      </c>
      <c r="EL375">
        <v>61146.2</v>
      </c>
      <c r="EM375">
        <v>1.9048</v>
      </c>
      <c r="EN375">
        <v>1.6516</v>
      </c>
      <c r="EO375">
        <v>-0.0901222</v>
      </c>
      <c r="EP375">
        <v>0</v>
      </c>
      <c r="EQ375">
        <v>26.4118</v>
      </c>
      <c r="ER375">
        <v>999.9</v>
      </c>
      <c r="ES375">
        <v>59.718</v>
      </c>
      <c r="ET375">
        <v>39.358</v>
      </c>
      <c r="EU375">
        <v>46.9526</v>
      </c>
      <c r="EV375">
        <v>61.0622</v>
      </c>
      <c r="EW375">
        <v>46.879</v>
      </c>
      <c r="EX375">
        <v>1</v>
      </c>
      <c r="EY375">
        <v>0.496707</v>
      </c>
      <c r="EZ375">
        <v>5.95795</v>
      </c>
      <c r="FA375">
        <v>20.0542</v>
      </c>
      <c r="FB375">
        <v>5.19932</v>
      </c>
      <c r="FC375">
        <v>12.0099</v>
      </c>
      <c r="FD375">
        <v>4.976</v>
      </c>
      <c r="FE375">
        <v>3.294</v>
      </c>
      <c r="FF375">
        <v>9999</v>
      </c>
      <c r="FG375">
        <v>669.6</v>
      </c>
      <c r="FH375">
        <v>9999</v>
      </c>
      <c r="FI375">
        <v>9999</v>
      </c>
      <c r="FJ375">
        <v>1.86322</v>
      </c>
      <c r="FK375">
        <v>1.86783</v>
      </c>
      <c r="FL375">
        <v>1.86752</v>
      </c>
      <c r="FM375">
        <v>1.8688</v>
      </c>
      <c r="FN375">
        <v>1.86957</v>
      </c>
      <c r="FO375">
        <v>1.86563</v>
      </c>
      <c r="FP375">
        <v>1.86661</v>
      </c>
      <c r="FQ375">
        <v>1.86798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10.02</v>
      </c>
      <c r="GF375">
        <v>0.1799</v>
      </c>
      <c r="GG375">
        <v>2.62070820971149</v>
      </c>
      <c r="GH375">
        <v>0.00762793241643231</v>
      </c>
      <c r="GI375">
        <v>-1.28184414582209e-06</v>
      </c>
      <c r="GJ375">
        <v>1.89891174686984e-10</v>
      </c>
      <c r="GK375">
        <v>-0.0225177985866989</v>
      </c>
      <c r="GL375">
        <v>-0.0206976444956688</v>
      </c>
      <c r="GM375">
        <v>0.00247630005908548</v>
      </c>
      <c r="GN375">
        <v>-3.53770786337502e-05</v>
      </c>
      <c r="GO375">
        <v>15</v>
      </c>
      <c r="GP375">
        <v>2065</v>
      </c>
      <c r="GQ375">
        <v>1</v>
      </c>
      <c r="GR375">
        <v>21</v>
      </c>
      <c r="GS375">
        <v>31490.3</v>
      </c>
      <c r="GT375">
        <v>31490.3</v>
      </c>
      <c r="GU375">
        <v>2.41821</v>
      </c>
      <c r="GV375">
        <v>2.64404</v>
      </c>
      <c r="GW375">
        <v>1.54785</v>
      </c>
      <c r="GX375">
        <v>2.29004</v>
      </c>
      <c r="GY375">
        <v>1.34644</v>
      </c>
      <c r="GZ375">
        <v>2.37549</v>
      </c>
      <c r="HA375">
        <v>41.5344</v>
      </c>
      <c r="HB375">
        <v>14.4385</v>
      </c>
      <c r="HC375">
        <v>18</v>
      </c>
      <c r="HD375">
        <v>501.55</v>
      </c>
      <c r="HE375">
        <v>346.505</v>
      </c>
      <c r="HF375">
        <v>17.4335</v>
      </c>
      <c r="HG375">
        <v>33.1304</v>
      </c>
      <c r="HH375">
        <v>30.0008</v>
      </c>
      <c r="HI375">
        <v>33.0521</v>
      </c>
      <c r="HJ375">
        <v>32.9812</v>
      </c>
      <c r="HK375">
        <v>48.4103</v>
      </c>
      <c r="HL375">
        <v>70.6156</v>
      </c>
      <c r="HM375">
        <v>0</v>
      </c>
      <c r="HN375">
        <v>17.4563</v>
      </c>
      <c r="HO375">
        <v>1241.54</v>
      </c>
      <c r="HP375">
        <v>11.5619</v>
      </c>
      <c r="HQ375">
        <v>101.586</v>
      </c>
      <c r="HR375">
        <v>101.739</v>
      </c>
    </row>
    <row r="376" spans="1:226">
      <c r="A376">
        <v>360</v>
      </c>
      <c r="B376">
        <v>1662567072.5</v>
      </c>
      <c r="C376">
        <v>3954</v>
      </c>
      <c r="D376" t="s">
        <v>1082</v>
      </c>
      <c r="E376" t="s">
        <v>1083</v>
      </c>
      <c r="F376">
        <v>5</v>
      </c>
      <c r="G376" t="s">
        <v>935</v>
      </c>
      <c r="H376" t="s">
        <v>354</v>
      </c>
      <c r="I376">
        <v>1662567065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1250.91012001162</v>
      </c>
      <c r="AK376">
        <v>1202.40309090909</v>
      </c>
      <c r="AL376">
        <v>3.46480148461889</v>
      </c>
      <c r="AM376">
        <v>65.5068161676679</v>
      </c>
      <c r="AN376">
        <f>(AP376 - AO376 + BO376*1E3/(8.314*(BQ376+273.15)) * AR376/BN376 * AQ376) * BN376/(100*BB376) * 1000/(1000 - AP376)</f>
        <v>0</v>
      </c>
      <c r="AO376">
        <v>11.4488104871664</v>
      </c>
      <c r="AP376">
        <v>17.5382895104895</v>
      </c>
      <c r="AQ376">
        <v>-0.00319762004195538</v>
      </c>
      <c r="AR376">
        <v>106.447677298282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1662567065</v>
      </c>
      <c r="BH376">
        <v>1158.01111111111</v>
      </c>
      <c r="BI376">
        <v>1219.05481481481</v>
      </c>
      <c r="BJ376">
        <v>17.5694037037037</v>
      </c>
      <c r="BK376">
        <v>11.467062962963</v>
      </c>
      <c r="BL376">
        <v>1148.03592592593</v>
      </c>
      <c r="BM376">
        <v>17.3890592592593</v>
      </c>
      <c r="BN376">
        <v>500.117407407407</v>
      </c>
      <c r="BO376">
        <v>91.1116259259259</v>
      </c>
      <c r="BP376">
        <v>0.058491962962963</v>
      </c>
      <c r="BQ376">
        <v>25.1598407407407</v>
      </c>
      <c r="BR376">
        <v>24.9237925925926</v>
      </c>
      <c r="BS376">
        <v>999.9</v>
      </c>
      <c r="BT376">
        <v>0</v>
      </c>
      <c r="BU376">
        <v>0</v>
      </c>
      <c r="BV376">
        <v>9999.44444444445</v>
      </c>
      <c r="BW376">
        <v>0</v>
      </c>
      <c r="BX376">
        <v>272.66762962963</v>
      </c>
      <c r="BY376">
        <v>-61.0422555555556</v>
      </c>
      <c r="BZ376">
        <v>1178.72</v>
      </c>
      <c r="CA376">
        <v>1233.19555555556</v>
      </c>
      <c r="CB376">
        <v>6.10233740740741</v>
      </c>
      <c r="CC376">
        <v>1219.05481481481</v>
      </c>
      <c r="CD376">
        <v>11.467062962963</v>
      </c>
      <c r="CE376">
        <v>1.60077666666667</v>
      </c>
      <c r="CF376">
        <v>1.04478259259259</v>
      </c>
      <c r="CG376">
        <v>13.9662740740741</v>
      </c>
      <c r="CH376">
        <v>7.55630814814815</v>
      </c>
      <c r="CI376">
        <v>1500.00481481481</v>
      </c>
      <c r="CJ376">
        <v>0.973005888888889</v>
      </c>
      <c r="CK376">
        <v>0.0269941555555556</v>
      </c>
      <c r="CL376">
        <v>0</v>
      </c>
      <c r="CM376">
        <v>2.34137777777778</v>
      </c>
      <c r="CN376">
        <v>0</v>
      </c>
      <c r="CO376">
        <v>14224.7111111111</v>
      </c>
      <c r="CP376">
        <v>12948.3037037037</v>
      </c>
      <c r="CQ376">
        <v>39.6341851851852</v>
      </c>
      <c r="CR376">
        <v>41.062</v>
      </c>
      <c r="CS376">
        <v>39.9163333333333</v>
      </c>
      <c r="CT376">
        <v>39.687</v>
      </c>
      <c r="CU376">
        <v>39.062</v>
      </c>
      <c r="CV376">
        <v>1459.51481481481</v>
      </c>
      <c r="CW376">
        <v>40.49</v>
      </c>
      <c r="CX376">
        <v>0</v>
      </c>
      <c r="CY376">
        <v>1662567071.4</v>
      </c>
      <c r="CZ376">
        <v>0</v>
      </c>
      <c r="DA376">
        <v>0</v>
      </c>
      <c r="DB376" t="s">
        <v>356</v>
      </c>
      <c r="DC376">
        <v>1660677648.1</v>
      </c>
      <c r="DD376">
        <v>1660677649.1</v>
      </c>
      <c r="DE376">
        <v>0</v>
      </c>
      <c r="DF376">
        <v>-1.042</v>
      </c>
      <c r="DG376">
        <v>0.003</v>
      </c>
      <c r="DH376">
        <v>5.218</v>
      </c>
      <c r="DI376">
        <v>0.344</v>
      </c>
      <c r="DJ376">
        <v>417</v>
      </c>
      <c r="DK376">
        <v>22</v>
      </c>
      <c r="DL376">
        <v>1.24</v>
      </c>
      <c r="DM376">
        <v>0.53</v>
      </c>
      <c r="DN376">
        <v>-60.7952125</v>
      </c>
      <c r="DO376">
        <v>-5.35229380863026</v>
      </c>
      <c r="DP376">
        <v>0.592270370771449</v>
      </c>
      <c r="DQ376">
        <v>0</v>
      </c>
      <c r="DR376">
        <v>6.11541325</v>
      </c>
      <c r="DS376">
        <v>-0.234996135084437</v>
      </c>
      <c r="DT376">
        <v>0.0242886789870817</v>
      </c>
      <c r="DU376">
        <v>0</v>
      </c>
      <c r="DV376">
        <v>0</v>
      </c>
      <c r="DW376">
        <v>2</v>
      </c>
      <c r="DX376" t="s">
        <v>366</v>
      </c>
      <c r="DY376">
        <v>2.96593</v>
      </c>
      <c r="DZ376">
        <v>2.71224</v>
      </c>
      <c r="EA376">
        <v>0.183799</v>
      </c>
      <c r="EB376">
        <v>0.19041</v>
      </c>
      <c r="EC376">
        <v>0.082295</v>
      </c>
      <c r="ED376">
        <v>0.060981</v>
      </c>
      <c r="EE376">
        <v>31478.1</v>
      </c>
      <c r="EF376">
        <v>33955.1</v>
      </c>
      <c r="EG376">
        <v>34989.5</v>
      </c>
      <c r="EH376">
        <v>38083.8</v>
      </c>
      <c r="EI376">
        <v>45637.8</v>
      </c>
      <c r="EJ376">
        <v>51703.1</v>
      </c>
      <c r="EK376">
        <v>54806.1</v>
      </c>
      <c r="EL376">
        <v>61146.3</v>
      </c>
      <c r="EM376">
        <v>1.9044</v>
      </c>
      <c r="EN376">
        <v>1.6516</v>
      </c>
      <c r="EO376">
        <v>-0.0896156</v>
      </c>
      <c r="EP376">
        <v>0</v>
      </c>
      <c r="EQ376">
        <v>26.4162</v>
      </c>
      <c r="ER376">
        <v>999.9</v>
      </c>
      <c r="ES376">
        <v>59.694</v>
      </c>
      <c r="ET376">
        <v>39.368</v>
      </c>
      <c r="EU376">
        <v>46.9556</v>
      </c>
      <c r="EV376">
        <v>61.0422</v>
      </c>
      <c r="EW376">
        <v>47.3838</v>
      </c>
      <c r="EX376">
        <v>1</v>
      </c>
      <c r="EY376">
        <v>0.497155</v>
      </c>
      <c r="EZ376">
        <v>5.96595</v>
      </c>
      <c r="FA376">
        <v>20.0528</v>
      </c>
      <c r="FB376">
        <v>5.19932</v>
      </c>
      <c r="FC376">
        <v>12.0099</v>
      </c>
      <c r="FD376">
        <v>4.9756</v>
      </c>
      <c r="FE376">
        <v>3.294</v>
      </c>
      <c r="FF376">
        <v>9999</v>
      </c>
      <c r="FG376">
        <v>669.6</v>
      </c>
      <c r="FH376">
        <v>9999</v>
      </c>
      <c r="FI376">
        <v>9999</v>
      </c>
      <c r="FJ376">
        <v>1.86325</v>
      </c>
      <c r="FK376">
        <v>1.86783</v>
      </c>
      <c r="FL376">
        <v>1.86752</v>
      </c>
      <c r="FM376">
        <v>1.8689</v>
      </c>
      <c r="FN376">
        <v>1.86954</v>
      </c>
      <c r="FO376">
        <v>1.86569</v>
      </c>
      <c r="FP376">
        <v>1.86661</v>
      </c>
      <c r="FQ376">
        <v>1.86801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10.11</v>
      </c>
      <c r="GF376">
        <v>0.1791</v>
      </c>
      <c r="GG376">
        <v>2.62070820971149</v>
      </c>
      <c r="GH376">
        <v>0.00762793241643231</v>
      </c>
      <c r="GI376">
        <v>-1.28184414582209e-06</v>
      </c>
      <c r="GJ376">
        <v>1.89891174686984e-10</v>
      </c>
      <c r="GK376">
        <v>-0.0225177985866989</v>
      </c>
      <c r="GL376">
        <v>-0.0206976444956688</v>
      </c>
      <c r="GM376">
        <v>0.00247630005908548</v>
      </c>
      <c r="GN376">
        <v>-3.53770786337502e-05</v>
      </c>
      <c r="GO376">
        <v>15</v>
      </c>
      <c r="GP376">
        <v>2065</v>
      </c>
      <c r="GQ376">
        <v>1</v>
      </c>
      <c r="GR376">
        <v>21</v>
      </c>
      <c r="GS376">
        <v>31490.4</v>
      </c>
      <c r="GT376">
        <v>31490.4</v>
      </c>
      <c r="GU376">
        <v>2.44263</v>
      </c>
      <c r="GV376">
        <v>2.63672</v>
      </c>
      <c r="GW376">
        <v>1.54785</v>
      </c>
      <c r="GX376">
        <v>2.29004</v>
      </c>
      <c r="GY376">
        <v>1.34644</v>
      </c>
      <c r="GZ376">
        <v>2.41699</v>
      </c>
      <c r="HA376">
        <v>41.5605</v>
      </c>
      <c r="HB376">
        <v>14.4385</v>
      </c>
      <c r="HC376">
        <v>18</v>
      </c>
      <c r="HD376">
        <v>501.275</v>
      </c>
      <c r="HE376">
        <v>346.505</v>
      </c>
      <c r="HF376">
        <v>17.4803</v>
      </c>
      <c r="HG376">
        <v>33.1333</v>
      </c>
      <c r="HH376">
        <v>30.0009</v>
      </c>
      <c r="HI376">
        <v>33.0521</v>
      </c>
      <c r="HJ376">
        <v>32.9812</v>
      </c>
      <c r="HK376">
        <v>48.8787</v>
      </c>
      <c r="HL376">
        <v>70.3448</v>
      </c>
      <c r="HM376">
        <v>0</v>
      </c>
      <c r="HN376">
        <v>17.5033</v>
      </c>
      <c r="HO376">
        <v>1254.98</v>
      </c>
      <c r="HP376">
        <v>11.5736</v>
      </c>
      <c r="HQ376">
        <v>101.586</v>
      </c>
      <c r="HR376">
        <v>101.74</v>
      </c>
    </row>
    <row r="377" spans="1:226">
      <c r="A377">
        <v>361</v>
      </c>
      <c r="B377">
        <v>1662567077.5</v>
      </c>
      <c r="C377">
        <v>3959</v>
      </c>
      <c r="D377" t="s">
        <v>1084</v>
      </c>
      <c r="E377" t="s">
        <v>1085</v>
      </c>
      <c r="F377">
        <v>5</v>
      </c>
      <c r="G377" t="s">
        <v>935</v>
      </c>
      <c r="H377" t="s">
        <v>354</v>
      </c>
      <c r="I377">
        <v>1662567069.71429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1267.09612448189</v>
      </c>
      <c r="AK377">
        <v>1219.40387878788</v>
      </c>
      <c r="AL377">
        <v>3.35961440009626</v>
      </c>
      <c r="AM377">
        <v>65.5068161676679</v>
      </c>
      <c r="AN377">
        <f>(AP377 - AO377 + BO377*1E3/(8.314*(BQ377+273.15)) * AR377/BN377 * AQ377) * BN377/(100*BB377) * 1000/(1000 - AP377)</f>
        <v>0</v>
      </c>
      <c r="AO377">
        <v>11.4990279480871</v>
      </c>
      <c r="AP377">
        <v>17.536727972028</v>
      </c>
      <c r="AQ377">
        <v>-0.000482476662263082</v>
      </c>
      <c r="AR377">
        <v>106.447677298282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1662567069.71429</v>
      </c>
      <c r="BH377">
        <v>1173.69392857143</v>
      </c>
      <c r="BI377">
        <v>1234.68892857143</v>
      </c>
      <c r="BJ377">
        <v>17.5504107142857</v>
      </c>
      <c r="BK377">
        <v>11.4739178571429</v>
      </c>
      <c r="BL377">
        <v>1163.63392857143</v>
      </c>
      <c r="BM377">
        <v>17.370675</v>
      </c>
      <c r="BN377">
        <v>500.108</v>
      </c>
      <c r="BO377">
        <v>91.11135</v>
      </c>
      <c r="BP377">
        <v>0.0584027535714286</v>
      </c>
      <c r="BQ377">
        <v>25.1697178571429</v>
      </c>
      <c r="BR377">
        <v>24.9370964285714</v>
      </c>
      <c r="BS377">
        <v>999.9</v>
      </c>
      <c r="BT377">
        <v>0</v>
      </c>
      <c r="BU377">
        <v>0</v>
      </c>
      <c r="BV377">
        <v>9991.60714285714</v>
      </c>
      <c r="BW377">
        <v>0</v>
      </c>
      <c r="BX377">
        <v>272.469714285714</v>
      </c>
      <c r="BY377">
        <v>-60.9939321428571</v>
      </c>
      <c r="BZ377">
        <v>1194.66</v>
      </c>
      <c r="CA377">
        <v>1249.02035714286</v>
      </c>
      <c r="CB377">
        <v>6.07649035714286</v>
      </c>
      <c r="CC377">
        <v>1234.68892857143</v>
      </c>
      <c r="CD377">
        <v>11.4739178571429</v>
      </c>
      <c r="CE377">
        <v>1.59904107142857</v>
      </c>
      <c r="CF377">
        <v>1.04540428571429</v>
      </c>
      <c r="CG377">
        <v>13.9495678571429</v>
      </c>
      <c r="CH377">
        <v>7.56500178571428</v>
      </c>
      <c r="CI377">
        <v>1500.00785714286</v>
      </c>
      <c r="CJ377">
        <v>0.973005642857143</v>
      </c>
      <c r="CK377">
        <v>0.0269943892857143</v>
      </c>
      <c r="CL377">
        <v>0</v>
      </c>
      <c r="CM377">
        <v>2.28499642857143</v>
      </c>
      <c r="CN377">
        <v>0</v>
      </c>
      <c r="CO377">
        <v>14217.6035714286</v>
      </c>
      <c r="CP377">
        <v>12948.3428571429</v>
      </c>
      <c r="CQ377">
        <v>39.6338571428571</v>
      </c>
      <c r="CR377">
        <v>41.062</v>
      </c>
      <c r="CS377">
        <v>39.9259285714286</v>
      </c>
      <c r="CT377">
        <v>39.687</v>
      </c>
      <c r="CU377">
        <v>39.062</v>
      </c>
      <c r="CV377">
        <v>1459.51785714286</v>
      </c>
      <c r="CW377">
        <v>40.49</v>
      </c>
      <c r="CX377">
        <v>0</v>
      </c>
      <c r="CY377">
        <v>1662567076.8</v>
      </c>
      <c r="CZ377">
        <v>0</v>
      </c>
      <c r="DA377">
        <v>0</v>
      </c>
      <c r="DB377" t="s">
        <v>356</v>
      </c>
      <c r="DC377">
        <v>1660677648.1</v>
      </c>
      <c r="DD377">
        <v>1660677649.1</v>
      </c>
      <c r="DE377">
        <v>0</v>
      </c>
      <c r="DF377">
        <v>-1.042</v>
      </c>
      <c r="DG377">
        <v>0.003</v>
      </c>
      <c r="DH377">
        <v>5.218</v>
      </c>
      <c r="DI377">
        <v>0.344</v>
      </c>
      <c r="DJ377">
        <v>417</v>
      </c>
      <c r="DK377">
        <v>22</v>
      </c>
      <c r="DL377">
        <v>1.24</v>
      </c>
      <c r="DM377">
        <v>0.53</v>
      </c>
      <c r="DN377">
        <v>-60.925855</v>
      </c>
      <c r="DO377">
        <v>-0.468587617260592</v>
      </c>
      <c r="DP377">
        <v>0.594596955067044</v>
      </c>
      <c r="DQ377">
        <v>0</v>
      </c>
      <c r="DR377">
        <v>6.08637125</v>
      </c>
      <c r="DS377">
        <v>-0.305182626641657</v>
      </c>
      <c r="DT377">
        <v>0.0323535790282544</v>
      </c>
      <c r="DU377">
        <v>0</v>
      </c>
      <c r="DV377">
        <v>0</v>
      </c>
      <c r="DW377">
        <v>2</v>
      </c>
      <c r="DX377" t="s">
        <v>366</v>
      </c>
      <c r="DY377">
        <v>2.96632</v>
      </c>
      <c r="DZ377">
        <v>2.7128</v>
      </c>
      <c r="EA377">
        <v>0.185372</v>
      </c>
      <c r="EB377">
        <v>0.191805</v>
      </c>
      <c r="EC377">
        <v>0.0822982</v>
      </c>
      <c r="ED377">
        <v>0.0610534</v>
      </c>
      <c r="EE377">
        <v>31416.5</v>
      </c>
      <c r="EF377">
        <v>33895.8</v>
      </c>
      <c r="EG377">
        <v>34988.7</v>
      </c>
      <c r="EH377">
        <v>38083</v>
      </c>
      <c r="EI377">
        <v>45637.3</v>
      </c>
      <c r="EJ377">
        <v>51698.2</v>
      </c>
      <c r="EK377">
        <v>54805.7</v>
      </c>
      <c r="EL377">
        <v>61145.2</v>
      </c>
      <c r="EM377">
        <v>1.9048</v>
      </c>
      <c r="EN377">
        <v>1.6508</v>
      </c>
      <c r="EO377">
        <v>-0.0892878</v>
      </c>
      <c r="EP377">
        <v>0</v>
      </c>
      <c r="EQ377">
        <v>26.4162</v>
      </c>
      <c r="ER377">
        <v>999.9</v>
      </c>
      <c r="ES377">
        <v>59.669</v>
      </c>
      <c r="ET377">
        <v>39.368</v>
      </c>
      <c r="EU377">
        <v>46.9366</v>
      </c>
      <c r="EV377">
        <v>61.1722</v>
      </c>
      <c r="EW377">
        <v>47.2476</v>
      </c>
      <c r="EX377">
        <v>1</v>
      </c>
      <c r="EY377">
        <v>0.497581</v>
      </c>
      <c r="EZ377">
        <v>6.05</v>
      </c>
      <c r="FA377">
        <v>20.05</v>
      </c>
      <c r="FB377">
        <v>5.19573</v>
      </c>
      <c r="FC377">
        <v>12.0099</v>
      </c>
      <c r="FD377">
        <v>4.9752</v>
      </c>
      <c r="FE377">
        <v>3.294</v>
      </c>
      <c r="FF377">
        <v>9999</v>
      </c>
      <c r="FG377">
        <v>669.6</v>
      </c>
      <c r="FH377">
        <v>9999</v>
      </c>
      <c r="FI377">
        <v>9999</v>
      </c>
      <c r="FJ377">
        <v>1.86322</v>
      </c>
      <c r="FK377">
        <v>1.86783</v>
      </c>
      <c r="FL377">
        <v>1.86752</v>
      </c>
      <c r="FM377">
        <v>1.86887</v>
      </c>
      <c r="FN377">
        <v>1.86951</v>
      </c>
      <c r="FO377">
        <v>1.8656</v>
      </c>
      <c r="FP377">
        <v>1.86661</v>
      </c>
      <c r="FQ377">
        <v>1.86798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10.2</v>
      </c>
      <c r="GF377">
        <v>0.1792</v>
      </c>
      <c r="GG377">
        <v>2.62070820971149</v>
      </c>
      <c r="GH377">
        <v>0.00762793241643231</v>
      </c>
      <c r="GI377">
        <v>-1.28184414582209e-06</v>
      </c>
      <c r="GJ377">
        <v>1.89891174686984e-10</v>
      </c>
      <c r="GK377">
        <v>-0.0225177985866989</v>
      </c>
      <c r="GL377">
        <v>-0.0206976444956688</v>
      </c>
      <c r="GM377">
        <v>0.00247630005908548</v>
      </c>
      <c r="GN377">
        <v>-3.53770786337502e-05</v>
      </c>
      <c r="GO377">
        <v>15</v>
      </c>
      <c r="GP377">
        <v>2065</v>
      </c>
      <c r="GQ377">
        <v>1</v>
      </c>
      <c r="GR377">
        <v>21</v>
      </c>
      <c r="GS377">
        <v>31490.5</v>
      </c>
      <c r="GT377">
        <v>31490.5</v>
      </c>
      <c r="GU377">
        <v>2.4707</v>
      </c>
      <c r="GV377">
        <v>2.65381</v>
      </c>
      <c r="GW377">
        <v>1.54785</v>
      </c>
      <c r="GX377">
        <v>2.29004</v>
      </c>
      <c r="GY377">
        <v>1.34644</v>
      </c>
      <c r="GZ377">
        <v>2.30469</v>
      </c>
      <c r="HA377">
        <v>41.5605</v>
      </c>
      <c r="HB377">
        <v>14.4297</v>
      </c>
      <c r="HC377">
        <v>18</v>
      </c>
      <c r="HD377">
        <v>501.571</v>
      </c>
      <c r="HE377">
        <v>346.094</v>
      </c>
      <c r="HF377">
        <v>17.5225</v>
      </c>
      <c r="HG377">
        <v>33.1363</v>
      </c>
      <c r="HH377">
        <v>30.0007</v>
      </c>
      <c r="HI377">
        <v>33.0551</v>
      </c>
      <c r="HJ377">
        <v>32.9812</v>
      </c>
      <c r="HK377">
        <v>49.4395</v>
      </c>
      <c r="HL377">
        <v>70.3448</v>
      </c>
      <c r="HM377">
        <v>0</v>
      </c>
      <c r="HN377">
        <v>17.5361</v>
      </c>
      <c r="HO377">
        <v>1275.17</v>
      </c>
      <c r="HP377">
        <v>11.5762</v>
      </c>
      <c r="HQ377">
        <v>101.585</v>
      </c>
      <c r="HR377">
        <v>101.738</v>
      </c>
    </row>
    <row r="378" spans="1:226">
      <c r="A378">
        <v>362</v>
      </c>
      <c r="B378">
        <v>1662567082.5</v>
      </c>
      <c r="C378">
        <v>3964</v>
      </c>
      <c r="D378" t="s">
        <v>1086</v>
      </c>
      <c r="E378" t="s">
        <v>1087</v>
      </c>
      <c r="F378">
        <v>5</v>
      </c>
      <c r="G378" t="s">
        <v>935</v>
      </c>
      <c r="H378" t="s">
        <v>354</v>
      </c>
      <c r="I378">
        <v>1662567075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1284.69256424629</v>
      </c>
      <c r="AK378">
        <v>1236.03606060606</v>
      </c>
      <c r="AL378">
        <v>3.43320508464341</v>
      </c>
      <c r="AM378">
        <v>65.5068161676679</v>
      </c>
      <c r="AN378">
        <f>(AP378 - AO378 + BO378*1E3/(8.314*(BQ378+273.15)) * AR378/BN378 * AQ378) * BN378/(100*BB378) * 1000/(1000 - AP378)</f>
        <v>0</v>
      </c>
      <c r="AO378">
        <v>11.5075052854717</v>
      </c>
      <c r="AP378">
        <v>17.5288685314685</v>
      </c>
      <c r="AQ378">
        <v>-0.000190155383786511</v>
      </c>
      <c r="AR378">
        <v>106.447677298282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1662567075</v>
      </c>
      <c r="BH378">
        <v>1191.18148148148</v>
      </c>
      <c r="BI378">
        <v>1252.40074074074</v>
      </c>
      <c r="BJ378">
        <v>17.537062962963</v>
      </c>
      <c r="BK378">
        <v>11.4884148148148</v>
      </c>
      <c r="BL378">
        <v>1181.02851851852</v>
      </c>
      <c r="BM378">
        <v>17.3577518518519</v>
      </c>
      <c r="BN378">
        <v>500.084814814815</v>
      </c>
      <c r="BO378">
        <v>91.1110925925926</v>
      </c>
      <c r="BP378">
        <v>0.0587248703703704</v>
      </c>
      <c r="BQ378">
        <v>25.1821111111111</v>
      </c>
      <c r="BR378">
        <v>24.952037037037</v>
      </c>
      <c r="BS378">
        <v>999.9</v>
      </c>
      <c r="BT378">
        <v>0</v>
      </c>
      <c r="BU378">
        <v>0</v>
      </c>
      <c r="BV378">
        <v>9993.14814814815</v>
      </c>
      <c r="BW378">
        <v>0</v>
      </c>
      <c r="BX378">
        <v>272.38937037037</v>
      </c>
      <c r="BY378">
        <v>-61.217937037037</v>
      </c>
      <c r="BZ378">
        <v>1212.4437037037</v>
      </c>
      <c r="CA378">
        <v>1266.95555555556</v>
      </c>
      <c r="CB378">
        <v>6.04864222222222</v>
      </c>
      <c r="CC378">
        <v>1252.40074074074</v>
      </c>
      <c r="CD378">
        <v>11.4884148148148</v>
      </c>
      <c r="CE378">
        <v>1.59782074074074</v>
      </c>
      <c r="CF378">
        <v>1.04672148148148</v>
      </c>
      <c r="CG378">
        <v>13.9378</v>
      </c>
      <c r="CH378">
        <v>7.58345185185185</v>
      </c>
      <c r="CI378">
        <v>1500.00666666667</v>
      </c>
      <c r="CJ378">
        <v>0.973005222222222</v>
      </c>
      <c r="CK378">
        <v>0.0269947888888889</v>
      </c>
      <c r="CL378">
        <v>0</v>
      </c>
      <c r="CM378">
        <v>2.28075925925926</v>
      </c>
      <c r="CN378">
        <v>0</v>
      </c>
      <c r="CO378">
        <v>14212.262962963</v>
      </c>
      <c r="CP378">
        <v>12948.3259259259</v>
      </c>
      <c r="CQ378">
        <v>39.6295925925926</v>
      </c>
      <c r="CR378">
        <v>41.062</v>
      </c>
      <c r="CS378">
        <v>39.9232222222222</v>
      </c>
      <c r="CT378">
        <v>39.687</v>
      </c>
      <c r="CU378">
        <v>39.062</v>
      </c>
      <c r="CV378">
        <v>1459.51666666667</v>
      </c>
      <c r="CW378">
        <v>40.49</v>
      </c>
      <c r="CX378">
        <v>0</v>
      </c>
      <c r="CY378">
        <v>1662567081.6</v>
      </c>
      <c r="CZ378">
        <v>0</v>
      </c>
      <c r="DA378">
        <v>0</v>
      </c>
      <c r="DB378" t="s">
        <v>356</v>
      </c>
      <c r="DC378">
        <v>1660677648.1</v>
      </c>
      <c r="DD378">
        <v>1660677649.1</v>
      </c>
      <c r="DE378">
        <v>0</v>
      </c>
      <c r="DF378">
        <v>-1.042</v>
      </c>
      <c r="DG378">
        <v>0.003</v>
      </c>
      <c r="DH378">
        <v>5.218</v>
      </c>
      <c r="DI378">
        <v>0.344</v>
      </c>
      <c r="DJ378">
        <v>417</v>
      </c>
      <c r="DK378">
        <v>22</v>
      </c>
      <c r="DL378">
        <v>1.24</v>
      </c>
      <c r="DM378">
        <v>0.53</v>
      </c>
      <c r="DN378">
        <v>-61.08758</v>
      </c>
      <c r="DO378">
        <v>-0.608836772983111</v>
      </c>
      <c r="DP378">
        <v>0.628029795949205</v>
      </c>
      <c r="DQ378">
        <v>0</v>
      </c>
      <c r="DR378">
        <v>6.067972</v>
      </c>
      <c r="DS378">
        <v>-0.346697786116321</v>
      </c>
      <c r="DT378">
        <v>0.0355055669719552</v>
      </c>
      <c r="DU378">
        <v>0</v>
      </c>
      <c r="DV378">
        <v>0</v>
      </c>
      <c r="DW378">
        <v>2</v>
      </c>
      <c r="DX378" t="s">
        <v>366</v>
      </c>
      <c r="DY378">
        <v>2.96826</v>
      </c>
      <c r="DZ378">
        <v>2.7133</v>
      </c>
      <c r="EA378">
        <v>0.186982</v>
      </c>
      <c r="EB378">
        <v>0.193461</v>
      </c>
      <c r="EC378">
        <v>0.0822835</v>
      </c>
      <c r="ED378">
        <v>0.0610779</v>
      </c>
      <c r="EE378">
        <v>31354.3</v>
      </c>
      <c r="EF378">
        <v>33825.8</v>
      </c>
      <c r="EG378">
        <v>34988.7</v>
      </c>
      <c r="EH378">
        <v>38082.5</v>
      </c>
      <c r="EI378">
        <v>45637.6</v>
      </c>
      <c r="EJ378">
        <v>51696.6</v>
      </c>
      <c r="EK378">
        <v>54805.2</v>
      </c>
      <c r="EL378">
        <v>61144.9</v>
      </c>
      <c r="EM378">
        <v>1.904</v>
      </c>
      <c r="EN378">
        <v>1.6506</v>
      </c>
      <c r="EO378">
        <v>-0.0878572</v>
      </c>
      <c r="EP378">
        <v>0</v>
      </c>
      <c r="EQ378">
        <v>26.4162</v>
      </c>
      <c r="ER378">
        <v>999.9</v>
      </c>
      <c r="ES378">
        <v>59.669</v>
      </c>
      <c r="ET378">
        <v>39.368</v>
      </c>
      <c r="EU378">
        <v>46.9374</v>
      </c>
      <c r="EV378">
        <v>61.0622</v>
      </c>
      <c r="EW378">
        <v>46.7869</v>
      </c>
      <c r="EX378">
        <v>1</v>
      </c>
      <c r="EY378">
        <v>0.497622</v>
      </c>
      <c r="EZ378">
        <v>6.06843</v>
      </c>
      <c r="FA378">
        <v>20.0512</v>
      </c>
      <c r="FB378">
        <v>5.19812</v>
      </c>
      <c r="FC378">
        <v>12.0099</v>
      </c>
      <c r="FD378">
        <v>4.9756</v>
      </c>
      <c r="FE378">
        <v>3.294</v>
      </c>
      <c r="FF378">
        <v>9999</v>
      </c>
      <c r="FG378">
        <v>669.6</v>
      </c>
      <c r="FH378">
        <v>9999</v>
      </c>
      <c r="FI378">
        <v>9999</v>
      </c>
      <c r="FJ378">
        <v>1.86322</v>
      </c>
      <c r="FK378">
        <v>1.86783</v>
      </c>
      <c r="FL378">
        <v>1.86752</v>
      </c>
      <c r="FM378">
        <v>1.8689</v>
      </c>
      <c r="FN378">
        <v>1.86954</v>
      </c>
      <c r="FO378">
        <v>1.86566</v>
      </c>
      <c r="FP378">
        <v>1.86661</v>
      </c>
      <c r="FQ378">
        <v>1.86798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10.29</v>
      </c>
      <c r="GF378">
        <v>0.1791</v>
      </c>
      <c r="GG378">
        <v>2.62070820971149</v>
      </c>
      <c r="GH378">
        <v>0.00762793241643231</v>
      </c>
      <c r="GI378">
        <v>-1.28184414582209e-06</v>
      </c>
      <c r="GJ378">
        <v>1.89891174686984e-10</v>
      </c>
      <c r="GK378">
        <v>-0.0225177985866989</v>
      </c>
      <c r="GL378">
        <v>-0.0206976444956688</v>
      </c>
      <c r="GM378">
        <v>0.00247630005908548</v>
      </c>
      <c r="GN378">
        <v>-3.53770786337502e-05</v>
      </c>
      <c r="GO378">
        <v>15</v>
      </c>
      <c r="GP378">
        <v>2065</v>
      </c>
      <c r="GQ378">
        <v>1</v>
      </c>
      <c r="GR378">
        <v>21</v>
      </c>
      <c r="GS378">
        <v>31490.6</v>
      </c>
      <c r="GT378">
        <v>31490.6</v>
      </c>
      <c r="GU378">
        <v>2.4939</v>
      </c>
      <c r="GV378">
        <v>2.6416</v>
      </c>
      <c r="GW378">
        <v>1.54785</v>
      </c>
      <c r="GX378">
        <v>2.29004</v>
      </c>
      <c r="GY378">
        <v>1.34644</v>
      </c>
      <c r="GZ378">
        <v>2.34863</v>
      </c>
      <c r="HA378">
        <v>41.5605</v>
      </c>
      <c r="HB378">
        <v>14.4297</v>
      </c>
      <c r="HC378">
        <v>18</v>
      </c>
      <c r="HD378">
        <v>501.025</v>
      </c>
      <c r="HE378">
        <v>346.007</v>
      </c>
      <c r="HF378">
        <v>17.5538</v>
      </c>
      <c r="HG378">
        <v>33.1393</v>
      </c>
      <c r="HH378">
        <v>30.0004</v>
      </c>
      <c r="HI378">
        <v>33.0551</v>
      </c>
      <c r="HJ378">
        <v>32.9841</v>
      </c>
      <c r="HK378">
        <v>49.9149</v>
      </c>
      <c r="HL378">
        <v>70.3448</v>
      </c>
      <c r="HM378">
        <v>0</v>
      </c>
      <c r="HN378">
        <v>17.5585</v>
      </c>
      <c r="HO378">
        <v>1288.76</v>
      </c>
      <c r="HP378">
        <v>11.586</v>
      </c>
      <c r="HQ378">
        <v>101.584</v>
      </c>
      <c r="HR378">
        <v>101.737</v>
      </c>
    </row>
    <row r="379" spans="1:226">
      <c r="A379">
        <v>363</v>
      </c>
      <c r="B379">
        <v>1662567087.5</v>
      </c>
      <c r="C379">
        <v>3969</v>
      </c>
      <c r="D379" t="s">
        <v>1088</v>
      </c>
      <c r="E379" t="s">
        <v>1089</v>
      </c>
      <c r="F379">
        <v>5</v>
      </c>
      <c r="G379" t="s">
        <v>935</v>
      </c>
      <c r="H379" t="s">
        <v>354</v>
      </c>
      <c r="I379">
        <v>1662567079.71429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1300.86400099003</v>
      </c>
      <c r="AK379">
        <v>1252.88951515152</v>
      </c>
      <c r="AL379">
        <v>3.36835338090274</v>
      </c>
      <c r="AM379">
        <v>65.5068161676679</v>
      </c>
      <c r="AN379">
        <f>(AP379 - AO379 + BO379*1E3/(8.314*(BQ379+273.15)) * AR379/BN379 * AQ379) * BN379/(100*BB379) * 1000/(1000 - AP379)</f>
        <v>0</v>
      </c>
      <c r="AO379">
        <v>11.5090652022116</v>
      </c>
      <c r="AP379">
        <v>17.5250566433567</v>
      </c>
      <c r="AQ379">
        <v>1.2276201479181e-05</v>
      </c>
      <c r="AR379">
        <v>106.447677298282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1662567079.71429</v>
      </c>
      <c r="BH379">
        <v>1206.84035714286</v>
      </c>
      <c r="BI379">
        <v>1267.89178571429</v>
      </c>
      <c r="BJ379">
        <v>17.5311214285714</v>
      </c>
      <c r="BK379">
        <v>11.5054</v>
      </c>
      <c r="BL379">
        <v>1196.60321428571</v>
      </c>
      <c r="BM379">
        <v>17.3520035714286</v>
      </c>
      <c r="BN379">
        <v>500.057392857143</v>
      </c>
      <c r="BO379">
        <v>91.1104107142857</v>
      </c>
      <c r="BP379">
        <v>0.0588940821428571</v>
      </c>
      <c r="BQ379">
        <v>25.1929464285714</v>
      </c>
      <c r="BR379">
        <v>24.9672071428571</v>
      </c>
      <c r="BS379">
        <v>999.9</v>
      </c>
      <c r="BT379">
        <v>0</v>
      </c>
      <c r="BU379">
        <v>0</v>
      </c>
      <c r="BV379">
        <v>9988.92857142857</v>
      </c>
      <c r="BW379">
        <v>0</v>
      </c>
      <c r="BX379">
        <v>271.2235</v>
      </c>
      <c r="BY379">
        <v>-61.0510464285714</v>
      </c>
      <c r="BZ379">
        <v>1228.375</v>
      </c>
      <c r="CA379">
        <v>1282.64928571429</v>
      </c>
      <c r="CB379">
        <v>6.02572107142857</v>
      </c>
      <c r="CC379">
        <v>1267.89178571429</v>
      </c>
      <c r="CD379">
        <v>11.5054</v>
      </c>
      <c r="CE379">
        <v>1.59726785714286</v>
      </c>
      <c r="CF379">
        <v>1.04826178571429</v>
      </c>
      <c r="CG379">
        <v>13.9324642857143</v>
      </c>
      <c r="CH379">
        <v>7.60500571428571</v>
      </c>
      <c r="CI379">
        <v>1499.99107142857</v>
      </c>
      <c r="CJ379">
        <v>0.973005</v>
      </c>
      <c r="CK379">
        <v>0.026995</v>
      </c>
      <c r="CL379">
        <v>0</v>
      </c>
      <c r="CM379">
        <v>2.306025</v>
      </c>
      <c r="CN379">
        <v>0</v>
      </c>
      <c r="CO379">
        <v>14203.1035714286</v>
      </c>
      <c r="CP379">
        <v>12948.1928571429</v>
      </c>
      <c r="CQ379">
        <v>39.6382857142857</v>
      </c>
      <c r="CR379">
        <v>41.062</v>
      </c>
      <c r="CS379">
        <v>39.9237142857143</v>
      </c>
      <c r="CT379">
        <v>39.687</v>
      </c>
      <c r="CU379">
        <v>39.062</v>
      </c>
      <c r="CV379">
        <v>1459.50107142857</v>
      </c>
      <c r="CW379">
        <v>40.49</v>
      </c>
      <c r="CX379">
        <v>0</v>
      </c>
      <c r="CY379">
        <v>1662567086.4</v>
      </c>
      <c r="CZ379">
        <v>0</v>
      </c>
      <c r="DA379">
        <v>0</v>
      </c>
      <c r="DB379" t="s">
        <v>356</v>
      </c>
      <c r="DC379">
        <v>1660677648.1</v>
      </c>
      <c r="DD379">
        <v>1660677649.1</v>
      </c>
      <c r="DE379">
        <v>0</v>
      </c>
      <c r="DF379">
        <v>-1.042</v>
      </c>
      <c r="DG379">
        <v>0.003</v>
      </c>
      <c r="DH379">
        <v>5.218</v>
      </c>
      <c r="DI379">
        <v>0.344</v>
      </c>
      <c r="DJ379">
        <v>417</v>
      </c>
      <c r="DK379">
        <v>22</v>
      </c>
      <c r="DL379">
        <v>1.24</v>
      </c>
      <c r="DM379">
        <v>0.53</v>
      </c>
      <c r="DN379">
        <v>-61.15285</v>
      </c>
      <c r="DO379">
        <v>1.31778461538461</v>
      </c>
      <c r="DP379">
        <v>0.639670231056597</v>
      </c>
      <c r="DQ379">
        <v>0</v>
      </c>
      <c r="DR379">
        <v>6.041536</v>
      </c>
      <c r="DS379">
        <v>-0.273527504690442</v>
      </c>
      <c r="DT379">
        <v>0.0299566529171735</v>
      </c>
      <c r="DU379">
        <v>0</v>
      </c>
      <c r="DV379">
        <v>0</v>
      </c>
      <c r="DW379">
        <v>2</v>
      </c>
      <c r="DX379" t="s">
        <v>366</v>
      </c>
      <c r="DY379">
        <v>2.96679</v>
      </c>
      <c r="DZ379">
        <v>2.71296</v>
      </c>
      <c r="EA379">
        <v>0.188523</v>
      </c>
      <c r="EB379">
        <v>0.19491</v>
      </c>
      <c r="EC379">
        <v>0.0822531</v>
      </c>
      <c r="ED379">
        <v>0.0610774</v>
      </c>
      <c r="EE379">
        <v>31294.7</v>
      </c>
      <c r="EF379">
        <v>33765.3</v>
      </c>
      <c r="EG379">
        <v>34988.5</v>
      </c>
      <c r="EH379">
        <v>38083</v>
      </c>
      <c r="EI379">
        <v>45639</v>
      </c>
      <c r="EJ379">
        <v>51696.4</v>
      </c>
      <c r="EK379">
        <v>54804.9</v>
      </c>
      <c r="EL379">
        <v>61144.5</v>
      </c>
      <c r="EM379">
        <v>1.9048</v>
      </c>
      <c r="EN379">
        <v>1.6516</v>
      </c>
      <c r="EO379">
        <v>-0.0873804</v>
      </c>
      <c r="EP379">
        <v>0</v>
      </c>
      <c r="EQ379">
        <v>26.4207</v>
      </c>
      <c r="ER379">
        <v>999.9</v>
      </c>
      <c r="ES379">
        <v>59.645</v>
      </c>
      <c r="ET379">
        <v>39.388</v>
      </c>
      <c r="EU379">
        <v>46.9691</v>
      </c>
      <c r="EV379">
        <v>61.2822</v>
      </c>
      <c r="EW379">
        <v>47.2196</v>
      </c>
      <c r="EX379">
        <v>1</v>
      </c>
      <c r="EY379">
        <v>0.498781</v>
      </c>
      <c r="EZ379">
        <v>6.14593</v>
      </c>
      <c r="FA379">
        <v>20.0463</v>
      </c>
      <c r="FB379">
        <v>5.19692</v>
      </c>
      <c r="FC379">
        <v>12.0099</v>
      </c>
      <c r="FD379">
        <v>4.9756</v>
      </c>
      <c r="FE379">
        <v>3.294</v>
      </c>
      <c r="FF379">
        <v>9999</v>
      </c>
      <c r="FG379">
        <v>669.6</v>
      </c>
      <c r="FH379">
        <v>9999</v>
      </c>
      <c r="FI379">
        <v>9999</v>
      </c>
      <c r="FJ379">
        <v>1.86325</v>
      </c>
      <c r="FK379">
        <v>1.86783</v>
      </c>
      <c r="FL379">
        <v>1.86752</v>
      </c>
      <c r="FM379">
        <v>1.86887</v>
      </c>
      <c r="FN379">
        <v>1.86957</v>
      </c>
      <c r="FO379">
        <v>1.86563</v>
      </c>
      <c r="FP379">
        <v>1.86661</v>
      </c>
      <c r="FQ379">
        <v>1.86798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10.38</v>
      </c>
      <c r="GF379">
        <v>0.1788</v>
      </c>
      <c r="GG379">
        <v>2.62070820971149</v>
      </c>
      <c r="GH379">
        <v>0.00762793241643231</v>
      </c>
      <c r="GI379">
        <v>-1.28184414582209e-06</v>
      </c>
      <c r="GJ379">
        <v>1.89891174686984e-10</v>
      </c>
      <c r="GK379">
        <v>-0.0225177985866989</v>
      </c>
      <c r="GL379">
        <v>-0.0206976444956688</v>
      </c>
      <c r="GM379">
        <v>0.00247630005908548</v>
      </c>
      <c r="GN379">
        <v>-3.53770786337502e-05</v>
      </c>
      <c r="GO379">
        <v>15</v>
      </c>
      <c r="GP379">
        <v>2065</v>
      </c>
      <c r="GQ379">
        <v>1</v>
      </c>
      <c r="GR379">
        <v>21</v>
      </c>
      <c r="GS379">
        <v>31490.7</v>
      </c>
      <c r="GT379">
        <v>31490.6</v>
      </c>
      <c r="GU379">
        <v>2.52075</v>
      </c>
      <c r="GV379">
        <v>2.64404</v>
      </c>
      <c r="GW379">
        <v>1.54785</v>
      </c>
      <c r="GX379">
        <v>2.29004</v>
      </c>
      <c r="GY379">
        <v>1.34644</v>
      </c>
      <c r="GZ379">
        <v>2.42676</v>
      </c>
      <c r="HA379">
        <v>41.5605</v>
      </c>
      <c r="HB379">
        <v>14.4385</v>
      </c>
      <c r="HC379">
        <v>18</v>
      </c>
      <c r="HD379">
        <v>501.571</v>
      </c>
      <c r="HE379">
        <v>346.521</v>
      </c>
      <c r="HF379">
        <v>17.5741</v>
      </c>
      <c r="HG379">
        <v>33.1393</v>
      </c>
      <c r="HH379">
        <v>30.0009</v>
      </c>
      <c r="HI379">
        <v>33.0551</v>
      </c>
      <c r="HJ379">
        <v>32.9841</v>
      </c>
      <c r="HK379">
        <v>50.4566</v>
      </c>
      <c r="HL379">
        <v>70.3448</v>
      </c>
      <c r="HM379">
        <v>0</v>
      </c>
      <c r="HN379">
        <v>17.5726</v>
      </c>
      <c r="HO379">
        <v>1308.83</v>
      </c>
      <c r="HP379">
        <v>11.5981</v>
      </c>
      <c r="HQ379">
        <v>101.584</v>
      </c>
      <c r="HR379">
        <v>101.737</v>
      </c>
    </row>
    <row r="380" spans="1:226">
      <c r="A380">
        <v>364</v>
      </c>
      <c r="B380">
        <v>1662567092.5</v>
      </c>
      <c r="C380">
        <v>3974</v>
      </c>
      <c r="D380" t="s">
        <v>1090</v>
      </c>
      <c r="E380" t="s">
        <v>1091</v>
      </c>
      <c r="F380">
        <v>5</v>
      </c>
      <c r="G380" t="s">
        <v>935</v>
      </c>
      <c r="H380" t="s">
        <v>354</v>
      </c>
      <c r="I380">
        <v>1662567085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1317.9162613428</v>
      </c>
      <c r="AK380">
        <v>1269.51533333333</v>
      </c>
      <c r="AL380">
        <v>3.33729647925789</v>
      </c>
      <c r="AM380">
        <v>65.5068161676679</v>
      </c>
      <c r="AN380">
        <f>(AP380 - AO380 + BO380*1E3/(8.314*(BQ380+273.15)) * AR380/BN380 * AQ380) * BN380/(100*BB380) * 1000/(1000 - AP380)</f>
        <v>0</v>
      </c>
      <c r="AO380">
        <v>11.5049107006961</v>
      </c>
      <c r="AP380">
        <v>17.5180461538462</v>
      </c>
      <c r="AQ380">
        <v>-0.000433163170510938</v>
      </c>
      <c r="AR380">
        <v>106.447677298282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1662567085</v>
      </c>
      <c r="BH380">
        <v>1224.21555555556</v>
      </c>
      <c r="BI380">
        <v>1285.50851851852</v>
      </c>
      <c r="BJ380">
        <v>17.526137037037</v>
      </c>
      <c r="BK380">
        <v>11.5149814814815</v>
      </c>
      <c r="BL380">
        <v>1213.8837037037</v>
      </c>
      <c r="BM380">
        <v>17.3471851851852</v>
      </c>
      <c r="BN380">
        <v>500.084037037037</v>
      </c>
      <c r="BO380">
        <v>91.1104592592593</v>
      </c>
      <c r="BP380">
        <v>0.0591166777777778</v>
      </c>
      <c r="BQ380">
        <v>25.2089222222222</v>
      </c>
      <c r="BR380">
        <v>24.9843592592593</v>
      </c>
      <c r="BS380">
        <v>999.9</v>
      </c>
      <c r="BT380">
        <v>0</v>
      </c>
      <c r="BU380">
        <v>0</v>
      </c>
      <c r="BV380">
        <v>9999.25925925926</v>
      </c>
      <c r="BW380">
        <v>0</v>
      </c>
      <c r="BX380">
        <v>270.189777777778</v>
      </c>
      <c r="BY380">
        <v>-61.2939962962963</v>
      </c>
      <c r="BZ380">
        <v>1246.05296296296</v>
      </c>
      <c r="CA380">
        <v>1300.48407407407</v>
      </c>
      <c r="CB380">
        <v>6.01116037037037</v>
      </c>
      <c r="CC380">
        <v>1285.50851851852</v>
      </c>
      <c r="CD380">
        <v>11.5149814814815</v>
      </c>
      <c r="CE380">
        <v>1.59681481481481</v>
      </c>
      <c r="CF380">
        <v>1.04913518518519</v>
      </c>
      <c r="CG380">
        <v>13.9280888888889</v>
      </c>
      <c r="CH380">
        <v>7.6171962962963</v>
      </c>
      <c r="CI380">
        <v>1499.99185185185</v>
      </c>
      <c r="CJ380">
        <v>0.973005222222222</v>
      </c>
      <c r="CK380">
        <v>0.0269947888888889</v>
      </c>
      <c r="CL380">
        <v>0</v>
      </c>
      <c r="CM380">
        <v>2.34903333333333</v>
      </c>
      <c r="CN380">
        <v>0</v>
      </c>
      <c r="CO380">
        <v>14195.3444444444</v>
      </c>
      <c r="CP380">
        <v>12948.2037037037</v>
      </c>
      <c r="CQ380">
        <v>39.6433703703704</v>
      </c>
      <c r="CR380">
        <v>41.062</v>
      </c>
      <c r="CS380">
        <v>39.9232222222222</v>
      </c>
      <c r="CT380">
        <v>39.687</v>
      </c>
      <c r="CU380">
        <v>39.062</v>
      </c>
      <c r="CV380">
        <v>1459.50185185185</v>
      </c>
      <c r="CW380">
        <v>40.49</v>
      </c>
      <c r="CX380">
        <v>0</v>
      </c>
      <c r="CY380">
        <v>1662567091.8</v>
      </c>
      <c r="CZ380">
        <v>0</v>
      </c>
      <c r="DA380">
        <v>0</v>
      </c>
      <c r="DB380" t="s">
        <v>356</v>
      </c>
      <c r="DC380">
        <v>1660677648.1</v>
      </c>
      <c r="DD380">
        <v>1660677649.1</v>
      </c>
      <c r="DE380">
        <v>0</v>
      </c>
      <c r="DF380">
        <v>-1.042</v>
      </c>
      <c r="DG380">
        <v>0.003</v>
      </c>
      <c r="DH380">
        <v>5.218</v>
      </c>
      <c r="DI380">
        <v>0.344</v>
      </c>
      <c r="DJ380">
        <v>417</v>
      </c>
      <c r="DK380">
        <v>22</v>
      </c>
      <c r="DL380">
        <v>1.24</v>
      </c>
      <c r="DM380">
        <v>0.53</v>
      </c>
      <c r="DN380">
        <v>-61.134015</v>
      </c>
      <c r="DO380">
        <v>-0.533191744840571</v>
      </c>
      <c r="DP380">
        <v>0.631419545369796</v>
      </c>
      <c r="DQ380">
        <v>0</v>
      </c>
      <c r="DR380">
        <v>6.02336</v>
      </c>
      <c r="DS380">
        <v>-0.13925425891182</v>
      </c>
      <c r="DT380">
        <v>0.0148703910506752</v>
      </c>
      <c r="DU380">
        <v>0</v>
      </c>
      <c r="DV380">
        <v>0</v>
      </c>
      <c r="DW380">
        <v>2</v>
      </c>
      <c r="DX380" t="s">
        <v>366</v>
      </c>
      <c r="DY380">
        <v>2.96567</v>
      </c>
      <c r="DZ380">
        <v>2.71301</v>
      </c>
      <c r="EA380">
        <v>0.190072</v>
      </c>
      <c r="EB380">
        <v>0.196518</v>
      </c>
      <c r="EC380">
        <v>0.0822541</v>
      </c>
      <c r="ED380">
        <v>0.0615381</v>
      </c>
      <c r="EE380">
        <v>31234.7</v>
      </c>
      <c r="EF380">
        <v>33697.1</v>
      </c>
      <c r="EG380">
        <v>34988.4</v>
      </c>
      <c r="EH380">
        <v>38082.3</v>
      </c>
      <c r="EI380">
        <v>45639.3</v>
      </c>
      <c r="EJ380">
        <v>51670.7</v>
      </c>
      <c r="EK380">
        <v>54805.3</v>
      </c>
      <c r="EL380">
        <v>61144.1</v>
      </c>
      <c r="EM380">
        <v>1.9054</v>
      </c>
      <c r="EN380">
        <v>1.6508</v>
      </c>
      <c r="EO380">
        <v>-0.0854433</v>
      </c>
      <c r="EP380">
        <v>0</v>
      </c>
      <c r="EQ380">
        <v>26.4296</v>
      </c>
      <c r="ER380">
        <v>999.9</v>
      </c>
      <c r="ES380">
        <v>59.62</v>
      </c>
      <c r="ET380">
        <v>39.388</v>
      </c>
      <c r="EU380">
        <v>46.9476</v>
      </c>
      <c r="EV380">
        <v>61.0822</v>
      </c>
      <c r="EW380">
        <v>47.3998</v>
      </c>
      <c r="EX380">
        <v>1</v>
      </c>
      <c r="EY380">
        <v>0.498659</v>
      </c>
      <c r="EZ380">
        <v>8.38556</v>
      </c>
      <c r="FA380">
        <v>19.9529</v>
      </c>
      <c r="FB380">
        <v>5.20052</v>
      </c>
      <c r="FC380">
        <v>12.0099</v>
      </c>
      <c r="FD380">
        <v>4.976</v>
      </c>
      <c r="FE380">
        <v>3.294</v>
      </c>
      <c r="FF380">
        <v>9999</v>
      </c>
      <c r="FG380">
        <v>669.6</v>
      </c>
      <c r="FH380">
        <v>9999</v>
      </c>
      <c r="FI380">
        <v>9999</v>
      </c>
      <c r="FJ380">
        <v>1.86313</v>
      </c>
      <c r="FK380">
        <v>1.86771</v>
      </c>
      <c r="FL380">
        <v>1.86749</v>
      </c>
      <c r="FM380">
        <v>1.86877</v>
      </c>
      <c r="FN380">
        <v>1.86951</v>
      </c>
      <c r="FO380">
        <v>1.86554</v>
      </c>
      <c r="FP380">
        <v>1.86655</v>
      </c>
      <c r="FQ380">
        <v>1.86798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10.46</v>
      </c>
      <c r="GF380">
        <v>0.1788</v>
      </c>
      <c r="GG380">
        <v>2.62070820971149</v>
      </c>
      <c r="GH380">
        <v>0.00762793241643231</v>
      </c>
      <c r="GI380">
        <v>-1.28184414582209e-06</v>
      </c>
      <c r="GJ380">
        <v>1.89891174686984e-10</v>
      </c>
      <c r="GK380">
        <v>-0.0225177985866989</v>
      </c>
      <c r="GL380">
        <v>-0.0206976444956688</v>
      </c>
      <c r="GM380">
        <v>0.00247630005908548</v>
      </c>
      <c r="GN380">
        <v>-3.53770786337502e-05</v>
      </c>
      <c r="GO380">
        <v>15</v>
      </c>
      <c r="GP380">
        <v>2065</v>
      </c>
      <c r="GQ380">
        <v>1</v>
      </c>
      <c r="GR380">
        <v>21</v>
      </c>
      <c r="GS380">
        <v>31490.7</v>
      </c>
      <c r="GT380">
        <v>31490.7</v>
      </c>
      <c r="GU380">
        <v>2.54639</v>
      </c>
      <c r="GV380">
        <v>2.64282</v>
      </c>
      <c r="GW380">
        <v>1.54785</v>
      </c>
      <c r="GX380">
        <v>2.29004</v>
      </c>
      <c r="GY380">
        <v>1.34644</v>
      </c>
      <c r="GZ380">
        <v>2.37427</v>
      </c>
      <c r="HA380">
        <v>41.5605</v>
      </c>
      <c r="HB380">
        <v>14.3509</v>
      </c>
      <c r="HC380">
        <v>18</v>
      </c>
      <c r="HD380">
        <v>502.005</v>
      </c>
      <c r="HE380">
        <v>346.11</v>
      </c>
      <c r="HF380">
        <v>17.586</v>
      </c>
      <c r="HG380">
        <v>33.1422</v>
      </c>
      <c r="HH380">
        <v>30.0005</v>
      </c>
      <c r="HI380">
        <v>33.058</v>
      </c>
      <c r="HJ380">
        <v>32.9841</v>
      </c>
      <c r="HK380">
        <v>50.9563</v>
      </c>
      <c r="HL380">
        <v>70.0135</v>
      </c>
      <c r="HM380">
        <v>0</v>
      </c>
      <c r="HN380">
        <v>17.1424</v>
      </c>
      <c r="HO380">
        <v>1322.28</v>
      </c>
      <c r="HP380">
        <v>11.702</v>
      </c>
      <c r="HQ380">
        <v>101.584</v>
      </c>
      <c r="HR380">
        <v>101.736</v>
      </c>
    </row>
    <row r="381" spans="1:226">
      <c r="A381">
        <v>365</v>
      </c>
      <c r="B381">
        <v>1662567097</v>
      </c>
      <c r="C381">
        <v>3978.5</v>
      </c>
      <c r="D381" t="s">
        <v>1092</v>
      </c>
      <c r="E381" t="s">
        <v>1093</v>
      </c>
      <c r="F381">
        <v>5</v>
      </c>
      <c r="G381" t="s">
        <v>935</v>
      </c>
      <c r="H381" t="s">
        <v>354</v>
      </c>
      <c r="I381">
        <v>1662567089.44444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1333.6769392401</v>
      </c>
      <c r="AK381">
        <v>1285.07333333333</v>
      </c>
      <c r="AL381">
        <v>3.48348259668654</v>
      </c>
      <c r="AM381">
        <v>65.5068161676679</v>
      </c>
      <c r="AN381">
        <f>(AP381 - AO381 + BO381*1E3/(8.314*(BQ381+273.15)) * AR381/BN381 * AQ381) * BN381/(100*BB381) * 1000/(1000 - AP381)</f>
        <v>0</v>
      </c>
      <c r="AO381">
        <v>11.6676229150817</v>
      </c>
      <c r="AP381">
        <v>17.5442902097902</v>
      </c>
      <c r="AQ381">
        <v>0.00144371997676255</v>
      </c>
      <c r="AR381">
        <v>106.447677298282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1662567089.44444</v>
      </c>
      <c r="BH381">
        <v>1238.96222222222</v>
      </c>
      <c r="BI381">
        <v>1300.25740740741</v>
      </c>
      <c r="BJ381">
        <v>17.5265925925926</v>
      </c>
      <c r="BK381">
        <v>11.566237037037</v>
      </c>
      <c r="BL381">
        <v>1228.55111111111</v>
      </c>
      <c r="BM381">
        <v>17.3476259259259</v>
      </c>
      <c r="BN381">
        <v>500.139481481481</v>
      </c>
      <c r="BO381">
        <v>91.1104074074074</v>
      </c>
      <c r="BP381">
        <v>0.0591255518518519</v>
      </c>
      <c r="BQ381">
        <v>25.2207074074074</v>
      </c>
      <c r="BR381">
        <v>25.0150296296296</v>
      </c>
      <c r="BS381">
        <v>999.9</v>
      </c>
      <c r="BT381">
        <v>0</v>
      </c>
      <c r="BU381">
        <v>0</v>
      </c>
      <c r="BV381">
        <v>10002.2222222222</v>
      </c>
      <c r="BW381">
        <v>0</v>
      </c>
      <c r="BX381">
        <v>270.154185185185</v>
      </c>
      <c r="BY381">
        <v>-61.296737037037</v>
      </c>
      <c r="BZ381">
        <v>1261.06333333333</v>
      </c>
      <c r="CA381">
        <v>1315.47407407407</v>
      </c>
      <c r="CB381">
        <v>5.96035296296296</v>
      </c>
      <c r="CC381">
        <v>1300.25740740741</v>
      </c>
      <c r="CD381">
        <v>11.566237037037</v>
      </c>
      <c r="CE381">
        <v>1.59685518518519</v>
      </c>
      <c r="CF381">
        <v>1.05380481481481</v>
      </c>
      <c r="CG381">
        <v>13.9284814814815</v>
      </c>
      <c r="CH381">
        <v>7.68202</v>
      </c>
      <c r="CI381">
        <v>1499.98592592593</v>
      </c>
      <c r="CJ381">
        <v>0.973005222222222</v>
      </c>
      <c r="CK381">
        <v>0.0269947888888889</v>
      </c>
      <c r="CL381">
        <v>0</v>
      </c>
      <c r="CM381">
        <v>2.39068148148148</v>
      </c>
      <c r="CN381">
        <v>0</v>
      </c>
      <c r="CO381">
        <v>14197.9</v>
      </c>
      <c r="CP381">
        <v>12948.162962963</v>
      </c>
      <c r="CQ381">
        <v>39.647962962963</v>
      </c>
      <c r="CR381">
        <v>41.062</v>
      </c>
      <c r="CS381">
        <v>39.9324074074074</v>
      </c>
      <c r="CT381">
        <v>39.687</v>
      </c>
      <c r="CU381">
        <v>39.062</v>
      </c>
      <c r="CV381">
        <v>1459.49592592593</v>
      </c>
      <c r="CW381">
        <v>40.49</v>
      </c>
      <c r="CX381">
        <v>0</v>
      </c>
      <c r="CY381">
        <v>1662567096.6</v>
      </c>
      <c r="CZ381">
        <v>0</v>
      </c>
      <c r="DA381">
        <v>0</v>
      </c>
      <c r="DB381" t="s">
        <v>356</v>
      </c>
      <c r="DC381">
        <v>1660677648.1</v>
      </c>
      <c r="DD381">
        <v>1660677649.1</v>
      </c>
      <c r="DE381">
        <v>0</v>
      </c>
      <c r="DF381">
        <v>-1.042</v>
      </c>
      <c r="DG381">
        <v>0.003</v>
      </c>
      <c r="DH381">
        <v>5.218</v>
      </c>
      <c r="DI381">
        <v>0.344</v>
      </c>
      <c r="DJ381">
        <v>417</v>
      </c>
      <c r="DK381">
        <v>22</v>
      </c>
      <c r="DL381">
        <v>1.24</v>
      </c>
      <c r="DM381">
        <v>0.53</v>
      </c>
      <c r="DN381">
        <v>-61.2443375</v>
      </c>
      <c r="DO381">
        <v>-2.40203864915579</v>
      </c>
      <c r="DP381">
        <v>0.599702553224305</v>
      </c>
      <c r="DQ381">
        <v>0</v>
      </c>
      <c r="DR381">
        <v>5.9821345</v>
      </c>
      <c r="DS381">
        <v>-0.545645403377114</v>
      </c>
      <c r="DT381">
        <v>0.0644670852043894</v>
      </c>
      <c r="DU381">
        <v>0</v>
      </c>
      <c r="DV381">
        <v>0</v>
      </c>
      <c r="DW381">
        <v>2</v>
      </c>
      <c r="DX381" t="s">
        <v>366</v>
      </c>
      <c r="DY381">
        <v>2.96825</v>
      </c>
      <c r="DZ381">
        <v>2.7131</v>
      </c>
      <c r="EA381">
        <v>0.191515</v>
      </c>
      <c r="EB381">
        <v>0.197828</v>
      </c>
      <c r="EC381">
        <v>0.0823179</v>
      </c>
      <c r="ED381">
        <v>0.0618059</v>
      </c>
      <c r="EE381">
        <v>31178.6</v>
      </c>
      <c r="EF381">
        <v>33641.7</v>
      </c>
      <c r="EG381">
        <v>34988</v>
      </c>
      <c r="EH381">
        <v>38081.8</v>
      </c>
      <c r="EI381">
        <v>45634.9</v>
      </c>
      <c r="EJ381">
        <v>51655.3</v>
      </c>
      <c r="EK381">
        <v>54803.8</v>
      </c>
      <c r="EL381">
        <v>61143.3</v>
      </c>
      <c r="EM381">
        <v>1.904</v>
      </c>
      <c r="EN381">
        <v>1.651</v>
      </c>
      <c r="EO381">
        <v>-0.0822544</v>
      </c>
      <c r="EP381">
        <v>0</v>
      </c>
      <c r="EQ381">
        <v>26.4386</v>
      </c>
      <c r="ER381">
        <v>999.9</v>
      </c>
      <c r="ES381">
        <v>59.62</v>
      </c>
      <c r="ET381">
        <v>39.398</v>
      </c>
      <c r="EU381">
        <v>46.9735</v>
      </c>
      <c r="EV381">
        <v>61.0322</v>
      </c>
      <c r="EW381">
        <v>46.7748</v>
      </c>
      <c r="EX381">
        <v>1</v>
      </c>
      <c r="EY381">
        <v>0.510366</v>
      </c>
      <c r="EZ381">
        <v>8.0161</v>
      </c>
      <c r="FA381">
        <v>19.9685</v>
      </c>
      <c r="FB381">
        <v>5.19932</v>
      </c>
      <c r="FC381">
        <v>12.0099</v>
      </c>
      <c r="FD381">
        <v>4.9756</v>
      </c>
      <c r="FE381">
        <v>3.294</v>
      </c>
      <c r="FF381">
        <v>9999</v>
      </c>
      <c r="FG381">
        <v>669.6</v>
      </c>
      <c r="FH381">
        <v>9999</v>
      </c>
      <c r="FI381">
        <v>9999</v>
      </c>
      <c r="FJ381">
        <v>1.8631</v>
      </c>
      <c r="FK381">
        <v>1.86783</v>
      </c>
      <c r="FL381">
        <v>1.86749</v>
      </c>
      <c r="FM381">
        <v>1.86874</v>
      </c>
      <c r="FN381">
        <v>1.86951</v>
      </c>
      <c r="FO381">
        <v>1.86554</v>
      </c>
      <c r="FP381">
        <v>1.86655</v>
      </c>
      <c r="FQ381">
        <v>1.86798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10.55</v>
      </c>
      <c r="GF381">
        <v>0.1794</v>
      </c>
      <c r="GG381">
        <v>2.62070820971149</v>
      </c>
      <c r="GH381">
        <v>0.00762793241643231</v>
      </c>
      <c r="GI381">
        <v>-1.28184414582209e-06</v>
      </c>
      <c r="GJ381">
        <v>1.89891174686984e-10</v>
      </c>
      <c r="GK381">
        <v>-0.0225177985866989</v>
      </c>
      <c r="GL381">
        <v>-0.0206976444956688</v>
      </c>
      <c r="GM381">
        <v>0.00247630005908548</v>
      </c>
      <c r="GN381">
        <v>-3.53770786337502e-05</v>
      </c>
      <c r="GO381">
        <v>15</v>
      </c>
      <c r="GP381">
        <v>2065</v>
      </c>
      <c r="GQ381">
        <v>1</v>
      </c>
      <c r="GR381">
        <v>21</v>
      </c>
      <c r="GS381">
        <v>31490.8</v>
      </c>
      <c r="GT381">
        <v>31490.8</v>
      </c>
      <c r="GU381">
        <v>2.56836</v>
      </c>
      <c r="GV381">
        <v>2.6416</v>
      </c>
      <c r="GW381">
        <v>1.54785</v>
      </c>
      <c r="GX381">
        <v>2.29004</v>
      </c>
      <c r="GY381">
        <v>1.34644</v>
      </c>
      <c r="GZ381">
        <v>2.43286</v>
      </c>
      <c r="HA381">
        <v>41.5605</v>
      </c>
      <c r="HB381">
        <v>14.3772</v>
      </c>
      <c r="HC381">
        <v>18</v>
      </c>
      <c r="HD381">
        <v>501.049</v>
      </c>
      <c r="HE381">
        <v>346.228</v>
      </c>
      <c r="HF381">
        <v>17.2566</v>
      </c>
      <c r="HG381">
        <v>33.1452</v>
      </c>
      <c r="HH381">
        <v>30.0072</v>
      </c>
      <c r="HI381">
        <v>33.058</v>
      </c>
      <c r="HJ381">
        <v>32.987</v>
      </c>
      <c r="HK381">
        <v>51.391</v>
      </c>
      <c r="HL381">
        <v>70.0135</v>
      </c>
      <c r="HM381">
        <v>0</v>
      </c>
      <c r="HN381">
        <v>17.0729</v>
      </c>
      <c r="HO381">
        <v>1342.46</v>
      </c>
      <c r="HP381">
        <v>11.7224</v>
      </c>
      <c r="HQ381">
        <v>101.582</v>
      </c>
      <c r="HR381">
        <v>101.735</v>
      </c>
    </row>
    <row r="382" spans="1:226">
      <c r="A382">
        <v>366</v>
      </c>
      <c r="B382">
        <v>1662567102.5</v>
      </c>
      <c r="C382">
        <v>3984</v>
      </c>
      <c r="D382" t="s">
        <v>1094</v>
      </c>
      <c r="E382" t="s">
        <v>1095</v>
      </c>
      <c r="F382">
        <v>5</v>
      </c>
      <c r="G382" t="s">
        <v>935</v>
      </c>
      <c r="H382" t="s">
        <v>354</v>
      </c>
      <c r="I382">
        <v>1662567094.73214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1352.32749918735</v>
      </c>
      <c r="AK382">
        <v>1303.884</v>
      </c>
      <c r="AL382">
        <v>3.52038451954849</v>
      </c>
      <c r="AM382">
        <v>65.5068161676679</v>
      </c>
      <c r="AN382">
        <f>(AP382 - AO382 + BO382*1E3/(8.314*(BQ382+273.15)) * AR382/BN382 * AQ382) * BN382/(100*BB382) * 1000/(1000 - AP382)</f>
        <v>0</v>
      </c>
      <c r="AO382">
        <v>11.7009135683874</v>
      </c>
      <c r="AP382">
        <v>17.5254531468532</v>
      </c>
      <c r="AQ382">
        <v>-0.000506605842777511</v>
      </c>
      <c r="AR382">
        <v>106.447677298282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1662567094.73214</v>
      </c>
      <c r="BH382">
        <v>1256.52214285714</v>
      </c>
      <c r="BI382">
        <v>1318.02428571429</v>
      </c>
      <c r="BJ382">
        <v>17.5290964285714</v>
      </c>
      <c r="BK382">
        <v>11.6330571428571</v>
      </c>
      <c r="BL382">
        <v>1246.01785714286</v>
      </c>
      <c r="BM382">
        <v>17.3500571428571</v>
      </c>
      <c r="BN382">
        <v>500.138892857143</v>
      </c>
      <c r="BO382">
        <v>91.110275</v>
      </c>
      <c r="BP382">
        <v>0.0591886178571429</v>
      </c>
      <c r="BQ382">
        <v>25.228925</v>
      </c>
      <c r="BR382">
        <v>25.0484964285714</v>
      </c>
      <c r="BS382">
        <v>999.9</v>
      </c>
      <c r="BT382">
        <v>0</v>
      </c>
      <c r="BU382">
        <v>0</v>
      </c>
      <c r="BV382">
        <v>9999.64285714286</v>
      </c>
      <c r="BW382">
        <v>0</v>
      </c>
      <c r="BX382">
        <v>269.53175</v>
      </c>
      <c r="BY382">
        <v>-61.50245</v>
      </c>
      <c r="BZ382">
        <v>1278.94071428571</v>
      </c>
      <c r="CA382">
        <v>1333.53857142857</v>
      </c>
      <c r="CB382">
        <v>5.89603678571429</v>
      </c>
      <c r="CC382">
        <v>1318.02428571429</v>
      </c>
      <c r="CD382">
        <v>11.6330571428571</v>
      </c>
      <c r="CE382">
        <v>1.59708107142857</v>
      </c>
      <c r="CF382">
        <v>1.05989142857143</v>
      </c>
      <c r="CG382">
        <v>13.9306571428571</v>
      </c>
      <c r="CH382">
        <v>7.76643535714286</v>
      </c>
      <c r="CI382">
        <v>1500.00857142857</v>
      </c>
      <c r="CJ382">
        <v>0.973005428571429</v>
      </c>
      <c r="CK382">
        <v>0.0269945928571429</v>
      </c>
      <c r="CL382">
        <v>0</v>
      </c>
      <c r="CM382">
        <v>2.31753214285714</v>
      </c>
      <c r="CN382">
        <v>0</v>
      </c>
      <c r="CO382">
        <v>14194.4107142857</v>
      </c>
      <c r="CP382">
        <v>12948.3607142857</v>
      </c>
      <c r="CQ382">
        <v>39.6382857142857</v>
      </c>
      <c r="CR382">
        <v>41.062</v>
      </c>
      <c r="CS382">
        <v>39.9325714285714</v>
      </c>
      <c r="CT382">
        <v>39.687</v>
      </c>
      <c r="CU382">
        <v>39.062</v>
      </c>
      <c r="CV382">
        <v>1459.51821428571</v>
      </c>
      <c r="CW382">
        <v>40.4903571428571</v>
      </c>
      <c r="CX382">
        <v>0</v>
      </c>
      <c r="CY382">
        <v>1662567101.4</v>
      </c>
      <c r="CZ382">
        <v>0</v>
      </c>
      <c r="DA382">
        <v>0</v>
      </c>
      <c r="DB382" t="s">
        <v>356</v>
      </c>
      <c r="DC382">
        <v>1660677648.1</v>
      </c>
      <c r="DD382">
        <v>1660677649.1</v>
      </c>
      <c r="DE382">
        <v>0</v>
      </c>
      <c r="DF382">
        <v>-1.042</v>
      </c>
      <c r="DG382">
        <v>0.003</v>
      </c>
      <c r="DH382">
        <v>5.218</v>
      </c>
      <c r="DI382">
        <v>0.344</v>
      </c>
      <c r="DJ382">
        <v>417</v>
      </c>
      <c r="DK382">
        <v>22</v>
      </c>
      <c r="DL382">
        <v>1.24</v>
      </c>
      <c r="DM382">
        <v>0.53</v>
      </c>
      <c r="DN382">
        <v>-61.36278</v>
      </c>
      <c r="DO382">
        <v>-1.90956247654774</v>
      </c>
      <c r="DP382">
        <v>0.478341369316934</v>
      </c>
      <c r="DQ382">
        <v>0</v>
      </c>
      <c r="DR382">
        <v>5.934822</v>
      </c>
      <c r="DS382">
        <v>-0.791489155722335</v>
      </c>
      <c r="DT382">
        <v>0.0819741053992052</v>
      </c>
      <c r="DU382">
        <v>0</v>
      </c>
      <c r="DV382">
        <v>0</v>
      </c>
      <c r="DW382">
        <v>2</v>
      </c>
      <c r="DX382" t="s">
        <v>366</v>
      </c>
      <c r="DY382">
        <v>2.96783</v>
      </c>
      <c r="DZ382">
        <v>2.7133</v>
      </c>
      <c r="EA382">
        <v>0.193228</v>
      </c>
      <c r="EB382">
        <v>0.199636</v>
      </c>
      <c r="EC382">
        <v>0.0822758</v>
      </c>
      <c r="ED382">
        <v>0.0618482</v>
      </c>
      <c r="EE382">
        <v>31111</v>
      </c>
      <c r="EF382">
        <v>33564.6</v>
      </c>
      <c r="EG382">
        <v>34986.4</v>
      </c>
      <c r="EH382">
        <v>38080.6</v>
      </c>
      <c r="EI382">
        <v>45635.4</v>
      </c>
      <c r="EJ382">
        <v>51651.3</v>
      </c>
      <c r="EK382">
        <v>54801.9</v>
      </c>
      <c r="EL382">
        <v>61141.2</v>
      </c>
      <c r="EM382">
        <v>1.9038</v>
      </c>
      <c r="EN382">
        <v>1.651</v>
      </c>
      <c r="EO382">
        <v>-0.084132</v>
      </c>
      <c r="EP382">
        <v>0</v>
      </c>
      <c r="EQ382">
        <v>26.4453</v>
      </c>
      <c r="ER382">
        <v>999.9</v>
      </c>
      <c r="ES382">
        <v>59.62</v>
      </c>
      <c r="ET382">
        <v>39.398</v>
      </c>
      <c r="EU382">
        <v>46.9719</v>
      </c>
      <c r="EV382">
        <v>61.1622</v>
      </c>
      <c r="EW382">
        <v>46.9792</v>
      </c>
      <c r="EX382">
        <v>1</v>
      </c>
      <c r="EY382">
        <v>0.510813</v>
      </c>
      <c r="EZ382">
        <v>8.08852</v>
      </c>
      <c r="FA382">
        <v>19.9665</v>
      </c>
      <c r="FB382">
        <v>5.19932</v>
      </c>
      <c r="FC382">
        <v>12.0099</v>
      </c>
      <c r="FD382">
        <v>4.976</v>
      </c>
      <c r="FE382">
        <v>3.294</v>
      </c>
      <c r="FF382">
        <v>9999</v>
      </c>
      <c r="FG382">
        <v>669.6</v>
      </c>
      <c r="FH382">
        <v>9999</v>
      </c>
      <c r="FI382">
        <v>9999</v>
      </c>
      <c r="FJ382">
        <v>1.8631</v>
      </c>
      <c r="FK382">
        <v>1.86774</v>
      </c>
      <c r="FL382">
        <v>1.86749</v>
      </c>
      <c r="FM382">
        <v>1.86874</v>
      </c>
      <c r="FN382">
        <v>1.86951</v>
      </c>
      <c r="FO382">
        <v>1.86554</v>
      </c>
      <c r="FP382">
        <v>1.86655</v>
      </c>
      <c r="FQ382">
        <v>1.86798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10.64</v>
      </c>
      <c r="GF382">
        <v>0.179</v>
      </c>
      <c r="GG382">
        <v>2.62070820971149</v>
      </c>
      <c r="GH382">
        <v>0.00762793241643231</v>
      </c>
      <c r="GI382">
        <v>-1.28184414582209e-06</v>
      </c>
      <c r="GJ382">
        <v>1.89891174686984e-10</v>
      </c>
      <c r="GK382">
        <v>-0.0225177985866989</v>
      </c>
      <c r="GL382">
        <v>-0.0206976444956688</v>
      </c>
      <c r="GM382">
        <v>0.00247630005908548</v>
      </c>
      <c r="GN382">
        <v>-3.53770786337502e-05</v>
      </c>
      <c r="GO382">
        <v>15</v>
      </c>
      <c r="GP382">
        <v>2065</v>
      </c>
      <c r="GQ382">
        <v>1</v>
      </c>
      <c r="GR382">
        <v>21</v>
      </c>
      <c r="GS382">
        <v>31490.9</v>
      </c>
      <c r="GT382">
        <v>31490.9</v>
      </c>
      <c r="GU382">
        <v>2.59766</v>
      </c>
      <c r="GV382">
        <v>2.6355</v>
      </c>
      <c r="GW382">
        <v>1.54785</v>
      </c>
      <c r="GX382">
        <v>2.29004</v>
      </c>
      <c r="GY382">
        <v>1.34644</v>
      </c>
      <c r="GZ382">
        <v>2.39258</v>
      </c>
      <c r="HA382">
        <v>41.5605</v>
      </c>
      <c r="HB382">
        <v>14.3597</v>
      </c>
      <c r="HC382">
        <v>18</v>
      </c>
      <c r="HD382">
        <v>500.911</v>
      </c>
      <c r="HE382">
        <v>346.228</v>
      </c>
      <c r="HF382">
        <v>17.0522</v>
      </c>
      <c r="HG382">
        <v>33.1481</v>
      </c>
      <c r="HH382">
        <v>30.0026</v>
      </c>
      <c r="HI382">
        <v>33.058</v>
      </c>
      <c r="HJ382">
        <v>32.987</v>
      </c>
      <c r="HK382">
        <v>51.9851</v>
      </c>
      <c r="HL382">
        <v>70.0135</v>
      </c>
      <c r="HM382">
        <v>0</v>
      </c>
      <c r="HN382">
        <v>16.9954</v>
      </c>
      <c r="HO382">
        <v>1355.92</v>
      </c>
      <c r="HP382">
        <v>11.7719</v>
      </c>
      <c r="HQ382">
        <v>101.578</v>
      </c>
      <c r="HR382">
        <v>101.731</v>
      </c>
    </row>
    <row r="383" spans="1:226">
      <c r="A383">
        <v>367</v>
      </c>
      <c r="B383">
        <v>1662567107.5</v>
      </c>
      <c r="C383">
        <v>3989</v>
      </c>
      <c r="D383" t="s">
        <v>1096</v>
      </c>
      <c r="E383" t="s">
        <v>1097</v>
      </c>
      <c r="F383">
        <v>5</v>
      </c>
      <c r="G383" t="s">
        <v>935</v>
      </c>
      <c r="H383" t="s">
        <v>354</v>
      </c>
      <c r="I383">
        <v>1662567100.01852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1369.36972374274</v>
      </c>
      <c r="AK383">
        <v>1321.03618181818</v>
      </c>
      <c r="AL383">
        <v>3.45561413000786</v>
      </c>
      <c r="AM383">
        <v>65.5068161676679</v>
      </c>
      <c r="AN383">
        <f>(AP383 - AO383 + BO383*1E3/(8.314*(BQ383+273.15)) * AR383/BN383 * AQ383) * BN383/(100*BB383) * 1000/(1000 - AP383)</f>
        <v>0</v>
      </c>
      <c r="AO383">
        <v>11.7055819116475</v>
      </c>
      <c r="AP383">
        <v>17.5137195804196</v>
      </c>
      <c r="AQ383">
        <v>-0.000310147724197894</v>
      </c>
      <c r="AR383">
        <v>106.447677298282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1662567100.01852</v>
      </c>
      <c r="BH383">
        <v>1274.26481481481</v>
      </c>
      <c r="BI383">
        <v>1335.87148148148</v>
      </c>
      <c r="BJ383">
        <v>17.5294444444444</v>
      </c>
      <c r="BK383">
        <v>11.6972666666667</v>
      </c>
      <c r="BL383">
        <v>1263.66814814815</v>
      </c>
      <c r="BM383">
        <v>17.3504074074074</v>
      </c>
      <c r="BN383">
        <v>500.124</v>
      </c>
      <c r="BO383">
        <v>91.1103185185185</v>
      </c>
      <c r="BP383">
        <v>0.0590229962962963</v>
      </c>
      <c r="BQ383">
        <v>25.2274259259259</v>
      </c>
      <c r="BR383">
        <v>25.0728481481482</v>
      </c>
      <c r="BS383">
        <v>999.9</v>
      </c>
      <c r="BT383">
        <v>0</v>
      </c>
      <c r="BU383">
        <v>0</v>
      </c>
      <c r="BV383">
        <v>10000.5555555556</v>
      </c>
      <c r="BW383">
        <v>0</v>
      </c>
      <c r="BX383">
        <v>268.699851851852</v>
      </c>
      <c r="BY383">
        <v>-61.6063407407407</v>
      </c>
      <c r="BZ383">
        <v>1297.00111111111</v>
      </c>
      <c r="CA383">
        <v>1351.68259259259</v>
      </c>
      <c r="CB383">
        <v>5.83216962962963</v>
      </c>
      <c r="CC383">
        <v>1335.87148148148</v>
      </c>
      <c r="CD383">
        <v>11.6972666666667</v>
      </c>
      <c r="CE383">
        <v>1.59711407407407</v>
      </c>
      <c r="CF383">
        <v>1.06574259259259</v>
      </c>
      <c r="CG383">
        <v>13.9309814814815</v>
      </c>
      <c r="CH383">
        <v>7.84754518518519</v>
      </c>
      <c r="CI383">
        <v>1499.99555555556</v>
      </c>
      <c r="CJ383">
        <v>0.973005222222222</v>
      </c>
      <c r="CK383">
        <v>0.0269947888888889</v>
      </c>
      <c r="CL383">
        <v>0</v>
      </c>
      <c r="CM383">
        <v>2.29522592592593</v>
      </c>
      <c r="CN383">
        <v>0</v>
      </c>
      <c r="CO383">
        <v>14189.1777777778</v>
      </c>
      <c r="CP383">
        <v>12948.2444444444</v>
      </c>
      <c r="CQ383">
        <v>39.6456666666667</v>
      </c>
      <c r="CR383">
        <v>41.062</v>
      </c>
      <c r="CS383">
        <v>39.937</v>
      </c>
      <c r="CT383">
        <v>39.687</v>
      </c>
      <c r="CU383">
        <v>39.062</v>
      </c>
      <c r="CV383">
        <v>1459.50518518518</v>
      </c>
      <c r="CW383">
        <v>40.4903703703704</v>
      </c>
      <c r="CX383">
        <v>0</v>
      </c>
      <c r="CY383">
        <v>1662567106.8</v>
      </c>
      <c r="CZ383">
        <v>0</v>
      </c>
      <c r="DA383">
        <v>0</v>
      </c>
      <c r="DB383" t="s">
        <v>356</v>
      </c>
      <c r="DC383">
        <v>1660677648.1</v>
      </c>
      <c r="DD383">
        <v>1660677649.1</v>
      </c>
      <c r="DE383">
        <v>0</v>
      </c>
      <c r="DF383">
        <v>-1.042</v>
      </c>
      <c r="DG383">
        <v>0.003</v>
      </c>
      <c r="DH383">
        <v>5.218</v>
      </c>
      <c r="DI383">
        <v>0.344</v>
      </c>
      <c r="DJ383">
        <v>417</v>
      </c>
      <c r="DK383">
        <v>22</v>
      </c>
      <c r="DL383">
        <v>1.24</v>
      </c>
      <c r="DM383">
        <v>0.53</v>
      </c>
      <c r="DN383">
        <v>-61.5380675</v>
      </c>
      <c r="DO383">
        <v>-2.71939474671638</v>
      </c>
      <c r="DP383">
        <v>0.537379921651107</v>
      </c>
      <c r="DQ383">
        <v>0</v>
      </c>
      <c r="DR383">
        <v>5.88445925</v>
      </c>
      <c r="DS383">
        <v>-0.718157110694197</v>
      </c>
      <c r="DT383">
        <v>0.0767486645612645</v>
      </c>
      <c r="DU383">
        <v>0</v>
      </c>
      <c r="DV383">
        <v>0</v>
      </c>
      <c r="DW383">
        <v>2</v>
      </c>
      <c r="DX383" t="s">
        <v>366</v>
      </c>
      <c r="DY383">
        <v>2.96641</v>
      </c>
      <c r="DZ383">
        <v>2.71182</v>
      </c>
      <c r="EA383">
        <v>0.194799</v>
      </c>
      <c r="EB383">
        <v>0.200983</v>
      </c>
      <c r="EC383">
        <v>0.0822296</v>
      </c>
      <c r="ED383">
        <v>0.0618522</v>
      </c>
      <c r="EE383">
        <v>31050.1</v>
      </c>
      <c r="EF383">
        <v>33507.3</v>
      </c>
      <c r="EG383">
        <v>34986.2</v>
      </c>
      <c r="EH383">
        <v>38079.8</v>
      </c>
      <c r="EI383">
        <v>45637.5</v>
      </c>
      <c r="EJ383">
        <v>51650.8</v>
      </c>
      <c r="EK383">
        <v>54801.5</v>
      </c>
      <c r="EL383">
        <v>61140.9</v>
      </c>
      <c r="EM383">
        <v>1.9048</v>
      </c>
      <c r="EN383">
        <v>1.6506</v>
      </c>
      <c r="EO383">
        <v>-0.0850558</v>
      </c>
      <c r="EP383">
        <v>0</v>
      </c>
      <c r="EQ383">
        <v>26.4565</v>
      </c>
      <c r="ER383">
        <v>999.9</v>
      </c>
      <c r="ES383">
        <v>59.596</v>
      </c>
      <c r="ET383">
        <v>39.398</v>
      </c>
      <c r="EU383">
        <v>46.9543</v>
      </c>
      <c r="EV383">
        <v>61.1122</v>
      </c>
      <c r="EW383">
        <v>47.4239</v>
      </c>
      <c r="EX383">
        <v>1</v>
      </c>
      <c r="EY383">
        <v>0.510915</v>
      </c>
      <c r="EZ383">
        <v>7.86333</v>
      </c>
      <c r="FA383">
        <v>19.9771</v>
      </c>
      <c r="FB383">
        <v>5.19333</v>
      </c>
      <c r="FC383">
        <v>12.0099</v>
      </c>
      <c r="FD383">
        <v>4.9744</v>
      </c>
      <c r="FE383">
        <v>3.2936</v>
      </c>
      <c r="FF383">
        <v>9999</v>
      </c>
      <c r="FG383">
        <v>669.6</v>
      </c>
      <c r="FH383">
        <v>9999</v>
      </c>
      <c r="FI383">
        <v>9999</v>
      </c>
      <c r="FJ383">
        <v>1.8631</v>
      </c>
      <c r="FK383">
        <v>1.8678</v>
      </c>
      <c r="FL383">
        <v>1.86752</v>
      </c>
      <c r="FM383">
        <v>1.86877</v>
      </c>
      <c r="FN383">
        <v>1.86951</v>
      </c>
      <c r="FO383">
        <v>1.86557</v>
      </c>
      <c r="FP383">
        <v>1.86658</v>
      </c>
      <c r="FQ383">
        <v>1.86798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10.72</v>
      </c>
      <c r="GF383">
        <v>0.1786</v>
      </c>
      <c r="GG383">
        <v>2.62070820971149</v>
      </c>
      <c r="GH383">
        <v>0.00762793241643231</v>
      </c>
      <c r="GI383">
        <v>-1.28184414582209e-06</v>
      </c>
      <c r="GJ383">
        <v>1.89891174686984e-10</v>
      </c>
      <c r="GK383">
        <v>-0.0225177985866989</v>
      </c>
      <c r="GL383">
        <v>-0.0206976444956688</v>
      </c>
      <c r="GM383">
        <v>0.00247630005908548</v>
      </c>
      <c r="GN383">
        <v>-3.53770786337502e-05</v>
      </c>
      <c r="GO383">
        <v>15</v>
      </c>
      <c r="GP383">
        <v>2065</v>
      </c>
      <c r="GQ383">
        <v>1</v>
      </c>
      <c r="GR383">
        <v>21</v>
      </c>
      <c r="GS383">
        <v>31491</v>
      </c>
      <c r="GT383">
        <v>31491</v>
      </c>
      <c r="GU383">
        <v>2.61963</v>
      </c>
      <c r="GV383">
        <v>2.6416</v>
      </c>
      <c r="GW383">
        <v>1.54785</v>
      </c>
      <c r="GX383">
        <v>2.29004</v>
      </c>
      <c r="GY383">
        <v>1.34644</v>
      </c>
      <c r="GZ383">
        <v>2.44019</v>
      </c>
      <c r="HA383">
        <v>41.5605</v>
      </c>
      <c r="HB383">
        <v>14.3684</v>
      </c>
      <c r="HC383">
        <v>18</v>
      </c>
      <c r="HD383">
        <v>501.622</v>
      </c>
      <c r="HE383">
        <v>346.039</v>
      </c>
      <c r="HF383">
        <v>16.9401</v>
      </c>
      <c r="HG383">
        <v>33.1481</v>
      </c>
      <c r="HH383">
        <v>30.0008</v>
      </c>
      <c r="HI383">
        <v>33.0609</v>
      </c>
      <c r="HJ383">
        <v>32.9899</v>
      </c>
      <c r="HK383">
        <v>52.5279</v>
      </c>
      <c r="HL383">
        <v>70.0135</v>
      </c>
      <c r="HM383">
        <v>0</v>
      </c>
      <c r="HN383">
        <v>16.927</v>
      </c>
      <c r="HO383">
        <v>1376.25</v>
      </c>
      <c r="HP383">
        <v>11.8236</v>
      </c>
      <c r="HQ383">
        <v>101.577</v>
      </c>
      <c r="HR383">
        <v>101.73</v>
      </c>
    </row>
    <row r="384" spans="1:226">
      <c r="A384">
        <v>368</v>
      </c>
      <c r="B384">
        <v>1662567112.5</v>
      </c>
      <c r="C384">
        <v>3994</v>
      </c>
      <c r="D384" t="s">
        <v>1098</v>
      </c>
      <c r="E384" t="s">
        <v>1099</v>
      </c>
      <c r="F384">
        <v>5</v>
      </c>
      <c r="G384" t="s">
        <v>935</v>
      </c>
      <c r="H384" t="s">
        <v>354</v>
      </c>
      <c r="I384">
        <v>1662567104.73214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1386.50613927956</v>
      </c>
      <c r="AK384">
        <v>1337.85666666667</v>
      </c>
      <c r="AL384">
        <v>3.42052968800464</v>
      </c>
      <c r="AM384">
        <v>65.5068161676679</v>
      </c>
      <c r="AN384">
        <f>(AP384 - AO384 + BO384*1E3/(8.314*(BQ384+273.15)) * AR384/BN384 * AQ384) * BN384/(100*BB384) * 1000/(1000 - AP384)</f>
        <v>0</v>
      </c>
      <c r="AO384">
        <v>11.7043114258073</v>
      </c>
      <c r="AP384">
        <v>17.5046083916084</v>
      </c>
      <c r="AQ384">
        <v>-0.000130185206656495</v>
      </c>
      <c r="AR384">
        <v>106.447677298282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1662567104.73214</v>
      </c>
      <c r="BH384">
        <v>1290.07321428571</v>
      </c>
      <c r="BI384">
        <v>1351.78821428571</v>
      </c>
      <c r="BJ384">
        <v>17.5216857142857</v>
      </c>
      <c r="BK384">
        <v>11.7084</v>
      </c>
      <c r="BL384">
        <v>1279.39428571429</v>
      </c>
      <c r="BM384">
        <v>17.3429</v>
      </c>
      <c r="BN384">
        <v>500.074892857143</v>
      </c>
      <c r="BO384">
        <v>91.1106607142857</v>
      </c>
      <c r="BP384">
        <v>0.0591509035714286</v>
      </c>
      <c r="BQ384">
        <v>25.2158</v>
      </c>
      <c r="BR384">
        <v>25.0658892857143</v>
      </c>
      <c r="BS384">
        <v>999.9</v>
      </c>
      <c r="BT384">
        <v>0</v>
      </c>
      <c r="BU384">
        <v>0</v>
      </c>
      <c r="BV384">
        <v>9995.53571428571</v>
      </c>
      <c r="BW384">
        <v>0</v>
      </c>
      <c r="BX384">
        <v>268.304035714286</v>
      </c>
      <c r="BY384">
        <v>-61.7145357142857</v>
      </c>
      <c r="BZ384">
        <v>1313.08142857143</v>
      </c>
      <c r="CA384">
        <v>1367.80321428571</v>
      </c>
      <c r="CB384">
        <v>5.81328535714286</v>
      </c>
      <c r="CC384">
        <v>1351.78821428571</v>
      </c>
      <c r="CD384">
        <v>11.7084</v>
      </c>
      <c r="CE384">
        <v>1.59641357142857</v>
      </c>
      <c r="CF384">
        <v>1.06676107142857</v>
      </c>
      <c r="CG384">
        <v>13.924225</v>
      </c>
      <c r="CH384">
        <v>7.861565</v>
      </c>
      <c r="CI384">
        <v>1499.99107142857</v>
      </c>
      <c r="CJ384">
        <v>0.973005428571429</v>
      </c>
      <c r="CK384">
        <v>0.0269945928571429</v>
      </c>
      <c r="CL384">
        <v>0</v>
      </c>
      <c r="CM384">
        <v>2.26058214285714</v>
      </c>
      <c r="CN384">
        <v>0</v>
      </c>
      <c r="CO384">
        <v>14188.975</v>
      </c>
      <c r="CP384">
        <v>12948.2035714286</v>
      </c>
      <c r="CQ384">
        <v>39.6604285714286</v>
      </c>
      <c r="CR384">
        <v>41.062</v>
      </c>
      <c r="CS384">
        <v>39.937</v>
      </c>
      <c r="CT384">
        <v>39.6915</v>
      </c>
      <c r="CU384">
        <v>39.06875</v>
      </c>
      <c r="CV384">
        <v>1459.50071428571</v>
      </c>
      <c r="CW384">
        <v>40.4903571428571</v>
      </c>
      <c r="CX384">
        <v>0</v>
      </c>
      <c r="CY384">
        <v>1662567111.6</v>
      </c>
      <c r="CZ384">
        <v>0</v>
      </c>
      <c r="DA384">
        <v>0</v>
      </c>
      <c r="DB384" t="s">
        <v>356</v>
      </c>
      <c r="DC384">
        <v>1660677648.1</v>
      </c>
      <c r="DD384">
        <v>1660677649.1</v>
      </c>
      <c r="DE384">
        <v>0</v>
      </c>
      <c r="DF384">
        <v>-1.042</v>
      </c>
      <c r="DG384">
        <v>0.003</v>
      </c>
      <c r="DH384">
        <v>5.218</v>
      </c>
      <c r="DI384">
        <v>0.344</v>
      </c>
      <c r="DJ384">
        <v>417</v>
      </c>
      <c r="DK384">
        <v>22</v>
      </c>
      <c r="DL384">
        <v>1.24</v>
      </c>
      <c r="DM384">
        <v>0.53</v>
      </c>
      <c r="DN384">
        <v>-61.612615</v>
      </c>
      <c r="DO384">
        <v>-0.690470544090059</v>
      </c>
      <c r="DP384">
        <v>0.555438379368045</v>
      </c>
      <c r="DQ384">
        <v>0</v>
      </c>
      <c r="DR384">
        <v>5.83333525</v>
      </c>
      <c r="DS384">
        <v>-0.304171294559109</v>
      </c>
      <c r="DT384">
        <v>0.0346470340712953</v>
      </c>
      <c r="DU384">
        <v>0</v>
      </c>
      <c r="DV384">
        <v>0</v>
      </c>
      <c r="DW384">
        <v>2</v>
      </c>
      <c r="DX384" t="s">
        <v>366</v>
      </c>
      <c r="DY384">
        <v>2.96635</v>
      </c>
      <c r="DZ384">
        <v>2.71309</v>
      </c>
      <c r="EA384">
        <v>0.196334</v>
      </c>
      <c r="EB384">
        <v>0.202623</v>
      </c>
      <c r="EC384">
        <v>0.0822049</v>
      </c>
      <c r="ED384">
        <v>0.0620658</v>
      </c>
      <c r="EE384">
        <v>30991.4</v>
      </c>
      <c r="EF384">
        <v>33438.1</v>
      </c>
      <c r="EG384">
        <v>34986.9</v>
      </c>
      <c r="EH384">
        <v>38079.5</v>
      </c>
      <c r="EI384">
        <v>45639.3</v>
      </c>
      <c r="EJ384">
        <v>51638</v>
      </c>
      <c r="EK384">
        <v>54802.2</v>
      </c>
      <c r="EL384">
        <v>61139.6</v>
      </c>
      <c r="EM384">
        <v>1.9054</v>
      </c>
      <c r="EN384">
        <v>1.6504</v>
      </c>
      <c r="EO384">
        <v>-0.0870526</v>
      </c>
      <c r="EP384">
        <v>0</v>
      </c>
      <c r="EQ384">
        <v>26.4654</v>
      </c>
      <c r="ER384">
        <v>999.9</v>
      </c>
      <c r="ES384">
        <v>59.571</v>
      </c>
      <c r="ET384">
        <v>39.398</v>
      </c>
      <c r="EU384">
        <v>46.9336</v>
      </c>
      <c r="EV384">
        <v>61.2722</v>
      </c>
      <c r="EW384">
        <v>47.1554</v>
      </c>
      <c r="EX384">
        <v>1</v>
      </c>
      <c r="EY384">
        <v>0.509756</v>
      </c>
      <c r="EZ384">
        <v>7.63523</v>
      </c>
      <c r="FA384">
        <v>19.9888</v>
      </c>
      <c r="FB384">
        <v>5.19932</v>
      </c>
      <c r="FC384">
        <v>12.0099</v>
      </c>
      <c r="FD384">
        <v>4.9756</v>
      </c>
      <c r="FE384">
        <v>3.294</v>
      </c>
      <c r="FF384">
        <v>9999</v>
      </c>
      <c r="FG384">
        <v>669.6</v>
      </c>
      <c r="FH384">
        <v>9999</v>
      </c>
      <c r="FI384">
        <v>9999</v>
      </c>
      <c r="FJ384">
        <v>1.86316</v>
      </c>
      <c r="FK384">
        <v>1.86783</v>
      </c>
      <c r="FL384">
        <v>1.86752</v>
      </c>
      <c r="FM384">
        <v>1.86874</v>
      </c>
      <c r="FN384">
        <v>1.86951</v>
      </c>
      <c r="FO384">
        <v>1.86557</v>
      </c>
      <c r="FP384">
        <v>1.86652</v>
      </c>
      <c r="FQ384">
        <v>1.86798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10.82</v>
      </c>
      <c r="GF384">
        <v>0.1783</v>
      </c>
      <c r="GG384">
        <v>2.62070820971149</v>
      </c>
      <c r="GH384">
        <v>0.00762793241643231</v>
      </c>
      <c r="GI384">
        <v>-1.28184414582209e-06</v>
      </c>
      <c r="GJ384">
        <v>1.89891174686984e-10</v>
      </c>
      <c r="GK384">
        <v>-0.0225177985866989</v>
      </c>
      <c r="GL384">
        <v>-0.0206976444956688</v>
      </c>
      <c r="GM384">
        <v>0.00247630005908548</v>
      </c>
      <c r="GN384">
        <v>-3.53770786337502e-05</v>
      </c>
      <c r="GO384">
        <v>15</v>
      </c>
      <c r="GP384">
        <v>2065</v>
      </c>
      <c r="GQ384">
        <v>1</v>
      </c>
      <c r="GR384">
        <v>21</v>
      </c>
      <c r="GS384">
        <v>31491.1</v>
      </c>
      <c r="GT384">
        <v>31491.1</v>
      </c>
      <c r="GU384">
        <v>2.64893</v>
      </c>
      <c r="GV384">
        <v>2.65015</v>
      </c>
      <c r="GW384">
        <v>1.54785</v>
      </c>
      <c r="GX384">
        <v>2.29004</v>
      </c>
      <c r="GY384">
        <v>1.34644</v>
      </c>
      <c r="GZ384">
        <v>2.33032</v>
      </c>
      <c r="HA384">
        <v>41.5866</v>
      </c>
      <c r="HB384">
        <v>14.3684</v>
      </c>
      <c r="HC384">
        <v>18</v>
      </c>
      <c r="HD384">
        <v>502.034</v>
      </c>
      <c r="HE384">
        <v>345.936</v>
      </c>
      <c r="HF384">
        <v>16.8672</v>
      </c>
      <c r="HG384">
        <v>33.1511</v>
      </c>
      <c r="HH384">
        <v>29.9999</v>
      </c>
      <c r="HI384">
        <v>33.0621</v>
      </c>
      <c r="HJ384">
        <v>32.9899</v>
      </c>
      <c r="HK384">
        <v>53.0205</v>
      </c>
      <c r="HL384">
        <v>69.733</v>
      </c>
      <c r="HM384">
        <v>0</v>
      </c>
      <c r="HN384">
        <v>16.8754</v>
      </c>
      <c r="HO384">
        <v>1389.78</v>
      </c>
      <c r="HP384">
        <v>11.8725</v>
      </c>
      <c r="HQ384">
        <v>101.579</v>
      </c>
      <c r="HR384">
        <v>101.729</v>
      </c>
    </row>
    <row r="385" spans="1:226">
      <c r="A385">
        <v>369</v>
      </c>
      <c r="B385">
        <v>1662567117.5</v>
      </c>
      <c r="C385">
        <v>3999</v>
      </c>
      <c r="D385" t="s">
        <v>1100</v>
      </c>
      <c r="E385" t="s">
        <v>1101</v>
      </c>
      <c r="F385">
        <v>5</v>
      </c>
      <c r="G385" t="s">
        <v>935</v>
      </c>
      <c r="H385" t="s">
        <v>354</v>
      </c>
      <c r="I385">
        <v>1662567110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1403.83945923163</v>
      </c>
      <c r="AK385">
        <v>1355.22527272727</v>
      </c>
      <c r="AL385">
        <v>3.48196260574728</v>
      </c>
      <c r="AM385">
        <v>65.5068161676679</v>
      </c>
      <c r="AN385">
        <f>(AP385 - AO385 + BO385*1E3/(8.314*(BQ385+273.15)) * AR385/BN385 * AQ385) * BN385/(100*BB385) * 1000/(1000 - AP385)</f>
        <v>0</v>
      </c>
      <c r="AO385">
        <v>11.7735128204251</v>
      </c>
      <c r="AP385">
        <v>17.5218804195804</v>
      </c>
      <c r="AQ385">
        <v>0.000410765195531024</v>
      </c>
      <c r="AR385">
        <v>106.447677298282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1662567110</v>
      </c>
      <c r="BH385">
        <v>1307.81703703704</v>
      </c>
      <c r="BI385">
        <v>1369.6637037037</v>
      </c>
      <c r="BJ385">
        <v>17.5148296296296</v>
      </c>
      <c r="BK385">
        <v>11.7321555555556</v>
      </c>
      <c r="BL385">
        <v>1297.04592592593</v>
      </c>
      <c r="BM385">
        <v>17.3362592592593</v>
      </c>
      <c r="BN385">
        <v>500.068814814815</v>
      </c>
      <c r="BO385">
        <v>91.1114074074074</v>
      </c>
      <c r="BP385">
        <v>0.0593032851851852</v>
      </c>
      <c r="BQ385">
        <v>25.2005925925926</v>
      </c>
      <c r="BR385">
        <v>25.0543851851852</v>
      </c>
      <c r="BS385">
        <v>999.9</v>
      </c>
      <c r="BT385">
        <v>0</v>
      </c>
      <c r="BU385">
        <v>0</v>
      </c>
      <c r="BV385">
        <v>10004.8148148148</v>
      </c>
      <c r="BW385">
        <v>0</v>
      </c>
      <c r="BX385">
        <v>268.630444444444</v>
      </c>
      <c r="BY385">
        <v>-61.8457777777778</v>
      </c>
      <c r="BZ385">
        <v>1331.1337037037</v>
      </c>
      <c r="CA385">
        <v>1385.92407407407</v>
      </c>
      <c r="CB385">
        <v>5.78267074074074</v>
      </c>
      <c r="CC385">
        <v>1369.6637037037</v>
      </c>
      <c r="CD385">
        <v>11.7321555555556</v>
      </c>
      <c r="CE385">
        <v>1.59580222222222</v>
      </c>
      <c r="CF385">
        <v>1.0689337037037</v>
      </c>
      <c r="CG385">
        <v>13.9183222222222</v>
      </c>
      <c r="CH385">
        <v>7.89140814814815</v>
      </c>
      <c r="CI385">
        <v>1499.97888888889</v>
      </c>
      <c r="CJ385">
        <v>0.973005444444444</v>
      </c>
      <c r="CK385">
        <v>0.0269945777777778</v>
      </c>
      <c r="CL385">
        <v>0</v>
      </c>
      <c r="CM385">
        <v>2.2701</v>
      </c>
      <c r="CN385">
        <v>0</v>
      </c>
      <c r="CO385">
        <v>14197.6592592593</v>
      </c>
      <c r="CP385">
        <v>12948.0962962963</v>
      </c>
      <c r="CQ385">
        <v>39.6824074074074</v>
      </c>
      <c r="CR385">
        <v>41.062</v>
      </c>
      <c r="CS385">
        <v>39.937</v>
      </c>
      <c r="CT385">
        <v>39.701</v>
      </c>
      <c r="CU385">
        <v>39.0806666666667</v>
      </c>
      <c r="CV385">
        <v>1459.48851851852</v>
      </c>
      <c r="CW385">
        <v>40.4903703703704</v>
      </c>
      <c r="CX385">
        <v>0</v>
      </c>
      <c r="CY385">
        <v>1662567117</v>
      </c>
      <c r="CZ385">
        <v>0</v>
      </c>
      <c r="DA385">
        <v>0</v>
      </c>
      <c r="DB385" t="s">
        <v>356</v>
      </c>
      <c r="DC385">
        <v>1660677648.1</v>
      </c>
      <c r="DD385">
        <v>1660677649.1</v>
      </c>
      <c r="DE385">
        <v>0</v>
      </c>
      <c r="DF385">
        <v>-1.042</v>
      </c>
      <c r="DG385">
        <v>0.003</v>
      </c>
      <c r="DH385">
        <v>5.218</v>
      </c>
      <c r="DI385">
        <v>0.344</v>
      </c>
      <c r="DJ385">
        <v>417</v>
      </c>
      <c r="DK385">
        <v>22</v>
      </c>
      <c r="DL385">
        <v>1.24</v>
      </c>
      <c r="DM385">
        <v>0.53</v>
      </c>
      <c r="DN385">
        <v>-61.79908</v>
      </c>
      <c r="DO385">
        <v>-1.38162551594728</v>
      </c>
      <c r="DP385">
        <v>0.525114277181643</v>
      </c>
      <c r="DQ385">
        <v>0</v>
      </c>
      <c r="DR385">
        <v>5.795538</v>
      </c>
      <c r="DS385">
        <v>-0.341645178236402</v>
      </c>
      <c r="DT385">
        <v>0.0350621434170816</v>
      </c>
      <c r="DU385">
        <v>0</v>
      </c>
      <c r="DV385">
        <v>0</v>
      </c>
      <c r="DW385">
        <v>2</v>
      </c>
      <c r="DX385" t="s">
        <v>366</v>
      </c>
      <c r="DY385">
        <v>2.96672</v>
      </c>
      <c r="DZ385">
        <v>2.71381</v>
      </c>
      <c r="EA385">
        <v>0.197881</v>
      </c>
      <c r="EB385">
        <v>0.204045</v>
      </c>
      <c r="EC385">
        <v>0.0822506</v>
      </c>
      <c r="ED385">
        <v>0.0620902</v>
      </c>
      <c r="EE385">
        <v>30930.9</v>
      </c>
      <c r="EF385">
        <v>33378.4</v>
      </c>
      <c r="EG385">
        <v>34986.1</v>
      </c>
      <c r="EH385">
        <v>38079.6</v>
      </c>
      <c r="EI385">
        <v>45636.5</v>
      </c>
      <c r="EJ385">
        <v>51636.9</v>
      </c>
      <c r="EK385">
        <v>54801.6</v>
      </c>
      <c r="EL385">
        <v>61139.9</v>
      </c>
      <c r="EM385">
        <v>1.905</v>
      </c>
      <c r="EN385">
        <v>1.649</v>
      </c>
      <c r="EO385">
        <v>-0.0882149</v>
      </c>
      <c r="EP385">
        <v>0</v>
      </c>
      <c r="EQ385">
        <v>26.4721</v>
      </c>
      <c r="ER385">
        <v>999.9</v>
      </c>
      <c r="ES385">
        <v>59.547</v>
      </c>
      <c r="ET385">
        <v>39.428</v>
      </c>
      <c r="EU385">
        <v>46.9968</v>
      </c>
      <c r="EV385">
        <v>61.1922</v>
      </c>
      <c r="EW385">
        <v>47.4279</v>
      </c>
      <c r="EX385">
        <v>1</v>
      </c>
      <c r="EY385">
        <v>0.508537</v>
      </c>
      <c r="EZ385">
        <v>7.42105</v>
      </c>
      <c r="FA385">
        <v>19.9985</v>
      </c>
      <c r="FB385">
        <v>5.19932</v>
      </c>
      <c r="FC385">
        <v>12.0099</v>
      </c>
      <c r="FD385">
        <v>4.9756</v>
      </c>
      <c r="FE385">
        <v>3.294</v>
      </c>
      <c r="FF385">
        <v>9999</v>
      </c>
      <c r="FG385">
        <v>669.6</v>
      </c>
      <c r="FH385">
        <v>9999</v>
      </c>
      <c r="FI385">
        <v>9999</v>
      </c>
      <c r="FJ385">
        <v>1.86316</v>
      </c>
      <c r="FK385">
        <v>1.86777</v>
      </c>
      <c r="FL385">
        <v>1.86752</v>
      </c>
      <c r="FM385">
        <v>1.8688</v>
      </c>
      <c r="FN385">
        <v>1.86951</v>
      </c>
      <c r="FO385">
        <v>1.86557</v>
      </c>
      <c r="FP385">
        <v>1.86661</v>
      </c>
      <c r="FQ385">
        <v>1.86798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10.9</v>
      </c>
      <c r="GF385">
        <v>0.1788</v>
      </c>
      <c r="GG385">
        <v>2.62070820971149</v>
      </c>
      <c r="GH385">
        <v>0.00762793241643231</v>
      </c>
      <c r="GI385">
        <v>-1.28184414582209e-06</v>
      </c>
      <c r="GJ385">
        <v>1.89891174686984e-10</v>
      </c>
      <c r="GK385">
        <v>-0.0225177985866989</v>
      </c>
      <c r="GL385">
        <v>-0.0206976444956688</v>
      </c>
      <c r="GM385">
        <v>0.00247630005908548</v>
      </c>
      <c r="GN385">
        <v>-3.53770786337502e-05</v>
      </c>
      <c r="GO385">
        <v>15</v>
      </c>
      <c r="GP385">
        <v>2065</v>
      </c>
      <c r="GQ385">
        <v>1</v>
      </c>
      <c r="GR385">
        <v>21</v>
      </c>
      <c r="GS385">
        <v>31491.2</v>
      </c>
      <c r="GT385">
        <v>31491.1</v>
      </c>
      <c r="GU385">
        <v>2.6709</v>
      </c>
      <c r="GV385">
        <v>2.64648</v>
      </c>
      <c r="GW385">
        <v>1.54785</v>
      </c>
      <c r="GX385">
        <v>2.29004</v>
      </c>
      <c r="GY385">
        <v>1.34644</v>
      </c>
      <c r="GZ385">
        <v>2.29126</v>
      </c>
      <c r="HA385">
        <v>41.5605</v>
      </c>
      <c r="HB385">
        <v>14.3684</v>
      </c>
      <c r="HC385">
        <v>18</v>
      </c>
      <c r="HD385">
        <v>501.783</v>
      </c>
      <c r="HE385">
        <v>345.234</v>
      </c>
      <c r="HF385">
        <v>16.8265</v>
      </c>
      <c r="HG385">
        <v>33.154</v>
      </c>
      <c r="HH385">
        <v>29.9992</v>
      </c>
      <c r="HI385">
        <v>33.0639</v>
      </c>
      <c r="HJ385">
        <v>32.9929</v>
      </c>
      <c r="HK385">
        <v>53.5482</v>
      </c>
      <c r="HL385">
        <v>69.4522</v>
      </c>
      <c r="HM385">
        <v>0</v>
      </c>
      <c r="HN385">
        <v>16.8317</v>
      </c>
      <c r="HO385">
        <v>1410.1</v>
      </c>
      <c r="HP385">
        <v>11.9064</v>
      </c>
      <c r="HQ385">
        <v>101.577</v>
      </c>
      <c r="HR385">
        <v>101.729</v>
      </c>
    </row>
    <row r="386" spans="1:226">
      <c r="A386">
        <v>370</v>
      </c>
      <c r="B386">
        <v>1662567122.5</v>
      </c>
      <c r="C386">
        <v>4004</v>
      </c>
      <c r="D386" t="s">
        <v>1102</v>
      </c>
      <c r="E386" t="s">
        <v>1103</v>
      </c>
      <c r="F386">
        <v>5</v>
      </c>
      <c r="G386" t="s">
        <v>935</v>
      </c>
      <c r="H386" t="s">
        <v>354</v>
      </c>
      <c r="I386">
        <v>1662567114.71429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1420.59395756302</v>
      </c>
      <c r="AK386">
        <v>1372.36678787879</v>
      </c>
      <c r="AL386">
        <v>3.45788457617902</v>
      </c>
      <c r="AM386">
        <v>65.5068161676679</v>
      </c>
      <c r="AN386">
        <f>(AP386 - AO386 + BO386*1E3/(8.314*(BQ386+273.15)) * AR386/BN386 * AQ386) * BN386/(100*BB386) * 1000/(1000 - AP386)</f>
        <v>0</v>
      </c>
      <c r="AO386">
        <v>11.7843260317022</v>
      </c>
      <c r="AP386">
        <v>17.5343643356643</v>
      </c>
      <c r="AQ386">
        <v>-0.000698809461429386</v>
      </c>
      <c r="AR386">
        <v>106.447677298282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1662567114.71429</v>
      </c>
      <c r="BH386">
        <v>1323.66714285714</v>
      </c>
      <c r="BI386">
        <v>1385.53428571429</v>
      </c>
      <c r="BJ386">
        <v>17.5164535714286</v>
      </c>
      <c r="BK386">
        <v>11.7755464285714</v>
      </c>
      <c r="BL386">
        <v>1312.8125</v>
      </c>
      <c r="BM386">
        <v>17.337825</v>
      </c>
      <c r="BN386">
        <v>500.020607142857</v>
      </c>
      <c r="BO386">
        <v>91.1116142857143</v>
      </c>
      <c r="BP386">
        <v>0.0595721142857143</v>
      </c>
      <c r="BQ386">
        <v>25.1868107142857</v>
      </c>
      <c r="BR386">
        <v>25.0407071428571</v>
      </c>
      <c r="BS386">
        <v>999.9</v>
      </c>
      <c r="BT386">
        <v>0</v>
      </c>
      <c r="BU386">
        <v>0</v>
      </c>
      <c r="BV386">
        <v>10001.9642857143</v>
      </c>
      <c r="BW386">
        <v>0</v>
      </c>
      <c r="BX386">
        <v>269.653607142857</v>
      </c>
      <c r="BY386">
        <v>-61.86595</v>
      </c>
      <c r="BZ386">
        <v>1347.26785714286</v>
      </c>
      <c r="CA386">
        <v>1402.04464285714</v>
      </c>
      <c r="CB386">
        <v>5.7409075</v>
      </c>
      <c r="CC386">
        <v>1385.53428571429</v>
      </c>
      <c r="CD386">
        <v>11.7755464285714</v>
      </c>
      <c r="CE386">
        <v>1.59595285714286</v>
      </c>
      <c r="CF386">
        <v>1.07288928571429</v>
      </c>
      <c r="CG386">
        <v>13.9197821428571</v>
      </c>
      <c r="CH386">
        <v>7.94547964285714</v>
      </c>
      <c r="CI386">
        <v>1499.98642857143</v>
      </c>
      <c r="CJ386">
        <v>0.973005642857143</v>
      </c>
      <c r="CK386">
        <v>0.0269943892857143</v>
      </c>
      <c r="CL386">
        <v>0</v>
      </c>
      <c r="CM386">
        <v>2.24567857142857</v>
      </c>
      <c r="CN386">
        <v>0</v>
      </c>
      <c r="CO386">
        <v>14212.7285714286</v>
      </c>
      <c r="CP386">
        <v>12948.1571428571</v>
      </c>
      <c r="CQ386">
        <v>39.687</v>
      </c>
      <c r="CR386">
        <v>41.07775</v>
      </c>
      <c r="CS386">
        <v>39.937</v>
      </c>
      <c r="CT386">
        <v>39.71625</v>
      </c>
      <c r="CU386">
        <v>39.10025</v>
      </c>
      <c r="CV386">
        <v>1459.49607142857</v>
      </c>
      <c r="CW386">
        <v>40.4903571428571</v>
      </c>
      <c r="CX386">
        <v>0</v>
      </c>
      <c r="CY386">
        <v>1662567121.8</v>
      </c>
      <c r="CZ386">
        <v>0</v>
      </c>
      <c r="DA386">
        <v>0</v>
      </c>
      <c r="DB386" t="s">
        <v>356</v>
      </c>
      <c r="DC386">
        <v>1660677648.1</v>
      </c>
      <c r="DD386">
        <v>1660677649.1</v>
      </c>
      <c r="DE386">
        <v>0</v>
      </c>
      <c r="DF386">
        <v>-1.042</v>
      </c>
      <c r="DG386">
        <v>0.003</v>
      </c>
      <c r="DH386">
        <v>5.218</v>
      </c>
      <c r="DI386">
        <v>0.344</v>
      </c>
      <c r="DJ386">
        <v>417</v>
      </c>
      <c r="DK386">
        <v>22</v>
      </c>
      <c r="DL386">
        <v>1.24</v>
      </c>
      <c r="DM386">
        <v>0.53</v>
      </c>
      <c r="DN386">
        <v>-61.80547</v>
      </c>
      <c r="DO386">
        <v>-0.419948217635775</v>
      </c>
      <c r="DP386">
        <v>0.494858841085011</v>
      </c>
      <c r="DQ386">
        <v>0</v>
      </c>
      <c r="DR386">
        <v>5.771865</v>
      </c>
      <c r="DS386">
        <v>-0.415184465290797</v>
      </c>
      <c r="DT386">
        <v>0.0461298569258566</v>
      </c>
      <c r="DU386">
        <v>0</v>
      </c>
      <c r="DV386">
        <v>0</v>
      </c>
      <c r="DW386">
        <v>2</v>
      </c>
      <c r="DX386" t="s">
        <v>366</v>
      </c>
      <c r="DY386">
        <v>2.9682</v>
      </c>
      <c r="DZ386">
        <v>2.71273</v>
      </c>
      <c r="EA386">
        <v>0.199385</v>
      </c>
      <c r="EB386">
        <v>0.205592</v>
      </c>
      <c r="EC386">
        <v>0.0823288</v>
      </c>
      <c r="ED386">
        <v>0.0628957</v>
      </c>
      <c r="EE386">
        <v>30873.4</v>
      </c>
      <c r="EF386">
        <v>33313.9</v>
      </c>
      <c r="EG386">
        <v>34986.8</v>
      </c>
      <c r="EH386">
        <v>38080.2</v>
      </c>
      <c r="EI386">
        <v>45633.7</v>
      </c>
      <c r="EJ386">
        <v>51593.3</v>
      </c>
      <c r="EK386">
        <v>54802.8</v>
      </c>
      <c r="EL386">
        <v>61140.8</v>
      </c>
      <c r="EM386">
        <v>1.9052</v>
      </c>
      <c r="EN386">
        <v>1.6494</v>
      </c>
      <c r="EO386">
        <v>-0.0889897</v>
      </c>
      <c r="EP386">
        <v>0</v>
      </c>
      <c r="EQ386">
        <v>26.4766</v>
      </c>
      <c r="ER386">
        <v>999.9</v>
      </c>
      <c r="ES386">
        <v>59.523</v>
      </c>
      <c r="ET386">
        <v>39.428</v>
      </c>
      <c r="EU386">
        <v>46.9709</v>
      </c>
      <c r="EV386">
        <v>61.1422</v>
      </c>
      <c r="EW386">
        <v>47.1114</v>
      </c>
      <c r="EX386">
        <v>1</v>
      </c>
      <c r="EY386">
        <v>0.508211</v>
      </c>
      <c r="EZ386">
        <v>7.38869</v>
      </c>
      <c r="FA386">
        <v>20</v>
      </c>
      <c r="FB386">
        <v>5.19812</v>
      </c>
      <c r="FC386">
        <v>12.0099</v>
      </c>
      <c r="FD386">
        <v>4.9752</v>
      </c>
      <c r="FE386">
        <v>3.294</v>
      </c>
      <c r="FF386">
        <v>9999</v>
      </c>
      <c r="FG386">
        <v>669.6</v>
      </c>
      <c r="FH386">
        <v>9999</v>
      </c>
      <c r="FI386">
        <v>9999</v>
      </c>
      <c r="FJ386">
        <v>1.86313</v>
      </c>
      <c r="FK386">
        <v>1.8678</v>
      </c>
      <c r="FL386">
        <v>1.86752</v>
      </c>
      <c r="FM386">
        <v>1.86877</v>
      </c>
      <c r="FN386">
        <v>1.86951</v>
      </c>
      <c r="FO386">
        <v>1.86554</v>
      </c>
      <c r="FP386">
        <v>1.86658</v>
      </c>
      <c r="FQ386">
        <v>1.86798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11</v>
      </c>
      <c r="GF386">
        <v>0.1796</v>
      </c>
      <c r="GG386">
        <v>2.62070820971149</v>
      </c>
      <c r="GH386">
        <v>0.00762793241643231</v>
      </c>
      <c r="GI386">
        <v>-1.28184414582209e-06</v>
      </c>
      <c r="GJ386">
        <v>1.89891174686984e-10</v>
      </c>
      <c r="GK386">
        <v>-0.0225177985866989</v>
      </c>
      <c r="GL386">
        <v>-0.0206976444956688</v>
      </c>
      <c r="GM386">
        <v>0.00247630005908548</v>
      </c>
      <c r="GN386">
        <v>-3.53770786337502e-05</v>
      </c>
      <c r="GO386">
        <v>15</v>
      </c>
      <c r="GP386">
        <v>2065</v>
      </c>
      <c r="GQ386">
        <v>1</v>
      </c>
      <c r="GR386">
        <v>21</v>
      </c>
      <c r="GS386">
        <v>31491.2</v>
      </c>
      <c r="GT386">
        <v>31491.2</v>
      </c>
      <c r="GU386">
        <v>2.70142</v>
      </c>
      <c r="GV386">
        <v>2.63794</v>
      </c>
      <c r="GW386">
        <v>1.54785</v>
      </c>
      <c r="GX386">
        <v>2.29004</v>
      </c>
      <c r="GY386">
        <v>1.34644</v>
      </c>
      <c r="GZ386">
        <v>2.42798</v>
      </c>
      <c r="HA386">
        <v>41.5866</v>
      </c>
      <c r="HB386">
        <v>14.386</v>
      </c>
      <c r="HC386">
        <v>18</v>
      </c>
      <c r="HD386">
        <v>501.94</v>
      </c>
      <c r="HE386">
        <v>345.455</v>
      </c>
      <c r="HF386">
        <v>16.7966</v>
      </c>
      <c r="HG386">
        <v>33.1582</v>
      </c>
      <c r="HH386">
        <v>29.9995</v>
      </c>
      <c r="HI386">
        <v>33.0668</v>
      </c>
      <c r="HJ386">
        <v>32.9958</v>
      </c>
      <c r="HK386">
        <v>54.0539</v>
      </c>
      <c r="HL386">
        <v>69.4522</v>
      </c>
      <c r="HM386">
        <v>0</v>
      </c>
      <c r="HN386">
        <v>16.8062</v>
      </c>
      <c r="HO386">
        <v>1423.58</v>
      </c>
      <c r="HP386">
        <v>11.9315</v>
      </c>
      <c r="HQ386">
        <v>101.579</v>
      </c>
      <c r="HR386">
        <v>101.73</v>
      </c>
    </row>
    <row r="387" spans="1:226">
      <c r="A387">
        <v>371</v>
      </c>
      <c r="B387">
        <v>1662567127.5</v>
      </c>
      <c r="C387">
        <v>4009</v>
      </c>
      <c r="D387" t="s">
        <v>1104</v>
      </c>
      <c r="E387" t="s">
        <v>1105</v>
      </c>
      <c r="F387">
        <v>5</v>
      </c>
      <c r="G387" t="s">
        <v>935</v>
      </c>
      <c r="H387" t="s">
        <v>354</v>
      </c>
      <c r="I387">
        <v>1662567120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1438.43942105371</v>
      </c>
      <c r="AK387">
        <v>1389.84545454545</v>
      </c>
      <c r="AL387">
        <v>3.53021176716634</v>
      </c>
      <c r="AM387">
        <v>65.5068161676679</v>
      </c>
      <c r="AN387">
        <f>(AP387 - AO387 + BO387*1E3/(8.314*(BQ387+273.15)) * AR387/BN387 * AQ387) * BN387/(100*BB387) * 1000/(1000 - AP387)</f>
        <v>0</v>
      </c>
      <c r="AO387">
        <v>11.9855117391463</v>
      </c>
      <c r="AP387">
        <v>17.5999965034965</v>
      </c>
      <c r="AQ387">
        <v>0.0142243694061339</v>
      </c>
      <c r="AR387">
        <v>106.447677298282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1662567120</v>
      </c>
      <c r="BH387">
        <v>1341.54777777778</v>
      </c>
      <c r="BI387">
        <v>1403.50185185185</v>
      </c>
      <c r="BJ387">
        <v>17.5394222222222</v>
      </c>
      <c r="BK387">
        <v>11.8676333333333</v>
      </c>
      <c r="BL387">
        <v>1330.59962962963</v>
      </c>
      <c r="BM387">
        <v>17.3600592592593</v>
      </c>
      <c r="BN387">
        <v>500.003111111111</v>
      </c>
      <c r="BO387">
        <v>91.1115925925926</v>
      </c>
      <c r="BP387">
        <v>0.0596106888888889</v>
      </c>
      <c r="BQ387">
        <v>25.176262962963</v>
      </c>
      <c r="BR387">
        <v>25.0272074074074</v>
      </c>
      <c r="BS387">
        <v>999.9</v>
      </c>
      <c r="BT387">
        <v>0</v>
      </c>
      <c r="BU387">
        <v>0</v>
      </c>
      <c r="BV387">
        <v>10004.8148148148</v>
      </c>
      <c r="BW387">
        <v>0</v>
      </c>
      <c r="BX387">
        <v>269.916777777778</v>
      </c>
      <c r="BY387">
        <v>-61.9527296296296</v>
      </c>
      <c r="BZ387">
        <v>1365.49962962963</v>
      </c>
      <c r="CA387">
        <v>1420.35962962963</v>
      </c>
      <c r="CB387">
        <v>5.6717962962963</v>
      </c>
      <c r="CC387">
        <v>1403.50185185185</v>
      </c>
      <c r="CD387">
        <v>11.8676333333333</v>
      </c>
      <c r="CE387">
        <v>1.59804592592593</v>
      </c>
      <c r="CF387">
        <v>1.08127814814815</v>
      </c>
      <c r="CG387">
        <v>13.9399518518519</v>
      </c>
      <c r="CH387">
        <v>8.05973962962963</v>
      </c>
      <c r="CI387">
        <v>1499.99407407407</v>
      </c>
      <c r="CJ387">
        <v>0.973005666666667</v>
      </c>
      <c r="CK387">
        <v>0.0269943666666667</v>
      </c>
      <c r="CL387">
        <v>0</v>
      </c>
      <c r="CM387">
        <v>2.22560740740741</v>
      </c>
      <c r="CN387">
        <v>0</v>
      </c>
      <c r="CO387">
        <v>14225.6962962963</v>
      </c>
      <c r="CP387">
        <v>12948.2259259259</v>
      </c>
      <c r="CQ387">
        <v>39.687</v>
      </c>
      <c r="CR387">
        <v>41.0783333333333</v>
      </c>
      <c r="CS387">
        <v>39.937</v>
      </c>
      <c r="CT387">
        <v>39.7173333333333</v>
      </c>
      <c r="CU387">
        <v>39.1156666666667</v>
      </c>
      <c r="CV387">
        <v>1459.5037037037</v>
      </c>
      <c r="CW387">
        <v>40.4903703703704</v>
      </c>
      <c r="CX387">
        <v>0</v>
      </c>
      <c r="CY387">
        <v>1662567126.6</v>
      </c>
      <c r="CZ387">
        <v>0</v>
      </c>
      <c r="DA387">
        <v>0</v>
      </c>
      <c r="DB387" t="s">
        <v>356</v>
      </c>
      <c r="DC387">
        <v>1660677648.1</v>
      </c>
      <c r="DD387">
        <v>1660677649.1</v>
      </c>
      <c r="DE387">
        <v>0</v>
      </c>
      <c r="DF387">
        <v>-1.042</v>
      </c>
      <c r="DG387">
        <v>0.003</v>
      </c>
      <c r="DH387">
        <v>5.218</v>
      </c>
      <c r="DI387">
        <v>0.344</v>
      </c>
      <c r="DJ387">
        <v>417</v>
      </c>
      <c r="DK387">
        <v>22</v>
      </c>
      <c r="DL387">
        <v>1.24</v>
      </c>
      <c r="DM387">
        <v>0.53</v>
      </c>
      <c r="DN387">
        <v>-61.8951</v>
      </c>
      <c r="DO387">
        <v>-0.625870919324471</v>
      </c>
      <c r="DP387">
        <v>0.425770491579677</v>
      </c>
      <c r="DQ387">
        <v>0</v>
      </c>
      <c r="DR387">
        <v>5.7034375</v>
      </c>
      <c r="DS387">
        <v>-0.78852112570358</v>
      </c>
      <c r="DT387">
        <v>0.0843906431646898</v>
      </c>
      <c r="DU387">
        <v>0</v>
      </c>
      <c r="DV387">
        <v>0</v>
      </c>
      <c r="DW387">
        <v>2</v>
      </c>
      <c r="DX387" t="s">
        <v>366</v>
      </c>
      <c r="DY387">
        <v>2.96834</v>
      </c>
      <c r="DZ387">
        <v>2.71297</v>
      </c>
      <c r="EA387">
        <v>0.20092</v>
      </c>
      <c r="EB387">
        <v>0.206993</v>
      </c>
      <c r="EC387">
        <v>0.0825126</v>
      </c>
      <c r="ED387">
        <v>0.0629313</v>
      </c>
      <c r="EE387">
        <v>30814</v>
      </c>
      <c r="EF387">
        <v>33255.1</v>
      </c>
      <c r="EG387">
        <v>34986.8</v>
      </c>
      <c r="EH387">
        <v>38080.2</v>
      </c>
      <c r="EI387">
        <v>45624.2</v>
      </c>
      <c r="EJ387">
        <v>51591.4</v>
      </c>
      <c r="EK387">
        <v>54802.4</v>
      </c>
      <c r="EL387">
        <v>61140.8</v>
      </c>
      <c r="EM387">
        <v>1.9058</v>
      </c>
      <c r="EN387">
        <v>1.6498</v>
      </c>
      <c r="EO387">
        <v>-0.089705</v>
      </c>
      <c r="EP387">
        <v>0</v>
      </c>
      <c r="EQ387">
        <v>26.4789</v>
      </c>
      <c r="ER387">
        <v>999.9</v>
      </c>
      <c r="ES387">
        <v>59.474</v>
      </c>
      <c r="ET387">
        <v>39.418</v>
      </c>
      <c r="EU387">
        <v>46.9142</v>
      </c>
      <c r="EV387">
        <v>61.2122</v>
      </c>
      <c r="EW387">
        <v>47.1314</v>
      </c>
      <c r="EX387">
        <v>1</v>
      </c>
      <c r="EY387">
        <v>0.507561</v>
      </c>
      <c r="EZ387">
        <v>7.26244</v>
      </c>
      <c r="FA387">
        <v>20.0062</v>
      </c>
      <c r="FB387">
        <v>5.19932</v>
      </c>
      <c r="FC387">
        <v>12.0099</v>
      </c>
      <c r="FD387">
        <v>4.976</v>
      </c>
      <c r="FE387">
        <v>3.294</v>
      </c>
      <c r="FF387">
        <v>9999</v>
      </c>
      <c r="FG387">
        <v>669.6</v>
      </c>
      <c r="FH387">
        <v>9999</v>
      </c>
      <c r="FI387">
        <v>9999</v>
      </c>
      <c r="FJ387">
        <v>1.86319</v>
      </c>
      <c r="FK387">
        <v>1.86777</v>
      </c>
      <c r="FL387">
        <v>1.86752</v>
      </c>
      <c r="FM387">
        <v>1.8688</v>
      </c>
      <c r="FN387">
        <v>1.86951</v>
      </c>
      <c r="FO387">
        <v>1.8656</v>
      </c>
      <c r="FP387">
        <v>1.86658</v>
      </c>
      <c r="FQ387">
        <v>1.86798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11.08</v>
      </c>
      <c r="GF387">
        <v>0.1814</v>
      </c>
      <c r="GG387">
        <v>2.62070820971149</v>
      </c>
      <c r="GH387">
        <v>0.00762793241643231</v>
      </c>
      <c r="GI387">
        <v>-1.28184414582209e-06</v>
      </c>
      <c r="GJ387">
        <v>1.89891174686984e-10</v>
      </c>
      <c r="GK387">
        <v>-0.0225177985866989</v>
      </c>
      <c r="GL387">
        <v>-0.0206976444956688</v>
      </c>
      <c r="GM387">
        <v>0.00247630005908548</v>
      </c>
      <c r="GN387">
        <v>-3.53770786337502e-05</v>
      </c>
      <c r="GO387">
        <v>15</v>
      </c>
      <c r="GP387">
        <v>2065</v>
      </c>
      <c r="GQ387">
        <v>1</v>
      </c>
      <c r="GR387">
        <v>21</v>
      </c>
      <c r="GS387">
        <v>31491.3</v>
      </c>
      <c r="GT387">
        <v>31491.3</v>
      </c>
      <c r="GU387">
        <v>2.72217</v>
      </c>
      <c r="GV387">
        <v>2.64282</v>
      </c>
      <c r="GW387">
        <v>1.54785</v>
      </c>
      <c r="GX387">
        <v>2.29004</v>
      </c>
      <c r="GY387">
        <v>1.34644</v>
      </c>
      <c r="GZ387">
        <v>2.41699</v>
      </c>
      <c r="HA387">
        <v>41.5605</v>
      </c>
      <c r="HB387">
        <v>14.386</v>
      </c>
      <c r="HC387">
        <v>18</v>
      </c>
      <c r="HD387">
        <v>502.353</v>
      </c>
      <c r="HE387">
        <v>345.659</v>
      </c>
      <c r="HF387">
        <v>16.78</v>
      </c>
      <c r="HG387">
        <v>33.163</v>
      </c>
      <c r="HH387">
        <v>29.9995</v>
      </c>
      <c r="HI387">
        <v>33.0668</v>
      </c>
      <c r="HJ387">
        <v>32.9958</v>
      </c>
      <c r="HK387">
        <v>54.4711</v>
      </c>
      <c r="HL387">
        <v>69.4522</v>
      </c>
      <c r="HM387">
        <v>0</v>
      </c>
      <c r="HN387">
        <v>16.7936</v>
      </c>
      <c r="HO387">
        <v>1443.7</v>
      </c>
      <c r="HP387">
        <v>11.915</v>
      </c>
      <c r="HQ387">
        <v>101.579</v>
      </c>
      <c r="HR387">
        <v>101.73</v>
      </c>
    </row>
    <row r="388" spans="1:226">
      <c r="A388">
        <v>372</v>
      </c>
      <c r="B388">
        <v>1662567132.5</v>
      </c>
      <c r="C388">
        <v>4014</v>
      </c>
      <c r="D388" t="s">
        <v>1106</v>
      </c>
      <c r="E388" t="s">
        <v>1107</v>
      </c>
      <c r="F388">
        <v>5</v>
      </c>
      <c r="G388" t="s">
        <v>935</v>
      </c>
      <c r="H388" t="s">
        <v>354</v>
      </c>
      <c r="I388">
        <v>1662567124.71429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1453.92436460436</v>
      </c>
      <c r="AK388">
        <v>1406.43812121212</v>
      </c>
      <c r="AL388">
        <v>3.31436922031443</v>
      </c>
      <c r="AM388">
        <v>65.5068161676679</v>
      </c>
      <c r="AN388">
        <f>(AP388 - AO388 + BO388*1E3/(8.314*(BQ388+273.15)) * AR388/BN388 * AQ388) * BN388/(100*BB388) * 1000/(1000 - AP388)</f>
        <v>0</v>
      </c>
      <c r="AO388">
        <v>11.9823049760222</v>
      </c>
      <c r="AP388">
        <v>17.6296265734266</v>
      </c>
      <c r="AQ388">
        <v>0.00943830552870895</v>
      </c>
      <c r="AR388">
        <v>106.447677298282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1662567124.71429</v>
      </c>
      <c r="BH388">
        <v>1357.42214285714</v>
      </c>
      <c r="BI388">
        <v>1418.96178571429</v>
      </c>
      <c r="BJ388">
        <v>17.57265</v>
      </c>
      <c r="BK388">
        <v>11.9306142857143</v>
      </c>
      <c r="BL388">
        <v>1346.39142857143</v>
      </c>
      <c r="BM388">
        <v>17.3922142857143</v>
      </c>
      <c r="BN388">
        <v>500.043285714286</v>
      </c>
      <c r="BO388">
        <v>91.1103928571429</v>
      </c>
      <c r="BP388">
        <v>0.0597468857142857</v>
      </c>
      <c r="BQ388">
        <v>25.1689142857143</v>
      </c>
      <c r="BR388">
        <v>25.0148464285714</v>
      </c>
      <c r="BS388">
        <v>999.9</v>
      </c>
      <c r="BT388">
        <v>0</v>
      </c>
      <c r="BU388">
        <v>0</v>
      </c>
      <c r="BV388">
        <v>10000.1785714286</v>
      </c>
      <c r="BW388">
        <v>0</v>
      </c>
      <c r="BX388">
        <v>269.059785714286</v>
      </c>
      <c r="BY388">
        <v>-61.538925</v>
      </c>
      <c r="BZ388">
        <v>1381.70321428571</v>
      </c>
      <c r="CA388">
        <v>1436.09678571429</v>
      </c>
      <c r="CB388">
        <v>5.64204714285714</v>
      </c>
      <c r="CC388">
        <v>1418.96178571429</v>
      </c>
      <c r="CD388">
        <v>11.9306142857143</v>
      </c>
      <c r="CE388">
        <v>1.6010525</v>
      </c>
      <c r="CF388">
        <v>1.08700178571429</v>
      </c>
      <c r="CG388">
        <v>13.9689</v>
      </c>
      <c r="CH388">
        <v>8.13753107142857</v>
      </c>
      <c r="CI388">
        <v>1500.00357142857</v>
      </c>
      <c r="CJ388">
        <v>0.973005642857143</v>
      </c>
      <c r="CK388">
        <v>0.0269943892857143</v>
      </c>
      <c r="CL388">
        <v>0</v>
      </c>
      <c r="CM388">
        <v>2.27226071428571</v>
      </c>
      <c r="CN388">
        <v>0</v>
      </c>
      <c r="CO388">
        <v>14223.4571428571</v>
      </c>
      <c r="CP388">
        <v>12948.3035714286</v>
      </c>
      <c r="CQ388">
        <v>39.687</v>
      </c>
      <c r="CR388">
        <v>41.09125</v>
      </c>
      <c r="CS388">
        <v>39.937</v>
      </c>
      <c r="CT388">
        <v>39.723</v>
      </c>
      <c r="CU388">
        <v>39.125</v>
      </c>
      <c r="CV388">
        <v>1459.51285714286</v>
      </c>
      <c r="CW388">
        <v>40.4907142857143</v>
      </c>
      <c r="CX388">
        <v>0</v>
      </c>
      <c r="CY388">
        <v>1662567131.4</v>
      </c>
      <c r="CZ388">
        <v>0</v>
      </c>
      <c r="DA388">
        <v>0</v>
      </c>
      <c r="DB388" t="s">
        <v>356</v>
      </c>
      <c r="DC388">
        <v>1660677648.1</v>
      </c>
      <c r="DD388">
        <v>1660677649.1</v>
      </c>
      <c r="DE388">
        <v>0</v>
      </c>
      <c r="DF388">
        <v>-1.042</v>
      </c>
      <c r="DG388">
        <v>0.003</v>
      </c>
      <c r="DH388">
        <v>5.218</v>
      </c>
      <c r="DI388">
        <v>0.344</v>
      </c>
      <c r="DJ388">
        <v>417</v>
      </c>
      <c r="DK388">
        <v>22</v>
      </c>
      <c r="DL388">
        <v>1.24</v>
      </c>
      <c r="DM388">
        <v>0.53</v>
      </c>
      <c r="DN388">
        <v>-61.7278725</v>
      </c>
      <c r="DO388">
        <v>3.58112532833061</v>
      </c>
      <c r="DP388">
        <v>0.55736227580789</v>
      </c>
      <c r="DQ388">
        <v>0</v>
      </c>
      <c r="DR388">
        <v>5.67002675</v>
      </c>
      <c r="DS388">
        <v>-0.560511557223261</v>
      </c>
      <c r="DT388">
        <v>0.0712525515819434</v>
      </c>
      <c r="DU388">
        <v>0</v>
      </c>
      <c r="DV388">
        <v>0</v>
      </c>
      <c r="DW388">
        <v>2</v>
      </c>
      <c r="DX388" t="s">
        <v>366</v>
      </c>
      <c r="DY388">
        <v>2.96506</v>
      </c>
      <c r="DZ388">
        <v>2.71395</v>
      </c>
      <c r="EA388">
        <v>0.202355</v>
      </c>
      <c r="EB388">
        <v>0.208382</v>
      </c>
      <c r="EC388">
        <v>0.0826277</v>
      </c>
      <c r="ED388">
        <v>0.0628815</v>
      </c>
      <c r="EE388">
        <v>30758.2</v>
      </c>
      <c r="EF388">
        <v>33195.9</v>
      </c>
      <c r="EG388">
        <v>34986.3</v>
      </c>
      <c r="EH388">
        <v>38079.3</v>
      </c>
      <c r="EI388">
        <v>45618.7</v>
      </c>
      <c r="EJ388">
        <v>51593.5</v>
      </c>
      <c r="EK388">
        <v>54802.6</v>
      </c>
      <c r="EL388">
        <v>61140</v>
      </c>
      <c r="EM388">
        <v>1.9032</v>
      </c>
      <c r="EN388">
        <v>1.6508</v>
      </c>
      <c r="EO388">
        <v>-0.0897944</v>
      </c>
      <c r="EP388">
        <v>0</v>
      </c>
      <c r="EQ388">
        <v>26.4789</v>
      </c>
      <c r="ER388">
        <v>999.9</v>
      </c>
      <c r="ES388">
        <v>59.407</v>
      </c>
      <c r="ET388">
        <v>39.428</v>
      </c>
      <c r="EU388">
        <v>46.8801</v>
      </c>
      <c r="EV388">
        <v>61.1322</v>
      </c>
      <c r="EW388">
        <v>47.2396</v>
      </c>
      <c r="EX388">
        <v>1</v>
      </c>
      <c r="EY388">
        <v>0.507805</v>
      </c>
      <c r="EZ388">
        <v>7.21172</v>
      </c>
      <c r="FA388">
        <v>20.0083</v>
      </c>
      <c r="FB388">
        <v>5.19932</v>
      </c>
      <c r="FC388">
        <v>12.0099</v>
      </c>
      <c r="FD388">
        <v>4.9756</v>
      </c>
      <c r="FE388">
        <v>3.2942</v>
      </c>
      <c r="FF388">
        <v>9999</v>
      </c>
      <c r="FG388">
        <v>669.6</v>
      </c>
      <c r="FH388">
        <v>9999</v>
      </c>
      <c r="FI388">
        <v>9999</v>
      </c>
      <c r="FJ388">
        <v>1.86313</v>
      </c>
      <c r="FK388">
        <v>1.86783</v>
      </c>
      <c r="FL388">
        <v>1.86752</v>
      </c>
      <c r="FM388">
        <v>1.86877</v>
      </c>
      <c r="FN388">
        <v>1.86951</v>
      </c>
      <c r="FO388">
        <v>1.86557</v>
      </c>
      <c r="FP388">
        <v>1.86661</v>
      </c>
      <c r="FQ388">
        <v>1.86798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11.17</v>
      </c>
      <c r="GF388">
        <v>0.1825</v>
      </c>
      <c r="GG388">
        <v>2.62070820971149</v>
      </c>
      <c r="GH388">
        <v>0.00762793241643231</v>
      </c>
      <c r="GI388">
        <v>-1.28184414582209e-06</v>
      </c>
      <c r="GJ388">
        <v>1.89891174686984e-10</v>
      </c>
      <c r="GK388">
        <v>-0.0225177985866989</v>
      </c>
      <c r="GL388">
        <v>-0.0206976444956688</v>
      </c>
      <c r="GM388">
        <v>0.00247630005908548</v>
      </c>
      <c r="GN388">
        <v>-3.53770786337502e-05</v>
      </c>
      <c r="GO388">
        <v>15</v>
      </c>
      <c r="GP388">
        <v>2065</v>
      </c>
      <c r="GQ388">
        <v>1</v>
      </c>
      <c r="GR388">
        <v>21</v>
      </c>
      <c r="GS388">
        <v>31491.4</v>
      </c>
      <c r="GT388">
        <v>31491.4</v>
      </c>
      <c r="GU388">
        <v>2.74902</v>
      </c>
      <c r="GV388">
        <v>2.64648</v>
      </c>
      <c r="GW388">
        <v>1.54785</v>
      </c>
      <c r="GX388">
        <v>2.29004</v>
      </c>
      <c r="GY388">
        <v>1.34644</v>
      </c>
      <c r="GZ388">
        <v>2.35107</v>
      </c>
      <c r="HA388">
        <v>41.5866</v>
      </c>
      <c r="HB388">
        <v>14.3772</v>
      </c>
      <c r="HC388">
        <v>18</v>
      </c>
      <c r="HD388">
        <v>500.597</v>
      </c>
      <c r="HE388">
        <v>346.188</v>
      </c>
      <c r="HF388">
        <v>16.7758</v>
      </c>
      <c r="HG388">
        <v>33.1659</v>
      </c>
      <c r="HH388">
        <v>29.9998</v>
      </c>
      <c r="HI388">
        <v>33.0698</v>
      </c>
      <c r="HJ388">
        <v>32.9987</v>
      </c>
      <c r="HK388">
        <v>55.0202</v>
      </c>
      <c r="HL388">
        <v>69.4522</v>
      </c>
      <c r="HM388">
        <v>0</v>
      </c>
      <c r="HN388">
        <v>16.7875</v>
      </c>
      <c r="HO388">
        <v>1457.11</v>
      </c>
      <c r="HP388">
        <v>11.8997</v>
      </c>
      <c r="HQ388">
        <v>101.579</v>
      </c>
      <c r="HR388">
        <v>101.729</v>
      </c>
    </row>
    <row r="389" spans="1:226">
      <c r="A389">
        <v>373</v>
      </c>
      <c r="B389">
        <v>1662567137.5</v>
      </c>
      <c r="C389">
        <v>4019</v>
      </c>
      <c r="D389" t="s">
        <v>1108</v>
      </c>
      <c r="E389" t="s">
        <v>1109</v>
      </c>
      <c r="F389">
        <v>5</v>
      </c>
      <c r="G389" t="s">
        <v>935</v>
      </c>
      <c r="H389" t="s">
        <v>354</v>
      </c>
      <c r="I389">
        <v>1662567130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1470.90854119072</v>
      </c>
      <c r="AK389">
        <v>1422.92963636364</v>
      </c>
      <c r="AL389">
        <v>3.25197106563046</v>
      </c>
      <c r="AM389">
        <v>65.5068161676679</v>
      </c>
      <c r="AN389">
        <f>(AP389 - AO389 + BO389*1E3/(8.314*(BQ389+273.15)) * AR389/BN389 * AQ389) * BN389/(100*BB389) * 1000/(1000 - AP389)</f>
        <v>0</v>
      </c>
      <c r="AO389">
        <v>11.9701579678905</v>
      </c>
      <c r="AP389">
        <v>17.6404545454545</v>
      </c>
      <c r="AQ389">
        <v>0.000330570599526269</v>
      </c>
      <c r="AR389">
        <v>106.447677298282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1662567130</v>
      </c>
      <c r="BH389">
        <v>1375.02148148148</v>
      </c>
      <c r="BI389">
        <v>1436.39111111111</v>
      </c>
      <c r="BJ389">
        <v>17.6114592592593</v>
      </c>
      <c r="BK389">
        <v>11.9772888888889</v>
      </c>
      <c r="BL389">
        <v>1363.90037037037</v>
      </c>
      <c r="BM389">
        <v>17.4297777777778</v>
      </c>
      <c r="BN389">
        <v>500.132</v>
      </c>
      <c r="BO389">
        <v>91.1093777777778</v>
      </c>
      <c r="BP389">
        <v>0.0597902666666667</v>
      </c>
      <c r="BQ389">
        <v>25.1633777777778</v>
      </c>
      <c r="BR389">
        <v>25.0096925925926</v>
      </c>
      <c r="BS389">
        <v>999.9</v>
      </c>
      <c r="BT389">
        <v>0</v>
      </c>
      <c r="BU389">
        <v>0</v>
      </c>
      <c r="BV389">
        <v>9997.22222222222</v>
      </c>
      <c r="BW389">
        <v>0</v>
      </c>
      <c r="BX389">
        <v>267.857296296296</v>
      </c>
      <c r="BY389">
        <v>-61.3689555555556</v>
      </c>
      <c r="BZ389">
        <v>1399.67333333333</v>
      </c>
      <c r="CA389">
        <v>1453.80481481481</v>
      </c>
      <c r="CB389">
        <v>5.63419296296296</v>
      </c>
      <c r="CC389">
        <v>1436.39111111111</v>
      </c>
      <c r="CD389">
        <v>11.9772888888889</v>
      </c>
      <c r="CE389">
        <v>1.60457111111111</v>
      </c>
      <c r="CF389">
        <v>1.09124074074074</v>
      </c>
      <c r="CG389">
        <v>14.0027481481481</v>
      </c>
      <c r="CH389">
        <v>8.19513814814815</v>
      </c>
      <c r="CI389">
        <v>1500.00888888889</v>
      </c>
      <c r="CJ389">
        <v>0.973005666666667</v>
      </c>
      <c r="CK389">
        <v>0.0269943666666667</v>
      </c>
      <c r="CL389">
        <v>0</v>
      </c>
      <c r="CM389">
        <v>2.33465555555556</v>
      </c>
      <c r="CN389">
        <v>0</v>
      </c>
      <c r="CO389">
        <v>14213.8518518519</v>
      </c>
      <c r="CP389">
        <v>12948.3555555556</v>
      </c>
      <c r="CQ389">
        <v>39.6986666666667</v>
      </c>
      <c r="CR389">
        <v>41.0923333333333</v>
      </c>
      <c r="CS389">
        <v>39.944</v>
      </c>
      <c r="CT389">
        <v>39.7243333333333</v>
      </c>
      <c r="CU389">
        <v>39.125</v>
      </c>
      <c r="CV389">
        <v>1459.51777777778</v>
      </c>
      <c r="CW389">
        <v>40.4911111111111</v>
      </c>
      <c r="CX389">
        <v>0</v>
      </c>
      <c r="CY389">
        <v>1662567136.8</v>
      </c>
      <c r="CZ389">
        <v>0</v>
      </c>
      <c r="DA389">
        <v>0</v>
      </c>
      <c r="DB389" t="s">
        <v>356</v>
      </c>
      <c r="DC389">
        <v>1660677648.1</v>
      </c>
      <c r="DD389">
        <v>1660677649.1</v>
      </c>
      <c r="DE389">
        <v>0</v>
      </c>
      <c r="DF389">
        <v>-1.042</v>
      </c>
      <c r="DG389">
        <v>0.003</v>
      </c>
      <c r="DH389">
        <v>5.218</v>
      </c>
      <c r="DI389">
        <v>0.344</v>
      </c>
      <c r="DJ389">
        <v>417</v>
      </c>
      <c r="DK389">
        <v>22</v>
      </c>
      <c r="DL389">
        <v>1.24</v>
      </c>
      <c r="DM389">
        <v>0.53</v>
      </c>
      <c r="DN389">
        <v>-61.46357</v>
      </c>
      <c r="DO389">
        <v>2.88371707317074</v>
      </c>
      <c r="DP389">
        <v>0.554568735685668</v>
      </c>
      <c r="DQ389">
        <v>0</v>
      </c>
      <c r="DR389">
        <v>5.646437</v>
      </c>
      <c r="DS389">
        <v>-0.0307508442776787</v>
      </c>
      <c r="DT389">
        <v>0.0530106912424277</v>
      </c>
      <c r="DU389">
        <v>1</v>
      </c>
      <c r="DV389">
        <v>1</v>
      </c>
      <c r="DW389">
        <v>2</v>
      </c>
      <c r="DX389" t="s">
        <v>363</v>
      </c>
      <c r="DY389">
        <v>2.96714</v>
      </c>
      <c r="DZ389">
        <v>2.71438</v>
      </c>
      <c r="EA389">
        <v>0.203825</v>
      </c>
      <c r="EB389">
        <v>0.209801</v>
      </c>
      <c r="EC389">
        <v>0.082657</v>
      </c>
      <c r="ED389">
        <v>0.0628428</v>
      </c>
      <c r="EE389">
        <v>30701.1</v>
      </c>
      <c r="EF389">
        <v>33136.3</v>
      </c>
      <c r="EG389">
        <v>34986</v>
      </c>
      <c r="EH389">
        <v>38079.4</v>
      </c>
      <c r="EI389">
        <v>45617.2</v>
      </c>
      <c r="EJ389">
        <v>51596.2</v>
      </c>
      <c r="EK389">
        <v>54802.5</v>
      </c>
      <c r="EL389">
        <v>61140.6</v>
      </c>
      <c r="EM389">
        <v>1.904</v>
      </c>
      <c r="EN389">
        <v>1.6504</v>
      </c>
      <c r="EO389">
        <v>-0.0887513</v>
      </c>
      <c r="EP389">
        <v>0</v>
      </c>
      <c r="EQ389">
        <v>26.4766</v>
      </c>
      <c r="ER389">
        <v>999.9</v>
      </c>
      <c r="ES389">
        <v>59.358</v>
      </c>
      <c r="ET389">
        <v>39.438</v>
      </c>
      <c r="EU389">
        <v>46.8723</v>
      </c>
      <c r="EV389">
        <v>61.1122</v>
      </c>
      <c r="EW389">
        <v>46.875</v>
      </c>
      <c r="EX389">
        <v>1</v>
      </c>
      <c r="EY389">
        <v>0.507236</v>
      </c>
      <c r="EZ389">
        <v>7.19741</v>
      </c>
      <c r="FA389">
        <v>20.0088</v>
      </c>
      <c r="FB389">
        <v>5.19932</v>
      </c>
      <c r="FC389">
        <v>12.0099</v>
      </c>
      <c r="FD389">
        <v>4.976</v>
      </c>
      <c r="FE389">
        <v>3.294</v>
      </c>
      <c r="FF389">
        <v>9999</v>
      </c>
      <c r="FG389">
        <v>669.6</v>
      </c>
      <c r="FH389">
        <v>9999</v>
      </c>
      <c r="FI389">
        <v>9999</v>
      </c>
      <c r="FJ389">
        <v>1.86319</v>
      </c>
      <c r="FK389">
        <v>1.86783</v>
      </c>
      <c r="FL389">
        <v>1.86752</v>
      </c>
      <c r="FM389">
        <v>1.86877</v>
      </c>
      <c r="FN389">
        <v>1.86951</v>
      </c>
      <c r="FO389">
        <v>1.86557</v>
      </c>
      <c r="FP389">
        <v>1.86655</v>
      </c>
      <c r="FQ389">
        <v>1.86798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11.25</v>
      </c>
      <c r="GF389">
        <v>0.1827</v>
      </c>
      <c r="GG389">
        <v>2.62070820971149</v>
      </c>
      <c r="GH389">
        <v>0.00762793241643231</v>
      </c>
      <c r="GI389">
        <v>-1.28184414582209e-06</v>
      </c>
      <c r="GJ389">
        <v>1.89891174686984e-10</v>
      </c>
      <c r="GK389">
        <v>-0.0225177985866989</v>
      </c>
      <c r="GL389">
        <v>-0.0206976444956688</v>
      </c>
      <c r="GM389">
        <v>0.00247630005908548</v>
      </c>
      <c r="GN389">
        <v>-3.53770786337502e-05</v>
      </c>
      <c r="GO389">
        <v>15</v>
      </c>
      <c r="GP389">
        <v>2065</v>
      </c>
      <c r="GQ389">
        <v>1</v>
      </c>
      <c r="GR389">
        <v>21</v>
      </c>
      <c r="GS389">
        <v>31491.5</v>
      </c>
      <c r="GT389">
        <v>31491.5</v>
      </c>
      <c r="GU389">
        <v>2.77344</v>
      </c>
      <c r="GV389">
        <v>2.64648</v>
      </c>
      <c r="GW389">
        <v>1.54785</v>
      </c>
      <c r="GX389">
        <v>2.29004</v>
      </c>
      <c r="GY389">
        <v>1.34644</v>
      </c>
      <c r="GZ389">
        <v>2.30103</v>
      </c>
      <c r="HA389">
        <v>41.5866</v>
      </c>
      <c r="HB389">
        <v>14.3772</v>
      </c>
      <c r="HC389">
        <v>18</v>
      </c>
      <c r="HD389">
        <v>501.17</v>
      </c>
      <c r="HE389">
        <v>345.998</v>
      </c>
      <c r="HF389">
        <v>16.7753</v>
      </c>
      <c r="HG389">
        <v>33.1688</v>
      </c>
      <c r="HH389">
        <v>29.9998</v>
      </c>
      <c r="HI389">
        <v>33.0727</v>
      </c>
      <c r="HJ389">
        <v>33.0016</v>
      </c>
      <c r="HK389">
        <v>55.4873</v>
      </c>
      <c r="HL389">
        <v>69.4522</v>
      </c>
      <c r="HM389">
        <v>0</v>
      </c>
      <c r="HN389">
        <v>16.7765</v>
      </c>
      <c r="HO389">
        <v>1477.24</v>
      </c>
      <c r="HP389">
        <v>11.8955</v>
      </c>
      <c r="HQ389">
        <v>101.578</v>
      </c>
      <c r="HR389">
        <v>101.729</v>
      </c>
    </row>
    <row r="390" spans="1:226">
      <c r="A390">
        <v>374</v>
      </c>
      <c r="B390">
        <v>1662567142.5</v>
      </c>
      <c r="C390">
        <v>4024</v>
      </c>
      <c r="D390" t="s">
        <v>1110</v>
      </c>
      <c r="E390" t="s">
        <v>1111</v>
      </c>
      <c r="F390">
        <v>5</v>
      </c>
      <c r="G390" t="s">
        <v>935</v>
      </c>
      <c r="H390" t="s">
        <v>354</v>
      </c>
      <c r="I390">
        <v>1662567134.71429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1487.88231101582</v>
      </c>
      <c r="AK390">
        <v>1439.95309090909</v>
      </c>
      <c r="AL390">
        <v>3.39072480549375</v>
      </c>
      <c r="AM390">
        <v>65.5068161676679</v>
      </c>
      <c r="AN390">
        <f>(AP390 - AO390 + BO390*1E3/(8.314*(BQ390+273.15)) * AR390/BN390 * AQ390) * BN390/(100*BB390) * 1000/(1000 - AP390)</f>
        <v>0</v>
      </c>
      <c r="AO390">
        <v>11.9545456675381</v>
      </c>
      <c r="AP390">
        <v>17.6401958041958</v>
      </c>
      <c r="AQ390">
        <v>-0.000648431757180218</v>
      </c>
      <c r="AR390">
        <v>106.447677298282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1662567134.71429</v>
      </c>
      <c r="BH390">
        <v>1390.56392857143</v>
      </c>
      <c r="BI390">
        <v>1451.8275</v>
      </c>
      <c r="BJ390">
        <v>17.630175</v>
      </c>
      <c r="BK390">
        <v>11.9666642857143</v>
      </c>
      <c r="BL390">
        <v>1379.36178571429</v>
      </c>
      <c r="BM390">
        <v>17.4478821428571</v>
      </c>
      <c r="BN390">
        <v>500.120607142857</v>
      </c>
      <c r="BO390">
        <v>91.10875</v>
      </c>
      <c r="BP390">
        <v>0.0598125964285714</v>
      </c>
      <c r="BQ390">
        <v>25.1605035714286</v>
      </c>
      <c r="BR390">
        <v>25.0107142857143</v>
      </c>
      <c r="BS390">
        <v>999.9</v>
      </c>
      <c r="BT390">
        <v>0</v>
      </c>
      <c r="BU390">
        <v>0</v>
      </c>
      <c r="BV390">
        <v>9994.10714285714</v>
      </c>
      <c r="BW390">
        <v>0</v>
      </c>
      <c r="BX390">
        <v>267.299285714286</v>
      </c>
      <c r="BY390">
        <v>-61.2639357142857</v>
      </c>
      <c r="BZ390">
        <v>1415.52035714286</v>
      </c>
      <c r="CA390">
        <v>1469.4125</v>
      </c>
      <c r="CB390">
        <v>5.66352428571429</v>
      </c>
      <c r="CC390">
        <v>1451.8275</v>
      </c>
      <c r="CD390">
        <v>11.9666642857143</v>
      </c>
      <c r="CE390">
        <v>1.60626428571429</v>
      </c>
      <c r="CF390">
        <v>1.09026642857143</v>
      </c>
      <c r="CG390">
        <v>14.0190178571429</v>
      </c>
      <c r="CH390">
        <v>8.18197214285714</v>
      </c>
      <c r="CI390">
        <v>1499.99571428571</v>
      </c>
      <c r="CJ390">
        <v>0.973005642857143</v>
      </c>
      <c r="CK390">
        <v>0.0269943892857143</v>
      </c>
      <c r="CL390">
        <v>0</v>
      </c>
      <c r="CM390">
        <v>2.3827</v>
      </c>
      <c r="CN390">
        <v>0</v>
      </c>
      <c r="CO390">
        <v>14201.025</v>
      </c>
      <c r="CP390">
        <v>12948.2428571429</v>
      </c>
      <c r="CQ390">
        <v>39.7185</v>
      </c>
      <c r="CR390">
        <v>41.1115</v>
      </c>
      <c r="CS390">
        <v>39.964</v>
      </c>
      <c r="CT390">
        <v>39.73875</v>
      </c>
      <c r="CU390">
        <v>39.125</v>
      </c>
      <c r="CV390">
        <v>1459.50464285714</v>
      </c>
      <c r="CW390">
        <v>40.4910714285714</v>
      </c>
      <c r="CX390">
        <v>0</v>
      </c>
      <c r="CY390">
        <v>1662567141.6</v>
      </c>
      <c r="CZ390">
        <v>0</v>
      </c>
      <c r="DA390">
        <v>0</v>
      </c>
      <c r="DB390" t="s">
        <v>356</v>
      </c>
      <c r="DC390">
        <v>1660677648.1</v>
      </c>
      <c r="DD390">
        <v>1660677649.1</v>
      </c>
      <c r="DE390">
        <v>0</v>
      </c>
      <c r="DF390">
        <v>-1.042</v>
      </c>
      <c r="DG390">
        <v>0.003</v>
      </c>
      <c r="DH390">
        <v>5.218</v>
      </c>
      <c r="DI390">
        <v>0.344</v>
      </c>
      <c r="DJ390">
        <v>417</v>
      </c>
      <c r="DK390">
        <v>22</v>
      </c>
      <c r="DL390">
        <v>1.24</v>
      </c>
      <c r="DM390">
        <v>0.53</v>
      </c>
      <c r="DN390">
        <v>-61.4415475</v>
      </c>
      <c r="DO390">
        <v>1.4107013133208</v>
      </c>
      <c r="DP390">
        <v>0.57985774720508</v>
      </c>
      <c r="DQ390">
        <v>0</v>
      </c>
      <c r="DR390">
        <v>5.63982875</v>
      </c>
      <c r="DS390">
        <v>0.396942551594731</v>
      </c>
      <c r="DT390">
        <v>0.0392285453584185</v>
      </c>
      <c r="DU390">
        <v>0</v>
      </c>
      <c r="DV390">
        <v>0</v>
      </c>
      <c r="DW390">
        <v>2</v>
      </c>
      <c r="DX390" t="s">
        <v>366</v>
      </c>
      <c r="DY390">
        <v>2.96721</v>
      </c>
      <c r="DZ390">
        <v>2.71281</v>
      </c>
      <c r="EA390">
        <v>0.205288</v>
      </c>
      <c r="EB390">
        <v>0.211305</v>
      </c>
      <c r="EC390">
        <v>0.0826289</v>
      </c>
      <c r="ED390">
        <v>0.0627797</v>
      </c>
      <c r="EE390">
        <v>30644.7</v>
      </c>
      <c r="EF390">
        <v>33073.6</v>
      </c>
      <c r="EG390">
        <v>34986.1</v>
      </c>
      <c r="EH390">
        <v>38080</v>
      </c>
      <c r="EI390">
        <v>45618.3</v>
      </c>
      <c r="EJ390">
        <v>51600</v>
      </c>
      <c r="EK390">
        <v>54802.1</v>
      </c>
      <c r="EL390">
        <v>61141</v>
      </c>
      <c r="EM390">
        <v>1.9044</v>
      </c>
      <c r="EN390">
        <v>1.6506</v>
      </c>
      <c r="EO390">
        <v>-0.0884831</v>
      </c>
      <c r="EP390">
        <v>0</v>
      </c>
      <c r="EQ390">
        <v>26.4721</v>
      </c>
      <c r="ER390">
        <v>999.9</v>
      </c>
      <c r="ES390">
        <v>59.309</v>
      </c>
      <c r="ET390">
        <v>39.438</v>
      </c>
      <c r="EU390">
        <v>46.8288</v>
      </c>
      <c r="EV390">
        <v>61.1222</v>
      </c>
      <c r="EW390">
        <v>47.1755</v>
      </c>
      <c r="EX390">
        <v>1</v>
      </c>
      <c r="EY390">
        <v>0.507683</v>
      </c>
      <c r="EZ390">
        <v>7.24436</v>
      </c>
      <c r="FA390">
        <v>20.0069</v>
      </c>
      <c r="FB390">
        <v>5.19932</v>
      </c>
      <c r="FC390">
        <v>12.0099</v>
      </c>
      <c r="FD390">
        <v>4.976</v>
      </c>
      <c r="FE390">
        <v>3.294</v>
      </c>
      <c r="FF390">
        <v>9999</v>
      </c>
      <c r="FG390">
        <v>669.6</v>
      </c>
      <c r="FH390">
        <v>9999</v>
      </c>
      <c r="FI390">
        <v>9999</v>
      </c>
      <c r="FJ390">
        <v>1.86316</v>
      </c>
      <c r="FK390">
        <v>1.86783</v>
      </c>
      <c r="FL390">
        <v>1.86752</v>
      </c>
      <c r="FM390">
        <v>1.86874</v>
      </c>
      <c r="FN390">
        <v>1.86951</v>
      </c>
      <c r="FO390">
        <v>1.86554</v>
      </c>
      <c r="FP390">
        <v>1.86658</v>
      </c>
      <c r="FQ390">
        <v>1.86798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11.33</v>
      </c>
      <c r="GF390">
        <v>0.1825</v>
      </c>
      <c r="GG390">
        <v>2.62070820971149</v>
      </c>
      <c r="GH390">
        <v>0.00762793241643231</v>
      </c>
      <c r="GI390">
        <v>-1.28184414582209e-06</v>
      </c>
      <c r="GJ390">
        <v>1.89891174686984e-10</v>
      </c>
      <c r="GK390">
        <v>-0.0225177985866989</v>
      </c>
      <c r="GL390">
        <v>-0.0206976444956688</v>
      </c>
      <c r="GM390">
        <v>0.00247630005908548</v>
      </c>
      <c r="GN390">
        <v>-3.53770786337502e-05</v>
      </c>
      <c r="GO390">
        <v>15</v>
      </c>
      <c r="GP390">
        <v>2065</v>
      </c>
      <c r="GQ390">
        <v>1</v>
      </c>
      <c r="GR390">
        <v>21</v>
      </c>
      <c r="GS390">
        <v>31491.6</v>
      </c>
      <c r="GT390">
        <v>31491.6</v>
      </c>
      <c r="GU390">
        <v>2.80029</v>
      </c>
      <c r="GV390">
        <v>2.63428</v>
      </c>
      <c r="GW390">
        <v>1.54785</v>
      </c>
      <c r="GX390">
        <v>2.29004</v>
      </c>
      <c r="GY390">
        <v>1.34644</v>
      </c>
      <c r="GZ390">
        <v>2.40601</v>
      </c>
      <c r="HA390">
        <v>41.5866</v>
      </c>
      <c r="HB390">
        <v>14.386</v>
      </c>
      <c r="HC390">
        <v>18</v>
      </c>
      <c r="HD390">
        <v>501.464</v>
      </c>
      <c r="HE390">
        <v>346.1</v>
      </c>
      <c r="HF390">
        <v>16.7703</v>
      </c>
      <c r="HG390">
        <v>33.1718</v>
      </c>
      <c r="HH390">
        <v>30.0002</v>
      </c>
      <c r="HI390">
        <v>33.0757</v>
      </c>
      <c r="HJ390">
        <v>33.0016</v>
      </c>
      <c r="HK390">
        <v>56.0264</v>
      </c>
      <c r="HL390">
        <v>69.4522</v>
      </c>
      <c r="HM390">
        <v>0</v>
      </c>
      <c r="HN390">
        <v>16.7606</v>
      </c>
      <c r="HO390">
        <v>1490.75</v>
      </c>
      <c r="HP390">
        <v>11.9018</v>
      </c>
      <c r="HQ390">
        <v>101.578</v>
      </c>
      <c r="HR390">
        <v>101.73</v>
      </c>
    </row>
    <row r="391" spans="1:226">
      <c r="A391">
        <v>375</v>
      </c>
      <c r="B391">
        <v>1662567147.5</v>
      </c>
      <c r="C391">
        <v>4029</v>
      </c>
      <c r="D391" t="s">
        <v>1112</v>
      </c>
      <c r="E391" t="s">
        <v>1113</v>
      </c>
      <c r="F391">
        <v>5</v>
      </c>
      <c r="G391" t="s">
        <v>935</v>
      </c>
      <c r="H391" t="s">
        <v>354</v>
      </c>
      <c r="I391">
        <v>1662567140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1504.90030208223</v>
      </c>
      <c r="AK391">
        <v>1457.13436363636</v>
      </c>
      <c r="AL391">
        <v>3.46066693675504</v>
      </c>
      <c r="AM391">
        <v>65.5068161676679</v>
      </c>
      <c r="AN391">
        <f>(AP391 - AO391 + BO391*1E3/(8.314*(BQ391+273.15)) * AR391/BN391 * AQ391) * BN391/(100*BB391) * 1000/(1000 - AP391)</f>
        <v>0</v>
      </c>
      <c r="AO391">
        <v>11.9381349785351</v>
      </c>
      <c r="AP391">
        <v>17.6204951048951</v>
      </c>
      <c r="AQ391">
        <v>-0.000203008183217538</v>
      </c>
      <c r="AR391">
        <v>106.447677298282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1662567140</v>
      </c>
      <c r="BH391">
        <v>1407.99481481481</v>
      </c>
      <c r="BI391">
        <v>1469.56703703704</v>
      </c>
      <c r="BJ391">
        <v>17.6345777777778</v>
      </c>
      <c r="BK391">
        <v>11.9514592592593</v>
      </c>
      <c r="BL391">
        <v>1396.70296296296</v>
      </c>
      <c r="BM391">
        <v>17.4521518518519</v>
      </c>
      <c r="BN391">
        <v>500.10437037037</v>
      </c>
      <c r="BO391">
        <v>91.1087925925926</v>
      </c>
      <c r="BP391">
        <v>0.0596554185185185</v>
      </c>
      <c r="BQ391">
        <v>25.1590222222222</v>
      </c>
      <c r="BR391">
        <v>25.0154851851852</v>
      </c>
      <c r="BS391">
        <v>999.9</v>
      </c>
      <c r="BT391">
        <v>0</v>
      </c>
      <c r="BU391">
        <v>0</v>
      </c>
      <c r="BV391">
        <v>9997.96296296296</v>
      </c>
      <c r="BW391">
        <v>0</v>
      </c>
      <c r="BX391">
        <v>267.798962962963</v>
      </c>
      <c r="BY391">
        <v>-61.5731962962963</v>
      </c>
      <c r="BZ391">
        <v>1433.27037037037</v>
      </c>
      <c r="CA391">
        <v>1487.34333333333</v>
      </c>
      <c r="CB391">
        <v>5.68313222222222</v>
      </c>
      <c r="CC391">
        <v>1469.56703703704</v>
      </c>
      <c r="CD391">
        <v>11.9514592592593</v>
      </c>
      <c r="CE391">
        <v>1.60666555555556</v>
      </c>
      <c r="CF391">
        <v>1.08888222222222</v>
      </c>
      <c r="CG391">
        <v>14.0228851851852</v>
      </c>
      <c r="CH391">
        <v>8.16326740740741</v>
      </c>
      <c r="CI391">
        <v>1499.97814814815</v>
      </c>
      <c r="CJ391">
        <v>0.973005888888889</v>
      </c>
      <c r="CK391">
        <v>0.0269941555555556</v>
      </c>
      <c r="CL391">
        <v>0</v>
      </c>
      <c r="CM391">
        <v>2.37628518518519</v>
      </c>
      <c r="CN391">
        <v>0</v>
      </c>
      <c r="CO391">
        <v>14197.0777777778</v>
      </c>
      <c r="CP391">
        <v>12948.0925925926</v>
      </c>
      <c r="CQ391">
        <v>39.7406666666667</v>
      </c>
      <c r="CR391">
        <v>41.1203333333333</v>
      </c>
      <c r="CS391">
        <v>39.986</v>
      </c>
      <c r="CT391">
        <v>39.7453333333333</v>
      </c>
      <c r="CU391">
        <v>39.125</v>
      </c>
      <c r="CV391">
        <v>1459.48777777778</v>
      </c>
      <c r="CW391">
        <v>40.4903703703704</v>
      </c>
      <c r="CX391">
        <v>0</v>
      </c>
      <c r="CY391">
        <v>1662567147</v>
      </c>
      <c r="CZ391">
        <v>0</v>
      </c>
      <c r="DA391">
        <v>0</v>
      </c>
      <c r="DB391" t="s">
        <v>356</v>
      </c>
      <c r="DC391">
        <v>1660677648.1</v>
      </c>
      <c r="DD391">
        <v>1660677649.1</v>
      </c>
      <c r="DE391">
        <v>0</v>
      </c>
      <c r="DF391">
        <v>-1.042</v>
      </c>
      <c r="DG391">
        <v>0.003</v>
      </c>
      <c r="DH391">
        <v>5.218</v>
      </c>
      <c r="DI391">
        <v>0.344</v>
      </c>
      <c r="DJ391">
        <v>417</v>
      </c>
      <c r="DK391">
        <v>22</v>
      </c>
      <c r="DL391">
        <v>1.24</v>
      </c>
      <c r="DM391">
        <v>0.53</v>
      </c>
      <c r="DN391">
        <v>-61.3790525</v>
      </c>
      <c r="DO391">
        <v>-3.73512607879924</v>
      </c>
      <c r="DP391">
        <v>0.482972266278045</v>
      </c>
      <c r="DQ391">
        <v>0</v>
      </c>
      <c r="DR391">
        <v>5.671541</v>
      </c>
      <c r="DS391">
        <v>0.218195121951212</v>
      </c>
      <c r="DT391">
        <v>0.0225163948934993</v>
      </c>
      <c r="DU391">
        <v>0</v>
      </c>
      <c r="DV391">
        <v>0</v>
      </c>
      <c r="DW391">
        <v>2</v>
      </c>
      <c r="DX391" t="s">
        <v>366</v>
      </c>
      <c r="DY391">
        <v>2.96698</v>
      </c>
      <c r="DZ391">
        <v>2.71249</v>
      </c>
      <c r="EA391">
        <v>0.206745</v>
      </c>
      <c r="EB391">
        <v>0.212704</v>
      </c>
      <c r="EC391">
        <v>0.0825942</v>
      </c>
      <c r="ED391">
        <v>0.0627139</v>
      </c>
      <c r="EE391">
        <v>30588.1</v>
      </c>
      <c r="EF391">
        <v>33014.1</v>
      </c>
      <c r="EG391">
        <v>34985.9</v>
      </c>
      <c r="EH391">
        <v>38079.2</v>
      </c>
      <c r="EI391">
        <v>45619.7</v>
      </c>
      <c r="EJ391">
        <v>51602.4</v>
      </c>
      <c r="EK391">
        <v>54801.7</v>
      </c>
      <c r="EL391">
        <v>61139.5</v>
      </c>
      <c r="EM391">
        <v>1.9052</v>
      </c>
      <c r="EN391">
        <v>1.6494</v>
      </c>
      <c r="EO391">
        <v>-0.0880361</v>
      </c>
      <c r="EP391">
        <v>0</v>
      </c>
      <c r="EQ391">
        <v>26.4677</v>
      </c>
      <c r="ER391">
        <v>999.9</v>
      </c>
      <c r="ES391">
        <v>59.236</v>
      </c>
      <c r="ET391">
        <v>39.458</v>
      </c>
      <c r="EU391">
        <v>46.8219</v>
      </c>
      <c r="EV391">
        <v>61.0722</v>
      </c>
      <c r="EW391">
        <v>47.0593</v>
      </c>
      <c r="EX391">
        <v>1</v>
      </c>
      <c r="EY391">
        <v>0.508211</v>
      </c>
      <c r="EZ391">
        <v>7.30647</v>
      </c>
      <c r="FA391">
        <v>20.0038</v>
      </c>
      <c r="FB391">
        <v>5.19932</v>
      </c>
      <c r="FC391">
        <v>12.0099</v>
      </c>
      <c r="FD391">
        <v>4.976</v>
      </c>
      <c r="FE391">
        <v>3.294</v>
      </c>
      <c r="FF391">
        <v>9999</v>
      </c>
      <c r="FG391">
        <v>669.6</v>
      </c>
      <c r="FH391">
        <v>9999</v>
      </c>
      <c r="FI391">
        <v>9999</v>
      </c>
      <c r="FJ391">
        <v>1.86319</v>
      </c>
      <c r="FK391">
        <v>1.86783</v>
      </c>
      <c r="FL391">
        <v>1.86752</v>
      </c>
      <c r="FM391">
        <v>1.86877</v>
      </c>
      <c r="FN391">
        <v>1.86951</v>
      </c>
      <c r="FO391">
        <v>1.8656</v>
      </c>
      <c r="FP391">
        <v>1.86661</v>
      </c>
      <c r="FQ391">
        <v>1.86798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11.42</v>
      </c>
      <c r="GF391">
        <v>0.1822</v>
      </c>
      <c r="GG391">
        <v>2.62070820971149</v>
      </c>
      <c r="GH391">
        <v>0.00762793241643231</v>
      </c>
      <c r="GI391">
        <v>-1.28184414582209e-06</v>
      </c>
      <c r="GJ391">
        <v>1.89891174686984e-10</v>
      </c>
      <c r="GK391">
        <v>-0.0225177985866989</v>
      </c>
      <c r="GL391">
        <v>-0.0206976444956688</v>
      </c>
      <c r="GM391">
        <v>0.00247630005908548</v>
      </c>
      <c r="GN391">
        <v>-3.53770786337502e-05</v>
      </c>
      <c r="GO391">
        <v>15</v>
      </c>
      <c r="GP391">
        <v>2065</v>
      </c>
      <c r="GQ391">
        <v>1</v>
      </c>
      <c r="GR391">
        <v>21</v>
      </c>
      <c r="GS391">
        <v>31491.7</v>
      </c>
      <c r="GT391">
        <v>31491.6</v>
      </c>
      <c r="GU391">
        <v>2.82349</v>
      </c>
      <c r="GV391">
        <v>2.63916</v>
      </c>
      <c r="GW391">
        <v>1.54785</v>
      </c>
      <c r="GX391">
        <v>2.29004</v>
      </c>
      <c r="GY391">
        <v>1.34644</v>
      </c>
      <c r="GZ391">
        <v>2.44629</v>
      </c>
      <c r="HA391">
        <v>41.5866</v>
      </c>
      <c r="HB391">
        <v>14.3772</v>
      </c>
      <c r="HC391">
        <v>18</v>
      </c>
      <c r="HD391">
        <v>502.012</v>
      </c>
      <c r="HE391">
        <v>345.501</v>
      </c>
      <c r="HF391">
        <v>16.7578</v>
      </c>
      <c r="HG391">
        <v>33.176</v>
      </c>
      <c r="HH391">
        <v>30.0002</v>
      </c>
      <c r="HI391">
        <v>33.0757</v>
      </c>
      <c r="HJ391">
        <v>33.0045</v>
      </c>
      <c r="HK391">
        <v>56.4911</v>
      </c>
      <c r="HL391">
        <v>69.4522</v>
      </c>
      <c r="HM391">
        <v>0</v>
      </c>
      <c r="HN391">
        <v>16.7405</v>
      </c>
      <c r="HO391">
        <v>1510.89</v>
      </c>
      <c r="HP391">
        <v>11.9157</v>
      </c>
      <c r="HQ391">
        <v>101.577</v>
      </c>
      <c r="HR391">
        <v>101.728</v>
      </c>
    </row>
    <row r="392" spans="1:226">
      <c r="A392">
        <v>376</v>
      </c>
      <c r="B392">
        <v>1662567152.5</v>
      </c>
      <c r="C392">
        <v>4034</v>
      </c>
      <c r="D392" t="s">
        <v>1114</v>
      </c>
      <c r="E392" t="s">
        <v>1115</v>
      </c>
      <c r="F392">
        <v>5</v>
      </c>
      <c r="G392" t="s">
        <v>935</v>
      </c>
      <c r="H392" t="s">
        <v>354</v>
      </c>
      <c r="I392">
        <v>1662567144.71429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1522.06249343376</v>
      </c>
      <c r="AK392">
        <v>1474.20593939394</v>
      </c>
      <c r="AL392">
        <v>3.50090435365967</v>
      </c>
      <c r="AM392">
        <v>65.5068161676679</v>
      </c>
      <c r="AN392">
        <f>(AP392 - AO392 + BO392*1E3/(8.314*(BQ392+273.15)) * AR392/BN392 * AQ392) * BN392/(100*BB392) * 1000/(1000 - AP392)</f>
        <v>0</v>
      </c>
      <c r="AO392">
        <v>11.9250615792265</v>
      </c>
      <c r="AP392">
        <v>17.6058475524476</v>
      </c>
      <c r="AQ392">
        <v>-0.000436225633341013</v>
      </c>
      <c r="AR392">
        <v>106.447677298282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1662567144.71429</v>
      </c>
      <c r="BH392">
        <v>1423.67571428571</v>
      </c>
      <c r="BI392">
        <v>1485.4475</v>
      </c>
      <c r="BJ392">
        <v>17.627975</v>
      </c>
      <c r="BK392">
        <v>11.9376964285714</v>
      </c>
      <c r="BL392">
        <v>1412.30285714286</v>
      </c>
      <c r="BM392">
        <v>17.4457535714286</v>
      </c>
      <c r="BN392">
        <v>500.044678571429</v>
      </c>
      <c r="BO392">
        <v>91.1092785714286</v>
      </c>
      <c r="BP392">
        <v>0.0593940321428571</v>
      </c>
      <c r="BQ392">
        <v>25.1524035714286</v>
      </c>
      <c r="BR392">
        <v>25.0198035714286</v>
      </c>
      <c r="BS392">
        <v>999.9</v>
      </c>
      <c r="BT392">
        <v>0</v>
      </c>
      <c r="BU392">
        <v>0</v>
      </c>
      <c r="BV392">
        <v>10001.0714285714</v>
      </c>
      <c r="BW392">
        <v>0</v>
      </c>
      <c r="BX392">
        <v>268.737107142857</v>
      </c>
      <c r="BY392">
        <v>-61.7732321428571</v>
      </c>
      <c r="BZ392">
        <v>1449.22178571429</v>
      </c>
      <c r="CA392">
        <v>1503.39464285714</v>
      </c>
      <c r="CB392">
        <v>5.69028321428571</v>
      </c>
      <c r="CC392">
        <v>1485.4475</v>
      </c>
      <c r="CD392">
        <v>11.9376964285714</v>
      </c>
      <c r="CE392">
        <v>1.60607142857143</v>
      </c>
      <c r="CF392">
        <v>1.08763428571429</v>
      </c>
      <c r="CG392">
        <v>14.0171857142857</v>
      </c>
      <c r="CH392">
        <v>8.14638928571429</v>
      </c>
      <c r="CI392">
        <v>1499.9875</v>
      </c>
      <c r="CJ392">
        <v>0.973005857142857</v>
      </c>
      <c r="CK392">
        <v>0.0269941857142857</v>
      </c>
      <c r="CL392">
        <v>0</v>
      </c>
      <c r="CM392">
        <v>2.36572142857143</v>
      </c>
      <c r="CN392">
        <v>0</v>
      </c>
      <c r="CO392">
        <v>14200.7035714286</v>
      </c>
      <c r="CP392">
        <v>12948.1714285714</v>
      </c>
      <c r="CQ392">
        <v>39.75</v>
      </c>
      <c r="CR392">
        <v>41.125</v>
      </c>
      <c r="CS392">
        <v>40</v>
      </c>
      <c r="CT392">
        <v>39.7544285714286</v>
      </c>
      <c r="CU392">
        <v>39.125</v>
      </c>
      <c r="CV392">
        <v>1459.49678571429</v>
      </c>
      <c r="CW392">
        <v>40.4907142857143</v>
      </c>
      <c r="CX392">
        <v>0</v>
      </c>
      <c r="CY392">
        <v>1662567151.8</v>
      </c>
      <c r="CZ392">
        <v>0</v>
      </c>
      <c r="DA392">
        <v>0</v>
      </c>
      <c r="DB392" t="s">
        <v>356</v>
      </c>
      <c r="DC392">
        <v>1660677648.1</v>
      </c>
      <c r="DD392">
        <v>1660677649.1</v>
      </c>
      <c r="DE392">
        <v>0</v>
      </c>
      <c r="DF392">
        <v>-1.042</v>
      </c>
      <c r="DG392">
        <v>0.003</v>
      </c>
      <c r="DH392">
        <v>5.218</v>
      </c>
      <c r="DI392">
        <v>0.344</v>
      </c>
      <c r="DJ392">
        <v>417</v>
      </c>
      <c r="DK392">
        <v>22</v>
      </c>
      <c r="DL392">
        <v>1.24</v>
      </c>
      <c r="DM392">
        <v>0.53</v>
      </c>
      <c r="DN392">
        <v>-61.6031292682927</v>
      </c>
      <c r="DO392">
        <v>-2.8992961672474</v>
      </c>
      <c r="DP392">
        <v>0.419217555862546</v>
      </c>
      <c r="DQ392">
        <v>0</v>
      </c>
      <c r="DR392">
        <v>5.68363682926829</v>
      </c>
      <c r="DS392">
        <v>0.110271428571424</v>
      </c>
      <c r="DT392">
        <v>0.0125215193185181</v>
      </c>
      <c r="DU392">
        <v>0</v>
      </c>
      <c r="DV392">
        <v>0</v>
      </c>
      <c r="DW392">
        <v>2</v>
      </c>
      <c r="DX392" t="s">
        <v>366</v>
      </c>
      <c r="DY392">
        <v>2.96581</v>
      </c>
      <c r="DZ392">
        <v>2.71323</v>
      </c>
      <c r="EA392">
        <v>0.208212</v>
      </c>
      <c r="EB392">
        <v>0.214116</v>
      </c>
      <c r="EC392">
        <v>0.0825267</v>
      </c>
      <c r="ED392">
        <v>0.0626576</v>
      </c>
      <c r="EE392">
        <v>30531.2</v>
      </c>
      <c r="EF392">
        <v>32953.9</v>
      </c>
      <c r="EG392">
        <v>34985.6</v>
      </c>
      <c r="EH392">
        <v>38078.3</v>
      </c>
      <c r="EI392">
        <v>45622.4</v>
      </c>
      <c r="EJ392">
        <v>51604.6</v>
      </c>
      <c r="EK392">
        <v>54800.9</v>
      </c>
      <c r="EL392">
        <v>61138.4</v>
      </c>
      <c r="EM392">
        <v>1.9038</v>
      </c>
      <c r="EN392">
        <v>1.651</v>
      </c>
      <c r="EO392">
        <v>-0.0885427</v>
      </c>
      <c r="EP392">
        <v>0</v>
      </c>
      <c r="EQ392">
        <v>26.4632</v>
      </c>
      <c r="ER392">
        <v>999.9</v>
      </c>
      <c r="ES392">
        <v>59.187</v>
      </c>
      <c r="ET392">
        <v>39.458</v>
      </c>
      <c r="EU392">
        <v>46.7824</v>
      </c>
      <c r="EV392">
        <v>61.2922</v>
      </c>
      <c r="EW392">
        <v>47.2115</v>
      </c>
      <c r="EX392">
        <v>1</v>
      </c>
      <c r="EY392">
        <v>0.509329</v>
      </c>
      <c r="EZ392">
        <v>7.33728</v>
      </c>
      <c r="FA392">
        <v>20.0029</v>
      </c>
      <c r="FB392">
        <v>5.19692</v>
      </c>
      <c r="FC392">
        <v>12.0099</v>
      </c>
      <c r="FD392">
        <v>4.9756</v>
      </c>
      <c r="FE392">
        <v>3.2942</v>
      </c>
      <c r="FF392">
        <v>9999</v>
      </c>
      <c r="FG392">
        <v>669.6</v>
      </c>
      <c r="FH392">
        <v>9999</v>
      </c>
      <c r="FI392">
        <v>9999</v>
      </c>
      <c r="FJ392">
        <v>1.8631</v>
      </c>
      <c r="FK392">
        <v>1.86783</v>
      </c>
      <c r="FL392">
        <v>1.86752</v>
      </c>
      <c r="FM392">
        <v>1.86874</v>
      </c>
      <c r="FN392">
        <v>1.86951</v>
      </c>
      <c r="FO392">
        <v>1.86557</v>
      </c>
      <c r="FP392">
        <v>1.86661</v>
      </c>
      <c r="FQ392">
        <v>1.86798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11.51</v>
      </c>
      <c r="GF392">
        <v>0.1815</v>
      </c>
      <c r="GG392">
        <v>2.62070820971149</v>
      </c>
      <c r="GH392">
        <v>0.00762793241643231</v>
      </c>
      <c r="GI392">
        <v>-1.28184414582209e-06</v>
      </c>
      <c r="GJ392">
        <v>1.89891174686984e-10</v>
      </c>
      <c r="GK392">
        <v>-0.0225177985866989</v>
      </c>
      <c r="GL392">
        <v>-0.0206976444956688</v>
      </c>
      <c r="GM392">
        <v>0.00247630005908548</v>
      </c>
      <c r="GN392">
        <v>-3.53770786337502e-05</v>
      </c>
      <c r="GO392">
        <v>15</v>
      </c>
      <c r="GP392">
        <v>2065</v>
      </c>
      <c r="GQ392">
        <v>1</v>
      </c>
      <c r="GR392">
        <v>21</v>
      </c>
      <c r="GS392">
        <v>31491.7</v>
      </c>
      <c r="GT392">
        <v>31491.7</v>
      </c>
      <c r="GU392">
        <v>2.85034</v>
      </c>
      <c r="GV392">
        <v>2.64282</v>
      </c>
      <c r="GW392">
        <v>1.54785</v>
      </c>
      <c r="GX392">
        <v>2.29004</v>
      </c>
      <c r="GY392">
        <v>1.34644</v>
      </c>
      <c r="GZ392">
        <v>2.38037</v>
      </c>
      <c r="HA392">
        <v>41.5866</v>
      </c>
      <c r="HB392">
        <v>14.3684</v>
      </c>
      <c r="HC392">
        <v>18</v>
      </c>
      <c r="HD392">
        <v>501.079</v>
      </c>
      <c r="HE392">
        <v>346.337</v>
      </c>
      <c r="HF392">
        <v>16.7389</v>
      </c>
      <c r="HG392">
        <v>33.1807</v>
      </c>
      <c r="HH392">
        <v>30.0005</v>
      </c>
      <c r="HI392">
        <v>33.0786</v>
      </c>
      <c r="HJ392">
        <v>33.0074</v>
      </c>
      <c r="HK392">
        <v>57.0323</v>
      </c>
      <c r="HL392">
        <v>69.4522</v>
      </c>
      <c r="HM392">
        <v>0</v>
      </c>
      <c r="HN392">
        <v>16.7168</v>
      </c>
      <c r="HO392">
        <v>1524.33</v>
      </c>
      <c r="HP392">
        <v>11.9099</v>
      </c>
      <c r="HQ392">
        <v>101.576</v>
      </c>
      <c r="HR392">
        <v>101.726</v>
      </c>
    </row>
    <row r="393" spans="1:226">
      <c r="A393">
        <v>377</v>
      </c>
      <c r="B393">
        <v>1662567157.5</v>
      </c>
      <c r="C393">
        <v>4039</v>
      </c>
      <c r="D393" t="s">
        <v>1116</v>
      </c>
      <c r="E393" t="s">
        <v>1117</v>
      </c>
      <c r="F393">
        <v>5</v>
      </c>
      <c r="G393" t="s">
        <v>935</v>
      </c>
      <c r="H393" t="s">
        <v>354</v>
      </c>
      <c r="I393">
        <v>1662567150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1538.47194155533</v>
      </c>
      <c r="AK393">
        <v>1490.86890909091</v>
      </c>
      <c r="AL393">
        <v>3.37930795368391</v>
      </c>
      <c r="AM393">
        <v>65.5068161676679</v>
      </c>
      <c r="AN393">
        <f>(AP393 - AO393 + BO393*1E3/(8.314*(BQ393+273.15)) * AR393/BN393 * AQ393) * BN393/(100*BB393) * 1000/(1000 - AP393)</f>
        <v>0</v>
      </c>
      <c r="AO393">
        <v>11.9116332224939</v>
      </c>
      <c r="AP393">
        <v>17.5883</v>
      </c>
      <c r="AQ393">
        <v>-0.000540523865903685</v>
      </c>
      <c r="AR393">
        <v>106.447677298282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1662567150</v>
      </c>
      <c r="BH393">
        <v>1441.33333333333</v>
      </c>
      <c r="BI393">
        <v>1503.15555555556</v>
      </c>
      <c r="BJ393">
        <v>17.614037037037</v>
      </c>
      <c r="BK393">
        <v>11.9227777777778</v>
      </c>
      <c r="BL393">
        <v>1429.87111111111</v>
      </c>
      <c r="BM393">
        <v>17.4322703703704</v>
      </c>
      <c r="BN393">
        <v>500.067962962963</v>
      </c>
      <c r="BO393">
        <v>91.1091259259259</v>
      </c>
      <c r="BP393">
        <v>0.0593439037037037</v>
      </c>
      <c r="BQ393">
        <v>25.1453518518519</v>
      </c>
      <c r="BR393">
        <v>25.0177407407407</v>
      </c>
      <c r="BS393">
        <v>999.9</v>
      </c>
      <c r="BT393">
        <v>0</v>
      </c>
      <c r="BU393">
        <v>0</v>
      </c>
      <c r="BV393">
        <v>10003.8888888889</v>
      </c>
      <c r="BW393">
        <v>0</v>
      </c>
      <c r="BX393">
        <v>269.692407407407</v>
      </c>
      <c r="BY393">
        <v>-61.8224074074074</v>
      </c>
      <c r="BZ393">
        <v>1467.17555555556</v>
      </c>
      <c r="CA393">
        <v>1521.29259259259</v>
      </c>
      <c r="CB393">
        <v>5.69126888888889</v>
      </c>
      <c r="CC393">
        <v>1503.15555555556</v>
      </c>
      <c r="CD393">
        <v>11.9227777777778</v>
      </c>
      <c r="CE393">
        <v>1.60479962962963</v>
      </c>
      <c r="CF393">
        <v>1.08627296296296</v>
      </c>
      <c r="CG393">
        <v>14.0049703703704</v>
      </c>
      <c r="CH393">
        <v>8.12796222222222</v>
      </c>
      <c r="CI393">
        <v>1500.02851851852</v>
      </c>
      <c r="CJ393">
        <v>0.973006333333333</v>
      </c>
      <c r="CK393">
        <v>0.0269937333333333</v>
      </c>
      <c r="CL393">
        <v>0</v>
      </c>
      <c r="CM393">
        <v>2.36261111111111</v>
      </c>
      <c r="CN393">
        <v>0</v>
      </c>
      <c r="CO393">
        <v>14207.437037037</v>
      </c>
      <c r="CP393">
        <v>12948.5222222222</v>
      </c>
      <c r="CQ393">
        <v>39.75</v>
      </c>
      <c r="CR393">
        <v>41.125</v>
      </c>
      <c r="CS393">
        <v>40</v>
      </c>
      <c r="CT393">
        <v>39.7706666666667</v>
      </c>
      <c r="CU393">
        <v>39.125</v>
      </c>
      <c r="CV393">
        <v>1459.53740740741</v>
      </c>
      <c r="CW393">
        <v>40.4911111111111</v>
      </c>
      <c r="CX393">
        <v>0</v>
      </c>
      <c r="CY393">
        <v>1662567156.6</v>
      </c>
      <c r="CZ393">
        <v>0</v>
      </c>
      <c r="DA393">
        <v>0</v>
      </c>
      <c r="DB393" t="s">
        <v>356</v>
      </c>
      <c r="DC393">
        <v>1660677648.1</v>
      </c>
      <c r="DD393">
        <v>1660677649.1</v>
      </c>
      <c r="DE393">
        <v>0</v>
      </c>
      <c r="DF393">
        <v>-1.042</v>
      </c>
      <c r="DG393">
        <v>0.003</v>
      </c>
      <c r="DH393">
        <v>5.218</v>
      </c>
      <c r="DI393">
        <v>0.344</v>
      </c>
      <c r="DJ393">
        <v>417</v>
      </c>
      <c r="DK393">
        <v>22</v>
      </c>
      <c r="DL393">
        <v>1.24</v>
      </c>
      <c r="DM393">
        <v>0.53</v>
      </c>
      <c r="DN393">
        <v>-61.74393</v>
      </c>
      <c r="DO393">
        <v>-0.714076547842263</v>
      </c>
      <c r="DP393">
        <v>0.318356753658534</v>
      </c>
      <c r="DQ393">
        <v>0</v>
      </c>
      <c r="DR393">
        <v>5.68959825</v>
      </c>
      <c r="DS393">
        <v>0.0211394746716717</v>
      </c>
      <c r="DT393">
        <v>0.00524501138583126</v>
      </c>
      <c r="DU393">
        <v>1</v>
      </c>
      <c r="DV393">
        <v>1</v>
      </c>
      <c r="DW393">
        <v>2</v>
      </c>
      <c r="DX393" t="s">
        <v>363</v>
      </c>
      <c r="DY393">
        <v>2.96802</v>
      </c>
      <c r="DZ393">
        <v>2.71382</v>
      </c>
      <c r="EA393">
        <v>0.20962</v>
      </c>
      <c r="EB393">
        <v>0.215556</v>
      </c>
      <c r="EC393">
        <v>0.0824586</v>
      </c>
      <c r="ED393">
        <v>0.0626079</v>
      </c>
      <c r="EE393">
        <v>30476.1</v>
      </c>
      <c r="EF393">
        <v>32893.5</v>
      </c>
      <c r="EG393">
        <v>34984.9</v>
      </c>
      <c r="EH393">
        <v>38078.4</v>
      </c>
      <c r="EI393">
        <v>45625.8</v>
      </c>
      <c r="EJ393">
        <v>51607.5</v>
      </c>
      <c r="EK393">
        <v>54800.8</v>
      </c>
      <c r="EL393">
        <v>61138.5</v>
      </c>
      <c r="EM393">
        <v>1.9046</v>
      </c>
      <c r="EN393">
        <v>1.65</v>
      </c>
      <c r="EO393">
        <v>-0.0886321</v>
      </c>
      <c r="EP393">
        <v>0</v>
      </c>
      <c r="EQ393">
        <v>26.4632</v>
      </c>
      <c r="ER393">
        <v>999.9</v>
      </c>
      <c r="ES393">
        <v>59.138</v>
      </c>
      <c r="ET393">
        <v>39.468</v>
      </c>
      <c r="EU393">
        <v>46.7719</v>
      </c>
      <c r="EV393">
        <v>61.2422</v>
      </c>
      <c r="EW393">
        <v>46.7788</v>
      </c>
      <c r="EX393">
        <v>1</v>
      </c>
      <c r="EY393">
        <v>0.510305</v>
      </c>
      <c r="EZ393">
        <v>7.3529</v>
      </c>
      <c r="FA393">
        <v>20.0028</v>
      </c>
      <c r="FB393">
        <v>5.19932</v>
      </c>
      <c r="FC393">
        <v>12.0099</v>
      </c>
      <c r="FD393">
        <v>4.976</v>
      </c>
      <c r="FE393">
        <v>3.294</v>
      </c>
      <c r="FF393">
        <v>9999</v>
      </c>
      <c r="FG393">
        <v>669.6</v>
      </c>
      <c r="FH393">
        <v>9999</v>
      </c>
      <c r="FI393">
        <v>9999</v>
      </c>
      <c r="FJ393">
        <v>1.86316</v>
      </c>
      <c r="FK393">
        <v>1.86783</v>
      </c>
      <c r="FL393">
        <v>1.86752</v>
      </c>
      <c r="FM393">
        <v>1.86874</v>
      </c>
      <c r="FN393">
        <v>1.86951</v>
      </c>
      <c r="FO393">
        <v>1.86554</v>
      </c>
      <c r="FP393">
        <v>1.86658</v>
      </c>
      <c r="FQ393">
        <v>1.86798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11.59</v>
      </c>
      <c r="GF393">
        <v>0.1809</v>
      </c>
      <c r="GG393">
        <v>2.62070820971149</v>
      </c>
      <c r="GH393">
        <v>0.00762793241643231</v>
      </c>
      <c r="GI393">
        <v>-1.28184414582209e-06</v>
      </c>
      <c r="GJ393">
        <v>1.89891174686984e-10</v>
      </c>
      <c r="GK393">
        <v>-0.0225177985866989</v>
      </c>
      <c r="GL393">
        <v>-0.0206976444956688</v>
      </c>
      <c r="GM393">
        <v>0.00247630005908548</v>
      </c>
      <c r="GN393">
        <v>-3.53770786337502e-05</v>
      </c>
      <c r="GO393">
        <v>15</v>
      </c>
      <c r="GP393">
        <v>2065</v>
      </c>
      <c r="GQ393">
        <v>1</v>
      </c>
      <c r="GR393">
        <v>21</v>
      </c>
      <c r="GS393">
        <v>31491.8</v>
      </c>
      <c r="GT393">
        <v>31491.8</v>
      </c>
      <c r="GU393">
        <v>2.87354</v>
      </c>
      <c r="GV393">
        <v>2.65015</v>
      </c>
      <c r="GW393">
        <v>1.54785</v>
      </c>
      <c r="GX393">
        <v>2.29004</v>
      </c>
      <c r="GY393">
        <v>1.34644</v>
      </c>
      <c r="GZ393">
        <v>2.29614</v>
      </c>
      <c r="HA393">
        <v>41.5866</v>
      </c>
      <c r="HB393">
        <v>14.3597</v>
      </c>
      <c r="HC393">
        <v>18</v>
      </c>
      <c r="HD393">
        <v>501.65</v>
      </c>
      <c r="HE393">
        <v>345.839</v>
      </c>
      <c r="HF393">
        <v>16.7156</v>
      </c>
      <c r="HG393">
        <v>33.1837</v>
      </c>
      <c r="HH393">
        <v>30.0008</v>
      </c>
      <c r="HI393">
        <v>33.0815</v>
      </c>
      <c r="HJ393">
        <v>33.0104</v>
      </c>
      <c r="HK393">
        <v>57.5007</v>
      </c>
      <c r="HL393">
        <v>69.4522</v>
      </c>
      <c r="HM393">
        <v>0</v>
      </c>
      <c r="HN393">
        <v>16.7068</v>
      </c>
      <c r="HO393">
        <v>1537.88</v>
      </c>
      <c r="HP393">
        <v>11.9099</v>
      </c>
      <c r="HQ393">
        <v>101.575</v>
      </c>
      <c r="HR393">
        <v>101.726</v>
      </c>
    </row>
    <row r="394" spans="1:226">
      <c r="A394">
        <v>378</v>
      </c>
      <c r="B394">
        <v>1662567162.5</v>
      </c>
      <c r="C394">
        <v>4044</v>
      </c>
      <c r="D394" t="s">
        <v>1118</v>
      </c>
      <c r="E394" t="s">
        <v>1119</v>
      </c>
      <c r="F394">
        <v>5</v>
      </c>
      <c r="G394" t="s">
        <v>935</v>
      </c>
      <c r="H394" t="s">
        <v>354</v>
      </c>
      <c r="I394">
        <v>1662567154.71429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1555.44041082603</v>
      </c>
      <c r="AK394">
        <v>1507.88454545455</v>
      </c>
      <c r="AL394">
        <v>3.39320643508665</v>
      </c>
      <c r="AM394">
        <v>65.5068161676679</v>
      </c>
      <c r="AN394">
        <f>(AP394 - AO394 + BO394*1E3/(8.314*(BQ394+273.15)) * AR394/BN394 * AQ394) * BN394/(100*BB394) * 1000/(1000 - AP394)</f>
        <v>0</v>
      </c>
      <c r="AO394">
        <v>11.8984648522129</v>
      </c>
      <c r="AP394">
        <v>17.5712027972028</v>
      </c>
      <c r="AQ394">
        <v>-0.00529669203725688</v>
      </c>
      <c r="AR394">
        <v>106.447677298282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1662567154.71429</v>
      </c>
      <c r="BH394">
        <v>1457.07142857143</v>
      </c>
      <c r="BI394">
        <v>1518.80428571429</v>
      </c>
      <c r="BJ394">
        <v>17.5965714285714</v>
      </c>
      <c r="BK394">
        <v>11.9102857142857</v>
      </c>
      <c r="BL394">
        <v>1445.52928571429</v>
      </c>
      <c r="BM394">
        <v>17.4153642857143</v>
      </c>
      <c r="BN394">
        <v>500.023714285714</v>
      </c>
      <c r="BO394">
        <v>91.1092071428572</v>
      </c>
      <c r="BP394">
        <v>0.0592565964285714</v>
      </c>
      <c r="BQ394">
        <v>25.1384892857143</v>
      </c>
      <c r="BR394">
        <v>25.0143535714286</v>
      </c>
      <c r="BS394">
        <v>999.9</v>
      </c>
      <c r="BT394">
        <v>0</v>
      </c>
      <c r="BU394">
        <v>0</v>
      </c>
      <c r="BV394">
        <v>10006.0714285714</v>
      </c>
      <c r="BW394">
        <v>0</v>
      </c>
      <c r="BX394">
        <v>270.576285714286</v>
      </c>
      <c r="BY394">
        <v>-61.7316321428571</v>
      </c>
      <c r="BZ394">
        <v>1483.17</v>
      </c>
      <c r="CA394">
        <v>1537.11071428571</v>
      </c>
      <c r="CB394">
        <v>5.68629714285714</v>
      </c>
      <c r="CC394">
        <v>1518.80428571429</v>
      </c>
      <c r="CD394">
        <v>11.9102857142857</v>
      </c>
      <c r="CE394">
        <v>1.60321</v>
      </c>
      <c r="CF394">
        <v>1.08513571428571</v>
      </c>
      <c r="CG394">
        <v>13.9896857142857</v>
      </c>
      <c r="CH394">
        <v>8.11254714285714</v>
      </c>
      <c r="CI394">
        <v>1500.01535714286</v>
      </c>
      <c r="CJ394">
        <v>0.973006071428572</v>
      </c>
      <c r="CK394">
        <v>0.0269939821428571</v>
      </c>
      <c r="CL394">
        <v>0</v>
      </c>
      <c r="CM394">
        <v>2.35490357142857</v>
      </c>
      <c r="CN394">
        <v>0</v>
      </c>
      <c r="CO394">
        <v>14212.7928571429</v>
      </c>
      <c r="CP394">
        <v>12948.4035714286</v>
      </c>
      <c r="CQ394">
        <v>39.75</v>
      </c>
      <c r="CR394">
        <v>41.125</v>
      </c>
      <c r="CS394">
        <v>39.99325</v>
      </c>
      <c r="CT394">
        <v>39.7898571428571</v>
      </c>
      <c r="CU394">
        <v>39.1405</v>
      </c>
      <c r="CV394">
        <v>1459.52428571429</v>
      </c>
      <c r="CW394">
        <v>40.4910714285714</v>
      </c>
      <c r="CX394">
        <v>0</v>
      </c>
      <c r="CY394">
        <v>1662567161.4</v>
      </c>
      <c r="CZ394">
        <v>0</v>
      </c>
      <c r="DA394">
        <v>0</v>
      </c>
      <c r="DB394" t="s">
        <v>356</v>
      </c>
      <c r="DC394">
        <v>1660677648.1</v>
      </c>
      <c r="DD394">
        <v>1660677649.1</v>
      </c>
      <c r="DE394">
        <v>0</v>
      </c>
      <c r="DF394">
        <v>-1.042</v>
      </c>
      <c r="DG394">
        <v>0.003</v>
      </c>
      <c r="DH394">
        <v>5.218</v>
      </c>
      <c r="DI394">
        <v>0.344</v>
      </c>
      <c r="DJ394">
        <v>417</v>
      </c>
      <c r="DK394">
        <v>22</v>
      </c>
      <c r="DL394">
        <v>1.24</v>
      </c>
      <c r="DM394">
        <v>0.53</v>
      </c>
      <c r="DN394">
        <v>-61.8328675</v>
      </c>
      <c r="DO394">
        <v>0.0246562851781641</v>
      </c>
      <c r="DP394">
        <v>0.366684967913534</v>
      </c>
      <c r="DQ394">
        <v>1</v>
      </c>
      <c r="DR394">
        <v>5.68892675</v>
      </c>
      <c r="DS394">
        <v>-0.0525213883677387</v>
      </c>
      <c r="DT394">
        <v>0.00613989510802095</v>
      </c>
      <c r="DU394">
        <v>1</v>
      </c>
      <c r="DV394">
        <v>2</v>
      </c>
      <c r="DW394">
        <v>2</v>
      </c>
      <c r="DX394" t="s">
        <v>357</v>
      </c>
      <c r="DY394">
        <v>2.96875</v>
      </c>
      <c r="DZ394">
        <v>2.71397</v>
      </c>
      <c r="EA394">
        <v>0.211034</v>
      </c>
      <c r="EB394">
        <v>0.216819</v>
      </c>
      <c r="EC394">
        <v>0.0824093</v>
      </c>
      <c r="ED394">
        <v>0.0625551</v>
      </c>
      <c r="EE394">
        <v>30421.5</v>
      </c>
      <c r="EF394">
        <v>32839.8</v>
      </c>
      <c r="EG394">
        <v>34984.9</v>
      </c>
      <c r="EH394">
        <v>38077.8</v>
      </c>
      <c r="EI394">
        <v>45628.5</v>
      </c>
      <c r="EJ394">
        <v>51610.1</v>
      </c>
      <c r="EK394">
        <v>54801.1</v>
      </c>
      <c r="EL394">
        <v>61138.1</v>
      </c>
      <c r="EM394">
        <v>1.9042</v>
      </c>
      <c r="EN394">
        <v>1.6504</v>
      </c>
      <c r="EO394">
        <v>-0.0889301</v>
      </c>
      <c r="EP394">
        <v>0</v>
      </c>
      <c r="EQ394">
        <v>26.4632</v>
      </c>
      <c r="ER394">
        <v>999.9</v>
      </c>
      <c r="ES394">
        <v>59.04</v>
      </c>
      <c r="ET394">
        <v>39.468</v>
      </c>
      <c r="EU394">
        <v>46.6911</v>
      </c>
      <c r="EV394">
        <v>61.1922</v>
      </c>
      <c r="EW394">
        <v>46.863</v>
      </c>
      <c r="EX394">
        <v>1</v>
      </c>
      <c r="EY394">
        <v>0.510244</v>
      </c>
      <c r="EZ394">
        <v>7.33508</v>
      </c>
      <c r="FA394">
        <v>20.0035</v>
      </c>
      <c r="FB394">
        <v>5.19932</v>
      </c>
      <c r="FC394">
        <v>12.0099</v>
      </c>
      <c r="FD394">
        <v>4.9756</v>
      </c>
      <c r="FE394">
        <v>3.294</v>
      </c>
      <c r="FF394">
        <v>9999</v>
      </c>
      <c r="FG394">
        <v>669.6</v>
      </c>
      <c r="FH394">
        <v>9999</v>
      </c>
      <c r="FI394">
        <v>9999</v>
      </c>
      <c r="FJ394">
        <v>1.86316</v>
      </c>
      <c r="FK394">
        <v>1.86783</v>
      </c>
      <c r="FL394">
        <v>1.86752</v>
      </c>
      <c r="FM394">
        <v>1.86874</v>
      </c>
      <c r="FN394">
        <v>1.86951</v>
      </c>
      <c r="FO394">
        <v>1.8656</v>
      </c>
      <c r="FP394">
        <v>1.86661</v>
      </c>
      <c r="FQ394">
        <v>1.86798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11.67</v>
      </c>
      <c r="GF394">
        <v>0.1804</v>
      </c>
      <c r="GG394">
        <v>2.62070820971149</v>
      </c>
      <c r="GH394">
        <v>0.00762793241643231</v>
      </c>
      <c r="GI394">
        <v>-1.28184414582209e-06</v>
      </c>
      <c r="GJ394">
        <v>1.89891174686984e-10</v>
      </c>
      <c r="GK394">
        <v>-0.0225177985866989</v>
      </c>
      <c r="GL394">
        <v>-0.0206976444956688</v>
      </c>
      <c r="GM394">
        <v>0.00247630005908548</v>
      </c>
      <c r="GN394">
        <v>-3.53770786337502e-05</v>
      </c>
      <c r="GO394">
        <v>15</v>
      </c>
      <c r="GP394">
        <v>2065</v>
      </c>
      <c r="GQ394">
        <v>1</v>
      </c>
      <c r="GR394">
        <v>21</v>
      </c>
      <c r="GS394">
        <v>31491.9</v>
      </c>
      <c r="GT394">
        <v>31491.9</v>
      </c>
      <c r="GU394">
        <v>2.90039</v>
      </c>
      <c r="GV394">
        <v>2.64404</v>
      </c>
      <c r="GW394">
        <v>1.54785</v>
      </c>
      <c r="GX394">
        <v>2.29004</v>
      </c>
      <c r="GY394">
        <v>1.34644</v>
      </c>
      <c r="GZ394">
        <v>2.33032</v>
      </c>
      <c r="HA394">
        <v>41.5866</v>
      </c>
      <c r="HB394">
        <v>14.3684</v>
      </c>
      <c r="HC394">
        <v>18</v>
      </c>
      <c r="HD394">
        <v>501.399</v>
      </c>
      <c r="HE394">
        <v>346.045</v>
      </c>
      <c r="HF394">
        <v>16.7017</v>
      </c>
      <c r="HG394">
        <v>33.1878</v>
      </c>
      <c r="HH394">
        <v>30.0005</v>
      </c>
      <c r="HI394">
        <v>33.0845</v>
      </c>
      <c r="HJ394">
        <v>33.0104</v>
      </c>
      <c r="HK394">
        <v>58.0423</v>
      </c>
      <c r="HL394">
        <v>69.4522</v>
      </c>
      <c r="HM394">
        <v>0</v>
      </c>
      <c r="HN394">
        <v>16.6977</v>
      </c>
      <c r="HO394">
        <v>1558.26</v>
      </c>
      <c r="HP394">
        <v>11.9099</v>
      </c>
      <c r="HQ394">
        <v>101.575</v>
      </c>
      <c r="HR394">
        <v>101.725</v>
      </c>
    </row>
    <row r="395" spans="1:226">
      <c r="A395">
        <v>379</v>
      </c>
      <c r="B395">
        <v>1662567167.5</v>
      </c>
      <c r="C395">
        <v>4049</v>
      </c>
      <c r="D395" t="s">
        <v>1120</v>
      </c>
      <c r="E395" t="s">
        <v>1121</v>
      </c>
      <c r="F395">
        <v>5</v>
      </c>
      <c r="G395" t="s">
        <v>935</v>
      </c>
      <c r="H395" t="s">
        <v>354</v>
      </c>
      <c r="I395">
        <v>1662567160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1572.96184157282</v>
      </c>
      <c r="AK395">
        <v>1524.63939393939</v>
      </c>
      <c r="AL395">
        <v>3.51063557158798</v>
      </c>
      <c r="AM395">
        <v>65.5068161676679</v>
      </c>
      <c r="AN395">
        <f>(AP395 - AO395 + BO395*1E3/(8.314*(BQ395+273.15)) * AR395/BN395 * AQ395) * BN395/(100*BB395) * 1000/(1000 - AP395)</f>
        <v>0</v>
      </c>
      <c r="AO395">
        <v>11.8866237617267</v>
      </c>
      <c r="AP395">
        <v>17.5475972027972</v>
      </c>
      <c r="AQ395">
        <v>-0.00573669677643791</v>
      </c>
      <c r="AR395">
        <v>106.447677298282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1662567160</v>
      </c>
      <c r="BH395">
        <v>1474.56148148148</v>
      </c>
      <c r="BI395">
        <v>1536.55259259259</v>
      </c>
      <c r="BJ395">
        <v>17.5758518518519</v>
      </c>
      <c r="BK395">
        <v>11.8965888888889</v>
      </c>
      <c r="BL395">
        <v>1462.93111111111</v>
      </c>
      <c r="BM395">
        <v>17.3953037037037</v>
      </c>
      <c r="BN395">
        <v>500.000444444444</v>
      </c>
      <c r="BO395">
        <v>91.1093555555555</v>
      </c>
      <c r="BP395">
        <v>0.0592595703703704</v>
      </c>
      <c r="BQ395">
        <v>25.1381185185185</v>
      </c>
      <c r="BR395">
        <v>25.0127703703704</v>
      </c>
      <c r="BS395">
        <v>999.9</v>
      </c>
      <c r="BT395">
        <v>0</v>
      </c>
      <c r="BU395">
        <v>0</v>
      </c>
      <c r="BV395">
        <v>10005.7407407407</v>
      </c>
      <c r="BW395">
        <v>0</v>
      </c>
      <c r="BX395">
        <v>271.083296296296</v>
      </c>
      <c r="BY395">
        <v>-61.9899814814815</v>
      </c>
      <c r="BZ395">
        <v>1500.94296296296</v>
      </c>
      <c r="CA395">
        <v>1555.05185185185</v>
      </c>
      <c r="CB395">
        <v>5.67926888888889</v>
      </c>
      <c r="CC395">
        <v>1536.55259259259</v>
      </c>
      <c r="CD395">
        <v>11.8965888888889</v>
      </c>
      <c r="CE395">
        <v>1.60132481481481</v>
      </c>
      <c r="CF395">
        <v>1.08388962962963</v>
      </c>
      <c r="CG395">
        <v>13.9715481481481</v>
      </c>
      <c r="CH395">
        <v>8.09564962962963</v>
      </c>
      <c r="CI395">
        <v>1500.02185185185</v>
      </c>
      <c r="CJ395">
        <v>0.973006333333333</v>
      </c>
      <c r="CK395">
        <v>0.0269937333333333</v>
      </c>
      <c r="CL395">
        <v>0</v>
      </c>
      <c r="CM395">
        <v>2.34550740740741</v>
      </c>
      <c r="CN395">
        <v>0</v>
      </c>
      <c r="CO395">
        <v>14213.8037037037</v>
      </c>
      <c r="CP395">
        <v>12948.462962963</v>
      </c>
      <c r="CQ395">
        <v>39.75</v>
      </c>
      <c r="CR395">
        <v>41.125</v>
      </c>
      <c r="CS395">
        <v>39.993</v>
      </c>
      <c r="CT395">
        <v>39.8074074074074</v>
      </c>
      <c r="CU395">
        <v>39.1571481481481</v>
      </c>
      <c r="CV395">
        <v>1459.53111111111</v>
      </c>
      <c r="CW395">
        <v>40.4907407407407</v>
      </c>
      <c r="CX395">
        <v>0</v>
      </c>
      <c r="CY395">
        <v>1662567166.8</v>
      </c>
      <c r="CZ395">
        <v>0</v>
      </c>
      <c r="DA395">
        <v>0</v>
      </c>
      <c r="DB395" t="s">
        <v>356</v>
      </c>
      <c r="DC395">
        <v>1660677648.1</v>
      </c>
      <c r="DD395">
        <v>1660677649.1</v>
      </c>
      <c r="DE395">
        <v>0</v>
      </c>
      <c r="DF395">
        <v>-1.042</v>
      </c>
      <c r="DG395">
        <v>0.003</v>
      </c>
      <c r="DH395">
        <v>5.218</v>
      </c>
      <c r="DI395">
        <v>0.344</v>
      </c>
      <c r="DJ395">
        <v>417</v>
      </c>
      <c r="DK395">
        <v>22</v>
      </c>
      <c r="DL395">
        <v>1.24</v>
      </c>
      <c r="DM395">
        <v>0.53</v>
      </c>
      <c r="DN395">
        <v>-61.8471325</v>
      </c>
      <c r="DO395">
        <v>-0.97991257035631</v>
      </c>
      <c r="DP395">
        <v>0.598052839382734</v>
      </c>
      <c r="DQ395">
        <v>0</v>
      </c>
      <c r="DR395">
        <v>5.6840345</v>
      </c>
      <c r="DS395">
        <v>-0.0766552345215969</v>
      </c>
      <c r="DT395">
        <v>0.00801639817810966</v>
      </c>
      <c r="DU395">
        <v>1</v>
      </c>
      <c r="DV395">
        <v>1</v>
      </c>
      <c r="DW395">
        <v>2</v>
      </c>
      <c r="DX395" t="s">
        <v>363</v>
      </c>
      <c r="DY395">
        <v>2.96691</v>
      </c>
      <c r="DZ395">
        <v>2.71349</v>
      </c>
      <c r="EA395">
        <v>0.212471</v>
      </c>
      <c r="EB395">
        <v>0.21837</v>
      </c>
      <c r="EC395">
        <v>0.0823181</v>
      </c>
      <c r="ED395">
        <v>0.0625102</v>
      </c>
      <c r="EE395">
        <v>30365.5</v>
      </c>
      <c r="EF395">
        <v>32774.3</v>
      </c>
      <c r="EG395">
        <v>34984.5</v>
      </c>
      <c r="EH395">
        <v>38077.4</v>
      </c>
      <c r="EI395">
        <v>45632</v>
      </c>
      <c r="EJ395">
        <v>51611.5</v>
      </c>
      <c r="EK395">
        <v>54799.8</v>
      </c>
      <c r="EL395">
        <v>61136.8</v>
      </c>
      <c r="EM395">
        <v>1.9044</v>
      </c>
      <c r="EN395">
        <v>1.65</v>
      </c>
      <c r="EO395">
        <v>-0.0886321</v>
      </c>
      <c r="EP395">
        <v>0</v>
      </c>
      <c r="EQ395">
        <v>26.4654</v>
      </c>
      <c r="ER395">
        <v>999.9</v>
      </c>
      <c r="ES395">
        <v>58.992</v>
      </c>
      <c r="ET395">
        <v>39.488</v>
      </c>
      <c r="EU395">
        <v>46.7035</v>
      </c>
      <c r="EV395">
        <v>61.1722</v>
      </c>
      <c r="EW395">
        <v>47.2877</v>
      </c>
      <c r="EX395">
        <v>1</v>
      </c>
      <c r="EY395">
        <v>0.511016</v>
      </c>
      <c r="EZ395">
        <v>7.37508</v>
      </c>
      <c r="FA395">
        <v>20.0021</v>
      </c>
      <c r="FB395">
        <v>5.19932</v>
      </c>
      <c r="FC395">
        <v>12.0099</v>
      </c>
      <c r="FD395">
        <v>4.976</v>
      </c>
      <c r="FE395">
        <v>3.294</v>
      </c>
      <c r="FF395">
        <v>9999</v>
      </c>
      <c r="FG395">
        <v>669.6</v>
      </c>
      <c r="FH395">
        <v>9999</v>
      </c>
      <c r="FI395">
        <v>9999</v>
      </c>
      <c r="FJ395">
        <v>1.8631</v>
      </c>
      <c r="FK395">
        <v>1.86783</v>
      </c>
      <c r="FL395">
        <v>1.86752</v>
      </c>
      <c r="FM395">
        <v>1.86874</v>
      </c>
      <c r="FN395">
        <v>1.86951</v>
      </c>
      <c r="FO395">
        <v>1.86554</v>
      </c>
      <c r="FP395">
        <v>1.86655</v>
      </c>
      <c r="FQ395">
        <v>1.86798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11.75</v>
      </c>
      <c r="GF395">
        <v>0.1794</v>
      </c>
      <c r="GG395">
        <v>2.62070820971149</v>
      </c>
      <c r="GH395">
        <v>0.00762793241643231</v>
      </c>
      <c r="GI395">
        <v>-1.28184414582209e-06</v>
      </c>
      <c r="GJ395">
        <v>1.89891174686984e-10</v>
      </c>
      <c r="GK395">
        <v>-0.0225177985866989</v>
      </c>
      <c r="GL395">
        <v>-0.0206976444956688</v>
      </c>
      <c r="GM395">
        <v>0.00247630005908548</v>
      </c>
      <c r="GN395">
        <v>-3.53770786337502e-05</v>
      </c>
      <c r="GO395">
        <v>15</v>
      </c>
      <c r="GP395">
        <v>2065</v>
      </c>
      <c r="GQ395">
        <v>1</v>
      </c>
      <c r="GR395">
        <v>21</v>
      </c>
      <c r="GS395">
        <v>31492</v>
      </c>
      <c r="GT395">
        <v>31492</v>
      </c>
      <c r="GU395">
        <v>2.92358</v>
      </c>
      <c r="GV395">
        <v>2.63794</v>
      </c>
      <c r="GW395">
        <v>1.54785</v>
      </c>
      <c r="GX395">
        <v>2.29004</v>
      </c>
      <c r="GY395">
        <v>1.34644</v>
      </c>
      <c r="GZ395">
        <v>2.40479</v>
      </c>
      <c r="HA395">
        <v>41.5866</v>
      </c>
      <c r="HB395">
        <v>14.3684</v>
      </c>
      <c r="HC395">
        <v>18</v>
      </c>
      <c r="HD395">
        <v>501.562</v>
      </c>
      <c r="HE395">
        <v>345.855</v>
      </c>
      <c r="HF395">
        <v>16.6921</v>
      </c>
      <c r="HG395">
        <v>33.1925</v>
      </c>
      <c r="HH395">
        <v>30.0007</v>
      </c>
      <c r="HI395">
        <v>33.0874</v>
      </c>
      <c r="HJ395">
        <v>33.0133</v>
      </c>
      <c r="HK395">
        <v>58.4954</v>
      </c>
      <c r="HL395">
        <v>69.4522</v>
      </c>
      <c r="HM395">
        <v>0</v>
      </c>
      <c r="HN395">
        <v>16.6794</v>
      </c>
      <c r="HO395">
        <v>1571.64</v>
      </c>
      <c r="HP395">
        <v>11.917</v>
      </c>
      <c r="HQ395">
        <v>101.573</v>
      </c>
      <c r="HR395">
        <v>101.724</v>
      </c>
    </row>
    <row r="396" spans="1:226">
      <c r="A396">
        <v>380</v>
      </c>
      <c r="B396">
        <v>1662567172.5</v>
      </c>
      <c r="C396">
        <v>4054</v>
      </c>
      <c r="D396" t="s">
        <v>1122</v>
      </c>
      <c r="E396" t="s">
        <v>1123</v>
      </c>
      <c r="F396">
        <v>5</v>
      </c>
      <c r="G396" t="s">
        <v>935</v>
      </c>
      <c r="H396" t="s">
        <v>354</v>
      </c>
      <c r="I396">
        <v>1662567164.71429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1589.46189105321</v>
      </c>
      <c r="AK396">
        <v>1541.65339393939</v>
      </c>
      <c r="AL396">
        <v>3.31053729405412</v>
      </c>
      <c r="AM396">
        <v>65.5068161676679</v>
      </c>
      <c r="AN396">
        <f>(AP396 - AO396 + BO396*1E3/(8.314*(BQ396+273.15)) * AR396/BN396 * AQ396) * BN396/(100*BB396) * 1000/(1000 - AP396)</f>
        <v>0</v>
      </c>
      <c r="AO396">
        <v>11.8744551632575</v>
      </c>
      <c r="AP396">
        <v>17.5258188811189</v>
      </c>
      <c r="AQ396">
        <v>-0.000996373936075575</v>
      </c>
      <c r="AR396">
        <v>106.447677298282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1662567164.71429</v>
      </c>
      <c r="BH396">
        <v>1490.31785714286</v>
      </c>
      <c r="BI396">
        <v>1552.3</v>
      </c>
      <c r="BJ396">
        <v>17.5566607142857</v>
      </c>
      <c r="BK396">
        <v>11.8846428571429</v>
      </c>
      <c r="BL396">
        <v>1478.60785714286</v>
      </c>
      <c r="BM396">
        <v>17.3767392857143</v>
      </c>
      <c r="BN396">
        <v>500.020535714286</v>
      </c>
      <c r="BO396">
        <v>91.1104214285714</v>
      </c>
      <c r="BP396">
        <v>0.0590676178571429</v>
      </c>
      <c r="BQ396">
        <v>25.1412285714286</v>
      </c>
      <c r="BR396">
        <v>25.0170964285714</v>
      </c>
      <c r="BS396">
        <v>999.9</v>
      </c>
      <c r="BT396">
        <v>0</v>
      </c>
      <c r="BU396">
        <v>0</v>
      </c>
      <c r="BV396">
        <v>10003.75</v>
      </c>
      <c r="BW396">
        <v>0</v>
      </c>
      <c r="BX396">
        <v>271.441642857143</v>
      </c>
      <c r="BY396">
        <v>-61.9817142857143</v>
      </c>
      <c r="BZ396">
        <v>1516.95107142857</v>
      </c>
      <c r="CA396">
        <v>1570.97071428571</v>
      </c>
      <c r="CB396">
        <v>5.67202107142857</v>
      </c>
      <c r="CC396">
        <v>1552.3</v>
      </c>
      <c r="CD396">
        <v>11.8846428571429</v>
      </c>
      <c r="CE396">
        <v>1.599595</v>
      </c>
      <c r="CF396">
        <v>1.08281464285714</v>
      </c>
      <c r="CG396">
        <v>13.9548892857143</v>
      </c>
      <c r="CH396">
        <v>8.08105357142857</v>
      </c>
      <c r="CI396">
        <v>1499.98321428571</v>
      </c>
      <c r="CJ396">
        <v>0.973006071428572</v>
      </c>
      <c r="CK396">
        <v>0.0269939821428571</v>
      </c>
      <c r="CL396">
        <v>0</v>
      </c>
      <c r="CM396">
        <v>2.35956428571429</v>
      </c>
      <c r="CN396">
        <v>0</v>
      </c>
      <c r="CO396">
        <v>14213.2428571429</v>
      </c>
      <c r="CP396">
        <v>12948.1321428571</v>
      </c>
      <c r="CQ396">
        <v>39.75</v>
      </c>
      <c r="CR396">
        <v>41.125</v>
      </c>
      <c r="CS396">
        <v>39.99325</v>
      </c>
      <c r="CT396">
        <v>39.812</v>
      </c>
      <c r="CU396">
        <v>39.1759285714286</v>
      </c>
      <c r="CV396">
        <v>1459.49321428571</v>
      </c>
      <c r="CW396">
        <v>40.49</v>
      </c>
      <c r="CX396">
        <v>0</v>
      </c>
      <c r="CY396">
        <v>1662567171.6</v>
      </c>
      <c r="CZ396">
        <v>0</v>
      </c>
      <c r="DA396">
        <v>0</v>
      </c>
      <c r="DB396" t="s">
        <v>356</v>
      </c>
      <c r="DC396">
        <v>1660677648.1</v>
      </c>
      <c r="DD396">
        <v>1660677649.1</v>
      </c>
      <c r="DE396">
        <v>0</v>
      </c>
      <c r="DF396">
        <v>-1.042</v>
      </c>
      <c r="DG396">
        <v>0.003</v>
      </c>
      <c r="DH396">
        <v>5.218</v>
      </c>
      <c r="DI396">
        <v>0.344</v>
      </c>
      <c r="DJ396">
        <v>417</v>
      </c>
      <c r="DK396">
        <v>22</v>
      </c>
      <c r="DL396">
        <v>1.24</v>
      </c>
      <c r="DM396">
        <v>0.53</v>
      </c>
      <c r="DN396">
        <v>-61.948185</v>
      </c>
      <c r="DO396">
        <v>-0.774198123827449</v>
      </c>
      <c r="DP396">
        <v>0.819122465675921</v>
      </c>
      <c r="DQ396">
        <v>0</v>
      </c>
      <c r="DR396">
        <v>5.67605175</v>
      </c>
      <c r="DS396">
        <v>-0.0893647654784361</v>
      </c>
      <c r="DT396">
        <v>0.00913302657597685</v>
      </c>
      <c r="DU396">
        <v>1</v>
      </c>
      <c r="DV396">
        <v>1</v>
      </c>
      <c r="DW396">
        <v>2</v>
      </c>
      <c r="DX396" t="s">
        <v>363</v>
      </c>
      <c r="DY396">
        <v>2.96652</v>
      </c>
      <c r="DZ396">
        <v>2.71215</v>
      </c>
      <c r="EA396">
        <v>0.213871</v>
      </c>
      <c r="EB396">
        <v>0.219595</v>
      </c>
      <c r="EC396">
        <v>0.0822676</v>
      </c>
      <c r="ED396">
        <v>0.0624588</v>
      </c>
      <c r="EE396">
        <v>30311.4</v>
      </c>
      <c r="EF396">
        <v>32722.2</v>
      </c>
      <c r="EG396">
        <v>34984.5</v>
      </c>
      <c r="EH396">
        <v>38076.8</v>
      </c>
      <c r="EI396">
        <v>45634.8</v>
      </c>
      <c r="EJ396">
        <v>51614.2</v>
      </c>
      <c r="EK396">
        <v>54800.1</v>
      </c>
      <c r="EL396">
        <v>61136.5</v>
      </c>
      <c r="EM396">
        <v>1.9044</v>
      </c>
      <c r="EN396">
        <v>1.6498</v>
      </c>
      <c r="EO396">
        <v>-0.0872314</v>
      </c>
      <c r="EP396">
        <v>0</v>
      </c>
      <c r="EQ396">
        <v>26.4677</v>
      </c>
      <c r="ER396">
        <v>999.9</v>
      </c>
      <c r="ES396">
        <v>58.943</v>
      </c>
      <c r="ET396">
        <v>39.468</v>
      </c>
      <c r="EU396">
        <v>46.6138</v>
      </c>
      <c r="EV396">
        <v>61.1522</v>
      </c>
      <c r="EW396">
        <v>47.3638</v>
      </c>
      <c r="EX396">
        <v>1</v>
      </c>
      <c r="EY396">
        <v>0.511341</v>
      </c>
      <c r="EZ396">
        <v>7.42281</v>
      </c>
      <c r="FA396">
        <v>19.9991</v>
      </c>
      <c r="FB396">
        <v>5.19812</v>
      </c>
      <c r="FC396">
        <v>12.0099</v>
      </c>
      <c r="FD396">
        <v>4.9748</v>
      </c>
      <c r="FE396">
        <v>3.294</v>
      </c>
      <c r="FF396">
        <v>9999</v>
      </c>
      <c r="FG396">
        <v>669.6</v>
      </c>
      <c r="FH396">
        <v>9999</v>
      </c>
      <c r="FI396">
        <v>9999</v>
      </c>
      <c r="FJ396">
        <v>1.86316</v>
      </c>
      <c r="FK396">
        <v>1.86783</v>
      </c>
      <c r="FL396">
        <v>1.86752</v>
      </c>
      <c r="FM396">
        <v>1.86877</v>
      </c>
      <c r="FN396">
        <v>1.86951</v>
      </c>
      <c r="FO396">
        <v>1.8656</v>
      </c>
      <c r="FP396">
        <v>1.86661</v>
      </c>
      <c r="FQ396">
        <v>1.86798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11.84</v>
      </c>
      <c r="GF396">
        <v>0.179</v>
      </c>
      <c r="GG396">
        <v>2.62070820971149</v>
      </c>
      <c r="GH396">
        <v>0.00762793241643231</v>
      </c>
      <c r="GI396">
        <v>-1.28184414582209e-06</v>
      </c>
      <c r="GJ396">
        <v>1.89891174686984e-10</v>
      </c>
      <c r="GK396">
        <v>-0.0225177985866989</v>
      </c>
      <c r="GL396">
        <v>-0.0206976444956688</v>
      </c>
      <c r="GM396">
        <v>0.00247630005908548</v>
      </c>
      <c r="GN396">
        <v>-3.53770786337502e-05</v>
      </c>
      <c r="GO396">
        <v>15</v>
      </c>
      <c r="GP396">
        <v>2065</v>
      </c>
      <c r="GQ396">
        <v>1</v>
      </c>
      <c r="GR396">
        <v>21</v>
      </c>
      <c r="GS396">
        <v>31492.1</v>
      </c>
      <c r="GT396">
        <v>31492.1</v>
      </c>
      <c r="GU396">
        <v>2.95044</v>
      </c>
      <c r="GV396">
        <v>2.63428</v>
      </c>
      <c r="GW396">
        <v>1.54785</v>
      </c>
      <c r="GX396">
        <v>2.29004</v>
      </c>
      <c r="GY396">
        <v>1.34644</v>
      </c>
      <c r="GZ396">
        <v>2.44385</v>
      </c>
      <c r="HA396">
        <v>41.5866</v>
      </c>
      <c r="HB396">
        <v>14.3684</v>
      </c>
      <c r="HC396">
        <v>18</v>
      </c>
      <c r="HD396">
        <v>501.583</v>
      </c>
      <c r="HE396">
        <v>345.769</v>
      </c>
      <c r="HF396">
        <v>16.6761</v>
      </c>
      <c r="HG396">
        <v>33.1985</v>
      </c>
      <c r="HH396">
        <v>30.0003</v>
      </c>
      <c r="HI396">
        <v>33.0904</v>
      </c>
      <c r="HJ396">
        <v>33.0162</v>
      </c>
      <c r="HK396">
        <v>59.0325</v>
      </c>
      <c r="HL396">
        <v>69.4522</v>
      </c>
      <c r="HM396">
        <v>0</v>
      </c>
      <c r="HN396">
        <v>16.6577</v>
      </c>
      <c r="HO396">
        <v>1591.74</v>
      </c>
      <c r="HP396">
        <v>11.9334</v>
      </c>
      <c r="HQ396">
        <v>101.574</v>
      </c>
      <c r="HR396">
        <v>101.723</v>
      </c>
    </row>
    <row r="397" spans="1:226">
      <c r="A397">
        <v>381</v>
      </c>
      <c r="B397">
        <v>1662567862.1</v>
      </c>
      <c r="C397">
        <v>4743.59999990463</v>
      </c>
      <c r="D397" t="s">
        <v>1124</v>
      </c>
      <c r="E397" t="s">
        <v>1125</v>
      </c>
      <c r="F397">
        <v>5</v>
      </c>
      <c r="G397" t="s">
        <v>1126</v>
      </c>
      <c r="H397" t="s">
        <v>354</v>
      </c>
      <c r="I397">
        <v>1662567854.1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426.039019884076</v>
      </c>
      <c r="AK397">
        <v>411.385854545454</v>
      </c>
      <c r="AL397">
        <v>0.00825603387456973</v>
      </c>
      <c r="AM397">
        <v>65.5068161676679</v>
      </c>
      <c r="AN397">
        <f>(AP397 - AO397 + BO397*1E3/(8.314*(BQ397+273.15)) * AR397/BN397 * AQ397) * BN397/(100*BB397) * 1000/(1000 - AP397)</f>
        <v>0</v>
      </c>
      <c r="AO397">
        <v>14.2101670981884</v>
      </c>
      <c r="AP397">
        <v>17.5823013986014</v>
      </c>
      <c r="AQ397">
        <v>0.00591972481530376</v>
      </c>
      <c r="AR397">
        <v>106.447677298282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1662567854.1</v>
      </c>
      <c r="BH397">
        <v>404.195451612903</v>
      </c>
      <c r="BI397">
        <v>419.883838709677</v>
      </c>
      <c r="BJ397">
        <v>17.5454032258064</v>
      </c>
      <c r="BK397">
        <v>14.1352967741935</v>
      </c>
      <c r="BL397">
        <v>398.725064516129</v>
      </c>
      <c r="BM397">
        <v>17.3658451612903</v>
      </c>
      <c r="BN397">
        <v>500.091935483871</v>
      </c>
      <c r="BO397">
        <v>91.1084483870968</v>
      </c>
      <c r="BP397">
        <v>0.0585988838709678</v>
      </c>
      <c r="BQ397">
        <v>24.9925935483871</v>
      </c>
      <c r="BR397">
        <v>25.1795064516129</v>
      </c>
      <c r="BS397">
        <v>999.9</v>
      </c>
      <c r="BT397">
        <v>0</v>
      </c>
      <c r="BU397">
        <v>0</v>
      </c>
      <c r="BV397">
        <v>10000.8064516129</v>
      </c>
      <c r="BW397">
        <v>0</v>
      </c>
      <c r="BX397">
        <v>1290.68580645161</v>
      </c>
      <c r="BY397">
        <v>-15.6883387096774</v>
      </c>
      <c r="BZ397">
        <v>411.413838709677</v>
      </c>
      <c r="CA397">
        <v>425.903967741935</v>
      </c>
      <c r="CB397">
        <v>3.41010451612903</v>
      </c>
      <c r="CC397">
        <v>419.883838709677</v>
      </c>
      <c r="CD397">
        <v>14.1352967741935</v>
      </c>
      <c r="CE397">
        <v>1.59853451612903</v>
      </c>
      <c r="CF397">
        <v>1.28784516129032</v>
      </c>
      <c r="CG397">
        <v>13.9446774193548</v>
      </c>
      <c r="CH397">
        <v>10.6575419354839</v>
      </c>
      <c r="CI397">
        <v>1500.00677419355</v>
      </c>
      <c r="CJ397">
        <v>0.972996419354839</v>
      </c>
      <c r="CK397">
        <v>0.0270036419354839</v>
      </c>
      <c r="CL397">
        <v>0</v>
      </c>
      <c r="CM397">
        <v>2.35835161290323</v>
      </c>
      <c r="CN397">
        <v>0</v>
      </c>
      <c r="CO397">
        <v>11937.7483870968</v>
      </c>
      <c r="CP397">
        <v>12948.3</v>
      </c>
      <c r="CQ397">
        <v>40.187</v>
      </c>
      <c r="CR397">
        <v>42.304</v>
      </c>
      <c r="CS397">
        <v>40.562</v>
      </c>
      <c r="CT397">
        <v>40.802</v>
      </c>
      <c r="CU397">
        <v>39.75</v>
      </c>
      <c r="CV397">
        <v>1459.50290322581</v>
      </c>
      <c r="CW397">
        <v>40.5029032258064</v>
      </c>
      <c r="CX397">
        <v>0</v>
      </c>
      <c r="CY397">
        <v>1662567861</v>
      </c>
      <c r="CZ397">
        <v>0</v>
      </c>
      <c r="DA397">
        <v>0</v>
      </c>
      <c r="DB397" t="s">
        <v>356</v>
      </c>
      <c r="DC397">
        <v>1660677648.1</v>
      </c>
      <c r="DD397">
        <v>1660677649.1</v>
      </c>
      <c r="DE397">
        <v>0</v>
      </c>
      <c r="DF397">
        <v>-1.042</v>
      </c>
      <c r="DG397">
        <v>0.003</v>
      </c>
      <c r="DH397">
        <v>5.218</v>
      </c>
      <c r="DI397">
        <v>0.344</v>
      </c>
      <c r="DJ397">
        <v>417</v>
      </c>
      <c r="DK397">
        <v>22</v>
      </c>
      <c r="DL397">
        <v>1.24</v>
      </c>
      <c r="DM397">
        <v>0.53</v>
      </c>
      <c r="DN397">
        <v>-15.6855170731707</v>
      </c>
      <c r="DO397">
        <v>-0.35043135888503</v>
      </c>
      <c r="DP397">
        <v>0.113369972585851</v>
      </c>
      <c r="DQ397">
        <v>0</v>
      </c>
      <c r="DR397">
        <v>3.42936243902439</v>
      </c>
      <c r="DS397">
        <v>-0.577145017421607</v>
      </c>
      <c r="DT397">
        <v>0.0655388481995179</v>
      </c>
      <c r="DU397">
        <v>0</v>
      </c>
      <c r="DV397">
        <v>0</v>
      </c>
      <c r="DW397">
        <v>2</v>
      </c>
      <c r="DX397" t="s">
        <v>366</v>
      </c>
      <c r="DY397">
        <v>2.96651</v>
      </c>
      <c r="DZ397">
        <v>2.71384</v>
      </c>
      <c r="EA397">
        <v>0.0870361</v>
      </c>
      <c r="EB397">
        <v>0.0907179</v>
      </c>
      <c r="EC397">
        <v>0.0824154</v>
      </c>
      <c r="ED397">
        <v>0.0713492</v>
      </c>
      <c r="EE397">
        <v>35194.9</v>
      </c>
      <c r="EF397">
        <v>38120.5</v>
      </c>
      <c r="EG397">
        <v>34974.2</v>
      </c>
      <c r="EH397">
        <v>38065.1</v>
      </c>
      <c r="EI397">
        <v>45614.4</v>
      </c>
      <c r="EJ397">
        <v>51107.2</v>
      </c>
      <c r="EK397">
        <v>54788.1</v>
      </c>
      <c r="EL397">
        <v>61120.4</v>
      </c>
      <c r="EM397">
        <v>1.9008</v>
      </c>
      <c r="EN397">
        <v>1.6458</v>
      </c>
      <c r="EO397">
        <v>-0.0859797</v>
      </c>
      <c r="EP397">
        <v>0</v>
      </c>
      <c r="EQ397">
        <v>26.5911</v>
      </c>
      <c r="ER397">
        <v>999.9</v>
      </c>
      <c r="ES397">
        <v>56.941</v>
      </c>
      <c r="ET397">
        <v>39.811</v>
      </c>
      <c r="EU397">
        <v>45.8708</v>
      </c>
      <c r="EV397">
        <v>61.4088</v>
      </c>
      <c r="EW397">
        <v>47.0513</v>
      </c>
      <c r="EX397">
        <v>1</v>
      </c>
      <c r="EY397">
        <v>0.541159</v>
      </c>
      <c r="EZ397">
        <v>9.28105</v>
      </c>
      <c r="FA397">
        <v>19.9174</v>
      </c>
      <c r="FB397">
        <v>5.19812</v>
      </c>
      <c r="FC397">
        <v>12.0099</v>
      </c>
      <c r="FD397">
        <v>4.976</v>
      </c>
      <c r="FE397">
        <v>3.294</v>
      </c>
      <c r="FF397">
        <v>9999</v>
      </c>
      <c r="FG397">
        <v>669.8</v>
      </c>
      <c r="FH397">
        <v>9999</v>
      </c>
      <c r="FI397">
        <v>9999</v>
      </c>
      <c r="FJ397">
        <v>1.8631</v>
      </c>
      <c r="FK397">
        <v>1.86768</v>
      </c>
      <c r="FL397">
        <v>1.86749</v>
      </c>
      <c r="FM397">
        <v>1.86874</v>
      </c>
      <c r="FN397">
        <v>1.86951</v>
      </c>
      <c r="FO397">
        <v>1.86554</v>
      </c>
      <c r="FP397">
        <v>1.86649</v>
      </c>
      <c r="FQ397">
        <v>1.86789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5.47</v>
      </c>
      <c r="GF397">
        <v>0.1808</v>
      </c>
      <c r="GG397">
        <v>2.62070820971149</v>
      </c>
      <c r="GH397">
        <v>0.00762793241643231</v>
      </c>
      <c r="GI397">
        <v>-1.28184414582209e-06</v>
      </c>
      <c r="GJ397">
        <v>1.89891174686984e-10</v>
      </c>
      <c r="GK397">
        <v>-0.0225177985866989</v>
      </c>
      <c r="GL397">
        <v>-0.0206976444956688</v>
      </c>
      <c r="GM397">
        <v>0.00247630005908548</v>
      </c>
      <c r="GN397">
        <v>-3.53770786337502e-05</v>
      </c>
      <c r="GO397">
        <v>15</v>
      </c>
      <c r="GP397">
        <v>2065</v>
      </c>
      <c r="GQ397">
        <v>1</v>
      </c>
      <c r="GR397">
        <v>21</v>
      </c>
      <c r="GS397">
        <v>31503.6</v>
      </c>
      <c r="GT397">
        <v>31503.5</v>
      </c>
      <c r="GU397">
        <v>1.02051</v>
      </c>
      <c r="GV397">
        <v>2.65625</v>
      </c>
      <c r="GW397">
        <v>1.54785</v>
      </c>
      <c r="GX397">
        <v>2.28882</v>
      </c>
      <c r="GY397">
        <v>1.34644</v>
      </c>
      <c r="GZ397">
        <v>2.43652</v>
      </c>
      <c r="HA397">
        <v>41.9802</v>
      </c>
      <c r="HB397">
        <v>14.0795</v>
      </c>
      <c r="HC397">
        <v>18</v>
      </c>
      <c r="HD397">
        <v>500.909</v>
      </c>
      <c r="HE397">
        <v>344.792</v>
      </c>
      <c r="HF397">
        <v>14.9015</v>
      </c>
      <c r="HG397">
        <v>33.56</v>
      </c>
      <c r="HH397">
        <v>30.0001</v>
      </c>
      <c r="HI397">
        <v>33.3121</v>
      </c>
      <c r="HJ397">
        <v>33.2187</v>
      </c>
      <c r="HK397">
        <v>20.4413</v>
      </c>
      <c r="HL397">
        <v>65.0191</v>
      </c>
      <c r="HM397">
        <v>0</v>
      </c>
      <c r="HN397">
        <v>14.468</v>
      </c>
      <c r="HO397">
        <v>413.222</v>
      </c>
      <c r="HP397">
        <v>14.1038</v>
      </c>
      <c r="HQ397">
        <v>101.548</v>
      </c>
      <c r="HR397">
        <v>101.694</v>
      </c>
    </row>
    <row r="398" spans="1:226">
      <c r="A398">
        <v>382</v>
      </c>
      <c r="B398">
        <v>1662567867.1</v>
      </c>
      <c r="C398">
        <v>4748.59999990463</v>
      </c>
      <c r="D398" t="s">
        <v>1127</v>
      </c>
      <c r="E398" t="s">
        <v>1128</v>
      </c>
      <c r="F398">
        <v>5</v>
      </c>
      <c r="G398" t="s">
        <v>1126</v>
      </c>
      <c r="H398" t="s">
        <v>354</v>
      </c>
      <c r="I398">
        <v>1662567859.25517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425.170037154739</v>
      </c>
      <c r="AK398">
        <v>411.052581818182</v>
      </c>
      <c r="AL398">
        <v>-0.126445430707309</v>
      </c>
      <c r="AM398">
        <v>65.5068161676679</v>
      </c>
      <c r="AN398">
        <f>(AP398 - AO398 + BO398*1E3/(8.314*(BQ398+273.15)) * AR398/BN398 * AQ398) * BN398/(100*BB398) * 1000/(1000 - AP398)</f>
        <v>0</v>
      </c>
      <c r="AO398">
        <v>14.2234862374642</v>
      </c>
      <c r="AP398">
        <v>17.6073377622378</v>
      </c>
      <c r="AQ398">
        <v>0.00297340485981645</v>
      </c>
      <c r="AR398">
        <v>106.447677298282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1662567859.25517</v>
      </c>
      <c r="BH398">
        <v>404.137034482759</v>
      </c>
      <c r="BI398">
        <v>419.5</v>
      </c>
      <c r="BJ398">
        <v>17.5667068965517</v>
      </c>
      <c r="BK398">
        <v>14.1985103448276</v>
      </c>
      <c r="BL398">
        <v>398.667034482759</v>
      </c>
      <c r="BM398">
        <v>17.3864551724138</v>
      </c>
      <c r="BN398">
        <v>500.070551724138</v>
      </c>
      <c r="BO398">
        <v>91.109075862069</v>
      </c>
      <c r="BP398">
        <v>0.059088</v>
      </c>
      <c r="BQ398">
        <v>24.9921448275862</v>
      </c>
      <c r="BR398">
        <v>25.1727413793103</v>
      </c>
      <c r="BS398">
        <v>999.9</v>
      </c>
      <c r="BT398">
        <v>0</v>
      </c>
      <c r="BU398">
        <v>0</v>
      </c>
      <c r="BV398">
        <v>9998.27586206897</v>
      </c>
      <c r="BW398">
        <v>0</v>
      </c>
      <c r="BX398">
        <v>1307.17034482759</v>
      </c>
      <c r="BY398">
        <v>-15.3629413793103</v>
      </c>
      <c r="BZ398">
        <v>411.36324137931</v>
      </c>
      <c r="CA398">
        <v>425.542</v>
      </c>
      <c r="CB398">
        <v>3.36819034482759</v>
      </c>
      <c r="CC398">
        <v>419.5</v>
      </c>
      <c r="CD398">
        <v>14.1985103448276</v>
      </c>
      <c r="CE398">
        <v>1.60048724137931</v>
      </c>
      <c r="CF398">
        <v>1.29361413793103</v>
      </c>
      <c r="CG398">
        <v>13.9634689655172</v>
      </c>
      <c r="CH398">
        <v>10.7248034482759</v>
      </c>
      <c r="CI398">
        <v>1500.01379310345</v>
      </c>
      <c r="CJ398">
        <v>0.972996931034483</v>
      </c>
      <c r="CK398">
        <v>0.0270030586206896</v>
      </c>
      <c r="CL398">
        <v>0</v>
      </c>
      <c r="CM398">
        <v>2.34094482758621</v>
      </c>
      <c r="CN398">
        <v>0</v>
      </c>
      <c r="CO398">
        <v>11957.7793103448</v>
      </c>
      <c r="CP398">
        <v>12948.3620689655</v>
      </c>
      <c r="CQ398">
        <v>40.1891724137931</v>
      </c>
      <c r="CR398">
        <v>42.3034482758621</v>
      </c>
      <c r="CS398">
        <v>40.562</v>
      </c>
      <c r="CT398">
        <v>40.812</v>
      </c>
      <c r="CU398">
        <v>39.75</v>
      </c>
      <c r="CV398">
        <v>1459.51137931035</v>
      </c>
      <c r="CW398">
        <v>40.5006896551724</v>
      </c>
      <c r="CX398">
        <v>0</v>
      </c>
      <c r="CY398">
        <v>1662567866.4</v>
      </c>
      <c r="CZ398">
        <v>0</v>
      </c>
      <c r="DA398">
        <v>0</v>
      </c>
      <c r="DB398" t="s">
        <v>356</v>
      </c>
      <c r="DC398">
        <v>1660677648.1</v>
      </c>
      <c r="DD398">
        <v>1660677649.1</v>
      </c>
      <c r="DE398">
        <v>0</v>
      </c>
      <c r="DF398">
        <v>-1.042</v>
      </c>
      <c r="DG398">
        <v>0.003</v>
      </c>
      <c r="DH398">
        <v>5.218</v>
      </c>
      <c r="DI398">
        <v>0.344</v>
      </c>
      <c r="DJ398">
        <v>417</v>
      </c>
      <c r="DK398">
        <v>22</v>
      </c>
      <c r="DL398">
        <v>1.24</v>
      </c>
      <c r="DM398">
        <v>0.53</v>
      </c>
      <c r="DN398">
        <v>-15.6229853658537</v>
      </c>
      <c r="DO398">
        <v>1.017694076655</v>
      </c>
      <c r="DP398">
        <v>0.410065580454696</v>
      </c>
      <c r="DQ398">
        <v>0</v>
      </c>
      <c r="DR398">
        <v>3.40589</v>
      </c>
      <c r="DS398">
        <v>-0.491605296167245</v>
      </c>
      <c r="DT398">
        <v>0.0609664833950669</v>
      </c>
      <c r="DU398">
        <v>0</v>
      </c>
      <c r="DV398">
        <v>0</v>
      </c>
      <c r="DW398">
        <v>2</v>
      </c>
      <c r="DX398" t="s">
        <v>366</v>
      </c>
      <c r="DY398">
        <v>2.96578</v>
      </c>
      <c r="DZ398">
        <v>2.71238</v>
      </c>
      <c r="EA398">
        <v>0.0869409</v>
      </c>
      <c r="EB398">
        <v>0.0898009</v>
      </c>
      <c r="EC398">
        <v>0.0825045</v>
      </c>
      <c r="ED398">
        <v>0.0713687</v>
      </c>
      <c r="EE398">
        <v>35198.1</v>
      </c>
      <c r="EF398">
        <v>38158.7</v>
      </c>
      <c r="EG398">
        <v>34973.7</v>
      </c>
      <c r="EH398">
        <v>38064.7</v>
      </c>
      <c r="EI398">
        <v>45609.3</v>
      </c>
      <c r="EJ398">
        <v>51105.5</v>
      </c>
      <c r="EK398">
        <v>54787.2</v>
      </c>
      <c r="EL398">
        <v>61119.6</v>
      </c>
      <c r="EM398">
        <v>1.8996</v>
      </c>
      <c r="EN398">
        <v>1.646</v>
      </c>
      <c r="EO398">
        <v>-0.0870228</v>
      </c>
      <c r="EP398">
        <v>0</v>
      </c>
      <c r="EQ398">
        <v>26.5889</v>
      </c>
      <c r="ER398">
        <v>999.9</v>
      </c>
      <c r="ES398">
        <v>56.916</v>
      </c>
      <c r="ET398">
        <v>39.811</v>
      </c>
      <c r="EU398">
        <v>45.8433</v>
      </c>
      <c r="EV398">
        <v>61.3888</v>
      </c>
      <c r="EW398">
        <v>47.488</v>
      </c>
      <c r="EX398">
        <v>1</v>
      </c>
      <c r="EY398">
        <v>0.540976</v>
      </c>
      <c r="EZ398">
        <v>9.28105</v>
      </c>
      <c r="FA398">
        <v>19.9174</v>
      </c>
      <c r="FB398">
        <v>5.19812</v>
      </c>
      <c r="FC398">
        <v>12.0099</v>
      </c>
      <c r="FD398">
        <v>4.976</v>
      </c>
      <c r="FE398">
        <v>3.2942</v>
      </c>
      <c r="FF398">
        <v>9999</v>
      </c>
      <c r="FG398">
        <v>669.8</v>
      </c>
      <c r="FH398">
        <v>9999</v>
      </c>
      <c r="FI398">
        <v>9999</v>
      </c>
      <c r="FJ398">
        <v>1.8631</v>
      </c>
      <c r="FK398">
        <v>1.86768</v>
      </c>
      <c r="FL398">
        <v>1.86749</v>
      </c>
      <c r="FM398">
        <v>1.86874</v>
      </c>
      <c r="FN398">
        <v>1.86951</v>
      </c>
      <c r="FO398">
        <v>1.86554</v>
      </c>
      <c r="FP398">
        <v>1.86652</v>
      </c>
      <c r="FQ398">
        <v>1.86798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5.466</v>
      </c>
      <c r="GF398">
        <v>0.1817</v>
      </c>
      <c r="GG398">
        <v>2.62070820971149</v>
      </c>
      <c r="GH398">
        <v>0.00762793241643231</v>
      </c>
      <c r="GI398">
        <v>-1.28184414582209e-06</v>
      </c>
      <c r="GJ398">
        <v>1.89891174686984e-10</v>
      </c>
      <c r="GK398">
        <v>-0.0225177985866989</v>
      </c>
      <c r="GL398">
        <v>-0.0206976444956688</v>
      </c>
      <c r="GM398">
        <v>0.00247630005908548</v>
      </c>
      <c r="GN398">
        <v>-3.53770786337502e-05</v>
      </c>
      <c r="GO398">
        <v>15</v>
      </c>
      <c r="GP398">
        <v>2065</v>
      </c>
      <c r="GQ398">
        <v>1</v>
      </c>
      <c r="GR398">
        <v>21</v>
      </c>
      <c r="GS398">
        <v>31503.7</v>
      </c>
      <c r="GT398">
        <v>31503.6</v>
      </c>
      <c r="GU398">
        <v>0.994873</v>
      </c>
      <c r="GV398">
        <v>2.65991</v>
      </c>
      <c r="GW398">
        <v>1.54785</v>
      </c>
      <c r="GX398">
        <v>2.29004</v>
      </c>
      <c r="GY398">
        <v>1.34644</v>
      </c>
      <c r="GZ398">
        <v>2.44141</v>
      </c>
      <c r="HA398">
        <v>41.9802</v>
      </c>
      <c r="HB398">
        <v>14.0795</v>
      </c>
      <c r="HC398">
        <v>18</v>
      </c>
      <c r="HD398">
        <v>500.088</v>
      </c>
      <c r="HE398">
        <v>344.894</v>
      </c>
      <c r="HF398">
        <v>14.899</v>
      </c>
      <c r="HG398">
        <v>33.557</v>
      </c>
      <c r="HH398">
        <v>30</v>
      </c>
      <c r="HI398">
        <v>33.3121</v>
      </c>
      <c r="HJ398">
        <v>33.2187</v>
      </c>
      <c r="HK398">
        <v>19.8875</v>
      </c>
      <c r="HL398">
        <v>65.3142</v>
      </c>
      <c r="HM398">
        <v>0</v>
      </c>
      <c r="HN398">
        <v>14.4919</v>
      </c>
      <c r="HO398">
        <v>399.778</v>
      </c>
      <c r="HP398">
        <v>14.0583</v>
      </c>
      <c r="HQ398">
        <v>101.547</v>
      </c>
      <c r="HR398">
        <v>101.693</v>
      </c>
    </row>
    <row r="399" spans="1:226">
      <c r="A399">
        <v>383</v>
      </c>
      <c r="B399">
        <v>1662567872.1</v>
      </c>
      <c r="C399">
        <v>4753.59999990463</v>
      </c>
      <c r="D399" t="s">
        <v>1129</v>
      </c>
      <c r="E399" t="s">
        <v>1130</v>
      </c>
      <c r="F399">
        <v>5</v>
      </c>
      <c r="G399" t="s">
        <v>1126</v>
      </c>
      <c r="H399" t="s">
        <v>354</v>
      </c>
      <c r="I399">
        <v>1662567864.33214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412.350243833457</v>
      </c>
      <c r="AK399">
        <v>405.415496969697</v>
      </c>
      <c r="AL399">
        <v>-1.45109979787544</v>
      </c>
      <c r="AM399">
        <v>65.5068161676679</v>
      </c>
      <c r="AN399">
        <f>(AP399 - AO399 + BO399*1E3/(8.314*(BQ399+273.15)) * AR399/BN399 * AQ399) * BN399/(100*BB399) * 1000/(1000 - AP399)</f>
        <v>0</v>
      </c>
      <c r="AO399">
        <v>14.1479273571999</v>
      </c>
      <c r="AP399">
        <v>17.6243923076923</v>
      </c>
      <c r="AQ399">
        <v>0.00551654190601042</v>
      </c>
      <c r="AR399">
        <v>106.447677298282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1662567864.33214</v>
      </c>
      <c r="BH399">
        <v>403.139428571429</v>
      </c>
      <c r="BI399">
        <v>415.349785714286</v>
      </c>
      <c r="BJ399">
        <v>17.5943178571429</v>
      </c>
      <c r="BK399">
        <v>14.1916178571429</v>
      </c>
      <c r="BL399">
        <v>397.676</v>
      </c>
      <c r="BM399">
        <v>17.4131785714286</v>
      </c>
      <c r="BN399">
        <v>500.074571428571</v>
      </c>
      <c r="BO399">
        <v>91.1086892857143</v>
      </c>
      <c r="BP399">
        <v>0.0592039214285714</v>
      </c>
      <c r="BQ399">
        <v>24.9896785714286</v>
      </c>
      <c r="BR399">
        <v>25.1661392857143</v>
      </c>
      <c r="BS399">
        <v>999.9</v>
      </c>
      <c r="BT399">
        <v>0</v>
      </c>
      <c r="BU399">
        <v>0</v>
      </c>
      <c r="BV399">
        <v>9998.39285714286</v>
      </c>
      <c r="BW399">
        <v>0</v>
      </c>
      <c r="BX399">
        <v>1307.2875</v>
      </c>
      <c r="BY399">
        <v>-12.2103392857143</v>
      </c>
      <c r="BZ399">
        <v>410.359214285714</v>
      </c>
      <c r="CA399">
        <v>421.329357142857</v>
      </c>
      <c r="CB399">
        <v>3.40269857142857</v>
      </c>
      <c r="CC399">
        <v>415.349785714286</v>
      </c>
      <c r="CD399">
        <v>14.1916178571429</v>
      </c>
      <c r="CE399">
        <v>1.60299678571429</v>
      </c>
      <c r="CF399">
        <v>1.29298107142857</v>
      </c>
      <c r="CG399">
        <v>13.9876142857143</v>
      </c>
      <c r="CH399">
        <v>10.7174321428571</v>
      </c>
      <c r="CI399">
        <v>1499.99964285714</v>
      </c>
      <c r="CJ399">
        <v>0.972996678571429</v>
      </c>
      <c r="CK399">
        <v>0.0270033464285714</v>
      </c>
      <c r="CL399">
        <v>0</v>
      </c>
      <c r="CM399">
        <v>2.29441428571429</v>
      </c>
      <c r="CN399">
        <v>0</v>
      </c>
      <c r="CO399">
        <v>11956.6785714286</v>
      </c>
      <c r="CP399">
        <v>12948.2357142857</v>
      </c>
      <c r="CQ399">
        <v>40.18925</v>
      </c>
      <c r="CR399">
        <v>42.3031428571428</v>
      </c>
      <c r="CS399">
        <v>40.5575714285714</v>
      </c>
      <c r="CT399">
        <v>40.812</v>
      </c>
      <c r="CU399">
        <v>39.741</v>
      </c>
      <c r="CV399">
        <v>1459.49714285714</v>
      </c>
      <c r="CW399">
        <v>40.5010714285714</v>
      </c>
      <c r="CX399">
        <v>0</v>
      </c>
      <c r="CY399">
        <v>1662567871.2</v>
      </c>
      <c r="CZ399">
        <v>0</v>
      </c>
      <c r="DA399">
        <v>0</v>
      </c>
      <c r="DB399" t="s">
        <v>356</v>
      </c>
      <c r="DC399">
        <v>1660677648.1</v>
      </c>
      <c r="DD399">
        <v>1660677649.1</v>
      </c>
      <c r="DE399">
        <v>0</v>
      </c>
      <c r="DF399">
        <v>-1.042</v>
      </c>
      <c r="DG399">
        <v>0.003</v>
      </c>
      <c r="DH399">
        <v>5.218</v>
      </c>
      <c r="DI399">
        <v>0.344</v>
      </c>
      <c r="DJ399">
        <v>417</v>
      </c>
      <c r="DK399">
        <v>22</v>
      </c>
      <c r="DL399">
        <v>1.24</v>
      </c>
      <c r="DM399">
        <v>0.53</v>
      </c>
      <c r="DN399">
        <v>-13.8094412195122</v>
      </c>
      <c r="DO399">
        <v>26.1648562369338</v>
      </c>
      <c r="DP399">
        <v>3.47671999005594</v>
      </c>
      <c r="DQ399">
        <v>0</v>
      </c>
      <c r="DR399">
        <v>3.39617463414634</v>
      </c>
      <c r="DS399">
        <v>0.101878118466904</v>
      </c>
      <c r="DT399">
        <v>0.0562610570638281</v>
      </c>
      <c r="DU399">
        <v>0</v>
      </c>
      <c r="DV399">
        <v>0</v>
      </c>
      <c r="DW399">
        <v>2</v>
      </c>
      <c r="DX399" t="s">
        <v>366</v>
      </c>
      <c r="DY399">
        <v>2.96805</v>
      </c>
      <c r="DZ399">
        <v>2.71384</v>
      </c>
      <c r="EA399">
        <v>0.0859157</v>
      </c>
      <c r="EB399">
        <v>0.0872449</v>
      </c>
      <c r="EC399">
        <v>0.0825408</v>
      </c>
      <c r="ED399">
        <v>0.0709105</v>
      </c>
      <c r="EE399">
        <v>35238.4</v>
      </c>
      <c r="EF399">
        <v>38266.2</v>
      </c>
      <c r="EG399">
        <v>34974.5</v>
      </c>
      <c r="EH399">
        <v>38065.1</v>
      </c>
      <c r="EI399">
        <v>45607.9</v>
      </c>
      <c r="EJ399">
        <v>51131.4</v>
      </c>
      <c r="EK399">
        <v>54787.8</v>
      </c>
      <c r="EL399">
        <v>61120.4</v>
      </c>
      <c r="EM399">
        <v>1.9006</v>
      </c>
      <c r="EN399">
        <v>1.6446</v>
      </c>
      <c r="EO399">
        <v>-0.0861287</v>
      </c>
      <c r="EP399">
        <v>0</v>
      </c>
      <c r="EQ399">
        <v>26.5875</v>
      </c>
      <c r="ER399">
        <v>999.9</v>
      </c>
      <c r="ES399">
        <v>56.916</v>
      </c>
      <c r="ET399">
        <v>39.821</v>
      </c>
      <c r="EU399">
        <v>45.876</v>
      </c>
      <c r="EV399">
        <v>61.3088</v>
      </c>
      <c r="EW399">
        <v>47.1194</v>
      </c>
      <c r="EX399">
        <v>1</v>
      </c>
      <c r="EY399">
        <v>0.540793</v>
      </c>
      <c r="EZ399">
        <v>9.28105</v>
      </c>
      <c r="FA399">
        <v>19.9169</v>
      </c>
      <c r="FB399">
        <v>5.19932</v>
      </c>
      <c r="FC399">
        <v>12.0099</v>
      </c>
      <c r="FD399">
        <v>4.976</v>
      </c>
      <c r="FE399">
        <v>3.294</v>
      </c>
      <c r="FF399">
        <v>9999</v>
      </c>
      <c r="FG399">
        <v>669.8</v>
      </c>
      <c r="FH399">
        <v>9999</v>
      </c>
      <c r="FI399">
        <v>9999</v>
      </c>
      <c r="FJ399">
        <v>1.8631</v>
      </c>
      <c r="FK399">
        <v>1.86768</v>
      </c>
      <c r="FL399">
        <v>1.86749</v>
      </c>
      <c r="FM399">
        <v>1.86874</v>
      </c>
      <c r="FN399">
        <v>1.86951</v>
      </c>
      <c r="FO399">
        <v>1.86554</v>
      </c>
      <c r="FP399">
        <v>1.86652</v>
      </c>
      <c r="FQ399">
        <v>1.86792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5.426</v>
      </c>
      <c r="GF399">
        <v>0.1822</v>
      </c>
      <c r="GG399">
        <v>2.62070820971149</v>
      </c>
      <c r="GH399">
        <v>0.00762793241643231</v>
      </c>
      <c r="GI399">
        <v>-1.28184414582209e-06</v>
      </c>
      <c r="GJ399">
        <v>1.89891174686984e-10</v>
      </c>
      <c r="GK399">
        <v>-0.0225177985866989</v>
      </c>
      <c r="GL399">
        <v>-0.0206976444956688</v>
      </c>
      <c r="GM399">
        <v>0.00247630005908548</v>
      </c>
      <c r="GN399">
        <v>-3.53770786337502e-05</v>
      </c>
      <c r="GO399">
        <v>15</v>
      </c>
      <c r="GP399">
        <v>2065</v>
      </c>
      <c r="GQ399">
        <v>1</v>
      </c>
      <c r="GR399">
        <v>21</v>
      </c>
      <c r="GS399">
        <v>31503.7</v>
      </c>
      <c r="GT399">
        <v>31503.7</v>
      </c>
      <c r="GU399">
        <v>0.964355</v>
      </c>
      <c r="GV399">
        <v>2.66113</v>
      </c>
      <c r="GW399">
        <v>1.54785</v>
      </c>
      <c r="GX399">
        <v>2.28882</v>
      </c>
      <c r="GY399">
        <v>1.34644</v>
      </c>
      <c r="GZ399">
        <v>2.43896</v>
      </c>
      <c r="HA399">
        <v>41.9802</v>
      </c>
      <c r="HB399">
        <v>14.0795</v>
      </c>
      <c r="HC399">
        <v>18</v>
      </c>
      <c r="HD399">
        <v>500.766</v>
      </c>
      <c r="HE399">
        <v>344.177</v>
      </c>
      <c r="HF399">
        <v>14.8963</v>
      </c>
      <c r="HG399">
        <v>33.557</v>
      </c>
      <c r="HH399">
        <v>29.9999</v>
      </c>
      <c r="HI399">
        <v>33.3121</v>
      </c>
      <c r="HJ399">
        <v>33.2187</v>
      </c>
      <c r="HK399">
        <v>19.2889</v>
      </c>
      <c r="HL399">
        <v>65.3142</v>
      </c>
      <c r="HM399">
        <v>0</v>
      </c>
      <c r="HN399">
        <v>14.514</v>
      </c>
      <c r="HO399">
        <v>379.698</v>
      </c>
      <c r="HP399">
        <v>14.0147</v>
      </c>
      <c r="HQ399">
        <v>101.548</v>
      </c>
      <c r="HR399">
        <v>101.694</v>
      </c>
    </row>
    <row r="400" spans="1:226">
      <c r="A400">
        <v>384</v>
      </c>
      <c r="B400">
        <v>1662567877.1</v>
      </c>
      <c r="C400">
        <v>4758.59999990463</v>
      </c>
      <c r="D400" t="s">
        <v>1131</v>
      </c>
      <c r="E400" t="s">
        <v>1132</v>
      </c>
      <c r="F400">
        <v>5</v>
      </c>
      <c r="G400" t="s">
        <v>1126</v>
      </c>
      <c r="H400" t="s">
        <v>354</v>
      </c>
      <c r="I400">
        <v>1662567869.6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395.725816246594</v>
      </c>
      <c r="AK400">
        <v>394.081072727273</v>
      </c>
      <c r="AL400">
        <v>-2.45860575899681</v>
      </c>
      <c r="AM400">
        <v>65.5068161676679</v>
      </c>
      <c r="AN400">
        <f>(AP400 - AO400 + BO400*1E3/(8.314*(BQ400+273.15)) * AR400/BN400 * AQ400) * BN400/(100*BB400) * 1000/(1000 - AP400)</f>
        <v>0</v>
      </c>
      <c r="AO400">
        <v>14.0956949725899</v>
      </c>
      <c r="AP400">
        <v>17.6228601398602</v>
      </c>
      <c r="AQ400">
        <v>-0.000521984807816949</v>
      </c>
      <c r="AR400">
        <v>106.447677298282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1662567869.6</v>
      </c>
      <c r="BH400">
        <v>399.042592592593</v>
      </c>
      <c r="BI400">
        <v>405.445666666667</v>
      </c>
      <c r="BJ400">
        <v>17.6131148148148</v>
      </c>
      <c r="BK400">
        <v>14.1517259259259</v>
      </c>
      <c r="BL400">
        <v>393.606444444444</v>
      </c>
      <c r="BM400">
        <v>17.4313666666667</v>
      </c>
      <c r="BN400">
        <v>500.052148148148</v>
      </c>
      <c r="BO400">
        <v>91.1075740740741</v>
      </c>
      <c r="BP400">
        <v>0.0591325037037037</v>
      </c>
      <c r="BQ400">
        <v>24.9885333333333</v>
      </c>
      <c r="BR400">
        <v>25.1566444444444</v>
      </c>
      <c r="BS400">
        <v>999.9</v>
      </c>
      <c r="BT400">
        <v>0</v>
      </c>
      <c r="BU400">
        <v>0</v>
      </c>
      <c r="BV400">
        <v>9998.51851851852</v>
      </c>
      <c r="BW400">
        <v>0</v>
      </c>
      <c r="BX400">
        <v>1308.24777777778</v>
      </c>
      <c r="BY400">
        <v>-6.403165</v>
      </c>
      <c r="BZ400">
        <v>406.196814814815</v>
      </c>
      <c r="CA400">
        <v>411.266481481482</v>
      </c>
      <c r="CB400">
        <v>3.46139</v>
      </c>
      <c r="CC400">
        <v>405.445666666667</v>
      </c>
      <c r="CD400">
        <v>14.1517259259259</v>
      </c>
      <c r="CE400">
        <v>1.60468925925926</v>
      </c>
      <c r="CF400">
        <v>1.28933111111111</v>
      </c>
      <c r="CG400">
        <v>14.0038962962963</v>
      </c>
      <c r="CH400">
        <v>10.6749333333333</v>
      </c>
      <c r="CI400">
        <v>1500.02851851852</v>
      </c>
      <c r="CJ400">
        <v>0.972997148148148</v>
      </c>
      <c r="CK400">
        <v>0.0270028111111111</v>
      </c>
      <c r="CL400">
        <v>0</v>
      </c>
      <c r="CM400">
        <v>2.27961851851852</v>
      </c>
      <c r="CN400">
        <v>0</v>
      </c>
      <c r="CO400">
        <v>11965.6111111111</v>
      </c>
      <c r="CP400">
        <v>12948.4814814815</v>
      </c>
      <c r="CQ400">
        <v>40.1893333333333</v>
      </c>
      <c r="CR400">
        <v>42.2936296296296</v>
      </c>
      <c r="CS400">
        <v>40.5551111111111</v>
      </c>
      <c r="CT400">
        <v>40.812</v>
      </c>
      <c r="CU400">
        <v>39.7406666666667</v>
      </c>
      <c r="CV400">
        <v>1459.52555555556</v>
      </c>
      <c r="CW400">
        <v>40.5011111111111</v>
      </c>
      <c r="CX400">
        <v>0</v>
      </c>
      <c r="CY400">
        <v>1662567876</v>
      </c>
      <c r="CZ400">
        <v>0</v>
      </c>
      <c r="DA400">
        <v>0</v>
      </c>
      <c r="DB400" t="s">
        <v>356</v>
      </c>
      <c r="DC400">
        <v>1660677648.1</v>
      </c>
      <c r="DD400">
        <v>1660677649.1</v>
      </c>
      <c r="DE400">
        <v>0</v>
      </c>
      <c r="DF400">
        <v>-1.042</v>
      </c>
      <c r="DG400">
        <v>0.003</v>
      </c>
      <c r="DH400">
        <v>5.218</v>
      </c>
      <c r="DI400">
        <v>0.344</v>
      </c>
      <c r="DJ400">
        <v>417</v>
      </c>
      <c r="DK400">
        <v>22</v>
      </c>
      <c r="DL400">
        <v>1.24</v>
      </c>
      <c r="DM400">
        <v>0.53</v>
      </c>
      <c r="DN400">
        <v>-10.0373437804878</v>
      </c>
      <c r="DO400">
        <v>61.9228651777003</v>
      </c>
      <c r="DP400">
        <v>6.58543194951749</v>
      </c>
      <c r="DQ400">
        <v>0</v>
      </c>
      <c r="DR400">
        <v>3.42147170731707</v>
      </c>
      <c r="DS400">
        <v>0.691210034843211</v>
      </c>
      <c r="DT400">
        <v>0.0739857770083149</v>
      </c>
      <c r="DU400">
        <v>0</v>
      </c>
      <c r="DV400">
        <v>0</v>
      </c>
      <c r="DW400">
        <v>2</v>
      </c>
      <c r="DX400" t="s">
        <v>366</v>
      </c>
      <c r="DY400">
        <v>2.96589</v>
      </c>
      <c r="DZ400">
        <v>2.71254</v>
      </c>
      <c r="EA400">
        <v>0.0839354</v>
      </c>
      <c r="EB400">
        <v>0.0843988</v>
      </c>
      <c r="EC400">
        <v>0.0825415</v>
      </c>
      <c r="ED400">
        <v>0.0708825</v>
      </c>
      <c r="EE400">
        <v>35314.7</v>
      </c>
      <c r="EF400">
        <v>38385.8</v>
      </c>
      <c r="EG400">
        <v>34974.4</v>
      </c>
      <c r="EH400">
        <v>38065.4</v>
      </c>
      <c r="EI400">
        <v>45608.5</v>
      </c>
      <c r="EJ400">
        <v>51132.7</v>
      </c>
      <c r="EK400">
        <v>54788.5</v>
      </c>
      <c r="EL400">
        <v>61120.2</v>
      </c>
      <c r="EM400">
        <v>1.9012</v>
      </c>
      <c r="EN400">
        <v>1.6452</v>
      </c>
      <c r="EO400">
        <v>-0.0882149</v>
      </c>
      <c r="EP400">
        <v>0</v>
      </c>
      <c r="EQ400">
        <v>26.5843</v>
      </c>
      <c r="ER400">
        <v>999.9</v>
      </c>
      <c r="ES400">
        <v>56.892</v>
      </c>
      <c r="ET400">
        <v>39.811</v>
      </c>
      <c r="EU400">
        <v>45.8336</v>
      </c>
      <c r="EV400">
        <v>61.2588</v>
      </c>
      <c r="EW400">
        <v>47.5681</v>
      </c>
      <c r="EX400">
        <v>1</v>
      </c>
      <c r="EY400">
        <v>0.540894</v>
      </c>
      <c r="EZ400">
        <v>9.28105</v>
      </c>
      <c r="FA400">
        <v>19.9176</v>
      </c>
      <c r="FB400">
        <v>5.19812</v>
      </c>
      <c r="FC400">
        <v>12.0099</v>
      </c>
      <c r="FD400">
        <v>4.9752</v>
      </c>
      <c r="FE400">
        <v>3.294</v>
      </c>
      <c r="FF400">
        <v>9999</v>
      </c>
      <c r="FG400">
        <v>669.8</v>
      </c>
      <c r="FH400">
        <v>9999</v>
      </c>
      <c r="FI400">
        <v>9999</v>
      </c>
      <c r="FJ400">
        <v>1.8631</v>
      </c>
      <c r="FK400">
        <v>1.86768</v>
      </c>
      <c r="FL400">
        <v>1.86749</v>
      </c>
      <c r="FM400">
        <v>1.86874</v>
      </c>
      <c r="FN400">
        <v>1.86951</v>
      </c>
      <c r="FO400">
        <v>1.86554</v>
      </c>
      <c r="FP400">
        <v>1.86652</v>
      </c>
      <c r="FQ400">
        <v>1.86798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5.348</v>
      </c>
      <c r="GF400">
        <v>0.1821</v>
      </c>
      <c r="GG400">
        <v>2.62070820971149</v>
      </c>
      <c r="GH400">
        <v>0.00762793241643231</v>
      </c>
      <c r="GI400">
        <v>-1.28184414582209e-06</v>
      </c>
      <c r="GJ400">
        <v>1.89891174686984e-10</v>
      </c>
      <c r="GK400">
        <v>-0.0225177985866989</v>
      </c>
      <c r="GL400">
        <v>-0.0206976444956688</v>
      </c>
      <c r="GM400">
        <v>0.00247630005908548</v>
      </c>
      <c r="GN400">
        <v>-3.53770786337502e-05</v>
      </c>
      <c r="GO400">
        <v>15</v>
      </c>
      <c r="GP400">
        <v>2065</v>
      </c>
      <c r="GQ400">
        <v>1</v>
      </c>
      <c r="GR400">
        <v>21</v>
      </c>
      <c r="GS400">
        <v>31503.8</v>
      </c>
      <c r="GT400">
        <v>31503.8</v>
      </c>
      <c r="GU400">
        <v>0.930176</v>
      </c>
      <c r="GV400">
        <v>2.66479</v>
      </c>
      <c r="GW400">
        <v>1.54785</v>
      </c>
      <c r="GX400">
        <v>2.28882</v>
      </c>
      <c r="GY400">
        <v>1.34644</v>
      </c>
      <c r="GZ400">
        <v>2.41577</v>
      </c>
      <c r="HA400">
        <v>41.9802</v>
      </c>
      <c r="HB400">
        <v>14.0707</v>
      </c>
      <c r="HC400">
        <v>18</v>
      </c>
      <c r="HD400">
        <v>501.158</v>
      </c>
      <c r="HE400">
        <v>344.484</v>
      </c>
      <c r="HF400">
        <v>14.8936</v>
      </c>
      <c r="HG400">
        <v>33.557</v>
      </c>
      <c r="HH400">
        <v>30</v>
      </c>
      <c r="HI400">
        <v>33.3091</v>
      </c>
      <c r="HJ400">
        <v>33.2187</v>
      </c>
      <c r="HK400">
        <v>18.5973</v>
      </c>
      <c r="HL400">
        <v>65.3142</v>
      </c>
      <c r="HM400">
        <v>0</v>
      </c>
      <c r="HN400">
        <v>14.5145</v>
      </c>
      <c r="HO400">
        <v>366.292</v>
      </c>
      <c r="HP400">
        <v>13.9816</v>
      </c>
      <c r="HQ400">
        <v>101.549</v>
      </c>
      <c r="HR400">
        <v>101.694</v>
      </c>
    </row>
    <row r="401" spans="1:226">
      <c r="A401">
        <v>385</v>
      </c>
      <c r="B401">
        <v>1662567882.1</v>
      </c>
      <c r="C401">
        <v>4763.59999990463</v>
      </c>
      <c r="D401" t="s">
        <v>1133</v>
      </c>
      <c r="E401" t="s">
        <v>1134</v>
      </c>
      <c r="F401">
        <v>5</v>
      </c>
      <c r="G401" t="s">
        <v>1126</v>
      </c>
      <c r="H401" t="s">
        <v>354</v>
      </c>
      <c r="I401">
        <v>1662567874.31429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379.027250923955</v>
      </c>
      <c r="AK401">
        <v>379.906842424242</v>
      </c>
      <c r="AL401">
        <v>-2.93535149463906</v>
      </c>
      <c r="AM401">
        <v>65.5068161676679</v>
      </c>
      <c r="AN401">
        <f>(AP401 - AO401 + BO401*1E3/(8.314*(BQ401+273.15)) * AR401/BN401 * AQ401) * BN401/(100*BB401) * 1000/(1000 - AP401)</f>
        <v>0</v>
      </c>
      <c r="AO401">
        <v>14.0912761397904</v>
      </c>
      <c r="AP401">
        <v>17.6280531468531</v>
      </c>
      <c r="AQ401">
        <v>0.000106171096297297</v>
      </c>
      <c r="AR401">
        <v>106.447677298282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1662567874.31429</v>
      </c>
      <c r="BH401">
        <v>391.148892857143</v>
      </c>
      <c r="BI401">
        <v>391.5045</v>
      </c>
      <c r="BJ401">
        <v>17.6220857142857</v>
      </c>
      <c r="BK401">
        <v>14.1072535714286</v>
      </c>
      <c r="BL401">
        <v>385.765428571429</v>
      </c>
      <c r="BM401">
        <v>17.44005</v>
      </c>
      <c r="BN401">
        <v>500.094285714286</v>
      </c>
      <c r="BO401">
        <v>91.1065785714286</v>
      </c>
      <c r="BP401">
        <v>0.0588490607142857</v>
      </c>
      <c r="BQ401">
        <v>24.9845071428572</v>
      </c>
      <c r="BR401">
        <v>25.1494321428571</v>
      </c>
      <c r="BS401">
        <v>999.9</v>
      </c>
      <c r="BT401">
        <v>0</v>
      </c>
      <c r="BU401">
        <v>0</v>
      </c>
      <c r="BV401">
        <v>9999.46428571429</v>
      </c>
      <c r="BW401">
        <v>0</v>
      </c>
      <c r="BX401">
        <v>1309.25428571429</v>
      </c>
      <c r="BY401">
        <v>-0.35571875</v>
      </c>
      <c r="BZ401">
        <v>398.165392857143</v>
      </c>
      <c r="CA401">
        <v>397.107178571429</v>
      </c>
      <c r="CB401">
        <v>3.51483464285714</v>
      </c>
      <c r="CC401">
        <v>391.5045</v>
      </c>
      <c r="CD401">
        <v>14.1072535714286</v>
      </c>
      <c r="CE401">
        <v>1.60548892857143</v>
      </c>
      <c r="CF401">
        <v>1.28526464285714</v>
      </c>
      <c r="CG401">
        <v>14.0115821428571</v>
      </c>
      <c r="CH401">
        <v>10.6275785714286</v>
      </c>
      <c r="CI401">
        <v>1500.02892857143</v>
      </c>
      <c r="CJ401">
        <v>0.972996678571429</v>
      </c>
      <c r="CK401">
        <v>0.0270033464285714</v>
      </c>
      <c r="CL401">
        <v>0</v>
      </c>
      <c r="CM401">
        <v>2.29538928571429</v>
      </c>
      <c r="CN401">
        <v>0</v>
      </c>
      <c r="CO401">
        <v>11965.5285714286</v>
      </c>
      <c r="CP401">
        <v>12948.4821428571</v>
      </c>
      <c r="CQ401">
        <v>40.1915</v>
      </c>
      <c r="CR401">
        <v>42.2898571428571</v>
      </c>
      <c r="CS401">
        <v>40.5553571428571</v>
      </c>
      <c r="CT401">
        <v>40.812</v>
      </c>
      <c r="CU401">
        <v>39.741</v>
      </c>
      <c r="CV401">
        <v>1459.52464285714</v>
      </c>
      <c r="CW401">
        <v>40.5021428571429</v>
      </c>
      <c r="CX401">
        <v>0</v>
      </c>
      <c r="CY401">
        <v>1662567881.4</v>
      </c>
      <c r="CZ401">
        <v>0</v>
      </c>
      <c r="DA401">
        <v>0</v>
      </c>
      <c r="DB401" t="s">
        <v>356</v>
      </c>
      <c r="DC401">
        <v>1660677648.1</v>
      </c>
      <c r="DD401">
        <v>1660677649.1</v>
      </c>
      <c r="DE401">
        <v>0</v>
      </c>
      <c r="DF401">
        <v>-1.042</v>
      </c>
      <c r="DG401">
        <v>0.003</v>
      </c>
      <c r="DH401">
        <v>5.218</v>
      </c>
      <c r="DI401">
        <v>0.344</v>
      </c>
      <c r="DJ401">
        <v>417</v>
      </c>
      <c r="DK401">
        <v>22</v>
      </c>
      <c r="DL401">
        <v>1.24</v>
      </c>
      <c r="DM401">
        <v>0.53</v>
      </c>
      <c r="DN401">
        <v>-4.14964329268293</v>
      </c>
      <c r="DO401">
        <v>77.1001024599303</v>
      </c>
      <c r="DP401">
        <v>7.74776925954048</v>
      </c>
      <c r="DQ401">
        <v>0</v>
      </c>
      <c r="DR401">
        <v>3.47696365853659</v>
      </c>
      <c r="DS401">
        <v>0.68918885017422</v>
      </c>
      <c r="DT401">
        <v>0.0737096795363188</v>
      </c>
      <c r="DU401">
        <v>0</v>
      </c>
      <c r="DV401">
        <v>0</v>
      </c>
      <c r="DW401">
        <v>2</v>
      </c>
      <c r="DX401" t="s">
        <v>366</v>
      </c>
      <c r="DY401">
        <v>2.9652</v>
      </c>
      <c r="DZ401">
        <v>2.71336</v>
      </c>
      <c r="EA401">
        <v>0.0815285</v>
      </c>
      <c r="EB401">
        <v>0.0815638</v>
      </c>
      <c r="EC401">
        <v>0.0825602</v>
      </c>
      <c r="ED401">
        <v>0.0707105</v>
      </c>
      <c r="EE401">
        <v>35408.2</v>
      </c>
      <c r="EF401">
        <v>38504.5</v>
      </c>
      <c r="EG401">
        <v>34975.2</v>
      </c>
      <c r="EH401">
        <v>38065.2</v>
      </c>
      <c r="EI401">
        <v>45607.9</v>
      </c>
      <c r="EJ401">
        <v>51142.5</v>
      </c>
      <c r="EK401">
        <v>54789</v>
      </c>
      <c r="EL401">
        <v>61120.8</v>
      </c>
      <c r="EM401">
        <v>1.9022</v>
      </c>
      <c r="EN401">
        <v>1.645</v>
      </c>
      <c r="EO401">
        <v>-0.0865757</v>
      </c>
      <c r="EP401">
        <v>0</v>
      </c>
      <c r="EQ401">
        <v>26.5821</v>
      </c>
      <c r="ER401">
        <v>999.9</v>
      </c>
      <c r="ES401">
        <v>56.867</v>
      </c>
      <c r="ET401">
        <v>39.811</v>
      </c>
      <c r="EU401">
        <v>45.8075</v>
      </c>
      <c r="EV401">
        <v>61.1188</v>
      </c>
      <c r="EW401">
        <v>47.4319</v>
      </c>
      <c r="EX401">
        <v>1</v>
      </c>
      <c r="EY401">
        <v>0.540366</v>
      </c>
      <c r="EZ401">
        <v>9.28105</v>
      </c>
      <c r="FA401">
        <v>19.9177</v>
      </c>
      <c r="FB401">
        <v>5.20052</v>
      </c>
      <c r="FC401">
        <v>12.0099</v>
      </c>
      <c r="FD401">
        <v>4.976</v>
      </c>
      <c r="FE401">
        <v>3.294</v>
      </c>
      <c r="FF401">
        <v>9999</v>
      </c>
      <c r="FG401">
        <v>669.8</v>
      </c>
      <c r="FH401">
        <v>9999</v>
      </c>
      <c r="FI401">
        <v>9999</v>
      </c>
      <c r="FJ401">
        <v>1.8631</v>
      </c>
      <c r="FK401">
        <v>1.86768</v>
      </c>
      <c r="FL401">
        <v>1.86746</v>
      </c>
      <c r="FM401">
        <v>1.86874</v>
      </c>
      <c r="FN401">
        <v>1.86951</v>
      </c>
      <c r="FO401">
        <v>1.86554</v>
      </c>
      <c r="FP401">
        <v>1.86646</v>
      </c>
      <c r="FQ401">
        <v>1.86798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5.254</v>
      </c>
      <c r="GF401">
        <v>0.1822</v>
      </c>
      <c r="GG401">
        <v>2.62070820971149</v>
      </c>
      <c r="GH401">
        <v>0.00762793241643231</v>
      </c>
      <c r="GI401">
        <v>-1.28184414582209e-06</v>
      </c>
      <c r="GJ401">
        <v>1.89891174686984e-10</v>
      </c>
      <c r="GK401">
        <v>-0.0225177985866989</v>
      </c>
      <c r="GL401">
        <v>-0.0206976444956688</v>
      </c>
      <c r="GM401">
        <v>0.00247630005908548</v>
      </c>
      <c r="GN401">
        <v>-3.53770786337502e-05</v>
      </c>
      <c r="GO401">
        <v>15</v>
      </c>
      <c r="GP401">
        <v>2065</v>
      </c>
      <c r="GQ401">
        <v>1</v>
      </c>
      <c r="GR401">
        <v>21</v>
      </c>
      <c r="GS401">
        <v>31503.9</v>
      </c>
      <c r="GT401">
        <v>31503.9</v>
      </c>
      <c r="GU401">
        <v>0.898438</v>
      </c>
      <c r="GV401">
        <v>2.66479</v>
      </c>
      <c r="GW401">
        <v>1.54785</v>
      </c>
      <c r="GX401">
        <v>2.28882</v>
      </c>
      <c r="GY401">
        <v>1.34644</v>
      </c>
      <c r="GZ401">
        <v>2.3584</v>
      </c>
      <c r="HA401">
        <v>41.9802</v>
      </c>
      <c r="HB401">
        <v>14.062</v>
      </c>
      <c r="HC401">
        <v>18</v>
      </c>
      <c r="HD401">
        <v>501.845</v>
      </c>
      <c r="HE401">
        <v>344.382</v>
      </c>
      <c r="HF401">
        <v>14.8916</v>
      </c>
      <c r="HG401">
        <v>33.557</v>
      </c>
      <c r="HH401">
        <v>30</v>
      </c>
      <c r="HI401">
        <v>33.3091</v>
      </c>
      <c r="HJ401">
        <v>33.2187</v>
      </c>
      <c r="HK401">
        <v>17.9794</v>
      </c>
      <c r="HL401">
        <v>65.5982</v>
      </c>
      <c r="HM401">
        <v>0</v>
      </c>
      <c r="HN401">
        <v>14.5152</v>
      </c>
      <c r="HO401">
        <v>346.126</v>
      </c>
      <c r="HP401">
        <v>13.9397</v>
      </c>
      <c r="HQ401">
        <v>101.551</v>
      </c>
      <c r="HR401">
        <v>101.695</v>
      </c>
    </row>
    <row r="402" spans="1:226">
      <c r="A402">
        <v>386</v>
      </c>
      <c r="B402">
        <v>1662567887.1</v>
      </c>
      <c r="C402">
        <v>4768.59999990463</v>
      </c>
      <c r="D402" t="s">
        <v>1135</v>
      </c>
      <c r="E402" t="s">
        <v>1136</v>
      </c>
      <c r="F402">
        <v>5</v>
      </c>
      <c r="G402" t="s">
        <v>1126</v>
      </c>
      <c r="H402" t="s">
        <v>354</v>
      </c>
      <c r="I402">
        <v>1662567879.6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362.047182204208</v>
      </c>
      <c r="AK402">
        <v>364.552981818182</v>
      </c>
      <c r="AL402">
        <v>-3.12295221952167</v>
      </c>
      <c r="AM402">
        <v>65.5068161676679</v>
      </c>
      <c r="AN402">
        <f>(AP402 - AO402 + BO402*1E3/(8.314*(BQ402+273.15)) * AR402/BN402 * AQ402) * BN402/(100*BB402) * 1000/(1000 - AP402)</f>
        <v>0</v>
      </c>
      <c r="AO402">
        <v>14.0422861082701</v>
      </c>
      <c r="AP402">
        <v>17.6280874125874</v>
      </c>
      <c r="AQ402">
        <v>3.20850631930164e-05</v>
      </c>
      <c r="AR402">
        <v>106.447677298282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1662567879.6</v>
      </c>
      <c r="BH402">
        <v>378.398222222222</v>
      </c>
      <c r="BI402">
        <v>374.131296296296</v>
      </c>
      <c r="BJ402">
        <v>17.6251407407407</v>
      </c>
      <c r="BK402">
        <v>14.0712814814815</v>
      </c>
      <c r="BL402">
        <v>373.100259259259</v>
      </c>
      <c r="BM402">
        <v>17.443</v>
      </c>
      <c r="BN402">
        <v>500.113851851852</v>
      </c>
      <c r="BO402">
        <v>91.1061888888889</v>
      </c>
      <c r="BP402">
        <v>0.058828162962963</v>
      </c>
      <c r="BQ402">
        <v>24.9827296296296</v>
      </c>
      <c r="BR402">
        <v>25.1484925925926</v>
      </c>
      <c r="BS402">
        <v>999.9</v>
      </c>
      <c r="BT402">
        <v>0</v>
      </c>
      <c r="BU402">
        <v>0</v>
      </c>
      <c r="BV402">
        <v>10001.6666666667</v>
      </c>
      <c r="BW402">
        <v>0</v>
      </c>
      <c r="BX402">
        <v>1309.73740740741</v>
      </c>
      <c r="BY402">
        <v>4.26681759259259</v>
      </c>
      <c r="BZ402">
        <v>385.187259259259</v>
      </c>
      <c r="CA402">
        <v>379.471444444445</v>
      </c>
      <c r="CB402">
        <v>3.55384851851852</v>
      </c>
      <c r="CC402">
        <v>374.131296296296</v>
      </c>
      <c r="CD402">
        <v>14.0712814814815</v>
      </c>
      <c r="CE402">
        <v>1.60575925925926</v>
      </c>
      <c r="CF402">
        <v>1.28198222222222</v>
      </c>
      <c r="CG402">
        <v>14.0141888888889</v>
      </c>
      <c r="CH402">
        <v>10.5892407407407</v>
      </c>
      <c r="CI402">
        <v>1500.02185185185</v>
      </c>
      <c r="CJ402">
        <v>0.972996407407408</v>
      </c>
      <c r="CK402">
        <v>0.0270036555555556</v>
      </c>
      <c r="CL402">
        <v>0</v>
      </c>
      <c r="CM402">
        <v>2.3104962962963</v>
      </c>
      <c r="CN402">
        <v>0</v>
      </c>
      <c r="CO402">
        <v>11958.5444444444</v>
      </c>
      <c r="CP402">
        <v>12948.4222222222</v>
      </c>
      <c r="CQ402">
        <v>40.1963333333333</v>
      </c>
      <c r="CR402">
        <v>42.289037037037</v>
      </c>
      <c r="CS402">
        <v>40.5597037037037</v>
      </c>
      <c r="CT402">
        <v>40.812</v>
      </c>
      <c r="CU402">
        <v>39.75</v>
      </c>
      <c r="CV402">
        <v>1459.51851851852</v>
      </c>
      <c r="CW402">
        <v>40.5025925925926</v>
      </c>
      <c r="CX402">
        <v>0</v>
      </c>
      <c r="CY402">
        <v>1662567886.2</v>
      </c>
      <c r="CZ402">
        <v>0</v>
      </c>
      <c r="DA402">
        <v>0</v>
      </c>
      <c r="DB402" t="s">
        <v>356</v>
      </c>
      <c r="DC402">
        <v>1660677648.1</v>
      </c>
      <c r="DD402">
        <v>1660677649.1</v>
      </c>
      <c r="DE402">
        <v>0</v>
      </c>
      <c r="DF402">
        <v>-1.042</v>
      </c>
      <c r="DG402">
        <v>0.003</v>
      </c>
      <c r="DH402">
        <v>5.218</v>
      </c>
      <c r="DI402">
        <v>0.344</v>
      </c>
      <c r="DJ402">
        <v>417</v>
      </c>
      <c r="DK402">
        <v>22</v>
      </c>
      <c r="DL402">
        <v>1.24</v>
      </c>
      <c r="DM402">
        <v>0.53</v>
      </c>
      <c r="DN402">
        <v>0.169395</v>
      </c>
      <c r="DO402">
        <v>59.5946013449477</v>
      </c>
      <c r="DP402">
        <v>6.15900409120211</v>
      </c>
      <c r="DQ402">
        <v>0</v>
      </c>
      <c r="DR402">
        <v>3.51926902439024</v>
      </c>
      <c r="DS402">
        <v>0.546889547038324</v>
      </c>
      <c r="DT402">
        <v>0.0605717467666672</v>
      </c>
      <c r="DU402">
        <v>0</v>
      </c>
      <c r="DV402">
        <v>0</v>
      </c>
      <c r="DW402">
        <v>2</v>
      </c>
      <c r="DX402" t="s">
        <v>366</v>
      </c>
      <c r="DY402">
        <v>2.96682</v>
      </c>
      <c r="DZ402">
        <v>2.71368</v>
      </c>
      <c r="EA402">
        <v>0.0788493</v>
      </c>
      <c r="EB402">
        <v>0.0785341</v>
      </c>
      <c r="EC402">
        <v>0.0825632</v>
      </c>
      <c r="ED402">
        <v>0.0706785</v>
      </c>
      <c r="EE402">
        <v>35510.9</v>
      </c>
      <c r="EF402">
        <v>38631.2</v>
      </c>
      <c r="EG402">
        <v>34974.6</v>
      </c>
      <c r="EH402">
        <v>38064.9</v>
      </c>
      <c r="EI402">
        <v>45607.8</v>
      </c>
      <c r="EJ402">
        <v>51144.5</v>
      </c>
      <c r="EK402">
        <v>54789.2</v>
      </c>
      <c r="EL402">
        <v>61121.2</v>
      </c>
      <c r="EM402">
        <v>1.9004</v>
      </c>
      <c r="EN402">
        <v>1.6444</v>
      </c>
      <c r="EO402">
        <v>-0.0870228</v>
      </c>
      <c r="EP402">
        <v>0</v>
      </c>
      <c r="EQ402">
        <v>26.5821</v>
      </c>
      <c r="ER402">
        <v>999.9</v>
      </c>
      <c r="ES402">
        <v>56.867</v>
      </c>
      <c r="ET402">
        <v>39.821</v>
      </c>
      <c r="EU402">
        <v>45.8328</v>
      </c>
      <c r="EV402">
        <v>61.3388</v>
      </c>
      <c r="EW402">
        <v>47.1675</v>
      </c>
      <c r="EX402">
        <v>1</v>
      </c>
      <c r="EY402">
        <v>0.540427</v>
      </c>
      <c r="EZ402">
        <v>9.28105</v>
      </c>
      <c r="FA402">
        <v>19.9175</v>
      </c>
      <c r="FB402">
        <v>5.19812</v>
      </c>
      <c r="FC402">
        <v>12.0099</v>
      </c>
      <c r="FD402">
        <v>4.9748</v>
      </c>
      <c r="FE402">
        <v>3.294</v>
      </c>
      <c r="FF402">
        <v>9999</v>
      </c>
      <c r="FG402">
        <v>669.8</v>
      </c>
      <c r="FH402">
        <v>9999</v>
      </c>
      <c r="FI402">
        <v>9999</v>
      </c>
      <c r="FJ402">
        <v>1.86313</v>
      </c>
      <c r="FK402">
        <v>1.86771</v>
      </c>
      <c r="FL402">
        <v>1.86743</v>
      </c>
      <c r="FM402">
        <v>1.86874</v>
      </c>
      <c r="FN402">
        <v>1.86951</v>
      </c>
      <c r="FO402">
        <v>1.86554</v>
      </c>
      <c r="FP402">
        <v>1.86649</v>
      </c>
      <c r="FQ402">
        <v>1.86789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5.151</v>
      </c>
      <c r="GF402">
        <v>0.1823</v>
      </c>
      <c r="GG402">
        <v>2.62070820971149</v>
      </c>
      <c r="GH402">
        <v>0.00762793241643231</v>
      </c>
      <c r="GI402">
        <v>-1.28184414582209e-06</v>
      </c>
      <c r="GJ402">
        <v>1.89891174686984e-10</v>
      </c>
      <c r="GK402">
        <v>-0.0225177985866989</v>
      </c>
      <c r="GL402">
        <v>-0.0206976444956688</v>
      </c>
      <c r="GM402">
        <v>0.00247630005908548</v>
      </c>
      <c r="GN402">
        <v>-3.53770786337502e-05</v>
      </c>
      <c r="GO402">
        <v>15</v>
      </c>
      <c r="GP402">
        <v>2065</v>
      </c>
      <c r="GQ402">
        <v>1</v>
      </c>
      <c r="GR402">
        <v>21</v>
      </c>
      <c r="GS402">
        <v>31504</v>
      </c>
      <c r="GT402">
        <v>31504</v>
      </c>
      <c r="GU402">
        <v>0.864258</v>
      </c>
      <c r="GV402">
        <v>2.67456</v>
      </c>
      <c r="GW402">
        <v>1.54785</v>
      </c>
      <c r="GX402">
        <v>2.28882</v>
      </c>
      <c r="GY402">
        <v>1.34644</v>
      </c>
      <c r="GZ402">
        <v>2.32788</v>
      </c>
      <c r="HA402">
        <v>41.9802</v>
      </c>
      <c r="HB402">
        <v>14.062</v>
      </c>
      <c r="HC402">
        <v>18</v>
      </c>
      <c r="HD402">
        <v>500.61</v>
      </c>
      <c r="HE402">
        <v>344.075</v>
      </c>
      <c r="HF402">
        <v>14.8891</v>
      </c>
      <c r="HG402">
        <v>33.554</v>
      </c>
      <c r="HH402">
        <v>30.0001</v>
      </c>
      <c r="HI402">
        <v>33.3091</v>
      </c>
      <c r="HJ402">
        <v>33.2187</v>
      </c>
      <c r="HK402">
        <v>17.2765</v>
      </c>
      <c r="HL402">
        <v>65.882</v>
      </c>
      <c r="HM402">
        <v>0</v>
      </c>
      <c r="HN402">
        <v>14.5216</v>
      </c>
      <c r="HO402">
        <v>332.718</v>
      </c>
      <c r="HP402">
        <v>13.904</v>
      </c>
      <c r="HQ402">
        <v>101.55</v>
      </c>
      <c r="HR402">
        <v>101.695</v>
      </c>
    </row>
    <row r="403" spans="1:226">
      <c r="A403">
        <v>387</v>
      </c>
      <c r="B403">
        <v>1662567892.1</v>
      </c>
      <c r="C403">
        <v>4773.59999990463</v>
      </c>
      <c r="D403" t="s">
        <v>1137</v>
      </c>
      <c r="E403" t="s">
        <v>1138</v>
      </c>
      <c r="F403">
        <v>5</v>
      </c>
      <c r="G403" t="s">
        <v>1126</v>
      </c>
      <c r="H403" t="s">
        <v>354</v>
      </c>
      <c r="I403">
        <v>1662567884.31429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345.184238669563</v>
      </c>
      <c r="AK403">
        <v>348.449618181818</v>
      </c>
      <c r="AL403">
        <v>-3.2441813385962</v>
      </c>
      <c r="AM403">
        <v>65.5068161676679</v>
      </c>
      <c r="AN403">
        <f>(AP403 - AO403 + BO403*1E3/(8.314*(BQ403+273.15)) * AR403/BN403 * AQ403) * BN403/(100*BB403) * 1000/(1000 - AP403)</f>
        <v>0</v>
      </c>
      <c r="AO403">
        <v>13.9987907402954</v>
      </c>
      <c r="AP403">
        <v>17.6288377622378</v>
      </c>
      <c r="AQ403">
        <v>-2.21652769692656e-05</v>
      </c>
      <c r="AR403">
        <v>106.447677298282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1662567884.31429</v>
      </c>
      <c r="BH403">
        <v>364.799642857143</v>
      </c>
      <c r="BI403">
        <v>358.464928571429</v>
      </c>
      <c r="BJ403">
        <v>17.6267428571429</v>
      </c>
      <c r="BK403">
        <v>14.0333071428571</v>
      </c>
      <c r="BL403">
        <v>359.593071428571</v>
      </c>
      <c r="BM403">
        <v>17.44455</v>
      </c>
      <c r="BN403">
        <v>500.102357142857</v>
      </c>
      <c r="BO403">
        <v>91.1063071428571</v>
      </c>
      <c r="BP403">
        <v>0.0589294535714286</v>
      </c>
      <c r="BQ403">
        <v>24.9803357142857</v>
      </c>
      <c r="BR403">
        <v>25.1460071428571</v>
      </c>
      <c r="BS403">
        <v>999.9</v>
      </c>
      <c r="BT403">
        <v>0</v>
      </c>
      <c r="BU403">
        <v>0</v>
      </c>
      <c r="BV403">
        <v>10001.9642857143</v>
      </c>
      <c r="BW403">
        <v>0</v>
      </c>
      <c r="BX403">
        <v>1311.26678571429</v>
      </c>
      <c r="BY403">
        <v>6.334585</v>
      </c>
      <c r="BZ403">
        <v>371.345214285714</v>
      </c>
      <c r="CA403">
        <v>363.567821428571</v>
      </c>
      <c r="CB403">
        <v>3.59342535714286</v>
      </c>
      <c r="CC403">
        <v>358.464928571429</v>
      </c>
      <c r="CD403">
        <v>14.0333071428571</v>
      </c>
      <c r="CE403">
        <v>1.60590678571429</v>
      </c>
      <c r="CF403">
        <v>1.27852321428571</v>
      </c>
      <c r="CG403">
        <v>14.0156071428571</v>
      </c>
      <c r="CH403">
        <v>10.5486428571429</v>
      </c>
      <c r="CI403">
        <v>1499.99821428571</v>
      </c>
      <c r="CJ403">
        <v>0.972996678571429</v>
      </c>
      <c r="CK403">
        <v>0.0270033464285714</v>
      </c>
      <c r="CL403">
        <v>0</v>
      </c>
      <c r="CM403">
        <v>2.29249285714286</v>
      </c>
      <c r="CN403">
        <v>0</v>
      </c>
      <c r="CO403">
        <v>11927.5357142857</v>
      </c>
      <c r="CP403">
        <v>12948.225</v>
      </c>
      <c r="CQ403">
        <v>40.20725</v>
      </c>
      <c r="CR403">
        <v>42.3009285714286</v>
      </c>
      <c r="CS403">
        <v>40.562</v>
      </c>
      <c r="CT403">
        <v>40.812</v>
      </c>
      <c r="CU403">
        <v>39.75</v>
      </c>
      <c r="CV403">
        <v>1459.49607142857</v>
      </c>
      <c r="CW403">
        <v>40.5017857142857</v>
      </c>
      <c r="CX403">
        <v>0</v>
      </c>
      <c r="CY403">
        <v>1662567891.6</v>
      </c>
      <c r="CZ403">
        <v>0</v>
      </c>
      <c r="DA403">
        <v>0</v>
      </c>
      <c r="DB403" t="s">
        <v>356</v>
      </c>
      <c r="DC403">
        <v>1660677648.1</v>
      </c>
      <c r="DD403">
        <v>1660677649.1</v>
      </c>
      <c r="DE403">
        <v>0</v>
      </c>
      <c r="DF403">
        <v>-1.042</v>
      </c>
      <c r="DG403">
        <v>0.003</v>
      </c>
      <c r="DH403">
        <v>5.218</v>
      </c>
      <c r="DI403">
        <v>0.344</v>
      </c>
      <c r="DJ403">
        <v>417</v>
      </c>
      <c r="DK403">
        <v>22</v>
      </c>
      <c r="DL403">
        <v>1.24</v>
      </c>
      <c r="DM403">
        <v>0.53</v>
      </c>
      <c r="DN403">
        <v>4.85122914634146</v>
      </c>
      <c r="DO403">
        <v>28.2955873379791</v>
      </c>
      <c r="DP403">
        <v>2.93115608503778</v>
      </c>
      <c r="DQ403">
        <v>0</v>
      </c>
      <c r="DR403">
        <v>3.57520853658537</v>
      </c>
      <c r="DS403">
        <v>0.482594425087108</v>
      </c>
      <c r="DT403">
        <v>0.052455905085569</v>
      </c>
      <c r="DU403">
        <v>0</v>
      </c>
      <c r="DV403">
        <v>0</v>
      </c>
      <c r="DW403">
        <v>2</v>
      </c>
      <c r="DX403" t="s">
        <v>366</v>
      </c>
      <c r="DY403">
        <v>2.96754</v>
      </c>
      <c r="DZ403">
        <v>2.71358</v>
      </c>
      <c r="EA403">
        <v>0.0760332</v>
      </c>
      <c r="EB403">
        <v>0.075616</v>
      </c>
      <c r="EC403">
        <v>0.0825463</v>
      </c>
      <c r="ED403">
        <v>0.0702443</v>
      </c>
      <c r="EE403">
        <v>35619.2</v>
      </c>
      <c r="EF403">
        <v>38753.5</v>
      </c>
      <c r="EG403">
        <v>34974.4</v>
      </c>
      <c r="EH403">
        <v>38064.9</v>
      </c>
      <c r="EI403">
        <v>45608</v>
      </c>
      <c r="EJ403">
        <v>51168.6</v>
      </c>
      <c r="EK403">
        <v>54788.4</v>
      </c>
      <c r="EL403">
        <v>61121.4</v>
      </c>
      <c r="EM403">
        <v>1.9014</v>
      </c>
      <c r="EN403">
        <v>1.6452</v>
      </c>
      <c r="EO403">
        <v>-0.0885129</v>
      </c>
      <c r="EP403">
        <v>0</v>
      </c>
      <c r="EQ403">
        <v>26.5821</v>
      </c>
      <c r="ER403">
        <v>999.9</v>
      </c>
      <c r="ES403">
        <v>56.843</v>
      </c>
      <c r="ET403">
        <v>39.821</v>
      </c>
      <c r="EU403">
        <v>45.8158</v>
      </c>
      <c r="EV403">
        <v>61.2288</v>
      </c>
      <c r="EW403">
        <v>47.0192</v>
      </c>
      <c r="EX403">
        <v>1</v>
      </c>
      <c r="EY403">
        <v>0.540244</v>
      </c>
      <c r="EZ403">
        <v>9.28105</v>
      </c>
      <c r="FA403">
        <v>19.9174</v>
      </c>
      <c r="FB403">
        <v>5.20052</v>
      </c>
      <c r="FC403">
        <v>12.0111</v>
      </c>
      <c r="FD403">
        <v>4.9756</v>
      </c>
      <c r="FE403">
        <v>3.294</v>
      </c>
      <c r="FF403">
        <v>9999</v>
      </c>
      <c r="FG403">
        <v>669.8</v>
      </c>
      <c r="FH403">
        <v>9999</v>
      </c>
      <c r="FI403">
        <v>9999</v>
      </c>
      <c r="FJ403">
        <v>1.8631</v>
      </c>
      <c r="FK403">
        <v>1.86771</v>
      </c>
      <c r="FL403">
        <v>1.86746</v>
      </c>
      <c r="FM403">
        <v>1.86874</v>
      </c>
      <c r="FN403">
        <v>1.86951</v>
      </c>
      <c r="FO403">
        <v>1.86554</v>
      </c>
      <c r="FP403">
        <v>1.86649</v>
      </c>
      <c r="FQ403">
        <v>1.86798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5.045</v>
      </c>
      <c r="GF403">
        <v>0.1821</v>
      </c>
      <c r="GG403">
        <v>2.62070820971149</v>
      </c>
      <c r="GH403">
        <v>0.00762793241643231</v>
      </c>
      <c r="GI403">
        <v>-1.28184414582209e-06</v>
      </c>
      <c r="GJ403">
        <v>1.89891174686984e-10</v>
      </c>
      <c r="GK403">
        <v>-0.0225177985866989</v>
      </c>
      <c r="GL403">
        <v>-0.0206976444956688</v>
      </c>
      <c r="GM403">
        <v>0.00247630005908548</v>
      </c>
      <c r="GN403">
        <v>-3.53770786337502e-05</v>
      </c>
      <c r="GO403">
        <v>15</v>
      </c>
      <c r="GP403">
        <v>2065</v>
      </c>
      <c r="GQ403">
        <v>1</v>
      </c>
      <c r="GR403">
        <v>21</v>
      </c>
      <c r="GS403">
        <v>31504.1</v>
      </c>
      <c r="GT403">
        <v>31504</v>
      </c>
      <c r="GU403">
        <v>0.83252</v>
      </c>
      <c r="GV403">
        <v>2.67578</v>
      </c>
      <c r="GW403">
        <v>1.54785</v>
      </c>
      <c r="GX403">
        <v>2.28882</v>
      </c>
      <c r="GY403">
        <v>1.34644</v>
      </c>
      <c r="GZ403">
        <v>2.29004</v>
      </c>
      <c r="HA403">
        <v>41.9802</v>
      </c>
      <c r="HB403">
        <v>14.062</v>
      </c>
      <c r="HC403">
        <v>18</v>
      </c>
      <c r="HD403">
        <v>501.294</v>
      </c>
      <c r="HE403">
        <v>344.484</v>
      </c>
      <c r="HF403">
        <v>14.8869</v>
      </c>
      <c r="HG403">
        <v>33.554</v>
      </c>
      <c r="HH403">
        <v>29.9999</v>
      </c>
      <c r="HI403">
        <v>33.3091</v>
      </c>
      <c r="HJ403">
        <v>33.2187</v>
      </c>
      <c r="HK403">
        <v>16.6457</v>
      </c>
      <c r="HL403">
        <v>65.882</v>
      </c>
      <c r="HM403">
        <v>0</v>
      </c>
      <c r="HN403">
        <v>14.5216</v>
      </c>
      <c r="HO403">
        <v>312.521</v>
      </c>
      <c r="HP403">
        <v>13.8659</v>
      </c>
      <c r="HQ403">
        <v>101.549</v>
      </c>
      <c r="HR403">
        <v>101.695</v>
      </c>
    </row>
    <row r="404" spans="1:226">
      <c r="A404">
        <v>388</v>
      </c>
      <c r="B404">
        <v>1662567897.1</v>
      </c>
      <c r="C404">
        <v>4778.59999990463</v>
      </c>
      <c r="D404" t="s">
        <v>1139</v>
      </c>
      <c r="E404" t="s">
        <v>1140</v>
      </c>
      <c r="F404">
        <v>5</v>
      </c>
      <c r="G404" t="s">
        <v>1126</v>
      </c>
      <c r="H404" t="s">
        <v>354</v>
      </c>
      <c r="I404">
        <v>1662567889.6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328.061663199356</v>
      </c>
      <c r="AK404">
        <v>332.345078787879</v>
      </c>
      <c r="AL404">
        <v>-3.24920030145436</v>
      </c>
      <c r="AM404">
        <v>65.5068161676679</v>
      </c>
      <c r="AN404">
        <f>(AP404 - AO404 + BO404*1E3/(8.314*(BQ404+273.15)) * AR404/BN404 * AQ404) * BN404/(100*BB404) * 1000/(1000 - AP404)</f>
        <v>0</v>
      </c>
      <c r="AO404">
        <v>13.9161174169818</v>
      </c>
      <c r="AP404">
        <v>17.6133538461538</v>
      </c>
      <c r="AQ404">
        <v>-0.00388515354431814</v>
      </c>
      <c r="AR404">
        <v>106.447677298282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1662567889.6</v>
      </c>
      <c r="BH404">
        <v>348.605259259259</v>
      </c>
      <c r="BI404">
        <v>340.811703703704</v>
      </c>
      <c r="BJ404">
        <v>17.6240814814815</v>
      </c>
      <c r="BK404">
        <v>13.9773407407407</v>
      </c>
      <c r="BL404">
        <v>343.508074074074</v>
      </c>
      <c r="BM404">
        <v>17.4419814814815</v>
      </c>
      <c r="BN404">
        <v>500.017148148148</v>
      </c>
      <c r="BO404">
        <v>91.1057407407408</v>
      </c>
      <c r="BP404">
        <v>0.0591918814814815</v>
      </c>
      <c r="BQ404">
        <v>24.9799</v>
      </c>
      <c r="BR404">
        <v>25.1442222222222</v>
      </c>
      <c r="BS404">
        <v>999.9</v>
      </c>
      <c r="BT404">
        <v>0</v>
      </c>
      <c r="BU404">
        <v>0</v>
      </c>
      <c r="BV404">
        <v>9997.40740740741</v>
      </c>
      <c r="BW404">
        <v>0</v>
      </c>
      <c r="BX404">
        <v>1312.04185185185</v>
      </c>
      <c r="BY404">
        <v>7.7935662962963</v>
      </c>
      <c r="BZ404">
        <v>354.85937037037</v>
      </c>
      <c r="CA404">
        <v>345.643666666667</v>
      </c>
      <c r="CB404">
        <v>3.64673592592593</v>
      </c>
      <c r="CC404">
        <v>340.811703703704</v>
      </c>
      <c r="CD404">
        <v>13.9773407407407</v>
      </c>
      <c r="CE404">
        <v>1.60565333333333</v>
      </c>
      <c r="CF404">
        <v>1.27341555555556</v>
      </c>
      <c r="CG404">
        <v>14.0131777777778</v>
      </c>
      <c r="CH404">
        <v>10.4885925925926</v>
      </c>
      <c r="CI404">
        <v>1499.9837037037</v>
      </c>
      <c r="CJ404">
        <v>0.972997148148148</v>
      </c>
      <c r="CK404">
        <v>0.0270028111111111</v>
      </c>
      <c r="CL404">
        <v>0</v>
      </c>
      <c r="CM404">
        <v>2.2816</v>
      </c>
      <c r="CN404">
        <v>0</v>
      </c>
      <c r="CO404">
        <v>11878.8666666667</v>
      </c>
      <c r="CP404">
        <v>12948.0925925926</v>
      </c>
      <c r="CQ404">
        <v>40.2173333333333</v>
      </c>
      <c r="CR404">
        <v>42.312</v>
      </c>
      <c r="CS404">
        <v>40.562</v>
      </c>
      <c r="CT404">
        <v>40.812</v>
      </c>
      <c r="CU404">
        <v>39.75</v>
      </c>
      <c r="CV404">
        <v>1459.48259259259</v>
      </c>
      <c r="CW404">
        <v>40.5011111111111</v>
      </c>
      <c r="CX404">
        <v>0</v>
      </c>
      <c r="CY404">
        <v>1662567896.4</v>
      </c>
      <c r="CZ404">
        <v>0</v>
      </c>
      <c r="DA404">
        <v>0</v>
      </c>
      <c r="DB404" t="s">
        <v>356</v>
      </c>
      <c r="DC404">
        <v>1660677648.1</v>
      </c>
      <c r="DD404">
        <v>1660677649.1</v>
      </c>
      <c r="DE404">
        <v>0</v>
      </c>
      <c r="DF404">
        <v>-1.042</v>
      </c>
      <c r="DG404">
        <v>0.003</v>
      </c>
      <c r="DH404">
        <v>5.218</v>
      </c>
      <c r="DI404">
        <v>0.344</v>
      </c>
      <c r="DJ404">
        <v>417</v>
      </c>
      <c r="DK404">
        <v>22</v>
      </c>
      <c r="DL404">
        <v>1.24</v>
      </c>
      <c r="DM404">
        <v>0.53</v>
      </c>
      <c r="DN404">
        <v>6.55586048780488</v>
      </c>
      <c r="DO404">
        <v>18.2670071080139</v>
      </c>
      <c r="DP404">
        <v>1.86110697625581</v>
      </c>
      <c r="DQ404">
        <v>0</v>
      </c>
      <c r="DR404">
        <v>3.60958243902439</v>
      </c>
      <c r="DS404">
        <v>0.626704181184672</v>
      </c>
      <c r="DT404">
        <v>0.064916791986789</v>
      </c>
      <c r="DU404">
        <v>0</v>
      </c>
      <c r="DV404">
        <v>0</v>
      </c>
      <c r="DW404">
        <v>2</v>
      </c>
      <c r="DX404" t="s">
        <v>366</v>
      </c>
      <c r="DY404">
        <v>2.96795</v>
      </c>
      <c r="DZ404">
        <v>2.71124</v>
      </c>
      <c r="EA404">
        <v>0.0731084</v>
      </c>
      <c r="EB404">
        <v>0.0724512</v>
      </c>
      <c r="EC404">
        <v>0.082512</v>
      </c>
      <c r="ED404">
        <v>0.0702351</v>
      </c>
      <c r="EE404">
        <v>35731.9</v>
      </c>
      <c r="EF404">
        <v>38886.1</v>
      </c>
      <c r="EG404">
        <v>34974.4</v>
      </c>
      <c r="EH404">
        <v>38064.8</v>
      </c>
      <c r="EI404">
        <v>45610</v>
      </c>
      <c r="EJ404">
        <v>51168.4</v>
      </c>
      <c r="EK404">
        <v>54788.9</v>
      </c>
      <c r="EL404">
        <v>61120.7</v>
      </c>
      <c r="EM404">
        <v>1.9004</v>
      </c>
      <c r="EN404">
        <v>1.6448</v>
      </c>
      <c r="EO404">
        <v>-0.0879169</v>
      </c>
      <c r="EP404">
        <v>0</v>
      </c>
      <c r="EQ404">
        <v>26.5798</v>
      </c>
      <c r="ER404">
        <v>999.9</v>
      </c>
      <c r="ES404">
        <v>56.843</v>
      </c>
      <c r="ET404">
        <v>39.841</v>
      </c>
      <c r="EU404">
        <v>45.8601</v>
      </c>
      <c r="EV404">
        <v>61.3588</v>
      </c>
      <c r="EW404">
        <v>47.0272</v>
      </c>
      <c r="EX404">
        <v>1</v>
      </c>
      <c r="EY404">
        <v>0.540285</v>
      </c>
      <c r="EZ404">
        <v>9.28105</v>
      </c>
      <c r="FA404">
        <v>19.9177</v>
      </c>
      <c r="FB404">
        <v>5.19812</v>
      </c>
      <c r="FC404">
        <v>12.0099</v>
      </c>
      <c r="FD404">
        <v>4.9752</v>
      </c>
      <c r="FE404">
        <v>3.294</v>
      </c>
      <c r="FF404">
        <v>9999</v>
      </c>
      <c r="FG404">
        <v>669.8</v>
      </c>
      <c r="FH404">
        <v>9999</v>
      </c>
      <c r="FI404">
        <v>9999</v>
      </c>
      <c r="FJ404">
        <v>1.8631</v>
      </c>
      <c r="FK404">
        <v>1.86768</v>
      </c>
      <c r="FL404">
        <v>1.86746</v>
      </c>
      <c r="FM404">
        <v>1.86874</v>
      </c>
      <c r="FN404">
        <v>1.86951</v>
      </c>
      <c r="FO404">
        <v>1.86554</v>
      </c>
      <c r="FP404">
        <v>1.86652</v>
      </c>
      <c r="FQ404">
        <v>1.86792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4.935</v>
      </c>
      <c r="GF404">
        <v>0.1817</v>
      </c>
      <c r="GG404">
        <v>2.62070820971149</v>
      </c>
      <c r="GH404">
        <v>0.00762793241643231</v>
      </c>
      <c r="GI404">
        <v>-1.28184414582209e-06</v>
      </c>
      <c r="GJ404">
        <v>1.89891174686984e-10</v>
      </c>
      <c r="GK404">
        <v>-0.0225177985866989</v>
      </c>
      <c r="GL404">
        <v>-0.0206976444956688</v>
      </c>
      <c r="GM404">
        <v>0.00247630005908548</v>
      </c>
      <c r="GN404">
        <v>-3.53770786337502e-05</v>
      </c>
      <c r="GO404">
        <v>15</v>
      </c>
      <c r="GP404">
        <v>2065</v>
      </c>
      <c r="GQ404">
        <v>1</v>
      </c>
      <c r="GR404">
        <v>21</v>
      </c>
      <c r="GS404">
        <v>31504.2</v>
      </c>
      <c r="GT404">
        <v>31504.1</v>
      </c>
      <c r="GU404">
        <v>0.797119</v>
      </c>
      <c r="GV404">
        <v>2.67212</v>
      </c>
      <c r="GW404">
        <v>1.54785</v>
      </c>
      <c r="GX404">
        <v>2.28882</v>
      </c>
      <c r="GY404">
        <v>1.34644</v>
      </c>
      <c r="GZ404">
        <v>2.33398</v>
      </c>
      <c r="HA404">
        <v>41.9802</v>
      </c>
      <c r="HB404">
        <v>14.062</v>
      </c>
      <c r="HC404">
        <v>18</v>
      </c>
      <c r="HD404">
        <v>500.615</v>
      </c>
      <c r="HE404">
        <v>344.279</v>
      </c>
      <c r="HF404">
        <v>14.8854</v>
      </c>
      <c r="HG404">
        <v>33.554</v>
      </c>
      <c r="HH404">
        <v>30</v>
      </c>
      <c r="HI404">
        <v>33.3091</v>
      </c>
      <c r="HJ404">
        <v>33.2187</v>
      </c>
      <c r="HK404">
        <v>15.9344</v>
      </c>
      <c r="HL404">
        <v>65.882</v>
      </c>
      <c r="HM404">
        <v>0</v>
      </c>
      <c r="HN404">
        <v>14.5216</v>
      </c>
      <c r="HO404">
        <v>299.037</v>
      </c>
      <c r="HP404">
        <v>13.8418</v>
      </c>
      <c r="HQ404">
        <v>101.55</v>
      </c>
      <c r="HR404">
        <v>101.694</v>
      </c>
    </row>
    <row r="405" spans="1:226">
      <c r="A405">
        <v>389</v>
      </c>
      <c r="B405">
        <v>1662567902.1</v>
      </c>
      <c r="C405">
        <v>4783.59999990463</v>
      </c>
      <c r="D405" t="s">
        <v>1141</v>
      </c>
      <c r="E405" t="s">
        <v>1142</v>
      </c>
      <c r="F405">
        <v>5</v>
      </c>
      <c r="G405" t="s">
        <v>1126</v>
      </c>
      <c r="H405" t="s">
        <v>354</v>
      </c>
      <c r="I405">
        <v>1662567894.31429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311.213892943288</v>
      </c>
      <c r="AK405">
        <v>315.903484848485</v>
      </c>
      <c r="AL405">
        <v>-3.27972825740353</v>
      </c>
      <c r="AM405">
        <v>65.5068161676679</v>
      </c>
      <c r="AN405">
        <f>(AP405 - AO405 + BO405*1E3/(8.314*(BQ405+273.15)) * AR405/BN405 * AQ405) * BN405/(100*BB405) * 1000/(1000 - AP405)</f>
        <v>0</v>
      </c>
      <c r="AO405">
        <v>13.9144273870766</v>
      </c>
      <c r="AP405">
        <v>17.6122251748252</v>
      </c>
      <c r="AQ405">
        <v>4.0334694842177e-05</v>
      </c>
      <c r="AR405">
        <v>106.447677298282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1662567894.31429</v>
      </c>
      <c r="BH405">
        <v>333.685607142857</v>
      </c>
      <c r="BI405">
        <v>325.05575</v>
      </c>
      <c r="BJ405">
        <v>17.6193571428571</v>
      </c>
      <c r="BK405">
        <v>13.9391035714286</v>
      </c>
      <c r="BL405">
        <v>328.689678571429</v>
      </c>
      <c r="BM405">
        <v>17.4374035714286</v>
      </c>
      <c r="BN405">
        <v>499.994142857143</v>
      </c>
      <c r="BO405">
        <v>91.1065214285714</v>
      </c>
      <c r="BP405">
        <v>0.0590072</v>
      </c>
      <c r="BQ405">
        <v>24.9792</v>
      </c>
      <c r="BR405">
        <v>25.139725</v>
      </c>
      <c r="BS405">
        <v>999.9</v>
      </c>
      <c r="BT405">
        <v>0</v>
      </c>
      <c r="BU405">
        <v>0</v>
      </c>
      <c r="BV405">
        <v>9995.71428571429</v>
      </c>
      <c r="BW405">
        <v>0</v>
      </c>
      <c r="BX405">
        <v>1313.21892857143</v>
      </c>
      <c r="BY405">
        <v>8.62990321428571</v>
      </c>
      <c r="BZ405">
        <v>339.670535714286</v>
      </c>
      <c r="CA405">
        <v>329.65125</v>
      </c>
      <c r="CB405">
        <v>3.68024785714286</v>
      </c>
      <c r="CC405">
        <v>325.05575</v>
      </c>
      <c r="CD405">
        <v>13.9391035714286</v>
      </c>
      <c r="CE405">
        <v>1.60523642857143</v>
      </c>
      <c r="CF405">
        <v>1.26994285714286</v>
      </c>
      <c r="CG405">
        <v>14.0091714285714</v>
      </c>
      <c r="CH405">
        <v>10.4477035714286</v>
      </c>
      <c r="CI405">
        <v>1499.98821428571</v>
      </c>
      <c r="CJ405">
        <v>0.972997928571429</v>
      </c>
      <c r="CK405">
        <v>0.0270019214285714</v>
      </c>
      <c r="CL405">
        <v>0</v>
      </c>
      <c r="CM405">
        <v>2.26811071428571</v>
      </c>
      <c r="CN405">
        <v>0</v>
      </c>
      <c r="CO405">
        <v>11824.4857142857</v>
      </c>
      <c r="CP405">
        <v>12948.1357142857</v>
      </c>
      <c r="CQ405">
        <v>40.232</v>
      </c>
      <c r="CR405">
        <v>42.312</v>
      </c>
      <c r="CS405">
        <v>40.562</v>
      </c>
      <c r="CT405">
        <v>40.812</v>
      </c>
      <c r="CU405">
        <v>39.75</v>
      </c>
      <c r="CV405">
        <v>1459.48785714286</v>
      </c>
      <c r="CW405">
        <v>40.5003571428571</v>
      </c>
      <c r="CX405">
        <v>0</v>
      </c>
      <c r="CY405">
        <v>1662567901.8</v>
      </c>
      <c r="CZ405">
        <v>0</v>
      </c>
      <c r="DA405">
        <v>0</v>
      </c>
      <c r="DB405" t="s">
        <v>356</v>
      </c>
      <c r="DC405">
        <v>1660677648.1</v>
      </c>
      <c r="DD405">
        <v>1660677649.1</v>
      </c>
      <c r="DE405">
        <v>0</v>
      </c>
      <c r="DF405">
        <v>-1.042</v>
      </c>
      <c r="DG405">
        <v>0.003</v>
      </c>
      <c r="DH405">
        <v>5.218</v>
      </c>
      <c r="DI405">
        <v>0.344</v>
      </c>
      <c r="DJ405">
        <v>417</v>
      </c>
      <c r="DK405">
        <v>22</v>
      </c>
      <c r="DL405">
        <v>1.24</v>
      </c>
      <c r="DM405">
        <v>0.53</v>
      </c>
      <c r="DN405">
        <v>8.09583536585366</v>
      </c>
      <c r="DO405">
        <v>11.1199348432056</v>
      </c>
      <c r="DP405">
        <v>1.11999524284943</v>
      </c>
      <c r="DQ405">
        <v>0</v>
      </c>
      <c r="DR405">
        <v>3.6560312195122</v>
      </c>
      <c r="DS405">
        <v>0.464522926829262</v>
      </c>
      <c r="DT405">
        <v>0.0527913790631656</v>
      </c>
      <c r="DU405">
        <v>0</v>
      </c>
      <c r="DV405">
        <v>0</v>
      </c>
      <c r="DW405">
        <v>2</v>
      </c>
      <c r="DX405" t="s">
        <v>366</v>
      </c>
      <c r="DY405">
        <v>2.96594</v>
      </c>
      <c r="DZ405">
        <v>2.71221</v>
      </c>
      <c r="EA405">
        <v>0.0701282</v>
      </c>
      <c r="EB405">
        <v>0.0694035</v>
      </c>
      <c r="EC405">
        <v>0.0825109</v>
      </c>
      <c r="ED405">
        <v>0.0702247</v>
      </c>
      <c r="EE405">
        <v>35847.2</v>
      </c>
      <c r="EF405">
        <v>39014.6</v>
      </c>
      <c r="EG405">
        <v>34974.9</v>
      </c>
      <c r="EH405">
        <v>38065.5</v>
      </c>
      <c r="EI405">
        <v>45610</v>
      </c>
      <c r="EJ405">
        <v>51169.3</v>
      </c>
      <c r="EK405">
        <v>54788.9</v>
      </c>
      <c r="EL405">
        <v>61121.3</v>
      </c>
      <c r="EM405">
        <v>1.9018</v>
      </c>
      <c r="EN405">
        <v>1.6442</v>
      </c>
      <c r="EO405">
        <v>-0.0877678</v>
      </c>
      <c r="EP405">
        <v>0</v>
      </c>
      <c r="EQ405">
        <v>26.5821</v>
      </c>
      <c r="ER405">
        <v>999.9</v>
      </c>
      <c r="ES405">
        <v>56.843</v>
      </c>
      <c r="ET405">
        <v>39.821</v>
      </c>
      <c r="EU405">
        <v>45.8132</v>
      </c>
      <c r="EV405">
        <v>61.3688</v>
      </c>
      <c r="EW405">
        <v>47.4399</v>
      </c>
      <c r="EX405">
        <v>1</v>
      </c>
      <c r="EY405">
        <v>0.540244</v>
      </c>
      <c r="EZ405">
        <v>9.28105</v>
      </c>
      <c r="FA405">
        <v>19.917</v>
      </c>
      <c r="FB405">
        <v>5.20052</v>
      </c>
      <c r="FC405">
        <v>12.0099</v>
      </c>
      <c r="FD405">
        <v>4.9756</v>
      </c>
      <c r="FE405">
        <v>3.2942</v>
      </c>
      <c r="FF405">
        <v>9999</v>
      </c>
      <c r="FG405">
        <v>669.8</v>
      </c>
      <c r="FH405">
        <v>9999</v>
      </c>
      <c r="FI405">
        <v>9999</v>
      </c>
      <c r="FJ405">
        <v>1.8631</v>
      </c>
      <c r="FK405">
        <v>1.86768</v>
      </c>
      <c r="FL405">
        <v>1.86743</v>
      </c>
      <c r="FM405">
        <v>1.86874</v>
      </c>
      <c r="FN405">
        <v>1.86951</v>
      </c>
      <c r="FO405">
        <v>1.86554</v>
      </c>
      <c r="FP405">
        <v>1.86652</v>
      </c>
      <c r="FQ405">
        <v>1.86792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4.826</v>
      </c>
      <c r="GF405">
        <v>0.1818</v>
      </c>
      <c r="GG405">
        <v>2.62070820971149</v>
      </c>
      <c r="GH405">
        <v>0.00762793241643231</v>
      </c>
      <c r="GI405">
        <v>-1.28184414582209e-06</v>
      </c>
      <c r="GJ405">
        <v>1.89891174686984e-10</v>
      </c>
      <c r="GK405">
        <v>-0.0225177985866989</v>
      </c>
      <c r="GL405">
        <v>-0.0206976444956688</v>
      </c>
      <c r="GM405">
        <v>0.00247630005908548</v>
      </c>
      <c r="GN405">
        <v>-3.53770786337502e-05</v>
      </c>
      <c r="GO405">
        <v>15</v>
      </c>
      <c r="GP405">
        <v>2065</v>
      </c>
      <c r="GQ405">
        <v>1</v>
      </c>
      <c r="GR405">
        <v>21</v>
      </c>
      <c r="GS405">
        <v>31504.2</v>
      </c>
      <c r="GT405">
        <v>31504.2</v>
      </c>
      <c r="GU405">
        <v>0.762939</v>
      </c>
      <c r="GV405">
        <v>2.67822</v>
      </c>
      <c r="GW405">
        <v>1.54785</v>
      </c>
      <c r="GX405">
        <v>2.28882</v>
      </c>
      <c r="GY405">
        <v>1.34644</v>
      </c>
      <c r="GZ405">
        <v>2.34375</v>
      </c>
      <c r="HA405">
        <v>41.9802</v>
      </c>
      <c r="HB405">
        <v>14.062</v>
      </c>
      <c r="HC405">
        <v>18</v>
      </c>
      <c r="HD405">
        <v>501.569</v>
      </c>
      <c r="HE405">
        <v>343.973</v>
      </c>
      <c r="HF405">
        <v>14.8855</v>
      </c>
      <c r="HG405">
        <v>33.554</v>
      </c>
      <c r="HH405">
        <v>29.9999</v>
      </c>
      <c r="HI405">
        <v>33.3091</v>
      </c>
      <c r="HJ405">
        <v>33.2187</v>
      </c>
      <c r="HK405">
        <v>15.2951</v>
      </c>
      <c r="HL405">
        <v>65.882</v>
      </c>
      <c r="HM405">
        <v>0</v>
      </c>
      <c r="HN405">
        <v>14.5183</v>
      </c>
      <c r="HO405">
        <v>278.852</v>
      </c>
      <c r="HP405">
        <v>13.8098</v>
      </c>
      <c r="HQ405">
        <v>101.55</v>
      </c>
      <c r="HR405">
        <v>101.695</v>
      </c>
    </row>
    <row r="406" spans="1:226">
      <c r="A406">
        <v>390</v>
      </c>
      <c r="B406">
        <v>1662567907.1</v>
      </c>
      <c r="C406">
        <v>4788.59999990463</v>
      </c>
      <c r="D406" t="s">
        <v>1143</v>
      </c>
      <c r="E406" t="s">
        <v>1144</v>
      </c>
      <c r="F406">
        <v>5</v>
      </c>
      <c r="G406" t="s">
        <v>1126</v>
      </c>
      <c r="H406" t="s">
        <v>354</v>
      </c>
      <c r="I406">
        <v>1662567899.6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294.274468380052</v>
      </c>
      <c r="AK406">
        <v>299.651436363636</v>
      </c>
      <c r="AL406">
        <v>-3.25580190804757</v>
      </c>
      <c r="AM406">
        <v>65.5068161676679</v>
      </c>
      <c r="AN406">
        <f>(AP406 - AO406 + BO406*1E3/(8.314*(BQ406+273.15)) * AR406/BN406 * AQ406) * BN406/(100*BB406) * 1000/(1000 - AP406)</f>
        <v>0</v>
      </c>
      <c r="AO406">
        <v>13.9247729942393</v>
      </c>
      <c r="AP406">
        <v>17.6154405594406</v>
      </c>
      <c r="AQ406">
        <v>4.58101837727569e-05</v>
      </c>
      <c r="AR406">
        <v>106.447677298282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1662567899.6</v>
      </c>
      <c r="BH406">
        <v>316.809296296296</v>
      </c>
      <c r="BI406">
        <v>307.419814814815</v>
      </c>
      <c r="BJ406">
        <v>17.6146111111111</v>
      </c>
      <c r="BK406">
        <v>13.9123407407407</v>
      </c>
      <c r="BL406">
        <v>311.928407407407</v>
      </c>
      <c r="BM406">
        <v>17.4328111111111</v>
      </c>
      <c r="BN406">
        <v>500.000074074074</v>
      </c>
      <c r="BO406">
        <v>91.1073925925926</v>
      </c>
      <c r="BP406">
        <v>0.0586466814814815</v>
      </c>
      <c r="BQ406">
        <v>24.9777037037037</v>
      </c>
      <c r="BR406">
        <v>25.1367740740741</v>
      </c>
      <c r="BS406">
        <v>999.9</v>
      </c>
      <c r="BT406">
        <v>0</v>
      </c>
      <c r="BU406">
        <v>0</v>
      </c>
      <c r="BV406">
        <v>9994.44444444445</v>
      </c>
      <c r="BW406">
        <v>0</v>
      </c>
      <c r="BX406">
        <v>1313.84444444444</v>
      </c>
      <c r="BY406">
        <v>9.38953962962963</v>
      </c>
      <c r="BZ406">
        <v>322.489925925926</v>
      </c>
      <c r="CA406">
        <v>311.757185185185</v>
      </c>
      <c r="CB406">
        <v>3.70226481481481</v>
      </c>
      <c r="CC406">
        <v>307.419814814815</v>
      </c>
      <c r="CD406">
        <v>13.9123407407407</v>
      </c>
      <c r="CE406">
        <v>1.60482</v>
      </c>
      <c r="CF406">
        <v>1.26751703703704</v>
      </c>
      <c r="CG406">
        <v>14.0051666666667</v>
      </c>
      <c r="CH406">
        <v>10.4191</v>
      </c>
      <c r="CI406">
        <v>1500.00037037037</v>
      </c>
      <c r="CJ406">
        <v>0.972998444444445</v>
      </c>
      <c r="CK406">
        <v>0.0270013333333333</v>
      </c>
      <c r="CL406">
        <v>0</v>
      </c>
      <c r="CM406">
        <v>2.29234074074074</v>
      </c>
      <c r="CN406">
        <v>0</v>
      </c>
      <c r="CO406">
        <v>11760.0259259259</v>
      </c>
      <c r="CP406">
        <v>12948.2407407407</v>
      </c>
      <c r="CQ406">
        <v>40.243</v>
      </c>
      <c r="CR406">
        <v>42.312</v>
      </c>
      <c r="CS406">
        <v>40.562</v>
      </c>
      <c r="CT406">
        <v>40.8166666666667</v>
      </c>
      <c r="CU406">
        <v>39.75</v>
      </c>
      <c r="CV406">
        <v>1459.5</v>
      </c>
      <c r="CW406">
        <v>40.5003703703704</v>
      </c>
      <c r="CX406">
        <v>0</v>
      </c>
      <c r="CY406">
        <v>1662567906</v>
      </c>
      <c r="CZ406">
        <v>0</v>
      </c>
      <c r="DA406">
        <v>0</v>
      </c>
      <c r="DB406" t="s">
        <v>356</v>
      </c>
      <c r="DC406">
        <v>1660677648.1</v>
      </c>
      <c r="DD406">
        <v>1660677649.1</v>
      </c>
      <c r="DE406">
        <v>0</v>
      </c>
      <c r="DF406">
        <v>-1.042</v>
      </c>
      <c r="DG406">
        <v>0.003</v>
      </c>
      <c r="DH406">
        <v>5.218</v>
      </c>
      <c r="DI406">
        <v>0.344</v>
      </c>
      <c r="DJ406">
        <v>417</v>
      </c>
      <c r="DK406">
        <v>22</v>
      </c>
      <c r="DL406">
        <v>1.24</v>
      </c>
      <c r="DM406">
        <v>0.53</v>
      </c>
      <c r="DN406">
        <v>8.90211125</v>
      </c>
      <c r="DO406">
        <v>8.49118660412756</v>
      </c>
      <c r="DP406">
        <v>0.832897704373675</v>
      </c>
      <c r="DQ406">
        <v>0</v>
      </c>
      <c r="DR406">
        <v>3.683799</v>
      </c>
      <c r="DS406">
        <v>0.245047204502806</v>
      </c>
      <c r="DT406">
        <v>0.036184426263242</v>
      </c>
      <c r="DU406">
        <v>0</v>
      </c>
      <c r="DV406">
        <v>0</v>
      </c>
      <c r="DW406">
        <v>2</v>
      </c>
      <c r="DX406" t="s">
        <v>366</v>
      </c>
      <c r="DY406">
        <v>2.96707</v>
      </c>
      <c r="DZ406">
        <v>2.71287</v>
      </c>
      <c r="EA406">
        <v>0.067078</v>
      </c>
      <c r="EB406">
        <v>0.066137</v>
      </c>
      <c r="EC406">
        <v>0.0825271</v>
      </c>
      <c r="ED406">
        <v>0.0697914</v>
      </c>
      <c r="EE406">
        <v>35964.5</v>
      </c>
      <c r="EF406">
        <v>39150.8</v>
      </c>
      <c r="EG406">
        <v>34974.6</v>
      </c>
      <c r="EH406">
        <v>38064.9</v>
      </c>
      <c r="EI406">
        <v>45608.9</v>
      </c>
      <c r="EJ406">
        <v>51193.5</v>
      </c>
      <c r="EK406">
        <v>54788.6</v>
      </c>
      <c r="EL406">
        <v>61121.7</v>
      </c>
      <c r="EM406">
        <v>1.9014</v>
      </c>
      <c r="EN406">
        <v>1.6444</v>
      </c>
      <c r="EO406">
        <v>-0.089407</v>
      </c>
      <c r="EP406">
        <v>0</v>
      </c>
      <c r="EQ406">
        <v>26.5843</v>
      </c>
      <c r="ER406">
        <v>999.9</v>
      </c>
      <c r="ES406">
        <v>56.818</v>
      </c>
      <c r="ET406">
        <v>39.841</v>
      </c>
      <c r="EU406">
        <v>45.849</v>
      </c>
      <c r="EV406">
        <v>61.1988</v>
      </c>
      <c r="EW406">
        <v>47.3357</v>
      </c>
      <c r="EX406">
        <v>1</v>
      </c>
      <c r="EY406">
        <v>0.539878</v>
      </c>
      <c r="EZ406">
        <v>9.28105</v>
      </c>
      <c r="FA406">
        <v>19.9175</v>
      </c>
      <c r="FB406">
        <v>5.20052</v>
      </c>
      <c r="FC406">
        <v>12.0099</v>
      </c>
      <c r="FD406">
        <v>4.976</v>
      </c>
      <c r="FE406">
        <v>3.294</v>
      </c>
      <c r="FF406">
        <v>9999</v>
      </c>
      <c r="FG406">
        <v>669.8</v>
      </c>
      <c r="FH406">
        <v>9999</v>
      </c>
      <c r="FI406">
        <v>9999</v>
      </c>
      <c r="FJ406">
        <v>1.8631</v>
      </c>
      <c r="FK406">
        <v>1.86768</v>
      </c>
      <c r="FL406">
        <v>1.86737</v>
      </c>
      <c r="FM406">
        <v>1.86874</v>
      </c>
      <c r="FN406">
        <v>1.86951</v>
      </c>
      <c r="FO406">
        <v>1.86554</v>
      </c>
      <c r="FP406">
        <v>1.86649</v>
      </c>
      <c r="FQ406">
        <v>1.86792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4.716</v>
      </c>
      <c r="GF406">
        <v>0.182</v>
      </c>
      <c r="GG406">
        <v>2.62070820971149</v>
      </c>
      <c r="GH406">
        <v>0.00762793241643231</v>
      </c>
      <c r="GI406">
        <v>-1.28184414582209e-06</v>
      </c>
      <c r="GJ406">
        <v>1.89891174686984e-10</v>
      </c>
      <c r="GK406">
        <v>-0.0225177985866989</v>
      </c>
      <c r="GL406">
        <v>-0.0206976444956688</v>
      </c>
      <c r="GM406">
        <v>0.00247630005908548</v>
      </c>
      <c r="GN406">
        <v>-3.53770786337502e-05</v>
      </c>
      <c r="GO406">
        <v>15</v>
      </c>
      <c r="GP406">
        <v>2065</v>
      </c>
      <c r="GQ406">
        <v>1</v>
      </c>
      <c r="GR406">
        <v>21</v>
      </c>
      <c r="GS406">
        <v>31504.3</v>
      </c>
      <c r="GT406">
        <v>31504.3</v>
      </c>
      <c r="GU406">
        <v>0.732422</v>
      </c>
      <c r="GV406">
        <v>2.67334</v>
      </c>
      <c r="GW406">
        <v>1.54785</v>
      </c>
      <c r="GX406">
        <v>2.28882</v>
      </c>
      <c r="GY406">
        <v>1.34644</v>
      </c>
      <c r="GZ406">
        <v>2.38525</v>
      </c>
      <c r="HA406">
        <v>42.0065</v>
      </c>
      <c r="HB406">
        <v>14.062</v>
      </c>
      <c r="HC406">
        <v>18</v>
      </c>
      <c r="HD406">
        <v>501.294</v>
      </c>
      <c r="HE406">
        <v>344.075</v>
      </c>
      <c r="HF406">
        <v>14.8853</v>
      </c>
      <c r="HG406">
        <v>33.554</v>
      </c>
      <c r="HH406">
        <v>30.0001</v>
      </c>
      <c r="HI406">
        <v>33.3091</v>
      </c>
      <c r="HJ406">
        <v>33.2187</v>
      </c>
      <c r="HK406">
        <v>14.5908</v>
      </c>
      <c r="HL406">
        <v>66.1547</v>
      </c>
      <c r="HM406">
        <v>0</v>
      </c>
      <c r="HN406">
        <v>14.517</v>
      </c>
      <c r="HO406">
        <v>265.335</v>
      </c>
      <c r="HP406">
        <v>13.7768</v>
      </c>
      <c r="HQ406">
        <v>101.549</v>
      </c>
      <c r="HR406">
        <v>101.695</v>
      </c>
    </row>
    <row r="407" spans="1:226">
      <c r="A407">
        <v>391</v>
      </c>
      <c r="B407">
        <v>1662567912.1</v>
      </c>
      <c r="C407">
        <v>4793.59999990463</v>
      </c>
      <c r="D407" t="s">
        <v>1145</v>
      </c>
      <c r="E407" t="s">
        <v>1146</v>
      </c>
      <c r="F407">
        <v>5</v>
      </c>
      <c r="G407" t="s">
        <v>1126</v>
      </c>
      <c r="H407" t="s">
        <v>354</v>
      </c>
      <c r="I407">
        <v>1662567904.31429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278.10376683473</v>
      </c>
      <c r="AK407">
        <v>283.501315151515</v>
      </c>
      <c r="AL407">
        <v>-3.1743359122457</v>
      </c>
      <c r="AM407">
        <v>65.5068161676679</v>
      </c>
      <c r="AN407">
        <f>(AP407 - AO407 + BO407*1E3/(8.314*(BQ407+273.15)) * AR407/BN407 * AQ407) * BN407/(100*BB407) * 1000/(1000 - AP407)</f>
        <v>0</v>
      </c>
      <c r="AO407">
        <v>13.7381056978663</v>
      </c>
      <c r="AP407">
        <v>17.5920335664336</v>
      </c>
      <c r="AQ407">
        <v>-0.000216531098147273</v>
      </c>
      <c r="AR407">
        <v>106.447677298282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1662567904.31429</v>
      </c>
      <c r="BH407">
        <v>301.686857142857</v>
      </c>
      <c r="BI407">
        <v>291.866428571429</v>
      </c>
      <c r="BJ407">
        <v>17.6112</v>
      </c>
      <c r="BK407">
        <v>13.8535392857143</v>
      </c>
      <c r="BL407">
        <v>296.909607142857</v>
      </c>
      <c r="BM407">
        <v>17.4295071428571</v>
      </c>
      <c r="BN407">
        <v>500.000428571429</v>
      </c>
      <c r="BO407">
        <v>91.1075142857143</v>
      </c>
      <c r="BP407">
        <v>0.0585477535714286</v>
      </c>
      <c r="BQ407">
        <v>24.9757678571429</v>
      </c>
      <c r="BR407">
        <v>25.1346321428571</v>
      </c>
      <c r="BS407">
        <v>999.9</v>
      </c>
      <c r="BT407">
        <v>0</v>
      </c>
      <c r="BU407">
        <v>0</v>
      </c>
      <c r="BV407">
        <v>9994.64285714286</v>
      </c>
      <c r="BW407">
        <v>0</v>
      </c>
      <c r="BX407">
        <v>1316.3425</v>
      </c>
      <c r="BY407">
        <v>9.82034</v>
      </c>
      <c r="BZ407">
        <v>307.095178571429</v>
      </c>
      <c r="CA407">
        <v>295.967785714286</v>
      </c>
      <c r="CB407">
        <v>3.7576525</v>
      </c>
      <c r="CC407">
        <v>291.866428571429</v>
      </c>
      <c r="CD407">
        <v>13.8535392857143</v>
      </c>
      <c r="CE407">
        <v>1.60451178571429</v>
      </c>
      <c r="CF407">
        <v>1.26216214285714</v>
      </c>
      <c r="CG407">
        <v>14.0022035714286</v>
      </c>
      <c r="CH407">
        <v>10.3554392857143</v>
      </c>
      <c r="CI407">
        <v>1499.99214285714</v>
      </c>
      <c r="CJ407">
        <v>0.972998821428572</v>
      </c>
      <c r="CK407">
        <v>0.0270009035714286</v>
      </c>
      <c r="CL407">
        <v>0</v>
      </c>
      <c r="CM407">
        <v>2.29580714285714</v>
      </c>
      <c r="CN407">
        <v>0</v>
      </c>
      <c r="CO407">
        <v>11710.4464285714</v>
      </c>
      <c r="CP407">
        <v>12948.175</v>
      </c>
      <c r="CQ407">
        <v>40.25</v>
      </c>
      <c r="CR407">
        <v>42.312</v>
      </c>
      <c r="CS407">
        <v>40.562</v>
      </c>
      <c r="CT407">
        <v>40.83675</v>
      </c>
      <c r="CU407">
        <v>39.75</v>
      </c>
      <c r="CV407">
        <v>1459.49214285714</v>
      </c>
      <c r="CW407">
        <v>40.5</v>
      </c>
      <c r="CX407">
        <v>0</v>
      </c>
      <c r="CY407">
        <v>1662567911.4</v>
      </c>
      <c r="CZ407">
        <v>0</v>
      </c>
      <c r="DA407">
        <v>0</v>
      </c>
      <c r="DB407" t="s">
        <v>356</v>
      </c>
      <c r="DC407">
        <v>1660677648.1</v>
      </c>
      <c r="DD407">
        <v>1660677649.1</v>
      </c>
      <c r="DE407">
        <v>0</v>
      </c>
      <c r="DF407">
        <v>-1.042</v>
      </c>
      <c r="DG407">
        <v>0.003</v>
      </c>
      <c r="DH407">
        <v>5.218</v>
      </c>
      <c r="DI407">
        <v>0.344</v>
      </c>
      <c r="DJ407">
        <v>417</v>
      </c>
      <c r="DK407">
        <v>22</v>
      </c>
      <c r="DL407">
        <v>1.24</v>
      </c>
      <c r="DM407">
        <v>0.53</v>
      </c>
      <c r="DN407">
        <v>9.41058121951219</v>
      </c>
      <c r="DO407">
        <v>6.46936682926829</v>
      </c>
      <c r="DP407">
        <v>0.684829646469747</v>
      </c>
      <c r="DQ407">
        <v>0</v>
      </c>
      <c r="DR407">
        <v>3.73399390243902</v>
      </c>
      <c r="DS407">
        <v>0.483835609756095</v>
      </c>
      <c r="DT407">
        <v>0.0667505985312728</v>
      </c>
      <c r="DU407">
        <v>0</v>
      </c>
      <c r="DV407">
        <v>0</v>
      </c>
      <c r="DW407">
        <v>2</v>
      </c>
      <c r="DX407" t="s">
        <v>366</v>
      </c>
      <c r="DY407">
        <v>2.96746</v>
      </c>
      <c r="DZ407">
        <v>2.71251</v>
      </c>
      <c r="EA407">
        <v>0.064016</v>
      </c>
      <c r="EB407">
        <v>0.0629727</v>
      </c>
      <c r="EC407">
        <v>0.0824393</v>
      </c>
      <c r="ED407">
        <v>0.0694986</v>
      </c>
      <c r="EE407">
        <v>36082.4</v>
      </c>
      <c r="EF407">
        <v>39284.8</v>
      </c>
      <c r="EG407">
        <v>34974.6</v>
      </c>
      <c r="EH407">
        <v>38066.2</v>
      </c>
      <c r="EI407">
        <v>45613.5</v>
      </c>
      <c r="EJ407">
        <v>51210.4</v>
      </c>
      <c r="EK407">
        <v>54789</v>
      </c>
      <c r="EL407">
        <v>61122.8</v>
      </c>
      <c r="EM407">
        <v>1.9016</v>
      </c>
      <c r="EN407">
        <v>1.6438</v>
      </c>
      <c r="EO407">
        <v>-0.0888109</v>
      </c>
      <c r="EP407">
        <v>0</v>
      </c>
      <c r="EQ407">
        <v>26.5866</v>
      </c>
      <c r="ER407">
        <v>999.9</v>
      </c>
      <c r="ES407">
        <v>56.818</v>
      </c>
      <c r="ET407">
        <v>39.841</v>
      </c>
      <c r="EU407">
        <v>45.8451</v>
      </c>
      <c r="EV407">
        <v>61.3288</v>
      </c>
      <c r="EW407">
        <v>47.504</v>
      </c>
      <c r="EX407">
        <v>1</v>
      </c>
      <c r="EY407">
        <v>0.539939</v>
      </c>
      <c r="EZ407">
        <v>9.28105</v>
      </c>
      <c r="FA407">
        <v>19.9179</v>
      </c>
      <c r="FB407">
        <v>5.19932</v>
      </c>
      <c r="FC407">
        <v>12.0099</v>
      </c>
      <c r="FD407">
        <v>4.976</v>
      </c>
      <c r="FE407">
        <v>3.294</v>
      </c>
      <c r="FF407">
        <v>9999</v>
      </c>
      <c r="FG407">
        <v>669.8</v>
      </c>
      <c r="FH407">
        <v>9999</v>
      </c>
      <c r="FI407">
        <v>9999</v>
      </c>
      <c r="FJ407">
        <v>1.8631</v>
      </c>
      <c r="FK407">
        <v>1.86768</v>
      </c>
      <c r="FL407">
        <v>1.86749</v>
      </c>
      <c r="FM407">
        <v>1.86874</v>
      </c>
      <c r="FN407">
        <v>1.86951</v>
      </c>
      <c r="FO407">
        <v>1.86554</v>
      </c>
      <c r="FP407">
        <v>1.86649</v>
      </c>
      <c r="FQ407">
        <v>1.86795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4.607</v>
      </c>
      <c r="GF407">
        <v>0.1811</v>
      </c>
      <c r="GG407">
        <v>2.62070820971149</v>
      </c>
      <c r="GH407">
        <v>0.00762793241643231</v>
      </c>
      <c r="GI407">
        <v>-1.28184414582209e-06</v>
      </c>
      <c r="GJ407">
        <v>1.89891174686984e-10</v>
      </c>
      <c r="GK407">
        <v>-0.0225177985866989</v>
      </c>
      <c r="GL407">
        <v>-0.0206976444956688</v>
      </c>
      <c r="GM407">
        <v>0.00247630005908548</v>
      </c>
      <c r="GN407">
        <v>-3.53770786337502e-05</v>
      </c>
      <c r="GO407">
        <v>15</v>
      </c>
      <c r="GP407">
        <v>2065</v>
      </c>
      <c r="GQ407">
        <v>1</v>
      </c>
      <c r="GR407">
        <v>21</v>
      </c>
      <c r="GS407">
        <v>31504.4</v>
      </c>
      <c r="GT407">
        <v>31504.4</v>
      </c>
      <c r="GU407">
        <v>0.697021</v>
      </c>
      <c r="GV407">
        <v>2.67578</v>
      </c>
      <c r="GW407">
        <v>1.54785</v>
      </c>
      <c r="GX407">
        <v>2.28882</v>
      </c>
      <c r="GY407">
        <v>1.34644</v>
      </c>
      <c r="GZ407">
        <v>2.42554</v>
      </c>
      <c r="HA407">
        <v>41.9802</v>
      </c>
      <c r="HB407">
        <v>14.062</v>
      </c>
      <c r="HC407">
        <v>18</v>
      </c>
      <c r="HD407">
        <v>501.43</v>
      </c>
      <c r="HE407">
        <v>343.752</v>
      </c>
      <c r="HF407">
        <v>14.8852</v>
      </c>
      <c r="HG407">
        <v>33.551</v>
      </c>
      <c r="HH407">
        <v>30.0001</v>
      </c>
      <c r="HI407">
        <v>33.3091</v>
      </c>
      <c r="HJ407">
        <v>33.2157</v>
      </c>
      <c r="HK407">
        <v>13.9396</v>
      </c>
      <c r="HL407">
        <v>66.1547</v>
      </c>
      <c r="HM407">
        <v>0</v>
      </c>
      <c r="HN407">
        <v>14.5098</v>
      </c>
      <c r="HO407">
        <v>251.741</v>
      </c>
      <c r="HP407">
        <v>13.7622</v>
      </c>
      <c r="HQ407">
        <v>101.55</v>
      </c>
      <c r="HR407">
        <v>101.698</v>
      </c>
    </row>
    <row r="408" spans="1:226">
      <c r="A408">
        <v>392</v>
      </c>
      <c r="B408">
        <v>1662567917.1</v>
      </c>
      <c r="C408">
        <v>4798.59999990463</v>
      </c>
      <c r="D408" t="s">
        <v>1147</v>
      </c>
      <c r="E408" t="s">
        <v>1148</v>
      </c>
      <c r="F408">
        <v>5</v>
      </c>
      <c r="G408" t="s">
        <v>1126</v>
      </c>
      <c r="H408" t="s">
        <v>354</v>
      </c>
      <c r="I408">
        <v>1662567909.6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261.557902432054</v>
      </c>
      <c r="AK408">
        <v>267.509575757576</v>
      </c>
      <c r="AL408">
        <v>-3.15349334709827</v>
      </c>
      <c r="AM408">
        <v>65.5068161676679</v>
      </c>
      <c r="AN408">
        <f>(AP408 - AO408 + BO408*1E3/(8.314*(BQ408+273.15)) * AR408/BN408 * AQ408) * BN408/(100*BB408) * 1000/(1000 - AP408)</f>
        <v>0</v>
      </c>
      <c r="AO408">
        <v>13.7155681375591</v>
      </c>
      <c r="AP408">
        <v>17.5756258741259</v>
      </c>
      <c r="AQ408">
        <v>-0.00282943852325308</v>
      </c>
      <c r="AR408">
        <v>106.447677298282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1662567909.6</v>
      </c>
      <c r="BH408">
        <v>284.842</v>
      </c>
      <c r="BI408">
        <v>274.645962962963</v>
      </c>
      <c r="BJ408">
        <v>17.6010444444444</v>
      </c>
      <c r="BK408">
        <v>13.7846481481482</v>
      </c>
      <c r="BL408">
        <v>280.180666666667</v>
      </c>
      <c r="BM408">
        <v>17.4196814814815</v>
      </c>
      <c r="BN408">
        <v>500.106703703704</v>
      </c>
      <c r="BO408">
        <v>91.1070111111111</v>
      </c>
      <c r="BP408">
        <v>0.0585304666666667</v>
      </c>
      <c r="BQ408">
        <v>24.9724185185185</v>
      </c>
      <c r="BR408">
        <v>25.1311962962963</v>
      </c>
      <c r="BS408">
        <v>999.9</v>
      </c>
      <c r="BT408">
        <v>0</v>
      </c>
      <c r="BU408">
        <v>0</v>
      </c>
      <c r="BV408">
        <v>10002.7777777778</v>
      </c>
      <c r="BW408">
        <v>0</v>
      </c>
      <c r="BX408">
        <v>1317.54222222222</v>
      </c>
      <c r="BY408">
        <v>10.1959025925926</v>
      </c>
      <c r="BZ408">
        <v>289.945481481481</v>
      </c>
      <c r="CA408">
        <v>278.485962962963</v>
      </c>
      <c r="CB408">
        <v>3.81639444444444</v>
      </c>
      <c r="CC408">
        <v>274.645962962963</v>
      </c>
      <c r="CD408">
        <v>13.7846481481482</v>
      </c>
      <c r="CE408">
        <v>1.60357814814815</v>
      </c>
      <c r="CF408">
        <v>1.25587851851852</v>
      </c>
      <c r="CG408">
        <v>13.9932185185185</v>
      </c>
      <c r="CH408">
        <v>10.2807</v>
      </c>
      <c r="CI408">
        <v>1499.97481481481</v>
      </c>
      <c r="CJ408">
        <v>0.972999</v>
      </c>
      <c r="CK408">
        <v>0.0270007</v>
      </c>
      <c r="CL408">
        <v>0</v>
      </c>
      <c r="CM408">
        <v>2.24946296296296</v>
      </c>
      <c r="CN408">
        <v>0</v>
      </c>
      <c r="CO408">
        <v>11654.8555555556</v>
      </c>
      <c r="CP408">
        <v>12948.0333333333</v>
      </c>
      <c r="CQ408">
        <v>40.25</v>
      </c>
      <c r="CR408">
        <v>42.3166666666667</v>
      </c>
      <c r="CS408">
        <v>40.5666666666667</v>
      </c>
      <c r="CT408">
        <v>40.8586666666667</v>
      </c>
      <c r="CU408">
        <v>39.75</v>
      </c>
      <c r="CV408">
        <v>1459.47481481481</v>
      </c>
      <c r="CW408">
        <v>40.5</v>
      </c>
      <c r="CX408">
        <v>0</v>
      </c>
      <c r="CY408">
        <v>1662567916.2</v>
      </c>
      <c r="CZ408">
        <v>0</v>
      </c>
      <c r="DA408">
        <v>0</v>
      </c>
      <c r="DB408" t="s">
        <v>356</v>
      </c>
      <c r="DC408">
        <v>1660677648.1</v>
      </c>
      <c r="DD408">
        <v>1660677649.1</v>
      </c>
      <c r="DE408">
        <v>0</v>
      </c>
      <c r="DF408">
        <v>-1.042</v>
      </c>
      <c r="DG408">
        <v>0.003</v>
      </c>
      <c r="DH408">
        <v>5.218</v>
      </c>
      <c r="DI408">
        <v>0.344</v>
      </c>
      <c r="DJ408">
        <v>417</v>
      </c>
      <c r="DK408">
        <v>22</v>
      </c>
      <c r="DL408">
        <v>1.24</v>
      </c>
      <c r="DM408">
        <v>0.53</v>
      </c>
      <c r="DN408">
        <v>9.91088682926829</v>
      </c>
      <c r="DO408">
        <v>4.61406689895469</v>
      </c>
      <c r="DP408">
        <v>0.51256439362474</v>
      </c>
      <c r="DQ408">
        <v>0</v>
      </c>
      <c r="DR408">
        <v>3.77515585365854</v>
      </c>
      <c r="DS408">
        <v>0.749583554006971</v>
      </c>
      <c r="DT408">
        <v>0.0838895854746019</v>
      </c>
      <c r="DU408">
        <v>0</v>
      </c>
      <c r="DV408">
        <v>0</v>
      </c>
      <c r="DW408">
        <v>2</v>
      </c>
      <c r="DX408" t="s">
        <v>366</v>
      </c>
      <c r="DY408">
        <v>2.96712</v>
      </c>
      <c r="DZ408">
        <v>2.71403</v>
      </c>
      <c r="EA408">
        <v>0.0609234</v>
      </c>
      <c r="EB408">
        <v>0.0598683</v>
      </c>
      <c r="EC408">
        <v>0.0823864</v>
      </c>
      <c r="ED408">
        <v>0.0694822</v>
      </c>
      <c r="EE408">
        <v>36202</v>
      </c>
      <c r="EF408">
        <v>39415.2</v>
      </c>
      <c r="EG408">
        <v>34975</v>
      </c>
      <c r="EH408">
        <v>38066.5</v>
      </c>
      <c r="EI408">
        <v>45616.2</v>
      </c>
      <c r="EJ408">
        <v>51211.9</v>
      </c>
      <c r="EK408">
        <v>54789.2</v>
      </c>
      <c r="EL408">
        <v>61123.5</v>
      </c>
      <c r="EM408">
        <v>1.901</v>
      </c>
      <c r="EN408">
        <v>1.6436</v>
      </c>
      <c r="EO408">
        <v>-0.089705</v>
      </c>
      <c r="EP408">
        <v>0</v>
      </c>
      <c r="EQ408">
        <v>26.5911</v>
      </c>
      <c r="ER408">
        <v>999.9</v>
      </c>
      <c r="ES408">
        <v>56.818</v>
      </c>
      <c r="ET408">
        <v>39.841</v>
      </c>
      <c r="EU408">
        <v>45.8483</v>
      </c>
      <c r="EV408">
        <v>61.3688</v>
      </c>
      <c r="EW408">
        <v>47.5761</v>
      </c>
      <c r="EX408">
        <v>1</v>
      </c>
      <c r="EY408">
        <v>0.539817</v>
      </c>
      <c r="EZ408">
        <v>9.28105</v>
      </c>
      <c r="FA408">
        <v>19.9178</v>
      </c>
      <c r="FB408">
        <v>5.20052</v>
      </c>
      <c r="FC408">
        <v>12.0099</v>
      </c>
      <c r="FD408">
        <v>4.976</v>
      </c>
      <c r="FE408">
        <v>3.294</v>
      </c>
      <c r="FF408">
        <v>9999</v>
      </c>
      <c r="FG408">
        <v>669.8</v>
      </c>
      <c r="FH408">
        <v>9999</v>
      </c>
      <c r="FI408">
        <v>9999</v>
      </c>
      <c r="FJ408">
        <v>1.8631</v>
      </c>
      <c r="FK408">
        <v>1.86771</v>
      </c>
      <c r="FL408">
        <v>1.86749</v>
      </c>
      <c r="FM408">
        <v>1.86874</v>
      </c>
      <c r="FN408">
        <v>1.86951</v>
      </c>
      <c r="FO408">
        <v>1.86554</v>
      </c>
      <c r="FP408">
        <v>1.86649</v>
      </c>
      <c r="FQ408">
        <v>1.86792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4.498</v>
      </c>
      <c r="GF408">
        <v>0.1806</v>
      </c>
      <c r="GG408">
        <v>2.62070820971149</v>
      </c>
      <c r="GH408">
        <v>0.00762793241643231</v>
      </c>
      <c r="GI408">
        <v>-1.28184414582209e-06</v>
      </c>
      <c r="GJ408">
        <v>1.89891174686984e-10</v>
      </c>
      <c r="GK408">
        <v>-0.0225177985866989</v>
      </c>
      <c r="GL408">
        <v>-0.0206976444956688</v>
      </c>
      <c r="GM408">
        <v>0.00247630005908548</v>
      </c>
      <c r="GN408">
        <v>-3.53770786337502e-05</v>
      </c>
      <c r="GO408">
        <v>15</v>
      </c>
      <c r="GP408">
        <v>2065</v>
      </c>
      <c r="GQ408">
        <v>1</v>
      </c>
      <c r="GR408">
        <v>21</v>
      </c>
      <c r="GS408">
        <v>31504.5</v>
      </c>
      <c r="GT408">
        <v>31504.5</v>
      </c>
      <c r="GU408">
        <v>0.666504</v>
      </c>
      <c r="GV408">
        <v>2.67456</v>
      </c>
      <c r="GW408">
        <v>1.54785</v>
      </c>
      <c r="GX408">
        <v>2.28882</v>
      </c>
      <c r="GY408">
        <v>1.34644</v>
      </c>
      <c r="GZ408">
        <v>2.44141</v>
      </c>
      <c r="HA408">
        <v>42.0065</v>
      </c>
      <c r="HB408">
        <v>14.062</v>
      </c>
      <c r="HC408">
        <v>18</v>
      </c>
      <c r="HD408">
        <v>501.021</v>
      </c>
      <c r="HE408">
        <v>343.65</v>
      </c>
      <c r="HF408">
        <v>14.8862</v>
      </c>
      <c r="HG408">
        <v>33.551</v>
      </c>
      <c r="HH408">
        <v>30.0001</v>
      </c>
      <c r="HI408">
        <v>33.3091</v>
      </c>
      <c r="HJ408">
        <v>33.2157</v>
      </c>
      <c r="HK408">
        <v>13.2409</v>
      </c>
      <c r="HL408">
        <v>66.1547</v>
      </c>
      <c r="HM408">
        <v>0</v>
      </c>
      <c r="HN408">
        <v>14.5098</v>
      </c>
      <c r="HO408">
        <v>231.424</v>
      </c>
      <c r="HP408">
        <v>13.7492</v>
      </c>
      <c r="HQ408">
        <v>101.551</v>
      </c>
      <c r="HR408">
        <v>101.699</v>
      </c>
    </row>
    <row r="409" spans="1:226">
      <c r="A409">
        <v>393</v>
      </c>
      <c r="B409">
        <v>1662567922.1</v>
      </c>
      <c r="C409">
        <v>4803.59999990463</v>
      </c>
      <c r="D409" t="s">
        <v>1149</v>
      </c>
      <c r="E409" t="s">
        <v>1150</v>
      </c>
      <c r="F409">
        <v>5</v>
      </c>
      <c r="G409" t="s">
        <v>1126</v>
      </c>
      <c r="H409" t="s">
        <v>354</v>
      </c>
      <c r="I409">
        <v>1662567914.31429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244.924404366316</v>
      </c>
      <c r="AK409">
        <v>251.528442424242</v>
      </c>
      <c r="AL409">
        <v>-3.22963081540798</v>
      </c>
      <c r="AM409">
        <v>65.5068161676679</v>
      </c>
      <c r="AN409">
        <f>(AP409 - AO409 + BO409*1E3/(8.314*(BQ409+273.15)) * AR409/BN409 * AQ409) * BN409/(100*BB409) * 1000/(1000 - AP409)</f>
        <v>0</v>
      </c>
      <c r="AO409">
        <v>13.7132298391806</v>
      </c>
      <c r="AP409">
        <v>17.573479020979</v>
      </c>
      <c r="AQ409">
        <v>-0.000828506878766372</v>
      </c>
      <c r="AR409">
        <v>106.447677298282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1662567914.31429</v>
      </c>
      <c r="BH409">
        <v>269.973214285714</v>
      </c>
      <c r="BI409">
        <v>259.3315</v>
      </c>
      <c r="BJ409">
        <v>17.588575</v>
      </c>
      <c r="BK409">
        <v>13.7249071428571</v>
      </c>
      <c r="BL409">
        <v>265.414857142857</v>
      </c>
      <c r="BM409">
        <v>17.4076178571429</v>
      </c>
      <c r="BN409">
        <v>500.073714285714</v>
      </c>
      <c r="BO409">
        <v>91.1059321428571</v>
      </c>
      <c r="BP409">
        <v>0.0588308357142857</v>
      </c>
      <c r="BQ409">
        <v>24.9721464285714</v>
      </c>
      <c r="BR409">
        <v>25.127575</v>
      </c>
      <c r="BS409">
        <v>999.9</v>
      </c>
      <c r="BT409">
        <v>0</v>
      </c>
      <c r="BU409">
        <v>0</v>
      </c>
      <c r="BV409">
        <v>10004.4642857143</v>
      </c>
      <c r="BW409">
        <v>0</v>
      </c>
      <c r="BX409">
        <v>1317.26178571429</v>
      </c>
      <c r="BY409">
        <v>10.6417107142857</v>
      </c>
      <c r="BZ409">
        <v>274.806964285714</v>
      </c>
      <c r="CA409">
        <v>262.940607142857</v>
      </c>
      <c r="CB409">
        <v>3.86366071428571</v>
      </c>
      <c r="CC409">
        <v>259.3315</v>
      </c>
      <c r="CD409">
        <v>13.7249071428571</v>
      </c>
      <c r="CE409">
        <v>1.60242321428571</v>
      </c>
      <c r="CF409">
        <v>1.25042107142857</v>
      </c>
      <c r="CG409">
        <v>13.9821035714286</v>
      </c>
      <c r="CH409">
        <v>10.2157678571429</v>
      </c>
      <c r="CI409">
        <v>1499.97035714286</v>
      </c>
      <c r="CJ409">
        <v>0.972999428571429</v>
      </c>
      <c r="CK409">
        <v>0.0270002928571429</v>
      </c>
      <c r="CL409">
        <v>0</v>
      </c>
      <c r="CM409">
        <v>2.27138571428571</v>
      </c>
      <c r="CN409">
        <v>0</v>
      </c>
      <c r="CO409">
        <v>11611.4642857143</v>
      </c>
      <c r="CP409">
        <v>12947.9892857143</v>
      </c>
      <c r="CQ409">
        <v>40.25</v>
      </c>
      <c r="CR409">
        <v>42.321</v>
      </c>
      <c r="CS409">
        <v>40.57775</v>
      </c>
      <c r="CT409">
        <v>40.8794285714286</v>
      </c>
      <c r="CU409">
        <v>39.7544285714286</v>
      </c>
      <c r="CV409">
        <v>1459.47035714286</v>
      </c>
      <c r="CW409">
        <v>40.5</v>
      </c>
      <c r="CX409">
        <v>0</v>
      </c>
      <c r="CY409">
        <v>1662567921</v>
      </c>
      <c r="CZ409">
        <v>0</v>
      </c>
      <c r="DA409">
        <v>0</v>
      </c>
      <c r="DB409" t="s">
        <v>356</v>
      </c>
      <c r="DC409">
        <v>1660677648.1</v>
      </c>
      <c r="DD409">
        <v>1660677649.1</v>
      </c>
      <c r="DE409">
        <v>0</v>
      </c>
      <c r="DF409">
        <v>-1.042</v>
      </c>
      <c r="DG409">
        <v>0.003</v>
      </c>
      <c r="DH409">
        <v>5.218</v>
      </c>
      <c r="DI409">
        <v>0.344</v>
      </c>
      <c r="DJ409">
        <v>417</v>
      </c>
      <c r="DK409">
        <v>22</v>
      </c>
      <c r="DL409">
        <v>1.24</v>
      </c>
      <c r="DM409">
        <v>0.53</v>
      </c>
      <c r="DN409">
        <v>10.3394407317073</v>
      </c>
      <c r="DO409">
        <v>4.69046571428571</v>
      </c>
      <c r="DP409">
        <v>0.541294053521294</v>
      </c>
      <c r="DQ409">
        <v>0</v>
      </c>
      <c r="DR409">
        <v>3.81510951219512</v>
      </c>
      <c r="DS409">
        <v>0.617998536585381</v>
      </c>
      <c r="DT409">
        <v>0.0762629139148671</v>
      </c>
      <c r="DU409">
        <v>0</v>
      </c>
      <c r="DV409">
        <v>0</v>
      </c>
      <c r="DW409">
        <v>2</v>
      </c>
      <c r="DX409" t="s">
        <v>366</v>
      </c>
      <c r="DY409">
        <v>2.96606</v>
      </c>
      <c r="DZ409">
        <v>2.71292</v>
      </c>
      <c r="EA409">
        <v>0.0577603</v>
      </c>
      <c r="EB409">
        <v>0.0563546</v>
      </c>
      <c r="EC409">
        <v>0.0823688</v>
      </c>
      <c r="ED409">
        <v>0.0694787</v>
      </c>
      <c r="EE409">
        <v>36324.4</v>
      </c>
      <c r="EF409">
        <v>39561.8</v>
      </c>
      <c r="EG409">
        <v>34975.5</v>
      </c>
      <c r="EH409">
        <v>38065.8</v>
      </c>
      <c r="EI409">
        <v>45617.4</v>
      </c>
      <c r="EJ409">
        <v>51211.2</v>
      </c>
      <c r="EK409">
        <v>54789.7</v>
      </c>
      <c r="EL409">
        <v>61122.6</v>
      </c>
      <c r="EM409">
        <v>1.9016</v>
      </c>
      <c r="EN409">
        <v>1.644</v>
      </c>
      <c r="EO409">
        <v>-0.0886619</v>
      </c>
      <c r="EP409">
        <v>0</v>
      </c>
      <c r="EQ409">
        <v>26.5978</v>
      </c>
      <c r="ER409">
        <v>999.9</v>
      </c>
      <c r="ES409">
        <v>56.818</v>
      </c>
      <c r="ET409">
        <v>39.851</v>
      </c>
      <c r="EU409">
        <v>45.8683</v>
      </c>
      <c r="EV409">
        <v>61.1088</v>
      </c>
      <c r="EW409">
        <v>47.7043</v>
      </c>
      <c r="EX409">
        <v>1</v>
      </c>
      <c r="EY409">
        <v>0.539756</v>
      </c>
      <c r="EZ409">
        <v>9.28105</v>
      </c>
      <c r="FA409">
        <v>19.9181</v>
      </c>
      <c r="FB409">
        <v>5.19932</v>
      </c>
      <c r="FC409">
        <v>12.0099</v>
      </c>
      <c r="FD409">
        <v>4.976</v>
      </c>
      <c r="FE409">
        <v>3.2942</v>
      </c>
      <c r="FF409">
        <v>9999</v>
      </c>
      <c r="FG409">
        <v>669.8</v>
      </c>
      <c r="FH409">
        <v>9999</v>
      </c>
      <c r="FI409">
        <v>9999</v>
      </c>
      <c r="FJ409">
        <v>1.8631</v>
      </c>
      <c r="FK409">
        <v>1.86768</v>
      </c>
      <c r="FL409">
        <v>1.86749</v>
      </c>
      <c r="FM409">
        <v>1.86874</v>
      </c>
      <c r="FN409">
        <v>1.86951</v>
      </c>
      <c r="FO409">
        <v>1.86554</v>
      </c>
      <c r="FP409">
        <v>1.86655</v>
      </c>
      <c r="FQ409">
        <v>1.86789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4.389</v>
      </c>
      <c r="GF409">
        <v>0.1804</v>
      </c>
      <c r="GG409">
        <v>2.62070820971149</v>
      </c>
      <c r="GH409">
        <v>0.00762793241643231</v>
      </c>
      <c r="GI409">
        <v>-1.28184414582209e-06</v>
      </c>
      <c r="GJ409">
        <v>1.89891174686984e-10</v>
      </c>
      <c r="GK409">
        <v>-0.0225177985866989</v>
      </c>
      <c r="GL409">
        <v>-0.0206976444956688</v>
      </c>
      <c r="GM409">
        <v>0.00247630005908548</v>
      </c>
      <c r="GN409">
        <v>-3.53770786337502e-05</v>
      </c>
      <c r="GO409">
        <v>15</v>
      </c>
      <c r="GP409">
        <v>2065</v>
      </c>
      <c r="GQ409">
        <v>1</v>
      </c>
      <c r="GR409">
        <v>21</v>
      </c>
      <c r="GS409">
        <v>31504.6</v>
      </c>
      <c r="GT409">
        <v>31504.5</v>
      </c>
      <c r="GU409">
        <v>0.628662</v>
      </c>
      <c r="GV409">
        <v>2.677</v>
      </c>
      <c r="GW409">
        <v>1.54785</v>
      </c>
      <c r="GX409">
        <v>2.28882</v>
      </c>
      <c r="GY409">
        <v>1.34644</v>
      </c>
      <c r="GZ409">
        <v>2.43652</v>
      </c>
      <c r="HA409">
        <v>42.0065</v>
      </c>
      <c r="HB409">
        <v>14.062</v>
      </c>
      <c r="HC409">
        <v>18</v>
      </c>
      <c r="HD409">
        <v>501.433</v>
      </c>
      <c r="HE409">
        <v>343.87</v>
      </c>
      <c r="HF409">
        <v>14.8896</v>
      </c>
      <c r="HG409">
        <v>33.551</v>
      </c>
      <c r="HH409">
        <v>30</v>
      </c>
      <c r="HI409">
        <v>33.3091</v>
      </c>
      <c r="HJ409">
        <v>33.2187</v>
      </c>
      <c r="HK409">
        <v>12.5699</v>
      </c>
      <c r="HL409">
        <v>66.1547</v>
      </c>
      <c r="HM409">
        <v>0</v>
      </c>
      <c r="HN409">
        <v>14.5098</v>
      </c>
      <c r="HO409">
        <v>218.002</v>
      </c>
      <c r="HP409">
        <v>13.7328</v>
      </c>
      <c r="HQ409">
        <v>101.552</v>
      </c>
      <c r="HR409">
        <v>101.697</v>
      </c>
    </row>
    <row r="410" spans="1:226">
      <c r="A410">
        <v>394</v>
      </c>
      <c r="B410">
        <v>1662567927.1</v>
      </c>
      <c r="C410">
        <v>4808.59999990463</v>
      </c>
      <c r="D410" t="s">
        <v>1151</v>
      </c>
      <c r="E410" t="s">
        <v>1152</v>
      </c>
      <c r="F410">
        <v>5</v>
      </c>
      <c r="G410" t="s">
        <v>1126</v>
      </c>
      <c r="H410" t="s">
        <v>354</v>
      </c>
      <c r="I410">
        <v>1662567919.6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228.08581013149</v>
      </c>
      <c r="AK410">
        <v>235.386254545454</v>
      </c>
      <c r="AL410">
        <v>-3.2129615436884</v>
      </c>
      <c r="AM410">
        <v>65.5068161676679</v>
      </c>
      <c r="AN410">
        <f>(AP410 - AO410 + BO410*1E3/(8.314*(BQ410+273.15)) * AR410/BN410 * AQ410) * BN410/(100*BB410) * 1000/(1000 - AP410)</f>
        <v>0</v>
      </c>
      <c r="AO410">
        <v>13.7136634955278</v>
      </c>
      <c r="AP410">
        <v>17.5753412587413</v>
      </c>
      <c r="AQ410">
        <v>-0.000163837176505293</v>
      </c>
      <c r="AR410">
        <v>106.447677298282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1662567919.6</v>
      </c>
      <c r="BH410">
        <v>253.340259259259</v>
      </c>
      <c r="BI410">
        <v>242.07637037037</v>
      </c>
      <c r="BJ410">
        <v>17.5764518518518</v>
      </c>
      <c r="BK410">
        <v>13.7138407407407</v>
      </c>
      <c r="BL410">
        <v>248.897555555556</v>
      </c>
      <c r="BM410">
        <v>17.3958925925926</v>
      </c>
      <c r="BN410">
        <v>500.186407407407</v>
      </c>
      <c r="BO410">
        <v>91.1058814814815</v>
      </c>
      <c r="BP410">
        <v>0.0588606555555556</v>
      </c>
      <c r="BQ410">
        <v>24.9722481481481</v>
      </c>
      <c r="BR410">
        <v>25.1252444444444</v>
      </c>
      <c r="BS410">
        <v>999.9</v>
      </c>
      <c r="BT410">
        <v>0</v>
      </c>
      <c r="BU410">
        <v>0</v>
      </c>
      <c r="BV410">
        <v>10001.4814814815</v>
      </c>
      <c r="BW410">
        <v>0</v>
      </c>
      <c r="BX410">
        <v>1316.36259259259</v>
      </c>
      <c r="BY410">
        <v>11.2638592592593</v>
      </c>
      <c r="BZ410">
        <v>257.872925925926</v>
      </c>
      <c r="CA410">
        <v>245.442333333333</v>
      </c>
      <c r="CB410">
        <v>3.86260703703704</v>
      </c>
      <c r="CC410">
        <v>242.07637037037</v>
      </c>
      <c r="CD410">
        <v>13.7138407407407</v>
      </c>
      <c r="CE410">
        <v>1.60131777777778</v>
      </c>
      <c r="CF410">
        <v>1.24941259259259</v>
      </c>
      <c r="CG410">
        <v>13.9714740740741</v>
      </c>
      <c r="CH410">
        <v>10.2037111111111</v>
      </c>
      <c r="CI410">
        <v>1499.98592592593</v>
      </c>
      <c r="CJ410">
        <v>0.972999888888889</v>
      </c>
      <c r="CK410">
        <v>0.0269998555555556</v>
      </c>
      <c r="CL410">
        <v>0</v>
      </c>
      <c r="CM410">
        <v>2.21284814814815</v>
      </c>
      <c r="CN410">
        <v>0</v>
      </c>
      <c r="CO410">
        <v>11567.9814814815</v>
      </c>
      <c r="CP410">
        <v>12948.1333333333</v>
      </c>
      <c r="CQ410">
        <v>40.2660740740741</v>
      </c>
      <c r="CR410">
        <v>42.3423333333333</v>
      </c>
      <c r="CS410">
        <v>40.583</v>
      </c>
      <c r="CT410">
        <v>40.9002592592593</v>
      </c>
      <c r="CU410">
        <v>39.7545925925926</v>
      </c>
      <c r="CV410">
        <v>1459.48555555556</v>
      </c>
      <c r="CW410">
        <v>40.5003703703704</v>
      </c>
      <c r="CX410">
        <v>0</v>
      </c>
      <c r="CY410">
        <v>1662567926.4</v>
      </c>
      <c r="CZ410">
        <v>0</v>
      </c>
      <c r="DA410">
        <v>0</v>
      </c>
      <c r="DB410" t="s">
        <v>356</v>
      </c>
      <c r="DC410">
        <v>1660677648.1</v>
      </c>
      <c r="DD410">
        <v>1660677649.1</v>
      </c>
      <c r="DE410">
        <v>0</v>
      </c>
      <c r="DF410">
        <v>-1.042</v>
      </c>
      <c r="DG410">
        <v>0.003</v>
      </c>
      <c r="DH410">
        <v>5.218</v>
      </c>
      <c r="DI410">
        <v>0.344</v>
      </c>
      <c r="DJ410">
        <v>417</v>
      </c>
      <c r="DK410">
        <v>22</v>
      </c>
      <c r="DL410">
        <v>1.24</v>
      </c>
      <c r="DM410">
        <v>0.53</v>
      </c>
      <c r="DN410">
        <v>10.9626756097561</v>
      </c>
      <c r="DO410">
        <v>6.86032599303137</v>
      </c>
      <c r="DP410">
        <v>0.762120714636656</v>
      </c>
      <c r="DQ410">
        <v>0</v>
      </c>
      <c r="DR410">
        <v>3.86188731707317</v>
      </c>
      <c r="DS410">
        <v>0.0112576306620238</v>
      </c>
      <c r="DT410">
        <v>0.0177868154821774</v>
      </c>
      <c r="DU410">
        <v>1</v>
      </c>
      <c r="DV410">
        <v>1</v>
      </c>
      <c r="DW410">
        <v>2</v>
      </c>
      <c r="DX410" t="s">
        <v>363</v>
      </c>
      <c r="DY410">
        <v>2.96458</v>
      </c>
      <c r="DZ410">
        <v>2.71265</v>
      </c>
      <c r="EA410">
        <v>0.0544862</v>
      </c>
      <c r="EB410">
        <v>0.0530222</v>
      </c>
      <c r="EC410">
        <v>0.0823735</v>
      </c>
      <c r="ED410">
        <v>0.0694717</v>
      </c>
      <c r="EE410">
        <v>36450.4</v>
      </c>
      <c r="EF410">
        <v>39702.4</v>
      </c>
      <c r="EG410">
        <v>34975.4</v>
      </c>
      <c r="EH410">
        <v>38066.7</v>
      </c>
      <c r="EI410">
        <v>45617.6</v>
      </c>
      <c r="EJ410">
        <v>51211.9</v>
      </c>
      <c r="EK410">
        <v>54790.3</v>
      </c>
      <c r="EL410">
        <v>61123.1</v>
      </c>
      <c r="EM410">
        <v>1.9012</v>
      </c>
      <c r="EN410">
        <v>1.6446</v>
      </c>
      <c r="EO410">
        <v>-0.090301</v>
      </c>
      <c r="EP410">
        <v>0</v>
      </c>
      <c r="EQ410">
        <v>26.6046</v>
      </c>
      <c r="ER410">
        <v>999.9</v>
      </c>
      <c r="ES410">
        <v>56.794</v>
      </c>
      <c r="ET410">
        <v>39.851</v>
      </c>
      <c r="EU410">
        <v>45.8466</v>
      </c>
      <c r="EV410">
        <v>61.2088</v>
      </c>
      <c r="EW410">
        <v>47.7003</v>
      </c>
      <c r="EX410">
        <v>1</v>
      </c>
      <c r="EY410">
        <v>0.539715</v>
      </c>
      <c r="EZ410">
        <v>9.28105</v>
      </c>
      <c r="FA410">
        <v>19.9175</v>
      </c>
      <c r="FB410">
        <v>5.20052</v>
      </c>
      <c r="FC410">
        <v>12.0099</v>
      </c>
      <c r="FD410">
        <v>4.976</v>
      </c>
      <c r="FE410">
        <v>3.2942</v>
      </c>
      <c r="FF410">
        <v>9999</v>
      </c>
      <c r="FG410">
        <v>669.8</v>
      </c>
      <c r="FH410">
        <v>9999</v>
      </c>
      <c r="FI410">
        <v>9999</v>
      </c>
      <c r="FJ410">
        <v>1.8631</v>
      </c>
      <c r="FK410">
        <v>1.86771</v>
      </c>
      <c r="FL410">
        <v>1.86743</v>
      </c>
      <c r="FM410">
        <v>1.86874</v>
      </c>
      <c r="FN410">
        <v>1.86951</v>
      </c>
      <c r="FO410">
        <v>1.86554</v>
      </c>
      <c r="FP410">
        <v>1.86649</v>
      </c>
      <c r="FQ410">
        <v>1.86798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4.278</v>
      </c>
      <c r="GF410">
        <v>0.1804</v>
      </c>
      <c r="GG410">
        <v>2.62070820971149</v>
      </c>
      <c r="GH410">
        <v>0.00762793241643231</v>
      </c>
      <c r="GI410">
        <v>-1.28184414582209e-06</v>
      </c>
      <c r="GJ410">
        <v>1.89891174686984e-10</v>
      </c>
      <c r="GK410">
        <v>-0.0225177985866989</v>
      </c>
      <c r="GL410">
        <v>-0.0206976444956688</v>
      </c>
      <c r="GM410">
        <v>0.00247630005908548</v>
      </c>
      <c r="GN410">
        <v>-3.53770786337502e-05</v>
      </c>
      <c r="GO410">
        <v>15</v>
      </c>
      <c r="GP410">
        <v>2065</v>
      </c>
      <c r="GQ410">
        <v>1</v>
      </c>
      <c r="GR410">
        <v>21</v>
      </c>
      <c r="GS410">
        <v>31504.7</v>
      </c>
      <c r="GT410">
        <v>31504.6</v>
      </c>
      <c r="GU410">
        <v>0.596924</v>
      </c>
      <c r="GV410">
        <v>2.68066</v>
      </c>
      <c r="GW410">
        <v>1.54785</v>
      </c>
      <c r="GX410">
        <v>2.28882</v>
      </c>
      <c r="GY410">
        <v>1.34644</v>
      </c>
      <c r="GZ410">
        <v>2.44995</v>
      </c>
      <c r="HA410">
        <v>42.0065</v>
      </c>
      <c r="HB410">
        <v>14.062</v>
      </c>
      <c r="HC410">
        <v>18</v>
      </c>
      <c r="HD410">
        <v>501.158</v>
      </c>
      <c r="HE410">
        <v>344.177</v>
      </c>
      <c r="HF410">
        <v>14.8937</v>
      </c>
      <c r="HG410">
        <v>33.551</v>
      </c>
      <c r="HH410">
        <v>30</v>
      </c>
      <c r="HI410">
        <v>33.3091</v>
      </c>
      <c r="HJ410">
        <v>33.2187</v>
      </c>
      <c r="HK410">
        <v>11.8496</v>
      </c>
      <c r="HL410">
        <v>66.1547</v>
      </c>
      <c r="HM410">
        <v>0</v>
      </c>
      <c r="HN410">
        <v>14.4932</v>
      </c>
      <c r="HO410">
        <v>197.873</v>
      </c>
      <c r="HP410">
        <v>13.7147</v>
      </c>
      <c r="HQ410">
        <v>101.552</v>
      </c>
      <c r="HR410">
        <v>101.699</v>
      </c>
    </row>
    <row r="411" spans="1:226">
      <c r="A411">
        <v>395</v>
      </c>
      <c r="B411">
        <v>1662567932.1</v>
      </c>
      <c r="C411">
        <v>4813.59999990463</v>
      </c>
      <c r="D411" t="s">
        <v>1153</v>
      </c>
      <c r="E411" t="s">
        <v>1154</v>
      </c>
      <c r="F411">
        <v>5</v>
      </c>
      <c r="G411" t="s">
        <v>1126</v>
      </c>
      <c r="H411" t="s">
        <v>354</v>
      </c>
      <c r="I411">
        <v>1662567924.31429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211.172844886224</v>
      </c>
      <c r="AK411">
        <v>219.278636363636</v>
      </c>
      <c r="AL411">
        <v>-3.26005264469415</v>
      </c>
      <c r="AM411">
        <v>65.5068161676679</v>
      </c>
      <c r="AN411">
        <f>(AP411 - AO411 + BO411*1E3/(8.314*(BQ411+273.15)) * AR411/BN411 * AQ411) * BN411/(100*BB411) * 1000/(1000 - AP411)</f>
        <v>0</v>
      </c>
      <c r="AO411">
        <v>13.7154230144332</v>
      </c>
      <c r="AP411">
        <v>17.5797853146853</v>
      </c>
      <c r="AQ411">
        <v>9.13323730060988e-05</v>
      </c>
      <c r="AR411">
        <v>106.447677298282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1662567924.31429</v>
      </c>
      <c r="BH411">
        <v>238.51525</v>
      </c>
      <c r="BI411">
        <v>226.480928571429</v>
      </c>
      <c r="BJ411">
        <v>17.5751571428571</v>
      </c>
      <c r="BK411">
        <v>13.71405</v>
      </c>
      <c r="BL411">
        <v>234.176178571429</v>
      </c>
      <c r="BM411">
        <v>17.3946357142857</v>
      </c>
      <c r="BN411">
        <v>500.192785714286</v>
      </c>
      <c r="BO411">
        <v>91.1056357142857</v>
      </c>
      <c r="BP411">
        <v>0.0589356392857143</v>
      </c>
      <c r="BQ411">
        <v>24.9734857142857</v>
      </c>
      <c r="BR411">
        <v>25.1227964285714</v>
      </c>
      <c r="BS411">
        <v>999.9</v>
      </c>
      <c r="BT411">
        <v>0</v>
      </c>
      <c r="BU411">
        <v>0</v>
      </c>
      <c r="BV411">
        <v>9995.53571428571</v>
      </c>
      <c r="BW411">
        <v>0</v>
      </c>
      <c r="BX411">
        <v>1316.47107142857</v>
      </c>
      <c r="BY411">
        <v>12.03425</v>
      </c>
      <c r="BZ411">
        <v>242.78225</v>
      </c>
      <c r="CA411">
        <v>229.630107142857</v>
      </c>
      <c r="CB411">
        <v>3.86110214285714</v>
      </c>
      <c r="CC411">
        <v>226.480928571429</v>
      </c>
      <c r="CD411">
        <v>13.71405</v>
      </c>
      <c r="CE411">
        <v>1.60119607142857</v>
      </c>
      <c r="CF411">
        <v>1.24942821428571</v>
      </c>
      <c r="CG411">
        <v>13.9703071428571</v>
      </c>
      <c r="CH411">
        <v>10.2038964285714</v>
      </c>
      <c r="CI411">
        <v>1499.98928571429</v>
      </c>
      <c r="CJ411">
        <v>0.973000071428572</v>
      </c>
      <c r="CK411">
        <v>0.0269996821428571</v>
      </c>
      <c r="CL411">
        <v>0</v>
      </c>
      <c r="CM411">
        <v>2.29505357142857</v>
      </c>
      <c r="CN411">
        <v>0</v>
      </c>
      <c r="CO411">
        <v>11539.775</v>
      </c>
      <c r="CP411">
        <v>12948.1535714286</v>
      </c>
      <c r="CQ411">
        <v>40.2832142857143</v>
      </c>
      <c r="CR411">
        <v>42.35925</v>
      </c>
      <c r="CS411">
        <v>40.5935</v>
      </c>
      <c r="CT411">
        <v>40.9192857142857</v>
      </c>
      <c r="CU411">
        <v>39.7610714285714</v>
      </c>
      <c r="CV411">
        <v>1459.48892857143</v>
      </c>
      <c r="CW411">
        <v>40.5003571428571</v>
      </c>
      <c r="CX411">
        <v>0</v>
      </c>
      <c r="CY411">
        <v>1662567931.2</v>
      </c>
      <c r="CZ411">
        <v>0</v>
      </c>
      <c r="DA411">
        <v>0</v>
      </c>
      <c r="DB411" t="s">
        <v>356</v>
      </c>
      <c r="DC411">
        <v>1660677648.1</v>
      </c>
      <c r="DD411">
        <v>1660677649.1</v>
      </c>
      <c r="DE411">
        <v>0</v>
      </c>
      <c r="DF411">
        <v>-1.042</v>
      </c>
      <c r="DG411">
        <v>0.003</v>
      </c>
      <c r="DH411">
        <v>5.218</v>
      </c>
      <c r="DI411">
        <v>0.344</v>
      </c>
      <c r="DJ411">
        <v>417</v>
      </c>
      <c r="DK411">
        <v>22</v>
      </c>
      <c r="DL411">
        <v>1.24</v>
      </c>
      <c r="DM411">
        <v>0.53</v>
      </c>
      <c r="DN411">
        <v>11.4603965853659</v>
      </c>
      <c r="DO411">
        <v>8.78735331010454</v>
      </c>
      <c r="DP411">
        <v>0.9257765511776</v>
      </c>
      <c r="DQ411">
        <v>0</v>
      </c>
      <c r="DR411">
        <v>3.86375170731707</v>
      </c>
      <c r="DS411">
        <v>-0.0407075958188157</v>
      </c>
      <c r="DT411">
        <v>0.00586897211361872</v>
      </c>
      <c r="DU411">
        <v>1</v>
      </c>
      <c r="DV411">
        <v>1</v>
      </c>
      <c r="DW411">
        <v>2</v>
      </c>
      <c r="DX411" t="s">
        <v>363</v>
      </c>
      <c r="DY411">
        <v>2.96557</v>
      </c>
      <c r="DZ411">
        <v>2.71299</v>
      </c>
      <c r="EA411">
        <v>0.0511386</v>
      </c>
      <c r="EB411">
        <v>0.049252</v>
      </c>
      <c r="EC411">
        <v>0.0823946</v>
      </c>
      <c r="ED411">
        <v>0.0694948</v>
      </c>
      <c r="EE411">
        <v>36579.6</v>
      </c>
      <c r="EF411">
        <v>39860.1</v>
      </c>
      <c r="EG411">
        <v>34975.7</v>
      </c>
      <c r="EH411">
        <v>38066.5</v>
      </c>
      <c r="EI411">
        <v>45616.1</v>
      </c>
      <c r="EJ411">
        <v>51210.6</v>
      </c>
      <c r="EK411">
        <v>54789.8</v>
      </c>
      <c r="EL411">
        <v>61123.3</v>
      </c>
      <c r="EM411">
        <v>1.9002</v>
      </c>
      <c r="EN411">
        <v>1.6436</v>
      </c>
      <c r="EO411">
        <v>-0.0908971</v>
      </c>
      <c r="EP411">
        <v>0</v>
      </c>
      <c r="EQ411">
        <v>26.6114</v>
      </c>
      <c r="ER411">
        <v>999.9</v>
      </c>
      <c r="ES411">
        <v>56.794</v>
      </c>
      <c r="ET411">
        <v>39.851</v>
      </c>
      <c r="EU411">
        <v>45.8517</v>
      </c>
      <c r="EV411">
        <v>61.3388</v>
      </c>
      <c r="EW411">
        <v>47.6082</v>
      </c>
      <c r="EX411">
        <v>1</v>
      </c>
      <c r="EY411">
        <v>0.539675</v>
      </c>
      <c r="EZ411">
        <v>9.28105</v>
      </c>
      <c r="FA411">
        <v>19.9176</v>
      </c>
      <c r="FB411">
        <v>5.19932</v>
      </c>
      <c r="FC411">
        <v>12.0099</v>
      </c>
      <c r="FD411">
        <v>4.9756</v>
      </c>
      <c r="FE411">
        <v>3.2942</v>
      </c>
      <c r="FF411">
        <v>9999</v>
      </c>
      <c r="FG411">
        <v>669.8</v>
      </c>
      <c r="FH411">
        <v>9999</v>
      </c>
      <c r="FI411">
        <v>9999</v>
      </c>
      <c r="FJ411">
        <v>1.86313</v>
      </c>
      <c r="FK411">
        <v>1.86774</v>
      </c>
      <c r="FL411">
        <v>1.86752</v>
      </c>
      <c r="FM411">
        <v>1.86874</v>
      </c>
      <c r="FN411">
        <v>1.86951</v>
      </c>
      <c r="FO411">
        <v>1.86554</v>
      </c>
      <c r="FP411">
        <v>1.86646</v>
      </c>
      <c r="FQ411">
        <v>1.86798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4.165</v>
      </c>
      <c r="GF411">
        <v>0.1807</v>
      </c>
      <c r="GG411">
        <v>2.62070820971149</v>
      </c>
      <c r="GH411">
        <v>0.00762793241643231</v>
      </c>
      <c r="GI411">
        <v>-1.28184414582209e-06</v>
      </c>
      <c r="GJ411">
        <v>1.89891174686984e-10</v>
      </c>
      <c r="GK411">
        <v>-0.0225177985866989</v>
      </c>
      <c r="GL411">
        <v>-0.0206976444956688</v>
      </c>
      <c r="GM411">
        <v>0.00247630005908548</v>
      </c>
      <c r="GN411">
        <v>-3.53770786337502e-05</v>
      </c>
      <c r="GO411">
        <v>15</v>
      </c>
      <c r="GP411">
        <v>2065</v>
      </c>
      <c r="GQ411">
        <v>1</v>
      </c>
      <c r="GR411">
        <v>21</v>
      </c>
      <c r="GS411">
        <v>31504.7</v>
      </c>
      <c r="GT411">
        <v>31504.7</v>
      </c>
      <c r="GU411">
        <v>0.559082</v>
      </c>
      <c r="GV411">
        <v>2.68677</v>
      </c>
      <c r="GW411">
        <v>1.54785</v>
      </c>
      <c r="GX411">
        <v>2.28882</v>
      </c>
      <c r="GY411">
        <v>1.34644</v>
      </c>
      <c r="GZ411">
        <v>2.40112</v>
      </c>
      <c r="HA411">
        <v>42.0065</v>
      </c>
      <c r="HB411">
        <v>14.0532</v>
      </c>
      <c r="HC411">
        <v>18</v>
      </c>
      <c r="HD411">
        <v>500.474</v>
      </c>
      <c r="HE411">
        <v>343.666</v>
      </c>
      <c r="HF411">
        <v>14.8975</v>
      </c>
      <c r="HG411">
        <v>33.554</v>
      </c>
      <c r="HH411">
        <v>30</v>
      </c>
      <c r="HI411">
        <v>33.3091</v>
      </c>
      <c r="HJ411">
        <v>33.2187</v>
      </c>
      <c r="HK411">
        <v>11.1642</v>
      </c>
      <c r="HL411">
        <v>66.1547</v>
      </c>
      <c r="HM411">
        <v>0</v>
      </c>
      <c r="HN411">
        <v>14.4744</v>
      </c>
      <c r="HO411">
        <v>184.385</v>
      </c>
      <c r="HP411">
        <v>13.688</v>
      </c>
      <c r="HQ411">
        <v>101.552</v>
      </c>
      <c r="HR411">
        <v>101.698</v>
      </c>
    </row>
    <row r="412" spans="1:226">
      <c r="A412">
        <v>396</v>
      </c>
      <c r="B412">
        <v>1662567936.6</v>
      </c>
      <c r="C412">
        <v>4818.09999990463</v>
      </c>
      <c r="D412" t="s">
        <v>1155</v>
      </c>
      <c r="E412" t="s">
        <v>1156</v>
      </c>
      <c r="F412">
        <v>5</v>
      </c>
      <c r="G412" t="s">
        <v>1126</v>
      </c>
      <c r="H412" t="s">
        <v>354</v>
      </c>
      <c r="I412">
        <v>1662567928.76071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195.89960874726</v>
      </c>
      <c r="AK412">
        <v>204.596763636364</v>
      </c>
      <c r="AL412">
        <v>-3.25012956254247</v>
      </c>
      <c r="AM412">
        <v>65.5068161676679</v>
      </c>
      <c r="AN412">
        <f>(AP412 - AO412 + BO412*1E3/(8.314*(BQ412+273.15)) * AR412/BN412 * AQ412) * BN412/(100*BB412) * 1000/(1000 - AP412)</f>
        <v>0</v>
      </c>
      <c r="AO412">
        <v>13.7173231158888</v>
      </c>
      <c r="AP412">
        <v>17.5939594405595</v>
      </c>
      <c r="AQ412">
        <v>0.000415759830043227</v>
      </c>
      <c r="AR412">
        <v>106.447677298282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1662567928.76071</v>
      </c>
      <c r="BH412">
        <v>224.392392857143</v>
      </c>
      <c r="BI412">
        <v>211.675785714286</v>
      </c>
      <c r="BJ412">
        <v>17.5793964285714</v>
      </c>
      <c r="BK412">
        <v>13.7152071428571</v>
      </c>
      <c r="BL412">
        <v>220.1525</v>
      </c>
      <c r="BM412">
        <v>17.3987428571429</v>
      </c>
      <c r="BN412">
        <v>500.2365</v>
      </c>
      <c r="BO412">
        <v>91.1050857142857</v>
      </c>
      <c r="BP412">
        <v>0.059194</v>
      </c>
      <c r="BQ412">
        <v>24.9757357142857</v>
      </c>
      <c r="BR412">
        <v>25.1234</v>
      </c>
      <c r="BS412">
        <v>999.9</v>
      </c>
      <c r="BT412">
        <v>0</v>
      </c>
      <c r="BU412">
        <v>0</v>
      </c>
      <c r="BV412">
        <v>9991.96428571429</v>
      </c>
      <c r="BW412">
        <v>0</v>
      </c>
      <c r="BX412">
        <v>1317.28035714286</v>
      </c>
      <c r="BY412">
        <v>12.7164178571429</v>
      </c>
      <c r="BZ412">
        <v>228.4075</v>
      </c>
      <c r="CA412">
        <v>214.619357142857</v>
      </c>
      <c r="CB412">
        <v>3.86418964285714</v>
      </c>
      <c r="CC412">
        <v>211.675785714286</v>
      </c>
      <c r="CD412">
        <v>13.7152071428571</v>
      </c>
      <c r="CE412">
        <v>1.60157357142857</v>
      </c>
      <c r="CF412">
        <v>1.24952607142857</v>
      </c>
      <c r="CG412">
        <v>13.9739428571429</v>
      </c>
      <c r="CH412">
        <v>10.205075</v>
      </c>
      <c r="CI412">
        <v>1499.99035714286</v>
      </c>
      <c r="CJ412">
        <v>0.972999857142857</v>
      </c>
      <c r="CK412">
        <v>0.0269998857142857</v>
      </c>
      <c r="CL412">
        <v>0</v>
      </c>
      <c r="CM412">
        <v>2.29873214285714</v>
      </c>
      <c r="CN412">
        <v>0</v>
      </c>
      <c r="CO412">
        <v>11520.5464285714</v>
      </c>
      <c r="CP412">
        <v>12948.1678571429</v>
      </c>
      <c r="CQ412">
        <v>40.3009285714286</v>
      </c>
      <c r="CR412">
        <v>42.375</v>
      </c>
      <c r="CS412">
        <v>40.59575</v>
      </c>
      <c r="CT412">
        <v>40.9303571428571</v>
      </c>
      <c r="CU412">
        <v>39.7721428571429</v>
      </c>
      <c r="CV412">
        <v>1459.49</v>
      </c>
      <c r="CW412">
        <v>40.5003571428571</v>
      </c>
      <c r="CX412">
        <v>0</v>
      </c>
      <c r="CY412">
        <v>1662567936</v>
      </c>
      <c r="CZ412">
        <v>0</v>
      </c>
      <c r="DA412">
        <v>0</v>
      </c>
      <c r="DB412" t="s">
        <v>356</v>
      </c>
      <c r="DC412">
        <v>1660677648.1</v>
      </c>
      <c r="DD412">
        <v>1660677649.1</v>
      </c>
      <c r="DE412">
        <v>0</v>
      </c>
      <c r="DF412">
        <v>-1.042</v>
      </c>
      <c r="DG412">
        <v>0.003</v>
      </c>
      <c r="DH412">
        <v>5.218</v>
      </c>
      <c r="DI412">
        <v>0.344</v>
      </c>
      <c r="DJ412">
        <v>417</v>
      </c>
      <c r="DK412">
        <v>22</v>
      </c>
      <c r="DL412">
        <v>1.24</v>
      </c>
      <c r="DM412">
        <v>0.53</v>
      </c>
      <c r="DN412">
        <v>12.2074731707317</v>
      </c>
      <c r="DO412">
        <v>9.90972961672476</v>
      </c>
      <c r="DP412">
        <v>1.02812422876226</v>
      </c>
      <c r="DQ412">
        <v>0</v>
      </c>
      <c r="DR412">
        <v>3.86286365853659</v>
      </c>
      <c r="DS412">
        <v>0.0288089895470426</v>
      </c>
      <c r="DT412">
        <v>0.00464772577803302</v>
      </c>
      <c r="DU412">
        <v>1</v>
      </c>
      <c r="DV412">
        <v>1</v>
      </c>
      <c r="DW412">
        <v>2</v>
      </c>
      <c r="DX412" t="s">
        <v>363</v>
      </c>
      <c r="DY412">
        <v>2.96563</v>
      </c>
      <c r="DZ412">
        <v>2.71402</v>
      </c>
      <c r="EA412">
        <v>0.0480426</v>
      </c>
      <c r="EB412">
        <v>0.0461589</v>
      </c>
      <c r="EC412">
        <v>0.0824333</v>
      </c>
      <c r="ED412">
        <v>0.0695038</v>
      </c>
      <c r="EE412">
        <v>36698.2</v>
      </c>
      <c r="EF412">
        <v>39989.9</v>
      </c>
      <c r="EG412">
        <v>34975</v>
      </c>
      <c r="EH412">
        <v>38066.6</v>
      </c>
      <c r="EI412">
        <v>45613.6</v>
      </c>
      <c r="EJ412">
        <v>51209.8</v>
      </c>
      <c r="EK412">
        <v>54789.3</v>
      </c>
      <c r="EL412">
        <v>61122.9</v>
      </c>
      <c r="EM412">
        <v>1.9014</v>
      </c>
      <c r="EN412">
        <v>1.6444</v>
      </c>
      <c r="EO412">
        <v>-0.0906885</v>
      </c>
      <c r="EP412">
        <v>0</v>
      </c>
      <c r="EQ412">
        <v>26.6136</v>
      </c>
      <c r="ER412">
        <v>999.9</v>
      </c>
      <c r="ES412">
        <v>56.794</v>
      </c>
      <c r="ET412">
        <v>39.851</v>
      </c>
      <c r="EU412">
        <v>45.8507</v>
      </c>
      <c r="EV412">
        <v>61.2388</v>
      </c>
      <c r="EW412">
        <v>47.2837</v>
      </c>
      <c r="EX412">
        <v>1</v>
      </c>
      <c r="EY412">
        <v>0.539248</v>
      </c>
      <c r="EZ412">
        <v>9.28105</v>
      </c>
      <c r="FA412">
        <v>19.9177</v>
      </c>
      <c r="FB412">
        <v>5.20052</v>
      </c>
      <c r="FC412">
        <v>12.0099</v>
      </c>
      <c r="FD412">
        <v>4.976</v>
      </c>
      <c r="FE412">
        <v>3.294</v>
      </c>
      <c r="FF412">
        <v>9999</v>
      </c>
      <c r="FG412">
        <v>669.8</v>
      </c>
      <c r="FH412">
        <v>9999</v>
      </c>
      <c r="FI412">
        <v>9999</v>
      </c>
      <c r="FJ412">
        <v>1.86313</v>
      </c>
      <c r="FK412">
        <v>1.86771</v>
      </c>
      <c r="FL412">
        <v>1.86746</v>
      </c>
      <c r="FM412">
        <v>1.86874</v>
      </c>
      <c r="FN412">
        <v>1.86951</v>
      </c>
      <c r="FO412">
        <v>1.86554</v>
      </c>
      <c r="FP412">
        <v>1.86649</v>
      </c>
      <c r="FQ412">
        <v>1.86786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4.064</v>
      </c>
      <c r="GF412">
        <v>0.1811</v>
      </c>
      <c r="GG412">
        <v>2.62070820971149</v>
      </c>
      <c r="GH412">
        <v>0.00762793241643231</v>
      </c>
      <c r="GI412">
        <v>-1.28184414582209e-06</v>
      </c>
      <c r="GJ412">
        <v>1.89891174686984e-10</v>
      </c>
      <c r="GK412">
        <v>-0.0225177985866989</v>
      </c>
      <c r="GL412">
        <v>-0.0206976444956688</v>
      </c>
      <c r="GM412">
        <v>0.00247630005908548</v>
      </c>
      <c r="GN412">
        <v>-3.53770786337502e-05</v>
      </c>
      <c r="GO412">
        <v>15</v>
      </c>
      <c r="GP412">
        <v>2065</v>
      </c>
      <c r="GQ412">
        <v>1</v>
      </c>
      <c r="GR412">
        <v>21</v>
      </c>
      <c r="GS412">
        <v>31504.8</v>
      </c>
      <c r="GT412">
        <v>31504.8</v>
      </c>
      <c r="GU412">
        <v>0.528564</v>
      </c>
      <c r="GV412">
        <v>2.68188</v>
      </c>
      <c r="GW412">
        <v>1.54785</v>
      </c>
      <c r="GX412">
        <v>2.28882</v>
      </c>
      <c r="GY412">
        <v>1.34644</v>
      </c>
      <c r="GZ412">
        <v>2.42432</v>
      </c>
      <c r="HA412">
        <v>42.0065</v>
      </c>
      <c r="HB412">
        <v>14.062</v>
      </c>
      <c r="HC412">
        <v>18</v>
      </c>
      <c r="HD412">
        <v>501.294</v>
      </c>
      <c r="HE412">
        <v>344.075</v>
      </c>
      <c r="HF412">
        <v>14.8993</v>
      </c>
      <c r="HG412">
        <v>33.554</v>
      </c>
      <c r="HH412">
        <v>29.9999</v>
      </c>
      <c r="HI412">
        <v>33.3091</v>
      </c>
      <c r="HJ412">
        <v>33.2187</v>
      </c>
      <c r="HK412">
        <v>10.5559</v>
      </c>
      <c r="HL412">
        <v>66.1547</v>
      </c>
      <c r="HM412">
        <v>0</v>
      </c>
      <c r="HN412">
        <v>14.4847</v>
      </c>
      <c r="HO412">
        <v>164.214</v>
      </c>
      <c r="HP412">
        <v>13.6572</v>
      </c>
      <c r="HQ412">
        <v>101.551</v>
      </c>
      <c r="HR412">
        <v>101.698</v>
      </c>
    </row>
    <row r="413" spans="1:226">
      <c r="A413">
        <v>397</v>
      </c>
      <c r="B413">
        <v>1662567942.1</v>
      </c>
      <c r="C413">
        <v>4823.59999990463</v>
      </c>
      <c r="D413" t="s">
        <v>1157</v>
      </c>
      <c r="E413" t="s">
        <v>1158</v>
      </c>
      <c r="F413">
        <v>5</v>
      </c>
      <c r="G413" t="s">
        <v>1126</v>
      </c>
      <c r="H413" t="s">
        <v>354</v>
      </c>
      <c r="I413">
        <v>1662567934.33214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177.323761592531</v>
      </c>
      <c r="AK413">
        <v>186.776266666667</v>
      </c>
      <c r="AL413">
        <v>-3.27450288646766</v>
      </c>
      <c r="AM413">
        <v>65.5068161676679</v>
      </c>
      <c r="AN413">
        <f>(AP413 - AO413 + BO413*1E3/(8.314*(BQ413+273.15)) * AR413/BN413 * AQ413) * BN413/(100*BB413) * 1000/(1000 - AP413)</f>
        <v>0</v>
      </c>
      <c r="AO413">
        <v>13.717231415734</v>
      </c>
      <c r="AP413">
        <v>17.608179020979</v>
      </c>
      <c r="AQ413">
        <v>0.000166705935010459</v>
      </c>
      <c r="AR413">
        <v>106.447677298282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1662567934.33214</v>
      </c>
      <c r="BH413">
        <v>206.694535714286</v>
      </c>
      <c r="BI413">
        <v>193.112107142857</v>
      </c>
      <c r="BJ413">
        <v>17.5895142857143</v>
      </c>
      <c r="BK413">
        <v>13.7170071428571</v>
      </c>
      <c r="BL413">
        <v>202.579785714286</v>
      </c>
      <c r="BM413">
        <v>17.4085321428571</v>
      </c>
      <c r="BN413">
        <v>500.128071428571</v>
      </c>
      <c r="BO413">
        <v>91.1050535714286</v>
      </c>
      <c r="BP413">
        <v>0.0591074892857143</v>
      </c>
      <c r="BQ413">
        <v>24.9751785714286</v>
      </c>
      <c r="BR413">
        <v>25.1230107142857</v>
      </c>
      <c r="BS413">
        <v>999.9</v>
      </c>
      <c r="BT413">
        <v>0</v>
      </c>
      <c r="BU413">
        <v>0</v>
      </c>
      <c r="BV413">
        <v>9996.96428571429</v>
      </c>
      <c r="BW413">
        <v>0</v>
      </c>
      <c r="BX413">
        <v>1317.88035714286</v>
      </c>
      <c r="BY413">
        <v>13.5823678571429</v>
      </c>
      <c r="BZ413">
        <v>210.395142857143</v>
      </c>
      <c r="CA413">
        <v>195.797857142857</v>
      </c>
      <c r="CB413">
        <v>3.87251964285714</v>
      </c>
      <c r="CC413">
        <v>193.112107142857</v>
      </c>
      <c r="CD413">
        <v>13.7170071428571</v>
      </c>
      <c r="CE413">
        <v>1.602495</v>
      </c>
      <c r="CF413">
        <v>1.24968821428571</v>
      </c>
      <c r="CG413">
        <v>13.9828107142857</v>
      </c>
      <c r="CH413">
        <v>10.2070214285714</v>
      </c>
      <c r="CI413">
        <v>1499.98678571429</v>
      </c>
      <c r="CJ413">
        <v>0.972999428571429</v>
      </c>
      <c r="CK413">
        <v>0.0270002928571429</v>
      </c>
      <c r="CL413">
        <v>0</v>
      </c>
      <c r="CM413">
        <v>2.36368928571429</v>
      </c>
      <c r="CN413">
        <v>0</v>
      </c>
      <c r="CO413">
        <v>11506.475</v>
      </c>
      <c r="CP413">
        <v>12948.1357142857</v>
      </c>
      <c r="CQ413">
        <v>40.3053571428571</v>
      </c>
      <c r="CR413">
        <v>42.375</v>
      </c>
      <c r="CS413">
        <v>40.61375</v>
      </c>
      <c r="CT413">
        <v>40.9082142857143</v>
      </c>
      <c r="CU413">
        <v>39.7854285714286</v>
      </c>
      <c r="CV413">
        <v>1459.48642857143</v>
      </c>
      <c r="CW413">
        <v>40.5003571428571</v>
      </c>
      <c r="CX413">
        <v>0</v>
      </c>
      <c r="CY413">
        <v>1662567941.4</v>
      </c>
      <c r="CZ413">
        <v>0</v>
      </c>
      <c r="DA413">
        <v>0</v>
      </c>
      <c r="DB413" t="s">
        <v>356</v>
      </c>
      <c r="DC413">
        <v>1660677648.1</v>
      </c>
      <c r="DD413">
        <v>1660677649.1</v>
      </c>
      <c r="DE413">
        <v>0</v>
      </c>
      <c r="DF413">
        <v>-1.042</v>
      </c>
      <c r="DG413">
        <v>0.003</v>
      </c>
      <c r="DH413">
        <v>5.218</v>
      </c>
      <c r="DI413">
        <v>0.344</v>
      </c>
      <c r="DJ413">
        <v>417</v>
      </c>
      <c r="DK413">
        <v>22</v>
      </c>
      <c r="DL413">
        <v>1.24</v>
      </c>
      <c r="DM413">
        <v>0.53</v>
      </c>
      <c r="DN413">
        <v>13.150343902439</v>
      </c>
      <c r="DO413">
        <v>9.08352961672473</v>
      </c>
      <c r="DP413">
        <v>0.956992391602342</v>
      </c>
      <c r="DQ413">
        <v>0</v>
      </c>
      <c r="DR413">
        <v>3.86881121951219</v>
      </c>
      <c r="DS413">
        <v>0.0908489895470431</v>
      </c>
      <c r="DT413">
        <v>0.00969824052313086</v>
      </c>
      <c r="DU413">
        <v>1</v>
      </c>
      <c r="DV413">
        <v>1</v>
      </c>
      <c r="DW413">
        <v>2</v>
      </c>
      <c r="DX413" t="s">
        <v>363</v>
      </c>
      <c r="DY413">
        <v>2.96666</v>
      </c>
      <c r="DZ413">
        <v>2.71297</v>
      </c>
      <c r="EA413">
        <v>0.0441746</v>
      </c>
      <c r="EB413">
        <v>0.0418203</v>
      </c>
      <c r="EC413">
        <v>0.0824883</v>
      </c>
      <c r="ED413">
        <v>0.0695071</v>
      </c>
      <c r="EE413">
        <v>36847.5</v>
      </c>
      <c r="EF413">
        <v>40172.6</v>
      </c>
      <c r="EG413">
        <v>34975.3</v>
      </c>
      <c r="EH413">
        <v>38067.5</v>
      </c>
      <c r="EI413">
        <v>45611.7</v>
      </c>
      <c r="EJ413">
        <v>51210.8</v>
      </c>
      <c r="EK413">
        <v>54790.3</v>
      </c>
      <c r="EL413">
        <v>61124.5</v>
      </c>
      <c r="EM413">
        <v>1.9014</v>
      </c>
      <c r="EN413">
        <v>1.6436</v>
      </c>
      <c r="EO413">
        <v>-0.0916421</v>
      </c>
      <c r="EP413">
        <v>0</v>
      </c>
      <c r="EQ413">
        <v>26.6159</v>
      </c>
      <c r="ER413">
        <v>999.9</v>
      </c>
      <c r="ES413">
        <v>56.794</v>
      </c>
      <c r="ET413">
        <v>39.851</v>
      </c>
      <c r="EU413">
        <v>45.8522</v>
      </c>
      <c r="EV413">
        <v>61.2088</v>
      </c>
      <c r="EW413">
        <v>47.1835</v>
      </c>
      <c r="EX413">
        <v>1</v>
      </c>
      <c r="EY413">
        <v>0.539797</v>
      </c>
      <c r="EZ413">
        <v>9.28105</v>
      </c>
      <c r="FA413">
        <v>19.9173</v>
      </c>
      <c r="FB413">
        <v>5.19932</v>
      </c>
      <c r="FC413">
        <v>12.0099</v>
      </c>
      <c r="FD413">
        <v>4.9756</v>
      </c>
      <c r="FE413">
        <v>3.294</v>
      </c>
      <c r="FF413">
        <v>9999</v>
      </c>
      <c r="FG413">
        <v>669.8</v>
      </c>
      <c r="FH413">
        <v>9999</v>
      </c>
      <c r="FI413">
        <v>9999</v>
      </c>
      <c r="FJ413">
        <v>1.8631</v>
      </c>
      <c r="FK413">
        <v>1.86768</v>
      </c>
      <c r="FL413">
        <v>1.86746</v>
      </c>
      <c r="FM413">
        <v>1.86874</v>
      </c>
      <c r="FN413">
        <v>1.86951</v>
      </c>
      <c r="FO413">
        <v>1.86554</v>
      </c>
      <c r="FP413">
        <v>1.86646</v>
      </c>
      <c r="FQ413">
        <v>1.86795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3.938</v>
      </c>
      <c r="GF413">
        <v>0.1816</v>
      </c>
      <c r="GG413">
        <v>2.62070820971149</v>
      </c>
      <c r="GH413">
        <v>0.00762793241643231</v>
      </c>
      <c r="GI413">
        <v>-1.28184414582209e-06</v>
      </c>
      <c r="GJ413">
        <v>1.89891174686984e-10</v>
      </c>
      <c r="GK413">
        <v>-0.0225177985866989</v>
      </c>
      <c r="GL413">
        <v>-0.0206976444956688</v>
      </c>
      <c r="GM413">
        <v>0.00247630005908548</v>
      </c>
      <c r="GN413">
        <v>-3.53770786337502e-05</v>
      </c>
      <c r="GO413">
        <v>15</v>
      </c>
      <c r="GP413">
        <v>2065</v>
      </c>
      <c r="GQ413">
        <v>1</v>
      </c>
      <c r="GR413">
        <v>21</v>
      </c>
      <c r="GS413">
        <v>31504.9</v>
      </c>
      <c r="GT413">
        <v>31504.9</v>
      </c>
      <c r="GU413">
        <v>0.488281</v>
      </c>
      <c r="GV413">
        <v>2.69775</v>
      </c>
      <c r="GW413">
        <v>1.54785</v>
      </c>
      <c r="GX413">
        <v>2.28882</v>
      </c>
      <c r="GY413">
        <v>1.34644</v>
      </c>
      <c r="GZ413">
        <v>2.36938</v>
      </c>
      <c r="HA413">
        <v>42.0329</v>
      </c>
      <c r="HB413">
        <v>14.0445</v>
      </c>
      <c r="HC413">
        <v>18</v>
      </c>
      <c r="HD413">
        <v>501.298</v>
      </c>
      <c r="HE413">
        <v>343.665</v>
      </c>
      <c r="HF413">
        <v>14.9016</v>
      </c>
      <c r="HG413">
        <v>33.554</v>
      </c>
      <c r="HH413">
        <v>30.0001</v>
      </c>
      <c r="HI413">
        <v>33.3091</v>
      </c>
      <c r="HJ413">
        <v>33.2187</v>
      </c>
      <c r="HK413">
        <v>9.73977</v>
      </c>
      <c r="HL413">
        <v>66.1547</v>
      </c>
      <c r="HM413">
        <v>0</v>
      </c>
      <c r="HN413">
        <v>14.4931</v>
      </c>
      <c r="HO413">
        <v>150.785</v>
      </c>
      <c r="HP413">
        <v>13.6158</v>
      </c>
      <c r="HQ413">
        <v>101.552</v>
      </c>
      <c r="HR413">
        <v>101.701</v>
      </c>
    </row>
    <row r="414" spans="1:226">
      <c r="A414">
        <v>398</v>
      </c>
      <c r="B414">
        <v>1662567946.6</v>
      </c>
      <c r="C414">
        <v>4828.09999990463</v>
      </c>
      <c r="D414" t="s">
        <v>1159</v>
      </c>
      <c r="E414" t="s">
        <v>1160</v>
      </c>
      <c r="F414">
        <v>5</v>
      </c>
      <c r="G414" t="s">
        <v>1126</v>
      </c>
      <c r="H414" t="s">
        <v>354</v>
      </c>
      <c r="I414">
        <v>1662567938.77857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162.065541984191</v>
      </c>
      <c r="AK414">
        <v>172.015921212121</v>
      </c>
      <c r="AL414">
        <v>-3.25257963354928</v>
      </c>
      <c r="AM414">
        <v>65.5068161676679</v>
      </c>
      <c r="AN414">
        <f>(AP414 - AO414 + BO414*1E3/(8.314*(BQ414+273.15)) * AR414/BN414 * AQ414) * BN414/(100*BB414) * 1000/(1000 - AP414)</f>
        <v>0</v>
      </c>
      <c r="AO414">
        <v>13.718787018764</v>
      </c>
      <c r="AP414">
        <v>17.617520979021</v>
      </c>
      <c r="AQ414">
        <v>0.00251744178532537</v>
      </c>
      <c r="AR414">
        <v>106.447677298282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1662567938.77857</v>
      </c>
      <c r="BH414">
        <v>192.454464285714</v>
      </c>
      <c r="BI414">
        <v>178.248142857143</v>
      </c>
      <c r="BJ414">
        <v>17.6006607142857</v>
      </c>
      <c r="BK414">
        <v>13.7183142857143</v>
      </c>
      <c r="BL414">
        <v>188.440928571429</v>
      </c>
      <c r="BM414">
        <v>17.4193214285714</v>
      </c>
      <c r="BN414">
        <v>500.029571428572</v>
      </c>
      <c r="BO414">
        <v>91.1046535714286</v>
      </c>
      <c r="BP414">
        <v>0.0593983928571429</v>
      </c>
      <c r="BQ414">
        <v>24.976425</v>
      </c>
      <c r="BR414">
        <v>25.1206785714286</v>
      </c>
      <c r="BS414">
        <v>999.9</v>
      </c>
      <c r="BT414">
        <v>0</v>
      </c>
      <c r="BU414">
        <v>0</v>
      </c>
      <c r="BV414">
        <v>9999.64285714286</v>
      </c>
      <c r="BW414">
        <v>0</v>
      </c>
      <c r="BX414">
        <v>1318.37928571429</v>
      </c>
      <c r="BY414">
        <v>14.2063535714286</v>
      </c>
      <c r="BZ414">
        <v>195.902285714286</v>
      </c>
      <c r="CA414">
        <v>180.727357142857</v>
      </c>
      <c r="CB414">
        <v>3.88235928571429</v>
      </c>
      <c r="CC414">
        <v>178.248142857143</v>
      </c>
      <c r="CD414">
        <v>13.7183142857143</v>
      </c>
      <c r="CE414">
        <v>1.60350285714286</v>
      </c>
      <c r="CF414">
        <v>1.24980107142857</v>
      </c>
      <c r="CG414">
        <v>13.9924928571429</v>
      </c>
      <c r="CH414">
        <v>10.2083785714286</v>
      </c>
      <c r="CI414">
        <v>1500.0125</v>
      </c>
      <c r="CJ414">
        <v>0.972999428571429</v>
      </c>
      <c r="CK414">
        <v>0.0270002928571429</v>
      </c>
      <c r="CL414">
        <v>0</v>
      </c>
      <c r="CM414">
        <v>2.35946428571429</v>
      </c>
      <c r="CN414">
        <v>0</v>
      </c>
      <c r="CO414">
        <v>11501.7785714286</v>
      </c>
      <c r="CP414">
        <v>12948.3642857143</v>
      </c>
      <c r="CQ414">
        <v>40.3009285714286</v>
      </c>
      <c r="CR414">
        <v>42.375</v>
      </c>
      <c r="CS414">
        <v>40.6205</v>
      </c>
      <c r="CT414">
        <v>40.8905</v>
      </c>
      <c r="CU414">
        <v>39.7965</v>
      </c>
      <c r="CV414">
        <v>1459.51178571429</v>
      </c>
      <c r="CW414">
        <v>40.5007142857143</v>
      </c>
      <c r="CX414">
        <v>0</v>
      </c>
      <c r="CY414">
        <v>1662567946.2</v>
      </c>
      <c r="CZ414">
        <v>0</v>
      </c>
      <c r="DA414">
        <v>0</v>
      </c>
      <c r="DB414" t="s">
        <v>356</v>
      </c>
      <c r="DC414">
        <v>1660677648.1</v>
      </c>
      <c r="DD414">
        <v>1660677649.1</v>
      </c>
      <c r="DE414">
        <v>0</v>
      </c>
      <c r="DF414">
        <v>-1.042</v>
      </c>
      <c r="DG414">
        <v>0.003</v>
      </c>
      <c r="DH414">
        <v>5.218</v>
      </c>
      <c r="DI414">
        <v>0.344</v>
      </c>
      <c r="DJ414">
        <v>417</v>
      </c>
      <c r="DK414">
        <v>22</v>
      </c>
      <c r="DL414">
        <v>1.24</v>
      </c>
      <c r="DM414">
        <v>0.53</v>
      </c>
      <c r="DN414">
        <v>13.7144829268293</v>
      </c>
      <c r="DO414">
        <v>9.52550592334496</v>
      </c>
      <c r="DP414">
        <v>0.997329424721754</v>
      </c>
      <c r="DQ414">
        <v>0</v>
      </c>
      <c r="DR414">
        <v>3.87576195121951</v>
      </c>
      <c r="DS414">
        <v>0.126281184668994</v>
      </c>
      <c r="DT414">
        <v>0.0129003008510035</v>
      </c>
      <c r="DU414">
        <v>0</v>
      </c>
      <c r="DV414">
        <v>0</v>
      </c>
      <c r="DW414">
        <v>2</v>
      </c>
      <c r="DX414" t="s">
        <v>366</v>
      </c>
      <c r="DY414">
        <v>2.96896</v>
      </c>
      <c r="DZ414">
        <v>2.71476</v>
      </c>
      <c r="EA414">
        <v>0.0409311</v>
      </c>
      <c r="EB414">
        <v>0.0385825</v>
      </c>
      <c r="EC414">
        <v>0.0825319</v>
      </c>
      <c r="ED414">
        <v>0.0695015</v>
      </c>
      <c r="EE414">
        <v>36971.9</v>
      </c>
      <c r="EF414">
        <v>40307.9</v>
      </c>
      <c r="EG414">
        <v>34974.8</v>
      </c>
      <c r="EH414">
        <v>38067.2</v>
      </c>
      <c r="EI414">
        <v>45608.5</v>
      </c>
      <c r="EJ414">
        <v>51210.1</v>
      </c>
      <c r="EK414">
        <v>54789.2</v>
      </c>
      <c r="EL414">
        <v>61123.4</v>
      </c>
      <c r="EM414">
        <v>1.9016</v>
      </c>
      <c r="EN414">
        <v>1.6426</v>
      </c>
      <c r="EO414">
        <v>-0.0917017</v>
      </c>
      <c r="EP414">
        <v>0</v>
      </c>
      <c r="EQ414">
        <v>26.6159</v>
      </c>
      <c r="ER414">
        <v>999.9</v>
      </c>
      <c r="ES414">
        <v>56.794</v>
      </c>
      <c r="ET414">
        <v>39.851</v>
      </c>
      <c r="EU414">
        <v>45.8509</v>
      </c>
      <c r="EV414">
        <v>61.3488</v>
      </c>
      <c r="EW414">
        <v>47.1354</v>
      </c>
      <c r="EX414">
        <v>1</v>
      </c>
      <c r="EY414">
        <v>0.539146</v>
      </c>
      <c r="EZ414">
        <v>9.28105</v>
      </c>
      <c r="FA414">
        <v>19.9175</v>
      </c>
      <c r="FB414">
        <v>5.20052</v>
      </c>
      <c r="FC414">
        <v>12.0099</v>
      </c>
      <c r="FD414">
        <v>4.9756</v>
      </c>
      <c r="FE414">
        <v>3.294</v>
      </c>
      <c r="FF414">
        <v>9999</v>
      </c>
      <c r="FG414">
        <v>669.8</v>
      </c>
      <c r="FH414">
        <v>9999</v>
      </c>
      <c r="FI414">
        <v>9999</v>
      </c>
      <c r="FJ414">
        <v>1.8631</v>
      </c>
      <c r="FK414">
        <v>1.86768</v>
      </c>
      <c r="FL414">
        <v>1.86752</v>
      </c>
      <c r="FM414">
        <v>1.86874</v>
      </c>
      <c r="FN414">
        <v>1.86951</v>
      </c>
      <c r="FO414">
        <v>1.86554</v>
      </c>
      <c r="FP414">
        <v>1.86655</v>
      </c>
      <c r="FQ414">
        <v>1.86795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3.834</v>
      </c>
      <c r="GF414">
        <v>0.182</v>
      </c>
      <c r="GG414">
        <v>2.62070820971149</v>
      </c>
      <c r="GH414">
        <v>0.00762793241643231</v>
      </c>
      <c r="GI414">
        <v>-1.28184414582209e-06</v>
      </c>
      <c r="GJ414">
        <v>1.89891174686984e-10</v>
      </c>
      <c r="GK414">
        <v>-0.0225177985866989</v>
      </c>
      <c r="GL414">
        <v>-0.0206976444956688</v>
      </c>
      <c r="GM414">
        <v>0.00247630005908548</v>
      </c>
      <c r="GN414">
        <v>-3.53770786337502e-05</v>
      </c>
      <c r="GO414">
        <v>15</v>
      </c>
      <c r="GP414">
        <v>2065</v>
      </c>
      <c r="GQ414">
        <v>1</v>
      </c>
      <c r="GR414">
        <v>21</v>
      </c>
      <c r="GS414">
        <v>31505</v>
      </c>
      <c r="GT414">
        <v>31505</v>
      </c>
      <c r="GU414">
        <v>0.454102</v>
      </c>
      <c r="GV414">
        <v>2.70508</v>
      </c>
      <c r="GW414">
        <v>1.54785</v>
      </c>
      <c r="GX414">
        <v>2.28882</v>
      </c>
      <c r="GY414">
        <v>1.34644</v>
      </c>
      <c r="GZ414">
        <v>2.31934</v>
      </c>
      <c r="HA414">
        <v>42.0329</v>
      </c>
      <c r="HB414">
        <v>14.0445</v>
      </c>
      <c r="HC414">
        <v>18</v>
      </c>
      <c r="HD414">
        <v>501.457</v>
      </c>
      <c r="HE414">
        <v>343.17</v>
      </c>
      <c r="HF414">
        <v>14.9034</v>
      </c>
      <c r="HG414">
        <v>33.554</v>
      </c>
      <c r="HH414">
        <v>30</v>
      </c>
      <c r="HI414">
        <v>33.3121</v>
      </c>
      <c r="HJ414">
        <v>33.2216</v>
      </c>
      <c r="HK414">
        <v>9.1217</v>
      </c>
      <c r="HL414">
        <v>66.4385</v>
      </c>
      <c r="HM414">
        <v>0</v>
      </c>
      <c r="HN414">
        <v>14.5069</v>
      </c>
      <c r="HO414">
        <v>130.575</v>
      </c>
      <c r="HP414">
        <v>13.5773</v>
      </c>
      <c r="HQ414">
        <v>101.55</v>
      </c>
      <c r="HR414">
        <v>101.699</v>
      </c>
    </row>
    <row r="415" spans="1:226">
      <c r="A415">
        <v>399</v>
      </c>
      <c r="B415">
        <v>1662567952.1</v>
      </c>
      <c r="C415">
        <v>4833.59999990463</v>
      </c>
      <c r="D415" t="s">
        <v>1161</v>
      </c>
      <c r="E415" t="s">
        <v>1162</v>
      </c>
      <c r="F415">
        <v>5</v>
      </c>
      <c r="G415" t="s">
        <v>1126</v>
      </c>
      <c r="H415" t="s">
        <v>354</v>
      </c>
      <c r="I415">
        <v>1662567944.35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143.500725974904</v>
      </c>
      <c r="AK415">
        <v>154.120921212121</v>
      </c>
      <c r="AL415">
        <v>-3.2845377610505</v>
      </c>
      <c r="AM415">
        <v>65.5068161676679</v>
      </c>
      <c r="AN415">
        <f>(AP415 - AO415 + BO415*1E3/(8.314*(BQ415+273.15)) * AR415/BN415 * AQ415) * BN415/(100*BB415) * 1000/(1000 - AP415)</f>
        <v>0</v>
      </c>
      <c r="AO415">
        <v>13.6697038095586</v>
      </c>
      <c r="AP415">
        <v>17.6304146853147</v>
      </c>
      <c r="AQ415">
        <v>0.00105990058653889</v>
      </c>
      <c r="AR415">
        <v>106.447677298282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1662567944.35</v>
      </c>
      <c r="BH415">
        <v>174.647857142857</v>
      </c>
      <c r="BI415">
        <v>159.654285714286</v>
      </c>
      <c r="BJ415">
        <v>17.6156</v>
      </c>
      <c r="BK415">
        <v>13.7007107142857</v>
      </c>
      <c r="BL415">
        <v>170.761392857143</v>
      </c>
      <c r="BM415">
        <v>17.4337785714286</v>
      </c>
      <c r="BN415">
        <v>499.976571428571</v>
      </c>
      <c r="BO415">
        <v>91.1047392857143</v>
      </c>
      <c r="BP415">
        <v>0.0591951035714286</v>
      </c>
      <c r="BQ415">
        <v>24.9752857142857</v>
      </c>
      <c r="BR415">
        <v>25.1197928571429</v>
      </c>
      <c r="BS415">
        <v>999.9</v>
      </c>
      <c r="BT415">
        <v>0</v>
      </c>
      <c r="BU415">
        <v>0</v>
      </c>
      <c r="BV415">
        <v>10004.1071428571</v>
      </c>
      <c r="BW415">
        <v>0</v>
      </c>
      <c r="BX415">
        <v>1319.19857142857</v>
      </c>
      <c r="BY415">
        <v>14.9936214285714</v>
      </c>
      <c r="BZ415">
        <v>177.779428571429</v>
      </c>
      <c r="CA415">
        <v>161.872285714286</v>
      </c>
      <c r="CB415">
        <v>3.91490214285714</v>
      </c>
      <c r="CC415">
        <v>159.654285714286</v>
      </c>
      <c r="CD415">
        <v>13.7007107142857</v>
      </c>
      <c r="CE415">
        <v>1.604865</v>
      </c>
      <c r="CF415">
        <v>1.24819928571429</v>
      </c>
      <c r="CG415">
        <v>14.0055857142857</v>
      </c>
      <c r="CH415">
        <v>10.18915</v>
      </c>
      <c r="CI415">
        <v>1500.025</v>
      </c>
      <c r="CJ415">
        <v>0.972999428571429</v>
      </c>
      <c r="CK415">
        <v>0.0270002928571429</v>
      </c>
      <c r="CL415">
        <v>0</v>
      </c>
      <c r="CM415">
        <v>2.34967142857143</v>
      </c>
      <c r="CN415">
        <v>0</v>
      </c>
      <c r="CO415">
        <v>11505.7107142857</v>
      </c>
      <c r="CP415">
        <v>12948.475</v>
      </c>
      <c r="CQ415">
        <v>40.3009285714286</v>
      </c>
      <c r="CR415">
        <v>42.375</v>
      </c>
      <c r="CS415">
        <v>40.625</v>
      </c>
      <c r="CT415">
        <v>40.875</v>
      </c>
      <c r="CU415">
        <v>39.8031428571429</v>
      </c>
      <c r="CV415">
        <v>1459.52392857143</v>
      </c>
      <c r="CW415">
        <v>40.5010714285714</v>
      </c>
      <c r="CX415">
        <v>0</v>
      </c>
      <c r="CY415">
        <v>1662567951</v>
      </c>
      <c r="CZ415">
        <v>0</v>
      </c>
      <c r="DA415">
        <v>0</v>
      </c>
      <c r="DB415" t="s">
        <v>356</v>
      </c>
      <c r="DC415">
        <v>1660677648.1</v>
      </c>
      <c r="DD415">
        <v>1660677649.1</v>
      </c>
      <c r="DE415">
        <v>0</v>
      </c>
      <c r="DF415">
        <v>-1.042</v>
      </c>
      <c r="DG415">
        <v>0.003</v>
      </c>
      <c r="DH415">
        <v>5.218</v>
      </c>
      <c r="DI415">
        <v>0.344</v>
      </c>
      <c r="DJ415">
        <v>417</v>
      </c>
      <c r="DK415">
        <v>22</v>
      </c>
      <c r="DL415">
        <v>1.24</v>
      </c>
      <c r="DM415">
        <v>0.53</v>
      </c>
      <c r="DN415">
        <v>14.4413292682927</v>
      </c>
      <c r="DO415">
        <v>7.90035888501741</v>
      </c>
      <c r="DP415">
        <v>0.842321912927015</v>
      </c>
      <c r="DQ415">
        <v>0</v>
      </c>
      <c r="DR415">
        <v>3.89585170731707</v>
      </c>
      <c r="DS415">
        <v>0.290789686411153</v>
      </c>
      <c r="DT415">
        <v>0.0337874218118936</v>
      </c>
      <c r="DU415">
        <v>0</v>
      </c>
      <c r="DV415">
        <v>0</v>
      </c>
      <c r="DW415">
        <v>2</v>
      </c>
      <c r="DX415" t="s">
        <v>366</v>
      </c>
      <c r="DY415">
        <v>2.9672</v>
      </c>
      <c r="DZ415">
        <v>2.71333</v>
      </c>
      <c r="EA415">
        <v>0.0369106</v>
      </c>
      <c r="EB415">
        <v>0.0340185</v>
      </c>
      <c r="EC415">
        <v>0.0825687</v>
      </c>
      <c r="ED415">
        <v>0.069221</v>
      </c>
      <c r="EE415">
        <v>37127.3</v>
      </c>
      <c r="EF415">
        <v>40499.2</v>
      </c>
      <c r="EG415">
        <v>34975.3</v>
      </c>
      <c r="EH415">
        <v>38067.3</v>
      </c>
      <c r="EI415">
        <v>45607.1</v>
      </c>
      <c r="EJ415">
        <v>51226.1</v>
      </c>
      <c r="EK415">
        <v>54789.9</v>
      </c>
      <c r="EL415">
        <v>61124.2</v>
      </c>
      <c r="EM415">
        <v>1.9012</v>
      </c>
      <c r="EN415">
        <v>1.6438</v>
      </c>
      <c r="EO415">
        <v>-0.0917912</v>
      </c>
      <c r="EP415">
        <v>0</v>
      </c>
      <c r="EQ415">
        <v>26.6181</v>
      </c>
      <c r="ER415">
        <v>999.9</v>
      </c>
      <c r="ES415">
        <v>56.794</v>
      </c>
      <c r="ET415">
        <v>39.851</v>
      </c>
      <c r="EU415">
        <v>45.8461</v>
      </c>
      <c r="EV415">
        <v>61.4388</v>
      </c>
      <c r="EW415">
        <v>47.1394</v>
      </c>
      <c r="EX415">
        <v>1</v>
      </c>
      <c r="EY415">
        <v>0.539715</v>
      </c>
      <c r="EZ415">
        <v>9.28105</v>
      </c>
      <c r="FA415">
        <v>19.9176</v>
      </c>
      <c r="FB415">
        <v>5.19932</v>
      </c>
      <c r="FC415">
        <v>12.0099</v>
      </c>
      <c r="FD415">
        <v>4.9756</v>
      </c>
      <c r="FE415">
        <v>3.294</v>
      </c>
      <c r="FF415">
        <v>9999</v>
      </c>
      <c r="FG415">
        <v>669.8</v>
      </c>
      <c r="FH415">
        <v>9999</v>
      </c>
      <c r="FI415">
        <v>9999</v>
      </c>
      <c r="FJ415">
        <v>1.86313</v>
      </c>
      <c r="FK415">
        <v>1.86771</v>
      </c>
      <c r="FL415">
        <v>1.86743</v>
      </c>
      <c r="FM415">
        <v>1.86874</v>
      </c>
      <c r="FN415">
        <v>1.86948</v>
      </c>
      <c r="FO415">
        <v>1.86551</v>
      </c>
      <c r="FP415">
        <v>1.86652</v>
      </c>
      <c r="FQ415">
        <v>1.86795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3.708</v>
      </c>
      <c r="GF415">
        <v>0.1823</v>
      </c>
      <c r="GG415">
        <v>2.62070820971149</v>
      </c>
      <c r="GH415">
        <v>0.00762793241643231</v>
      </c>
      <c r="GI415">
        <v>-1.28184414582209e-06</v>
      </c>
      <c r="GJ415">
        <v>1.89891174686984e-10</v>
      </c>
      <c r="GK415">
        <v>-0.0225177985866989</v>
      </c>
      <c r="GL415">
        <v>-0.0206976444956688</v>
      </c>
      <c r="GM415">
        <v>0.00247630005908548</v>
      </c>
      <c r="GN415">
        <v>-3.53770786337502e-05</v>
      </c>
      <c r="GO415">
        <v>15</v>
      </c>
      <c r="GP415">
        <v>2065</v>
      </c>
      <c r="GQ415">
        <v>1</v>
      </c>
      <c r="GR415">
        <v>21</v>
      </c>
      <c r="GS415">
        <v>31505.1</v>
      </c>
      <c r="GT415">
        <v>31505</v>
      </c>
      <c r="GU415">
        <v>0.415039</v>
      </c>
      <c r="GV415">
        <v>2.70996</v>
      </c>
      <c r="GW415">
        <v>1.54785</v>
      </c>
      <c r="GX415">
        <v>2.28882</v>
      </c>
      <c r="GY415">
        <v>1.34644</v>
      </c>
      <c r="GZ415">
        <v>2.29614</v>
      </c>
      <c r="HA415">
        <v>42.0329</v>
      </c>
      <c r="HB415">
        <v>14.0445</v>
      </c>
      <c r="HC415">
        <v>18</v>
      </c>
      <c r="HD415">
        <v>501.181</v>
      </c>
      <c r="HE415">
        <v>343.783</v>
      </c>
      <c r="HF415">
        <v>14.9061</v>
      </c>
      <c r="HG415">
        <v>33.554</v>
      </c>
      <c r="HH415">
        <v>30</v>
      </c>
      <c r="HI415">
        <v>33.3121</v>
      </c>
      <c r="HJ415">
        <v>33.2216</v>
      </c>
      <c r="HK415">
        <v>8.29173</v>
      </c>
      <c r="HL415">
        <v>66.4385</v>
      </c>
      <c r="HM415">
        <v>0</v>
      </c>
      <c r="HN415">
        <v>14.5216</v>
      </c>
      <c r="HO415">
        <v>117.109</v>
      </c>
      <c r="HP415">
        <v>13.5285</v>
      </c>
      <c r="HQ415">
        <v>101.552</v>
      </c>
      <c r="HR415">
        <v>101.7</v>
      </c>
    </row>
    <row r="416" spans="1:226">
      <c r="A416">
        <v>400</v>
      </c>
      <c r="B416">
        <v>1662567957.1</v>
      </c>
      <c r="C416">
        <v>4838.59999990463</v>
      </c>
      <c r="D416" t="s">
        <v>1163</v>
      </c>
      <c r="E416" t="s">
        <v>1164</v>
      </c>
      <c r="F416">
        <v>5</v>
      </c>
      <c r="G416" t="s">
        <v>1126</v>
      </c>
      <c r="H416" t="s">
        <v>354</v>
      </c>
      <c r="I416">
        <v>1662567949.61852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126.411445930819</v>
      </c>
      <c r="AK416">
        <v>137.739218181818</v>
      </c>
      <c r="AL416">
        <v>-3.24463538339449</v>
      </c>
      <c r="AM416">
        <v>65.5068161676679</v>
      </c>
      <c r="AN416">
        <f>(AP416 - AO416 + BO416*1E3/(8.314*(BQ416+273.15)) * AR416/BN416 * AQ416) * BN416/(100*BB416) * 1000/(1000 - AP416)</f>
        <v>0</v>
      </c>
      <c r="AO416">
        <v>13.6478368514564</v>
      </c>
      <c r="AP416">
        <v>17.634265034965</v>
      </c>
      <c r="AQ416">
        <v>0.000139383421187286</v>
      </c>
      <c r="AR416">
        <v>106.447677298282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1662567949.61852</v>
      </c>
      <c r="BH416">
        <v>157.71362962963</v>
      </c>
      <c r="BI416">
        <v>142.039296296296</v>
      </c>
      <c r="BJ416">
        <v>17.6268407407407</v>
      </c>
      <c r="BK416">
        <v>13.6696962962963</v>
      </c>
      <c r="BL416">
        <v>153.948592592593</v>
      </c>
      <c r="BM416">
        <v>17.4446518518519</v>
      </c>
      <c r="BN416">
        <v>499.981518518518</v>
      </c>
      <c r="BO416">
        <v>91.1048222222222</v>
      </c>
      <c r="BP416">
        <v>0.0593292259259259</v>
      </c>
      <c r="BQ416">
        <v>24.9766555555555</v>
      </c>
      <c r="BR416">
        <v>25.1175925925926</v>
      </c>
      <c r="BS416">
        <v>999.9</v>
      </c>
      <c r="BT416">
        <v>0</v>
      </c>
      <c r="BU416">
        <v>0</v>
      </c>
      <c r="BV416">
        <v>10007.5925925926</v>
      </c>
      <c r="BW416">
        <v>0</v>
      </c>
      <c r="BX416">
        <v>1321.03851851852</v>
      </c>
      <c r="BY416">
        <v>15.6742740740741</v>
      </c>
      <c r="BZ416">
        <v>160.54337037037</v>
      </c>
      <c r="CA416">
        <v>144.00837037037</v>
      </c>
      <c r="CB416">
        <v>3.95714703703704</v>
      </c>
      <c r="CC416">
        <v>142.039296296296</v>
      </c>
      <c r="CD416">
        <v>13.6696962962963</v>
      </c>
      <c r="CE416">
        <v>1.60589</v>
      </c>
      <c r="CF416">
        <v>1.24537555555556</v>
      </c>
      <c r="CG416">
        <v>14.0154407407407</v>
      </c>
      <c r="CH416">
        <v>10.1552444444444</v>
      </c>
      <c r="CI416">
        <v>1500.02925925926</v>
      </c>
      <c r="CJ416">
        <v>0.972999666666667</v>
      </c>
      <c r="CK416">
        <v>0.0270000666666667</v>
      </c>
      <c r="CL416">
        <v>0</v>
      </c>
      <c r="CM416">
        <v>2.38735555555556</v>
      </c>
      <c r="CN416">
        <v>0</v>
      </c>
      <c r="CO416">
        <v>11518.1222222222</v>
      </c>
      <c r="CP416">
        <v>12948.5185185185</v>
      </c>
      <c r="CQ416">
        <v>40.3051111111111</v>
      </c>
      <c r="CR416">
        <v>42.375</v>
      </c>
      <c r="CS416">
        <v>40.625</v>
      </c>
      <c r="CT416">
        <v>40.8795925925926</v>
      </c>
      <c r="CU416">
        <v>39.812</v>
      </c>
      <c r="CV416">
        <v>1459.52814814815</v>
      </c>
      <c r="CW416">
        <v>40.5011111111111</v>
      </c>
      <c r="CX416">
        <v>0</v>
      </c>
      <c r="CY416">
        <v>1662567956.4</v>
      </c>
      <c r="CZ416">
        <v>0</v>
      </c>
      <c r="DA416">
        <v>0</v>
      </c>
      <c r="DB416" t="s">
        <v>356</v>
      </c>
      <c r="DC416">
        <v>1660677648.1</v>
      </c>
      <c r="DD416">
        <v>1660677649.1</v>
      </c>
      <c r="DE416">
        <v>0</v>
      </c>
      <c r="DF416">
        <v>-1.042</v>
      </c>
      <c r="DG416">
        <v>0.003</v>
      </c>
      <c r="DH416">
        <v>5.218</v>
      </c>
      <c r="DI416">
        <v>0.344</v>
      </c>
      <c r="DJ416">
        <v>417</v>
      </c>
      <c r="DK416">
        <v>22</v>
      </c>
      <c r="DL416">
        <v>1.24</v>
      </c>
      <c r="DM416">
        <v>0.53</v>
      </c>
      <c r="DN416">
        <v>15.136243902439</v>
      </c>
      <c r="DO416">
        <v>9.12531428571432</v>
      </c>
      <c r="DP416">
        <v>0.955499129187177</v>
      </c>
      <c r="DQ416">
        <v>0</v>
      </c>
      <c r="DR416">
        <v>3.92610975609756</v>
      </c>
      <c r="DS416">
        <v>0.452474634146342</v>
      </c>
      <c r="DT416">
        <v>0.0478625246491884</v>
      </c>
      <c r="DU416">
        <v>0</v>
      </c>
      <c r="DV416">
        <v>0</v>
      </c>
      <c r="DW416">
        <v>2</v>
      </c>
      <c r="DX416" t="s">
        <v>366</v>
      </c>
      <c r="DY416">
        <v>2.96704</v>
      </c>
      <c r="DZ416">
        <v>2.71334</v>
      </c>
      <c r="EA416">
        <v>0.0331403</v>
      </c>
      <c r="EB416">
        <v>0.0302719</v>
      </c>
      <c r="EC416">
        <v>0.0825775</v>
      </c>
      <c r="ED416">
        <v>0.0687126</v>
      </c>
      <c r="EE416">
        <v>37272.4</v>
      </c>
      <c r="EF416">
        <v>40656.3</v>
      </c>
      <c r="EG416">
        <v>34975.2</v>
      </c>
      <c r="EH416">
        <v>38067.4</v>
      </c>
      <c r="EI416">
        <v>45605.9</v>
      </c>
      <c r="EJ416">
        <v>51252.9</v>
      </c>
      <c r="EK416">
        <v>54789.1</v>
      </c>
      <c r="EL416">
        <v>61122.9</v>
      </c>
      <c r="EM416">
        <v>1.9012</v>
      </c>
      <c r="EN416">
        <v>1.6432</v>
      </c>
      <c r="EO416">
        <v>-0.0926852</v>
      </c>
      <c r="EP416">
        <v>0</v>
      </c>
      <c r="EQ416">
        <v>26.6181</v>
      </c>
      <c r="ER416">
        <v>999.9</v>
      </c>
      <c r="ES416">
        <v>56.794</v>
      </c>
      <c r="ET416">
        <v>39.851</v>
      </c>
      <c r="EU416">
        <v>45.8469</v>
      </c>
      <c r="EV416">
        <v>61.3288</v>
      </c>
      <c r="EW416">
        <v>47.2316</v>
      </c>
      <c r="EX416">
        <v>1</v>
      </c>
      <c r="EY416">
        <v>0.539268</v>
      </c>
      <c r="EZ416">
        <v>9.28105</v>
      </c>
      <c r="FA416">
        <v>19.9169</v>
      </c>
      <c r="FB416">
        <v>5.19692</v>
      </c>
      <c r="FC416">
        <v>12.0099</v>
      </c>
      <c r="FD416">
        <v>4.9752</v>
      </c>
      <c r="FE416">
        <v>3.2936</v>
      </c>
      <c r="FF416">
        <v>9999</v>
      </c>
      <c r="FG416">
        <v>669.8</v>
      </c>
      <c r="FH416">
        <v>9999</v>
      </c>
      <c r="FI416">
        <v>9999</v>
      </c>
      <c r="FJ416">
        <v>1.8631</v>
      </c>
      <c r="FK416">
        <v>1.86771</v>
      </c>
      <c r="FL416">
        <v>1.86746</v>
      </c>
      <c r="FM416">
        <v>1.86874</v>
      </c>
      <c r="FN416">
        <v>1.86951</v>
      </c>
      <c r="FO416">
        <v>1.86554</v>
      </c>
      <c r="FP416">
        <v>1.86649</v>
      </c>
      <c r="FQ416">
        <v>1.86792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3.592</v>
      </c>
      <c r="GF416">
        <v>0.1825</v>
      </c>
      <c r="GG416">
        <v>2.62070820971149</v>
      </c>
      <c r="GH416">
        <v>0.00762793241643231</v>
      </c>
      <c r="GI416">
        <v>-1.28184414582209e-06</v>
      </c>
      <c r="GJ416">
        <v>1.89891174686984e-10</v>
      </c>
      <c r="GK416">
        <v>-0.0225177985866989</v>
      </c>
      <c r="GL416">
        <v>-0.0206976444956688</v>
      </c>
      <c r="GM416">
        <v>0.00247630005908548</v>
      </c>
      <c r="GN416">
        <v>-3.53770786337502e-05</v>
      </c>
      <c r="GO416">
        <v>15</v>
      </c>
      <c r="GP416">
        <v>2065</v>
      </c>
      <c r="GQ416">
        <v>1</v>
      </c>
      <c r="GR416">
        <v>21</v>
      </c>
      <c r="GS416">
        <v>31505.2</v>
      </c>
      <c r="GT416">
        <v>31505.1</v>
      </c>
      <c r="GU416">
        <v>0.380859</v>
      </c>
      <c r="GV416">
        <v>2.70996</v>
      </c>
      <c r="GW416">
        <v>1.54785</v>
      </c>
      <c r="GX416">
        <v>2.28882</v>
      </c>
      <c r="GY416">
        <v>1.34644</v>
      </c>
      <c r="GZ416">
        <v>2.3291</v>
      </c>
      <c r="HA416">
        <v>42.0329</v>
      </c>
      <c r="HB416">
        <v>14.0445</v>
      </c>
      <c r="HC416">
        <v>18</v>
      </c>
      <c r="HD416">
        <v>501.182</v>
      </c>
      <c r="HE416">
        <v>343.476</v>
      </c>
      <c r="HF416">
        <v>14.9089</v>
      </c>
      <c r="HG416">
        <v>33.554</v>
      </c>
      <c r="HH416">
        <v>30.0001</v>
      </c>
      <c r="HI416">
        <v>33.3121</v>
      </c>
      <c r="HJ416">
        <v>33.2216</v>
      </c>
      <c r="HK416">
        <v>7.62378</v>
      </c>
      <c r="HL416">
        <v>66.7118</v>
      </c>
      <c r="HM416">
        <v>0</v>
      </c>
      <c r="HN416">
        <v>14.522</v>
      </c>
      <c r="HO416">
        <v>96.9187</v>
      </c>
      <c r="HP416">
        <v>13.4852</v>
      </c>
      <c r="HQ416">
        <v>101.551</v>
      </c>
      <c r="HR416">
        <v>101.699</v>
      </c>
    </row>
    <row r="417" spans="1:226">
      <c r="A417">
        <v>401</v>
      </c>
      <c r="B417">
        <v>1662567962.1</v>
      </c>
      <c r="C417">
        <v>4843.59999990463</v>
      </c>
      <c r="D417" t="s">
        <v>1165</v>
      </c>
      <c r="E417" t="s">
        <v>1166</v>
      </c>
      <c r="F417">
        <v>5</v>
      </c>
      <c r="G417" t="s">
        <v>1126</v>
      </c>
      <c r="H417" t="s">
        <v>354</v>
      </c>
      <c r="I417">
        <v>1662567954.33214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109.879322726571</v>
      </c>
      <c r="AK417">
        <v>121.606963636364</v>
      </c>
      <c r="AL417">
        <v>-3.24199634160137</v>
      </c>
      <c r="AM417">
        <v>65.5068161676679</v>
      </c>
      <c r="AN417">
        <f>(AP417 - AO417 + BO417*1E3/(8.314*(BQ417+273.15)) * AR417/BN417 * AQ417) * BN417/(100*BB417) * 1000/(1000 - AP417)</f>
        <v>0</v>
      </c>
      <c r="AO417">
        <v>13.4450691098013</v>
      </c>
      <c r="AP417">
        <v>17.6089643356643</v>
      </c>
      <c r="AQ417">
        <v>-0.000293480749049819</v>
      </c>
      <c r="AR417">
        <v>106.447677298282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1662567954.33214</v>
      </c>
      <c r="BH417">
        <v>142.649392857143</v>
      </c>
      <c r="BI417">
        <v>126.386107142857</v>
      </c>
      <c r="BJ417">
        <v>17.628875</v>
      </c>
      <c r="BK417">
        <v>13.5811392857143</v>
      </c>
      <c r="BL417">
        <v>138.992964285714</v>
      </c>
      <c r="BM417">
        <v>17.4466214285714</v>
      </c>
      <c r="BN417">
        <v>500.007178571429</v>
      </c>
      <c r="BO417">
        <v>91.10585</v>
      </c>
      <c r="BP417">
        <v>0.0589896321428571</v>
      </c>
      <c r="BQ417">
        <v>24.9751678571429</v>
      </c>
      <c r="BR417">
        <v>25.1161571428572</v>
      </c>
      <c r="BS417">
        <v>999.9</v>
      </c>
      <c r="BT417">
        <v>0</v>
      </c>
      <c r="BU417">
        <v>0</v>
      </c>
      <c r="BV417">
        <v>10008.5714285714</v>
      </c>
      <c r="BW417">
        <v>0</v>
      </c>
      <c r="BX417">
        <v>1322.54821428571</v>
      </c>
      <c r="BY417">
        <v>16.2631928571429</v>
      </c>
      <c r="BZ417">
        <v>145.209321428571</v>
      </c>
      <c r="CA417">
        <v>128.127642857143</v>
      </c>
      <c r="CB417">
        <v>4.04773714285714</v>
      </c>
      <c r="CC417">
        <v>126.386107142857</v>
      </c>
      <c r="CD417">
        <v>13.5811392857143</v>
      </c>
      <c r="CE417">
        <v>1.60609428571429</v>
      </c>
      <c r="CF417">
        <v>1.23732178571429</v>
      </c>
      <c r="CG417">
        <v>14.0173964285714</v>
      </c>
      <c r="CH417">
        <v>10.05796</v>
      </c>
      <c r="CI417">
        <v>1500.01714285714</v>
      </c>
      <c r="CJ417">
        <v>0.972999857142857</v>
      </c>
      <c r="CK417">
        <v>0.0269998857142857</v>
      </c>
      <c r="CL417">
        <v>0</v>
      </c>
      <c r="CM417">
        <v>2.332625</v>
      </c>
      <c r="CN417">
        <v>0</v>
      </c>
      <c r="CO417">
        <v>11534.1107142857</v>
      </c>
      <c r="CP417">
        <v>12948.4035714286</v>
      </c>
      <c r="CQ417">
        <v>40.312</v>
      </c>
      <c r="CR417">
        <v>42.375</v>
      </c>
      <c r="CS417">
        <v>40.625</v>
      </c>
      <c r="CT417">
        <v>40.8949285714286</v>
      </c>
      <c r="CU417">
        <v>39.812</v>
      </c>
      <c r="CV417">
        <v>1459.51642857143</v>
      </c>
      <c r="CW417">
        <v>40.5007142857143</v>
      </c>
      <c r="CX417">
        <v>0</v>
      </c>
      <c r="CY417">
        <v>1662567961.2</v>
      </c>
      <c r="CZ417">
        <v>0</v>
      </c>
      <c r="DA417">
        <v>0</v>
      </c>
      <c r="DB417" t="s">
        <v>356</v>
      </c>
      <c r="DC417">
        <v>1660677648.1</v>
      </c>
      <c r="DD417">
        <v>1660677649.1</v>
      </c>
      <c r="DE417">
        <v>0</v>
      </c>
      <c r="DF417">
        <v>-1.042</v>
      </c>
      <c r="DG417">
        <v>0.003</v>
      </c>
      <c r="DH417">
        <v>5.218</v>
      </c>
      <c r="DI417">
        <v>0.344</v>
      </c>
      <c r="DJ417">
        <v>417</v>
      </c>
      <c r="DK417">
        <v>22</v>
      </c>
      <c r="DL417">
        <v>1.24</v>
      </c>
      <c r="DM417">
        <v>0.53</v>
      </c>
      <c r="DN417">
        <v>15.7990829268293</v>
      </c>
      <c r="DO417">
        <v>7.20684041811847</v>
      </c>
      <c r="DP417">
        <v>0.770961817061677</v>
      </c>
      <c r="DQ417">
        <v>0</v>
      </c>
      <c r="DR417">
        <v>3.99251414634146</v>
      </c>
      <c r="DS417">
        <v>0.954919233449473</v>
      </c>
      <c r="DT417">
        <v>0.102024705448397</v>
      </c>
      <c r="DU417">
        <v>0</v>
      </c>
      <c r="DV417">
        <v>0</v>
      </c>
      <c r="DW417">
        <v>2</v>
      </c>
      <c r="DX417" t="s">
        <v>366</v>
      </c>
      <c r="DY417">
        <v>2.96682</v>
      </c>
      <c r="DZ417">
        <v>2.71341</v>
      </c>
      <c r="EA417">
        <v>0.029359</v>
      </c>
      <c r="EB417">
        <v>0.0261479</v>
      </c>
      <c r="EC417">
        <v>0.0824959</v>
      </c>
      <c r="ED417">
        <v>0.0683929</v>
      </c>
      <c r="EE417">
        <v>37418.4</v>
      </c>
      <c r="EF417">
        <v>40829.6</v>
      </c>
      <c r="EG417">
        <v>34975.6</v>
      </c>
      <c r="EH417">
        <v>38067.9</v>
      </c>
      <c r="EI417">
        <v>45611</v>
      </c>
      <c r="EJ417">
        <v>51271.8</v>
      </c>
      <c r="EK417">
        <v>54790.4</v>
      </c>
      <c r="EL417">
        <v>61124.6</v>
      </c>
      <c r="EM417">
        <v>1.9022</v>
      </c>
      <c r="EN417">
        <v>1.6434</v>
      </c>
      <c r="EO417">
        <v>-0.0920892</v>
      </c>
      <c r="EP417">
        <v>0</v>
      </c>
      <c r="EQ417">
        <v>26.6181</v>
      </c>
      <c r="ER417">
        <v>999.9</v>
      </c>
      <c r="ES417">
        <v>56.818</v>
      </c>
      <c r="ET417">
        <v>39.871</v>
      </c>
      <c r="EU417">
        <v>45.9165</v>
      </c>
      <c r="EV417">
        <v>61.2488</v>
      </c>
      <c r="EW417">
        <v>47.4279</v>
      </c>
      <c r="EX417">
        <v>1</v>
      </c>
      <c r="EY417">
        <v>0.539634</v>
      </c>
      <c r="EZ417">
        <v>9.28105</v>
      </c>
      <c r="FA417">
        <v>19.9177</v>
      </c>
      <c r="FB417">
        <v>5.20052</v>
      </c>
      <c r="FC417">
        <v>12.0099</v>
      </c>
      <c r="FD417">
        <v>4.9756</v>
      </c>
      <c r="FE417">
        <v>3.294</v>
      </c>
      <c r="FF417">
        <v>9999</v>
      </c>
      <c r="FG417">
        <v>669.8</v>
      </c>
      <c r="FH417">
        <v>9999</v>
      </c>
      <c r="FI417">
        <v>9999</v>
      </c>
      <c r="FJ417">
        <v>1.8631</v>
      </c>
      <c r="FK417">
        <v>1.86768</v>
      </c>
      <c r="FL417">
        <v>1.86749</v>
      </c>
      <c r="FM417">
        <v>1.86874</v>
      </c>
      <c r="FN417">
        <v>1.86951</v>
      </c>
      <c r="FO417">
        <v>1.86554</v>
      </c>
      <c r="FP417">
        <v>1.86652</v>
      </c>
      <c r="FQ417">
        <v>1.86792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3.477</v>
      </c>
      <c r="GF417">
        <v>0.1816</v>
      </c>
      <c r="GG417">
        <v>2.62070820971149</v>
      </c>
      <c r="GH417">
        <v>0.00762793241643231</v>
      </c>
      <c r="GI417">
        <v>-1.28184414582209e-06</v>
      </c>
      <c r="GJ417">
        <v>1.89891174686984e-10</v>
      </c>
      <c r="GK417">
        <v>-0.0225177985866989</v>
      </c>
      <c r="GL417">
        <v>-0.0206976444956688</v>
      </c>
      <c r="GM417">
        <v>0.00247630005908548</v>
      </c>
      <c r="GN417">
        <v>-3.53770786337502e-05</v>
      </c>
      <c r="GO417">
        <v>15</v>
      </c>
      <c r="GP417">
        <v>2065</v>
      </c>
      <c r="GQ417">
        <v>1</v>
      </c>
      <c r="GR417">
        <v>21</v>
      </c>
      <c r="GS417">
        <v>31505.2</v>
      </c>
      <c r="GT417">
        <v>31505.2</v>
      </c>
      <c r="GU417">
        <v>0.345459</v>
      </c>
      <c r="GV417">
        <v>2.71118</v>
      </c>
      <c r="GW417">
        <v>1.54785</v>
      </c>
      <c r="GX417">
        <v>2.28882</v>
      </c>
      <c r="GY417">
        <v>1.34644</v>
      </c>
      <c r="GZ417">
        <v>2.3584</v>
      </c>
      <c r="HA417">
        <v>42.0329</v>
      </c>
      <c r="HB417">
        <v>14.0445</v>
      </c>
      <c r="HC417">
        <v>18</v>
      </c>
      <c r="HD417">
        <v>501.865</v>
      </c>
      <c r="HE417">
        <v>343.579</v>
      </c>
      <c r="HF417">
        <v>14.9098</v>
      </c>
      <c r="HG417">
        <v>33.554</v>
      </c>
      <c r="HH417">
        <v>29.9999</v>
      </c>
      <c r="HI417">
        <v>33.3121</v>
      </c>
      <c r="HJ417">
        <v>33.2216</v>
      </c>
      <c r="HK417">
        <v>6.88607</v>
      </c>
      <c r="HL417">
        <v>66.7118</v>
      </c>
      <c r="HM417">
        <v>0</v>
      </c>
      <c r="HN417">
        <v>14.5238</v>
      </c>
      <c r="HO417">
        <v>83.3286</v>
      </c>
      <c r="HP417">
        <v>13.468</v>
      </c>
      <c r="HQ417">
        <v>101.553</v>
      </c>
      <c r="HR417">
        <v>101.701</v>
      </c>
    </row>
    <row r="418" spans="1:226">
      <c r="A418">
        <v>402</v>
      </c>
      <c r="B418">
        <v>1662567967.1</v>
      </c>
      <c r="C418">
        <v>4848.59999990463</v>
      </c>
      <c r="D418" t="s">
        <v>1167</v>
      </c>
      <c r="E418" t="s">
        <v>1168</v>
      </c>
      <c r="F418">
        <v>5</v>
      </c>
      <c r="G418" t="s">
        <v>1126</v>
      </c>
      <c r="H418" t="s">
        <v>354</v>
      </c>
      <c r="I418">
        <v>1662567959.6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93.6215353833168</v>
      </c>
      <c r="AK418">
        <v>105.677127272727</v>
      </c>
      <c r="AL418">
        <v>-3.19630722008791</v>
      </c>
      <c r="AM418">
        <v>65.5068161676679</v>
      </c>
      <c r="AN418">
        <f>(AP418 - AO418 + BO418*1E3/(8.314*(BQ418+273.15)) * AR418/BN418 * AQ418) * BN418/(100*BB418) * 1000/(1000 - AP418)</f>
        <v>0</v>
      </c>
      <c r="AO418">
        <v>13.4169364228888</v>
      </c>
      <c r="AP418">
        <v>17.5945041958042</v>
      </c>
      <c r="AQ418">
        <v>-0.0037868485012286</v>
      </c>
      <c r="AR418">
        <v>106.447677298282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1662567959.6</v>
      </c>
      <c r="BH418">
        <v>125.873</v>
      </c>
      <c r="BI418">
        <v>109.065614814815</v>
      </c>
      <c r="BJ418">
        <v>17.6188592592593</v>
      </c>
      <c r="BK418">
        <v>13.4937851851852</v>
      </c>
      <c r="BL418">
        <v>122.338111111111</v>
      </c>
      <c r="BM418">
        <v>17.4369259259259</v>
      </c>
      <c r="BN418">
        <v>500.016925925926</v>
      </c>
      <c r="BO418">
        <v>91.1067148148148</v>
      </c>
      <c r="BP418">
        <v>0.0589212925925926</v>
      </c>
      <c r="BQ418">
        <v>24.9736037037037</v>
      </c>
      <c r="BR418">
        <v>25.111662962963</v>
      </c>
      <c r="BS418">
        <v>999.9</v>
      </c>
      <c r="BT418">
        <v>0</v>
      </c>
      <c r="BU418">
        <v>0</v>
      </c>
      <c r="BV418">
        <v>10011.6666666667</v>
      </c>
      <c r="BW418">
        <v>0</v>
      </c>
      <c r="BX418">
        <v>1323.28814814815</v>
      </c>
      <c r="BY418">
        <v>16.8073074074074</v>
      </c>
      <c r="BZ418">
        <v>128.130666666667</v>
      </c>
      <c r="CA418">
        <v>110.558737037037</v>
      </c>
      <c r="CB418">
        <v>4.12506740740741</v>
      </c>
      <c r="CC418">
        <v>109.065614814815</v>
      </c>
      <c r="CD418">
        <v>13.4937851851852</v>
      </c>
      <c r="CE418">
        <v>1.60519666666667</v>
      </c>
      <c r="CF418">
        <v>1.22937444444444</v>
      </c>
      <c r="CG418">
        <v>14.0087740740741</v>
      </c>
      <c r="CH418">
        <v>9.96176851851852</v>
      </c>
      <c r="CI418">
        <v>1499.99666666667</v>
      </c>
      <c r="CJ418">
        <v>0.972999888888889</v>
      </c>
      <c r="CK418">
        <v>0.0269998555555556</v>
      </c>
      <c r="CL418">
        <v>0</v>
      </c>
      <c r="CM418">
        <v>2.26579259259259</v>
      </c>
      <c r="CN418">
        <v>0</v>
      </c>
      <c r="CO418">
        <v>11552.9</v>
      </c>
      <c r="CP418">
        <v>12948.2148148148</v>
      </c>
      <c r="CQ418">
        <v>40.312</v>
      </c>
      <c r="CR418">
        <v>42.3795925925926</v>
      </c>
      <c r="CS418">
        <v>40.625</v>
      </c>
      <c r="CT418">
        <v>40.9163333333333</v>
      </c>
      <c r="CU418">
        <v>39.812</v>
      </c>
      <c r="CV418">
        <v>1459.4962962963</v>
      </c>
      <c r="CW418">
        <v>40.5003703703704</v>
      </c>
      <c r="CX418">
        <v>0</v>
      </c>
      <c r="CY418">
        <v>1662567966.6</v>
      </c>
      <c r="CZ418">
        <v>0</v>
      </c>
      <c r="DA418">
        <v>0</v>
      </c>
      <c r="DB418" t="s">
        <v>356</v>
      </c>
      <c r="DC418">
        <v>1660677648.1</v>
      </c>
      <c r="DD418">
        <v>1660677649.1</v>
      </c>
      <c r="DE418">
        <v>0</v>
      </c>
      <c r="DF418">
        <v>-1.042</v>
      </c>
      <c r="DG418">
        <v>0.003</v>
      </c>
      <c r="DH418">
        <v>5.218</v>
      </c>
      <c r="DI418">
        <v>0.344</v>
      </c>
      <c r="DJ418">
        <v>417</v>
      </c>
      <c r="DK418">
        <v>22</v>
      </c>
      <c r="DL418">
        <v>1.24</v>
      </c>
      <c r="DM418">
        <v>0.53</v>
      </c>
      <c r="DN418">
        <v>16.4598024390244</v>
      </c>
      <c r="DO418">
        <v>6.42583066202093</v>
      </c>
      <c r="DP418">
        <v>0.689345012025043</v>
      </c>
      <c r="DQ418">
        <v>0</v>
      </c>
      <c r="DR418">
        <v>4.0779856097561</v>
      </c>
      <c r="DS418">
        <v>0.991792891986075</v>
      </c>
      <c r="DT418">
        <v>0.105420990505982</v>
      </c>
      <c r="DU418">
        <v>0</v>
      </c>
      <c r="DV418">
        <v>0</v>
      </c>
      <c r="DW418">
        <v>2</v>
      </c>
      <c r="DX418" t="s">
        <v>366</v>
      </c>
      <c r="DY418">
        <v>2.96836</v>
      </c>
      <c r="DZ418">
        <v>2.71308</v>
      </c>
      <c r="EA418">
        <v>0.0255487</v>
      </c>
      <c r="EB418">
        <v>0.0220905</v>
      </c>
      <c r="EC418">
        <v>0.0824278</v>
      </c>
      <c r="ED418">
        <v>0.0683596</v>
      </c>
      <c r="EE418">
        <v>37565.6</v>
      </c>
      <c r="EF418">
        <v>41000.3</v>
      </c>
      <c r="EG418">
        <v>34976.1</v>
      </c>
      <c r="EH418">
        <v>38068.6</v>
      </c>
      <c r="EI418">
        <v>45613.9</v>
      </c>
      <c r="EJ418">
        <v>51273.3</v>
      </c>
      <c r="EK418">
        <v>54789.9</v>
      </c>
      <c r="EL418">
        <v>61124.4</v>
      </c>
      <c r="EM418">
        <v>1.9022</v>
      </c>
      <c r="EN418">
        <v>1.6426</v>
      </c>
      <c r="EO418">
        <v>-0.0935793</v>
      </c>
      <c r="EP418">
        <v>0</v>
      </c>
      <c r="EQ418">
        <v>26.6181</v>
      </c>
      <c r="ER418">
        <v>999.9</v>
      </c>
      <c r="ES418">
        <v>56.794</v>
      </c>
      <c r="ET418">
        <v>39.871</v>
      </c>
      <c r="EU418">
        <v>45.8973</v>
      </c>
      <c r="EV418">
        <v>61.1388</v>
      </c>
      <c r="EW418">
        <v>47.0593</v>
      </c>
      <c r="EX418">
        <v>1</v>
      </c>
      <c r="EY418">
        <v>0.539329</v>
      </c>
      <c r="EZ418">
        <v>9.28105</v>
      </c>
      <c r="FA418">
        <v>19.9178</v>
      </c>
      <c r="FB418">
        <v>5.20052</v>
      </c>
      <c r="FC418">
        <v>12.0099</v>
      </c>
      <c r="FD418">
        <v>4.976</v>
      </c>
      <c r="FE418">
        <v>3.294</v>
      </c>
      <c r="FF418">
        <v>9999</v>
      </c>
      <c r="FG418">
        <v>669.8</v>
      </c>
      <c r="FH418">
        <v>9999</v>
      </c>
      <c r="FI418">
        <v>9999</v>
      </c>
      <c r="FJ418">
        <v>1.8631</v>
      </c>
      <c r="FK418">
        <v>1.86768</v>
      </c>
      <c r="FL418">
        <v>1.8674</v>
      </c>
      <c r="FM418">
        <v>1.86874</v>
      </c>
      <c r="FN418">
        <v>1.86951</v>
      </c>
      <c r="FO418">
        <v>1.86554</v>
      </c>
      <c r="FP418">
        <v>1.86646</v>
      </c>
      <c r="FQ418">
        <v>1.86795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3.363</v>
      </c>
      <c r="GF418">
        <v>0.181</v>
      </c>
      <c r="GG418">
        <v>2.62070820971149</v>
      </c>
      <c r="GH418">
        <v>0.00762793241643231</v>
      </c>
      <c r="GI418">
        <v>-1.28184414582209e-06</v>
      </c>
      <c r="GJ418">
        <v>1.89891174686984e-10</v>
      </c>
      <c r="GK418">
        <v>-0.0225177985866989</v>
      </c>
      <c r="GL418">
        <v>-0.0206976444956688</v>
      </c>
      <c r="GM418">
        <v>0.00247630005908548</v>
      </c>
      <c r="GN418">
        <v>-3.53770786337502e-05</v>
      </c>
      <c r="GO418">
        <v>15</v>
      </c>
      <c r="GP418">
        <v>2065</v>
      </c>
      <c r="GQ418">
        <v>1</v>
      </c>
      <c r="GR418">
        <v>21</v>
      </c>
      <c r="GS418">
        <v>31505.3</v>
      </c>
      <c r="GT418">
        <v>31505.3</v>
      </c>
      <c r="GU418">
        <v>0.310059</v>
      </c>
      <c r="GV418">
        <v>2.70752</v>
      </c>
      <c r="GW418">
        <v>1.54785</v>
      </c>
      <c r="GX418">
        <v>2.29004</v>
      </c>
      <c r="GY418">
        <v>1.34644</v>
      </c>
      <c r="GZ418">
        <v>2.42065</v>
      </c>
      <c r="HA418">
        <v>42.0329</v>
      </c>
      <c r="HB418">
        <v>14.0532</v>
      </c>
      <c r="HC418">
        <v>18</v>
      </c>
      <c r="HD418">
        <v>501.868</v>
      </c>
      <c r="HE418">
        <v>343.17</v>
      </c>
      <c r="HF418">
        <v>14.9093</v>
      </c>
      <c r="HG418">
        <v>33.554</v>
      </c>
      <c r="HH418">
        <v>30.0001</v>
      </c>
      <c r="HI418">
        <v>33.3121</v>
      </c>
      <c r="HJ418">
        <v>33.2216</v>
      </c>
      <c r="HK418">
        <v>6.19819</v>
      </c>
      <c r="HL418">
        <v>66.7118</v>
      </c>
      <c r="HM418">
        <v>0</v>
      </c>
      <c r="HN418">
        <v>14.5238</v>
      </c>
      <c r="HO418">
        <v>63.0943</v>
      </c>
      <c r="HP418">
        <v>13.4497</v>
      </c>
      <c r="HQ418">
        <v>101.553</v>
      </c>
      <c r="HR418">
        <v>101.702</v>
      </c>
    </row>
    <row r="419" spans="1:226">
      <c r="A419">
        <v>403</v>
      </c>
      <c r="B419">
        <v>1662567972.1</v>
      </c>
      <c r="C419">
        <v>4853.59999990463</v>
      </c>
      <c r="D419" t="s">
        <v>1169</v>
      </c>
      <c r="E419" t="s">
        <v>1170</v>
      </c>
      <c r="F419">
        <v>5</v>
      </c>
      <c r="G419" t="s">
        <v>1126</v>
      </c>
      <c r="H419" t="s">
        <v>354</v>
      </c>
      <c r="I419">
        <v>1662567964.31429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76.4422605123406</v>
      </c>
      <c r="AK419">
        <v>89.5637490909091</v>
      </c>
      <c r="AL419">
        <v>-3.23828679439286</v>
      </c>
      <c r="AM419">
        <v>65.5068161676679</v>
      </c>
      <c r="AN419">
        <f>(AP419 - AO419 + BO419*1E3/(8.314*(BQ419+273.15)) * AR419/BN419 * AQ419) * BN419/(100*BB419) * 1000/(1000 - AP419)</f>
        <v>0</v>
      </c>
      <c r="AO419">
        <v>13.4116046233941</v>
      </c>
      <c r="AP419">
        <v>17.5818454545455</v>
      </c>
      <c r="AQ419">
        <v>-0.00142850683806999</v>
      </c>
      <c r="AR419">
        <v>106.447677298282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1662567964.31429</v>
      </c>
      <c r="BH419">
        <v>110.995314285714</v>
      </c>
      <c r="BI419">
        <v>93.5691928571428</v>
      </c>
      <c r="BJ419">
        <v>17.6040214285714</v>
      </c>
      <c r="BK419">
        <v>13.4265785714286</v>
      </c>
      <c r="BL419">
        <v>107.568828571429</v>
      </c>
      <c r="BM419">
        <v>17.4225714285714</v>
      </c>
      <c r="BN419">
        <v>500.023107142857</v>
      </c>
      <c r="BO419">
        <v>91.1068321428572</v>
      </c>
      <c r="BP419">
        <v>0.0590680535714286</v>
      </c>
      <c r="BQ419">
        <v>24.9713214285714</v>
      </c>
      <c r="BR419">
        <v>25.1027178571429</v>
      </c>
      <c r="BS419">
        <v>999.9</v>
      </c>
      <c r="BT419">
        <v>0</v>
      </c>
      <c r="BU419">
        <v>0</v>
      </c>
      <c r="BV419">
        <v>10005.3571428571</v>
      </c>
      <c r="BW419">
        <v>0</v>
      </c>
      <c r="BX419">
        <v>1323.31892857143</v>
      </c>
      <c r="BY419">
        <v>17.4260678571429</v>
      </c>
      <c r="BZ419">
        <v>112.984507142857</v>
      </c>
      <c r="CA419">
        <v>94.8429785714286</v>
      </c>
      <c r="CB419">
        <v>4.1774425</v>
      </c>
      <c r="CC419">
        <v>93.5691928571428</v>
      </c>
      <c r="CD419">
        <v>13.4265785714286</v>
      </c>
      <c r="CE419">
        <v>1.6038475</v>
      </c>
      <c r="CF419">
        <v>1.22325321428571</v>
      </c>
      <c r="CG419">
        <v>13.9958071428571</v>
      </c>
      <c r="CH419">
        <v>9.88756142857143</v>
      </c>
      <c r="CI419">
        <v>1500.02214285714</v>
      </c>
      <c r="CJ419">
        <v>0.973000285714286</v>
      </c>
      <c r="CK419">
        <v>0.0269994785714286</v>
      </c>
      <c r="CL419">
        <v>0</v>
      </c>
      <c r="CM419">
        <v>2.18768214285714</v>
      </c>
      <c r="CN419">
        <v>0</v>
      </c>
      <c r="CO419">
        <v>11571.4607142857</v>
      </c>
      <c r="CP419">
        <v>12948.4285714286</v>
      </c>
      <c r="CQ419">
        <v>40.312</v>
      </c>
      <c r="CR419">
        <v>42.3794285714286</v>
      </c>
      <c r="CS419">
        <v>40.625</v>
      </c>
      <c r="CT419">
        <v>40.9325714285714</v>
      </c>
      <c r="CU419">
        <v>39.812</v>
      </c>
      <c r="CV419">
        <v>1459.52142857143</v>
      </c>
      <c r="CW419">
        <v>40.5007142857143</v>
      </c>
      <c r="CX419">
        <v>0</v>
      </c>
      <c r="CY419">
        <v>1662567971.4</v>
      </c>
      <c r="CZ419">
        <v>0</v>
      </c>
      <c r="DA419">
        <v>0</v>
      </c>
      <c r="DB419" t="s">
        <v>356</v>
      </c>
      <c r="DC419">
        <v>1660677648.1</v>
      </c>
      <c r="DD419">
        <v>1660677649.1</v>
      </c>
      <c r="DE419">
        <v>0</v>
      </c>
      <c r="DF419">
        <v>-1.042</v>
      </c>
      <c r="DG419">
        <v>0.003</v>
      </c>
      <c r="DH419">
        <v>5.218</v>
      </c>
      <c r="DI419">
        <v>0.344</v>
      </c>
      <c r="DJ419">
        <v>417</v>
      </c>
      <c r="DK419">
        <v>22</v>
      </c>
      <c r="DL419">
        <v>1.24</v>
      </c>
      <c r="DM419">
        <v>0.53</v>
      </c>
      <c r="DN419">
        <v>17.0006658536585</v>
      </c>
      <c r="DO419">
        <v>6.82703623693382</v>
      </c>
      <c r="DP419">
        <v>0.728590868367271</v>
      </c>
      <c r="DQ419">
        <v>0</v>
      </c>
      <c r="DR419">
        <v>4.12304219512195</v>
      </c>
      <c r="DS419">
        <v>0.69924648083624</v>
      </c>
      <c r="DT419">
        <v>0.0851088686592046</v>
      </c>
      <c r="DU419">
        <v>0</v>
      </c>
      <c r="DV419">
        <v>0</v>
      </c>
      <c r="DW419">
        <v>2</v>
      </c>
      <c r="DX419" t="s">
        <v>366</v>
      </c>
      <c r="DY419">
        <v>2.96569</v>
      </c>
      <c r="DZ419">
        <v>2.71233</v>
      </c>
      <c r="EA419">
        <v>0.0216124</v>
      </c>
      <c r="EB419">
        <v>0.0177118</v>
      </c>
      <c r="EC419">
        <v>0.0823964</v>
      </c>
      <c r="ED419">
        <v>0.0683372</v>
      </c>
      <c r="EE419">
        <v>37716.9</v>
      </c>
      <c r="EF419">
        <v>41183.2</v>
      </c>
      <c r="EG419">
        <v>34975.8</v>
      </c>
      <c r="EH419">
        <v>38068.1</v>
      </c>
      <c r="EI419">
        <v>45614.7</v>
      </c>
      <c r="EJ419">
        <v>51274.6</v>
      </c>
      <c r="EK419">
        <v>54789.1</v>
      </c>
      <c r="EL419">
        <v>61124.5</v>
      </c>
      <c r="EM419">
        <v>1.902</v>
      </c>
      <c r="EN419">
        <v>1.6424</v>
      </c>
      <c r="EO419">
        <v>-0.0932813</v>
      </c>
      <c r="EP419">
        <v>0</v>
      </c>
      <c r="EQ419">
        <v>26.6181</v>
      </c>
      <c r="ER419">
        <v>999.9</v>
      </c>
      <c r="ES419">
        <v>56.794</v>
      </c>
      <c r="ET419">
        <v>39.871</v>
      </c>
      <c r="EU419">
        <v>45.8941</v>
      </c>
      <c r="EV419">
        <v>61.2688</v>
      </c>
      <c r="EW419">
        <v>47.7444</v>
      </c>
      <c r="EX419">
        <v>1</v>
      </c>
      <c r="EY419">
        <v>0.539045</v>
      </c>
      <c r="EZ419">
        <v>9.28105</v>
      </c>
      <c r="FA419">
        <v>19.9176</v>
      </c>
      <c r="FB419">
        <v>5.20052</v>
      </c>
      <c r="FC419">
        <v>12.0099</v>
      </c>
      <c r="FD419">
        <v>4.976</v>
      </c>
      <c r="FE419">
        <v>3.294</v>
      </c>
      <c r="FF419">
        <v>9999</v>
      </c>
      <c r="FG419">
        <v>669.8</v>
      </c>
      <c r="FH419">
        <v>9999</v>
      </c>
      <c r="FI419">
        <v>9999</v>
      </c>
      <c r="FJ419">
        <v>1.8631</v>
      </c>
      <c r="FK419">
        <v>1.86768</v>
      </c>
      <c r="FL419">
        <v>1.86746</v>
      </c>
      <c r="FM419">
        <v>1.86874</v>
      </c>
      <c r="FN419">
        <v>1.86951</v>
      </c>
      <c r="FO419">
        <v>1.86554</v>
      </c>
      <c r="FP419">
        <v>1.86646</v>
      </c>
      <c r="FQ419">
        <v>1.86795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3.246</v>
      </c>
      <c r="GF419">
        <v>0.1807</v>
      </c>
      <c r="GG419">
        <v>2.62070820971149</v>
      </c>
      <c r="GH419">
        <v>0.00762793241643231</v>
      </c>
      <c r="GI419">
        <v>-1.28184414582209e-06</v>
      </c>
      <c r="GJ419">
        <v>1.89891174686984e-10</v>
      </c>
      <c r="GK419">
        <v>-0.0225177985866989</v>
      </c>
      <c r="GL419">
        <v>-0.0206976444956688</v>
      </c>
      <c r="GM419">
        <v>0.00247630005908548</v>
      </c>
      <c r="GN419">
        <v>-3.53770786337502e-05</v>
      </c>
      <c r="GO419">
        <v>15</v>
      </c>
      <c r="GP419">
        <v>2065</v>
      </c>
      <c r="GQ419">
        <v>1</v>
      </c>
      <c r="GR419">
        <v>21</v>
      </c>
      <c r="GS419">
        <v>31505.4</v>
      </c>
      <c r="GT419">
        <v>31505.4</v>
      </c>
      <c r="GU419">
        <v>0.272217</v>
      </c>
      <c r="GV419">
        <v>2.71729</v>
      </c>
      <c r="GW419">
        <v>1.54785</v>
      </c>
      <c r="GX419">
        <v>2.28882</v>
      </c>
      <c r="GY419">
        <v>1.34644</v>
      </c>
      <c r="GZ419">
        <v>2.44141</v>
      </c>
      <c r="HA419">
        <v>42.0593</v>
      </c>
      <c r="HB419">
        <v>14.0532</v>
      </c>
      <c r="HC419">
        <v>18</v>
      </c>
      <c r="HD419">
        <v>501.73</v>
      </c>
      <c r="HE419">
        <v>343.068</v>
      </c>
      <c r="HF419">
        <v>14.9088</v>
      </c>
      <c r="HG419">
        <v>33.554</v>
      </c>
      <c r="HH419">
        <v>29.9999</v>
      </c>
      <c r="HI419">
        <v>33.3121</v>
      </c>
      <c r="HJ419">
        <v>33.2216</v>
      </c>
      <c r="HK419">
        <v>5.43106</v>
      </c>
      <c r="HL419">
        <v>66.7118</v>
      </c>
      <c r="HM419">
        <v>0</v>
      </c>
      <c r="HN419">
        <v>14.5238</v>
      </c>
      <c r="HO419">
        <v>49.5866</v>
      </c>
      <c r="HP419">
        <v>13.4373</v>
      </c>
      <c r="HQ419">
        <v>101.551</v>
      </c>
      <c r="HR419">
        <v>101.701</v>
      </c>
    </row>
    <row r="420" spans="1:226">
      <c r="A420">
        <v>404</v>
      </c>
      <c r="B420">
        <v>1662567977.1</v>
      </c>
      <c r="C420">
        <v>4858.59999990463</v>
      </c>
      <c r="D420" t="s">
        <v>1171</v>
      </c>
      <c r="E420" t="s">
        <v>1172</v>
      </c>
      <c r="F420">
        <v>5</v>
      </c>
      <c r="G420" t="s">
        <v>1126</v>
      </c>
      <c r="H420" t="s">
        <v>354</v>
      </c>
      <c r="I420">
        <v>1662567969.6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59.3489479191231</v>
      </c>
      <c r="AK420">
        <v>73.2462806060606</v>
      </c>
      <c r="AL420">
        <v>-3.247342312658</v>
      </c>
      <c r="AM420">
        <v>65.5068161676679</v>
      </c>
      <c r="AN420">
        <f>(AP420 - AO420 + BO420*1E3/(8.314*(BQ420+273.15)) * AR420/BN420 * AQ420) * BN420/(100*BB420) * 1000/(1000 - AP420)</f>
        <v>0</v>
      </c>
      <c r="AO420">
        <v>13.4061020918695</v>
      </c>
      <c r="AP420">
        <v>17.5871468531469</v>
      </c>
      <c r="AQ420">
        <v>0.000332672420269186</v>
      </c>
      <c r="AR420">
        <v>106.447677298282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1662567969.6</v>
      </c>
      <c r="BH420">
        <v>94.2625518518518</v>
      </c>
      <c r="BI420">
        <v>75.9797111111111</v>
      </c>
      <c r="BJ420">
        <v>17.5900555555556</v>
      </c>
      <c r="BK420">
        <v>13.4108111111111</v>
      </c>
      <c r="BL420">
        <v>90.9586333333334</v>
      </c>
      <c r="BM420">
        <v>17.4090481481481</v>
      </c>
      <c r="BN420">
        <v>500.10837037037</v>
      </c>
      <c r="BO420">
        <v>91.1069185185185</v>
      </c>
      <c r="BP420">
        <v>0.0592995444444444</v>
      </c>
      <c r="BQ420">
        <v>24.9682333333333</v>
      </c>
      <c r="BR420">
        <v>25.0968148148148</v>
      </c>
      <c r="BS420">
        <v>999.9</v>
      </c>
      <c r="BT420">
        <v>0</v>
      </c>
      <c r="BU420">
        <v>0</v>
      </c>
      <c r="BV420">
        <v>10003.7037037037</v>
      </c>
      <c r="BW420">
        <v>0</v>
      </c>
      <c r="BX420">
        <v>1322.24666666667</v>
      </c>
      <c r="BY420">
        <v>18.2828185185185</v>
      </c>
      <c r="BZ420">
        <v>95.9503222222222</v>
      </c>
      <c r="CA420">
        <v>77.0125814814815</v>
      </c>
      <c r="CB420">
        <v>4.17924296296296</v>
      </c>
      <c r="CC420">
        <v>75.9797111111111</v>
      </c>
      <c r="CD420">
        <v>13.4108111111111</v>
      </c>
      <c r="CE420">
        <v>1.60257592592593</v>
      </c>
      <c r="CF420">
        <v>1.22181814814815</v>
      </c>
      <c r="CG420">
        <v>13.9835888888889</v>
      </c>
      <c r="CH420">
        <v>9.8700737037037</v>
      </c>
      <c r="CI420">
        <v>1500.00185185185</v>
      </c>
      <c r="CJ420">
        <v>0.972999888888889</v>
      </c>
      <c r="CK420">
        <v>0.0269998555555556</v>
      </c>
      <c r="CL420">
        <v>0</v>
      </c>
      <c r="CM420">
        <v>2.22098148148148</v>
      </c>
      <c r="CN420">
        <v>0</v>
      </c>
      <c r="CO420">
        <v>11589.7407407407</v>
      </c>
      <c r="CP420">
        <v>12948.2592592593</v>
      </c>
      <c r="CQ420">
        <v>40.312</v>
      </c>
      <c r="CR420">
        <v>42.3864814814815</v>
      </c>
      <c r="CS420">
        <v>40.625</v>
      </c>
      <c r="CT420">
        <v>40.937</v>
      </c>
      <c r="CU420">
        <v>39.812</v>
      </c>
      <c r="CV420">
        <v>1459.50111111111</v>
      </c>
      <c r="CW420">
        <v>40.5007407407407</v>
      </c>
      <c r="CX420">
        <v>0</v>
      </c>
      <c r="CY420">
        <v>1662567976.2</v>
      </c>
      <c r="CZ420">
        <v>0</v>
      </c>
      <c r="DA420">
        <v>0</v>
      </c>
      <c r="DB420" t="s">
        <v>356</v>
      </c>
      <c r="DC420">
        <v>1660677648.1</v>
      </c>
      <c r="DD420">
        <v>1660677649.1</v>
      </c>
      <c r="DE420">
        <v>0</v>
      </c>
      <c r="DF420">
        <v>-1.042</v>
      </c>
      <c r="DG420">
        <v>0.003</v>
      </c>
      <c r="DH420">
        <v>5.218</v>
      </c>
      <c r="DI420">
        <v>0.344</v>
      </c>
      <c r="DJ420">
        <v>417</v>
      </c>
      <c r="DK420">
        <v>22</v>
      </c>
      <c r="DL420">
        <v>1.24</v>
      </c>
      <c r="DM420">
        <v>0.53</v>
      </c>
      <c r="DN420">
        <v>17.8241609756098</v>
      </c>
      <c r="DO420">
        <v>10.1574397212544</v>
      </c>
      <c r="DP420">
        <v>1.02331833682247</v>
      </c>
      <c r="DQ420">
        <v>0</v>
      </c>
      <c r="DR420">
        <v>4.17661975609756</v>
      </c>
      <c r="DS420">
        <v>0.0395404181184569</v>
      </c>
      <c r="DT420">
        <v>0.0195656434184909</v>
      </c>
      <c r="DU420">
        <v>1</v>
      </c>
      <c r="DV420">
        <v>1</v>
      </c>
      <c r="DW420">
        <v>2</v>
      </c>
      <c r="DX420" t="s">
        <v>363</v>
      </c>
      <c r="DY420">
        <v>2.96807</v>
      </c>
      <c r="DZ420">
        <v>2.71401</v>
      </c>
      <c r="EA420">
        <v>0.0175691</v>
      </c>
      <c r="EB420">
        <v>0.0133748</v>
      </c>
      <c r="EC420">
        <v>0.082434</v>
      </c>
      <c r="ED420">
        <v>0.0683303</v>
      </c>
      <c r="EE420">
        <v>37872.2</v>
      </c>
      <c r="EF420">
        <v>41364.5</v>
      </c>
      <c r="EG420">
        <v>34975.5</v>
      </c>
      <c r="EH420">
        <v>38067.8</v>
      </c>
      <c r="EI420">
        <v>45613.7</v>
      </c>
      <c r="EJ420">
        <v>51274.4</v>
      </c>
      <c r="EK420">
        <v>54790.4</v>
      </c>
      <c r="EL420">
        <v>61124</v>
      </c>
      <c r="EM420">
        <v>1.9024</v>
      </c>
      <c r="EN420">
        <v>1.6418</v>
      </c>
      <c r="EO420">
        <v>-0.0931323</v>
      </c>
      <c r="EP420">
        <v>0</v>
      </c>
      <c r="EQ420">
        <v>26.6181</v>
      </c>
      <c r="ER420">
        <v>999.9</v>
      </c>
      <c r="ES420">
        <v>56.77</v>
      </c>
      <c r="ET420">
        <v>39.851</v>
      </c>
      <c r="EU420">
        <v>45.8308</v>
      </c>
      <c r="EV420">
        <v>61.1889</v>
      </c>
      <c r="EW420">
        <v>47.1274</v>
      </c>
      <c r="EX420">
        <v>1</v>
      </c>
      <c r="EY420">
        <v>0.539451</v>
      </c>
      <c r="EZ420">
        <v>9.28105</v>
      </c>
      <c r="FA420">
        <v>19.9174</v>
      </c>
      <c r="FB420">
        <v>5.20052</v>
      </c>
      <c r="FC420">
        <v>12.0099</v>
      </c>
      <c r="FD420">
        <v>4.976</v>
      </c>
      <c r="FE420">
        <v>3.294</v>
      </c>
      <c r="FF420">
        <v>9999</v>
      </c>
      <c r="FG420">
        <v>669.8</v>
      </c>
      <c r="FH420">
        <v>9999</v>
      </c>
      <c r="FI420">
        <v>9999</v>
      </c>
      <c r="FJ420">
        <v>1.8631</v>
      </c>
      <c r="FK420">
        <v>1.86771</v>
      </c>
      <c r="FL420">
        <v>1.86746</v>
      </c>
      <c r="FM420">
        <v>1.86874</v>
      </c>
      <c r="FN420">
        <v>1.86951</v>
      </c>
      <c r="FO420">
        <v>1.86554</v>
      </c>
      <c r="FP420">
        <v>1.86649</v>
      </c>
      <c r="FQ420">
        <v>1.86798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3.128</v>
      </c>
      <c r="GF420">
        <v>0.1811</v>
      </c>
      <c r="GG420">
        <v>2.62070820971149</v>
      </c>
      <c r="GH420">
        <v>0.00762793241643231</v>
      </c>
      <c r="GI420">
        <v>-1.28184414582209e-06</v>
      </c>
      <c r="GJ420">
        <v>1.89891174686984e-10</v>
      </c>
      <c r="GK420">
        <v>-0.0225177985866989</v>
      </c>
      <c r="GL420">
        <v>-0.0206976444956688</v>
      </c>
      <c r="GM420">
        <v>0.00247630005908548</v>
      </c>
      <c r="GN420">
        <v>-3.53770786337502e-05</v>
      </c>
      <c r="GO420">
        <v>15</v>
      </c>
      <c r="GP420">
        <v>2065</v>
      </c>
      <c r="GQ420">
        <v>1</v>
      </c>
      <c r="GR420">
        <v>21</v>
      </c>
      <c r="GS420">
        <v>31505.5</v>
      </c>
      <c r="GT420">
        <v>31505.5</v>
      </c>
      <c r="GU420">
        <v>0.238037</v>
      </c>
      <c r="GV420">
        <v>2.72705</v>
      </c>
      <c r="GW420">
        <v>1.54785</v>
      </c>
      <c r="GX420">
        <v>2.28882</v>
      </c>
      <c r="GY420">
        <v>1.34644</v>
      </c>
      <c r="GZ420">
        <v>2.44141</v>
      </c>
      <c r="HA420">
        <v>42.0593</v>
      </c>
      <c r="HB420">
        <v>14.0532</v>
      </c>
      <c r="HC420">
        <v>18</v>
      </c>
      <c r="HD420">
        <v>502.006</v>
      </c>
      <c r="HE420">
        <v>342.762</v>
      </c>
      <c r="HF420">
        <v>14.9091</v>
      </c>
      <c r="HG420">
        <v>33.557</v>
      </c>
      <c r="HH420">
        <v>30.0002</v>
      </c>
      <c r="HI420">
        <v>33.3121</v>
      </c>
      <c r="HJ420">
        <v>33.2216</v>
      </c>
      <c r="HK420">
        <v>4.74994</v>
      </c>
      <c r="HL420">
        <v>66.7118</v>
      </c>
      <c r="HM420">
        <v>0</v>
      </c>
      <c r="HN420">
        <v>14.5067</v>
      </c>
      <c r="HO420">
        <v>29.4172</v>
      </c>
      <c r="HP420">
        <v>13.4082</v>
      </c>
      <c r="HQ420">
        <v>101.552</v>
      </c>
      <c r="HR420">
        <v>101.701</v>
      </c>
    </row>
    <row r="421" spans="1:226">
      <c r="A421">
        <v>405</v>
      </c>
      <c r="B421">
        <v>1662568074.1</v>
      </c>
      <c r="C421">
        <v>4955.59999990463</v>
      </c>
      <c r="D421" t="s">
        <v>1173</v>
      </c>
      <c r="E421" t="s">
        <v>1174</v>
      </c>
      <c r="F421">
        <v>5</v>
      </c>
      <c r="G421" t="s">
        <v>1126</v>
      </c>
      <c r="H421" t="s">
        <v>354</v>
      </c>
      <c r="I421">
        <v>1662568066.1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425.365062004415</v>
      </c>
      <c r="AK421">
        <v>410.501793939394</v>
      </c>
      <c r="AL421">
        <v>0.00197704915933662</v>
      </c>
      <c r="AM421">
        <v>65.5068161676679</v>
      </c>
      <c r="AN421">
        <f>(AP421 - AO421 + BO421*1E3/(8.314*(BQ421+273.15)) * AR421/BN421 * AQ421) * BN421/(100*BB421) * 1000/(1000 - AP421)</f>
        <v>0</v>
      </c>
      <c r="AO421">
        <v>12.5562292635037</v>
      </c>
      <c r="AP421">
        <v>17.5833713286713</v>
      </c>
      <c r="AQ421">
        <v>0.00545622436537693</v>
      </c>
      <c r="AR421">
        <v>106.447677298282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1662568066.1</v>
      </c>
      <c r="BH421">
        <v>403.293806451613</v>
      </c>
      <c r="BI421">
        <v>420.011032258064</v>
      </c>
      <c r="BJ421">
        <v>17.5648225806452</v>
      </c>
      <c r="BK421">
        <v>12.5979548387097</v>
      </c>
      <c r="BL421">
        <v>397.829419354839</v>
      </c>
      <c r="BM421">
        <v>17.3846419354839</v>
      </c>
      <c r="BN421">
        <v>500.067419354839</v>
      </c>
      <c r="BO421">
        <v>91.1051838709677</v>
      </c>
      <c r="BP421">
        <v>0.0592874580645161</v>
      </c>
      <c r="BQ421">
        <v>25.0037548387097</v>
      </c>
      <c r="BR421">
        <v>25.0233193548387</v>
      </c>
      <c r="BS421">
        <v>999.9</v>
      </c>
      <c r="BT421">
        <v>0</v>
      </c>
      <c r="BU421">
        <v>0</v>
      </c>
      <c r="BV421">
        <v>10000</v>
      </c>
      <c r="BW421">
        <v>0</v>
      </c>
      <c r="BX421">
        <v>1336.77129032258</v>
      </c>
      <c r="BY421">
        <v>-16.7172741935484</v>
      </c>
      <c r="BZ421">
        <v>410.504322580645</v>
      </c>
      <c r="CA421">
        <v>425.369870967742</v>
      </c>
      <c r="CB421">
        <v>4.96687709677419</v>
      </c>
      <c r="CC421">
        <v>420.011032258064</v>
      </c>
      <c r="CD421">
        <v>12.5979548387097</v>
      </c>
      <c r="CE421">
        <v>1.60024741935484</v>
      </c>
      <c r="CF421">
        <v>1.14773806451613</v>
      </c>
      <c r="CG421">
        <v>13.9611838709677</v>
      </c>
      <c r="CH421">
        <v>8.94035129032258</v>
      </c>
      <c r="CI421">
        <v>1499.98838709677</v>
      </c>
      <c r="CJ421">
        <v>0.973001322580645</v>
      </c>
      <c r="CK421">
        <v>0.0269984935483871</v>
      </c>
      <c r="CL421">
        <v>0</v>
      </c>
      <c r="CM421">
        <v>2.31869032258065</v>
      </c>
      <c r="CN421">
        <v>0</v>
      </c>
      <c r="CO421">
        <v>12041.0225806452</v>
      </c>
      <c r="CP421">
        <v>12948.1548387097</v>
      </c>
      <c r="CQ421">
        <v>40.5</v>
      </c>
      <c r="CR421">
        <v>42.6229677419355</v>
      </c>
      <c r="CS421">
        <v>40.812</v>
      </c>
      <c r="CT421">
        <v>41.175</v>
      </c>
      <c r="CU421">
        <v>40</v>
      </c>
      <c r="CV421">
        <v>1459.48774193548</v>
      </c>
      <c r="CW421">
        <v>40.5006451612903</v>
      </c>
      <c r="CX421">
        <v>0</v>
      </c>
      <c r="CY421">
        <v>1662568073.4</v>
      </c>
      <c r="CZ421">
        <v>0</v>
      </c>
      <c r="DA421">
        <v>0</v>
      </c>
      <c r="DB421" t="s">
        <v>356</v>
      </c>
      <c r="DC421">
        <v>1660677648.1</v>
      </c>
      <c r="DD421">
        <v>1660677649.1</v>
      </c>
      <c r="DE421">
        <v>0</v>
      </c>
      <c r="DF421">
        <v>-1.042</v>
      </c>
      <c r="DG421">
        <v>0.003</v>
      </c>
      <c r="DH421">
        <v>5.218</v>
      </c>
      <c r="DI421">
        <v>0.344</v>
      </c>
      <c r="DJ421">
        <v>417</v>
      </c>
      <c r="DK421">
        <v>22</v>
      </c>
      <c r="DL421">
        <v>1.24</v>
      </c>
      <c r="DM421">
        <v>0.53</v>
      </c>
      <c r="DN421">
        <v>-16.713243902439</v>
      </c>
      <c r="DO421">
        <v>-0.239958188153333</v>
      </c>
      <c r="DP421">
        <v>0.116619176034293</v>
      </c>
      <c r="DQ421">
        <v>0</v>
      </c>
      <c r="DR421">
        <v>4.95518292682927</v>
      </c>
      <c r="DS421">
        <v>0.404900069686414</v>
      </c>
      <c r="DT421">
        <v>0.0468525906431037</v>
      </c>
      <c r="DU421">
        <v>0</v>
      </c>
      <c r="DV421">
        <v>0</v>
      </c>
      <c r="DW421">
        <v>2</v>
      </c>
      <c r="DX421" t="s">
        <v>366</v>
      </c>
      <c r="DY421">
        <v>2.96714</v>
      </c>
      <c r="DZ421">
        <v>2.71252</v>
      </c>
      <c r="EA421">
        <v>0.0868952</v>
      </c>
      <c r="EB421">
        <v>0.0906961</v>
      </c>
      <c r="EC421">
        <v>0.0823968</v>
      </c>
      <c r="ED421">
        <v>0.0649705</v>
      </c>
      <c r="EE421">
        <v>35199.3</v>
      </c>
      <c r="EF421">
        <v>38120.1</v>
      </c>
      <c r="EG421">
        <v>34973.4</v>
      </c>
      <c r="EH421">
        <v>38064.5</v>
      </c>
      <c r="EI421">
        <v>45614.6</v>
      </c>
      <c r="EJ421">
        <v>51458.7</v>
      </c>
      <c r="EK421">
        <v>54787.1</v>
      </c>
      <c r="EL421">
        <v>61120.7</v>
      </c>
      <c r="EM421">
        <v>1.901</v>
      </c>
      <c r="EN421">
        <v>1.6418</v>
      </c>
      <c r="EO421">
        <v>-0.105202</v>
      </c>
      <c r="EP421">
        <v>0</v>
      </c>
      <c r="EQ421">
        <v>26.7514</v>
      </c>
      <c r="ER421">
        <v>999.9</v>
      </c>
      <c r="ES421">
        <v>56.599</v>
      </c>
      <c r="ET421">
        <v>39.942</v>
      </c>
      <c r="EU421">
        <v>45.9144</v>
      </c>
      <c r="EV421">
        <v>60.9689</v>
      </c>
      <c r="EW421">
        <v>47.1394</v>
      </c>
      <c r="EX421">
        <v>1</v>
      </c>
      <c r="EY421">
        <v>0.543354</v>
      </c>
      <c r="EZ421">
        <v>9.28105</v>
      </c>
      <c r="FA421">
        <v>19.9165</v>
      </c>
      <c r="FB421">
        <v>5.19932</v>
      </c>
      <c r="FC421">
        <v>12.0099</v>
      </c>
      <c r="FD421">
        <v>4.9756</v>
      </c>
      <c r="FE421">
        <v>3.294</v>
      </c>
      <c r="FF421">
        <v>9999</v>
      </c>
      <c r="FG421">
        <v>669.9</v>
      </c>
      <c r="FH421">
        <v>9999</v>
      </c>
      <c r="FI421">
        <v>9999</v>
      </c>
      <c r="FJ421">
        <v>1.8631</v>
      </c>
      <c r="FK421">
        <v>1.86768</v>
      </c>
      <c r="FL421">
        <v>1.86752</v>
      </c>
      <c r="FM421">
        <v>1.86874</v>
      </c>
      <c r="FN421">
        <v>1.86951</v>
      </c>
      <c r="FO421">
        <v>1.86554</v>
      </c>
      <c r="FP421">
        <v>1.86658</v>
      </c>
      <c r="FQ421">
        <v>1.86798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5.464</v>
      </c>
      <c r="GF421">
        <v>0.1807</v>
      </c>
      <c r="GG421">
        <v>2.62070820971149</v>
      </c>
      <c r="GH421">
        <v>0.00762793241643231</v>
      </c>
      <c r="GI421">
        <v>-1.28184414582209e-06</v>
      </c>
      <c r="GJ421">
        <v>1.89891174686984e-10</v>
      </c>
      <c r="GK421">
        <v>-0.0225177985866989</v>
      </c>
      <c r="GL421">
        <v>-0.0206976444956688</v>
      </c>
      <c r="GM421">
        <v>0.00247630005908548</v>
      </c>
      <c r="GN421">
        <v>-3.53770786337502e-05</v>
      </c>
      <c r="GO421">
        <v>15</v>
      </c>
      <c r="GP421">
        <v>2065</v>
      </c>
      <c r="GQ421">
        <v>1</v>
      </c>
      <c r="GR421">
        <v>21</v>
      </c>
      <c r="GS421">
        <v>31507.1</v>
      </c>
      <c r="GT421">
        <v>31507.1</v>
      </c>
      <c r="GU421">
        <v>1.01929</v>
      </c>
      <c r="GV421">
        <v>2.69043</v>
      </c>
      <c r="GW421">
        <v>1.54785</v>
      </c>
      <c r="GX421">
        <v>2.28882</v>
      </c>
      <c r="GY421">
        <v>1.34644</v>
      </c>
      <c r="GZ421">
        <v>2.31079</v>
      </c>
      <c r="HA421">
        <v>42.165</v>
      </c>
      <c r="HB421">
        <v>14.0095</v>
      </c>
      <c r="HC421">
        <v>18</v>
      </c>
      <c r="HD421">
        <v>501.331</v>
      </c>
      <c r="HE421">
        <v>342.963</v>
      </c>
      <c r="HF421">
        <v>15.0172</v>
      </c>
      <c r="HG421">
        <v>33.5992</v>
      </c>
      <c r="HH421">
        <v>30.0004</v>
      </c>
      <c r="HI421">
        <v>33.3478</v>
      </c>
      <c r="HJ421">
        <v>33.26</v>
      </c>
      <c r="HK421">
        <v>20.4158</v>
      </c>
      <c r="HL421">
        <v>68.4008</v>
      </c>
      <c r="HM421">
        <v>0</v>
      </c>
      <c r="HN421">
        <v>14.4739</v>
      </c>
      <c r="HO421">
        <v>426.704</v>
      </c>
      <c r="HP421">
        <v>12.3981</v>
      </c>
      <c r="HQ421">
        <v>101.546</v>
      </c>
      <c r="HR421">
        <v>101.694</v>
      </c>
    </row>
    <row r="422" spans="1:226">
      <c r="A422">
        <v>406</v>
      </c>
      <c r="B422">
        <v>1662568079.1</v>
      </c>
      <c r="C422">
        <v>4960.59999990463</v>
      </c>
      <c r="D422" t="s">
        <v>1175</v>
      </c>
      <c r="E422" t="s">
        <v>1176</v>
      </c>
      <c r="F422">
        <v>5</v>
      </c>
      <c r="G422" t="s">
        <v>1126</v>
      </c>
      <c r="H422" t="s">
        <v>354</v>
      </c>
      <c r="I422">
        <v>1662568071.25517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426.344507177529</v>
      </c>
      <c r="AK422">
        <v>410.713078787879</v>
      </c>
      <c r="AL422">
        <v>0.0999571194597039</v>
      </c>
      <c r="AM422">
        <v>65.5068161676679</v>
      </c>
      <c r="AN422">
        <f>(AP422 - AO422 + BO422*1E3/(8.314*(BQ422+273.15)) * AR422/BN422 * AQ422) * BN422/(100*BB422) * 1000/(1000 - AP422)</f>
        <v>0</v>
      </c>
      <c r="AO422">
        <v>12.5274315245502</v>
      </c>
      <c r="AP422">
        <v>17.582455944056</v>
      </c>
      <c r="AQ422">
        <v>0.000671248798951145</v>
      </c>
      <c r="AR422">
        <v>106.447677298282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1662568071.25517</v>
      </c>
      <c r="BH422">
        <v>403.283862068965</v>
      </c>
      <c r="BI422">
        <v>420.454517241379</v>
      </c>
      <c r="BJ422">
        <v>17.5774551724138</v>
      </c>
      <c r="BK422">
        <v>12.5487551724138</v>
      </c>
      <c r="BL422">
        <v>397.819620689655</v>
      </c>
      <c r="BM422">
        <v>17.3968689655172</v>
      </c>
      <c r="BN422">
        <v>500.073655172414</v>
      </c>
      <c r="BO422">
        <v>91.1053896551724</v>
      </c>
      <c r="BP422">
        <v>0.0592617620689655</v>
      </c>
      <c r="BQ422">
        <v>25.0115034482759</v>
      </c>
      <c r="BR422">
        <v>25.0257482758621</v>
      </c>
      <c r="BS422">
        <v>999.9</v>
      </c>
      <c r="BT422">
        <v>0</v>
      </c>
      <c r="BU422">
        <v>0</v>
      </c>
      <c r="BV422">
        <v>9998.27586206897</v>
      </c>
      <c r="BW422">
        <v>0</v>
      </c>
      <c r="BX422">
        <v>1339.33034482759</v>
      </c>
      <c r="BY422">
        <v>-17.1706965517241</v>
      </c>
      <c r="BZ422">
        <v>410.499448275862</v>
      </c>
      <c r="CA422">
        <v>425.797724137931</v>
      </c>
      <c r="CB422">
        <v>5.02870344827586</v>
      </c>
      <c r="CC422">
        <v>420.454517241379</v>
      </c>
      <c r="CD422">
        <v>12.5487551724138</v>
      </c>
      <c r="CE422">
        <v>1.60140068965517</v>
      </c>
      <c r="CF422">
        <v>1.14325862068966</v>
      </c>
      <c r="CG422">
        <v>13.9722896551724</v>
      </c>
      <c r="CH422">
        <v>8.88226275862069</v>
      </c>
      <c r="CI422">
        <v>1500.01068965517</v>
      </c>
      <c r="CJ422">
        <v>0.973001068965517</v>
      </c>
      <c r="CK422">
        <v>0.0269987344827586</v>
      </c>
      <c r="CL422">
        <v>0</v>
      </c>
      <c r="CM422">
        <v>2.32020344827586</v>
      </c>
      <c r="CN422">
        <v>0</v>
      </c>
      <c r="CO422">
        <v>12063.4689655172</v>
      </c>
      <c r="CP422">
        <v>12948.3517241379</v>
      </c>
      <c r="CQ422">
        <v>40.5</v>
      </c>
      <c r="CR422">
        <v>42.629275862069</v>
      </c>
      <c r="CS422">
        <v>40.812</v>
      </c>
      <c r="CT422">
        <v>41.1634827586207</v>
      </c>
      <c r="CU422">
        <v>40</v>
      </c>
      <c r="CV422">
        <v>1459.50931034483</v>
      </c>
      <c r="CW422">
        <v>40.5013793103448</v>
      </c>
      <c r="CX422">
        <v>0</v>
      </c>
      <c r="CY422">
        <v>1662568078.2</v>
      </c>
      <c r="CZ422">
        <v>0</v>
      </c>
      <c r="DA422">
        <v>0</v>
      </c>
      <c r="DB422" t="s">
        <v>356</v>
      </c>
      <c r="DC422">
        <v>1660677648.1</v>
      </c>
      <c r="DD422">
        <v>1660677649.1</v>
      </c>
      <c r="DE422">
        <v>0</v>
      </c>
      <c r="DF422">
        <v>-1.042</v>
      </c>
      <c r="DG422">
        <v>0.003</v>
      </c>
      <c r="DH422">
        <v>5.218</v>
      </c>
      <c r="DI422">
        <v>0.344</v>
      </c>
      <c r="DJ422">
        <v>417</v>
      </c>
      <c r="DK422">
        <v>22</v>
      </c>
      <c r="DL422">
        <v>1.24</v>
      </c>
      <c r="DM422">
        <v>0.53</v>
      </c>
      <c r="DN422">
        <v>-16.8390926829268</v>
      </c>
      <c r="DO422">
        <v>-2.29128292682926</v>
      </c>
      <c r="DP422">
        <v>0.483200114273854</v>
      </c>
      <c r="DQ422">
        <v>0</v>
      </c>
      <c r="DR422">
        <v>4.98738390243902</v>
      </c>
      <c r="DS422">
        <v>0.612425853658542</v>
      </c>
      <c r="DT422">
        <v>0.065343069495643</v>
      </c>
      <c r="DU422">
        <v>0</v>
      </c>
      <c r="DV422">
        <v>0</v>
      </c>
      <c r="DW422">
        <v>2</v>
      </c>
      <c r="DX422" t="s">
        <v>366</v>
      </c>
      <c r="DY422">
        <v>2.96727</v>
      </c>
      <c r="DZ422">
        <v>2.71267</v>
      </c>
      <c r="EA422">
        <v>0.0869616</v>
      </c>
      <c r="EB422">
        <v>0.0916907</v>
      </c>
      <c r="EC422">
        <v>0.0823902</v>
      </c>
      <c r="ED422">
        <v>0.0641137</v>
      </c>
      <c r="EE422">
        <v>35196.3</v>
      </c>
      <c r="EF422">
        <v>38078.3</v>
      </c>
      <c r="EG422">
        <v>34973</v>
      </c>
      <c r="EH422">
        <v>38064.5</v>
      </c>
      <c r="EI422">
        <v>45614.5</v>
      </c>
      <c r="EJ422">
        <v>51505.1</v>
      </c>
      <c r="EK422">
        <v>54786.6</v>
      </c>
      <c r="EL422">
        <v>61119.7</v>
      </c>
      <c r="EM422">
        <v>1.9018</v>
      </c>
      <c r="EN422">
        <v>1.641</v>
      </c>
      <c r="EO422">
        <v>-0.10553</v>
      </c>
      <c r="EP422">
        <v>0</v>
      </c>
      <c r="EQ422">
        <v>26.7546</v>
      </c>
      <c r="ER422">
        <v>999.9</v>
      </c>
      <c r="ES422">
        <v>56.599</v>
      </c>
      <c r="ET422">
        <v>39.942</v>
      </c>
      <c r="EU422">
        <v>45.9147</v>
      </c>
      <c r="EV422">
        <v>61.2789</v>
      </c>
      <c r="EW422">
        <v>47.5361</v>
      </c>
      <c r="EX422">
        <v>1</v>
      </c>
      <c r="EY422">
        <v>0.54374</v>
      </c>
      <c r="EZ422">
        <v>9.28105</v>
      </c>
      <c r="FA422">
        <v>19.9175</v>
      </c>
      <c r="FB422">
        <v>5.19932</v>
      </c>
      <c r="FC422">
        <v>12.0099</v>
      </c>
      <c r="FD422">
        <v>4.9752</v>
      </c>
      <c r="FE422">
        <v>3.2942</v>
      </c>
      <c r="FF422">
        <v>9999</v>
      </c>
      <c r="FG422">
        <v>669.9</v>
      </c>
      <c r="FH422">
        <v>9999</v>
      </c>
      <c r="FI422">
        <v>9999</v>
      </c>
      <c r="FJ422">
        <v>1.8631</v>
      </c>
      <c r="FK422">
        <v>1.86774</v>
      </c>
      <c r="FL422">
        <v>1.86743</v>
      </c>
      <c r="FM422">
        <v>1.86874</v>
      </c>
      <c r="FN422">
        <v>1.86951</v>
      </c>
      <c r="FO422">
        <v>1.86554</v>
      </c>
      <c r="FP422">
        <v>1.86655</v>
      </c>
      <c r="FQ422">
        <v>1.86798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5.467</v>
      </c>
      <c r="GF422">
        <v>0.1807</v>
      </c>
      <c r="GG422">
        <v>2.62070820971149</v>
      </c>
      <c r="GH422">
        <v>0.00762793241643231</v>
      </c>
      <c r="GI422">
        <v>-1.28184414582209e-06</v>
      </c>
      <c r="GJ422">
        <v>1.89891174686984e-10</v>
      </c>
      <c r="GK422">
        <v>-0.0225177985866989</v>
      </c>
      <c r="GL422">
        <v>-0.0206976444956688</v>
      </c>
      <c r="GM422">
        <v>0.00247630005908548</v>
      </c>
      <c r="GN422">
        <v>-3.53770786337502e-05</v>
      </c>
      <c r="GO422">
        <v>15</v>
      </c>
      <c r="GP422">
        <v>2065</v>
      </c>
      <c r="GQ422">
        <v>1</v>
      </c>
      <c r="GR422">
        <v>21</v>
      </c>
      <c r="GS422">
        <v>31507.2</v>
      </c>
      <c r="GT422">
        <v>31507.2</v>
      </c>
      <c r="GU422">
        <v>1.0437</v>
      </c>
      <c r="GV422">
        <v>2.67822</v>
      </c>
      <c r="GW422">
        <v>1.54785</v>
      </c>
      <c r="GX422">
        <v>2.28882</v>
      </c>
      <c r="GY422">
        <v>1.34644</v>
      </c>
      <c r="GZ422">
        <v>2.35962</v>
      </c>
      <c r="HA422">
        <v>42.165</v>
      </c>
      <c r="HB422">
        <v>14.0182</v>
      </c>
      <c r="HC422">
        <v>18</v>
      </c>
      <c r="HD422">
        <v>501.904</v>
      </c>
      <c r="HE422">
        <v>342.57</v>
      </c>
      <c r="HF422">
        <v>15.0217</v>
      </c>
      <c r="HG422">
        <v>33.6022</v>
      </c>
      <c r="HH422">
        <v>30.0004</v>
      </c>
      <c r="HI422">
        <v>33.3508</v>
      </c>
      <c r="HJ422">
        <v>33.2629</v>
      </c>
      <c r="HK422">
        <v>20.9609</v>
      </c>
      <c r="HL422">
        <v>68.6715</v>
      </c>
      <c r="HM422">
        <v>0</v>
      </c>
      <c r="HN422">
        <v>14.4829</v>
      </c>
      <c r="HO422">
        <v>440.198</v>
      </c>
      <c r="HP422">
        <v>12.3456</v>
      </c>
      <c r="HQ422">
        <v>101.545</v>
      </c>
      <c r="HR422">
        <v>101.693</v>
      </c>
    </row>
    <row r="423" spans="1:226">
      <c r="A423">
        <v>407</v>
      </c>
      <c r="B423">
        <v>1662568084.1</v>
      </c>
      <c r="C423">
        <v>4965.59999990463</v>
      </c>
      <c r="D423" t="s">
        <v>1177</v>
      </c>
      <c r="E423" t="s">
        <v>1178</v>
      </c>
      <c r="F423">
        <v>5</v>
      </c>
      <c r="G423" t="s">
        <v>1126</v>
      </c>
      <c r="H423" t="s">
        <v>354</v>
      </c>
      <c r="I423">
        <v>1662568076.33214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438.883627196121</v>
      </c>
      <c r="AK423">
        <v>416.38996969697</v>
      </c>
      <c r="AL423">
        <v>1.44726860434331</v>
      </c>
      <c r="AM423">
        <v>65.5068161676679</v>
      </c>
      <c r="AN423">
        <f>(AP423 - AO423 + BO423*1E3/(8.314*(BQ423+273.15)) * AR423/BN423 * AQ423) * BN423/(100*BB423) * 1000/(1000 - AP423)</f>
        <v>0</v>
      </c>
      <c r="AO423">
        <v>12.2661691904849</v>
      </c>
      <c r="AP423">
        <v>17.5451923076923</v>
      </c>
      <c r="AQ423">
        <v>-0.00772711005708293</v>
      </c>
      <c r="AR423">
        <v>106.447677298282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1662568076.33214</v>
      </c>
      <c r="BH423">
        <v>404.2385</v>
      </c>
      <c r="BI423">
        <v>424.70825</v>
      </c>
      <c r="BJ423">
        <v>17.5763214285714</v>
      </c>
      <c r="BK423">
        <v>12.4317857142857</v>
      </c>
      <c r="BL423">
        <v>398.767857142857</v>
      </c>
      <c r="BM423">
        <v>17.3957607142857</v>
      </c>
      <c r="BN423">
        <v>500.10825</v>
      </c>
      <c r="BO423">
        <v>91.1060642857143</v>
      </c>
      <c r="BP423">
        <v>0.0590343642857143</v>
      </c>
      <c r="BQ423">
        <v>25.01855</v>
      </c>
      <c r="BR423">
        <v>25.0241142857143</v>
      </c>
      <c r="BS423">
        <v>999.9</v>
      </c>
      <c r="BT423">
        <v>0</v>
      </c>
      <c r="BU423">
        <v>0</v>
      </c>
      <c r="BV423">
        <v>9994.10714285714</v>
      </c>
      <c r="BW423">
        <v>0</v>
      </c>
      <c r="BX423">
        <v>1340.51964285714</v>
      </c>
      <c r="BY423">
        <v>-20.4697892857143</v>
      </c>
      <c r="BZ423">
        <v>411.470678571429</v>
      </c>
      <c r="CA423">
        <v>430.053892857143</v>
      </c>
      <c r="CB423">
        <v>5.14453464285714</v>
      </c>
      <c r="CC423">
        <v>424.70825</v>
      </c>
      <c r="CD423">
        <v>12.4317857142857</v>
      </c>
      <c r="CE423">
        <v>1.60130928571429</v>
      </c>
      <c r="CF423">
        <v>1.13261071428571</v>
      </c>
      <c r="CG423">
        <v>13.9714071428571</v>
      </c>
      <c r="CH423">
        <v>8.74335964285714</v>
      </c>
      <c r="CI423">
        <v>1500.00357142857</v>
      </c>
      <c r="CJ423">
        <v>0.973000928571429</v>
      </c>
      <c r="CK423">
        <v>0.0269988678571429</v>
      </c>
      <c r="CL423">
        <v>0</v>
      </c>
      <c r="CM423">
        <v>2.32427857142857</v>
      </c>
      <c r="CN423">
        <v>0</v>
      </c>
      <c r="CO423">
        <v>12086.7607142857</v>
      </c>
      <c r="CP423">
        <v>12948.2821428571</v>
      </c>
      <c r="CQ423">
        <v>40.5</v>
      </c>
      <c r="CR423">
        <v>42.6382857142857</v>
      </c>
      <c r="CS423">
        <v>40.82775</v>
      </c>
      <c r="CT423">
        <v>41.1626428571428</v>
      </c>
      <c r="CU423">
        <v>40</v>
      </c>
      <c r="CV423">
        <v>1459.50214285714</v>
      </c>
      <c r="CW423">
        <v>40.5014285714286</v>
      </c>
      <c r="CX423">
        <v>0</v>
      </c>
      <c r="CY423">
        <v>1662568083.6</v>
      </c>
      <c r="CZ423">
        <v>0</v>
      </c>
      <c r="DA423">
        <v>0</v>
      </c>
      <c r="DB423" t="s">
        <v>356</v>
      </c>
      <c r="DC423">
        <v>1660677648.1</v>
      </c>
      <c r="DD423">
        <v>1660677649.1</v>
      </c>
      <c r="DE423">
        <v>0</v>
      </c>
      <c r="DF423">
        <v>-1.042</v>
      </c>
      <c r="DG423">
        <v>0.003</v>
      </c>
      <c r="DH423">
        <v>5.218</v>
      </c>
      <c r="DI423">
        <v>0.344</v>
      </c>
      <c r="DJ423">
        <v>417</v>
      </c>
      <c r="DK423">
        <v>22</v>
      </c>
      <c r="DL423">
        <v>1.24</v>
      </c>
      <c r="DM423">
        <v>0.53</v>
      </c>
      <c r="DN423">
        <v>-19.4106487804878</v>
      </c>
      <c r="DO423">
        <v>-35.3186299651568</v>
      </c>
      <c r="DP423">
        <v>4.29647608804953</v>
      </c>
      <c r="DQ423">
        <v>0</v>
      </c>
      <c r="DR423">
        <v>5.0924156097561</v>
      </c>
      <c r="DS423">
        <v>1.31163533101046</v>
      </c>
      <c r="DT423">
        <v>0.136048811435164</v>
      </c>
      <c r="DU423">
        <v>0</v>
      </c>
      <c r="DV423">
        <v>0</v>
      </c>
      <c r="DW423">
        <v>2</v>
      </c>
      <c r="DX423" t="s">
        <v>366</v>
      </c>
      <c r="DY423">
        <v>2.96747</v>
      </c>
      <c r="DZ423">
        <v>2.71276</v>
      </c>
      <c r="EA423">
        <v>0.0880114</v>
      </c>
      <c r="EB423">
        <v>0.0941068</v>
      </c>
      <c r="EC423">
        <v>0.0822624</v>
      </c>
      <c r="ED423">
        <v>0.0639251</v>
      </c>
      <c r="EE423">
        <v>35155.9</v>
      </c>
      <c r="EF423">
        <v>37975.8</v>
      </c>
      <c r="EG423">
        <v>34973</v>
      </c>
      <c r="EH423">
        <v>38063.4</v>
      </c>
      <c r="EI423">
        <v>45620.4</v>
      </c>
      <c r="EJ423">
        <v>51515.3</v>
      </c>
      <c r="EK423">
        <v>54786.1</v>
      </c>
      <c r="EL423">
        <v>61119.4</v>
      </c>
      <c r="EM423">
        <v>1.9012</v>
      </c>
      <c r="EN423">
        <v>1.6404</v>
      </c>
      <c r="EO423">
        <v>-0.106782</v>
      </c>
      <c r="EP423">
        <v>0</v>
      </c>
      <c r="EQ423">
        <v>26.7582</v>
      </c>
      <c r="ER423">
        <v>999.9</v>
      </c>
      <c r="ES423">
        <v>56.574</v>
      </c>
      <c r="ET423">
        <v>39.942</v>
      </c>
      <c r="EU423">
        <v>45.8952</v>
      </c>
      <c r="EV423">
        <v>61.4689</v>
      </c>
      <c r="EW423">
        <v>47.1675</v>
      </c>
      <c r="EX423">
        <v>1</v>
      </c>
      <c r="EY423">
        <v>0.543659</v>
      </c>
      <c r="EZ423">
        <v>9.28105</v>
      </c>
      <c r="FA423">
        <v>19.9173</v>
      </c>
      <c r="FB423">
        <v>5.19812</v>
      </c>
      <c r="FC423">
        <v>12.0099</v>
      </c>
      <c r="FD423">
        <v>4.976</v>
      </c>
      <c r="FE423">
        <v>3.294</v>
      </c>
      <c r="FF423">
        <v>9999</v>
      </c>
      <c r="FG423">
        <v>669.9</v>
      </c>
      <c r="FH423">
        <v>9999</v>
      </c>
      <c r="FI423">
        <v>9999</v>
      </c>
      <c r="FJ423">
        <v>1.8631</v>
      </c>
      <c r="FK423">
        <v>1.86774</v>
      </c>
      <c r="FL423">
        <v>1.86746</v>
      </c>
      <c r="FM423">
        <v>1.86874</v>
      </c>
      <c r="FN423">
        <v>1.86951</v>
      </c>
      <c r="FO423">
        <v>1.86554</v>
      </c>
      <c r="FP423">
        <v>1.86649</v>
      </c>
      <c r="FQ423">
        <v>1.86798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5.509</v>
      </c>
      <c r="GF423">
        <v>0.1795</v>
      </c>
      <c r="GG423">
        <v>2.62070820971149</v>
      </c>
      <c r="GH423">
        <v>0.00762793241643231</v>
      </c>
      <c r="GI423">
        <v>-1.28184414582209e-06</v>
      </c>
      <c r="GJ423">
        <v>1.89891174686984e-10</v>
      </c>
      <c r="GK423">
        <v>-0.0225177985866989</v>
      </c>
      <c r="GL423">
        <v>-0.0206976444956688</v>
      </c>
      <c r="GM423">
        <v>0.00247630005908548</v>
      </c>
      <c r="GN423">
        <v>-3.53770786337502e-05</v>
      </c>
      <c r="GO423">
        <v>15</v>
      </c>
      <c r="GP423">
        <v>2065</v>
      </c>
      <c r="GQ423">
        <v>1</v>
      </c>
      <c r="GR423">
        <v>21</v>
      </c>
      <c r="GS423">
        <v>31507.3</v>
      </c>
      <c r="GT423">
        <v>31507.2</v>
      </c>
      <c r="GU423">
        <v>1.073</v>
      </c>
      <c r="GV423">
        <v>2.67578</v>
      </c>
      <c r="GW423">
        <v>1.54785</v>
      </c>
      <c r="GX423">
        <v>2.28882</v>
      </c>
      <c r="GY423">
        <v>1.34644</v>
      </c>
      <c r="GZ423">
        <v>2.34253</v>
      </c>
      <c r="HA423">
        <v>42.165</v>
      </c>
      <c r="HB423">
        <v>14.0095</v>
      </c>
      <c r="HC423">
        <v>18</v>
      </c>
      <c r="HD423">
        <v>501.517</v>
      </c>
      <c r="HE423">
        <v>342.264</v>
      </c>
      <c r="HF423">
        <v>15.025</v>
      </c>
      <c r="HG423">
        <v>33.6053</v>
      </c>
      <c r="HH423">
        <v>30.0002</v>
      </c>
      <c r="HI423">
        <v>33.3538</v>
      </c>
      <c r="HJ423">
        <v>33.2629</v>
      </c>
      <c r="HK423">
        <v>21.5563</v>
      </c>
      <c r="HL423">
        <v>68.6715</v>
      </c>
      <c r="HM423">
        <v>0</v>
      </c>
      <c r="HN423">
        <v>14.4829</v>
      </c>
      <c r="HO423">
        <v>460.296</v>
      </c>
      <c r="HP423">
        <v>12.3261</v>
      </c>
      <c r="HQ423">
        <v>101.545</v>
      </c>
      <c r="HR423">
        <v>101.691</v>
      </c>
    </row>
    <row r="424" spans="1:226">
      <c r="A424">
        <v>408</v>
      </c>
      <c r="B424">
        <v>1662568089.1</v>
      </c>
      <c r="C424">
        <v>4970.59999990463</v>
      </c>
      <c r="D424" t="s">
        <v>1179</v>
      </c>
      <c r="E424" t="s">
        <v>1180</v>
      </c>
      <c r="F424">
        <v>5</v>
      </c>
      <c r="G424" t="s">
        <v>1126</v>
      </c>
      <c r="H424" t="s">
        <v>354</v>
      </c>
      <c r="I424">
        <v>1662568081.6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455.546018703203</v>
      </c>
      <c r="AK424">
        <v>427.696836363637</v>
      </c>
      <c r="AL424">
        <v>2.46109748556312</v>
      </c>
      <c r="AM424">
        <v>65.5068161676679</v>
      </c>
      <c r="AN424">
        <f>(AP424 - AO424 + BO424*1E3/(8.314*(BQ424+273.15)) * AR424/BN424 * AQ424) * BN424/(100*BB424) * 1000/(1000 - AP424)</f>
        <v>0</v>
      </c>
      <c r="AO424">
        <v>12.2467921658877</v>
      </c>
      <c r="AP424">
        <v>17.5234573426574</v>
      </c>
      <c r="AQ424">
        <v>-0.00221758865005617</v>
      </c>
      <c r="AR424">
        <v>106.447677298282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1662568081.6</v>
      </c>
      <c r="BH424">
        <v>408.307037037037</v>
      </c>
      <c r="BI424">
        <v>434.670222222222</v>
      </c>
      <c r="BJ424">
        <v>17.5596888888889</v>
      </c>
      <c r="BK424">
        <v>12.3249481481481</v>
      </c>
      <c r="BL424">
        <v>402.809444444445</v>
      </c>
      <c r="BM424">
        <v>17.3796592592593</v>
      </c>
      <c r="BN424">
        <v>500.146407407407</v>
      </c>
      <c r="BO424">
        <v>91.1060851851852</v>
      </c>
      <c r="BP424">
        <v>0.059255437037037</v>
      </c>
      <c r="BQ424">
        <v>25.0207703703704</v>
      </c>
      <c r="BR424">
        <v>25.0120333333333</v>
      </c>
      <c r="BS424">
        <v>999.9</v>
      </c>
      <c r="BT424">
        <v>0</v>
      </c>
      <c r="BU424">
        <v>0</v>
      </c>
      <c r="BV424">
        <v>9996.66666666667</v>
      </c>
      <c r="BW424">
        <v>0</v>
      </c>
      <c r="BX424">
        <v>1341.21148148148</v>
      </c>
      <c r="BY424">
        <v>-26.3631444444444</v>
      </c>
      <c r="BZ424">
        <v>415.604925925926</v>
      </c>
      <c r="CA424">
        <v>440.093333333333</v>
      </c>
      <c r="CB424">
        <v>5.23472518518519</v>
      </c>
      <c r="CC424">
        <v>434.670222222222</v>
      </c>
      <c r="CD424">
        <v>12.3249481481481</v>
      </c>
      <c r="CE424">
        <v>1.59979444444444</v>
      </c>
      <c r="CF424">
        <v>1.12287777777778</v>
      </c>
      <c r="CG424">
        <v>13.9568111111111</v>
      </c>
      <c r="CH424">
        <v>8.61604185185185</v>
      </c>
      <c r="CI424">
        <v>1500</v>
      </c>
      <c r="CJ424">
        <v>0.973000777777778</v>
      </c>
      <c r="CK424">
        <v>0.0269990111111111</v>
      </c>
      <c r="CL424">
        <v>0</v>
      </c>
      <c r="CM424">
        <v>2.26002222222222</v>
      </c>
      <c r="CN424">
        <v>0</v>
      </c>
      <c r="CO424">
        <v>12104.9592592593</v>
      </c>
      <c r="CP424">
        <v>12948.2518518519</v>
      </c>
      <c r="CQ424">
        <v>40.5091851851852</v>
      </c>
      <c r="CR424">
        <v>42.6594444444444</v>
      </c>
      <c r="CS424">
        <v>40.8493333333333</v>
      </c>
      <c r="CT424">
        <v>41.1755185185185</v>
      </c>
      <c r="CU424">
        <v>40.0045925925926</v>
      </c>
      <c r="CV424">
        <v>1459.49814814815</v>
      </c>
      <c r="CW424">
        <v>40.5018518518519</v>
      </c>
      <c r="CX424">
        <v>0</v>
      </c>
      <c r="CY424">
        <v>1662568088.4</v>
      </c>
      <c r="CZ424">
        <v>0</v>
      </c>
      <c r="DA424">
        <v>0</v>
      </c>
      <c r="DB424" t="s">
        <v>356</v>
      </c>
      <c r="DC424">
        <v>1660677648.1</v>
      </c>
      <c r="DD424">
        <v>1660677649.1</v>
      </c>
      <c r="DE424">
        <v>0</v>
      </c>
      <c r="DF424">
        <v>-1.042</v>
      </c>
      <c r="DG424">
        <v>0.003</v>
      </c>
      <c r="DH424">
        <v>5.218</v>
      </c>
      <c r="DI424">
        <v>0.344</v>
      </c>
      <c r="DJ424">
        <v>417</v>
      </c>
      <c r="DK424">
        <v>22</v>
      </c>
      <c r="DL424">
        <v>1.24</v>
      </c>
      <c r="DM424">
        <v>0.53</v>
      </c>
      <c r="DN424">
        <v>-22.6382097560976</v>
      </c>
      <c r="DO424">
        <v>-63.034294076655</v>
      </c>
      <c r="DP424">
        <v>6.66693178217668</v>
      </c>
      <c r="DQ424">
        <v>0</v>
      </c>
      <c r="DR424">
        <v>5.16018585365854</v>
      </c>
      <c r="DS424">
        <v>1.238248641115</v>
      </c>
      <c r="DT424">
        <v>0.13078836986737</v>
      </c>
      <c r="DU424">
        <v>0</v>
      </c>
      <c r="DV424">
        <v>0</v>
      </c>
      <c r="DW424">
        <v>2</v>
      </c>
      <c r="DX424" t="s">
        <v>366</v>
      </c>
      <c r="DY424">
        <v>2.96537</v>
      </c>
      <c r="DZ424">
        <v>2.71264</v>
      </c>
      <c r="EA424">
        <v>0.0899123</v>
      </c>
      <c r="EB424">
        <v>0.0968225</v>
      </c>
      <c r="EC424">
        <v>0.0822029</v>
      </c>
      <c r="ED424">
        <v>0.0639086</v>
      </c>
      <c r="EE424">
        <v>35082.4</v>
      </c>
      <c r="EF424">
        <v>37862.3</v>
      </c>
      <c r="EG424">
        <v>34972.8</v>
      </c>
      <c r="EH424">
        <v>38063.7</v>
      </c>
      <c r="EI424">
        <v>45623.5</v>
      </c>
      <c r="EJ424">
        <v>51516</v>
      </c>
      <c r="EK424">
        <v>54786.2</v>
      </c>
      <c r="EL424">
        <v>61119.2</v>
      </c>
      <c r="EM424">
        <v>1.9012</v>
      </c>
      <c r="EN424">
        <v>1.6412</v>
      </c>
      <c r="EO424">
        <v>-0.108004</v>
      </c>
      <c r="EP424">
        <v>0</v>
      </c>
      <c r="EQ424">
        <v>26.7605</v>
      </c>
      <c r="ER424">
        <v>999.9</v>
      </c>
      <c r="ES424">
        <v>56.574</v>
      </c>
      <c r="ET424">
        <v>39.952</v>
      </c>
      <c r="EU424">
        <v>45.9197</v>
      </c>
      <c r="EV424">
        <v>61.1789</v>
      </c>
      <c r="EW424">
        <v>47.7724</v>
      </c>
      <c r="EX424">
        <v>1</v>
      </c>
      <c r="EY424">
        <v>0.54435</v>
      </c>
      <c r="EZ424">
        <v>9.28105</v>
      </c>
      <c r="FA424">
        <v>19.9173</v>
      </c>
      <c r="FB424">
        <v>5.19932</v>
      </c>
      <c r="FC424">
        <v>12.0099</v>
      </c>
      <c r="FD424">
        <v>4.976</v>
      </c>
      <c r="FE424">
        <v>3.294</v>
      </c>
      <c r="FF424">
        <v>9999</v>
      </c>
      <c r="FG424">
        <v>669.9</v>
      </c>
      <c r="FH424">
        <v>9999</v>
      </c>
      <c r="FI424">
        <v>9999</v>
      </c>
      <c r="FJ424">
        <v>1.8631</v>
      </c>
      <c r="FK424">
        <v>1.86771</v>
      </c>
      <c r="FL424">
        <v>1.8674</v>
      </c>
      <c r="FM424">
        <v>1.86874</v>
      </c>
      <c r="FN424">
        <v>1.86951</v>
      </c>
      <c r="FO424">
        <v>1.86554</v>
      </c>
      <c r="FP424">
        <v>1.86646</v>
      </c>
      <c r="FQ424">
        <v>1.86798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5.585</v>
      </c>
      <c r="GF424">
        <v>0.1789</v>
      </c>
      <c r="GG424">
        <v>2.62070820971149</v>
      </c>
      <c r="GH424">
        <v>0.00762793241643231</v>
      </c>
      <c r="GI424">
        <v>-1.28184414582209e-06</v>
      </c>
      <c r="GJ424">
        <v>1.89891174686984e-10</v>
      </c>
      <c r="GK424">
        <v>-0.0225177985866989</v>
      </c>
      <c r="GL424">
        <v>-0.0206976444956688</v>
      </c>
      <c r="GM424">
        <v>0.00247630005908548</v>
      </c>
      <c r="GN424">
        <v>-3.53770786337502e-05</v>
      </c>
      <c r="GO424">
        <v>15</v>
      </c>
      <c r="GP424">
        <v>2065</v>
      </c>
      <c r="GQ424">
        <v>1</v>
      </c>
      <c r="GR424">
        <v>21</v>
      </c>
      <c r="GS424">
        <v>31507.3</v>
      </c>
      <c r="GT424">
        <v>31507.3</v>
      </c>
      <c r="GU424">
        <v>1.10718</v>
      </c>
      <c r="GV424">
        <v>2.677</v>
      </c>
      <c r="GW424">
        <v>1.54785</v>
      </c>
      <c r="GX424">
        <v>2.28882</v>
      </c>
      <c r="GY424">
        <v>1.34644</v>
      </c>
      <c r="GZ424">
        <v>2.38281</v>
      </c>
      <c r="HA424">
        <v>42.1915</v>
      </c>
      <c r="HB424">
        <v>14.0182</v>
      </c>
      <c r="HC424">
        <v>18</v>
      </c>
      <c r="HD424">
        <v>501.539</v>
      </c>
      <c r="HE424">
        <v>342.691</v>
      </c>
      <c r="HF424">
        <v>15.0288</v>
      </c>
      <c r="HG424">
        <v>33.6082</v>
      </c>
      <c r="HH424">
        <v>30.0004</v>
      </c>
      <c r="HI424">
        <v>33.3568</v>
      </c>
      <c r="HJ424">
        <v>33.267</v>
      </c>
      <c r="HK424">
        <v>22.2394</v>
      </c>
      <c r="HL424">
        <v>68.6715</v>
      </c>
      <c r="HM424">
        <v>0</v>
      </c>
      <c r="HN424">
        <v>14.4829</v>
      </c>
      <c r="HO424">
        <v>473.73</v>
      </c>
      <c r="HP424">
        <v>12.3051</v>
      </c>
      <c r="HQ424">
        <v>101.545</v>
      </c>
      <c r="HR424">
        <v>101.691</v>
      </c>
    </row>
    <row r="425" spans="1:226">
      <c r="A425">
        <v>409</v>
      </c>
      <c r="B425">
        <v>1662568094.1</v>
      </c>
      <c r="C425">
        <v>4975.59999990463</v>
      </c>
      <c r="D425" t="s">
        <v>1181</v>
      </c>
      <c r="E425" t="s">
        <v>1182</v>
      </c>
      <c r="F425">
        <v>5</v>
      </c>
      <c r="G425" t="s">
        <v>1126</v>
      </c>
      <c r="H425" t="s">
        <v>354</v>
      </c>
      <c r="I425">
        <v>1662568086.31429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472.617475001586</v>
      </c>
      <c r="AK425">
        <v>442.008406060606</v>
      </c>
      <c r="AL425">
        <v>2.98753376460677</v>
      </c>
      <c r="AM425">
        <v>65.5068161676679</v>
      </c>
      <c r="AN425">
        <f>(AP425 - AO425 + BO425*1E3/(8.314*(BQ425+273.15)) * AR425/BN425 * AQ425) * BN425/(100*BB425) * 1000/(1000 - AP425)</f>
        <v>0</v>
      </c>
      <c r="AO425">
        <v>12.2449750571592</v>
      </c>
      <c r="AP425">
        <v>17.5217713286713</v>
      </c>
      <c r="AQ425">
        <v>0.000735469155709328</v>
      </c>
      <c r="AR425">
        <v>106.447677298282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1662568086.31429</v>
      </c>
      <c r="BH425">
        <v>416.203785714286</v>
      </c>
      <c r="BI425">
        <v>448.720964285714</v>
      </c>
      <c r="BJ425">
        <v>17.5410785714286</v>
      </c>
      <c r="BK425">
        <v>12.2542892857143</v>
      </c>
      <c r="BL425">
        <v>410.653785714286</v>
      </c>
      <c r="BM425">
        <v>17.3616571428571</v>
      </c>
      <c r="BN425">
        <v>500.136892857143</v>
      </c>
      <c r="BO425">
        <v>91.1060678571429</v>
      </c>
      <c r="BP425">
        <v>0.0591504214285714</v>
      </c>
      <c r="BQ425">
        <v>25.0218678571429</v>
      </c>
      <c r="BR425">
        <v>25.0047571428571</v>
      </c>
      <c r="BS425">
        <v>999.9</v>
      </c>
      <c r="BT425">
        <v>0</v>
      </c>
      <c r="BU425">
        <v>0</v>
      </c>
      <c r="BV425">
        <v>9994.82142857143</v>
      </c>
      <c r="BW425">
        <v>0</v>
      </c>
      <c r="BX425">
        <v>1342.34714285714</v>
      </c>
      <c r="BY425">
        <v>-32.5171678571429</v>
      </c>
      <c r="BZ425">
        <v>423.63475</v>
      </c>
      <c r="CA425">
        <v>454.287821428571</v>
      </c>
      <c r="CB425">
        <v>5.286785</v>
      </c>
      <c r="CC425">
        <v>448.720964285714</v>
      </c>
      <c r="CD425">
        <v>12.2542892857143</v>
      </c>
      <c r="CE425">
        <v>1.5981</v>
      </c>
      <c r="CF425">
        <v>1.11644</v>
      </c>
      <c r="CG425">
        <v>13.940475</v>
      </c>
      <c r="CH425">
        <v>8.53162285714286</v>
      </c>
      <c r="CI425">
        <v>1500.00035714286</v>
      </c>
      <c r="CJ425">
        <v>0.973001142857143</v>
      </c>
      <c r="CK425">
        <v>0.0269986642857143</v>
      </c>
      <c r="CL425">
        <v>0</v>
      </c>
      <c r="CM425">
        <v>2.27242857142857</v>
      </c>
      <c r="CN425">
        <v>0</v>
      </c>
      <c r="CO425">
        <v>12122.675</v>
      </c>
      <c r="CP425">
        <v>12948.25</v>
      </c>
      <c r="CQ425">
        <v>40.5132857142857</v>
      </c>
      <c r="CR425">
        <v>42.6737142857143</v>
      </c>
      <c r="CS425">
        <v>40.86825</v>
      </c>
      <c r="CT425">
        <v>41.1847857142857</v>
      </c>
      <c r="CU425">
        <v>40.0155</v>
      </c>
      <c r="CV425">
        <v>1459.49928571429</v>
      </c>
      <c r="CW425">
        <v>40.5010714285714</v>
      </c>
      <c r="CX425">
        <v>0</v>
      </c>
      <c r="CY425">
        <v>1662568093.2</v>
      </c>
      <c r="CZ425">
        <v>0</v>
      </c>
      <c r="DA425">
        <v>0</v>
      </c>
      <c r="DB425" t="s">
        <v>356</v>
      </c>
      <c r="DC425">
        <v>1660677648.1</v>
      </c>
      <c r="DD425">
        <v>1660677649.1</v>
      </c>
      <c r="DE425">
        <v>0</v>
      </c>
      <c r="DF425">
        <v>-1.042</v>
      </c>
      <c r="DG425">
        <v>0.003</v>
      </c>
      <c r="DH425">
        <v>5.218</v>
      </c>
      <c r="DI425">
        <v>0.344</v>
      </c>
      <c r="DJ425">
        <v>417</v>
      </c>
      <c r="DK425">
        <v>22</v>
      </c>
      <c r="DL425">
        <v>1.24</v>
      </c>
      <c r="DM425">
        <v>0.53</v>
      </c>
      <c r="DN425">
        <v>-28.6686609756098</v>
      </c>
      <c r="DO425">
        <v>-78.4767135888502</v>
      </c>
      <c r="DP425">
        <v>7.86496070068727</v>
      </c>
      <c r="DQ425">
        <v>0</v>
      </c>
      <c r="DR425">
        <v>5.23965536585366</v>
      </c>
      <c r="DS425">
        <v>0.618454703832755</v>
      </c>
      <c r="DT425">
        <v>0.0867665123414013</v>
      </c>
      <c r="DU425">
        <v>0</v>
      </c>
      <c r="DV425">
        <v>0</v>
      </c>
      <c r="DW425">
        <v>2</v>
      </c>
      <c r="DX425" t="s">
        <v>366</v>
      </c>
      <c r="DY425">
        <v>2.96588</v>
      </c>
      <c r="DZ425">
        <v>2.71299</v>
      </c>
      <c r="EA425">
        <v>0.0922412</v>
      </c>
      <c r="EB425">
        <v>0.0994366</v>
      </c>
      <c r="EC425">
        <v>0.0821856</v>
      </c>
      <c r="ED425">
        <v>0.0639024</v>
      </c>
      <c r="EE425">
        <v>34993.1</v>
      </c>
      <c r="EF425">
        <v>37753</v>
      </c>
      <c r="EG425">
        <v>34973.3</v>
      </c>
      <c r="EH425">
        <v>38064.1</v>
      </c>
      <c r="EI425">
        <v>45624.4</v>
      </c>
      <c r="EJ425">
        <v>51516.2</v>
      </c>
      <c r="EK425">
        <v>54786.2</v>
      </c>
      <c r="EL425">
        <v>61118.9</v>
      </c>
      <c r="EM425">
        <v>1.9012</v>
      </c>
      <c r="EN425">
        <v>1.641</v>
      </c>
      <c r="EO425">
        <v>-0.107974</v>
      </c>
      <c r="EP425">
        <v>0</v>
      </c>
      <c r="EQ425">
        <v>26.7628</v>
      </c>
      <c r="ER425">
        <v>999.9</v>
      </c>
      <c r="ES425">
        <v>56.599</v>
      </c>
      <c r="ET425">
        <v>39.942</v>
      </c>
      <c r="EU425">
        <v>45.9157</v>
      </c>
      <c r="EV425">
        <v>61.2189</v>
      </c>
      <c r="EW425">
        <v>47.6082</v>
      </c>
      <c r="EX425">
        <v>1</v>
      </c>
      <c r="EY425">
        <v>0.544512</v>
      </c>
      <c r="EZ425">
        <v>9.28105</v>
      </c>
      <c r="FA425">
        <v>19.9168</v>
      </c>
      <c r="FB425">
        <v>5.19932</v>
      </c>
      <c r="FC425">
        <v>12.0099</v>
      </c>
      <c r="FD425">
        <v>4.976</v>
      </c>
      <c r="FE425">
        <v>3.294</v>
      </c>
      <c r="FF425">
        <v>9999</v>
      </c>
      <c r="FG425">
        <v>669.9</v>
      </c>
      <c r="FH425">
        <v>9999</v>
      </c>
      <c r="FI425">
        <v>9999</v>
      </c>
      <c r="FJ425">
        <v>1.8631</v>
      </c>
      <c r="FK425">
        <v>1.86774</v>
      </c>
      <c r="FL425">
        <v>1.86749</v>
      </c>
      <c r="FM425">
        <v>1.86874</v>
      </c>
      <c r="FN425">
        <v>1.86951</v>
      </c>
      <c r="FO425">
        <v>1.86554</v>
      </c>
      <c r="FP425">
        <v>1.86646</v>
      </c>
      <c r="FQ425">
        <v>1.86795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5.68</v>
      </c>
      <c r="GF425">
        <v>0.1788</v>
      </c>
      <c r="GG425">
        <v>2.62070820971149</v>
      </c>
      <c r="GH425">
        <v>0.00762793241643231</v>
      </c>
      <c r="GI425">
        <v>-1.28184414582209e-06</v>
      </c>
      <c r="GJ425">
        <v>1.89891174686984e-10</v>
      </c>
      <c r="GK425">
        <v>-0.0225177985866989</v>
      </c>
      <c r="GL425">
        <v>-0.0206976444956688</v>
      </c>
      <c r="GM425">
        <v>0.00247630005908548</v>
      </c>
      <c r="GN425">
        <v>-3.53770786337502e-05</v>
      </c>
      <c r="GO425">
        <v>15</v>
      </c>
      <c r="GP425">
        <v>2065</v>
      </c>
      <c r="GQ425">
        <v>1</v>
      </c>
      <c r="GR425">
        <v>21</v>
      </c>
      <c r="GS425">
        <v>31507.4</v>
      </c>
      <c r="GT425">
        <v>31507.4</v>
      </c>
      <c r="GU425">
        <v>1.1377</v>
      </c>
      <c r="GV425">
        <v>2.677</v>
      </c>
      <c r="GW425">
        <v>1.54785</v>
      </c>
      <c r="GX425">
        <v>2.28882</v>
      </c>
      <c r="GY425">
        <v>1.34644</v>
      </c>
      <c r="GZ425">
        <v>2.43164</v>
      </c>
      <c r="HA425">
        <v>42.1915</v>
      </c>
      <c r="HB425">
        <v>14.0182</v>
      </c>
      <c r="HC425">
        <v>18</v>
      </c>
      <c r="HD425">
        <v>501.565</v>
      </c>
      <c r="HE425">
        <v>342.601</v>
      </c>
      <c r="HF425">
        <v>15.0312</v>
      </c>
      <c r="HG425">
        <v>33.6113</v>
      </c>
      <c r="HH425">
        <v>30.0004</v>
      </c>
      <c r="HI425">
        <v>33.3597</v>
      </c>
      <c r="HJ425">
        <v>33.2688</v>
      </c>
      <c r="HK425">
        <v>22.8412</v>
      </c>
      <c r="HL425">
        <v>68.6715</v>
      </c>
      <c r="HM425">
        <v>0</v>
      </c>
      <c r="HN425">
        <v>15.6562</v>
      </c>
      <c r="HO425">
        <v>493.912</v>
      </c>
      <c r="HP425">
        <v>12.2753</v>
      </c>
      <c r="HQ425">
        <v>101.545</v>
      </c>
      <c r="HR425">
        <v>101.692</v>
      </c>
    </row>
    <row r="426" spans="1:226">
      <c r="A426">
        <v>410</v>
      </c>
      <c r="B426">
        <v>1662568099.1</v>
      </c>
      <c r="C426">
        <v>4980.59999990463</v>
      </c>
      <c r="D426" t="s">
        <v>1183</v>
      </c>
      <c r="E426" t="s">
        <v>1184</v>
      </c>
      <c r="F426">
        <v>5</v>
      </c>
      <c r="G426" t="s">
        <v>1126</v>
      </c>
      <c r="H426" t="s">
        <v>354</v>
      </c>
      <c r="I426">
        <v>1662568091.6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489.710763199117</v>
      </c>
      <c r="AK426">
        <v>457.619109090909</v>
      </c>
      <c r="AL426">
        <v>3.17067996375661</v>
      </c>
      <c r="AM426">
        <v>65.5068161676679</v>
      </c>
      <c r="AN426">
        <f>(AP426 - AO426 + BO426*1E3/(8.314*(BQ426+273.15)) * AR426/BN426 * AQ426) * BN426/(100*BB426) * 1000/(1000 - AP426)</f>
        <v>0</v>
      </c>
      <c r="AO426">
        <v>12.2451247534515</v>
      </c>
      <c r="AP426">
        <v>17.527986013986</v>
      </c>
      <c r="AQ426">
        <v>0.00036133105197077</v>
      </c>
      <c r="AR426">
        <v>106.447677298282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1662568091.6</v>
      </c>
      <c r="BH426">
        <v>429.046962962963</v>
      </c>
      <c r="BI426">
        <v>466.289444444444</v>
      </c>
      <c r="BJ426">
        <v>17.5282518518519</v>
      </c>
      <c r="BK426">
        <v>12.2456851851852</v>
      </c>
      <c r="BL426">
        <v>423.412</v>
      </c>
      <c r="BM426">
        <v>17.3492444444444</v>
      </c>
      <c r="BN426">
        <v>500.128259259259</v>
      </c>
      <c r="BO426">
        <v>91.1059740740741</v>
      </c>
      <c r="BP426">
        <v>0.0589710148148148</v>
      </c>
      <c r="BQ426">
        <v>25.0192962962963</v>
      </c>
      <c r="BR426">
        <v>24.9950518518519</v>
      </c>
      <c r="BS426">
        <v>999.9</v>
      </c>
      <c r="BT426">
        <v>0</v>
      </c>
      <c r="BU426">
        <v>0</v>
      </c>
      <c r="BV426">
        <v>9992.96296296296</v>
      </c>
      <c r="BW426">
        <v>0</v>
      </c>
      <c r="BX426">
        <v>1341.45222222222</v>
      </c>
      <c r="BY426">
        <v>-37.2425444444444</v>
      </c>
      <c r="BZ426">
        <v>436.70162962963</v>
      </c>
      <c r="CA426">
        <v>472.070333333333</v>
      </c>
      <c r="CB426">
        <v>5.28256666666667</v>
      </c>
      <c r="CC426">
        <v>466.289444444444</v>
      </c>
      <c r="CD426">
        <v>12.2456851851852</v>
      </c>
      <c r="CE426">
        <v>1.59693</v>
      </c>
      <c r="CF426">
        <v>1.11565481481481</v>
      </c>
      <c r="CG426">
        <v>13.9292</v>
      </c>
      <c r="CH426">
        <v>8.52125185185185</v>
      </c>
      <c r="CI426">
        <v>1500.01666666667</v>
      </c>
      <c r="CJ426">
        <v>0.973001222222222</v>
      </c>
      <c r="CK426">
        <v>0.0269985888888889</v>
      </c>
      <c r="CL426">
        <v>0</v>
      </c>
      <c r="CM426">
        <v>2.24400740740741</v>
      </c>
      <c r="CN426">
        <v>0</v>
      </c>
      <c r="CO426">
        <v>12143.7296296296</v>
      </c>
      <c r="CP426">
        <v>12948.3962962963</v>
      </c>
      <c r="CQ426">
        <v>40.522962962963</v>
      </c>
      <c r="CR426">
        <v>42.687</v>
      </c>
      <c r="CS426">
        <v>40.875</v>
      </c>
      <c r="CT426">
        <v>41.187</v>
      </c>
      <c r="CU426">
        <v>40.0275555555556</v>
      </c>
      <c r="CV426">
        <v>1459.51555555556</v>
      </c>
      <c r="CW426">
        <v>40.5011111111111</v>
      </c>
      <c r="CX426">
        <v>0</v>
      </c>
      <c r="CY426">
        <v>1662568098</v>
      </c>
      <c r="CZ426">
        <v>0</v>
      </c>
      <c r="DA426">
        <v>0</v>
      </c>
      <c r="DB426" t="s">
        <v>356</v>
      </c>
      <c r="DC426">
        <v>1660677648.1</v>
      </c>
      <c r="DD426">
        <v>1660677649.1</v>
      </c>
      <c r="DE426">
        <v>0</v>
      </c>
      <c r="DF426">
        <v>-1.042</v>
      </c>
      <c r="DG426">
        <v>0.003</v>
      </c>
      <c r="DH426">
        <v>5.218</v>
      </c>
      <c r="DI426">
        <v>0.344</v>
      </c>
      <c r="DJ426">
        <v>417</v>
      </c>
      <c r="DK426">
        <v>22</v>
      </c>
      <c r="DL426">
        <v>1.24</v>
      </c>
      <c r="DM426">
        <v>0.53</v>
      </c>
      <c r="DN426">
        <v>-33.0721317073171</v>
      </c>
      <c r="DO426">
        <v>-60.8609999999999</v>
      </c>
      <c r="DP426">
        <v>6.2641022978766</v>
      </c>
      <c r="DQ426">
        <v>0</v>
      </c>
      <c r="DR426">
        <v>5.28065170731707</v>
      </c>
      <c r="DS426">
        <v>0.0333386759581876</v>
      </c>
      <c r="DT426">
        <v>0.0230859886661763</v>
      </c>
      <c r="DU426">
        <v>1</v>
      </c>
      <c r="DV426">
        <v>1</v>
      </c>
      <c r="DW426">
        <v>2</v>
      </c>
      <c r="DX426" t="s">
        <v>363</v>
      </c>
      <c r="DY426">
        <v>2.96723</v>
      </c>
      <c r="DZ426">
        <v>2.71128</v>
      </c>
      <c r="EA426">
        <v>0.0947153</v>
      </c>
      <c r="EB426">
        <v>0.102076</v>
      </c>
      <c r="EC426">
        <v>0.0822171</v>
      </c>
      <c r="ED426">
        <v>0.0638961</v>
      </c>
      <c r="EE426">
        <v>34897.1</v>
      </c>
      <c r="EF426">
        <v>37642.2</v>
      </c>
      <c r="EG426">
        <v>34972.7</v>
      </c>
      <c r="EH426">
        <v>38064</v>
      </c>
      <c r="EI426">
        <v>45623.1</v>
      </c>
      <c r="EJ426">
        <v>51516.9</v>
      </c>
      <c r="EK426">
        <v>54786.4</v>
      </c>
      <c r="EL426">
        <v>61119.3</v>
      </c>
      <c r="EM426">
        <v>1.9024</v>
      </c>
      <c r="EN426">
        <v>1.6406</v>
      </c>
      <c r="EO426">
        <v>-0.108212</v>
      </c>
      <c r="EP426">
        <v>0</v>
      </c>
      <c r="EQ426">
        <v>26.7605</v>
      </c>
      <c r="ER426">
        <v>999.9</v>
      </c>
      <c r="ES426">
        <v>56.599</v>
      </c>
      <c r="ET426">
        <v>39.962</v>
      </c>
      <c r="EU426">
        <v>45.9633</v>
      </c>
      <c r="EV426">
        <v>61.1689</v>
      </c>
      <c r="EW426">
        <v>47.2075</v>
      </c>
      <c r="EX426">
        <v>1</v>
      </c>
      <c r="EY426">
        <v>0.544715</v>
      </c>
      <c r="EZ426">
        <v>9.28105</v>
      </c>
      <c r="FA426">
        <v>19.917</v>
      </c>
      <c r="FB426">
        <v>5.19812</v>
      </c>
      <c r="FC426">
        <v>12.0099</v>
      </c>
      <c r="FD426">
        <v>4.9756</v>
      </c>
      <c r="FE426">
        <v>3.294</v>
      </c>
      <c r="FF426">
        <v>9999</v>
      </c>
      <c r="FG426">
        <v>669.9</v>
      </c>
      <c r="FH426">
        <v>9999</v>
      </c>
      <c r="FI426">
        <v>9999</v>
      </c>
      <c r="FJ426">
        <v>1.8631</v>
      </c>
      <c r="FK426">
        <v>1.86768</v>
      </c>
      <c r="FL426">
        <v>1.86752</v>
      </c>
      <c r="FM426">
        <v>1.86874</v>
      </c>
      <c r="FN426">
        <v>1.86951</v>
      </c>
      <c r="FO426">
        <v>1.86554</v>
      </c>
      <c r="FP426">
        <v>1.86655</v>
      </c>
      <c r="FQ426">
        <v>1.86798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5.78</v>
      </c>
      <c r="GF426">
        <v>0.1791</v>
      </c>
      <c r="GG426">
        <v>2.62070820971149</v>
      </c>
      <c r="GH426">
        <v>0.00762793241643231</v>
      </c>
      <c r="GI426">
        <v>-1.28184414582209e-06</v>
      </c>
      <c r="GJ426">
        <v>1.89891174686984e-10</v>
      </c>
      <c r="GK426">
        <v>-0.0225177985866989</v>
      </c>
      <c r="GL426">
        <v>-0.0206976444956688</v>
      </c>
      <c r="GM426">
        <v>0.00247630005908548</v>
      </c>
      <c r="GN426">
        <v>-3.53770786337502e-05</v>
      </c>
      <c r="GO426">
        <v>15</v>
      </c>
      <c r="GP426">
        <v>2065</v>
      </c>
      <c r="GQ426">
        <v>1</v>
      </c>
      <c r="GR426">
        <v>21</v>
      </c>
      <c r="GS426">
        <v>31507.5</v>
      </c>
      <c r="GT426">
        <v>31507.5</v>
      </c>
      <c r="GU426">
        <v>1.17065</v>
      </c>
      <c r="GV426">
        <v>2.67334</v>
      </c>
      <c r="GW426">
        <v>1.54785</v>
      </c>
      <c r="GX426">
        <v>2.28882</v>
      </c>
      <c r="GY426">
        <v>1.34644</v>
      </c>
      <c r="GZ426">
        <v>2.4585</v>
      </c>
      <c r="HA426">
        <v>42.1915</v>
      </c>
      <c r="HB426">
        <v>14.0182</v>
      </c>
      <c r="HC426">
        <v>18</v>
      </c>
      <c r="HD426">
        <v>502.411</v>
      </c>
      <c r="HE426">
        <v>342.412</v>
      </c>
      <c r="HF426">
        <v>15.0327</v>
      </c>
      <c r="HG426">
        <v>33.6143</v>
      </c>
      <c r="HH426">
        <v>30.0001</v>
      </c>
      <c r="HI426">
        <v>33.3627</v>
      </c>
      <c r="HJ426">
        <v>33.2718</v>
      </c>
      <c r="HK426">
        <v>23.5187</v>
      </c>
      <c r="HL426">
        <v>68.6715</v>
      </c>
      <c r="HM426">
        <v>0</v>
      </c>
      <c r="HN426">
        <v>15.657</v>
      </c>
      <c r="HO426">
        <v>507.359</v>
      </c>
      <c r="HP426">
        <v>12.2332</v>
      </c>
      <c r="HQ426">
        <v>101.545</v>
      </c>
      <c r="HR426">
        <v>101.692</v>
      </c>
    </row>
    <row r="427" spans="1:226">
      <c r="A427">
        <v>411</v>
      </c>
      <c r="B427">
        <v>1662568104.1</v>
      </c>
      <c r="C427">
        <v>4985.59999990463</v>
      </c>
      <c r="D427" t="s">
        <v>1185</v>
      </c>
      <c r="E427" t="s">
        <v>1186</v>
      </c>
      <c r="F427">
        <v>5</v>
      </c>
      <c r="G427" t="s">
        <v>1126</v>
      </c>
      <c r="H427" t="s">
        <v>354</v>
      </c>
      <c r="I427">
        <v>1662568096.31429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506.803823966916</v>
      </c>
      <c r="AK427">
        <v>473.990012121212</v>
      </c>
      <c r="AL427">
        <v>3.28617505684922</v>
      </c>
      <c r="AM427">
        <v>65.5068161676679</v>
      </c>
      <c r="AN427">
        <f>(AP427 - AO427 + BO427*1E3/(8.314*(BQ427+273.15)) * AR427/BN427 * AQ427) * BN427/(100*BB427) * 1000/(1000 - AP427)</f>
        <v>0</v>
      </c>
      <c r="AO427">
        <v>12.2451272811897</v>
      </c>
      <c r="AP427">
        <v>17.5344580419581</v>
      </c>
      <c r="AQ427">
        <v>-7.83196145652285e-05</v>
      </c>
      <c r="AR427">
        <v>106.447677298282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1662568096.31429</v>
      </c>
      <c r="BH427">
        <v>442.82575</v>
      </c>
      <c r="BI427">
        <v>482.211785714286</v>
      </c>
      <c r="BJ427">
        <v>17.5271714285714</v>
      </c>
      <c r="BK427">
        <v>12.2448928571429</v>
      </c>
      <c r="BL427">
        <v>437.1</v>
      </c>
      <c r="BM427">
        <v>17.3482</v>
      </c>
      <c r="BN427">
        <v>500.105821428571</v>
      </c>
      <c r="BO427">
        <v>91.1062285714286</v>
      </c>
      <c r="BP427">
        <v>0.0585403785714286</v>
      </c>
      <c r="BQ427">
        <v>25.0188178571429</v>
      </c>
      <c r="BR427">
        <v>24.9880535714286</v>
      </c>
      <c r="BS427">
        <v>999.9</v>
      </c>
      <c r="BT427">
        <v>0</v>
      </c>
      <c r="BU427">
        <v>0</v>
      </c>
      <c r="BV427">
        <v>9991.25</v>
      </c>
      <c r="BW427">
        <v>0</v>
      </c>
      <c r="BX427">
        <v>1341.46</v>
      </c>
      <c r="BY427">
        <v>-39.3861714285714</v>
      </c>
      <c r="BZ427">
        <v>450.72575</v>
      </c>
      <c r="CA427">
        <v>488.189714285714</v>
      </c>
      <c r="CB427">
        <v>5.28227892857143</v>
      </c>
      <c r="CC427">
        <v>482.211785714286</v>
      </c>
      <c r="CD427">
        <v>12.2448928571429</v>
      </c>
      <c r="CE427">
        <v>1.59683464285714</v>
      </c>
      <c r="CF427">
        <v>1.11558535714286</v>
      </c>
      <c r="CG427">
        <v>13.9282892857143</v>
      </c>
      <c r="CH427">
        <v>8.52033321428572</v>
      </c>
      <c r="CI427">
        <v>1500.00178571429</v>
      </c>
      <c r="CJ427">
        <v>0.973000928571429</v>
      </c>
      <c r="CK427">
        <v>0.0269988678571429</v>
      </c>
      <c r="CL427">
        <v>0</v>
      </c>
      <c r="CM427">
        <v>2.25292142857143</v>
      </c>
      <c r="CN427">
        <v>0</v>
      </c>
      <c r="CO427">
        <v>12172.1464285714</v>
      </c>
      <c r="CP427">
        <v>12948.2714285714</v>
      </c>
      <c r="CQ427">
        <v>40.5265714285714</v>
      </c>
      <c r="CR427">
        <v>42.696</v>
      </c>
      <c r="CS427">
        <v>40.875</v>
      </c>
      <c r="CT427">
        <v>41.196</v>
      </c>
      <c r="CU427">
        <v>40.0420714285714</v>
      </c>
      <c r="CV427">
        <v>1459.50107142857</v>
      </c>
      <c r="CW427">
        <v>40.5007142857143</v>
      </c>
      <c r="CX427">
        <v>0</v>
      </c>
      <c r="CY427">
        <v>1662568103.4</v>
      </c>
      <c r="CZ427">
        <v>0</v>
      </c>
      <c r="DA427">
        <v>0</v>
      </c>
      <c r="DB427" t="s">
        <v>356</v>
      </c>
      <c r="DC427">
        <v>1660677648.1</v>
      </c>
      <c r="DD427">
        <v>1660677649.1</v>
      </c>
      <c r="DE427">
        <v>0</v>
      </c>
      <c r="DF427">
        <v>-1.042</v>
      </c>
      <c r="DG427">
        <v>0.003</v>
      </c>
      <c r="DH427">
        <v>5.218</v>
      </c>
      <c r="DI427">
        <v>0.344</v>
      </c>
      <c r="DJ427">
        <v>417</v>
      </c>
      <c r="DK427">
        <v>22</v>
      </c>
      <c r="DL427">
        <v>1.24</v>
      </c>
      <c r="DM427">
        <v>0.53</v>
      </c>
      <c r="DN427">
        <v>-37.8214536585366</v>
      </c>
      <c r="DO427">
        <v>-29.2468076655052</v>
      </c>
      <c r="DP427">
        <v>3.04853162071293</v>
      </c>
      <c r="DQ427">
        <v>0</v>
      </c>
      <c r="DR427">
        <v>5.2837643902439</v>
      </c>
      <c r="DS427">
        <v>-0.00675365853659218</v>
      </c>
      <c r="DT427">
        <v>0.00530910494903847</v>
      </c>
      <c r="DU427">
        <v>1</v>
      </c>
      <c r="DV427">
        <v>1</v>
      </c>
      <c r="DW427">
        <v>2</v>
      </c>
      <c r="DX427" t="s">
        <v>363</v>
      </c>
      <c r="DY427">
        <v>2.96656</v>
      </c>
      <c r="DZ427">
        <v>2.71225</v>
      </c>
      <c r="EA427">
        <v>0.0972741</v>
      </c>
      <c r="EB427">
        <v>0.10459</v>
      </c>
      <c r="EC427">
        <v>0.0822411</v>
      </c>
      <c r="ED427">
        <v>0.0638967</v>
      </c>
      <c r="EE427">
        <v>34798.2</v>
      </c>
      <c r="EF427">
        <v>37535.9</v>
      </c>
      <c r="EG427">
        <v>34972.5</v>
      </c>
      <c r="EH427">
        <v>38063.2</v>
      </c>
      <c r="EI427">
        <v>45621.4</v>
      </c>
      <c r="EJ427">
        <v>51516</v>
      </c>
      <c r="EK427">
        <v>54785.7</v>
      </c>
      <c r="EL427">
        <v>61118.2</v>
      </c>
      <c r="EM427">
        <v>1.9012</v>
      </c>
      <c r="EN427">
        <v>1.6412</v>
      </c>
      <c r="EO427">
        <v>-0.109106</v>
      </c>
      <c r="EP427">
        <v>0</v>
      </c>
      <c r="EQ427">
        <v>26.7582</v>
      </c>
      <c r="ER427">
        <v>999.9</v>
      </c>
      <c r="ES427">
        <v>56.574</v>
      </c>
      <c r="ET427">
        <v>39.952</v>
      </c>
      <c r="EU427">
        <v>45.9202</v>
      </c>
      <c r="EV427">
        <v>61.2689</v>
      </c>
      <c r="EW427">
        <v>47.5641</v>
      </c>
      <c r="EX427">
        <v>1</v>
      </c>
      <c r="EY427">
        <v>0.545305</v>
      </c>
      <c r="EZ427">
        <v>9.28105</v>
      </c>
      <c r="FA427">
        <v>19.9169</v>
      </c>
      <c r="FB427">
        <v>5.19812</v>
      </c>
      <c r="FC427">
        <v>12.0099</v>
      </c>
      <c r="FD427">
        <v>4.9756</v>
      </c>
      <c r="FE427">
        <v>3.294</v>
      </c>
      <c r="FF427">
        <v>9999</v>
      </c>
      <c r="FG427">
        <v>669.9</v>
      </c>
      <c r="FH427">
        <v>9999</v>
      </c>
      <c r="FI427">
        <v>9999</v>
      </c>
      <c r="FJ427">
        <v>1.8631</v>
      </c>
      <c r="FK427">
        <v>1.86768</v>
      </c>
      <c r="FL427">
        <v>1.86743</v>
      </c>
      <c r="FM427">
        <v>1.86874</v>
      </c>
      <c r="FN427">
        <v>1.86948</v>
      </c>
      <c r="FO427">
        <v>1.86554</v>
      </c>
      <c r="FP427">
        <v>1.86649</v>
      </c>
      <c r="FQ427">
        <v>1.86795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5.886</v>
      </c>
      <c r="GF427">
        <v>0.1793</v>
      </c>
      <c r="GG427">
        <v>2.62070820971149</v>
      </c>
      <c r="GH427">
        <v>0.00762793241643231</v>
      </c>
      <c r="GI427">
        <v>-1.28184414582209e-06</v>
      </c>
      <c r="GJ427">
        <v>1.89891174686984e-10</v>
      </c>
      <c r="GK427">
        <v>-0.0225177985866989</v>
      </c>
      <c r="GL427">
        <v>-0.0206976444956688</v>
      </c>
      <c r="GM427">
        <v>0.00247630005908548</v>
      </c>
      <c r="GN427">
        <v>-3.53770786337502e-05</v>
      </c>
      <c r="GO427">
        <v>15</v>
      </c>
      <c r="GP427">
        <v>2065</v>
      </c>
      <c r="GQ427">
        <v>1</v>
      </c>
      <c r="GR427">
        <v>21</v>
      </c>
      <c r="GS427">
        <v>31507.6</v>
      </c>
      <c r="GT427">
        <v>31507.6</v>
      </c>
      <c r="GU427">
        <v>1.20361</v>
      </c>
      <c r="GV427">
        <v>2.67212</v>
      </c>
      <c r="GW427">
        <v>1.54785</v>
      </c>
      <c r="GX427">
        <v>2.28882</v>
      </c>
      <c r="GY427">
        <v>1.34644</v>
      </c>
      <c r="GZ427">
        <v>2.40479</v>
      </c>
      <c r="HA427">
        <v>42.1915</v>
      </c>
      <c r="HB427">
        <v>14.0182</v>
      </c>
      <c r="HC427">
        <v>18</v>
      </c>
      <c r="HD427">
        <v>501.587</v>
      </c>
      <c r="HE427">
        <v>342.734</v>
      </c>
      <c r="HF427">
        <v>15.0316</v>
      </c>
      <c r="HG427">
        <v>33.6173</v>
      </c>
      <c r="HH427">
        <v>30.0005</v>
      </c>
      <c r="HI427">
        <v>33.3627</v>
      </c>
      <c r="HJ427">
        <v>33.2747</v>
      </c>
      <c r="HK427">
        <v>24.1107</v>
      </c>
      <c r="HL427">
        <v>68.6715</v>
      </c>
      <c r="HM427">
        <v>0</v>
      </c>
      <c r="HN427">
        <v>15.6648</v>
      </c>
      <c r="HO427">
        <v>527.48</v>
      </c>
      <c r="HP427">
        <v>12.1959</v>
      </c>
      <c r="HQ427">
        <v>101.544</v>
      </c>
      <c r="HR427">
        <v>101.69</v>
      </c>
    </row>
    <row r="428" spans="1:226">
      <c r="A428">
        <v>412</v>
      </c>
      <c r="B428">
        <v>1662568109.1</v>
      </c>
      <c r="C428">
        <v>4990.59999990463</v>
      </c>
      <c r="D428" t="s">
        <v>1187</v>
      </c>
      <c r="E428" t="s">
        <v>1188</v>
      </c>
      <c r="F428">
        <v>5</v>
      </c>
      <c r="G428" t="s">
        <v>1126</v>
      </c>
      <c r="H428" t="s">
        <v>354</v>
      </c>
      <c r="I428">
        <v>1662568101.6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524.002361631698</v>
      </c>
      <c r="AK428">
        <v>490.629581818182</v>
      </c>
      <c r="AL428">
        <v>3.33820598029262</v>
      </c>
      <c r="AM428">
        <v>65.5068161676679</v>
      </c>
      <c r="AN428">
        <f>(AP428 - AO428 + BO428*1E3/(8.314*(BQ428+273.15)) * AR428/BN428 * AQ428) * BN428/(100*BB428) * 1000/(1000 - AP428)</f>
        <v>0</v>
      </c>
      <c r="AO428">
        <v>12.2453604038062</v>
      </c>
      <c r="AP428">
        <v>17.5503965034965</v>
      </c>
      <c r="AQ428">
        <v>0.000128286163668184</v>
      </c>
      <c r="AR428">
        <v>106.447677298282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1662568101.6</v>
      </c>
      <c r="BH428">
        <v>459.352851851852</v>
      </c>
      <c r="BI428">
        <v>500.085740740741</v>
      </c>
      <c r="BJ428">
        <v>17.532962962963</v>
      </c>
      <c r="BK428">
        <v>12.2445666666667</v>
      </c>
      <c r="BL428">
        <v>453.518777777778</v>
      </c>
      <c r="BM428">
        <v>17.3538</v>
      </c>
      <c r="BN428">
        <v>500.039222222222</v>
      </c>
      <c r="BO428">
        <v>91.1066074074074</v>
      </c>
      <c r="BP428">
        <v>0.0583641259259259</v>
      </c>
      <c r="BQ428">
        <v>25.0170666666667</v>
      </c>
      <c r="BR428">
        <v>24.9724888888889</v>
      </c>
      <c r="BS428">
        <v>999.9</v>
      </c>
      <c r="BT428">
        <v>0</v>
      </c>
      <c r="BU428">
        <v>0</v>
      </c>
      <c r="BV428">
        <v>9999.25925925926</v>
      </c>
      <c r="BW428">
        <v>0</v>
      </c>
      <c r="BX428">
        <v>1340.95555555556</v>
      </c>
      <c r="BY428">
        <v>-40.7329666666667</v>
      </c>
      <c r="BZ428">
        <v>467.550518518518</v>
      </c>
      <c r="CA428">
        <v>506.285037037037</v>
      </c>
      <c r="CB428">
        <v>5.28839518518519</v>
      </c>
      <c r="CC428">
        <v>500.085740740741</v>
      </c>
      <c r="CD428">
        <v>12.2445666666667</v>
      </c>
      <c r="CE428">
        <v>1.59736814814815</v>
      </c>
      <c r="CF428">
        <v>1.11556</v>
      </c>
      <c r="CG428">
        <v>13.933437037037</v>
      </c>
      <c r="CH428">
        <v>8.52000111111111</v>
      </c>
      <c r="CI428">
        <v>1499.99148148148</v>
      </c>
      <c r="CJ428">
        <v>0.973000777777778</v>
      </c>
      <c r="CK428">
        <v>0.0269990111111111</v>
      </c>
      <c r="CL428">
        <v>0</v>
      </c>
      <c r="CM428">
        <v>2.2493037037037</v>
      </c>
      <c r="CN428">
        <v>0</v>
      </c>
      <c r="CO428">
        <v>12190.6888888889</v>
      </c>
      <c r="CP428">
        <v>12948.1851851852</v>
      </c>
      <c r="CQ428">
        <v>40.5367407407407</v>
      </c>
      <c r="CR428">
        <v>42.6963333333333</v>
      </c>
      <c r="CS428">
        <v>40.875</v>
      </c>
      <c r="CT428">
        <v>41.201</v>
      </c>
      <c r="CU428">
        <v>40.0528148148148</v>
      </c>
      <c r="CV428">
        <v>1459.49111111111</v>
      </c>
      <c r="CW428">
        <v>40.5003703703704</v>
      </c>
      <c r="CX428">
        <v>0</v>
      </c>
      <c r="CY428">
        <v>1662568108.2</v>
      </c>
      <c r="CZ428">
        <v>0</v>
      </c>
      <c r="DA428">
        <v>0</v>
      </c>
      <c r="DB428" t="s">
        <v>356</v>
      </c>
      <c r="DC428">
        <v>1660677648.1</v>
      </c>
      <c r="DD428">
        <v>1660677649.1</v>
      </c>
      <c r="DE428">
        <v>0</v>
      </c>
      <c r="DF428">
        <v>-1.042</v>
      </c>
      <c r="DG428">
        <v>0.003</v>
      </c>
      <c r="DH428">
        <v>5.218</v>
      </c>
      <c r="DI428">
        <v>0.344</v>
      </c>
      <c r="DJ428">
        <v>417</v>
      </c>
      <c r="DK428">
        <v>22</v>
      </c>
      <c r="DL428">
        <v>1.24</v>
      </c>
      <c r="DM428">
        <v>0.53</v>
      </c>
      <c r="DN428">
        <v>-39.5366121951219</v>
      </c>
      <c r="DO428">
        <v>-17.650586759582</v>
      </c>
      <c r="DP428">
        <v>1.82561309837907</v>
      </c>
      <c r="DQ428">
        <v>0</v>
      </c>
      <c r="DR428">
        <v>5.28438975609756</v>
      </c>
      <c r="DS428">
        <v>0.0526415331010498</v>
      </c>
      <c r="DT428">
        <v>0.00628104212566783</v>
      </c>
      <c r="DU428">
        <v>1</v>
      </c>
      <c r="DV428">
        <v>1</v>
      </c>
      <c r="DW428">
        <v>2</v>
      </c>
      <c r="DX428" t="s">
        <v>363</v>
      </c>
      <c r="DY428">
        <v>2.96791</v>
      </c>
      <c r="DZ428">
        <v>2.71289</v>
      </c>
      <c r="EA428">
        <v>0.0998107</v>
      </c>
      <c r="EB428">
        <v>0.107154</v>
      </c>
      <c r="EC428">
        <v>0.0822895</v>
      </c>
      <c r="ED428">
        <v>0.0638869</v>
      </c>
      <c r="EE428">
        <v>34700</v>
      </c>
      <c r="EF428">
        <v>37428.7</v>
      </c>
      <c r="EG428">
        <v>34972.1</v>
      </c>
      <c r="EH428">
        <v>38063.5</v>
      </c>
      <c r="EI428">
        <v>45618.6</v>
      </c>
      <c r="EJ428">
        <v>51516.3</v>
      </c>
      <c r="EK428">
        <v>54785.2</v>
      </c>
      <c r="EL428">
        <v>61117.8</v>
      </c>
      <c r="EM428">
        <v>1.902</v>
      </c>
      <c r="EN428">
        <v>1.6404</v>
      </c>
      <c r="EO428">
        <v>-0.111699</v>
      </c>
      <c r="EP428">
        <v>0</v>
      </c>
      <c r="EQ428">
        <v>26.7537</v>
      </c>
      <c r="ER428">
        <v>999.9</v>
      </c>
      <c r="ES428">
        <v>56.599</v>
      </c>
      <c r="ET428">
        <v>39.962</v>
      </c>
      <c r="EU428">
        <v>45.9618</v>
      </c>
      <c r="EV428">
        <v>61.1889</v>
      </c>
      <c r="EW428">
        <v>47.1915</v>
      </c>
      <c r="EX428">
        <v>1</v>
      </c>
      <c r="EY428">
        <v>0.543659</v>
      </c>
      <c r="EZ428">
        <v>7.80867</v>
      </c>
      <c r="FA428">
        <v>19.988</v>
      </c>
      <c r="FB428">
        <v>5.19932</v>
      </c>
      <c r="FC428">
        <v>12.0099</v>
      </c>
      <c r="FD428">
        <v>4.9752</v>
      </c>
      <c r="FE428">
        <v>3.2942</v>
      </c>
      <c r="FF428">
        <v>9999</v>
      </c>
      <c r="FG428">
        <v>669.9</v>
      </c>
      <c r="FH428">
        <v>9999</v>
      </c>
      <c r="FI428">
        <v>9999</v>
      </c>
      <c r="FJ428">
        <v>1.86316</v>
      </c>
      <c r="FK428">
        <v>1.86777</v>
      </c>
      <c r="FL428">
        <v>1.86749</v>
      </c>
      <c r="FM428">
        <v>1.8688</v>
      </c>
      <c r="FN428">
        <v>1.86951</v>
      </c>
      <c r="FO428">
        <v>1.86554</v>
      </c>
      <c r="FP428">
        <v>1.86655</v>
      </c>
      <c r="FQ428">
        <v>1.86798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5.992</v>
      </c>
      <c r="GF428">
        <v>0.1798</v>
      </c>
      <c r="GG428">
        <v>2.62070820971149</v>
      </c>
      <c r="GH428">
        <v>0.00762793241643231</v>
      </c>
      <c r="GI428">
        <v>-1.28184414582209e-06</v>
      </c>
      <c r="GJ428">
        <v>1.89891174686984e-10</v>
      </c>
      <c r="GK428">
        <v>-0.0225177985866989</v>
      </c>
      <c r="GL428">
        <v>-0.0206976444956688</v>
      </c>
      <c r="GM428">
        <v>0.00247630005908548</v>
      </c>
      <c r="GN428">
        <v>-3.53770786337502e-05</v>
      </c>
      <c r="GO428">
        <v>15</v>
      </c>
      <c r="GP428">
        <v>2065</v>
      </c>
      <c r="GQ428">
        <v>1</v>
      </c>
      <c r="GR428">
        <v>21</v>
      </c>
      <c r="GS428">
        <v>31507.7</v>
      </c>
      <c r="GT428">
        <v>31507.7</v>
      </c>
      <c r="GU428">
        <v>1.23413</v>
      </c>
      <c r="GV428">
        <v>2.67822</v>
      </c>
      <c r="GW428">
        <v>1.54785</v>
      </c>
      <c r="GX428">
        <v>2.28882</v>
      </c>
      <c r="GY428">
        <v>1.34644</v>
      </c>
      <c r="GZ428">
        <v>2.323</v>
      </c>
      <c r="HA428">
        <v>42.218</v>
      </c>
      <c r="HB428">
        <v>14.0532</v>
      </c>
      <c r="HC428">
        <v>18</v>
      </c>
      <c r="HD428">
        <v>502.16</v>
      </c>
      <c r="HE428">
        <v>342.327</v>
      </c>
      <c r="HF428">
        <v>15.08</v>
      </c>
      <c r="HG428">
        <v>33.6204</v>
      </c>
      <c r="HH428">
        <v>29.9989</v>
      </c>
      <c r="HI428">
        <v>33.3657</v>
      </c>
      <c r="HJ428">
        <v>33.2747</v>
      </c>
      <c r="HK428">
        <v>24.7771</v>
      </c>
      <c r="HL428">
        <v>68.6715</v>
      </c>
      <c r="HM428">
        <v>0</v>
      </c>
      <c r="HN428">
        <v>15.6871</v>
      </c>
      <c r="HO428">
        <v>540.913</v>
      </c>
      <c r="HP428">
        <v>12.1477</v>
      </c>
      <c r="HQ428">
        <v>101.543</v>
      </c>
      <c r="HR428">
        <v>101.69</v>
      </c>
    </row>
    <row r="429" spans="1:226">
      <c r="A429">
        <v>413</v>
      </c>
      <c r="B429">
        <v>1662568114.1</v>
      </c>
      <c r="C429">
        <v>4995.59999990463</v>
      </c>
      <c r="D429" t="s">
        <v>1189</v>
      </c>
      <c r="E429" t="s">
        <v>1190</v>
      </c>
      <c r="F429">
        <v>5</v>
      </c>
      <c r="G429" t="s">
        <v>1126</v>
      </c>
      <c r="H429" t="s">
        <v>354</v>
      </c>
      <c r="I429">
        <v>1662568106.31429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540.955936637647</v>
      </c>
      <c r="AK429">
        <v>507.424987878788</v>
      </c>
      <c r="AL429">
        <v>3.34502747240205</v>
      </c>
      <c r="AM429">
        <v>65.5068161676679</v>
      </c>
      <c r="AN429">
        <f>(AP429 - AO429 + BO429*1E3/(8.314*(BQ429+273.15)) * AR429/BN429 * AQ429) * BN429/(100*BB429) * 1000/(1000 - AP429)</f>
        <v>0</v>
      </c>
      <c r="AO429">
        <v>12.2448997801289</v>
      </c>
      <c r="AP429">
        <v>17.6321251748252</v>
      </c>
      <c r="AQ429">
        <v>0.00942723033236206</v>
      </c>
      <c r="AR429">
        <v>106.447677298282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1662568106.31429</v>
      </c>
      <c r="BH429">
        <v>474.612535714286</v>
      </c>
      <c r="BI429">
        <v>516.010821428571</v>
      </c>
      <c r="BJ429">
        <v>17.5532142857143</v>
      </c>
      <c r="BK429">
        <v>12.2443285714286</v>
      </c>
      <c r="BL429">
        <v>468.679</v>
      </c>
      <c r="BM429">
        <v>17.3734</v>
      </c>
      <c r="BN429">
        <v>500.027571428571</v>
      </c>
      <c r="BO429">
        <v>91.1065607142857</v>
      </c>
      <c r="BP429">
        <v>0.0584097821428571</v>
      </c>
      <c r="BQ429">
        <v>25.0158642857143</v>
      </c>
      <c r="BR429">
        <v>24.9409714285714</v>
      </c>
      <c r="BS429">
        <v>999.9</v>
      </c>
      <c r="BT429">
        <v>0</v>
      </c>
      <c r="BU429">
        <v>0</v>
      </c>
      <c r="BV429">
        <v>10002.8571428571</v>
      </c>
      <c r="BW429">
        <v>0</v>
      </c>
      <c r="BX429">
        <v>1341.19035714286</v>
      </c>
      <c r="BY429">
        <v>-41.3982714285714</v>
      </c>
      <c r="BZ429">
        <v>483.09275</v>
      </c>
      <c r="CA429">
        <v>522.407357142857</v>
      </c>
      <c r="CB429">
        <v>5.30888178571428</v>
      </c>
      <c r="CC429">
        <v>516.010821428571</v>
      </c>
      <c r="CD429">
        <v>12.2443285714286</v>
      </c>
      <c r="CE429">
        <v>1.59921142857143</v>
      </c>
      <c r="CF429">
        <v>1.11553785714286</v>
      </c>
      <c r="CG429">
        <v>13.9511928571429</v>
      </c>
      <c r="CH429">
        <v>8.51970535714286</v>
      </c>
      <c r="CI429">
        <v>1499.99107142857</v>
      </c>
      <c r="CJ429">
        <v>0.9730005</v>
      </c>
      <c r="CK429">
        <v>0.026999275</v>
      </c>
      <c r="CL429">
        <v>0</v>
      </c>
      <c r="CM429">
        <v>2.22024642857143</v>
      </c>
      <c r="CN429">
        <v>0</v>
      </c>
      <c r="CO429">
        <v>12201.5464285714</v>
      </c>
      <c r="CP429">
        <v>12948.1714285714</v>
      </c>
      <c r="CQ429">
        <v>40.5442857142857</v>
      </c>
      <c r="CR429">
        <v>42.696</v>
      </c>
      <c r="CS429">
        <v>40.875</v>
      </c>
      <c r="CT429">
        <v>41.21625</v>
      </c>
      <c r="CU429">
        <v>40.0553571428571</v>
      </c>
      <c r="CV429">
        <v>1459.49071428571</v>
      </c>
      <c r="CW429">
        <v>40.5003571428571</v>
      </c>
      <c r="CX429">
        <v>0</v>
      </c>
      <c r="CY429">
        <v>1662568113</v>
      </c>
      <c r="CZ429">
        <v>0</v>
      </c>
      <c r="DA429">
        <v>0</v>
      </c>
      <c r="DB429" t="s">
        <v>356</v>
      </c>
      <c r="DC429">
        <v>1660677648.1</v>
      </c>
      <c r="DD429">
        <v>1660677649.1</v>
      </c>
      <c r="DE429">
        <v>0</v>
      </c>
      <c r="DF429">
        <v>-1.042</v>
      </c>
      <c r="DG429">
        <v>0.003</v>
      </c>
      <c r="DH429">
        <v>5.218</v>
      </c>
      <c r="DI429">
        <v>0.344</v>
      </c>
      <c r="DJ429">
        <v>417</v>
      </c>
      <c r="DK429">
        <v>22</v>
      </c>
      <c r="DL429">
        <v>1.24</v>
      </c>
      <c r="DM429">
        <v>0.53</v>
      </c>
      <c r="DN429">
        <v>-40.755912195122</v>
      </c>
      <c r="DO429">
        <v>-10.1041526132404</v>
      </c>
      <c r="DP429">
        <v>1.05039150568592</v>
      </c>
      <c r="DQ429">
        <v>0</v>
      </c>
      <c r="DR429">
        <v>5.29583463414634</v>
      </c>
      <c r="DS429">
        <v>0.177534564459943</v>
      </c>
      <c r="DT429">
        <v>0.0206743421870238</v>
      </c>
      <c r="DU429">
        <v>0</v>
      </c>
      <c r="DV429">
        <v>0</v>
      </c>
      <c r="DW429">
        <v>2</v>
      </c>
      <c r="DX429" t="s">
        <v>366</v>
      </c>
      <c r="DY429">
        <v>2.96742</v>
      </c>
      <c r="DZ429">
        <v>2.71331</v>
      </c>
      <c r="EA429">
        <v>0.102336</v>
      </c>
      <c r="EB429">
        <v>0.109592</v>
      </c>
      <c r="EC429">
        <v>0.0826028</v>
      </c>
      <c r="ED429">
        <v>0.0638881</v>
      </c>
      <c r="EE429">
        <v>34603.7</v>
      </c>
      <c r="EF429">
        <v>37325.7</v>
      </c>
      <c r="EG429">
        <v>34973.2</v>
      </c>
      <c r="EH429">
        <v>38062.8</v>
      </c>
      <c r="EI429">
        <v>45603.9</v>
      </c>
      <c r="EJ429">
        <v>51516.2</v>
      </c>
      <c r="EK429">
        <v>54786.2</v>
      </c>
      <c r="EL429">
        <v>61117.7</v>
      </c>
      <c r="EM429">
        <v>1.9012</v>
      </c>
      <c r="EN429">
        <v>1.6408</v>
      </c>
      <c r="EO429">
        <v>-0.114083</v>
      </c>
      <c r="EP429">
        <v>0</v>
      </c>
      <c r="EQ429">
        <v>26.7505</v>
      </c>
      <c r="ER429">
        <v>999.9</v>
      </c>
      <c r="ES429">
        <v>56.574</v>
      </c>
      <c r="ET429">
        <v>39.962</v>
      </c>
      <c r="EU429">
        <v>45.9445</v>
      </c>
      <c r="EV429">
        <v>61.3789</v>
      </c>
      <c r="EW429">
        <v>47.4519</v>
      </c>
      <c r="EX429">
        <v>1</v>
      </c>
      <c r="EY429">
        <v>0.534797</v>
      </c>
      <c r="EZ429">
        <v>6.89131</v>
      </c>
      <c r="FA429">
        <v>20.0264</v>
      </c>
      <c r="FB429">
        <v>5.19932</v>
      </c>
      <c r="FC429">
        <v>12.0099</v>
      </c>
      <c r="FD429">
        <v>4.9752</v>
      </c>
      <c r="FE429">
        <v>3.294</v>
      </c>
      <c r="FF429">
        <v>9999</v>
      </c>
      <c r="FG429">
        <v>669.9</v>
      </c>
      <c r="FH429">
        <v>9999</v>
      </c>
      <c r="FI429">
        <v>9999</v>
      </c>
      <c r="FJ429">
        <v>1.86319</v>
      </c>
      <c r="FK429">
        <v>1.86783</v>
      </c>
      <c r="FL429">
        <v>1.86752</v>
      </c>
      <c r="FM429">
        <v>1.8688</v>
      </c>
      <c r="FN429">
        <v>1.86951</v>
      </c>
      <c r="FO429">
        <v>1.8656</v>
      </c>
      <c r="FP429">
        <v>1.86661</v>
      </c>
      <c r="FQ429">
        <v>1.86798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6.099</v>
      </c>
      <c r="GF429">
        <v>0.1828</v>
      </c>
      <c r="GG429">
        <v>2.62070820971149</v>
      </c>
      <c r="GH429">
        <v>0.00762793241643231</v>
      </c>
      <c r="GI429">
        <v>-1.28184414582209e-06</v>
      </c>
      <c r="GJ429">
        <v>1.89891174686984e-10</v>
      </c>
      <c r="GK429">
        <v>-0.0225177985866989</v>
      </c>
      <c r="GL429">
        <v>-0.0206976444956688</v>
      </c>
      <c r="GM429">
        <v>0.00247630005908548</v>
      </c>
      <c r="GN429">
        <v>-3.53770786337502e-05</v>
      </c>
      <c r="GO429">
        <v>15</v>
      </c>
      <c r="GP429">
        <v>2065</v>
      </c>
      <c r="GQ429">
        <v>1</v>
      </c>
      <c r="GR429">
        <v>21</v>
      </c>
      <c r="GS429">
        <v>31507.8</v>
      </c>
      <c r="GT429">
        <v>31507.8</v>
      </c>
      <c r="GU429">
        <v>1.26465</v>
      </c>
      <c r="GV429">
        <v>2.67822</v>
      </c>
      <c r="GW429">
        <v>1.54785</v>
      </c>
      <c r="GX429">
        <v>2.28882</v>
      </c>
      <c r="GY429">
        <v>1.34644</v>
      </c>
      <c r="GZ429">
        <v>2.33276</v>
      </c>
      <c r="HA429">
        <v>42.218</v>
      </c>
      <c r="HB429">
        <v>14.0883</v>
      </c>
      <c r="HC429">
        <v>18</v>
      </c>
      <c r="HD429">
        <v>501.636</v>
      </c>
      <c r="HE429">
        <v>342.545</v>
      </c>
      <c r="HF429">
        <v>15.4093</v>
      </c>
      <c r="HG429">
        <v>33.6228</v>
      </c>
      <c r="HH429">
        <v>29.9944</v>
      </c>
      <c r="HI429">
        <v>33.3686</v>
      </c>
      <c r="HJ429">
        <v>33.2776</v>
      </c>
      <c r="HK429">
        <v>25.3625</v>
      </c>
      <c r="HL429">
        <v>68.9726</v>
      </c>
      <c r="HM429">
        <v>0</v>
      </c>
      <c r="HN429">
        <v>15.7283</v>
      </c>
      <c r="HO429">
        <v>554.418</v>
      </c>
      <c r="HP429">
        <v>12.0333</v>
      </c>
      <c r="HQ429">
        <v>101.545</v>
      </c>
      <c r="HR429">
        <v>101.689</v>
      </c>
    </row>
    <row r="430" spans="1:226">
      <c r="A430">
        <v>414</v>
      </c>
      <c r="B430">
        <v>1662568119.1</v>
      </c>
      <c r="C430">
        <v>5000.59999990463</v>
      </c>
      <c r="D430" t="s">
        <v>1191</v>
      </c>
      <c r="E430" t="s">
        <v>1192</v>
      </c>
      <c r="F430">
        <v>5</v>
      </c>
      <c r="G430" t="s">
        <v>1126</v>
      </c>
      <c r="H430" t="s">
        <v>354</v>
      </c>
      <c r="I430">
        <v>1662568111.6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558.14923714795</v>
      </c>
      <c r="AK430">
        <v>524.299909090909</v>
      </c>
      <c r="AL430">
        <v>3.38120317223905</v>
      </c>
      <c r="AM430">
        <v>65.5068161676679</v>
      </c>
      <c r="AN430">
        <f>(AP430 - AO430 + BO430*1E3/(8.314*(BQ430+273.15)) * AR430/BN430 * AQ430) * BN430/(100*BB430) * 1000/(1000 - AP430)</f>
        <v>0</v>
      </c>
      <c r="AO430">
        <v>12.2441296564884</v>
      </c>
      <c r="AP430">
        <v>17.7618818181818</v>
      </c>
      <c r="AQ430">
        <v>0.0240801552061911</v>
      </c>
      <c r="AR430">
        <v>106.447677298282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1662568111.6</v>
      </c>
      <c r="BH430">
        <v>491.92162962963</v>
      </c>
      <c r="BI430">
        <v>533.864666666667</v>
      </c>
      <c r="BJ430">
        <v>17.6130037037037</v>
      </c>
      <c r="BK430">
        <v>12.2352851851852</v>
      </c>
      <c r="BL430">
        <v>485.875703703704</v>
      </c>
      <c r="BM430">
        <v>17.4312555555556</v>
      </c>
      <c r="BN430">
        <v>500.006481481481</v>
      </c>
      <c r="BO430">
        <v>91.1061481481481</v>
      </c>
      <c r="BP430">
        <v>0.0588315740740741</v>
      </c>
      <c r="BQ430">
        <v>25.022137037037</v>
      </c>
      <c r="BR430">
        <v>24.9114444444444</v>
      </c>
      <c r="BS430">
        <v>999.9</v>
      </c>
      <c r="BT430">
        <v>0</v>
      </c>
      <c r="BU430">
        <v>0</v>
      </c>
      <c r="BV430">
        <v>10005.3703703704</v>
      </c>
      <c r="BW430">
        <v>0</v>
      </c>
      <c r="BX430">
        <v>1340.59740740741</v>
      </c>
      <c r="BY430">
        <v>-41.9430222222222</v>
      </c>
      <c r="BZ430">
        <v>500.742185185185</v>
      </c>
      <c r="CA430">
        <v>540.477333333333</v>
      </c>
      <c r="CB430">
        <v>5.37771962962963</v>
      </c>
      <c r="CC430">
        <v>533.864666666667</v>
      </c>
      <c r="CD430">
        <v>12.2352851851852</v>
      </c>
      <c r="CE430">
        <v>1.60465259259259</v>
      </c>
      <c r="CF430">
        <v>1.11470962962963</v>
      </c>
      <c r="CG430">
        <v>14.0034296296296</v>
      </c>
      <c r="CH430">
        <v>8.50871296296296</v>
      </c>
      <c r="CI430">
        <v>1500.00222222222</v>
      </c>
      <c r="CJ430">
        <v>0.973000111111111</v>
      </c>
      <c r="CK430">
        <v>0.0269996444444444</v>
      </c>
      <c r="CL430">
        <v>0</v>
      </c>
      <c r="CM430">
        <v>2.25858518518519</v>
      </c>
      <c r="CN430">
        <v>0</v>
      </c>
      <c r="CO430">
        <v>12212.0444444444</v>
      </c>
      <c r="CP430">
        <v>12948.2740740741</v>
      </c>
      <c r="CQ430">
        <v>40.5482222222222</v>
      </c>
      <c r="CR430">
        <v>42.687</v>
      </c>
      <c r="CS430">
        <v>40.875</v>
      </c>
      <c r="CT430">
        <v>41.208</v>
      </c>
      <c r="CU430">
        <v>40.0528148148148</v>
      </c>
      <c r="CV430">
        <v>1459.50148148148</v>
      </c>
      <c r="CW430">
        <v>40.5007407407407</v>
      </c>
      <c r="CX430">
        <v>0</v>
      </c>
      <c r="CY430">
        <v>1662568118.4</v>
      </c>
      <c r="CZ430">
        <v>0</v>
      </c>
      <c r="DA430">
        <v>0</v>
      </c>
      <c r="DB430" t="s">
        <v>356</v>
      </c>
      <c r="DC430">
        <v>1660677648.1</v>
      </c>
      <c r="DD430">
        <v>1660677649.1</v>
      </c>
      <c r="DE430">
        <v>0</v>
      </c>
      <c r="DF430">
        <v>-1.042</v>
      </c>
      <c r="DG430">
        <v>0.003</v>
      </c>
      <c r="DH430">
        <v>5.218</v>
      </c>
      <c r="DI430">
        <v>0.344</v>
      </c>
      <c r="DJ430">
        <v>417</v>
      </c>
      <c r="DK430">
        <v>22</v>
      </c>
      <c r="DL430">
        <v>1.24</v>
      </c>
      <c r="DM430">
        <v>0.53</v>
      </c>
      <c r="DN430">
        <v>-41.5084048780488</v>
      </c>
      <c r="DO430">
        <v>-6.38130940766554</v>
      </c>
      <c r="DP430">
        <v>0.651034658682218</v>
      </c>
      <c r="DQ430">
        <v>0</v>
      </c>
      <c r="DR430">
        <v>5.33511609756098</v>
      </c>
      <c r="DS430">
        <v>0.582014216027878</v>
      </c>
      <c r="DT430">
        <v>0.0660260680551231</v>
      </c>
      <c r="DU430">
        <v>0</v>
      </c>
      <c r="DV430">
        <v>0</v>
      </c>
      <c r="DW430">
        <v>2</v>
      </c>
      <c r="DX430" t="s">
        <v>366</v>
      </c>
      <c r="DY430">
        <v>2.96671</v>
      </c>
      <c r="DZ430">
        <v>2.71191</v>
      </c>
      <c r="EA430">
        <v>0.104833</v>
      </c>
      <c r="EB430">
        <v>0.112074</v>
      </c>
      <c r="EC430">
        <v>0.0830197</v>
      </c>
      <c r="ED430">
        <v>0.0632927</v>
      </c>
      <c r="EE430">
        <v>34508.2</v>
      </c>
      <c r="EF430">
        <v>37223.3</v>
      </c>
      <c r="EG430">
        <v>34973.9</v>
      </c>
      <c r="EH430">
        <v>38064.6</v>
      </c>
      <c r="EI430">
        <v>45584.4</v>
      </c>
      <c r="EJ430">
        <v>51551.2</v>
      </c>
      <c r="EK430">
        <v>54787.6</v>
      </c>
      <c r="EL430">
        <v>61120.2</v>
      </c>
      <c r="EM430">
        <v>1.9018</v>
      </c>
      <c r="EN430">
        <v>1.64</v>
      </c>
      <c r="EO430">
        <v>-0.112891</v>
      </c>
      <c r="EP430">
        <v>0</v>
      </c>
      <c r="EQ430">
        <v>26.7437</v>
      </c>
      <c r="ER430">
        <v>999.9</v>
      </c>
      <c r="ES430">
        <v>56.574</v>
      </c>
      <c r="ET430">
        <v>39.962</v>
      </c>
      <c r="EU430">
        <v>45.9409</v>
      </c>
      <c r="EV430">
        <v>61.3589</v>
      </c>
      <c r="EW430">
        <v>47.7444</v>
      </c>
      <c r="EX430">
        <v>1</v>
      </c>
      <c r="EY430">
        <v>0.53128</v>
      </c>
      <c r="EZ430">
        <v>6.83719</v>
      </c>
      <c r="FA430">
        <v>20.0282</v>
      </c>
      <c r="FB430">
        <v>5.19812</v>
      </c>
      <c r="FC430">
        <v>12.0099</v>
      </c>
      <c r="FD430">
        <v>4.974</v>
      </c>
      <c r="FE430">
        <v>3.294</v>
      </c>
      <c r="FF430">
        <v>9999</v>
      </c>
      <c r="FG430">
        <v>669.9</v>
      </c>
      <c r="FH430">
        <v>9999</v>
      </c>
      <c r="FI430">
        <v>9999</v>
      </c>
      <c r="FJ430">
        <v>1.86322</v>
      </c>
      <c r="FK430">
        <v>1.86783</v>
      </c>
      <c r="FL430">
        <v>1.86752</v>
      </c>
      <c r="FM430">
        <v>1.8688</v>
      </c>
      <c r="FN430">
        <v>1.86951</v>
      </c>
      <c r="FO430">
        <v>1.8656</v>
      </c>
      <c r="FP430">
        <v>1.86661</v>
      </c>
      <c r="FQ430">
        <v>1.86798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6.206</v>
      </c>
      <c r="GF430">
        <v>0.1868</v>
      </c>
      <c r="GG430">
        <v>2.62070820971149</v>
      </c>
      <c r="GH430">
        <v>0.00762793241643231</v>
      </c>
      <c r="GI430">
        <v>-1.28184414582209e-06</v>
      </c>
      <c r="GJ430">
        <v>1.89891174686984e-10</v>
      </c>
      <c r="GK430">
        <v>-0.0225177985866989</v>
      </c>
      <c r="GL430">
        <v>-0.0206976444956688</v>
      </c>
      <c r="GM430">
        <v>0.00247630005908548</v>
      </c>
      <c r="GN430">
        <v>-3.53770786337502e-05</v>
      </c>
      <c r="GO430">
        <v>15</v>
      </c>
      <c r="GP430">
        <v>2065</v>
      </c>
      <c r="GQ430">
        <v>1</v>
      </c>
      <c r="GR430">
        <v>21</v>
      </c>
      <c r="GS430">
        <v>31507.8</v>
      </c>
      <c r="GT430">
        <v>31507.8</v>
      </c>
      <c r="GU430">
        <v>1.29639</v>
      </c>
      <c r="GV430">
        <v>2.677</v>
      </c>
      <c r="GW430">
        <v>1.54785</v>
      </c>
      <c r="GX430">
        <v>2.28882</v>
      </c>
      <c r="GY430">
        <v>1.34644</v>
      </c>
      <c r="GZ430">
        <v>2.29614</v>
      </c>
      <c r="HA430">
        <v>42.218</v>
      </c>
      <c r="HB430">
        <v>14.0883</v>
      </c>
      <c r="HC430">
        <v>18</v>
      </c>
      <c r="HD430">
        <v>502.046</v>
      </c>
      <c r="HE430">
        <v>342.138</v>
      </c>
      <c r="HF430">
        <v>15.706</v>
      </c>
      <c r="HG430">
        <v>33.6234</v>
      </c>
      <c r="HH430">
        <v>29.9958</v>
      </c>
      <c r="HI430">
        <v>33.3686</v>
      </c>
      <c r="HJ430">
        <v>33.2776</v>
      </c>
      <c r="HK430">
        <v>26.0244</v>
      </c>
      <c r="HL430">
        <v>69.5447</v>
      </c>
      <c r="HM430">
        <v>0</v>
      </c>
      <c r="HN430">
        <v>15.809</v>
      </c>
      <c r="HO430">
        <v>574.533</v>
      </c>
      <c r="HP430">
        <v>11.849</v>
      </c>
      <c r="HQ430">
        <v>101.548</v>
      </c>
      <c r="HR430">
        <v>101.693</v>
      </c>
    </row>
    <row r="431" spans="1:226">
      <c r="A431">
        <v>415</v>
      </c>
      <c r="B431">
        <v>1662568124.1</v>
      </c>
      <c r="C431">
        <v>5005.59999990463</v>
      </c>
      <c r="D431" t="s">
        <v>1193</v>
      </c>
      <c r="E431" t="s">
        <v>1194</v>
      </c>
      <c r="F431">
        <v>5</v>
      </c>
      <c r="G431" t="s">
        <v>1126</v>
      </c>
      <c r="H431" t="s">
        <v>354</v>
      </c>
      <c r="I431">
        <v>1662568116.31429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574.890819732629</v>
      </c>
      <c r="AK431">
        <v>541.216248484848</v>
      </c>
      <c r="AL431">
        <v>3.36375851956376</v>
      </c>
      <c r="AM431">
        <v>65.5068161676679</v>
      </c>
      <c r="AN431">
        <f>(AP431 - AO431 + BO431*1E3/(8.314*(BQ431+273.15)) * AR431/BN431 * AQ431) * BN431/(100*BB431) * 1000/(1000 - AP431)</f>
        <v>0</v>
      </c>
      <c r="AO431">
        <v>12.0039230454904</v>
      </c>
      <c r="AP431">
        <v>17.8075076923077</v>
      </c>
      <c r="AQ431">
        <v>0.0157472236177828</v>
      </c>
      <c r="AR431">
        <v>106.447677298282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1662568116.31429</v>
      </c>
      <c r="BH431">
        <v>507.481464285714</v>
      </c>
      <c r="BI431">
        <v>549.726321428571</v>
      </c>
      <c r="BJ431">
        <v>17.69315</v>
      </c>
      <c r="BK431">
        <v>12.1500964285714</v>
      </c>
      <c r="BL431">
        <v>501.335071428571</v>
      </c>
      <c r="BM431">
        <v>17.5088071428571</v>
      </c>
      <c r="BN431">
        <v>500.064642857143</v>
      </c>
      <c r="BO431">
        <v>91.1058785714285</v>
      </c>
      <c r="BP431">
        <v>0.0587340178571429</v>
      </c>
      <c r="BQ431">
        <v>25.0360678571429</v>
      </c>
      <c r="BR431">
        <v>24.8992964285714</v>
      </c>
      <c r="BS431">
        <v>999.9</v>
      </c>
      <c r="BT431">
        <v>0</v>
      </c>
      <c r="BU431">
        <v>0</v>
      </c>
      <c r="BV431">
        <v>10000.1785714286</v>
      </c>
      <c r="BW431">
        <v>0</v>
      </c>
      <c r="BX431">
        <v>1340.23392857143</v>
      </c>
      <c r="BY431">
        <v>-42.2447607142857</v>
      </c>
      <c r="BZ431">
        <v>516.6235</v>
      </c>
      <c r="CA431">
        <v>556.485928571429</v>
      </c>
      <c r="CB431">
        <v>5.54306035714286</v>
      </c>
      <c r="CC431">
        <v>549.726321428571</v>
      </c>
      <c r="CD431">
        <v>12.1500964285714</v>
      </c>
      <c r="CE431">
        <v>1.61195</v>
      </c>
      <c r="CF431">
        <v>1.106945</v>
      </c>
      <c r="CG431">
        <v>14.0733285714286</v>
      </c>
      <c r="CH431">
        <v>8.40495214285714</v>
      </c>
      <c r="CI431">
        <v>1500.0225</v>
      </c>
      <c r="CJ431">
        <v>0.973000285714286</v>
      </c>
      <c r="CK431">
        <v>0.0269994785714286</v>
      </c>
      <c r="CL431">
        <v>0</v>
      </c>
      <c r="CM431">
        <v>2.29361428571429</v>
      </c>
      <c r="CN431">
        <v>0</v>
      </c>
      <c r="CO431">
        <v>12235.3035714286</v>
      </c>
      <c r="CP431">
        <v>12948.45</v>
      </c>
      <c r="CQ431">
        <v>40.5442857142857</v>
      </c>
      <c r="CR431">
        <v>42.696</v>
      </c>
      <c r="CS431">
        <v>40.875</v>
      </c>
      <c r="CT431">
        <v>41.20275</v>
      </c>
      <c r="CU431">
        <v>40.0531428571429</v>
      </c>
      <c r="CV431">
        <v>1459.52178571429</v>
      </c>
      <c r="CW431">
        <v>40.5007142857143</v>
      </c>
      <c r="CX431">
        <v>0</v>
      </c>
      <c r="CY431">
        <v>1662568123.2</v>
      </c>
      <c r="CZ431">
        <v>0</v>
      </c>
      <c r="DA431">
        <v>0</v>
      </c>
      <c r="DB431" t="s">
        <v>356</v>
      </c>
      <c r="DC431">
        <v>1660677648.1</v>
      </c>
      <c r="DD431">
        <v>1660677649.1</v>
      </c>
      <c r="DE431">
        <v>0</v>
      </c>
      <c r="DF431">
        <v>-1.042</v>
      </c>
      <c r="DG431">
        <v>0.003</v>
      </c>
      <c r="DH431">
        <v>5.218</v>
      </c>
      <c r="DI431">
        <v>0.344</v>
      </c>
      <c r="DJ431">
        <v>417</v>
      </c>
      <c r="DK431">
        <v>22</v>
      </c>
      <c r="DL431">
        <v>1.24</v>
      </c>
      <c r="DM431">
        <v>0.53</v>
      </c>
      <c r="DN431">
        <v>-41.9844097560976</v>
      </c>
      <c r="DO431">
        <v>-4.88133240418129</v>
      </c>
      <c r="DP431">
        <v>0.51822559773589</v>
      </c>
      <c r="DQ431">
        <v>0</v>
      </c>
      <c r="DR431">
        <v>5.44788048780488</v>
      </c>
      <c r="DS431">
        <v>1.70437839721253</v>
      </c>
      <c r="DT431">
        <v>0.186215262060209</v>
      </c>
      <c r="DU431">
        <v>0</v>
      </c>
      <c r="DV431">
        <v>0</v>
      </c>
      <c r="DW431">
        <v>2</v>
      </c>
      <c r="DX431" t="s">
        <v>366</v>
      </c>
      <c r="DY431">
        <v>2.96466</v>
      </c>
      <c r="DZ431">
        <v>2.7104</v>
      </c>
      <c r="EA431">
        <v>0.107285</v>
      </c>
      <c r="EB431">
        <v>0.114344</v>
      </c>
      <c r="EC431">
        <v>0.0831512</v>
      </c>
      <c r="ED431">
        <v>0.0626262</v>
      </c>
      <c r="EE431">
        <v>34413.8</v>
      </c>
      <c r="EF431">
        <v>37128.1</v>
      </c>
      <c r="EG431">
        <v>34974.1</v>
      </c>
      <c r="EH431">
        <v>38064.7</v>
      </c>
      <c r="EI431">
        <v>45578.2</v>
      </c>
      <c r="EJ431">
        <v>51587.9</v>
      </c>
      <c r="EK431">
        <v>54787.9</v>
      </c>
      <c r="EL431">
        <v>61120.1</v>
      </c>
      <c r="EM431">
        <v>1.9012</v>
      </c>
      <c r="EN431">
        <v>1.6414</v>
      </c>
      <c r="EO431">
        <v>-0.110924</v>
      </c>
      <c r="EP431">
        <v>0</v>
      </c>
      <c r="EQ431">
        <v>26.7379</v>
      </c>
      <c r="ER431">
        <v>999.9</v>
      </c>
      <c r="ES431">
        <v>56.574</v>
      </c>
      <c r="ET431">
        <v>39.982</v>
      </c>
      <c r="EU431">
        <v>45.9902</v>
      </c>
      <c r="EV431">
        <v>61.5189</v>
      </c>
      <c r="EW431">
        <v>47.8045</v>
      </c>
      <c r="EX431">
        <v>1</v>
      </c>
      <c r="EY431">
        <v>0.53185</v>
      </c>
      <c r="EZ431">
        <v>7.10915</v>
      </c>
      <c r="FA431">
        <v>20.0165</v>
      </c>
      <c r="FB431">
        <v>5.19692</v>
      </c>
      <c r="FC431">
        <v>12.0099</v>
      </c>
      <c r="FD431">
        <v>4.972</v>
      </c>
      <c r="FE431">
        <v>3.294</v>
      </c>
      <c r="FF431">
        <v>9999</v>
      </c>
      <c r="FG431">
        <v>669.9</v>
      </c>
      <c r="FH431">
        <v>9999</v>
      </c>
      <c r="FI431">
        <v>9999</v>
      </c>
      <c r="FJ431">
        <v>1.86322</v>
      </c>
      <c r="FK431">
        <v>1.86783</v>
      </c>
      <c r="FL431">
        <v>1.86752</v>
      </c>
      <c r="FM431">
        <v>1.86887</v>
      </c>
      <c r="FN431">
        <v>1.86951</v>
      </c>
      <c r="FO431">
        <v>1.8656</v>
      </c>
      <c r="FP431">
        <v>1.86661</v>
      </c>
      <c r="FQ431">
        <v>1.86801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6.312</v>
      </c>
      <c r="GF431">
        <v>0.1881</v>
      </c>
      <c r="GG431">
        <v>2.62070820971149</v>
      </c>
      <c r="GH431">
        <v>0.00762793241643231</v>
      </c>
      <c r="GI431">
        <v>-1.28184414582209e-06</v>
      </c>
      <c r="GJ431">
        <v>1.89891174686984e-10</v>
      </c>
      <c r="GK431">
        <v>-0.0225177985866989</v>
      </c>
      <c r="GL431">
        <v>-0.0206976444956688</v>
      </c>
      <c r="GM431">
        <v>0.00247630005908548</v>
      </c>
      <c r="GN431">
        <v>-3.53770786337502e-05</v>
      </c>
      <c r="GO431">
        <v>15</v>
      </c>
      <c r="GP431">
        <v>2065</v>
      </c>
      <c r="GQ431">
        <v>1</v>
      </c>
      <c r="GR431">
        <v>21</v>
      </c>
      <c r="GS431">
        <v>31507.9</v>
      </c>
      <c r="GT431">
        <v>31507.9</v>
      </c>
      <c r="GU431">
        <v>1.32568</v>
      </c>
      <c r="GV431">
        <v>2.67334</v>
      </c>
      <c r="GW431">
        <v>1.54785</v>
      </c>
      <c r="GX431">
        <v>2.29004</v>
      </c>
      <c r="GY431">
        <v>1.34644</v>
      </c>
      <c r="GZ431">
        <v>2.33643</v>
      </c>
      <c r="HA431">
        <v>42.218</v>
      </c>
      <c r="HB431">
        <v>14.0883</v>
      </c>
      <c r="HC431">
        <v>18</v>
      </c>
      <c r="HD431">
        <v>501.659</v>
      </c>
      <c r="HE431">
        <v>342.867</v>
      </c>
      <c r="HF431">
        <v>15.8986</v>
      </c>
      <c r="HG431">
        <v>33.6263</v>
      </c>
      <c r="HH431">
        <v>29.9986</v>
      </c>
      <c r="HI431">
        <v>33.3716</v>
      </c>
      <c r="HJ431">
        <v>33.2806</v>
      </c>
      <c r="HK431">
        <v>26.5889</v>
      </c>
      <c r="HL431">
        <v>69.5447</v>
      </c>
      <c r="HM431">
        <v>0</v>
      </c>
      <c r="HN431">
        <v>15.8846</v>
      </c>
      <c r="HO431">
        <v>588.093</v>
      </c>
      <c r="HP431">
        <v>11.7845</v>
      </c>
      <c r="HQ431">
        <v>101.548</v>
      </c>
      <c r="HR431">
        <v>101.693</v>
      </c>
    </row>
    <row r="432" spans="1:226">
      <c r="A432">
        <v>416</v>
      </c>
      <c r="B432">
        <v>1662568129.1</v>
      </c>
      <c r="C432">
        <v>5010.59999990463</v>
      </c>
      <c r="D432" t="s">
        <v>1195</v>
      </c>
      <c r="E432" t="s">
        <v>1196</v>
      </c>
      <c r="F432">
        <v>5</v>
      </c>
      <c r="G432" t="s">
        <v>1126</v>
      </c>
      <c r="H432" t="s">
        <v>354</v>
      </c>
      <c r="I432">
        <v>1662568121.6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591.018386369472</v>
      </c>
      <c r="AK432">
        <v>557.669848484848</v>
      </c>
      <c r="AL432">
        <v>3.31040076931836</v>
      </c>
      <c r="AM432">
        <v>65.5068161676679</v>
      </c>
      <c r="AN432">
        <f>(AP432 - AO432 + BO432*1E3/(8.314*(BQ432+273.15)) * AR432/BN432 * AQ432) * BN432/(100*BB432) * 1000/(1000 - AP432)</f>
        <v>0</v>
      </c>
      <c r="AO432">
        <v>11.9162889377015</v>
      </c>
      <c r="AP432">
        <v>17.8062013986014</v>
      </c>
      <c r="AQ432">
        <v>0.000784011188208537</v>
      </c>
      <c r="AR432">
        <v>106.447677298282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1662568121.6</v>
      </c>
      <c r="BH432">
        <v>524.862407407407</v>
      </c>
      <c r="BI432">
        <v>567.091111111111</v>
      </c>
      <c r="BJ432">
        <v>17.7716259259259</v>
      </c>
      <c r="BK432">
        <v>12.0210740740741</v>
      </c>
      <c r="BL432">
        <v>518.604259259259</v>
      </c>
      <c r="BM432">
        <v>17.5847444444444</v>
      </c>
      <c r="BN432">
        <v>500.175</v>
      </c>
      <c r="BO432">
        <v>91.1057962962963</v>
      </c>
      <c r="BP432">
        <v>0.0584907740740741</v>
      </c>
      <c r="BQ432">
        <v>25.0602962962963</v>
      </c>
      <c r="BR432">
        <v>24.9130925925926</v>
      </c>
      <c r="BS432">
        <v>999.9</v>
      </c>
      <c r="BT432">
        <v>0</v>
      </c>
      <c r="BU432">
        <v>0</v>
      </c>
      <c r="BV432">
        <v>10001.6666666667</v>
      </c>
      <c r="BW432">
        <v>0</v>
      </c>
      <c r="BX432">
        <v>1341.11111111111</v>
      </c>
      <c r="BY432">
        <v>-42.2286148148148</v>
      </c>
      <c r="BZ432">
        <v>534.359444444444</v>
      </c>
      <c r="CA432">
        <v>573.988888888889</v>
      </c>
      <c r="CB432">
        <v>5.75056259259259</v>
      </c>
      <c r="CC432">
        <v>567.091111111111</v>
      </c>
      <c r="CD432">
        <v>12.0210740740741</v>
      </c>
      <c r="CE432">
        <v>1.61909888888889</v>
      </c>
      <c r="CF432">
        <v>1.09518925925926</v>
      </c>
      <c r="CG432">
        <v>14.1417222222222</v>
      </c>
      <c r="CH432">
        <v>8.24723296296296</v>
      </c>
      <c r="CI432">
        <v>1500.0062962963</v>
      </c>
      <c r="CJ432">
        <v>0.972999666666667</v>
      </c>
      <c r="CK432">
        <v>0.0270000666666667</v>
      </c>
      <c r="CL432">
        <v>0</v>
      </c>
      <c r="CM432">
        <v>2.37016296296296</v>
      </c>
      <c r="CN432">
        <v>0</v>
      </c>
      <c r="CO432">
        <v>12264.7148148148</v>
      </c>
      <c r="CP432">
        <v>12948.3037037037</v>
      </c>
      <c r="CQ432">
        <v>40.5344444444444</v>
      </c>
      <c r="CR432">
        <v>42.7173333333333</v>
      </c>
      <c r="CS432">
        <v>40.8795925925926</v>
      </c>
      <c r="CT432">
        <v>41.1916666666667</v>
      </c>
      <c r="CU432">
        <v>40.0574074074074</v>
      </c>
      <c r="CV432">
        <v>1459.50518518519</v>
      </c>
      <c r="CW432">
        <v>40.5011111111111</v>
      </c>
      <c r="CX432">
        <v>0</v>
      </c>
      <c r="CY432">
        <v>1662568128</v>
      </c>
      <c r="CZ432">
        <v>0</v>
      </c>
      <c r="DA432">
        <v>0</v>
      </c>
      <c r="DB432" t="s">
        <v>356</v>
      </c>
      <c r="DC432">
        <v>1660677648.1</v>
      </c>
      <c r="DD432">
        <v>1660677649.1</v>
      </c>
      <c r="DE432">
        <v>0</v>
      </c>
      <c r="DF432">
        <v>-1.042</v>
      </c>
      <c r="DG432">
        <v>0.003</v>
      </c>
      <c r="DH432">
        <v>5.218</v>
      </c>
      <c r="DI432">
        <v>0.344</v>
      </c>
      <c r="DJ432">
        <v>417</v>
      </c>
      <c r="DK432">
        <v>22</v>
      </c>
      <c r="DL432">
        <v>1.24</v>
      </c>
      <c r="DM432">
        <v>0.53</v>
      </c>
      <c r="DN432">
        <v>-42.18357</v>
      </c>
      <c r="DO432">
        <v>-0.503101688555177</v>
      </c>
      <c r="DP432">
        <v>0.420651077022275</v>
      </c>
      <c r="DQ432">
        <v>0</v>
      </c>
      <c r="DR432">
        <v>5.623187</v>
      </c>
      <c r="DS432">
        <v>2.46316660412757</v>
      </c>
      <c r="DT432">
        <v>0.242433732927165</v>
      </c>
      <c r="DU432">
        <v>0</v>
      </c>
      <c r="DV432">
        <v>0</v>
      </c>
      <c r="DW432">
        <v>2</v>
      </c>
      <c r="DX432" t="s">
        <v>366</v>
      </c>
      <c r="DY432">
        <v>2.96458</v>
      </c>
      <c r="DZ432">
        <v>2.71278</v>
      </c>
      <c r="EA432">
        <v>0.109623</v>
      </c>
      <c r="EB432">
        <v>0.116449</v>
      </c>
      <c r="EC432">
        <v>0.0831366</v>
      </c>
      <c r="ED432">
        <v>0.0619099</v>
      </c>
      <c r="EE432">
        <v>34323.9</v>
      </c>
      <c r="EF432">
        <v>37039.6</v>
      </c>
      <c r="EG432">
        <v>34974.2</v>
      </c>
      <c r="EH432">
        <v>38064.5</v>
      </c>
      <c r="EI432">
        <v>45579.4</v>
      </c>
      <c r="EJ432">
        <v>51628.3</v>
      </c>
      <c r="EK432">
        <v>54788.5</v>
      </c>
      <c r="EL432">
        <v>61121.2</v>
      </c>
      <c r="EM432">
        <v>1.902</v>
      </c>
      <c r="EN432">
        <v>1.6408</v>
      </c>
      <c r="EO432">
        <v>-0.108838</v>
      </c>
      <c r="EP432">
        <v>0</v>
      </c>
      <c r="EQ432">
        <v>26.7333</v>
      </c>
      <c r="ER432">
        <v>999.9</v>
      </c>
      <c r="ES432">
        <v>56.55</v>
      </c>
      <c r="ET432">
        <v>39.982</v>
      </c>
      <c r="EU432">
        <v>45.9723</v>
      </c>
      <c r="EV432">
        <v>61.1689</v>
      </c>
      <c r="EW432">
        <v>47.5801</v>
      </c>
      <c r="EX432">
        <v>1</v>
      </c>
      <c r="EY432">
        <v>0.53439</v>
      </c>
      <c r="EZ432">
        <v>7.438</v>
      </c>
      <c r="FA432">
        <v>20.0018</v>
      </c>
      <c r="FB432">
        <v>5.19692</v>
      </c>
      <c r="FC432">
        <v>12.0099</v>
      </c>
      <c r="FD432">
        <v>4.9744</v>
      </c>
      <c r="FE432">
        <v>3.294</v>
      </c>
      <c r="FF432">
        <v>9999</v>
      </c>
      <c r="FG432">
        <v>669.9</v>
      </c>
      <c r="FH432">
        <v>9999</v>
      </c>
      <c r="FI432">
        <v>9999</v>
      </c>
      <c r="FJ432">
        <v>1.86322</v>
      </c>
      <c r="FK432">
        <v>1.8678</v>
      </c>
      <c r="FL432">
        <v>1.86752</v>
      </c>
      <c r="FM432">
        <v>1.86884</v>
      </c>
      <c r="FN432">
        <v>1.86951</v>
      </c>
      <c r="FO432">
        <v>1.86554</v>
      </c>
      <c r="FP432">
        <v>1.86661</v>
      </c>
      <c r="FQ432">
        <v>1.86798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6.414</v>
      </c>
      <c r="GF432">
        <v>0.188</v>
      </c>
      <c r="GG432">
        <v>2.62070820971149</v>
      </c>
      <c r="GH432">
        <v>0.00762793241643231</v>
      </c>
      <c r="GI432">
        <v>-1.28184414582209e-06</v>
      </c>
      <c r="GJ432">
        <v>1.89891174686984e-10</v>
      </c>
      <c r="GK432">
        <v>-0.0225177985866989</v>
      </c>
      <c r="GL432">
        <v>-0.0206976444956688</v>
      </c>
      <c r="GM432">
        <v>0.00247630005908548</v>
      </c>
      <c r="GN432">
        <v>-3.53770786337502e-05</v>
      </c>
      <c r="GO432">
        <v>15</v>
      </c>
      <c r="GP432">
        <v>2065</v>
      </c>
      <c r="GQ432">
        <v>1</v>
      </c>
      <c r="GR432">
        <v>21</v>
      </c>
      <c r="GS432">
        <v>31508</v>
      </c>
      <c r="GT432">
        <v>31508</v>
      </c>
      <c r="GU432">
        <v>1.35254</v>
      </c>
      <c r="GV432">
        <v>2.66602</v>
      </c>
      <c r="GW432">
        <v>1.54785</v>
      </c>
      <c r="GX432">
        <v>2.28882</v>
      </c>
      <c r="GY432">
        <v>1.34644</v>
      </c>
      <c r="GZ432">
        <v>2.42798</v>
      </c>
      <c r="HA432">
        <v>42.2445</v>
      </c>
      <c r="HB432">
        <v>14.0883</v>
      </c>
      <c r="HC432">
        <v>18</v>
      </c>
      <c r="HD432">
        <v>502.223</v>
      </c>
      <c r="HE432">
        <v>342.561</v>
      </c>
      <c r="HF432">
        <v>15.9977</v>
      </c>
      <c r="HG432">
        <v>33.6263</v>
      </c>
      <c r="HH432">
        <v>30.0011</v>
      </c>
      <c r="HI432">
        <v>33.374</v>
      </c>
      <c r="HJ432">
        <v>33.2806</v>
      </c>
      <c r="HK432">
        <v>27.2121</v>
      </c>
      <c r="HL432">
        <v>69.8383</v>
      </c>
      <c r="HM432">
        <v>0</v>
      </c>
      <c r="HN432">
        <v>15.9398</v>
      </c>
      <c r="HO432">
        <v>609.017</v>
      </c>
      <c r="HP432">
        <v>11.6966</v>
      </c>
      <c r="HQ432">
        <v>101.549</v>
      </c>
      <c r="HR432">
        <v>101.694</v>
      </c>
    </row>
    <row r="433" spans="1:226">
      <c r="A433">
        <v>417</v>
      </c>
      <c r="B433">
        <v>1662568134.1</v>
      </c>
      <c r="C433">
        <v>5015.59999990463</v>
      </c>
      <c r="D433" t="s">
        <v>1197</v>
      </c>
      <c r="E433" t="s">
        <v>1198</v>
      </c>
      <c r="F433">
        <v>5</v>
      </c>
      <c r="G433" t="s">
        <v>1126</v>
      </c>
      <c r="H433" t="s">
        <v>354</v>
      </c>
      <c r="I433">
        <v>1662568126.31429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607.89449799047</v>
      </c>
      <c r="AK433">
        <v>574.006678787879</v>
      </c>
      <c r="AL433">
        <v>3.37306149141488</v>
      </c>
      <c r="AM433">
        <v>65.5068161676679</v>
      </c>
      <c r="AN433">
        <f>(AP433 - AO433 + BO433*1E3/(8.314*(BQ433+273.15)) * AR433/BN433 * AQ433) * BN433/(100*BB433) * 1000/(1000 - AP433)</f>
        <v>0</v>
      </c>
      <c r="AO433">
        <v>11.708993948181</v>
      </c>
      <c r="AP433">
        <v>17.7360797202797</v>
      </c>
      <c r="AQ433">
        <v>-0.0151562924705783</v>
      </c>
      <c r="AR433">
        <v>106.447677298282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1662568126.31429</v>
      </c>
      <c r="BH433">
        <v>540.200107142857</v>
      </c>
      <c r="BI433">
        <v>582.623892857143</v>
      </c>
      <c r="BJ433">
        <v>17.789575</v>
      </c>
      <c r="BK433">
        <v>11.86035</v>
      </c>
      <c r="BL433">
        <v>533.843892857143</v>
      </c>
      <c r="BM433">
        <v>17.6021214285714</v>
      </c>
      <c r="BN433">
        <v>500.162357142857</v>
      </c>
      <c r="BO433">
        <v>91.1047428571428</v>
      </c>
      <c r="BP433">
        <v>0.0585501964285714</v>
      </c>
      <c r="BQ433">
        <v>25.082775</v>
      </c>
      <c r="BR433">
        <v>24.9350214285714</v>
      </c>
      <c r="BS433">
        <v>999.9</v>
      </c>
      <c r="BT433">
        <v>0</v>
      </c>
      <c r="BU433">
        <v>0</v>
      </c>
      <c r="BV433">
        <v>10001.25</v>
      </c>
      <c r="BW433">
        <v>0</v>
      </c>
      <c r="BX433">
        <v>1342.24321428571</v>
      </c>
      <c r="BY433">
        <v>-42.4237285714286</v>
      </c>
      <c r="BZ433">
        <v>549.983928571429</v>
      </c>
      <c r="CA433">
        <v>589.615</v>
      </c>
      <c r="CB433">
        <v>5.92923571428571</v>
      </c>
      <c r="CC433">
        <v>582.623892857143</v>
      </c>
      <c r="CD433">
        <v>11.86035</v>
      </c>
      <c r="CE433">
        <v>1.62071571428571</v>
      </c>
      <c r="CF433">
        <v>1.08053392857143</v>
      </c>
      <c r="CG433">
        <v>14.1571714285714</v>
      </c>
      <c r="CH433">
        <v>8.04927</v>
      </c>
      <c r="CI433">
        <v>1500.00035714286</v>
      </c>
      <c r="CJ433">
        <v>0.972999642857143</v>
      </c>
      <c r="CK433">
        <v>0.0270000892857143</v>
      </c>
      <c r="CL433">
        <v>0</v>
      </c>
      <c r="CM433">
        <v>2.29418214285714</v>
      </c>
      <c r="CN433">
        <v>0</v>
      </c>
      <c r="CO433">
        <v>12281.1714285714</v>
      </c>
      <c r="CP433">
        <v>12948.2464285714</v>
      </c>
      <c r="CQ433">
        <v>40.5354285714286</v>
      </c>
      <c r="CR433">
        <v>42.7275</v>
      </c>
      <c r="CS433">
        <v>40.8794285714286</v>
      </c>
      <c r="CT433">
        <v>41.196</v>
      </c>
      <c r="CU433">
        <v>40.0575714285714</v>
      </c>
      <c r="CV433">
        <v>1459.49928571429</v>
      </c>
      <c r="CW433">
        <v>40.5010714285714</v>
      </c>
      <c r="CX433">
        <v>0</v>
      </c>
      <c r="CY433">
        <v>1662568133.4</v>
      </c>
      <c r="CZ433">
        <v>0</v>
      </c>
      <c r="DA433">
        <v>0</v>
      </c>
      <c r="DB433" t="s">
        <v>356</v>
      </c>
      <c r="DC433">
        <v>1660677648.1</v>
      </c>
      <c r="DD433">
        <v>1660677649.1</v>
      </c>
      <c r="DE433">
        <v>0</v>
      </c>
      <c r="DF433">
        <v>-1.042</v>
      </c>
      <c r="DG433">
        <v>0.003</v>
      </c>
      <c r="DH433">
        <v>5.218</v>
      </c>
      <c r="DI433">
        <v>0.344</v>
      </c>
      <c r="DJ433">
        <v>417</v>
      </c>
      <c r="DK433">
        <v>22</v>
      </c>
      <c r="DL433">
        <v>1.24</v>
      </c>
      <c r="DM433">
        <v>0.53</v>
      </c>
      <c r="DN433">
        <v>-42.2809268292683</v>
      </c>
      <c r="DO433">
        <v>-0.241022299651571</v>
      </c>
      <c r="DP433">
        <v>0.55188283266243</v>
      </c>
      <c r="DQ433">
        <v>0</v>
      </c>
      <c r="DR433">
        <v>5.77783804878049</v>
      </c>
      <c r="DS433">
        <v>2.3860724738676</v>
      </c>
      <c r="DT433">
        <v>0.242158190125738</v>
      </c>
      <c r="DU433">
        <v>0</v>
      </c>
      <c r="DV433">
        <v>0</v>
      </c>
      <c r="DW433">
        <v>2</v>
      </c>
      <c r="DX433" t="s">
        <v>366</v>
      </c>
      <c r="DY433">
        <v>2.96701</v>
      </c>
      <c r="DZ433">
        <v>2.71243</v>
      </c>
      <c r="EA433">
        <v>0.11198</v>
      </c>
      <c r="EB433">
        <v>0.119039</v>
      </c>
      <c r="EC433">
        <v>0.0828816</v>
      </c>
      <c r="ED433">
        <v>0.0617443</v>
      </c>
      <c r="EE433">
        <v>34232.1</v>
      </c>
      <c r="EF433">
        <v>36930</v>
      </c>
      <c r="EG433">
        <v>34973.4</v>
      </c>
      <c r="EH433">
        <v>38063.6</v>
      </c>
      <c r="EI433">
        <v>45591</v>
      </c>
      <c r="EJ433">
        <v>51636.1</v>
      </c>
      <c r="EK433">
        <v>54787</v>
      </c>
      <c r="EL433">
        <v>61119.6</v>
      </c>
      <c r="EM433">
        <v>1.9044</v>
      </c>
      <c r="EN433">
        <v>1.6374</v>
      </c>
      <c r="EO433">
        <v>-0.107408</v>
      </c>
      <c r="EP433">
        <v>0</v>
      </c>
      <c r="EQ433">
        <v>26.731</v>
      </c>
      <c r="ER433">
        <v>999.9</v>
      </c>
      <c r="ES433">
        <v>56.525</v>
      </c>
      <c r="ET433">
        <v>39.982</v>
      </c>
      <c r="EU433">
        <v>45.9554</v>
      </c>
      <c r="EV433">
        <v>61.2389</v>
      </c>
      <c r="EW433">
        <v>47.3277</v>
      </c>
      <c r="EX433">
        <v>1</v>
      </c>
      <c r="EY433">
        <v>0.536281</v>
      </c>
      <c r="EZ433">
        <v>7.68601</v>
      </c>
      <c r="FA433">
        <v>19.9901</v>
      </c>
      <c r="FB433">
        <v>5.19932</v>
      </c>
      <c r="FC433">
        <v>12.0099</v>
      </c>
      <c r="FD433">
        <v>4.9752</v>
      </c>
      <c r="FE433">
        <v>3.294</v>
      </c>
      <c r="FF433">
        <v>9999</v>
      </c>
      <c r="FG433">
        <v>669.9</v>
      </c>
      <c r="FH433">
        <v>9999</v>
      </c>
      <c r="FI433">
        <v>9999</v>
      </c>
      <c r="FJ433">
        <v>1.8631</v>
      </c>
      <c r="FK433">
        <v>1.86783</v>
      </c>
      <c r="FL433">
        <v>1.86752</v>
      </c>
      <c r="FM433">
        <v>1.86874</v>
      </c>
      <c r="FN433">
        <v>1.86951</v>
      </c>
      <c r="FO433">
        <v>1.86554</v>
      </c>
      <c r="FP433">
        <v>1.86661</v>
      </c>
      <c r="FQ433">
        <v>1.86798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6.518</v>
      </c>
      <c r="GF433">
        <v>0.1855</v>
      </c>
      <c r="GG433">
        <v>2.62070820971149</v>
      </c>
      <c r="GH433">
        <v>0.00762793241643231</v>
      </c>
      <c r="GI433">
        <v>-1.28184414582209e-06</v>
      </c>
      <c r="GJ433">
        <v>1.89891174686984e-10</v>
      </c>
      <c r="GK433">
        <v>-0.0225177985866989</v>
      </c>
      <c r="GL433">
        <v>-0.0206976444956688</v>
      </c>
      <c r="GM433">
        <v>0.00247630005908548</v>
      </c>
      <c r="GN433">
        <v>-3.53770786337502e-05</v>
      </c>
      <c r="GO433">
        <v>15</v>
      </c>
      <c r="GP433">
        <v>2065</v>
      </c>
      <c r="GQ433">
        <v>1</v>
      </c>
      <c r="GR433">
        <v>21</v>
      </c>
      <c r="GS433">
        <v>31508.1</v>
      </c>
      <c r="GT433">
        <v>31508.1</v>
      </c>
      <c r="GU433">
        <v>1.3855</v>
      </c>
      <c r="GV433">
        <v>2.66602</v>
      </c>
      <c r="GW433">
        <v>1.54785</v>
      </c>
      <c r="GX433">
        <v>2.28882</v>
      </c>
      <c r="GY433">
        <v>1.34644</v>
      </c>
      <c r="GZ433">
        <v>2.43042</v>
      </c>
      <c r="HA433">
        <v>42.2445</v>
      </c>
      <c r="HB433">
        <v>14.0707</v>
      </c>
      <c r="HC433">
        <v>18</v>
      </c>
      <c r="HD433">
        <v>503.88</v>
      </c>
      <c r="HE433">
        <v>340.829</v>
      </c>
      <c r="HF433">
        <v>16.0395</v>
      </c>
      <c r="HG433">
        <v>33.6263</v>
      </c>
      <c r="HH433">
        <v>30.0017</v>
      </c>
      <c r="HI433">
        <v>33.3746</v>
      </c>
      <c r="HJ433">
        <v>33.2806</v>
      </c>
      <c r="HK433">
        <v>27.7988</v>
      </c>
      <c r="HL433">
        <v>69.8383</v>
      </c>
      <c r="HM433">
        <v>0</v>
      </c>
      <c r="HN433">
        <v>15.9797</v>
      </c>
      <c r="HO433">
        <v>622.402</v>
      </c>
      <c r="HP433">
        <v>11.6706</v>
      </c>
      <c r="HQ433">
        <v>101.546</v>
      </c>
      <c r="HR433">
        <v>101.692</v>
      </c>
    </row>
    <row r="434" spans="1:226">
      <c r="A434">
        <v>418</v>
      </c>
      <c r="B434">
        <v>1662568138.6</v>
      </c>
      <c r="C434">
        <v>5020.09999990463</v>
      </c>
      <c r="D434" t="s">
        <v>1199</v>
      </c>
      <c r="E434" t="s">
        <v>1200</v>
      </c>
      <c r="F434">
        <v>5</v>
      </c>
      <c r="G434" t="s">
        <v>1126</v>
      </c>
      <c r="H434" t="s">
        <v>354</v>
      </c>
      <c r="I434">
        <v>1662568130.76071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623.398661171032</v>
      </c>
      <c r="AK434">
        <v>589.412024242424</v>
      </c>
      <c r="AL434">
        <v>3.38097903499742</v>
      </c>
      <c r="AM434">
        <v>65.5068161676679</v>
      </c>
      <c r="AN434">
        <f>(AP434 - AO434 + BO434*1E3/(8.314*(BQ434+273.15)) * AR434/BN434 * AQ434) * BN434/(100*BB434) * 1000/(1000 - AP434)</f>
        <v>0</v>
      </c>
      <c r="AO434">
        <v>11.6900481191511</v>
      </c>
      <c r="AP434">
        <v>17.678262937063</v>
      </c>
      <c r="AQ434">
        <v>-0.0159059412130702</v>
      </c>
      <c r="AR434">
        <v>106.447677298282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1662568130.76071</v>
      </c>
      <c r="BH434">
        <v>554.740214285714</v>
      </c>
      <c r="BI434">
        <v>597.317321428571</v>
      </c>
      <c r="BJ434">
        <v>17.76315</v>
      </c>
      <c r="BK434">
        <v>11.7678428571429</v>
      </c>
      <c r="BL434">
        <v>548.291428571429</v>
      </c>
      <c r="BM434">
        <v>17.5765535714286</v>
      </c>
      <c r="BN434">
        <v>500.106107142857</v>
      </c>
      <c r="BO434">
        <v>91.1044035714286</v>
      </c>
      <c r="BP434">
        <v>0.0588192535714286</v>
      </c>
      <c r="BQ434">
        <v>25.101275</v>
      </c>
      <c r="BR434">
        <v>24.954</v>
      </c>
      <c r="BS434">
        <v>999.9</v>
      </c>
      <c r="BT434">
        <v>0</v>
      </c>
      <c r="BU434">
        <v>0</v>
      </c>
      <c r="BV434">
        <v>10003.2142857143</v>
      </c>
      <c r="BW434">
        <v>0</v>
      </c>
      <c r="BX434">
        <v>1343.0325</v>
      </c>
      <c r="BY434">
        <v>-42.5770642857143</v>
      </c>
      <c r="BZ434">
        <v>564.771714285714</v>
      </c>
      <c r="CA434">
        <v>604.428714285714</v>
      </c>
      <c r="CB434">
        <v>5.99531642857143</v>
      </c>
      <c r="CC434">
        <v>597.317321428571</v>
      </c>
      <c r="CD434">
        <v>11.7678428571429</v>
      </c>
      <c r="CE434">
        <v>1.61830214285714</v>
      </c>
      <c r="CF434">
        <v>1.07210214285714</v>
      </c>
      <c r="CG434">
        <v>14.1341392857143</v>
      </c>
      <c r="CH434">
        <v>7.93449535714286</v>
      </c>
      <c r="CI434">
        <v>1500.00392857143</v>
      </c>
      <c r="CJ434">
        <v>0.972999428571429</v>
      </c>
      <c r="CK434">
        <v>0.0270002928571429</v>
      </c>
      <c r="CL434">
        <v>0</v>
      </c>
      <c r="CM434">
        <v>2.24306785714286</v>
      </c>
      <c r="CN434">
        <v>0</v>
      </c>
      <c r="CO434">
        <v>12290.175</v>
      </c>
      <c r="CP434">
        <v>12948.275</v>
      </c>
      <c r="CQ434">
        <v>40.5332142857143</v>
      </c>
      <c r="CR434">
        <v>42.72525</v>
      </c>
      <c r="CS434">
        <v>40.8794285714286</v>
      </c>
      <c r="CT434">
        <v>41.196</v>
      </c>
      <c r="CU434">
        <v>40.0575714285714</v>
      </c>
      <c r="CV434">
        <v>1459.5025</v>
      </c>
      <c r="CW434">
        <v>40.5014285714286</v>
      </c>
      <c r="CX434">
        <v>0</v>
      </c>
      <c r="CY434">
        <v>1662568138.2</v>
      </c>
      <c r="CZ434">
        <v>0</v>
      </c>
      <c r="DA434">
        <v>0</v>
      </c>
      <c r="DB434" t="s">
        <v>356</v>
      </c>
      <c r="DC434">
        <v>1660677648.1</v>
      </c>
      <c r="DD434">
        <v>1660677649.1</v>
      </c>
      <c r="DE434">
        <v>0</v>
      </c>
      <c r="DF434">
        <v>-1.042</v>
      </c>
      <c r="DG434">
        <v>0.003</v>
      </c>
      <c r="DH434">
        <v>5.218</v>
      </c>
      <c r="DI434">
        <v>0.344</v>
      </c>
      <c r="DJ434">
        <v>417</v>
      </c>
      <c r="DK434">
        <v>22</v>
      </c>
      <c r="DL434">
        <v>1.24</v>
      </c>
      <c r="DM434">
        <v>0.53</v>
      </c>
      <c r="DN434">
        <v>-42.5544731707317</v>
      </c>
      <c r="DO434">
        <v>-2.54081184668997</v>
      </c>
      <c r="DP434">
        <v>0.701177923916254</v>
      </c>
      <c r="DQ434">
        <v>0</v>
      </c>
      <c r="DR434">
        <v>5.92352024390244</v>
      </c>
      <c r="DS434">
        <v>1.2593510801394</v>
      </c>
      <c r="DT434">
        <v>0.14554559557961</v>
      </c>
      <c r="DU434">
        <v>0</v>
      </c>
      <c r="DV434">
        <v>0</v>
      </c>
      <c r="DW434">
        <v>2</v>
      </c>
      <c r="DX434" t="s">
        <v>366</v>
      </c>
      <c r="DY434">
        <v>2.96816</v>
      </c>
      <c r="DZ434">
        <v>2.71187</v>
      </c>
      <c r="EA434">
        <v>0.114112</v>
      </c>
      <c r="EB434">
        <v>0.120962</v>
      </c>
      <c r="EC434">
        <v>0.0826981</v>
      </c>
      <c r="ED434">
        <v>0.0617042</v>
      </c>
      <c r="EE434">
        <v>34148.4</v>
      </c>
      <c r="EF434">
        <v>36849.4</v>
      </c>
      <c r="EG434">
        <v>34971.9</v>
      </c>
      <c r="EH434">
        <v>38063.7</v>
      </c>
      <c r="EI434">
        <v>45598.9</v>
      </c>
      <c r="EJ434">
        <v>51637.3</v>
      </c>
      <c r="EK434">
        <v>54785.5</v>
      </c>
      <c r="EL434">
        <v>61118.4</v>
      </c>
      <c r="EM434">
        <v>1.9024</v>
      </c>
      <c r="EN434">
        <v>1.639</v>
      </c>
      <c r="EO434">
        <v>-0.105798</v>
      </c>
      <c r="EP434">
        <v>0</v>
      </c>
      <c r="EQ434">
        <v>26.7288</v>
      </c>
      <c r="ER434">
        <v>999.9</v>
      </c>
      <c r="ES434">
        <v>56.525</v>
      </c>
      <c r="ET434">
        <v>39.992</v>
      </c>
      <c r="EU434">
        <v>45.9749</v>
      </c>
      <c r="EV434">
        <v>61.1089</v>
      </c>
      <c r="EW434">
        <v>47.3758</v>
      </c>
      <c r="EX434">
        <v>1</v>
      </c>
      <c r="EY434">
        <v>0.538089</v>
      </c>
      <c r="EZ434">
        <v>7.81784</v>
      </c>
      <c r="FA434">
        <v>19.9837</v>
      </c>
      <c r="FB434">
        <v>5.19932</v>
      </c>
      <c r="FC434">
        <v>12.0099</v>
      </c>
      <c r="FD434">
        <v>4.976</v>
      </c>
      <c r="FE434">
        <v>3.294</v>
      </c>
      <c r="FF434">
        <v>9999</v>
      </c>
      <c r="FG434">
        <v>669.9</v>
      </c>
      <c r="FH434">
        <v>9999</v>
      </c>
      <c r="FI434">
        <v>9999</v>
      </c>
      <c r="FJ434">
        <v>1.86319</v>
      </c>
      <c r="FK434">
        <v>1.8678</v>
      </c>
      <c r="FL434">
        <v>1.86752</v>
      </c>
      <c r="FM434">
        <v>1.8688</v>
      </c>
      <c r="FN434">
        <v>1.86951</v>
      </c>
      <c r="FO434">
        <v>1.86554</v>
      </c>
      <c r="FP434">
        <v>1.86661</v>
      </c>
      <c r="FQ434">
        <v>1.86798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6.612</v>
      </c>
      <c r="GF434">
        <v>0.1837</v>
      </c>
      <c r="GG434">
        <v>2.62070820971149</v>
      </c>
      <c r="GH434">
        <v>0.00762793241643231</v>
      </c>
      <c r="GI434">
        <v>-1.28184414582209e-06</v>
      </c>
      <c r="GJ434">
        <v>1.89891174686984e-10</v>
      </c>
      <c r="GK434">
        <v>-0.0225177985866989</v>
      </c>
      <c r="GL434">
        <v>-0.0206976444956688</v>
      </c>
      <c r="GM434">
        <v>0.00247630005908548</v>
      </c>
      <c r="GN434">
        <v>-3.53770786337502e-05</v>
      </c>
      <c r="GO434">
        <v>15</v>
      </c>
      <c r="GP434">
        <v>2065</v>
      </c>
      <c r="GQ434">
        <v>1</v>
      </c>
      <c r="GR434">
        <v>21</v>
      </c>
      <c r="GS434">
        <v>31508.2</v>
      </c>
      <c r="GT434">
        <v>31508.2</v>
      </c>
      <c r="GU434">
        <v>1.41235</v>
      </c>
      <c r="GV434">
        <v>2.67944</v>
      </c>
      <c r="GW434">
        <v>1.54785</v>
      </c>
      <c r="GX434">
        <v>2.28882</v>
      </c>
      <c r="GY434">
        <v>1.34644</v>
      </c>
      <c r="GZ434">
        <v>2.30713</v>
      </c>
      <c r="HA434">
        <v>42.2445</v>
      </c>
      <c r="HB434">
        <v>14.0532</v>
      </c>
      <c r="HC434">
        <v>18</v>
      </c>
      <c r="HD434">
        <v>502.506</v>
      </c>
      <c r="HE434">
        <v>341.659</v>
      </c>
      <c r="HF434">
        <v>16.0503</v>
      </c>
      <c r="HG434">
        <v>33.6263</v>
      </c>
      <c r="HH434">
        <v>30.0017</v>
      </c>
      <c r="HI434">
        <v>33.3746</v>
      </c>
      <c r="HJ434">
        <v>33.2836</v>
      </c>
      <c r="HK434">
        <v>28.3168</v>
      </c>
      <c r="HL434">
        <v>69.8383</v>
      </c>
      <c r="HM434">
        <v>0</v>
      </c>
      <c r="HN434">
        <v>16.0053</v>
      </c>
      <c r="HO434">
        <v>642.502</v>
      </c>
      <c r="HP434">
        <v>11.6643</v>
      </c>
      <c r="HQ434">
        <v>101.543</v>
      </c>
      <c r="HR434">
        <v>101.691</v>
      </c>
    </row>
    <row r="435" spans="1:226">
      <c r="A435">
        <v>419</v>
      </c>
      <c r="B435">
        <v>1662568144.1</v>
      </c>
      <c r="C435">
        <v>5025.59999990463</v>
      </c>
      <c r="D435" t="s">
        <v>1201</v>
      </c>
      <c r="E435" t="s">
        <v>1202</v>
      </c>
      <c r="F435">
        <v>5</v>
      </c>
      <c r="G435" t="s">
        <v>1126</v>
      </c>
      <c r="H435" t="s">
        <v>354</v>
      </c>
      <c r="I435">
        <v>1662568136.33214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642.267229870834</v>
      </c>
      <c r="AK435">
        <v>608.012763636363</v>
      </c>
      <c r="AL435">
        <v>3.4272248394719</v>
      </c>
      <c r="AM435">
        <v>65.5068161676679</v>
      </c>
      <c r="AN435">
        <f>(AP435 - AO435 + BO435*1E3/(8.314*(BQ435+273.15)) * AR435/BN435 * AQ435) * BN435/(100*BB435) * 1000/(1000 - AP435)</f>
        <v>0</v>
      </c>
      <c r="AO435">
        <v>11.6816481832631</v>
      </c>
      <c r="AP435">
        <v>17.6300454545455</v>
      </c>
      <c r="AQ435">
        <v>-0.00899784800662601</v>
      </c>
      <c r="AR435">
        <v>106.447677298282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1662568136.33214</v>
      </c>
      <c r="BH435">
        <v>573.033642857143</v>
      </c>
      <c r="BI435">
        <v>616.141928571428</v>
      </c>
      <c r="BJ435">
        <v>17.7057035714286</v>
      </c>
      <c r="BK435">
        <v>11.6933642857143</v>
      </c>
      <c r="BL435">
        <v>566.468892857143</v>
      </c>
      <c r="BM435">
        <v>17.520975</v>
      </c>
      <c r="BN435">
        <v>500.076642857143</v>
      </c>
      <c r="BO435">
        <v>91.1043964285714</v>
      </c>
      <c r="BP435">
        <v>0.0590276</v>
      </c>
      <c r="BQ435">
        <v>25.1212214285714</v>
      </c>
      <c r="BR435">
        <v>24.9721107142857</v>
      </c>
      <c r="BS435">
        <v>999.9</v>
      </c>
      <c r="BT435">
        <v>0</v>
      </c>
      <c r="BU435">
        <v>0</v>
      </c>
      <c r="BV435">
        <v>9998.39285714286</v>
      </c>
      <c r="BW435">
        <v>0</v>
      </c>
      <c r="BX435">
        <v>1343.06392857143</v>
      </c>
      <c r="BY435">
        <v>-43.1083</v>
      </c>
      <c r="BZ435">
        <v>583.361714285714</v>
      </c>
      <c r="CA435">
        <v>623.431642857143</v>
      </c>
      <c r="CB435">
        <v>6.01234142857143</v>
      </c>
      <c r="CC435">
        <v>616.141928571428</v>
      </c>
      <c r="CD435">
        <v>11.6933642857143</v>
      </c>
      <c r="CE435">
        <v>1.61306785714286</v>
      </c>
      <c r="CF435">
        <v>1.06531678571429</v>
      </c>
      <c r="CG435">
        <v>14.0841428571429</v>
      </c>
      <c r="CH435">
        <v>7.84168142857143</v>
      </c>
      <c r="CI435">
        <v>1499.9975</v>
      </c>
      <c r="CJ435">
        <v>0.972999428571429</v>
      </c>
      <c r="CK435">
        <v>0.0270002928571429</v>
      </c>
      <c r="CL435">
        <v>0</v>
      </c>
      <c r="CM435">
        <v>2.20687142857143</v>
      </c>
      <c r="CN435">
        <v>0</v>
      </c>
      <c r="CO435">
        <v>12289.05</v>
      </c>
      <c r="CP435">
        <v>12948.225</v>
      </c>
      <c r="CQ435">
        <v>40.5221428571429</v>
      </c>
      <c r="CR435">
        <v>42.71175</v>
      </c>
      <c r="CS435">
        <v>40.8794285714286</v>
      </c>
      <c r="CT435">
        <v>41.1915</v>
      </c>
      <c r="CU435">
        <v>40.0487142857143</v>
      </c>
      <c r="CV435">
        <v>1459.49642857143</v>
      </c>
      <c r="CW435">
        <v>40.5010714285714</v>
      </c>
      <c r="CX435">
        <v>0</v>
      </c>
      <c r="CY435">
        <v>1662568143</v>
      </c>
      <c r="CZ435">
        <v>0</v>
      </c>
      <c r="DA435">
        <v>0</v>
      </c>
      <c r="DB435" t="s">
        <v>356</v>
      </c>
      <c r="DC435">
        <v>1660677648.1</v>
      </c>
      <c r="DD435">
        <v>1660677649.1</v>
      </c>
      <c r="DE435">
        <v>0</v>
      </c>
      <c r="DF435">
        <v>-1.042</v>
      </c>
      <c r="DG435">
        <v>0.003</v>
      </c>
      <c r="DH435">
        <v>5.218</v>
      </c>
      <c r="DI435">
        <v>0.344</v>
      </c>
      <c r="DJ435">
        <v>417</v>
      </c>
      <c r="DK435">
        <v>22</v>
      </c>
      <c r="DL435">
        <v>1.24</v>
      </c>
      <c r="DM435">
        <v>0.53</v>
      </c>
      <c r="DN435">
        <v>-42.7903926829268</v>
      </c>
      <c r="DO435">
        <v>-5.8046759581882</v>
      </c>
      <c r="DP435">
        <v>0.819728452774408</v>
      </c>
      <c r="DQ435">
        <v>0</v>
      </c>
      <c r="DR435">
        <v>5.99157853658537</v>
      </c>
      <c r="DS435">
        <v>0.094564599303141</v>
      </c>
      <c r="DT435">
        <v>0.0572216735998322</v>
      </c>
      <c r="DU435">
        <v>1</v>
      </c>
      <c r="DV435">
        <v>1</v>
      </c>
      <c r="DW435">
        <v>2</v>
      </c>
      <c r="DX435" t="s">
        <v>363</v>
      </c>
      <c r="DY435">
        <v>2.96768</v>
      </c>
      <c r="DZ435">
        <v>2.71236</v>
      </c>
      <c r="EA435">
        <v>0.116682</v>
      </c>
      <c r="EB435">
        <v>0.12363</v>
      </c>
      <c r="EC435">
        <v>0.0825216</v>
      </c>
      <c r="ED435">
        <v>0.0616842</v>
      </c>
      <c r="EE435">
        <v>34048.6</v>
      </c>
      <c r="EF435">
        <v>36736.5</v>
      </c>
      <c r="EG435">
        <v>34971.1</v>
      </c>
      <c r="EH435">
        <v>38062.6</v>
      </c>
      <c r="EI435">
        <v>45606.6</v>
      </c>
      <c r="EJ435">
        <v>51637.2</v>
      </c>
      <c r="EK435">
        <v>54784.1</v>
      </c>
      <c r="EL435">
        <v>61116.8</v>
      </c>
      <c r="EM435">
        <v>1.9024</v>
      </c>
      <c r="EN435">
        <v>1.6408</v>
      </c>
      <c r="EO435">
        <v>-0.106186</v>
      </c>
      <c r="EP435">
        <v>0</v>
      </c>
      <c r="EQ435">
        <v>26.7265</v>
      </c>
      <c r="ER435">
        <v>999.9</v>
      </c>
      <c r="ES435">
        <v>56.525</v>
      </c>
      <c r="ET435">
        <v>39.992</v>
      </c>
      <c r="EU435">
        <v>45.9744</v>
      </c>
      <c r="EV435">
        <v>61.2889</v>
      </c>
      <c r="EW435">
        <v>47.1995</v>
      </c>
      <c r="EX435">
        <v>1</v>
      </c>
      <c r="EY435">
        <v>0.539207</v>
      </c>
      <c r="EZ435">
        <v>7.95545</v>
      </c>
      <c r="FA435">
        <v>19.9771</v>
      </c>
      <c r="FB435">
        <v>5.19812</v>
      </c>
      <c r="FC435">
        <v>12.0099</v>
      </c>
      <c r="FD435">
        <v>4.9748</v>
      </c>
      <c r="FE435">
        <v>3.294</v>
      </c>
      <c r="FF435">
        <v>9999</v>
      </c>
      <c r="FG435">
        <v>669.9</v>
      </c>
      <c r="FH435">
        <v>9999</v>
      </c>
      <c r="FI435">
        <v>9999</v>
      </c>
      <c r="FJ435">
        <v>1.8631</v>
      </c>
      <c r="FK435">
        <v>1.86774</v>
      </c>
      <c r="FL435">
        <v>1.86752</v>
      </c>
      <c r="FM435">
        <v>1.86874</v>
      </c>
      <c r="FN435">
        <v>1.86951</v>
      </c>
      <c r="FO435">
        <v>1.86554</v>
      </c>
      <c r="FP435">
        <v>1.86658</v>
      </c>
      <c r="FQ435">
        <v>1.86798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6.728</v>
      </c>
      <c r="GF435">
        <v>0.182</v>
      </c>
      <c r="GG435">
        <v>2.62070820971149</v>
      </c>
      <c r="GH435">
        <v>0.00762793241643231</v>
      </c>
      <c r="GI435">
        <v>-1.28184414582209e-06</v>
      </c>
      <c r="GJ435">
        <v>1.89891174686984e-10</v>
      </c>
      <c r="GK435">
        <v>-0.0225177985866989</v>
      </c>
      <c r="GL435">
        <v>-0.0206976444956688</v>
      </c>
      <c r="GM435">
        <v>0.00247630005908548</v>
      </c>
      <c r="GN435">
        <v>-3.53770786337502e-05</v>
      </c>
      <c r="GO435">
        <v>15</v>
      </c>
      <c r="GP435">
        <v>2065</v>
      </c>
      <c r="GQ435">
        <v>1</v>
      </c>
      <c r="GR435">
        <v>21</v>
      </c>
      <c r="GS435">
        <v>31508.3</v>
      </c>
      <c r="GT435">
        <v>31508.2</v>
      </c>
      <c r="GU435">
        <v>1.44653</v>
      </c>
      <c r="GV435">
        <v>2.67456</v>
      </c>
      <c r="GW435">
        <v>1.54785</v>
      </c>
      <c r="GX435">
        <v>2.28882</v>
      </c>
      <c r="GY435">
        <v>1.34644</v>
      </c>
      <c r="GZ435">
        <v>2.41455</v>
      </c>
      <c r="HA435">
        <v>42.2445</v>
      </c>
      <c r="HB435">
        <v>14.0532</v>
      </c>
      <c r="HC435">
        <v>18</v>
      </c>
      <c r="HD435">
        <v>502.506</v>
      </c>
      <c r="HE435">
        <v>342.576</v>
      </c>
      <c r="HF435">
        <v>16.0482</v>
      </c>
      <c r="HG435">
        <v>33.6263</v>
      </c>
      <c r="HH435">
        <v>30.0013</v>
      </c>
      <c r="HI435">
        <v>33.3746</v>
      </c>
      <c r="HJ435">
        <v>33.2836</v>
      </c>
      <c r="HK435">
        <v>29.0103</v>
      </c>
      <c r="HL435">
        <v>69.8383</v>
      </c>
      <c r="HM435">
        <v>0</v>
      </c>
      <c r="HN435">
        <v>16.0162</v>
      </c>
      <c r="HO435">
        <v>656.081</v>
      </c>
      <c r="HP435">
        <v>11.6584</v>
      </c>
      <c r="HQ435">
        <v>101.54</v>
      </c>
      <c r="HR435">
        <v>101.688</v>
      </c>
    </row>
    <row r="436" spans="1:226">
      <c r="A436">
        <v>420</v>
      </c>
      <c r="B436">
        <v>1662568149.1</v>
      </c>
      <c r="C436">
        <v>5030.59999990463</v>
      </c>
      <c r="D436" t="s">
        <v>1203</v>
      </c>
      <c r="E436" t="s">
        <v>1204</v>
      </c>
      <c r="F436">
        <v>5</v>
      </c>
      <c r="G436" t="s">
        <v>1126</v>
      </c>
      <c r="H436" t="s">
        <v>354</v>
      </c>
      <c r="I436">
        <v>1662568141.61852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659.202379333467</v>
      </c>
      <c r="AK436">
        <v>625.049981818182</v>
      </c>
      <c r="AL436">
        <v>3.34950082159182</v>
      </c>
      <c r="AM436">
        <v>65.5068161676679</v>
      </c>
      <c r="AN436">
        <f>(AP436 - AO436 + BO436*1E3/(8.314*(BQ436+273.15)) * AR436/BN436 * AQ436) * BN436/(100*BB436) * 1000/(1000 - AP436)</f>
        <v>0</v>
      </c>
      <c r="AO436">
        <v>11.6795027971262</v>
      </c>
      <c r="AP436">
        <v>17.5989552447553</v>
      </c>
      <c r="AQ436">
        <v>-0.00793483217095749</v>
      </c>
      <c r="AR436">
        <v>106.447677298282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1662568141.61852</v>
      </c>
      <c r="BH436">
        <v>590.73262962963</v>
      </c>
      <c r="BI436">
        <v>634.071518518519</v>
      </c>
      <c r="BJ436">
        <v>17.6498666666667</v>
      </c>
      <c r="BK436">
        <v>11.6824777777778</v>
      </c>
      <c r="BL436">
        <v>584.056259259259</v>
      </c>
      <c r="BM436">
        <v>17.4669333333333</v>
      </c>
      <c r="BN436">
        <v>500.020333333333</v>
      </c>
      <c r="BO436">
        <v>91.105362962963</v>
      </c>
      <c r="BP436">
        <v>0.0584908074074074</v>
      </c>
      <c r="BQ436">
        <v>25.137662962963</v>
      </c>
      <c r="BR436">
        <v>24.9824703703704</v>
      </c>
      <c r="BS436">
        <v>999.9</v>
      </c>
      <c r="BT436">
        <v>0</v>
      </c>
      <c r="BU436">
        <v>0</v>
      </c>
      <c r="BV436">
        <v>9999.44444444445</v>
      </c>
      <c r="BW436">
        <v>0</v>
      </c>
      <c r="BX436">
        <v>1342.36444444444</v>
      </c>
      <c r="BY436">
        <v>-43.3388481481481</v>
      </c>
      <c r="BZ436">
        <v>601.345740740741</v>
      </c>
      <c r="CA436">
        <v>641.566407407407</v>
      </c>
      <c r="CB436">
        <v>5.96739555555556</v>
      </c>
      <c r="CC436">
        <v>634.071518518519</v>
      </c>
      <c r="CD436">
        <v>11.6824777777778</v>
      </c>
      <c r="CE436">
        <v>1.60799740740741</v>
      </c>
      <c r="CF436">
        <v>1.06433518518519</v>
      </c>
      <c r="CG436">
        <v>14.0356185185185</v>
      </c>
      <c r="CH436">
        <v>7.82816481481481</v>
      </c>
      <c r="CI436">
        <v>1500.00444444444</v>
      </c>
      <c r="CJ436">
        <v>0.972999666666667</v>
      </c>
      <c r="CK436">
        <v>0.0270000666666667</v>
      </c>
      <c r="CL436">
        <v>0</v>
      </c>
      <c r="CM436">
        <v>2.22571481481482</v>
      </c>
      <c r="CN436">
        <v>0</v>
      </c>
      <c r="CO436">
        <v>12282.6703703704</v>
      </c>
      <c r="CP436">
        <v>12948.2962962963</v>
      </c>
      <c r="CQ436">
        <v>40.5206666666667</v>
      </c>
      <c r="CR436">
        <v>42.7103333333333</v>
      </c>
      <c r="CS436">
        <v>40.8887777777778</v>
      </c>
      <c r="CT436">
        <v>41.187</v>
      </c>
      <c r="CU436">
        <v>40.0528148148148</v>
      </c>
      <c r="CV436">
        <v>1459.50333333333</v>
      </c>
      <c r="CW436">
        <v>40.5011111111111</v>
      </c>
      <c r="CX436">
        <v>0</v>
      </c>
      <c r="CY436">
        <v>1662568148.4</v>
      </c>
      <c r="CZ436">
        <v>0</v>
      </c>
      <c r="DA436">
        <v>0</v>
      </c>
      <c r="DB436" t="s">
        <v>356</v>
      </c>
      <c r="DC436">
        <v>1660677648.1</v>
      </c>
      <c r="DD436">
        <v>1660677649.1</v>
      </c>
      <c r="DE436">
        <v>0</v>
      </c>
      <c r="DF436">
        <v>-1.042</v>
      </c>
      <c r="DG436">
        <v>0.003</v>
      </c>
      <c r="DH436">
        <v>5.218</v>
      </c>
      <c r="DI436">
        <v>0.344</v>
      </c>
      <c r="DJ436">
        <v>417</v>
      </c>
      <c r="DK436">
        <v>22</v>
      </c>
      <c r="DL436">
        <v>1.24</v>
      </c>
      <c r="DM436">
        <v>0.53</v>
      </c>
      <c r="DN436">
        <v>-43.0512121951219</v>
      </c>
      <c r="DO436">
        <v>-5.65089825783983</v>
      </c>
      <c r="DP436">
        <v>0.82392763037489</v>
      </c>
      <c r="DQ436">
        <v>0</v>
      </c>
      <c r="DR436">
        <v>5.99785926829268</v>
      </c>
      <c r="DS436">
        <v>-0.445324808362358</v>
      </c>
      <c r="DT436">
        <v>0.0476900316009411</v>
      </c>
      <c r="DU436">
        <v>0</v>
      </c>
      <c r="DV436">
        <v>0</v>
      </c>
      <c r="DW436">
        <v>2</v>
      </c>
      <c r="DX436" t="s">
        <v>366</v>
      </c>
      <c r="DY436">
        <v>2.96793</v>
      </c>
      <c r="DZ436">
        <v>2.71197</v>
      </c>
      <c r="EA436">
        <v>0.118995</v>
      </c>
      <c r="EB436">
        <v>0.125654</v>
      </c>
      <c r="EC436">
        <v>0.0824473</v>
      </c>
      <c r="ED436">
        <v>0.0616768</v>
      </c>
      <c r="EE436">
        <v>33959.8</v>
      </c>
      <c r="EF436">
        <v>36651.5</v>
      </c>
      <c r="EG436">
        <v>34971.6</v>
      </c>
      <c r="EH436">
        <v>38062.6</v>
      </c>
      <c r="EI436">
        <v>45610.9</v>
      </c>
      <c r="EJ436">
        <v>51638.2</v>
      </c>
      <c r="EK436">
        <v>54784.8</v>
      </c>
      <c r="EL436">
        <v>61117.5</v>
      </c>
      <c r="EM436">
        <v>1.9016</v>
      </c>
      <c r="EN436">
        <v>1.6402</v>
      </c>
      <c r="EO436">
        <v>-0.105441</v>
      </c>
      <c r="EP436">
        <v>0</v>
      </c>
      <c r="EQ436">
        <v>26.7242</v>
      </c>
      <c r="ER436">
        <v>999.9</v>
      </c>
      <c r="ES436">
        <v>56.525</v>
      </c>
      <c r="ET436">
        <v>40.012</v>
      </c>
      <c r="EU436">
        <v>46.0251</v>
      </c>
      <c r="EV436">
        <v>61.3889</v>
      </c>
      <c r="EW436">
        <v>47.1474</v>
      </c>
      <c r="EX436">
        <v>1</v>
      </c>
      <c r="EY436">
        <v>0.539756</v>
      </c>
      <c r="EZ436">
        <v>7.96403</v>
      </c>
      <c r="FA436">
        <v>19.9767</v>
      </c>
      <c r="FB436">
        <v>5.19812</v>
      </c>
      <c r="FC436">
        <v>12.0099</v>
      </c>
      <c r="FD436">
        <v>4.9752</v>
      </c>
      <c r="FE436">
        <v>3.294</v>
      </c>
      <c r="FF436">
        <v>9999</v>
      </c>
      <c r="FG436">
        <v>669.9</v>
      </c>
      <c r="FH436">
        <v>9999</v>
      </c>
      <c r="FI436">
        <v>9999</v>
      </c>
      <c r="FJ436">
        <v>1.8631</v>
      </c>
      <c r="FK436">
        <v>1.86777</v>
      </c>
      <c r="FL436">
        <v>1.86752</v>
      </c>
      <c r="FM436">
        <v>1.86874</v>
      </c>
      <c r="FN436">
        <v>1.86951</v>
      </c>
      <c r="FO436">
        <v>1.86554</v>
      </c>
      <c r="FP436">
        <v>1.86649</v>
      </c>
      <c r="FQ436">
        <v>1.86798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6.832</v>
      </c>
      <c r="GF436">
        <v>0.1813</v>
      </c>
      <c r="GG436">
        <v>2.62070820971149</v>
      </c>
      <c r="GH436">
        <v>0.00762793241643231</v>
      </c>
      <c r="GI436">
        <v>-1.28184414582209e-06</v>
      </c>
      <c r="GJ436">
        <v>1.89891174686984e-10</v>
      </c>
      <c r="GK436">
        <v>-0.0225177985866989</v>
      </c>
      <c r="GL436">
        <v>-0.0206976444956688</v>
      </c>
      <c r="GM436">
        <v>0.00247630005908548</v>
      </c>
      <c r="GN436">
        <v>-3.53770786337502e-05</v>
      </c>
      <c r="GO436">
        <v>15</v>
      </c>
      <c r="GP436">
        <v>2065</v>
      </c>
      <c r="GQ436">
        <v>1</v>
      </c>
      <c r="GR436">
        <v>21</v>
      </c>
      <c r="GS436">
        <v>31508.3</v>
      </c>
      <c r="GT436">
        <v>31508.3</v>
      </c>
      <c r="GU436">
        <v>1.47339</v>
      </c>
      <c r="GV436">
        <v>2.66968</v>
      </c>
      <c r="GW436">
        <v>1.54785</v>
      </c>
      <c r="GX436">
        <v>2.28882</v>
      </c>
      <c r="GY436">
        <v>1.34644</v>
      </c>
      <c r="GZ436">
        <v>2.39136</v>
      </c>
      <c r="HA436">
        <v>42.2445</v>
      </c>
      <c r="HB436">
        <v>14.0532</v>
      </c>
      <c r="HC436">
        <v>18</v>
      </c>
      <c r="HD436">
        <v>501.957</v>
      </c>
      <c r="HE436">
        <v>342.27</v>
      </c>
      <c r="HF436">
        <v>16.0444</v>
      </c>
      <c r="HG436">
        <v>33.6263</v>
      </c>
      <c r="HH436">
        <v>30.0008</v>
      </c>
      <c r="HI436">
        <v>33.3746</v>
      </c>
      <c r="HJ436">
        <v>33.2836</v>
      </c>
      <c r="HK436">
        <v>29.5318</v>
      </c>
      <c r="HL436">
        <v>69.8383</v>
      </c>
      <c r="HM436">
        <v>0</v>
      </c>
      <c r="HN436">
        <v>16.0292</v>
      </c>
      <c r="HO436">
        <v>676.335</v>
      </c>
      <c r="HP436">
        <v>11.6552</v>
      </c>
      <c r="HQ436">
        <v>101.542</v>
      </c>
      <c r="HR436">
        <v>101.689</v>
      </c>
    </row>
    <row r="437" spans="1:226">
      <c r="A437">
        <v>421</v>
      </c>
      <c r="B437">
        <v>1662568154.1</v>
      </c>
      <c r="C437">
        <v>5035.59999990463</v>
      </c>
      <c r="D437" t="s">
        <v>1205</v>
      </c>
      <c r="E437" t="s">
        <v>1206</v>
      </c>
      <c r="F437">
        <v>5</v>
      </c>
      <c r="G437" t="s">
        <v>1126</v>
      </c>
      <c r="H437" t="s">
        <v>354</v>
      </c>
      <c r="I437">
        <v>1662568146.33214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674.996151095983</v>
      </c>
      <c r="AK437">
        <v>641.467448484848</v>
      </c>
      <c r="AL437">
        <v>3.28269535359925</v>
      </c>
      <c r="AM437">
        <v>65.5068161676679</v>
      </c>
      <c r="AN437">
        <f>(AP437 - AO437 + BO437*1E3/(8.314*(BQ437+273.15)) * AR437/BN437 * AQ437) * BN437/(100*BB437) * 1000/(1000 - AP437)</f>
        <v>0</v>
      </c>
      <c r="AO437">
        <v>11.6772143036105</v>
      </c>
      <c r="AP437">
        <v>17.5853118881119</v>
      </c>
      <c r="AQ437">
        <v>-0.0053079054584294</v>
      </c>
      <c r="AR437">
        <v>106.447677298282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1662568146.33214</v>
      </c>
      <c r="BH437">
        <v>606.358821428571</v>
      </c>
      <c r="BI437">
        <v>649.633428571429</v>
      </c>
      <c r="BJ437">
        <v>17.616225</v>
      </c>
      <c r="BK437">
        <v>11.6789928571429</v>
      </c>
      <c r="BL437">
        <v>599.584392857143</v>
      </c>
      <c r="BM437">
        <v>17.4343785714286</v>
      </c>
      <c r="BN437">
        <v>500.021071428571</v>
      </c>
      <c r="BO437">
        <v>91.1055607142857</v>
      </c>
      <c r="BP437">
        <v>0.0582887035714286</v>
      </c>
      <c r="BQ437">
        <v>25.1487821428571</v>
      </c>
      <c r="BR437">
        <v>24.9875785714286</v>
      </c>
      <c r="BS437">
        <v>999.9</v>
      </c>
      <c r="BT437">
        <v>0</v>
      </c>
      <c r="BU437">
        <v>0</v>
      </c>
      <c r="BV437">
        <v>9997.32142857143</v>
      </c>
      <c r="BW437">
        <v>0</v>
      </c>
      <c r="BX437">
        <v>1342.18714285714</v>
      </c>
      <c r="BY437">
        <v>-43.2746142857143</v>
      </c>
      <c r="BZ437">
        <v>617.231607142857</v>
      </c>
      <c r="CA437">
        <v>657.31</v>
      </c>
      <c r="CB437">
        <v>5.93723964285714</v>
      </c>
      <c r="CC437">
        <v>649.633428571429</v>
      </c>
      <c r="CD437">
        <v>11.6789928571429</v>
      </c>
      <c r="CE437">
        <v>1.60493571428571</v>
      </c>
      <c r="CF437">
        <v>1.06401964285714</v>
      </c>
      <c r="CG437">
        <v>14.00625</v>
      </c>
      <c r="CH437">
        <v>7.82381107142857</v>
      </c>
      <c r="CI437">
        <v>1499.97071428571</v>
      </c>
      <c r="CJ437">
        <v>0.972999857142857</v>
      </c>
      <c r="CK437">
        <v>0.0269998857142857</v>
      </c>
      <c r="CL437">
        <v>0</v>
      </c>
      <c r="CM437">
        <v>2.22762857142857</v>
      </c>
      <c r="CN437">
        <v>0</v>
      </c>
      <c r="CO437">
        <v>12273.9214285714</v>
      </c>
      <c r="CP437">
        <v>12948.0035714286</v>
      </c>
      <c r="CQ437">
        <v>40.5354285714286</v>
      </c>
      <c r="CR437">
        <v>42.72075</v>
      </c>
      <c r="CS437">
        <v>40.8971428571429</v>
      </c>
      <c r="CT437">
        <v>41.20725</v>
      </c>
      <c r="CU437">
        <v>40.0531428571429</v>
      </c>
      <c r="CV437">
        <v>1459.47035714286</v>
      </c>
      <c r="CW437">
        <v>40.5003571428571</v>
      </c>
      <c r="CX437">
        <v>0</v>
      </c>
      <c r="CY437">
        <v>1662568153.2</v>
      </c>
      <c r="CZ437">
        <v>0</v>
      </c>
      <c r="DA437">
        <v>0</v>
      </c>
      <c r="DB437" t="s">
        <v>356</v>
      </c>
      <c r="DC437">
        <v>1660677648.1</v>
      </c>
      <c r="DD437">
        <v>1660677649.1</v>
      </c>
      <c r="DE437">
        <v>0</v>
      </c>
      <c r="DF437">
        <v>-1.042</v>
      </c>
      <c r="DG437">
        <v>0.003</v>
      </c>
      <c r="DH437">
        <v>5.218</v>
      </c>
      <c r="DI437">
        <v>0.344</v>
      </c>
      <c r="DJ437">
        <v>417</v>
      </c>
      <c r="DK437">
        <v>22</v>
      </c>
      <c r="DL437">
        <v>1.24</v>
      </c>
      <c r="DM437">
        <v>0.53</v>
      </c>
      <c r="DN437">
        <v>-43.2477097560976</v>
      </c>
      <c r="DO437">
        <v>1.07454146341463</v>
      </c>
      <c r="DP437">
        <v>0.46728952523315</v>
      </c>
      <c r="DQ437">
        <v>0</v>
      </c>
      <c r="DR437">
        <v>5.96451463414634</v>
      </c>
      <c r="DS437">
        <v>-0.437818536585364</v>
      </c>
      <c r="DT437">
        <v>0.0439605867877103</v>
      </c>
      <c r="DU437">
        <v>0</v>
      </c>
      <c r="DV437">
        <v>0</v>
      </c>
      <c r="DW437">
        <v>2</v>
      </c>
      <c r="DX437" t="s">
        <v>366</v>
      </c>
      <c r="DY437">
        <v>2.967</v>
      </c>
      <c r="DZ437">
        <v>2.71206</v>
      </c>
      <c r="EA437">
        <v>0.121183</v>
      </c>
      <c r="EB437">
        <v>0.127918</v>
      </c>
      <c r="EC437">
        <v>0.0823968</v>
      </c>
      <c r="ED437">
        <v>0.0616789</v>
      </c>
      <c r="EE437">
        <v>33875.5</v>
      </c>
      <c r="EF437">
        <v>36555.9</v>
      </c>
      <c r="EG437">
        <v>34971.7</v>
      </c>
      <c r="EH437">
        <v>38061.9</v>
      </c>
      <c r="EI437">
        <v>45613.5</v>
      </c>
      <c r="EJ437">
        <v>51637.2</v>
      </c>
      <c r="EK437">
        <v>54784.8</v>
      </c>
      <c r="EL437">
        <v>61116.4</v>
      </c>
      <c r="EM437">
        <v>1.9022</v>
      </c>
      <c r="EN437">
        <v>1.64</v>
      </c>
      <c r="EO437">
        <v>-0.106871</v>
      </c>
      <c r="EP437">
        <v>0</v>
      </c>
      <c r="EQ437">
        <v>26.7297</v>
      </c>
      <c r="ER437">
        <v>999.9</v>
      </c>
      <c r="ES437">
        <v>56.501</v>
      </c>
      <c r="ET437">
        <v>40.012</v>
      </c>
      <c r="EU437">
        <v>46.0048</v>
      </c>
      <c r="EV437">
        <v>61.2789</v>
      </c>
      <c r="EW437">
        <v>47.5401</v>
      </c>
      <c r="EX437">
        <v>1</v>
      </c>
      <c r="EY437">
        <v>0.539959</v>
      </c>
      <c r="EZ437">
        <v>7.97778</v>
      </c>
      <c r="FA437">
        <v>19.9762</v>
      </c>
      <c r="FB437">
        <v>5.19932</v>
      </c>
      <c r="FC437">
        <v>12.0099</v>
      </c>
      <c r="FD437">
        <v>4.9756</v>
      </c>
      <c r="FE437">
        <v>3.294</v>
      </c>
      <c r="FF437">
        <v>9999</v>
      </c>
      <c r="FG437">
        <v>669.9</v>
      </c>
      <c r="FH437">
        <v>9999</v>
      </c>
      <c r="FI437">
        <v>9999</v>
      </c>
      <c r="FJ437">
        <v>1.8631</v>
      </c>
      <c r="FK437">
        <v>1.8678</v>
      </c>
      <c r="FL437">
        <v>1.86752</v>
      </c>
      <c r="FM437">
        <v>1.86874</v>
      </c>
      <c r="FN437">
        <v>1.86951</v>
      </c>
      <c r="FO437">
        <v>1.86554</v>
      </c>
      <c r="FP437">
        <v>1.86652</v>
      </c>
      <c r="FQ437">
        <v>1.86798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6.933</v>
      </c>
      <c r="GF437">
        <v>0.1808</v>
      </c>
      <c r="GG437">
        <v>2.62070820971149</v>
      </c>
      <c r="GH437">
        <v>0.00762793241643231</v>
      </c>
      <c r="GI437">
        <v>-1.28184414582209e-06</v>
      </c>
      <c r="GJ437">
        <v>1.89891174686984e-10</v>
      </c>
      <c r="GK437">
        <v>-0.0225177985866989</v>
      </c>
      <c r="GL437">
        <v>-0.0206976444956688</v>
      </c>
      <c r="GM437">
        <v>0.00247630005908548</v>
      </c>
      <c r="GN437">
        <v>-3.53770786337502e-05</v>
      </c>
      <c r="GO437">
        <v>15</v>
      </c>
      <c r="GP437">
        <v>2065</v>
      </c>
      <c r="GQ437">
        <v>1</v>
      </c>
      <c r="GR437">
        <v>21</v>
      </c>
      <c r="GS437">
        <v>31508.4</v>
      </c>
      <c r="GT437">
        <v>31508.4</v>
      </c>
      <c r="GU437">
        <v>1.50391</v>
      </c>
      <c r="GV437">
        <v>2.6709</v>
      </c>
      <c r="GW437">
        <v>1.54785</v>
      </c>
      <c r="GX437">
        <v>2.28882</v>
      </c>
      <c r="GY437">
        <v>1.34644</v>
      </c>
      <c r="GZ437">
        <v>2.35352</v>
      </c>
      <c r="HA437">
        <v>42.2445</v>
      </c>
      <c r="HB437">
        <v>14.0445</v>
      </c>
      <c r="HC437">
        <v>18</v>
      </c>
      <c r="HD437">
        <v>502.392</v>
      </c>
      <c r="HE437">
        <v>342.184</v>
      </c>
      <c r="HF437">
        <v>16.0445</v>
      </c>
      <c r="HG437">
        <v>33.6263</v>
      </c>
      <c r="HH437">
        <v>30.0003</v>
      </c>
      <c r="HI437">
        <v>33.3776</v>
      </c>
      <c r="HJ437">
        <v>33.2865</v>
      </c>
      <c r="HK437">
        <v>30.1734</v>
      </c>
      <c r="HL437">
        <v>69.8383</v>
      </c>
      <c r="HM437">
        <v>0</v>
      </c>
      <c r="HN437">
        <v>16.0365</v>
      </c>
      <c r="HO437">
        <v>689.967</v>
      </c>
      <c r="HP437">
        <v>11.6495</v>
      </c>
      <c r="HQ437">
        <v>101.542</v>
      </c>
      <c r="HR437">
        <v>101.687</v>
      </c>
    </row>
    <row r="438" spans="1:226">
      <c r="A438">
        <v>422</v>
      </c>
      <c r="B438">
        <v>1662568159.1</v>
      </c>
      <c r="C438">
        <v>5040.59999990463</v>
      </c>
      <c r="D438" t="s">
        <v>1207</v>
      </c>
      <c r="E438" t="s">
        <v>1208</v>
      </c>
      <c r="F438">
        <v>5</v>
      </c>
      <c r="G438" t="s">
        <v>1126</v>
      </c>
      <c r="H438" t="s">
        <v>354</v>
      </c>
      <c r="I438">
        <v>1662568151.6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692.037794523788</v>
      </c>
      <c r="AK438">
        <v>658.191939393939</v>
      </c>
      <c r="AL438">
        <v>3.36560262334821</v>
      </c>
      <c r="AM438">
        <v>65.5068161676679</v>
      </c>
      <c r="AN438">
        <f>(AP438 - AO438 + BO438*1E3/(8.314*(BQ438+273.15)) * AR438/BN438 * AQ438) * BN438/(100*BB438) * 1000/(1000 - AP438)</f>
        <v>0</v>
      </c>
      <c r="AO438">
        <v>11.6750995851729</v>
      </c>
      <c r="AP438">
        <v>17.5801167832168</v>
      </c>
      <c r="AQ438">
        <v>-0.000608110191211653</v>
      </c>
      <c r="AR438">
        <v>106.447677298282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1662568151.6</v>
      </c>
      <c r="BH438">
        <v>623.735296296296</v>
      </c>
      <c r="BI438">
        <v>666.948703703704</v>
      </c>
      <c r="BJ438">
        <v>17.5924</v>
      </c>
      <c r="BK438">
        <v>11.6769740740741</v>
      </c>
      <c r="BL438">
        <v>616.852518518518</v>
      </c>
      <c r="BM438">
        <v>17.4113111111111</v>
      </c>
      <c r="BN438">
        <v>499.979703703704</v>
      </c>
      <c r="BO438">
        <v>91.105862962963</v>
      </c>
      <c r="BP438">
        <v>0.0582679444444444</v>
      </c>
      <c r="BQ438">
        <v>25.1593814814815</v>
      </c>
      <c r="BR438">
        <v>24.9930111111111</v>
      </c>
      <c r="BS438">
        <v>999.9</v>
      </c>
      <c r="BT438">
        <v>0</v>
      </c>
      <c r="BU438">
        <v>0</v>
      </c>
      <c r="BV438">
        <v>9998.7037037037</v>
      </c>
      <c r="BW438">
        <v>0</v>
      </c>
      <c r="BX438">
        <v>1342.62148148148</v>
      </c>
      <c r="BY438">
        <v>-43.2133814814815</v>
      </c>
      <c r="BZ438">
        <v>634.904518518518</v>
      </c>
      <c r="CA438">
        <v>674.828481481481</v>
      </c>
      <c r="CB438">
        <v>5.91543259259259</v>
      </c>
      <c r="CC438">
        <v>666.948703703704</v>
      </c>
      <c r="CD438">
        <v>11.6769740740741</v>
      </c>
      <c r="CE438">
        <v>1.60277</v>
      </c>
      <c r="CF438">
        <v>1.06383925925926</v>
      </c>
      <c r="CG438">
        <v>13.9854518518518</v>
      </c>
      <c r="CH438">
        <v>7.82131740740741</v>
      </c>
      <c r="CI438">
        <v>1499.96666666667</v>
      </c>
      <c r="CJ438">
        <v>0.973000333333333</v>
      </c>
      <c r="CK438">
        <v>0.0269994333333333</v>
      </c>
      <c r="CL438">
        <v>0</v>
      </c>
      <c r="CM438">
        <v>2.16374814814815</v>
      </c>
      <c r="CN438">
        <v>0</v>
      </c>
      <c r="CO438">
        <v>12269.5333333333</v>
      </c>
      <c r="CP438">
        <v>12947.9740740741</v>
      </c>
      <c r="CQ438">
        <v>40.5574074074074</v>
      </c>
      <c r="CR438">
        <v>42.7336666666667</v>
      </c>
      <c r="CS438">
        <v>40.9071481481481</v>
      </c>
      <c r="CT438">
        <v>41.229</v>
      </c>
      <c r="CU438">
        <v>40.0666666666667</v>
      </c>
      <c r="CV438">
        <v>1459.4662962963</v>
      </c>
      <c r="CW438">
        <v>40.5003703703704</v>
      </c>
      <c r="CX438">
        <v>0</v>
      </c>
      <c r="CY438">
        <v>1662568158</v>
      </c>
      <c r="CZ438">
        <v>0</v>
      </c>
      <c r="DA438">
        <v>0</v>
      </c>
      <c r="DB438" t="s">
        <v>356</v>
      </c>
      <c r="DC438">
        <v>1660677648.1</v>
      </c>
      <c r="DD438">
        <v>1660677649.1</v>
      </c>
      <c r="DE438">
        <v>0</v>
      </c>
      <c r="DF438">
        <v>-1.042</v>
      </c>
      <c r="DG438">
        <v>0.003</v>
      </c>
      <c r="DH438">
        <v>5.218</v>
      </c>
      <c r="DI438">
        <v>0.344</v>
      </c>
      <c r="DJ438">
        <v>417</v>
      </c>
      <c r="DK438">
        <v>22</v>
      </c>
      <c r="DL438">
        <v>1.24</v>
      </c>
      <c r="DM438">
        <v>0.53</v>
      </c>
      <c r="DN438">
        <v>-43.2622487804878</v>
      </c>
      <c r="DO438">
        <v>-0.105468292682966</v>
      </c>
      <c r="DP438">
        <v>0.467994087997863</v>
      </c>
      <c r="DQ438">
        <v>0</v>
      </c>
      <c r="DR438">
        <v>5.93513853658537</v>
      </c>
      <c r="DS438">
        <v>-0.281170034843206</v>
      </c>
      <c r="DT438">
        <v>0.02916347762402</v>
      </c>
      <c r="DU438">
        <v>0</v>
      </c>
      <c r="DV438">
        <v>0</v>
      </c>
      <c r="DW438">
        <v>2</v>
      </c>
      <c r="DX438" t="s">
        <v>366</v>
      </c>
      <c r="DY438">
        <v>2.96607</v>
      </c>
      <c r="DZ438">
        <v>2.71265</v>
      </c>
      <c r="EA438">
        <v>0.123386</v>
      </c>
      <c r="EB438">
        <v>0.129944</v>
      </c>
      <c r="EC438">
        <v>0.0823942</v>
      </c>
      <c r="ED438">
        <v>0.0616783</v>
      </c>
      <c r="EE438">
        <v>33790.8</v>
      </c>
      <c r="EF438">
        <v>36472</v>
      </c>
      <c r="EG438">
        <v>34971.9</v>
      </c>
      <c r="EH438">
        <v>38063.1</v>
      </c>
      <c r="EI438">
        <v>45613.5</v>
      </c>
      <c r="EJ438">
        <v>51638.8</v>
      </c>
      <c r="EK438">
        <v>54784.6</v>
      </c>
      <c r="EL438">
        <v>61118.1</v>
      </c>
      <c r="EM438">
        <v>1.9016</v>
      </c>
      <c r="EN438">
        <v>1.64</v>
      </c>
      <c r="EO438">
        <v>-0.106394</v>
      </c>
      <c r="EP438">
        <v>0</v>
      </c>
      <c r="EQ438">
        <v>26.7401</v>
      </c>
      <c r="ER438">
        <v>999.9</v>
      </c>
      <c r="ES438">
        <v>56.477</v>
      </c>
      <c r="ET438">
        <v>40.012</v>
      </c>
      <c r="EU438">
        <v>45.9821</v>
      </c>
      <c r="EV438">
        <v>61.2289</v>
      </c>
      <c r="EW438">
        <v>47.5641</v>
      </c>
      <c r="EX438">
        <v>1</v>
      </c>
      <c r="EY438">
        <v>0.539797</v>
      </c>
      <c r="EZ438">
        <v>7.98194</v>
      </c>
      <c r="FA438">
        <v>19.9758</v>
      </c>
      <c r="FB438">
        <v>5.19812</v>
      </c>
      <c r="FC438">
        <v>12.0099</v>
      </c>
      <c r="FD438">
        <v>4.9756</v>
      </c>
      <c r="FE438">
        <v>3.294</v>
      </c>
      <c r="FF438">
        <v>9999</v>
      </c>
      <c r="FG438">
        <v>669.9</v>
      </c>
      <c r="FH438">
        <v>9999</v>
      </c>
      <c r="FI438">
        <v>9999</v>
      </c>
      <c r="FJ438">
        <v>1.86313</v>
      </c>
      <c r="FK438">
        <v>1.8678</v>
      </c>
      <c r="FL438">
        <v>1.86752</v>
      </c>
      <c r="FM438">
        <v>1.86874</v>
      </c>
      <c r="FN438">
        <v>1.86951</v>
      </c>
      <c r="FO438">
        <v>1.86554</v>
      </c>
      <c r="FP438">
        <v>1.86658</v>
      </c>
      <c r="FQ438">
        <v>1.86798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7.035</v>
      </c>
      <c r="GF438">
        <v>0.1807</v>
      </c>
      <c r="GG438">
        <v>2.62070820971149</v>
      </c>
      <c r="GH438">
        <v>0.00762793241643231</v>
      </c>
      <c r="GI438">
        <v>-1.28184414582209e-06</v>
      </c>
      <c r="GJ438">
        <v>1.89891174686984e-10</v>
      </c>
      <c r="GK438">
        <v>-0.0225177985866989</v>
      </c>
      <c r="GL438">
        <v>-0.0206976444956688</v>
      </c>
      <c r="GM438">
        <v>0.00247630005908548</v>
      </c>
      <c r="GN438">
        <v>-3.53770786337502e-05</v>
      </c>
      <c r="GO438">
        <v>15</v>
      </c>
      <c r="GP438">
        <v>2065</v>
      </c>
      <c r="GQ438">
        <v>1</v>
      </c>
      <c r="GR438">
        <v>21</v>
      </c>
      <c r="GS438">
        <v>31508.5</v>
      </c>
      <c r="GT438">
        <v>31508.5</v>
      </c>
      <c r="GU438">
        <v>1.53198</v>
      </c>
      <c r="GV438">
        <v>2.6709</v>
      </c>
      <c r="GW438">
        <v>1.54785</v>
      </c>
      <c r="GX438">
        <v>2.28882</v>
      </c>
      <c r="GY438">
        <v>1.34644</v>
      </c>
      <c r="GZ438">
        <v>2.29126</v>
      </c>
      <c r="HA438">
        <v>42.271</v>
      </c>
      <c r="HB438">
        <v>14.0445</v>
      </c>
      <c r="HC438">
        <v>18</v>
      </c>
      <c r="HD438">
        <v>501.981</v>
      </c>
      <c r="HE438">
        <v>342.184</v>
      </c>
      <c r="HF438">
        <v>16.0479</v>
      </c>
      <c r="HG438">
        <v>33.6263</v>
      </c>
      <c r="HH438">
        <v>30.0001</v>
      </c>
      <c r="HI438">
        <v>33.3776</v>
      </c>
      <c r="HJ438">
        <v>33.2865</v>
      </c>
      <c r="HK438">
        <v>30.7206</v>
      </c>
      <c r="HL438">
        <v>69.8383</v>
      </c>
      <c r="HM438">
        <v>0</v>
      </c>
      <c r="HN438">
        <v>16.0432</v>
      </c>
      <c r="HO438">
        <v>710.098</v>
      </c>
      <c r="HP438">
        <v>11.6775</v>
      </c>
      <c r="HQ438">
        <v>101.542</v>
      </c>
      <c r="HR438">
        <v>101.69</v>
      </c>
    </row>
    <row r="439" spans="1:226">
      <c r="A439">
        <v>423</v>
      </c>
      <c r="B439">
        <v>1662568164.1</v>
      </c>
      <c r="C439">
        <v>5045.59999990463</v>
      </c>
      <c r="D439" t="s">
        <v>1209</v>
      </c>
      <c r="E439" t="s">
        <v>1210</v>
      </c>
      <c r="F439">
        <v>5</v>
      </c>
      <c r="G439" t="s">
        <v>1126</v>
      </c>
      <c r="H439" t="s">
        <v>354</v>
      </c>
      <c r="I439">
        <v>1662568156.31429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708.960051859909</v>
      </c>
      <c r="AK439">
        <v>674.9138</v>
      </c>
      <c r="AL439">
        <v>3.42871193532062</v>
      </c>
      <c r="AM439">
        <v>65.5068161676679</v>
      </c>
      <c r="AN439">
        <f>(AP439 - AO439 + BO439*1E3/(8.314*(BQ439+273.15)) * AR439/BN439 * AQ439) * BN439/(100*BB439) * 1000/(1000 - AP439)</f>
        <v>0</v>
      </c>
      <c r="AO439">
        <v>11.6749281437838</v>
      </c>
      <c r="AP439">
        <v>17.5769496503497</v>
      </c>
      <c r="AQ439">
        <v>0.00041018046487222</v>
      </c>
      <c r="AR439">
        <v>106.447677298282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1662568156.31429</v>
      </c>
      <c r="BH439">
        <v>639.092785714286</v>
      </c>
      <c r="BI439">
        <v>682.415857142857</v>
      </c>
      <c r="BJ439">
        <v>17.5842178571429</v>
      </c>
      <c r="BK439">
        <v>11.6760392857143</v>
      </c>
      <c r="BL439">
        <v>632.114714285714</v>
      </c>
      <c r="BM439">
        <v>17.4033928571429</v>
      </c>
      <c r="BN439">
        <v>500.019607142857</v>
      </c>
      <c r="BO439">
        <v>91.1059964285714</v>
      </c>
      <c r="BP439">
        <v>0.0585764214285714</v>
      </c>
      <c r="BQ439">
        <v>25.1674857142857</v>
      </c>
      <c r="BR439">
        <v>25.0055892857143</v>
      </c>
      <c r="BS439">
        <v>999.9</v>
      </c>
      <c r="BT439">
        <v>0</v>
      </c>
      <c r="BU439">
        <v>0</v>
      </c>
      <c r="BV439">
        <v>9999.64285714286</v>
      </c>
      <c r="BW439">
        <v>0</v>
      </c>
      <c r="BX439">
        <v>1342.39571428571</v>
      </c>
      <c r="BY439">
        <v>-43.3230928571429</v>
      </c>
      <c r="BZ439">
        <v>650.53175</v>
      </c>
      <c r="CA439">
        <v>690.47775</v>
      </c>
      <c r="CB439">
        <v>5.90817642857143</v>
      </c>
      <c r="CC439">
        <v>682.415857142857</v>
      </c>
      <c r="CD439">
        <v>11.6760392857143</v>
      </c>
      <c r="CE439">
        <v>1.60202642857143</v>
      </c>
      <c r="CF439">
        <v>1.06375678571429</v>
      </c>
      <c r="CG439">
        <v>13.9783107142857</v>
      </c>
      <c r="CH439">
        <v>7.820175</v>
      </c>
      <c r="CI439">
        <v>1499.9675</v>
      </c>
      <c r="CJ439">
        <v>0.9730005</v>
      </c>
      <c r="CK439">
        <v>0.026999275</v>
      </c>
      <c r="CL439">
        <v>0</v>
      </c>
      <c r="CM439">
        <v>2.15035357142857</v>
      </c>
      <c r="CN439">
        <v>0</v>
      </c>
      <c r="CO439">
        <v>12264.5714285714</v>
      </c>
      <c r="CP439">
        <v>12947.9785714286</v>
      </c>
      <c r="CQ439">
        <v>40.562</v>
      </c>
      <c r="CR439">
        <v>42.74325</v>
      </c>
      <c r="CS439">
        <v>40.9148571428571</v>
      </c>
      <c r="CT439">
        <v>41.2676785714286</v>
      </c>
      <c r="CU439">
        <v>40.0665</v>
      </c>
      <c r="CV439">
        <v>1459.46678571429</v>
      </c>
      <c r="CW439">
        <v>40.5007142857143</v>
      </c>
      <c r="CX439">
        <v>0</v>
      </c>
      <c r="CY439">
        <v>1662568163.4</v>
      </c>
      <c r="CZ439">
        <v>0</v>
      </c>
      <c r="DA439">
        <v>0</v>
      </c>
      <c r="DB439" t="s">
        <v>356</v>
      </c>
      <c r="DC439">
        <v>1660677648.1</v>
      </c>
      <c r="DD439">
        <v>1660677649.1</v>
      </c>
      <c r="DE439">
        <v>0</v>
      </c>
      <c r="DF439">
        <v>-1.042</v>
      </c>
      <c r="DG439">
        <v>0.003</v>
      </c>
      <c r="DH439">
        <v>5.218</v>
      </c>
      <c r="DI439">
        <v>0.344</v>
      </c>
      <c r="DJ439">
        <v>417</v>
      </c>
      <c r="DK439">
        <v>22</v>
      </c>
      <c r="DL439">
        <v>1.24</v>
      </c>
      <c r="DM439">
        <v>0.53</v>
      </c>
      <c r="DN439">
        <v>-43.3612292682927</v>
      </c>
      <c r="DO439">
        <v>-1.00007874564463</v>
      </c>
      <c r="DP439">
        <v>0.474162737446113</v>
      </c>
      <c r="DQ439">
        <v>0</v>
      </c>
      <c r="DR439">
        <v>5.91469243902439</v>
      </c>
      <c r="DS439">
        <v>-0.109997770034851</v>
      </c>
      <c r="DT439">
        <v>0.0127059889432806</v>
      </c>
      <c r="DU439">
        <v>0</v>
      </c>
      <c r="DV439">
        <v>0</v>
      </c>
      <c r="DW439">
        <v>2</v>
      </c>
      <c r="DX439" t="s">
        <v>366</v>
      </c>
      <c r="DY439">
        <v>2.96504</v>
      </c>
      <c r="DZ439">
        <v>2.71281</v>
      </c>
      <c r="EA439">
        <v>0.125577</v>
      </c>
      <c r="EB439">
        <v>0.132226</v>
      </c>
      <c r="EC439">
        <v>0.0823628</v>
      </c>
      <c r="ED439">
        <v>0.0616774</v>
      </c>
      <c r="EE439">
        <v>33706.1</v>
      </c>
      <c r="EF439">
        <v>36375.6</v>
      </c>
      <c r="EG439">
        <v>34971.7</v>
      </c>
      <c r="EH439">
        <v>38062.4</v>
      </c>
      <c r="EI439">
        <v>45615.3</v>
      </c>
      <c r="EJ439">
        <v>51638.1</v>
      </c>
      <c r="EK439">
        <v>54784.9</v>
      </c>
      <c r="EL439">
        <v>61117.2</v>
      </c>
      <c r="EM439">
        <v>1.9016</v>
      </c>
      <c r="EN439">
        <v>1.6406</v>
      </c>
      <c r="EO439">
        <v>-0.105113</v>
      </c>
      <c r="EP439">
        <v>0</v>
      </c>
      <c r="EQ439">
        <v>26.7546</v>
      </c>
      <c r="ER439">
        <v>999.9</v>
      </c>
      <c r="ES439">
        <v>56.477</v>
      </c>
      <c r="ET439">
        <v>40.022</v>
      </c>
      <c r="EU439">
        <v>46.0134</v>
      </c>
      <c r="EV439">
        <v>61.3289</v>
      </c>
      <c r="EW439">
        <v>47.7404</v>
      </c>
      <c r="EX439">
        <v>1</v>
      </c>
      <c r="EY439">
        <v>0.543537</v>
      </c>
      <c r="EZ439">
        <v>8.90418</v>
      </c>
      <c r="FA439">
        <v>19.9312</v>
      </c>
      <c r="FB439">
        <v>5.19812</v>
      </c>
      <c r="FC439">
        <v>12.0099</v>
      </c>
      <c r="FD439">
        <v>4.9756</v>
      </c>
      <c r="FE439">
        <v>3.294</v>
      </c>
      <c r="FF439">
        <v>9999</v>
      </c>
      <c r="FG439">
        <v>669.9</v>
      </c>
      <c r="FH439">
        <v>9999</v>
      </c>
      <c r="FI439">
        <v>9999</v>
      </c>
      <c r="FJ439">
        <v>1.8631</v>
      </c>
      <c r="FK439">
        <v>1.86774</v>
      </c>
      <c r="FL439">
        <v>1.86746</v>
      </c>
      <c r="FM439">
        <v>1.86874</v>
      </c>
      <c r="FN439">
        <v>1.86948</v>
      </c>
      <c r="FO439">
        <v>1.86551</v>
      </c>
      <c r="FP439">
        <v>1.86649</v>
      </c>
      <c r="FQ439">
        <v>1.86798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7.136</v>
      </c>
      <c r="GF439">
        <v>0.1805</v>
      </c>
      <c r="GG439">
        <v>2.62070820971149</v>
      </c>
      <c r="GH439">
        <v>0.00762793241643231</v>
      </c>
      <c r="GI439">
        <v>-1.28184414582209e-06</v>
      </c>
      <c r="GJ439">
        <v>1.89891174686984e-10</v>
      </c>
      <c r="GK439">
        <v>-0.0225177985866989</v>
      </c>
      <c r="GL439">
        <v>-0.0206976444956688</v>
      </c>
      <c r="GM439">
        <v>0.00247630005908548</v>
      </c>
      <c r="GN439">
        <v>-3.53770786337502e-05</v>
      </c>
      <c r="GO439">
        <v>15</v>
      </c>
      <c r="GP439">
        <v>2065</v>
      </c>
      <c r="GQ439">
        <v>1</v>
      </c>
      <c r="GR439">
        <v>21</v>
      </c>
      <c r="GS439">
        <v>31508.6</v>
      </c>
      <c r="GT439">
        <v>31508.6</v>
      </c>
      <c r="GU439">
        <v>1.56372</v>
      </c>
      <c r="GV439">
        <v>2.66357</v>
      </c>
      <c r="GW439">
        <v>1.54785</v>
      </c>
      <c r="GX439">
        <v>2.28882</v>
      </c>
      <c r="GY439">
        <v>1.34644</v>
      </c>
      <c r="GZ439">
        <v>2.4231</v>
      </c>
      <c r="HA439">
        <v>42.271</v>
      </c>
      <c r="HB439">
        <v>14.0182</v>
      </c>
      <c r="HC439">
        <v>18</v>
      </c>
      <c r="HD439">
        <v>501.981</v>
      </c>
      <c r="HE439">
        <v>342.493</v>
      </c>
      <c r="HF439">
        <v>15.937</v>
      </c>
      <c r="HG439">
        <v>33.6263</v>
      </c>
      <c r="HH439">
        <v>30.0028</v>
      </c>
      <c r="HI439">
        <v>33.3776</v>
      </c>
      <c r="HJ439">
        <v>33.2877</v>
      </c>
      <c r="HK439">
        <v>31.364</v>
      </c>
      <c r="HL439">
        <v>69.8383</v>
      </c>
      <c r="HM439">
        <v>0</v>
      </c>
      <c r="HN439">
        <v>15.8525</v>
      </c>
      <c r="HO439">
        <v>723.59</v>
      </c>
      <c r="HP439">
        <v>11.6775</v>
      </c>
      <c r="HQ439">
        <v>101.542</v>
      </c>
      <c r="HR439">
        <v>101.688</v>
      </c>
    </row>
    <row r="440" spans="1:226">
      <c r="A440">
        <v>424</v>
      </c>
      <c r="B440">
        <v>1662568169.1</v>
      </c>
      <c r="C440">
        <v>5050.59999990463</v>
      </c>
      <c r="D440" t="s">
        <v>1211</v>
      </c>
      <c r="E440" t="s">
        <v>1212</v>
      </c>
      <c r="F440">
        <v>5</v>
      </c>
      <c r="G440" t="s">
        <v>1126</v>
      </c>
      <c r="H440" t="s">
        <v>354</v>
      </c>
      <c r="I440">
        <v>1662568161.6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726.416083022539</v>
      </c>
      <c r="AK440">
        <v>692.11503030303</v>
      </c>
      <c r="AL440">
        <v>3.49664292933296</v>
      </c>
      <c r="AM440">
        <v>65.5068161676679</v>
      </c>
      <c r="AN440">
        <f>(AP440 - AO440 + BO440*1E3/(8.314*(BQ440+273.15)) * AR440/BN440 * AQ440) * BN440/(100*BB440) * 1000/(1000 - AP440)</f>
        <v>0</v>
      </c>
      <c r="AO440">
        <v>11.6761280672793</v>
      </c>
      <c r="AP440">
        <v>17.5535503496504</v>
      </c>
      <c r="AQ440">
        <v>-0.000389095892140948</v>
      </c>
      <c r="AR440">
        <v>106.447677298282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1662568161.6</v>
      </c>
      <c r="BH440">
        <v>656.471666666667</v>
      </c>
      <c r="BI440">
        <v>700.273148148148</v>
      </c>
      <c r="BJ440">
        <v>17.5757555555556</v>
      </c>
      <c r="BK440">
        <v>11.6759296296296</v>
      </c>
      <c r="BL440">
        <v>649.386296296296</v>
      </c>
      <c r="BM440">
        <v>17.3952037037037</v>
      </c>
      <c r="BN440">
        <v>500.078481481481</v>
      </c>
      <c r="BO440">
        <v>91.1065740740741</v>
      </c>
      <c r="BP440">
        <v>0.0586645111111111</v>
      </c>
      <c r="BQ440">
        <v>25.1784259259259</v>
      </c>
      <c r="BR440">
        <v>25.0217703703704</v>
      </c>
      <c r="BS440">
        <v>999.9</v>
      </c>
      <c r="BT440">
        <v>0</v>
      </c>
      <c r="BU440">
        <v>0</v>
      </c>
      <c r="BV440">
        <v>9998.88888888889</v>
      </c>
      <c r="BW440">
        <v>0</v>
      </c>
      <c r="BX440">
        <v>1341.66962962963</v>
      </c>
      <c r="BY440">
        <v>-43.801437037037</v>
      </c>
      <c r="BZ440">
        <v>668.215962962963</v>
      </c>
      <c r="CA440">
        <v>708.546</v>
      </c>
      <c r="CB440">
        <v>5.89982185185185</v>
      </c>
      <c r="CC440">
        <v>700.273148148148</v>
      </c>
      <c r="CD440">
        <v>11.6759296296296</v>
      </c>
      <c r="CE440">
        <v>1.60126592592593</v>
      </c>
      <c r="CF440">
        <v>1.06375444444444</v>
      </c>
      <c r="CG440">
        <v>13.971</v>
      </c>
      <c r="CH440">
        <v>7.82013851851852</v>
      </c>
      <c r="CI440">
        <v>1499.99259259259</v>
      </c>
      <c r="CJ440">
        <v>0.973001222222222</v>
      </c>
      <c r="CK440">
        <v>0.0269985888888889</v>
      </c>
      <c r="CL440">
        <v>0</v>
      </c>
      <c r="CM440">
        <v>2.20502222222222</v>
      </c>
      <c r="CN440">
        <v>0</v>
      </c>
      <c r="CO440">
        <v>12261.6592592593</v>
      </c>
      <c r="CP440">
        <v>12948.2</v>
      </c>
      <c r="CQ440">
        <v>40.562</v>
      </c>
      <c r="CR440">
        <v>42.75</v>
      </c>
      <c r="CS440">
        <v>40.9232222222222</v>
      </c>
      <c r="CT440">
        <v>41.2913333333333</v>
      </c>
      <c r="CU440">
        <v>40.0666666666667</v>
      </c>
      <c r="CV440">
        <v>1459.49185185185</v>
      </c>
      <c r="CW440">
        <v>40.5007407407407</v>
      </c>
      <c r="CX440">
        <v>0</v>
      </c>
      <c r="CY440">
        <v>1662568168.2</v>
      </c>
      <c r="CZ440">
        <v>0</v>
      </c>
      <c r="DA440">
        <v>0</v>
      </c>
      <c r="DB440" t="s">
        <v>356</v>
      </c>
      <c r="DC440">
        <v>1660677648.1</v>
      </c>
      <c r="DD440">
        <v>1660677649.1</v>
      </c>
      <c r="DE440">
        <v>0</v>
      </c>
      <c r="DF440">
        <v>-1.042</v>
      </c>
      <c r="DG440">
        <v>0.003</v>
      </c>
      <c r="DH440">
        <v>5.218</v>
      </c>
      <c r="DI440">
        <v>0.344</v>
      </c>
      <c r="DJ440">
        <v>417</v>
      </c>
      <c r="DK440">
        <v>22</v>
      </c>
      <c r="DL440">
        <v>1.24</v>
      </c>
      <c r="DM440">
        <v>0.53</v>
      </c>
      <c r="DN440">
        <v>-43.5430804878049</v>
      </c>
      <c r="DO440">
        <v>-5.25748641114982</v>
      </c>
      <c r="DP440">
        <v>0.605424484513587</v>
      </c>
      <c r="DQ440">
        <v>0</v>
      </c>
      <c r="DR440">
        <v>5.90380073170732</v>
      </c>
      <c r="DS440">
        <v>-0.0905782578397196</v>
      </c>
      <c r="DT440">
        <v>0.01035312381049</v>
      </c>
      <c r="DU440">
        <v>1</v>
      </c>
      <c r="DV440">
        <v>1</v>
      </c>
      <c r="DW440">
        <v>2</v>
      </c>
      <c r="DX440" t="s">
        <v>363</v>
      </c>
      <c r="DY440">
        <v>2.96628</v>
      </c>
      <c r="DZ440">
        <v>2.71309</v>
      </c>
      <c r="EA440">
        <v>0.127781</v>
      </c>
      <c r="EB440">
        <v>0.13433</v>
      </c>
      <c r="EC440">
        <v>0.0823024</v>
      </c>
      <c r="ED440">
        <v>0.061692</v>
      </c>
      <c r="EE440">
        <v>33620.7</v>
      </c>
      <c r="EF440">
        <v>36286.8</v>
      </c>
      <c r="EG440">
        <v>34971.3</v>
      </c>
      <c r="EH440">
        <v>38061.8</v>
      </c>
      <c r="EI440">
        <v>45618</v>
      </c>
      <c r="EJ440">
        <v>51637.3</v>
      </c>
      <c r="EK440">
        <v>54784.4</v>
      </c>
      <c r="EL440">
        <v>61117.2</v>
      </c>
      <c r="EM440">
        <v>1.9016</v>
      </c>
      <c r="EN440">
        <v>1.6404</v>
      </c>
      <c r="EO440">
        <v>-0.104785</v>
      </c>
      <c r="EP440">
        <v>0</v>
      </c>
      <c r="EQ440">
        <v>26.7677</v>
      </c>
      <c r="ER440">
        <v>999.9</v>
      </c>
      <c r="ES440">
        <v>56.477</v>
      </c>
      <c r="ET440">
        <v>40.012</v>
      </c>
      <c r="EU440">
        <v>45.9873</v>
      </c>
      <c r="EV440">
        <v>61.3689</v>
      </c>
      <c r="EW440">
        <v>47.6923</v>
      </c>
      <c r="EX440">
        <v>1</v>
      </c>
      <c r="EY440">
        <v>0.544512</v>
      </c>
      <c r="EZ440">
        <v>8.8315</v>
      </c>
      <c r="FA440">
        <v>19.9342</v>
      </c>
      <c r="FB440">
        <v>5.19932</v>
      </c>
      <c r="FC440">
        <v>12.0099</v>
      </c>
      <c r="FD440">
        <v>4.9756</v>
      </c>
      <c r="FE440">
        <v>3.294</v>
      </c>
      <c r="FF440">
        <v>9999</v>
      </c>
      <c r="FG440">
        <v>669.9</v>
      </c>
      <c r="FH440">
        <v>9999</v>
      </c>
      <c r="FI440">
        <v>9999</v>
      </c>
      <c r="FJ440">
        <v>1.8631</v>
      </c>
      <c r="FK440">
        <v>1.86771</v>
      </c>
      <c r="FL440">
        <v>1.8674</v>
      </c>
      <c r="FM440">
        <v>1.86874</v>
      </c>
      <c r="FN440">
        <v>1.86951</v>
      </c>
      <c r="FO440">
        <v>1.86554</v>
      </c>
      <c r="FP440">
        <v>1.86649</v>
      </c>
      <c r="FQ440">
        <v>1.86798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7.239</v>
      </c>
      <c r="GF440">
        <v>0.1799</v>
      </c>
      <c r="GG440">
        <v>2.62070820971149</v>
      </c>
      <c r="GH440">
        <v>0.00762793241643231</v>
      </c>
      <c r="GI440">
        <v>-1.28184414582209e-06</v>
      </c>
      <c r="GJ440">
        <v>1.89891174686984e-10</v>
      </c>
      <c r="GK440">
        <v>-0.0225177985866989</v>
      </c>
      <c r="GL440">
        <v>-0.0206976444956688</v>
      </c>
      <c r="GM440">
        <v>0.00247630005908548</v>
      </c>
      <c r="GN440">
        <v>-3.53770786337502e-05</v>
      </c>
      <c r="GO440">
        <v>15</v>
      </c>
      <c r="GP440">
        <v>2065</v>
      </c>
      <c r="GQ440">
        <v>1</v>
      </c>
      <c r="GR440">
        <v>21</v>
      </c>
      <c r="GS440">
        <v>31508.7</v>
      </c>
      <c r="GT440">
        <v>31508.7</v>
      </c>
      <c r="GU440">
        <v>1.5918</v>
      </c>
      <c r="GV440">
        <v>2.66479</v>
      </c>
      <c r="GW440">
        <v>1.54785</v>
      </c>
      <c r="GX440">
        <v>2.28882</v>
      </c>
      <c r="GY440">
        <v>1.34644</v>
      </c>
      <c r="GZ440">
        <v>2.37671</v>
      </c>
      <c r="HA440">
        <v>42.271</v>
      </c>
      <c r="HB440">
        <v>14.0182</v>
      </c>
      <c r="HC440">
        <v>18</v>
      </c>
      <c r="HD440">
        <v>502.005</v>
      </c>
      <c r="HE440">
        <v>342.403</v>
      </c>
      <c r="HF440">
        <v>15.8373</v>
      </c>
      <c r="HG440">
        <v>33.6263</v>
      </c>
      <c r="HH440">
        <v>30.0015</v>
      </c>
      <c r="HI440">
        <v>33.3806</v>
      </c>
      <c r="HJ440">
        <v>33.2895</v>
      </c>
      <c r="HK440">
        <v>31.9142</v>
      </c>
      <c r="HL440">
        <v>69.8383</v>
      </c>
      <c r="HM440">
        <v>0</v>
      </c>
      <c r="HN440">
        <v>15.8212</v>
      </c>
      <c r="HO440">
        <v>743.745</v>
      </c>
      <c r="HP440">
        <v>11.6964</v>
      </c>
      <c r="HQ440">
        <v>101.541</v>
      </c>
      <c r="HR440">
        <v>101.687</v>
      </c>
    </row>
    <row r="441" spans="1:226">
      <c r="A441">
        <v>425</v>
      </c>
      <c r="B441">
        <v>1662568174.1</v>
      </c>
      <c r="C441">
        <v>5055.59999990463</v>
      </c>
      <c r="D441" t="s">
        <v>1213</v>
      </c>
      <c r="E441" t="s">
        <v>1214</v>
      </c>
      <c r="F441">
        <v>5</v>
      </c>
      <c r="G441" t="s">
        <v>1126</v>
      </c>
      <c r="H441" t="s">
        <v>354</v>
      </c>
      <c r="I441">
        <v>1662568166.31429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743.55718353882</v>
      </c>
      <c r="AK441">
        <v>709.119521212121</v>
      </c>
      <c r="AL441">
        <v>3.40973634874433</v>
      </c>
      <c r="AM441">
        <v>65.5068161676679</v>
      </c>
      <c r="AN441">
        <f>(AP441 - AO441 + BO441*1E3/(8.314*(BQ441+273.15)) * AR441/BN441 * AQ441) * BN441/(100*BB441) * 1000/(1000 - AP441)</f>
        <v>0</v>
      </c>
      <c r="AO441">
        <v>11.6783809359095</v>
      </c>
      <c r="AP441">
        <v>17.5472454545455</v>
      </c>
      <c r="AQ441">
        <v>-0.000680074180339917</v>
      </c>
      <c r="AR441">
        <v>106.447677298282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1662568166.31429</v>
      </c>
      <c r="BH441">
        <v>672.181428571429</v>
      </c>
      <c r="BI441">
        <v>716.281928571429</v>
      </c>
      <c r="BJ441">
        <v>17.5662428571429</v>
      </c>
      <c r="BK441">
        <v>11.6767857142857</v>
      </c>
      <c r="BL441">
        <v>664.999428571428</v>
      </c>
      <c r="BM441">
        <v>17.3860107142857</v>
      </c>
      <c r="BN441">
        <v>500.111607142857</v>
      </c>
      <c r="BO441">
        <v>91.1067964285714</v>
      </c>
      <c r="BP441">
        <v>0.0589387071428571</v>
      </c>
      <c r="BQ441">
        <v>25.1849</v>
      </c>
      <c r="BR441">
        <v>25.0355642857143</v>
      </c>
      <c r="BS441">
        <v>999.9</v>
      </c>
      <c r="BT441">
        <v>0</v>
      </c>
      <c r="BU441">
        <v>0</v>
      </c>
      <c r="BV441">
        <v>9998.75</v>
      </c>
      <c r="BW441">
        <v>0</v>
      </c>
      <c r="BX441">
        <v>1341.29071428571</v>
      </c>
      <c r="BY441">
        <v>-44.1004857142857</v>
      </c>
      <c r="BZ441">
        <v>684.2</v>
      </c>
      <c r="CA441">
        <v>724.744607142857</v>
      </c>
      <c r="CB441">
        <v>5.889455</v>
      </c>
      <c r="CC441">
        <v>716.281928571429</v>
      </c>
      <c r="CD441">
        <v>11.6767857142857</v>
      </c>
      <c r="CE441">
        <v>1.60040428571429</v>
      </c>
      <c r="CF441">
        <v>1.06383571428571</v>
      </c>
      <c r="CG441">
        <v>13.9627</v>
      </c>
      <c r="CH441">
        <v>7.82125928571429</v>
      </c>
      <c r="CI441">
        <v>1499.98321428571</v>
      </c>
      <c r="CJ441">
        <v>0.973001142857143</v>
      </c>
      <c r="CK441">
        <v>0.0269986642857143</v>
      </c>
      <c r="CL441">
        <v>0</v>
      </c>
      <c r="CM441">
        <v>2.30004285714286</v>
      </c>
      <c r="CN441">
        <v>0</v>
      </c>
      <c r="CO441">
        <v>12254.0035714286</v>
      </c>
      <c r="CP441">
        <v>12948.1214285714</v>
      </c>
      <c r="CQ441">
        <v>40.5665</v>
      </c>
      <c r="CR441">
        <v>42.75</v>
      </c>
      <c r="CS441">
        <v>40.9303571428571</v>
      </c>
      <c r="CT441">
        <v>41.3097857142857</v>
      </c>
      <c r="CU441">
        <v>40.071</v>
      </c>
      <c r="CV441">
        <v>1459.4825</v>
      </c>
      <c r="CW441">
        <v>40.5007142857143</v>
      </c>
      <c r="CX441">
        <v>0</v>
      </c>
      <c r="CY441">
        <v>1662568173</v>
      </c>
      <c r="CZ441">
        <v>0</v>
      </c>
      <c r="DA441">
        <v>0</v>
      </c>
      <c r="DB441" t="s">
        <v>356</v>
      </c>
      <c r="DC441">
        <v>1660677648.1</v>
      </c>
      <c r="DD441">
        <v>1660677649.1</v>
      </c>
      <c r="DE441">
        <v>0</v>
      </c>
      <c r="DF441">
        <v>-1.042</v>
      </c>
      <c r="DG441">
        <v>0.003</v>
      </c>
      <c r="DH441">
        <v>5.218</v>
      </c>
      <c r="DI441">
        <v>0.344</v>
      </c>
      <c r="DJ441">
        <v>417</v>
      </c>
      <c r="DK441">
        <v>22</v>
      </c>
      <c r="DL441">
        <v>1.24</v>
      </c>
      <c r="DM441">
        <v>0.53</v>
      </c>
      <c r="DN441">
        <v>-43.8538756097561</v>
      </c>
      <c r="DO441">
        <v>-4.21354703832758</v>
      </c>
      <c r="DP441">
        <v>0.519368248877135</v>
      </c>
      <c r="DQ441">
        <v>0</v>
      </c>
      <c r="DR441">
        <v>5.89565609756098</v>
      </c>
      <c r="DS441">
        <v>-0.125603623693376</v>
      </c>
      <c r="DT441">
        <v>0.0137312236105942</v>
      </c>
      <c r="DU441">
        <v>0</v>
      </c>
      <c r="DV441">
        <v>0</v>
      </c>
      <c r="DW441">
        <v>2</v>
      </c>
      <c r="DX441" t="s">
        <v>366</v>
      </c>
      <c r="DY441">
        <v>2.96701</v>
      </c>
      <c r="DZ441">
        <v>2.71246</v>
      </c>
      <c r="EA441">
        <v>0.129958</v>
      </c>
      <c r="EB441">
        <v>0.136462</v>
      </c>
      <c r="EC441">
        <v>0.0822695</v>
      </c>
      <c r="ED441">
        <v>0.0616943</v>
      </c>
      <c r="EE441">
        <v>33536.6</v>
      </c>
      <c r="EF441">
        <v>36196.8</v>
      </c>
      <c r="EG441">
        <v>34971.2</v>
      </c>
      <c r="EH441">
        <v>38061.3</v>
      </c>
      <c r="EI441">
        <v>45619.8</v>
      </c>
      <c r="EJ441">
        <v>51636.7</v>
      </c>
      <c r="EK441">
        <v>54784.5</v>
      </c>
      <c r="EL441">
        <v>61116.5</v>
      </c>
      <c r="EM441">
        <v>1.9028</v>
      </c>
      <c r="EN441">
        <v>1.6404</v>
      </c>
      <c r="EO441">
        <v>-0.10702</v>
      </c>
      <c r="EP441">
        <v>0</v>
      </c>
      <c r="EQ441">
        <v>26.7795</v>
      </c>
      <c r="ER441">
        <v>999.9</v>
      </c>
      <c r="ES441">
        <v>56.452</v>
      </c>
      <c r="ET441">
        <v>40.012</v>
      </c>
      <c r="EU441">
        <v>45.9664</v>
      </c>
      <c r="EV441">
        <v>61.3189</v>
      </c>
      <c r="EW441">
        <v>47.2316</v>
      </c>
      <c r="EX441">
        <v>1</v>
      </c>
      <c r="EY441">
        <v>0.544472</v>
      </c>
      <c r="EZ441">
        <v>8.82181</v>
      </c>
      <c r="FA441">
        <v>19.9364</v>
      </c>
      <c r="FB441">
        <v>5.19932</v>
      </c>
      <c r="FC441">
        <v>12.0099</v>
      </c>
      <c r="FD441">
        <v>4.9756</v>
      </c>
      <c r="FE441">
        <v>3.294</v>
      </c>
      <c r="FF441">
        <v>9999</v>
      </c>
      <c r="FG441">
        <v>669.9</v>
      </c>
      <c r="FH441">
        <v>9999</v>
      </c>
      <c r="FI441">
        <v>9999</v>
      </c>
      <c r="FJ441">
        <v>1.8631</v>
      </c>
      <c r="FK441">
        <v>1.86774</v>
      </c>
      <c r="FL441">
        <v>1.86749</v>
      </c>
      <c r="FM441">
        <v>1.86874</v>
      </c>
      <c r="FN441">
        <v>1.86951</v>
      </c>
      <c r="FO441">
        <v>1.86554</v>
      </c>
      <c r="FP441">
        <v>1.86655</v>
      </c>
      <c r="FQ441">
        <v>1.86798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7.343</v>
      </c>
      <c r="GF441">
        <v>0.1795</v>
      </c>
      <c r="GG441">
        <v>2.62070820971149</v>
      </c>
      <c r="GH441">
        <v>0.00762793241643231</v>
      </c>
      <c r="GI441">
        <v>-1.28184414582209e-06</v>
      </c>
      <c r="GJ441">
        <v>1.89891174686984e-10</v>
      </c>
      <c r="GK441">
        <v>-0.0225177985866989</v>
      </c>
      <c r="GL441">
        <v>-0.0206976444956688</v>
      </c>
      <c r="GM441">
        <v>0.00247630005908548</v>
      </c>
      <c r="GN441">
        <v>-3.53770786337502e-05</v>
      </c>
      <c r="GO441">
        <v>15</v>
      </c>
      <c r="GP441">
        <v>2065</v>
      </c>
      <c r="GQ441">
        <v>1</v>
      </c>
      <c r="GR441">
        <v>21</v>
      </c>
      <c r="GS441">
        <v>31508.8</v>
      </c>
      <c r="GT441">
        <v>31508.8</v>
      </c>
      <c r="GU441">
        <v>1.62231</v>
      </c>
      <c r="GV441">
        <v>2.66235</v>
      </c>
      <c r="GW441">
        <v>1.54785</v>
      </c>
      <c r="GX441">
        <v>2.28882</v>
      </c>
      <c r="GY441">
        <v>1.34644</v>
      </c>
      <c r="GZ441">
        <v>2.42676</v>
      </c>
      <c r="HA441">
        <v>42.271</v>
      </c>
      <c r="HB441">
        <v>14.0182</v>
      </c>
      <c r="HC441">
        <v>18</v>
      </c>
      <c r="HD441">
        <v>502.829</v>
      </c>
      <c r="HE441">
        <v>342.419</v>
      </c>
      <c r="HF441">
        <v>15.7726</v>
      </c>
      <c r="HG441">
        <v>33.6263</v>
      </c>
      <c r="HH441">
        <v>30.0006</v>
      </c>
      <c r="HI441">
        <v>33.3806</v>
      </c>
      <c r="HJ441">
        <v>33.2924</v>
      </c>
      <c r="HK441">
        <v>32.5397</v>
      </c>
      <c r="HL441">
        <v>69.8383</v>
      </c>
      <c r="HM441">
        <v>0</v>
      </c>
      <c r="HN441">
        <v>15.7766</v>
      </c>
      <c r="HO441">
        <v>757.215</v>
      </c>
      <c r="HP441">
        <v>11.7099</v>
      </c>
      <c r="HQ441">
        <v>101.541</v>
      </c>
      <c r="HR441">
        <v>101.686</v>
      </c>
    </row>
    <row r="442" spans="1:226">
      <c r="A442">
        <v>426</v>
      </c>
      <c r="B442">
        <v>1662568179.1</v>
      </c>
      <c r="C442">
        <v>5060.59999990463</v>
      </c>
      <c r="D442" t="s">
        <v>1215</v>
      </c>
      <c r="E442" t="s">
        <v>1216</v>
      </c>
      <c r="F442">
        <v>5</v>
      </c>
      <c r="G442" t="s">
        <v>1126</v>
      </c>
      <c r="H442" t="s">
        <v>354</v>
      </c>
      <c r="I442">
        <v>1662568171.6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760.59605916308</v>
      </c>
      <c r="AK442">
        <v>726.24736969697</v>
      </c>
      <c r="AL442">
        <v>3.4095295625424</v>
      </c>
      <c r="AM442">
        <v>65.5068161676679</v>
      </c>
      <c r="AN442">
        <f>(AP442 - AO442 + BO442*1E3/(8.314*(BQ442+273.15)) * AR442/BN442 * AQ442) * BN442/(100*BB442) * 1000/(1000 - AP442)</f>
        <v>0</v>
      </c>
      <c r="AO442">
        <v>11.6806155391637</v>
      </c>
      <c r="AP442">
        <v>17.5512825174825</v>
      </c>
      <c r="AQ442">
        <v>4.49743991682815e-05</v>
      </c>
      <c r="AR442">
        <v>106.447677298282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1662568171.6</v>
      </c>
      <c r="BH442">
        <v>689.953777777778</v>
      </c>
      <c r="BI442">
        <v>734.294296296296</v>
      </c>
      <c r="BJ442">
        <v>17.5546555555556</v>
      </c>
      <c r="BK442">
        <v>11.6781074074074</v>
      </c>
      <c r="BL442">
        <v>682.662925925926</v>
      </c>
      <c r="BM442">
        <v>17.3747962962963</v>
      </c>
      <c r="BN442">
        <v>500.068111111111</v>
      </c>
      <c r="BO442">
        <v>91.1061148148148</v>
      </c>
      <c r="BP442">
        <v>0.0590030407407407</v>
      </c>
      <c r="BQ442">
        <v>25.1898814814815</v>
      </c>
      <c r="BR442">
        <v>25.0373481481482</v>
      </c>
      <c r="BS442">
        <v>999.9</v>
      </c>
      <c r="BT442">
        <v>0</v>
      </c>
      <c r="BU442">
        <v>0</v>
      </c>
      <c r="BV442">
        <v>9992.22222222222</v>
      </c>
      <c r="BW442">
        <v>0</v>
      </c>
      <c r="BX442">
        <v>1341.80740740741</v>
      </c>
      <c r="BY442">
        <v>-44.3405</v>
      </c>
      <c r="BZ442">
        <v>702.281962962963</v>
      </c>
      <c r="CA442">
        <v>742.970851851852</v>
      </c>
      <c r="CB442">
        <v>5.87655111111111</v>
      </c>
      <c r="CC442">
        <v>734.294296296296</v>
      </c>
      <c r="CD442">
        <v>11.6781074074074</v>
      </c>
      <c r="CE442">
        <v>1.5993362962963</v>
      </c>
      <c r="CF442">
        <v>1.06394814814815</v>
      </c>
      <c r="CG442">
        <v>13.9524185185185</v>
      </c>
      <c r="CH442">
        <v>7.82280296296296</v>
      </c>
      <c r="CI442">
        <v>1499.99111111111</v>
      </c>
      <c r="CJ442">
        <v>0.973001222222222</v>
      </c>
      <c r="CK442">
        <v>0.0269985888888889</v>
      </c>
      <c r="CL442">
        <v>0</v>
      </c>
      <c r="CM442">
        <v>2.2877037037037</v>
      </c>
      <c r="CN442">
        <v>0</v>
      </c>
      <c r="CO442">
        <v>12246.5407407407</v>
      </c>
      <c r="CP442">
        <v>12948.1851851852</v>
      </c>
      <c r="CQ442">
        <v>40.5853333333333</v>
      </c>
      <c r="CR442">
        <v>42.75</v>
      </c>
      <c r="CS442">
        <v>40.9347037037037</v>
      </c>
      <c r="CT442">
        <v>41.3166666666667</v>
      </c>
      <c r="CU442">
        <v>40.0806666666667</v>
      </c>
      <c r="CV442">
        <v>1459.49037037037</v>
      </c>
      <c r="CW442">
        <v>40.5007407407407</v>
      </c>
      <c r="CX442">
        <v>0</v>
      </c>
      <c r="CY442">
        <v>1662568178.4</v>
      </c>
      <c r="CZ442">
        <v>0</v>
      </c>
      <c r="DA442">
        <v>0</v>
      </c>
      <c r="DB442" t="s">
        <v>356</v>
      </c>
      <c r="DC442">
        <v>1660677648.1</v>
      </c>
      <c r="DD442">
        <v>1660677649.1</v>
      </c>
      <c r="DE442">
        <v>0</v>
      </c>
      <c r="DF442">
        <v>-1.042</v>
      </c>
      <c r="DG442">
        <v>0.003</v>
      </c>
      <c r="DH442">
        <v>5.218</v>
      </c>
      <c r="DI442">
        <v>0.344</v>
      </c>
      <c r="DJ442">
        <v>417</v>
      </c>
      <c r="DK442">
        <v>22</v>
      </c>
      <c r="DL442">
        <v>1.24</v>
      </c>
      <c r="DM442">
        <v>0.53</v>
      </c>
      <c r="DN442">
        <v>-44.1397975609756</v>
      </c>
      <c r="DO442">
        <v>-2.77441254355411</v>
      </c>
      <c r="DP442">
        <v>0.413059357033679</v>
      </c>
      <c r="DQ442">
        <v>0</v>
      </c>
      <c r="DR442">
        <v>5.88456512195122</v>
      </c>
      <c r="DS442">
        <v>-0.147973379790941</v>
      </c>
      <c r="DT442">
        <v>0.0155010840096082</v>
      </c>
      <c r="DU442">
        <v>0</v>
      </c>
      <c r="DV442">
        <v>0</v>
      </c>
      <c r="DW442">
        <v>2</v>
      </c>
      <c r="DX442" t="s">
        <v>366</v>
      </c>
      <c r="DY442">
        <v>2.96817</v>
      </c>
      <c r="DZ442">
        <v>2.70941</v>
      </c>
      <c r="EA442">
        <v>0.132094</v>
      </c>
      <c r="EB442">
        <v>0.138513</v>
      </c>
      <c r="EC442">
        <v>0.0822897</v>
      </c>
      <c r="ED442">
        <v>0.061685</v>
      </c>
      <c r="EE442">
        <v>33454.4</v>
      </c>
      <c r="EF442">
        <v>36111.4</v>
      </c>
      <c r="EG442">
        <v>34971.4</v>
      </c>
      <c r="EH442">
        <v>38062</v>
      </c>
      <c r="EI442">
        <v>45618.9</v>
      </c>
      <c r="EJ442">
        <v>51637.2</v>
      </c>
      <c r="EK442">
        <v>54784.6</v>
      </c>
      <c r="EL442">
        <v>61116.4</v>
      </c>
      <c r="EM442">
        <v>1.902</v>
      </c>
      <c r="EN442">
        <v>1.6394</v>
      </c>
      <c r="EO442">
        <v>-0.10857</v>
      </c>
      <c r="EP442">
        <v>0</v>
      </c>
      <c r="EQ442">
        <v>26.7909</v>
      </c>
      <c r="ER442">
        <v>999.9</v>
      </c>
      <c r="ES442">
        <v>56.452</v>
      </c>
      <c r="ET442">
        <v>40.022</v>
      </c>
      <c r="EU442">
        <v>45.99</v>
      </c>
      <c r="EV442">
        <v>61.4489</v>
      </c>
      <c r="EW442">
        <v>47.3237</v>
      </c>
      <c r="EX442">
        <v>1</v>
      </c>
      <c r="EY442">
        <v>0.544085</v>
      </c>
      <c r="EZ442">
        <v>8.77652</v>
      </c>
      <c r="FA442">
        <v>19.9379</v>
      </c>
      <c r="FB442">
        <v>5.19812</v>
      </c>
      <c r="FC442">
        <v>12.0099</v>
      </c>
      <c r="FD442">
        <v>4.9756</v>
      </c>
      <c r="FE442">
        <v>3.294</v>
      </c>
      <c r="FF442">
        <v>9999</v>
      </c>
      <c r="FG442">
        <v>669.9</v>
      </c>
      <c r="FH442">
        <v>9999</v>
      </c>
      <c r="FI442">
        <v>9999</v>
      </c>
      <c r="FJ442">
        <v>1.8631</v>
      </c>
      <c r="FK442">
        <v>1.86771</v>
      </c>
      <c r="FL442">
        <v>1.86746</v>
      </c>
      <c r="FM442">
        <v>1.86874</v>
      </c>
      <c r="FN442">
        <v>1.86951</v>
      </c>
      <c r="FO442">
        <v>1.86554</v>
      </c>
      <c r="FP442">
        <v>1.86649</v>
      </c>
      <c r="FQ442">
        <v>1.86798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7.445</v>
      </c>
      <c r="GF442">
        <v>0.1798</v>
      </c>
      <c r="GG442">
        <v>2.62070820971149</v>
      </c>
      <c r="GH442">
        <v>0.00762793241643231</v>
      </c>
      <c r="GI442">
        <v>-1.28184414582209e-06</v>
      </c>
      <c r="GJ442">
        <v>1.89891174686984e-10</v>
      </c>
      <c r="GK442">
        <v>-0.0225177985866989</v>
      </c>
      <c r="GL442">
        <v>-0.0206976444956688</v>
      </c>
      <c r="GM442">
        <v>0.00247630005908548</v>
      </c>
      <c r="GN442">
        <v>-3.53770786337502e-05</v>
      </c>
      <c r="GO442">
        <v>15</v>
      </c>
      <c r="GP442">
        <v>2065</v>
      </c>
      <c r="GQ442">
        <v>1</v>
      </c>
      <c r="GR442">
        <v>21</v>
      </c>
      <c r="GS442">
        <v>31508.8</v>
      </c>
      <c r="GT442">
        <v>31508.8</v>
      </c>
      <c r="GU442">
        <v>1.65161</v>
      </c>
      <c r="GV442">
        <v>2.66479</v>
      </c>
      <c r="GW442">
        <v>1.54785</v>
      </c>
      <c r="GX442">
        <v>2.28882</v>
      </c>
      <c r="GY442">
        <v>1.34644</v>
      </c>
      <c r="GZ442">
        <v>2.34253</v>
      </c>
      <c r="HA442">
        <v>42.271</v>
      </c>
      <c r="HB442">
        <v>14.0182</v>
      </c>
      <c r="HC442">
        <v>18</v>
      </c>
      <c r="HD442">
        <v>502.303</v>
      </c>
      <c r="HE442">
        <v>341.909</v>
      </c>
      <c r="HF442">
        <v>15.724</v>
      </c>
      <c r="HG442">
        <v>33.6263</v>
      </c>
      <c r="HH442">
        <v>30.0001</v>
      </c>
      <c r="HI442">
        <v>33.3835</v>
      </c>
      <c r="HJ442">
        <v>33.2924</v>
      </c>
      <c r="HK442">
        <v>33.0823</v>
      </c>
      <c r="HL442">
        <v>69.8383</v>
      </c>
      <c r="HM442">
        <v>0</v>
      </c>
      <c r="HN442">
        <v>15.7389</v>
      </c>
      <c r="HO442">
        <v>777.311</v>
      </c>
      <c r="HP442">
        <v>11.7153</v>
      </c>
      <c r="HQ442">
        <v>101.541</v>
      </c>
      <c r="HR442">
        <v>101.687</v>
      </c>
    </row>
    <row r="443" spans="1:226">
      <c r="A443">
        <v>427</v>
      </c>
      <c r="B443">
        <v>1662568184.1</v>
      </c>
      <c r="C443">
        <v>5065.59999990463</v>
      </c>
      <c r="D443" t="s">
        <v>1217</v>
      </c>
      <c r="E443" t="s">
        <v>1218</v>
      </c>
      <c r="F443">
        <v>5</v>
      </c>
      <c r="G443" t="s">
        <v>1126</v>
      </c>
      <c r="H443" t="s">
        <v>354</v>
      </c>
      <c r="I443">
        <v>1662568176.31429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777.815439583042</v>
      </c>
      <c r="AK443">
        <v>743.298484848485</v>
      </c>
      <c r="AL443">
        <v>3.43632765013801</v>
      </c>
      <c r="AM443">
        <v>65.5068161676679</v>
      </c>
      <c r="AN443">
        <f>(AP443 - AO443 + BO443*1E3/(8.314*(BQ443+273.15)) * AR443/BN443 * AQ443) * BN443/(100*BB443) * 1000/(1000 - AP443)</f>
        <v>0</v>
      </c>
      <c r="AO443">
        <v>11.6775599407875</v>
      </c>
      <c r="AP443">
        <v>17.5619629370629</v>
      </c>
      <c r="AQ443">
        <v>0.000169380852471307</v>
      </c>
      <c r="AR443">
        <v>106.447677298282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1662568176.31429</v>
      </c>
      <c r="BH443">
        <v>705.799142857143</v>
      </c>
      <c r="BI443">
        <v>750.229428571428</v>
      </c>
      <c r="BJ443">
        <v>17.552375</v>
      </c>
      <c r="BK443">
        <v>11.6787035714286</v>
      </c>
      <c r="BL443">
        <v>698.411785714286</v>
      </c>
      <c r="BM443">
        <v>17.3725928571429</v>
      </c>
      <c r="BN443">
        <v>500.044285714286</v>
      </c>
      <c r="BO443">
        <v>91.1058142857143</v>
      </c>
      <c r="BP443">
        <v>0.0589345142857143</v>
      </c>
      <c r="BQ443">
        <v>25.1907714285714</v>
      </c>
      <c r="BR443">
        <v>25.0300464285714</v>
      </c>
      <c r="BS443">
        <v>999.9</v>
      </c>
      <c r="BT443">
        <v>0</v>
      </c>
      <c r="BU443">
        <v>0</v>
      </c>
      <c r="BV443">
        <v>9996.96428571429</v>
      </c>
      <c r="BW443">
        <v>0</v>
      </c>
      <c r="BX443">
        <v>1342.36821428571</v>
      </c>
      <c r="BY443">
        <v>-44.4302571428571</v>
      </c>
      <c r="BZ443">
        <v>718.408892857143</v>
      </c>
      <c r="CA443">
        <v>759.094714285715</v>
      </c>
      <c r="CB443">
        <v>5.87367107142857</v>
      </c>
      <c r="CC443">
        <v>750.229428571428</v>
      </c>
      <c r="CD443">
        <v>11.6787035714286</v>
      </c>
      <c r="CE443">
        <v>1.59912357142857</v>
      </c>
      <c r="CF443">
        <v>1.06399964285714</v>
      </c>
      <c r="CG443">
        <v>13.9503607142857</v>
      </c>
      <c r="CH443">
        <v>7.82350892857143</v>
      </c>
      <c r="CI443">
        <v>1500.00428571429</v>
      </c>
      <c r="CJ443">
        <v>0.973000928571429</v>
      </c>
      <c r="CK443">
        <v>0.0269988678571429</v>
      </c>
      <c r="CL443">
        <v>0</v>
      </c>
      <c r="CM443">
        <v>2.26839285714286</v>
      </c>
      <c r="CN443">
        <v>0</v>
      </c>
      <c r="CO443">
        <v>12232.4785714286</v>
      </c>
      <c r="CP443">
        <v>12948.2928571429</v>
      </c>
      <c r="CQ443">
        <v>40.59575</v>
      </c>
      <c r="CR443">
        <v>42.75</v>
      </c>
      <c r="CS443">
        <v>40.937</v>
      </c>
      <c r="CT443">
        <v>41.3165</v>
      </c>
      <c r="CU443">
        <v>40.09575</v>
      </c>
      <c r="CV443">
        <v>1459.50285714286</v>
      </c>
      <c r="CW443">
        <v>40.5014285714286</v>
      </c>
      <c r="CX443">
        <v>0</v>
      </c>
      <c r="CY443">
        <v>1662568183.2</v>
      </c>
      <c r="CZ443">
        <v>0</v>
      </c>
      <c r="DA443">
        <v>0</v>
      </c>
      <c r="DB443" t="s">
        <v>356</v>
      </c>
      <c r="DC443">
        <v>1660677648.1</v>
      </c>
      <c r="DD443">
        <v>1660677649.1</v>
      </c>
      <c r="DE443">
        <v>0</v>
      </c>
      <c r="DF443">
        <v>-1.042</v>
      </c>
      <c r="DG443">
        <v>0.003</v>
      </c>
      <c r="DH443">
        <v>5.218</v>
      </c>
      <c r="DI443">
        <v>0.344</v>
      </c>
      <c r="DJ443">
        <v>417</v>
      </c>
      <c r="DK443">
        <v>22</v>
      </c>
      <c r="DL443">
        <v>1.24</v>
      </c>
      <c r="DM443">
        <v>0.53</v>
      </c>
      <c r="DN443">
        <v>-44.3588487804878</v>
      </c>
      <c r="DO443">
        <v>-1.12761324041808</v>
      </c>
      <c r="DP443">
        <v>0.210853479496038</v>
      </c>
      <c r="DQ443">
        <v>0</v>
      </c>
      <c r="DR443">
        <v>5.87884365853659</v>
      </c>
      <c r="DS443">
        <v>-0.0754986062717674</v>
      </c>
      <c r="DT443">
        <v>0.0109119034927286</v>
      </c>
      <c r="DU443">
        <v>1</v>
      </c>
      <c r="DV443">
        <v>1</v>
      </c>
      <c r="DW443">
        <v>2</v>
      </c>
      <c r="DX443" t="s">
        <v>363</v>
      </c>
      <c r="DY443">
        <v>2.96821</v>
      </c>
      <c r="DZ443">
        <v>2.71269</v>
      </c>
      <c r="EA443">
        <v>0.134202</v>
      </c>
      <c r="EB443">
        <v>0.140596</v>
      </c>
      <c r="EC443">
        <v>0.0823177</v>
      </c>
      <c r="ED443">
        <v>0.0616782</v>
      </c>
      <c r="EE443">
        <v>33373</v>
      </c>
      <c r="EF443">
        <v>36023.8</v>
      </c>
      <c r="EG443">
        <v>34971.3</v>
      </c>
      <c r="EH443">
        <v>38061.8</v>
      </c>
      <c r="EI443">
        <v>45617.3</v>
      </c>
      <c r="EJ443">
        <v>51637.9</v>
      </c>
      <c r="EK443">
        <v>54784.3</v>
      </c>
      <c r="EL443">
        <v>61116.7</v>
      </c>
      <c r="EM443">
        <v>1.9024</v>
      </c>
      <c r="EN443">
        <v>1.6404</v>
      </c>
      <c r="EO443">
        <v>-0.107884</v>
      </c>
      <c r="EP443">
        <v>0</v>
      </c>
      <c r="EQ443">
        <v>26.799</v>
      </c>
      <c r="ER443">
        <v>999.9</v>
      </c>
      <c r="ES443">
        <v>56.428</v>
      </c>
      <c r="ET443">
        <v>40.022</v>
      </c>
      <c r="EU443">
        <v>45.9711</v>
      </c>
      <c r="EV443">
        <v>61.4289</v>
      </c>
      <c r="EW443">
        <v>47.2236</v>
      </c>
      <c r="EX443">
        <v>1</v>
      </c>
      <c r="EY443">
        <v>0.544024</v>
      </c>
      <c r="EZ443">
        <v>8.70704</v>
      </c>
      <c r="FA443">
        <v>19.9423</v>
      </c>
      <c r="FB443">
        <v>5.19812</v>
      </c>
      <c r="FC443">
        <v>12.0099</v>
      </c>
      <c r="FD443">
        <v>4.976</v>
      </c>
      <c r="FE443">
        <v>3.294</v>
      </c>
      <c r="FF443">
        <v>9999</v>
      </c>
      <c r="FG443">
        <v>669.9</v>
      </c>
      <c r="FH443">
        <v>9999</v>
      </c>
      <c r="FI443">
        <v>9999</v>
      </c>
      <c r="FJ443">
        <v>1.86313</v>
      </c>
      <c r="FK443">
        <v>1.86783</v>
      </c>
      <c r="FL443">
        <v>1.86752</v>
      </c>
      <c r="FM443">
        <v>1.86874</v>
      </c>
      <c r="FN443">
        <v>1.86951</v>
      </c>
      <c r="FO443">
        <v>1.86554</v>
      </c>
      <c r="FP443">
        <v>1.86652</v>
      </c>
      <c r="FQ443">
        <v>1.86798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7.546</v>
      </c>
      <c r="GF443">
        <v>0.1801</v>
      </c>
      <c r="GG443">
        <v>2.62070820971149</v>
      </c>
      <c r="GH443">
        <v>0.00762793241643231</v>
      </c>
      <c r="GI443">
        <v>-1.28184414582209e-06</v>
      </c>
      <c r="GJ443">
        <v>1.89891174686984e-10</v>
      </c>
      <c r="GK443">
        <v>-0.0225177985866989</v>
      </c>
      <c r="GL443">
        <v>-0.0206976444956688</v>
      </c>
      <c r="GM443">
        <v>0.00247630005908548</v>
      </c>
      <c r="GN443">
        <v>-3.53770786337502e-05</v>
      </c>
      <c r="GO443">
        <v>15</v>
      </c>
      <c r="GP443">
        <v>2065</v>
      </c>
      <c r="GQ443">
        <v>1</v>
      </c>
      <c r="GR443">
        <v>21</v>
      </c>
      <c r="GS443">
        <v>31508.9</v>
      </c>
      <c r="GT443">
        <v>31508.9</v>
      </c>
      <c r="GU443">
        <v>1.68091</v>
      </c>
      <c r="GV443">
        <v>2.66479</v>
      </c>
      <c r="GW443">
        <v>1.54785</v>
      </c>
      <c r="GX443">
        <v>2.28882</v>
      </c>
      <c r="GY443">
        <v>1.34644</v>
      </c>
      <c r="GZ443">
        <v>2.43408</v>
      </c>
      <c r="HA443">
        <v>42.2975</v>
      </c>
      <c r="HB443">
        <v>14.0182</v>
      </c>
      <c r="HC443">
        <v>18</v>
      </c>
      <c r="HD443">
        <v>502.577</v>
      </c>
      <c r="HE443">
        <v>342.434</v>
      </c>
      <c r="HF443">
        <v>15.6974</v>
      </c>
      <c r="HG443">
        <v>33.6263</v>
      </c>
      <c r="HH443">
        <v>30</v>
      </c>
      <c r="HI443">
        <v>33.3835</v>
      </c>
      <c r="HJ443">
        <v>33.2954</v>
      </c>
      <c r="HK443">
        <v>33.7002</v>
      </c>
      <c r="HL443">
        <v>69.8383</v>
      </c>
      <c r="HM443">
        <v>0</v>
      </c>
      <c r="HN443">
        <v>15.7168</v>
      </c>
      <c r="HO443">
        <v>790.819</v>
      </c>
      <c r="HP443">
        <v>11.7171</v>
      </c>
      <c r="HQ443">
        <v>101.541</v>
      </c>
      <c r="HR443">
        <v>101.687</v>
      </c>
    </row>
    <row r="444" spans="1:226">
      <c r="A444">
        <v>428</v>
      </c>
      <c r="B444">
        <v>1662568189.1</v>
      </c>
      <c r="C444">
        <v>5070.59999990463</v>
      </c>
      <c r="D444" t="s">
        <v>1219</v>
      </c>
      <c r="E444" t="s">
        <v>1220</v>
      </c>
      <c r="F444">
        <v>5</v>
      </c>
      <c r="G444" t="s">
        <v>1126</v>
      </c>
      <c r="H444" t="s">
        <v>354</v>
      </c>
      <c r="I444">
        <v>1662568181.6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794.538195561542</v>
      </c>
      <c r="AK444">
        <v>760.124212121212</v>
      </c>
      <c r="AL444">
        <v>3.38858335903583</v>
      </c>
      <c r="AM444">
        <v>65.5068161676679</v>
      </c>
      <c r="AN444">
        <f>(AP444 - AO444 + BO444*1E3/(8.314*(BQ444+273.15)) * AR444/BN444 * AQ444) * BN444/(100*BB444) * 1000/(1000 - AP444)</f>
        <v>0</v>
      </c>
      <c r="AO444">
        <v>11.6780352132271</v>
      </c>
      <c r="AP444">
        <v>17.5771146853147</v>
      </c>
      <c r="AQ444">
        <v>0.000465636264240202</v>
      </c>
      <c r="AR444">
        <v>106.447677298282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1662568181.6</v>
      </c>
      <c r="BH444">
        <v>723.469</v>
      </c>
      <c r="BI444">
        <v>767.998333333333</v>
      </c>
      <c r="BJ444">
        <v>17.5591814814815</v>
      </c>
      <c r="BK444">
        <v>11.6788111111111</v>
      </c>
      <c r="BL444">
        <v>715.974407407407</v>
      </c>
      <c r="BM444">
        <v>17.3791666666667</v>
      </c>
      <c r="BN444">
        <v>500.015740740741</v>
      </c>
      <c r="BO444">
        <v>91.1049666666667</v>
      </c>
      <c r="BP444">
        <v>0.0587983925925926</v>
      </c>
      <c r="BQ444">
        <v>25.1908740740741</v>
      </c>
      <c r="BR444">
        <v>25.0186481481481</v>
      </c>
      <c r="BS444">
        <v>999.9</v>
      </c>
      <c r="BT444">
        <v>0</v>
      </c>
      <c r="BU444">
        <v>0</v>
      </c>
      <c r="BV444">
        <v>10001.1111111111</v>
      </c>
      <c r="BW444">
        <v>0</v>
      </c>
      <c r="BX444">
        <v>1341.80259259259</v>
      </c>
      <c r="BY444">
        <v>-44.5292555555556</v>
      </c>
      <c r="BZ444">
        <v>736.399740740741</v>
      </c>
      <c r="CA444">
        <v>777.07362962963</v>
      </c>
      <c r="CB444">
        <v>5.88036666666667</v>
      </c>
      <c r="CC444">
        <v>767.998333333333</v>
      </c>
      <c r="CD444">
        <v>11.6788111111111</v>
      </c>
      <c r="CE444">
        <v>1.59972814814815</v>
      </c>
      <c r="CF444">
        <v>1.06399888888889</v>
      </c>
      <c r="CG444">
        <v>13.9561925925926</v>
      </c>
      <c r="CH444">
        <v>7.82350518518519</v>
      </c>
      <c r="CI444">
        <v>1500.01777777778</v>
      </c>
      <c r="CJ444">
        <v>0.973000777777778</v>
      </c>
      <c r="CK444">
        <v>0.0269990111111111</v>
      </c>
      <c r="CL444">
        <v>0</v>
      </c>
      <c r="CM444">
        <v>2.19975555555556</v>
      </c>
      <c r="CN444">
        <v>0</v>
      </c>
      <c r="CO444">
        <v>12220.9925925926</v>
      </c>
      <c r="CP444">
        <v>12948.4</v>
      </c>
      <c r="CQ444">
        <v>40.6086666666667</v>
      </c>
      <c r="CR444">
        <v>42.7637777777778</v>
      </c>
      <c r="CS444">
        <v>40.937</v>
      </c>
      <c r="CT444">
        <v>41.3166666666667</v>
      </c>
      <c r="CU444">
        <v>40.104</v>
      </c>
      <c r="CV444">
        <v>1459.51592592593</v>
      </c>
      <c r="CW444">
        <v>40.5018518518519</v>
      </c>
      <c r="CX444">
        <v>0</v>
      </c>
      <c r="CY444">
        <v>1662568188.6</v>
      </c>
      <c r="CZ444">
        <v>0</v>
      </c>
      <c r="DA444">
        <v>0</v>
      </c>
      <c r="DB444" t="s">
        <v>356</v>
      </c>
      <c r="DC444">
        <v>1660677648.1</v>
      </c>
      <c r="DD444">
        <v>1660677649.1</v>
      </c>
      <c r="DE444">
        <v>0</v>
      </c>
      <c r="DF444">
        <v>-1.042</v>
      </c>
      <c r="DG444">
        <v>0.003</v>
      </c>
      <c r="DH444">
        <v>5.218</v>
      </c>
      <c r="DI444">
        <v>0.344</v>
      </c>
      <c r="DJ444">
        <v>417</v>
      </c>
      <c r="DK444">
        <v>22</v>
      </c>
      <c r="DL444">
        <v>1.24</v>
      </c>
      <c r="DM444">
        <v>0.53</v>
      </c>
      <c r="DN444">
        <v>-44.4644</v>
      </c>
      <c r="DO444">
        <v>-1.27134355400703</v>
      </c>
      <c r="DP444">
        <v>0.199223712958267</v>
      </c>
      <c r="DQ444">
        <v>0</v>
      </c>
      <c r="DR444">
        <v>5.87812073170732</v>
      </c>
      <c r="DS444">
        <v>0.0749414634146295</v>
      </c>
      <c r="DT444">
        <v>0.00962690421841091</v>
      </c>
      <c r="DU444">
        <v>1</v>
      </c>
      <c r="DV444">
        <v>1</v>
      </c>
      <c r="DW444">
        <v>2</v>
      </c>
      <c r="DX444" t="s">
        <v>363</v>
      </c>
      <c r="DY444">
        <v>2.96602</v>
      </c>
      <c r="DZ444">
        <v>2.71323</v>
      </c>
      <c r="EA444">
        <v>0.136278</v>
      </c>
      <c r="EB444">
        <v>0.142573</v>
      </c>
      <c r="EC444">
        <v>0.0823785</v>
      </c>
      <c r="ED444">
        <v>0.0616854</v>
      </c>
      <c r="EE444">
        <v>33293.7</v>
      </c>
      <c r="EF444">
        <v>35940.4</v>
      </c>
      <c r="EG444">
        <v>34972.1</v>
      </c>
      <c r="EH444">
        <v>38061.4</v>
      </c>
      <c r="EI444">
        <v>45614.9</v>
      </c>
      <c r="EJ444">
        <v>51637.3</v>
      </c>
      <c r="EK444">
        <v>54785</v>
      </c>
      <c r="EL444">
        <v>61116.4</v>
      </c>
      <c r="EM444">
        <v>1.9016</v>
      </c>
      <c r="EN444">
        <v>1.6404</v>
      </c>
      <c r="EO444">
        <v>-0.109076</v>
      </c>
      <c r="EP444">
        <v>0</v>
      </c>
      <c r="EQ444">
        <v>26.8036</v>
      </c>
      <c r="ER444">
        <v>999.9</v>
      </c>
      <c r="ES444">
        <v>56.428</v>
      </c>
      <c r="ET444">
        <v>40.032</v>
      </c>
      <c r="EU444">
        <v>45.9957</v>
      </c>
      <c r="EV444">
        <v>61.4089</v>
      </c>
      <c r="EW444">
        <v>47.6522</v>
      </c>
      <c r="EX444">
        <v>1</v>
      </c>
      <c r="EY444">
        <v>0.543902</v>
      </c>
      <c r="EZ444">
        <v>8.67094</v>
      </c>
      <c r="FA444">
        <v>19.9448</v>
      </c>
      <c r="FB444">
        <v>5.19812</v>
      </c>
      <c r="FC444">
        <v>12.0099</v>
      </c>
      <c r="FD444">
        <v>4.976</v>
      </c>
      <c r="FE444">
        <v>3.294</v>
      </c>
      <c r="FF444">
        <v>9999</v>
      </c>
      <c r="FG444">
        <v>669.9</v>
      </c>
      <c r="FH444">
        <v>9999</v>
      </c>
      <c r="FI444">
        <v>9999</v>
      </c>
      <c r="FJ444">
        <v>1.8631</v>
      </c>
      <c r="FK444">
        <v>1.86774</v>
      </c>
      <c r="FL444">
        <v>1.86752</v>
      </c>
      <c r="FM444">
        <v>1.86874</v>
      </c>
      <c r="FN444">
        <v>1.86951</v>
      </c>
      <c r="FO444">
        <v>1.86554</v>
      </c>
      <c r="FP444">
        <v>1.86649</v>
      </c>
      <c r="FQ444">
        <v>1.86795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7.646</v>
      </c>
      <c r="GF444">
        <v>0.1807</v>
      </c>
      <c r="GG444">
        <v>2.62070820971149</v>
      </c>
      <c r="GH444">
        <v>0.00762793241643231</v>
      </c>
      <c r="GI444">
        <v>-1.28184414582209e-06</v>
      </c>
      <c r="GJ444">
        <v>1.89891174686984e-10</v>
      </c>
      <c r="GK444">
        <v>-0.0225177985866989</v>
      </c>
      <c r="GL444">
        <v>-0.0206976444956688</v>
      </c>
      <c r="GM444">
        <v>0.00247630005908548</v>
      </c>
      <c r="GN444">
        <v>-3.53770786337502e-05</v>
      </c>
      <c r="GO444">
        <v>15</v>
      </c>
      <c r="GP444">
        <v>2065</v>
      </c>
      <c r="GQ444">
        <v>1</v>
      </c>
      <c r="GR444">
        <v>21</v>
      </c>
      <c r="GS444">
        <v>31509</v>
      </c>
      <c r="GT444">
        <v>31509</v>
      </c>
      <c r="GU444">
        <v>1.71021</v>
      </c>
      <c r="GV444">
        <v>2.66113</v>
      </c>
      <c r="GW444">
        <v>1.54785</v>
      </c>
      <c r="GX444">
        <v>2.28882</v>
      </c>
      <c r="GY444">
        <v>1.34644</v>
      </c>
      <c r="GZ444">
        <v>2.43042</v>
      </c>
      <c r="HA444">
        <v>42.2975</v>
      </c>
      <c r="HB444">
        <v>14.027</v>
      </c>
      <c r="HC444">
        <v>18</v>
      </c>
      <c r="HD444">
        <v>502.045</v>
      </c>
      <c r="HE444">
        <v>342.434</v>
      </c>
      <c r="HF444">
        <v>15.679</v>
      </c>
      <c r="HG444">
        <v>33.6263</v>
      </c>
      <c r="HH444">
        <v>29.9999</v>
      </c>
      <c r="HI444">
        <v>33.3859</v>
      </c>
      <c r="HJ444">
        <v>33.2954</v>
      </c>
      <c r="HK444">
        <v>34.246</v>
      </c>
      <c r="HL444">
        <v>69.8383</v>
      </c>
      <c r="HM444">
        <v>0</v>
      </c>
      <c r="HN444">
        <v>15.6947</v>
      </c>
      <c r="HO444">
        <v>810.962</v>
      </c>
      <c r="HP444">
        <v>11.7067</v>
      </c>
      <c r="HQ444">
        <v>101.542</v>
      </c>
      <c r="HR444">
        <v>101.686</v>
      </c>
    </row>
    <row r="445" spans="1:226">
      <c r="A445">
        <v>429</v>
      </c>
      <c r="B445">
        <v>1662568194.1</v>
      </c>
      <c r="C445">
        <v>5075.59999990463</v>
      </c>
      <c r="D445" t="s">
        <v>1221</v>
      </c>
      <c r="E445" t="s">
        <v>1222</v>
      </c>
      <c r="F445">
        <v>5</v>
      </c>
      <c r="G445" t="s">
        <v>1126</v>
      </c>
      <c r="H445" t="s">
        <v>354</v>
      </c>
      <c r="I445">
        <v>1662568186.31429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811.741045424161</v>
      </c>
      <c r="AK445">
        <v>777.161412121212</v>
      </c>
      <c r="AL445">
        <v>3.42803234533133</v>
      </c>
      <c r="AM445">
        <v>65.5068161676679</v>
      </c>
      <c r="AN445">
        <f>(AP445 - AO445 + BO445*1E3/(8.314*(BQ445+273.15)) * AR445/BN445 * AQ445) * BN445/(100*BB445) * 1000/(1000 - AP445)</f>
        <v>0</v>
      </c>
      <c r="AO445">
        <v>11.6772218118593</v>
      </c>
      <c r="AP445">
        <v>17.5934657342657</v>
      </c>
      <c r="AQ445">
        <v>0.000168261005560384</v>
      </c>
      <c r="AR445">
        <v>106.447677298282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1662568186.31429</v>
      </c>
      <c r="BH445">
        <v>739.170964285714</v>
      </c>
      <c r="BI445">
        <v>783.876857142857</v>
      </c>
      <c r="BJ445">
        <v>17.57105</v>
      </c>
      <c r="BK445">
        <v>11.6781678571429</v>
      </c>
      <c r="BL445">
        <v>731.581678571429</v>
      </c>
      <c r="BM445">
        <v>17.3906571428571</v>
      </c>
      <c r="BN445">
        <v>499.99375</v>
      </c>
      <c r="BO445">
        <v>91.1050678571429</v>
      </c>
      <c r="BP445">
        <v>0.0585775928571429</v>
      </c>
      <c r="BQ445">
        <v>25.1890714285714</v>
      </c>
      <c r="BR445">
        <v>25.0116607142857</v>
      </c>
      <c r="BS445">
        <v>999.9</v>
      </c>
      <c r="BT445">
        <v>0</v>
      </c>
      <c r="BU445">
        <v>0</v>
      </c>
      <c r="BV445">
        <v>10011.0714285714</v>
      </c>
      <c r="BW445">
        <v>0</v>
      </c>
      <c r="BX445">
        <v>1342.23428571429</v>
      </c>
      <c r="BY445">
        <v>-44.7058214285714</v>
      </c>
      <c r="BZ445">
        <v>752.391428571429</v>
      </c>
      <c r="CA445">
        <v>793.139285714286</v>
      </c>
      <c r="CB445">
        <v>5.89288071428572</v>
      </c>
      <c r="CC445">
        <v>783.876857142857</v>
      </c>
      <c r="CD445">
        <v>11.6781678571429</v>
      </c>
      <c r="CE445">
        <v>1.60081142857143</v>
      </c>
      <c r="CF445">
        <v>1.06394107142857</v>
      </c>
      <c r="CG445">
        <v>13.9666214285714</v>
      </c>
      <c r="CH445">
        <v>7.82271</v>
      </c>
      <c r="CI445">
        <v>1500.01357142857</v>
      </c>
      <c r="CJ445">
        <v>0.973000928571429</v>
      </c>
      <c r="CK445">
        <v>0.0269988678571429</v>
      </c>
      <c r="CL445">
        <v>0</v>
      </c>
      <c r="CM445">
        <v>2.24625</v>
      </c>
      <c r="CN445">
        <v>0</v>
      </c>
      <c r="CO445">
        <v>12208.75</v>
      </c>
      <c r="CP445">
        <v>12948.3571428571</v>
      </c>
      <c r="CQ445">
        <v>40.6115</v>
      </c>
      <c r="CR445">
        <v>42.7721428571429</v>
      </c>
      <c r="CS445">
        <v>40.937</v>
      </c>
      <c r="CT445">
        <v>41.33225</v>
      </c>
      <c r="CU445">
        <v>40.116</v>
      </c>
      <c r="CV445">
        <v>1459.51214285714</v>
      </c>
      <c r="CW445">
        <v>40.5014285714286</v>
      </c>
      <c r="CX445">
        <v>0</v>
      </c>
      <c r="CY445">
        <v>1662568193.4</v>
      </c>
      <c r="CZ445">
        <v>0</v>
      </c>
      <c r="DA445">
        <v>0</v>
      </c>
      <c r="DB445" t="s">
        <v>356</v>
      </c>
      <c r="DC445">
        <v>1660677648.1</v>
      </c>
      <c r="DD445">
        <v>1660677649.1</v>
      </c>
      <c r="DE445">
        <v>0</v>
      </c>
      <c r="DF445">
        <v>-1.042</v>
      </c>
      <c r="DG445">
        <v>0.003</v>
      </c>
      <c r="DH445">
        <v>5.218</v>
      </c>
      <c r="DI445">
        <v>0.344</v>
      </c>
      <c r="DJ445">
        <v>417</v>
      </c>
      <c r="DK445">
        <v>22</v>
      </c>
      <c r="DL445">
        <v>1.24</v>
      </c>
      <c r="DM445">
        <v>0.53</v>
      </c>
      <c r="DN445">
        <v>-44.5721804878049</v>
      </c>
      <c r="DO445">
        <v>-1.89390313588856</v>
      </c>
      <c r="DP445">
        <v>0.246303689424564</v>
      </c>
      <c r="DQ445">
        <v>0</v>
      </c>
      <c r="DR445">
        <v>5.8842412195122</v>
      </c>
      <c r="DS445">
        <v>0.139897839721251</v>
      </c>
      <c r="DT445">
        <v>0.0143397942283978</v>
      </c>
      <c r="DU445">
        <v>0</v>
      </c>
      <c r="DV445">
        <v>0</v>
      </c>
      <c r="DW445">
        <v>2</v>
      </c>
      <c r="DX445" t="s">
        <v>366</v>
      </c>
      <c r="DY445">
        <v>2.96649</v>
      </c>
      <c r="DZ445">
        <v>2.71257</v>
      </c>
      <c r="EA445">
        <v>0.138304</v>
      </c>
      <c r="EB445">
        <v>0.144622</v>
      </c>
      <c r="EC445">
        <v>0.0824405</v>
      </c>
      <c r="ED445">
        <v>0.0616808</v>
      </c>
      <c r="EE445">
        <v>33214.4</v>
      </c>
      <c r="EF445">
        <v>35854.7</v>
      </c>
      <c r="EG445">
        <v>34971</v>
      </c>
      <c r="EH445">
        <v>38061.7</v>
      </c>
      <c r="EI445">
        <v>45611.2</v>
      </c>
      <c r="EJ445">
        <v>51637.4</v>
      </c>
      <c r="EK445">
        <v>54784.2</v>
      </c>
      <c r="EL445">
        <v>61116.1</v>
      </c>
      <c r="EM445">
        <v>1.9024</v>
      </c>
      <c r="EN445">
        <v>1.6406</v>
      </c>
      <c r="EO445">
        <v>-0.110894</v>
      </c>
      <c r="EP445">
        <v>0</v>
      </c>
      <c r="EQ445">
        <v>26.8081</v>
      </c>
      <c r="ER445">
        <v>999.9</v>
      </c>
      <c r="ES445">
        <v>56.428</v>
      </c>
      <c r="ET445">
        <v>40.032</v>
      </c>
      <c r="EU445">
        <v>45.9968</v>
      </c>
      <c r="EV445">
        <v>61.3589</v>
      </c>
      <c r="EW445">
        <v>47.6763</v>
      </c>
      <c r="EX445">
        <v>1</v>
      </c>
      <c r="EY445">
        <v>0.543435</v>
      </c>
      <c r="EZ445">
        <v>8.62497</v>
      </c>
      <c r="FA445">
        <v>19.9468</v>
      </c>
      <c r="FB445">
        <v>5.19932</v>
      </c>
      <c r="FC445">
        <v>12.0099</v>
      </c>
      <c r="FD445">
        <v>4.9756</v>
      </c>
      <c r="FE445">
        <v>3.294</v>
      </c>
      <c r="FF445">
        <v>9999</v>
      </c>
      <c r="FG445">
        <v>669.9</v>
      </c>
      <c r="FH445">
        <v>9999</v>
      </c>
      <c r="FI445">
        <v>9999</v>
      </c>
      <c r="FJ445">
        <v>1.8631</v>
      </c>
      <c r="FK445">
        <v>1.86771</v>
      </c>
      <c r="FL445">
        <v>1.86752</v>
      </c>
      <c r="FM445">
        <v>1.86874</v>
      </c>
      <c r="FN445">
        <v>1.86951</v>
      </c>
      <c r="FO445">
        <v>1.86554</v>
      </c>
      <c r="FP445">
        <v>1.86655</v>
      </c>
      <c r="FQ445">
        <v>1.86798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7.744</v>
      </c>
      <c r="GF445">
        <v>0.1812</v>
      </c>
      <c r="GG445">
        <v>2.62070820971149</v>
      </c>
      <c r="GH445">
        <v>0.00762793241643231</v>
      </c>
      <c r="GI445">
        <v>-1.28184414582209e-06</v>
      </c>
      <c r="GJ445">
        <v>1.89891174686984e-10</v>
      </c>
      <c r="GK445">
        <v>-0.0225177985866989</v>
      </c>
      <c r="GL445">
        <v>-0.0206976444956688</v>
      </c>
      <c r="GM445">
        <v>0.00247630005908548</v>
      </c>
      <c r="GN445">
        <v>-3.53770786337502e-05</v>
      </c>
      <c r="GO445">
        <v>15</v>
      </c>
      <c r="GP445">
        <v>2065</v>
      </c>
      <c r="GQ445">
        <v>1</v>
      </c>
      <c r="GR445">
        <v>21</v>
      </c>
      <c r="GS445">
        <v>31509.1</v>
      </c>
      <c r="GT445">
        <v>31509.1</v>
      </c>
      <c r="GU445">
        <v>1.7395</v>
      </c>
      <c r="GV445">
        <v>2.66846</v>
      </c>
      <c r="GW445">
        <v>1.54785</v>
      </c>
      <c r="GX445">
        <v>2.28882</v>
      </c>
      <c r="GY445">
        <v>1.34644</v>
      </c>
      <c r="GZ445">
        <v>2.32056</v>
      </c>
      <c r="HA445">
        <v>42.2975</v>
      </c>
      <c r="HB445">
        <v>14.0095</v>
      </c>
      <c r="HC445">
        <v>18</v>
      </c>
      <c r="HD445">
        <v>502.601</v>
      </c>
      <c r="HE445">
        <v>342.54</v>
      </c>
      <c r="HF445">
        <v>15.6706</v>
      </c>
      <c r="HG445">
        <v>33.6288</v>
      </c>
      <c r="HH445">
        <v>29.9998</v>
      </c>
      <c r="HI445">
        <v>33.3865</v>
      </c>
      <c r="HJ445">
        <v>33.2966</v>
      </c>
      <c r="HK445">
        <v>34.8678</v>
      </c>
      <c r="HL445">
        <v>69.8383</v>
      </c>
      <c r="HM445">
        <v>0</v>
      </c>
      <c r="HN445">
        <v>15.6843</v>
      </c>
      <c r="HO445">
        <v>824.426</v>
      </c>
      <c r="HP445">
        <v>11.7067</v>
      </c>
      <c r="HQ445">
        <v>101.54</v>
      </c>
      <c r="HR445">
        <v>101.686</v>
      </c>
    </row>
    <row r="446" spans="1:226">
      <c r="A446">
        <v>430</v>
      </c>
      <c r="B446">
        <v>1662568199.1</v>
      </c>
      <c r="C446">
        <v>5080.59999990463</v>
      </c>
      <c r="D446" t="s">
        <v>1223</v>
      </c>
      <c r="E446" t="s">
        <v>1224</v>
      </c>
      <c r="F446">
        <v>5</v>
      </c>
      <c r="G446" t="s">
        <v>1126</v>
      </c>
      <c r="H446" t="s">
        <v>354</v>
      </c>
      <c r="I446">
        <v>1662568191.6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828.662430937662</v>
      </c>
      <c r="AK446">
        <v>794.1728</v>
      </c>
      <c r="AL446">
        <v>3.4016654381974</v>
      </c>
      <c r="AM446">
        <v>65.5068161676679</v>
      </c>
      <c r="AN446">
        <f>(AP446 - AO446 + BO446*1E3/(8.314*(BQ446+273.15)) * AR446/BN446 * AQ446) * BN446/(100*BB446) * 1000/(1000 - AP446)</f>
        <v>0</v>
      </c>
      <c r="AO446">
        <v>11.6790022720017</v>
      </c>
      <c r="AP446">
        <v>17.6187412587413</v>
      </c>
      <c r="AQ446">
        <v>0.000287627282140726</v>
      </c>
      <c r="AR446">
        <v>106.447677298282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1662568191.6</v>
      </c>
      <c r="BH446">
        <v>756.79237037037</v>
      </c>
      <c r="BI446">
        <v>801.646851851852</v>
      </c>
      <c r="BJ446">
        <v>17.5886444444444</v>
      </c>
      <c r="BK446">
        <v>11.6783407407407</v>
      </c>
      <c r="BL446">
        <v>749.097222222222</v>
      </c>
      <c r="BM446">
        <v>17.4076814814815</v>
      </c>
      <c r="BN446">
        <v>500.038296296296</v>
      </c>
      <c r="BO446">
        <v>91.1047407407407</v>
      </c>
      <c r="BP446">
        <v>0.058784237037037</v>
      </c>
      <c r="BQ446">
        <v>25.1854074074074</v>
      </c>
      <c r="BR446">
        <v>25.001637037037</v>
      </c>
      <c r="BS446">
        <v>999.9</v>
      </c>
      <c r="BT446">
        <v>0</v>
      </c>
      <c r="BU446">
        <v>0</v>
      </c>
      <c r="BV446">
        <v>10007.2222222222</v>
      </c>
      <c r="BW446">
        <v>0</v>
      </c>
      <c r="BX446">
        <v>1343.06296296296</v>
      </c>
      <c r="BY446">
        <v>-44.8543592592593</v>
      </c>
      <c r="BZ446">
        <v>770.341851851852</v>
      </c>
      <c r="CA446">
        <v>811.119407407407</v>
      </c>
      <c r="CB446">
        <v>5.91030148148148</v>
      </c>
      <c r="CC446">
        <v>801.646851851852</v>
      </c>
      <c r="CD446">
        <v>11.6783407407407</v>
      </c>
      <c r="CE446">
        <v>1.60240851851852</v>
      </c>
      <c r="CF446">
        <v>1.06395222222222</v>
      </c>
      <c r="CG446">
        <v>13.9819814814815</v>
      </c>
      <c r="CH446">
        <v>7.82287037037037</v>
      </c>
      <c r="CI446">
        <v>1499.99185185185</v>
      </c>
      <c r="CJ446">
        <v>0.973001</v>
      </c>
      <c r="CK446">
        <v>0.0269988</v>
      </c>
      <c r="CL446">
        <v>0</v>
      </c>
      <c r="CM446">
        <v>2.21965925925926</v>
      </c>
      <c r="CN446">
        <v>0</v>
      </c>
      <c r="CO446">
        <v>12202.3740740741</v>
      </c>
      <c r="CP446">
        <v>12948.1777777778</v>
      </c>
      <c r="CQ446">
        <v>40.6203333333333</v>
      </c>
      <c r="CR446">
        <v>42.7936296296296</v>
      </c>
      <c r="CS446">
        <v>40.937</v>
      </c>
      <c r="CT446">
        <v>41.354</v>
      </c>
      <c r="CU446">
        <v>40.1156666666667</v>
      </c>
      <c r="CV446">
        <v>1459.49111111111</v>
      </c>
      <c r="CW446">
        <v>40.5007407407407</v>
      </c>
      <c r="CX446">
        <v>0</v>
      </c>
      <c r="CY446">
        <v>1662568198.2</v>
      </c>
      <c r="CZ446">
        <v>0</v>
      </c>
      <c r="DA446">
        <v>0</v>
      </c>
      <c r="DB446" t="s">
        <v>356</v>
      </c>
      <c r="DC446">
        <v>1660677648.1</v>
      </c>
      <c r="DD446">
        <v>1660677649.1</v>
      </c>
      <c r="DE446">
        <v>0</v>
      </c>
      <c r="DF446">
        <v>-1.042</v>
      </c>
      <c r="DG446">
        <v>0.003</v>
      </c>
      <c r="DH446">
        <v>5.218</v>
      </c>
      <c r="DI446">
        <v>0.344</v>
      </c>
      <c r="DJ446">
        <v>417</v>
      </c>
      <c r="DK446">
        <v>22</v>
      </c>
      <c r="DL446">
        <v>1.24</v>
      </c>
      <c r="DM446">
        <v>0.53</v>
      </c>
      <c r="DN446">
        <v>-44.7104853658537</v>
      </c>
      <c r="DO446">
        <v>-1.88567456445998</v>
      </c>
      <c r="DP446">
        <v>0.257634468381148</v>
      </c>
      <c r="DQ446">
        <v>0</v>
      </c>
      <c r="DR446">
        <v>5.89760195121951</v>
      </c>
      <c r="DS446">
        <v>0.184630034843208</v>
      </c>
      <c r="DT446">
        <v>0.0184526758214962</v>
      </c>
      <c r="DU446">
        <v>0</v>
      </c>
      <c r="DV446">
        <v>0</v>
      </c>
      <c r="DW446">
        <v>2</v>
      </c>
      <c r="DX446" t="s">
        <v>366</v>
      </c>
      <c r="DY446">
        <v>2.96582</v>
      </c>
      <c r="DZ446">
        <v>2.71289</v>
      </c>
      <c r="EA446">
        <v>0.140356</v>
      </c>
      <c r="EB446">
        <v>0.146619</v>
      </c>
      <c r="EC446">
        <v>0.082529</v>
      </c>
      <c r="ED446">
        <v>0.0616854</v>
      </c>
      <c r="EE446">
        <v>33135.1</v>
      </c>
      <c r="EF446">
        <v>35771.1</v>
      </c>
      <c r="EG446">
        <v>34970.8</v>
      </c>
      <c r="EH446">
        <v>38061.9</v>
      </c>
      <c r="EI446">
        <v>45606.6</v>
      </c>
      <c r="EJ446">
        <v>51637.6</v>
      </c>
      <c r="EK446">
        <v>54783.9</v>
      </c>
      <c r="EL446">
        <v>61116.6</v>
      </c>
      <c r="EM446">
        <v>1.902</v>
      </c>
      <c r="EN446">
        <v>1.6408</v>
      </c>
      <c r="EO446">
        <v>-0.11161</v>
      </c>
      <c r="EP446">
        <v>0</v>
      </c>
      <c r="EQ446">
        <v>26.8104</v>
      </c>
      <c r="ER446">
        <v>999.9</v>
      </c>
      <c r="ES446">
        <v>56.403</v>
      </c>
      <c r="ET446">
        <v>40.052</v>
      </c>
      <c r="EU446">
        <v>46.0283</v>
      </c>
      <c r="EV446">
        <v>61.4289</v>
      </c>
      <c r="EW446">
        <v>47.7364</v>
      </c>
      <c r="EX446">
        <v>1</v>
      </c>
      <c r="EY446">
        <v>0.541585</v>
      </c>
      <c r="EZ446">
        <v>8.21505</v>
      </c>
      <c r="FA446">
        <v>19.9668</v>
      </c>
      <c r="FB446">
        <v>5.19812</v>
      </c>
      <c r="FC446">
        <v>12.0099</v>
      </c>
      <c r="FD446">
        <v>4.9752</v>
      </c>
      <c r="FE446">
        <v>3.294</v>
      </c>
      <c r="FF446">
        <v>9999</v>
      </c>
      <c r="FG446">
        <v>669.9</v>
      </c>
      <c r="FH446">
        <v>9999</v>
      </c>
      <c r="FI446">
        <v>9999</v>
      </c>
      <c r="FJ446">
        <v>1.86313</v>
      </c>
      <c r="FK446">
        <v>1.86774</v>
      </c>
      <c r="FL446">
        <v>1.86752</v>
      </c>
      <c r="FM446">
        <v>1.86874</v>
      </c>
      <c r="FN446">
        <v>1.86951</v>
      </c>
      <c r="FO446">
        <v>1.86554</v>
      </c>
      <c r="FP446">
        <v>1.86652</v>
      </c>
      <c r="FQ446">
        <v>1.86798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7.844</v>
      </c>
      <c r="GF446">
        <v>0.1821</v>
      </c>
      <c r="GG446">
        <v>2.62070820971149</v>
      </c>
      <c r="GH446">
        <v>0.00762793241643231</v>
      </c>
      <c r="GI446">
        <v>-1.28184414582209e-06</v>
      </c>
      <c r="GJ446">
        <v>1.89891174686984e-10</v>
      </c>
      <c r="GK446">
        <v>-0.0225177985866989</v>
      </c>
      <c r="GL446">
        <v>-0.0206976444956688</v>
      </c>
      <c r="GM446">
        <v>0.00247630005908548</v>
      </c>
      <c r="GN446">
        <v>-3.53770786337502e-05</v>
      </c>
      <c r="GO446">
        <v>15</v>
      </c>
      <c r="GP446">
        <v>2065</v>
      </c>
      <c r="GQ446">
        <v>1</v>
      </c>
      <c r="GR446">
        <v>21</v>
      </c>
      <c r="GS446">
        <v>31509.2</v>
      </c>
      <c r="GT446">
        <v>31509.2</v>
      </c>
      <c r="GU446">
        <v>1.76636</v>
      </c>
      <c r="GV446">
        <v>2.66602</v>
      </c>
      <c r="GW446">
        <v>1.54785</v>
      </c>
      <c r="GX446">
        <v>2.28882</v>
      </c>
      <c r="GY446">
        <v>1.34644</v>
      </c>
      <c r="GZ446">
        <v>2.2998</v>
      </c>
      <c r="HA446">
        <v>42.2975</v>
      </c>
      <c r="HB446">
        <v>14.027</v>
      </c>
      <c r="HC446">
        <v>18</v>
      </c>
      <c r="HD446">
        <v>502.327</v>
      </c>
      <c r="HE446">
        <v>342.654</v>
      </c>
      <c r="HF446">
        <v>15.7187</v>
      </c>
      <c r="HG446">
        <v>33.6294</v>
      </c>
      <c r="HH446">
        <v>29.9986</v>
      </c>
      <c r="HI446">
        <v>33.3865</v>
      </c>
      <c r="HJ446">
        <v>33.2984</v>
      </c>
      <c r="HK446">
        <v>35.403</v>
      </c>
      <c r="HL446">
        <v>69.8383</v>
      </c>
      <c r="HM446">
        <v>0</v>
      </c>
      <c r="HN446">
        <v>15.7613</v>
      </c>
      <c r="HO446">
        <v>837.812</v>
      </c>
      <c r="HP446">
        <v>11.7067</v>
      </c>
      <c r="HQ446">
        <v>101.54</v>
      </c>
      <c r="HR446">
        <v>101.687</v>
      </c>
    </row>
    <row r="447" spans="1:226">
      <c r="A447">
        <v>431</v>
      </c>
      <c r="B447">
        <v>1662568204.1</v>
      </c>
      <c r="C447">
        <v>5085.59999990463</v>
      </c>
      <c r="D447" t="s">
        <v>1225</v>
      </c>
      <c r="E447" t="s">
        <v>1226</v>
      </c>
      <c r="F447">
        <v>5</v>
      </c>
      <c r="G447" t="s">
        <v>1126</v>
      </c>
      <c r="H447" t="s">
        <v>354</v>
      </c>
      <c r="I447">
        <v>1662568196.31429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845.942666152465</v>
      </c>
      <c r="AK447">
        <v>811.29383030303</v>
      </c>
      <c r="AL447">
        <v>3.40399114892243</v>
      </c>
      <c r="AM447">
        <v>65.5068161676679</v>
      </c>
      <c r="AN447">
        <f>(AP447 - AO447 + BO447*1E3/(8.314*(BQ447+273.15)) * AR447/BN447 * AQ447) * BN447/(100*BB447) * 1000/(1000 - AP447)</f>
        <v>0</v>
      </c>
      <c r="AO447">
        <v>11.6790103623655</v>
      </c>
      <c r="AP447">
        <v>17.6581797202797</v>
      </c>
      <c r="AQ447">
        <v>0.00610487976969617</v>
      </c>
      <c r="AR447">
        <v>106.447677298282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1662568196.31429</v>
      </c>
      <c r="BH447">
        <v>772.564142857143</v>
      </c>
      <c r="BI447">
        <v>817.557464285714</v>
      </c>
      <c r="BJ447">
        <v>17.6105464285714</v>
      </c>
      <c r="BK447">
        <v>11.6785071428571</v>
      </c>
      <c r="BL447">
        <v>764.774714285714</v>
      </c>
      <c r="BM447">
        <v>17.4288857142857</v>
      </c>
      <c r="BN447">
        <v>500.029392857143</v>
      </c>
      <c r="BO447">
        <v>91.1047785714286</v>
      </c>
      <c r="BP447">
        <v>0.0587997892857143</v>
      </c>
      <c r="BQ447">
        <v>25.1871285714286</v>
      </c>
      <c r="BR447">
        <v>24.9901678571429</v>
      </c>
      <c r="BS447">
        <v>999.9</v>
      </c>
      <c r="BT447">
        <v>0</v>
      </c>
      <c r="BU447">
        <v>0</v>
      </c>
      <c r="BV447">
        <v>10006.7857142857</v>
      </c>
      <c r="BW447">
        <v>0</v>
      </c>
      <c r="BX447">
        <v>1344.97607142857</v>
      </c>
      <c r="BY447">
        <v>-44.9932821428572</v>
      </c>
      <c r="BZ447">
        <v>786.413678571428</v>
      </c>
      <c r="CA447">
        <v>827.21825</v>
      </c>
      <c r="CB447">
        <v>5.93204321428571</v>
      </c>
      <c r="CC447">
        <v>817.557464285714</v>
      </c>
      <c r="CD447">
        <v>11.6785071428571</v>
      </c>
      <c r="CE447">
        <v>1.60440428571429</v>
      </c>
      <c r="CF447">
        <v>1.06396785714286</v>
      </c>
      <c r="CG447">
        <v>14.0011642857143</v>
      </c>
      <c r="CH447">
        <v>7.82308321428571</v>
      </c>
      <c r="CI447">
        <v>1499.99464285714</v>
      </c>
      <c r="CJ447">
        <v>0.973001357142857</v>
      </c>
      <c r="CK447">
        <v>0.0269984607142857</v>
      </c>
      <c r="CL447">
        <v>0</v>
      </c>
      <c r="CM447">
        <v>2.24805357142857</v>
      </c>
      <c r="CN447">
        <v>0</v>
      </c>
      <c r="CO447">
        <v>12194.775</v>
      </c>
      <c r="CP447">
        <v>12948.2035714286</v>
      </c>
      <c r="CQ447">
        <v>40.625</v>
      </c>
      <c r="CR447">
        <v>42.8009285714285</v>
      </c>
      <c r="CS447">
        <v>40.9505</v>
      </c>
      <c r="CT447">
        <v>41.37275</v>
      </c>
      <c r="CU447">
        <v>40.1115</v>
      </c>
      <c r="CV447">
        <v>1459.49428571429</v>
      </c>
      <c r="CW447">
        <v>40.5003571428571</v>
      </c>
      <c r="CX447">
        <v>0</v>
      </c>
      <c r="CY447">
        <v>1662568203</v>
      </c>
      <c r="CZ447">
        <v>0</v>
      </c>
      <c r="DA447">
        <v>0</v>
      </c>
      <c r="DB447" t="s">
        <v>356</v>
      </c>
      <c r="DC447">
        <v>1660677648.1</v>
      </c>
      <c r="DD447">
        <v>1660677649.1</v>
      </c>
      <c r="DE447">
        <v>0</v>
      </c>
      <c r="DF447">
        <v>-1.042</v>
      </c>
      <c r="DG447">
        <v>0.003</v>
      </c>
      <c r="DH447">
        <v>5.218</v>
      </c>
      <c r="DI447">
        <v>0.344</v>
      </c>
      <c r="DJ447">
        <v>417</v>
      </c>
      <c r="DK447">
        <v>22</v>
      </c>
      <c r="DL447">
        <v>1.24</v>
      </c>
      <c r="DM447">
        <v>0.53</v>
      </c>
      <c r="DN447">
        <v>-44.8788536585366</v>
      </c>
      <c r="DO447">
        <v>-2.21604459930316</v>
      </c>
      <c r="DP447">
        <v>0.280529444650438</v>
      </c>
      <c r="DQ447">
        <v>0</v>
      </c>
      <c r="DR447">
        <v>5.91657073170732</v>
      </c>
      <c r="DS447">
        <v>0.249647874564458</v>
      </c>
      <c r="DT447">
        <v>0.0250652691782234</v>
      </c>
      <c r="DU447">
        <v>0</v>
      </c>
      <c r="DV447">
        <v>0</v>
      </c>
      <c r="DW447">
        <v>2</v>
      </c>
      <c r="DX447" t="s">
        <v>366</v>
      </c>
      <c r="DY447">
        <v>2.96577</v>
      </c>
      <c r="DZ447">
        <v>2.71368</v>
      </c>
      <c r="EA447">
        <v>0.142397</v>
      </c>
      <c r="EB447">
        <v>0.148496</v>
      </c>
      <c r="EC447">
        <v>0.0826585</v>
      </c>
      <c r="ED447">
        <v>0.0616884</v>
      </c>
      <c r="EE447">
        <v>33057.5</v>
      </c>
      <c r="EF447">
        <v>35693.2</v>
      </c>
      <c r="EG447">
        <v>34972</v>
      </c>
      <c r="EH447">
        <v>38062.9</v>
      </c>
      <c r="EI447">
        <v>45601.5</v>
      </c>
      <c r="EJ447">
        <v>51638.4</v>
      </c>
      <c r="EK447">
        <v>54785.5</v>
      </c>
      <c r="EL447">
        <v>61117.7</v>
      </c>
      <c r="EM447">
        <v>1.9022</v>
      </c>
      <c r="EN447">
        <v>1.6396</v>
      </c>
      <c r="EO447">
        <v>-0.112116</v>
      </c>
      <c r="EP447">
        <v>0</v>
      </c>
      <c r="EQ447">
        <v>26.8149</v>
      </c>
      <c r="ER447">
        <v>999.9</v>
      </c>
      <c r="ES447">
        <v>56.403</v>
      </c>
      <c r="ET447">
        <v>40.052</v>
      </c>
      <c r="EU447">
        <v>46.0249</v>
      </c>
      <c r="EV447">
        <v>61.2589</v>
      </c>
      <c r="EW447">
        <v>47.484</v>
      </c>
      <c r="EX447">
        <v>1</v>
      </c>
      <c r="EY447">
        <v>0.540854</v>
      </c>
      <c r="EZ447">
        <v>8.23288</v>
      </c>
      <c r="FA447">
        <v>19.966</v>
      </c>
      <c r="FB447">
        <v>5.19812</v>
      </c>
      <c r="FC447">
        <v>12.0099</v>
      </c>
      <c r="FD447">
        <v>4.9756</v>
      </c>
      <c r="FE447">
        <v>3.294</v>
      </c>
      <c r="FF447">
        <v>9999</v>
      </c>
      <c r="FG447">
        <v>669.9</v>
      </c>
      <c r="FH447">
        <v>9999</v>
      </c>
      <c r="FI447">
        <v>9999</v>
      </c>
      <c r="FJ447">
        <v>1.8631</v>
      </c>
      <c r="FK447">
        <v>1.86777</v>
      </c>
      <c r="FL447">
        <v>1.86752</v>
      </c>
      <c r="FM447">
        <v>1.86874</v>
      </c>
      <c r="FN447">
        <v>1.86951</v>
      </c>
      <c r="FO447">
        <v>1.86554</v>
      </c>
      <c r="FP447">
        <v>1.86652</v>
      </c>
      <c r="FQ447">
        <v>1.86798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7.946</v>
      </c>
      <c r="GF447">
        <v>0.1833</v>
      </c>
      <c r="GG447">
        <v>2.62070820971149</v>
      </c>
      <c r="GH447">
        <v>0.00762793241643231</v>
      </c>
      <c r="GI447">
        <v>-1.28184414582209e-06</v>
      </c>
      <c r="GJ447">
        <v>1.89891174686984e-10</v>
      </c>
      <c r="GK447">
        <v>-0.0225177985866989</v>
      </c>
      <c r="GL447">
        <v>-0.0206976444956688</v>
      </c>
      <c r="GM447">
        <v>0.00247630005908548</v>
      </c>
      <c r="GN447">
        <v>-3.53770786337502e-05</v>
      </c>
      <c r="GO447">
        <v>15</v>
      </c>
      <c r="GP447">
        <v>2065</v>
      </c>
      <c r="GQ447">
        <v>1</v>
      </c>
      <c r="GR447">
        <v>21</v>
      </c>
      <c r="GS447">
        <v>31509.3</v>
      </c>
      <c r="GT447">
        <v>31509.2</v>
      </c>
      <c r="GU447">
        <v>1.79077</v>
      </c>
      <c r="GV447">
        <v>2.65503</v>
      </c>
      <c r="GW447">
        <v>1.54785</v>
      </c>
      <c r="GX447">
        <v>2.28882</v>
      </c>
      <c r="GY447">
        <v>1.34644</v>
      </c>
      <c r="GZ447">
        <v>2.3645</v>
      </c>
      <c r="HA447">
        <v>42.3241</v>
      </c>
      <c r="HB447">
        <v>14.0357</v>
      </c>
      <c r="HC447">
        <v>18</v>
      </c>
      <c r="HD447">
        <v>502.488</v>
      </c>
      <c r="HE447">
        <v>342.042</v>
      </c>
      <c r="HF447">
        <v>15.7626</v>
      </c>
      <c r="HG447">
        <v>33.6294</v>
      </c>
      <c r="HH447">
        <v>29.9992</v>
      </c>
      <c r="HI447">
        <v>33.3895</v>
      </c>
      <c r="HJ447">
        <v>33.2984</v>
      </c>
      <c r="HK447">
        <v>35.9711</v>
      </c>
      <c r="HL447">
        <v>69.8383</v>
      </c>
      <c r="HM447">
        <v>0</v>
      </c>
      <c r="HN447">
        <v>15.7732</v>
      </c>
      <c r="HO447">
        <v>858.039</v>
      </c>
      <c r="HP447">
        <v>11.6855</v>
      </c>
      <c r="HQ447">
        <v>101.543</v>
      </c>
      <c r="HR447">
        <v>101.689</v>
      </c>
    </row>
    <row r="448" spans="1:226">
      <c r="A448">
        <v>432</v>
      </c>
      <c r="B448">
        <v>1662568209.1</v>
      </c>
      <c r="C448">
        <v>5090.59999990463</v>
      </c>
      <c r="D448" t="s">
        <v>1227</v>
      </c>
      <c r="E448" t="s">
        <v>1228</v>
      </c>
      <c r="F448">
        <v>5</v>
      </c>
      <c r="G448" t="s">
        <v>1126</v>
      </c>
      <c r="H448" t="s">
        <v>354</v>
      </c>
      <c r="I448">
        <v>1662568201.6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861.316594091994</v>
      </c>
      <c r="AK448">
        <v>827.708696969697</v>
      </c>
      <c r="AL448">
        <v>3.24414659470089</v>
      </c>
      <c r="AM448">
        <v>65.5068161676679</v>
      </c>
      <c r="AN448">
        <f>(AP448 - AO448 + BO448*1E3/(8.314*(BQ448+273.15)) * AR448/BN448 * AQ448) * BN448/(100*BB448) * 1000/(1000 - AP448)</f>
        <v>0</v>
      </c>
      <c r="AO448">
        <v>11.6780173186316</v>
      </c>
      <c r="AP448">
        <v>17.6915573426574</v>
      </c>
      <c r="AQ448">
        <v>0.00749524968720971</v>
      </c>
      <c r="AR448">
        <v>106.447677298282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1662568201.6</v>
      </c>
      <c r="BH448">
        <v>790.165703703704</v>
      </c>
      <c r="BI448">
        <v>834.992</v>
      </c>
      <c r="BJ448">
        <v>17.6430851851852</v>
      </c>
      <c r="BK448">
        <v>11.6785296296296</v>
      </c>
      <c r="BL448">
        <v>782.271555555556</v>
      </c>
      <c r="BM448">
        <v>17.4603740740741</v>
      </c>
      <c r="BN448">
        <v>500.113666666667</v>
      </c>
      <c r="BO448">
        <v>91.1048074074074</v>
      </c>
      <c r="BP448">
        <v>0.0588322740740741</v>
      </c>
      <c r="BQ448">
        <v>25.1901111111111</v>
      </c>
      <c r="BR448">
        <v>24.9804296296296</v>
      </c>
      <c r="BS448">
        <v>999.9</v>
      </c>
      <c r="BT448">
        <v>0</v>
      </c>
      <c r="BU448">
        <v>0</v>
      </c>
      <c r="BV448">
        <v>10002.037037037</v>
      </c>
      <c r="BW448">
        <v>0</v>
      </c>
      <c r="BX448">
        <v>1346.06666666667</v>
      </c>
      <c r="BY448">
        <v>-44.8261740740741</v>
      </c>
      <c r="BZ448">
        <v>804.357518518518</v>
      </c>
      <c r="CA448">
        <v>844.858777777778</v>
      </c>
      <c r="CB448">
        <v>5.96455222222222</v>
      </c>
      <c r="CC448">
        <v>834.992</v>
      </c>
      <c r="CD448">
        <v>11.6785296296296</v>
      </c>
      <c r="CE448">
        <v>1.60737</v>
      </c>
      <c r="CF448">
        <v>1.06397111111111</v>
      </c>
      <c r="CG448">
        <v>14.0296185185185</v>
      </c>
      <c r="CH448">
        <v>7.82312814814815</v>
      </c>
      <c r="CI448">
        <v>1500.00703703704</v>
      </c>
      <c r="CJ448">
        <v>0.973001444444444</v>
      </c>
      <c r="CK448">
        <v>0.0269983777777778</v>
      </c>
      <c r="CL448">
        <v>0</v>
      </c>
      <c r="CM448">
        <v>2.17276296296296</v>
      </c>
      <c r="CN448">
        <v>0</v>
      </c>
      <c r="CO448">
        <v>12193.9851851852</v>
      </c>
      <c r="CP448">
        <v>12948.3259259259</v>
      </c>
      <c r="CQ448">
        <v>40.625</v>
      </c>
      <c r="CR448">
        <v>42.812</v>
      </c>
      <c r="CS448">
        <v>40.9673333333333</v>
      </c>
      <c r="CT448">
        <v>41.375</v>
      </c>
      <c r="CU448">
        <v>40.1155925925926</v>
      </c>
      <c r="CV448">
        <v>1459.5062962963</v>
      </c>
      <c r="CW448">
        <v>40.5007407407407</v>
      </c>
      <c r="CX448">
        <v>0</v>
      </c>
      <c r="CY448">
        <v>1662568208.4</v>
      </c>
      <c r="CZ448">
        <v>0</v>
      </c>
      <c r="DA448">
        <v>0</v>
      </c>
      <c r="DB448" t="s">
        <v>356</v>
      </c>
      <c r="DC448">
        <v>1660677648.1</v>
      </c>
      <c r="DD448">
        <v>1660677649.1</v>
      </c>
      <c r="DE448">
        <v>0</v>
      </c>
      <c r="DF448">
        <v>-1.042</v>
      </c>
      <c r="DG448">
        <v>0.003</v>
      </c>
      <c r="DH448">
        <v>5.218</v>
      </c>
      <c r="DI448">
        <v>0.344</v>
      </c>
      <c r="DJ448">
        <v>417</v>
      </c>
      <c r="DK448">
        <v>22</v>
      </c>
      <c r="DL448">
        <v>1.24</v>
      </c>
      <c r="DM448">
        <v>0.53</v>
      </c>
      <c r="DN448">
        <v>-44.8308195121951</v>
      </c>
      <c r="DO448">
        <v>1.01976585365852</v>
      </c>
      <c r="DP448">
        <v>0.373568896064807</v>
      </c>
      <c r="DQ448">
        <v>0</v>
      </c>
      <c r="DR448">
        <v>5.94228975609756</v>
      </c>
      <c r="DS448">
        <v>0.348816585365849</v>
      </c>
      <c r="DT448">
        <v>0.0350026986059162</v>
      </c>
      <c r="DU448">
        <v>0</v>
      </c>
      <c r="DV448">
        <v>0</v>
      </c>
      <c r="DW448">
        <v>2</v>
      </c>
      <c r="DX448" t="s">
        <v>366</v>
      </c>
      <c r="DY448">
        <v>2.96642</v>
      </c>
      <c r="DZ448">
        <v>2.7132</v>
      </c>
      <c r="EA448">
        <v>0.144313</v>
      </c>
      <c r="EB448">
        <v>0.150454</v>
      </c>
      <c r="EC448">
        <v>0.0827592</v>
      </c>
      <c r="ED448">
        <v>0.0616986</v>
      </c>
      <c r="EE448">
        <v>32983.7</v>
      </c>
      <c r="EF448">
        <v>35610.6</v>
      </c>
      <c r="EG448">
        <v>34972.1</v>
      </c>
      <c r="EH448">
        <v>38062.4</v>
      </c>
      <c r="EI448">
        <v>45596.2</v>
      </c>
      <c r="EJ448">
        <v>51638.4</v>
      </c>
      <c r="EK448">
        <v>54785.1</v>
      </c>
      <c r="EL448">
        <v>61118.3</v>
      </c>
      <c r="EM448">
        <v>1.9018</v>
      </c>
      <c r="EN448">
        <v>1.6404</v>
      </c>
      <c r="EO448">
        <v>-0.112742</v>
      </c>
      <c r="EP448">
        <v>0</v>
      </c>
      <c r="EQ448">
        <v>26.8195</v>
      </c>
      <c r="ER448">
        <v>999.9</v>
      </c>
      <c r="ES448">
        <v>56.355</v>
      </c>
      <c r="ET448">
        <v>40.032</v>
      </c>
      <c r="EU448">
        <v>45.9333</v>
      </c>
      <c r="EV448">
        <v>61.3889</v>
      </c>
      <c r="EW448">
        <v>47.2276</v>
      </c>
      <c r="EX448">
        <v>1</v>
      </c>
      <c r="EY448">
        <v>0.541402</v>
      </c>
      <c r="EZ448">
        <v>8.24636</v>
      </c>
      <c r="FA448">
        <v>19.9655</v>
      </c>
      <c r="FB448">
        <v>5.19812</v>
      </c>
      <c r="FC448">
        <v>12.0099</v>
      </c>
      <c r="FD448">
        <v>4.976</v>
      </c>
      <c r="FE448">
        <v>3.294</v>
      </c>
      <c r="FF448">
        <v>9999</v>
      </c>
      <c r="FG448">
        <v>669.9</v>
      </c>
      <c r="FH448">
        <v>9999</v>
      </c>
      <c r="FI448">
        <v>9999</v>
      </c>
      <c r="FJ448">
        <v>1.86313</v>
      </c>
      <c r="FK448">
        <v>1.86777</v>
      </c>
      <c r="FL448">
        <v>1.86746</v>
      </c>
      <c r="FM448">
        <v>1.86874</v>
      </c>
      <c r="FN448">
        <v>1.86951</v>
      </c>
      <c r="FO448">
        <v>1.86554</v>
      </c>
      <c r="FP448">
        <v>1.86655</v>
      </c>
      <c r="FQ448">
        <v>1.86798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8.04</v>
      </c>
      <c r="GF448">
        <v>0.1843</v>
      </c>
      <c r="GG448">
        <v>2.62070820971149</v>
      </c>
      <c r="GH448">
        <v>0.00762793241643231</v>
      </c>
      <c r="GI448">
        <v>-1.28184414582209e-06</v>
      </c>
      <c r="GJ448">
        <v>1.89891174686984e-10</v>
      </c>
      <c r="GK448">
        <v>-0.0225177985866989</v>
      </c>
      <c r="GL448">
        <v>-0.0206976444956688</v>
      </c>
      <c r="GM448">
        <v>0.00247630005908548</v>
      </c>
      <c r="GN448">
        <v>-3.53770786337502e-05</v>
      </c>
      <c r="GO448">
        <v>15</v>
      </c>
      <c r="GP448">
        <v>2065</v>
      </c>
      <c r="GQ448">
        <v>1</v>
      </c>
      <c r="GR448">
        <v>21</v>
      </c>
      <c r="GS448">
        <v>31509.3</v>
      </c>
      <c r="GT448">
        <v>31509.3</v>
      </c>
      <c r="GU448">
        <v>1.82251</v>
      </c>
      <c r="GV448">
        <v>2.66113</v>
      </c>
      <c r="GW448">
        <v>1.54785</v>
      </c>
      <c r="GX448">
        <v>2.28882</v>
      </c>
      <c r="GY448">
        <v>1.34644</v>
      </c>
      <c r="GZ448">
        <v>2.4231</v>
      </c>
      <c r="HA448">
        <v>42.3241</v>
      </c>
      <c r="HB448">
        <v>14.0357</v>
      </c>
      <c r="HC448">
        <v>18</v>
      </c>
      <c r="HD448">
        <v>502.213</v>
      </c>
      <c r="HE448">
        <v>342.465</v>
      </c>
      <c r="HF448">
        <v>15.7911</v>
      </c>
      <c r="HG448">
        <v>33.6294</v>
      </c>
      <c r="HH448">
        <v>29.9999</v>
      </c>
      <c r="HI448">
        <v>33.3895</v>
      </c>
      <c r="HJ448">
        <v>33.3013</v>
      </c>
      <c r="HK448">
        <v>36.5234</v>
      </c>
      <c r="HL448">
        <v>69.8383</v>
      </c>
      <c r="HM448">
        <v>0</v>
      </c>
      <c r="HN448">
        <v>15.7895</v>
      </c>
      <c r="HO448">
        <v>871.537</v>
      </c>
      <c r="HP448">
        <v>11.6524</v>
      </c>
      <c r="HQ448">
        <v>101.543</v>
      </c>
      <c r="HR448">
        <v>101.689</v>
      </c>
    </row>
    <row r="449" spans="1:226">
      <c r="A449">
        <v>433</v>
      </c>
      <c r="B449">
        <v>1662568214.1</v>
      </c>
      <c r="C449">
        <v>5095.59999990463</v>
      </c>
      <c r="D449" t="s">
        <v>1229</v>
      </c>
      <c r="E449" t="s">
        <v>1230</v>
      </c>
      <c r="F449">
        <v>5</v>
      </c>
      <c r="G449" t="s">
        <v>1126</v>
      </c>
      <c r="H449" t="s">
        <v>354</v>
      </c>
      <c r="I449">
        <v>1662568206.31429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878.562331431141</v>
      </c>
      <c r="AK449">
        <v>844.535872727273</v>
      </c>
      <c r="AL449">
        <v>3.36879156712576</v>
      </c>
      <c r="AM449">
        <v>65.5068161676679</v>
      </c>
      <c r="AN449">
        <f>(AP449 - AO449 + BO449*1E3/(8.314*(BQ449+273.15)) * AR449/BN449 * AQ449) * BN449/(100*BB449) * 1000/(1000 - AP449)</f>
        <v>0</v>
      </c>
      <c r="AO449">
        <v>11.6796772082908</v>
      </c>
      <c r="AP449">
        <v>17.7179160839161</v>
      </c>
      <c r="AQ449">
        <v>0.00696894010637333</v>
      </c>
      <c r="AR449">
        <v>106.447677298282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1662568206.31429</v>
      </c>
      <c r="BH449">
        <v>805.707428571429</v>
      </c>
      <c r="BI449">
        <v>850.440285714286</v>
      </c>
      <c r="BJ449">
        <v>17.6745571428571</v>
      </c>
      <c r="BK449">
        <v>11.6786178571429</v>
      </c>
      <c r="BL449">
        <v>797.721214285714</v>
      </c>
      <c r="BM449">
        <v>17.490825</v>
      </c>
      <c r="BN449">
        <v>500.0735</v>
      </c>
      <c r="BO449">
        <v>91.1044785714286</v>
      </c>
      <c r="BP449">
        <v>0.0587346392857143</v>
      </c>
      <c r="BQ449">
        <v>25.1992678571429</v>
      </c>
      <c r="BR449">
        <v>24.979525</v>
      </c>
      <c r="BS449">
        <v>999.9</v>
      </c>
      <c r="BT449">
        <v>0</v>
      </c>
      <c r="BU449">
        <v>0</v>
      </c>
      <c r="BV449">
        <v>10004.1071428571</v>
      </c>
      <c r="BW449">
        <v>0</v>
      </c>
      <c r="BX449">
        <v>1346.53892857143</v>
      </c>
      <c r="BY449">
        <v>-44.7327678571428</v>
      </c>
      <c r="BZ449">
        <v>820.204678571428</v>
      </c>
      <c r="CA449">
        <v>860.489607142857</v>
      </c>
      <c r="CB449">
        <v>5.99593464285714</v>
      </c>
      <c r="CC449">
        <v>850.440285714286</v>
      </c>
      <c r="CD449">
        <v>11.6786178571429</v>
      </c>
      <c r="CE449">
        <v>1.61023107142857</v>
      </c>
      <c r="CF449">
        <v>1.063975</v>
      </c>
      <c r="CG449">
        <v>14.0570464285714</v>
      </c>
      <c r="CH449">
        <v>7.82318535714286</v>
      </c>
      <c r="CI449">
        <v>1500.00678571429</v>
      </c>
      <c r="CJ449">
        <v>0.973001571428572</v>
      </c>
      <c r="CK449">
        <v>0.0269982571428571</v>
      </c>
      <c r="CL449">
        <v>0</v>
      </c>
      <c r="CM449">
        <v>2.195575</v>
      </c>
      <c r="CN449">
        <v>0</v>
      </c>
      <c r="CO449">
        <v>12192.6821428571</v>
      </c>
      <c r="CP449">
        <v>12948.3142857143</v>
      </c>
      <c r="CQ449">
        <v>40.6338571428571</v>
      </c>
      <c r="CR449">
        <v>42.812</v>
      </c>
      <c r="CS449">
        <v>40.9865</v>
      </c>
      <c r="CT449">
        <v>41.3882857142857</v>
      </c>
      <c r="CU449">
        <v>40.1226428571429</v>
      </c>
      <c r="CV449">
        <v>1459.50571428571</v>
      </c>
      <c r="CW449">
        <v>40.5007142857143</v>
      </c>
      <c r="CX449">
        <v>0</v>
      </c>
      <c r="CY449">
        <v>1662568213.2</v>
      </c>
      <c r="CZ449">
        <v>0</v>
      </c>
      <c r="DA449">
        <v>0</v>
      </c>
      <c r="DB449" t="s">
        <v>356</v>
      </c>
      <c r="DC449">
        <v>1660677648.1</v>
      </c>
      <c r="DD449">
        <v>1660677649.1</v>
      </c>
      <c r="DE449">
        <v>0</v>
      </c>
      <c r="DF449">
        <v>-1.042</v>
      </c>
      <c r="DG449">
        <v>0.003</v>
      </c>
      <c r="DH449">
        <v>5.218</v>
      </c>
      <c r="DI449">
        <v>0.344</v>
      </c>
      <c r="DJ449">
        <v>417</v>
      </c>
      <c r="DK449">
        <v>22</v>
      </c>
      <c r="DL449">
        <v>1.24</v>
      </c>
      <c r="DM449">
        <v>0.53</v>
      </c>
      <c r="DN449">
        <v>-44.8624341463415</v>
      </c>
      <c r="DO449">
        <v>1.11960836236932</v>
      </c>
      <c r="DP449">
        <v>0.409740368484403</v>
      </c>
      <c r="DQ449">
        <v>0</v>
      </c>
      <c r="DR449">
        <v>5.9714687804878</v>
      </c>
      <c r="DS449">
        <v>0.400329825783981</v>
      </c>
      <c r="DT449">
        <v>0.0396598100431549</v>
      </c>
      <c r="DU449">
        <v>0</v>
      </c>
      <c r="DV449">
        <v>0</v>
      </c>
      <c r="DW449">
        <v>2</v>
      </c>
      <c r="DX449" t="s">
        <v>366</v>
      </c>
      <c r="DY449">
        <v>2.96782</v>
      </c>
      <c r="DZ449">
        <v>2.71338</v>
      </c>
      <c r="EA449">
        <v>0.146225</v>
      </c>
      <c r="EB449">
        <v>0.152173</v>
      </c>
      <c r="EC449">
        <v>0.0828461</v>
      </c>
      <c r="ED449">
        <v>0.0616824</v>
      </c>
      <c r="EE449">
        <v>32909.9</v>
      </c>
      <c r="EF449">
        <v>35538.8</v>
      </c>
      <c r="EG449">
        <v>34972</v>
      </c>
      <c r="EH449">
        <v>38062.7</v>
      </c>
      <c r="EI449">
        <v>45591.9</v>
      </c>
      <c r="EJ449">
        <v>51639.1</v>
      </c>
      <c r="EK449">
        <v>54785</v>
      </c>
      <c r="EL449">
        <v>61118.1</v>
      </c>
      <c r="EM449">
        <v>1.902</v>
      </c>
      <c r="EN449">
        <v>1.6406</v>
      </c>
      <c r="EO449">
        <v>-0.112444</v>
      </c>
      <c r="EP449">
        <v>0</v>
      </c>
      <c r="EQ449">
        <v>26.8249</v>
      </c>
      <c r="ER449">
        <v>999.9</v>
      </c>
      <c r="ES449">
        <v>56.379</v>
      </c>
      <c r="ET449">
        <v>40.063</v>
      </c>
      <c r="EU449">
        <v>46.0352</v>
      </c>
      <c r="EV449">
        <v>61.2789</v>
      </c>
      <c r="EW449">
        <v>47.1554</v>
      </c>
      <c r="EX449">
        <v>1</v>
      </c>
      <c r="EY449">
        <v>0.541098</v>
      </c>
      <c r="EZ449">
        <v>8.27464</v>
      </c>
      <c r="FA449">
        <v>19.9639</v>
      </c>
      <c r="FB449">
        <v>5.19692</v>
      </c>
      <c r="FC449">
        <v>12.0099</v>
      </c>
      <c r="FD449">
        <v>4.9756</v>
      </c>
      <c r="FE449">
        <v>3.294</v>
      </c>
      <c r="FF449">
        <v>9999</v>
      </c>
      <c r="FG449">
        <v>669.9</v>
      </c>
      <c r="FH449">
        <v>9999</v>
      </c>
      <c r="FI449">
        <v>9999</v>
      </c>
      <c r="FJ449">
        <v>1.8631</v>
      </c>
      <c r="FK449">
        <v>1.8678</v>
      </c>
      <c r="FL449">
        <v>1.86752</v>
      </c>
      <c r="FM449">
        <v>1.8688</v>
      </c>
      <c r="FN449">
        <v>1.86951</v>
      </c>
      <c r="FO449">
        <v>1.86554</v>
      </c>
      <c r="FP449">
        <v>1.86655</v>
      </c>
      <c r="FQ449">
        <v>1.86798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8.136</v>
      </c>
      <c r="GF449">
        <v>0.1853</v>
      </c>
      <c r="GG449">
        <v>2.62070820971149</v>
      </c>
      <c r="GH449">
        <v>0.00762793241643231</v>
      </c>
      <c r="GI449">
        <v>-1.28184414582209e-06</v>
      </c>
      <c r="GJ449">
        <v>1.89891174686984e-10</v>
      </c>
      <c r="GK449">
        <v>-0.0225177985866989</v>
      </c>
      <c r="GL449">
        <v>-0.0206976444956688</v>
      </c>
      <c r="GM449">
        <v>0.00247630005908548</v>
      </c>
      <c r="GN449">
        <v>-3.53770786337502e-05</v>
      </c>
      <c r="GO449">
        <v>15</v>
      </c>
      <c r="GP449">
        <v>2065</v>
      </c>
      <c r="GQ449">
        <v>1</v>
      </c>
      <c r="GR449">
        <v>21</v>
      </c>
      <c r="GS449">
        <v>31509.4</v>
      </c>
      <c r="GT449">
        <v>31509.4</v>
      </c>
      <c r="GU449">
        <v>1.84814</v>
      </c>
      <c r="GV449">
        <v>2.65747</v>
      </c>
      <c r="GW449">
        <v>1.54785</v>
      </c>
      <c r="GX449">
        <v>2.28882</v>
      </c>
      <c r="GY449">
        <v>1.34644</v>
      </c>
      <c r="GZ449">
        <v>2.44629</v>
      </c>
      <c r="HA449">
        <v>42.3241</v>
      </c>
      <c r="HB449">
        <v>14.0357</v>
      </c>
      <c r="HC449">
        <v>18</v>
      </c>
      <c r="HD449">
        <v>502.379</v>
      </c>
      <c r="HE449">
        <v>342.567</v>
      </c>
      <c r="HF449">
        <v>15.8118</v>
      </c>
      <c r="HG449">
        <v>33.6294</v>
      </c>
      <c r="HH449">
        <v>30.0001</v>
      </c>
      <c r="HI449">
        <v>33.3925</v>
      </c>
      <c r="HJ449">
        <v>33.3013</v>
      </c>
      <c r="HK449">
        <v>37.1056</v>
      </c>
      <c r="HL449">
        <v>69.8383</v>
      </c>
      <c r="HM449">
        <v>0</v>
      </c>
      <c r="HN449">
        <v>15.8054</v>
      </c>
      <c r="HO449">
        <v>891.771</v>
      </c>
      <c r="HP449">
        <v>11.6069</v>
      </c>
      <c r="HQ449">
        <v>101.542</v>
      </c>
      <c r="HR449">
        <v>101.689</v>
      </c>
    </row>
    <row r="450" spans="1:226">
      <c r="A450">
        <v>434</v>
      </c>
      <c r="B450">
        <v>1662568219.1</v>
      </c>
      <c r="C450">
        <v>5100.59999990463</v>
      </c>
      <c r="D450" t="s">
        <v>1231</v>
      </c>
      <c r="E450" t="s">
        <v>1232</v>
      </c>
      <c r="F450">
        <v>5</v>
      </c>
      <c r="G450" t="s">
        <v>1126</v>
      </c>
      <c r="H450" t="s">
        <v>354</v>
      </c>
      <c r="I450">
        <v>1662568211.6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895.288573671027</v>
      </c>
      <c r="AK450">
        <v>860.922084848485</v>
      </c>
      <c r="AL450">
        <v>3.38078054662553</v>
      </c>
      <c r="AM450">
        <v>65.5068161676679</v>
      </c>
      <c r="AN450">
        <f>(AP450 - AO450 + BO450*1E3/(8.314*(BQ450+273.15)) * AR450/BN450 * AQ450) * BN450/(100*BB450) * 1000/(1000 - AP450)</f>
        <v>0</v>
      </c>
      <c r="AO450">
        <v>11.6802647749284</v>
      </c>
      <c r="AP450">
        <v>17.7422916083916</v>
      </c>
      <c r="AQ450">
        <v>0.00509326510320386</v>
      </c>
      <c r="AR450">
        <v>106.447677298282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1662568211.6</v>
      </c>
      <c r="BH450">
        <v>822.892555555556</v>
      </c>
      <c r="BI450">
        <v>867.669222222222</v>
      </c>
      <c r="BJ450">
        <v>17.7071222222222</v>
      </c>
      <c r="BK450">
        <v>11.6790518518519</v>
      </c>
      <c r="BL450">
        <v>814.804962962963</v>
      </c>
      <c r="BM450">
        <v>17.5223333333333</v>
      </c>
      <c r="BN450">
        <v>500.033555555555</v>
      </c>
      <c r="BO450">
        <v>91.1044185185185</v>
      </c>
      <c r="BP450">
        <v>0.0588022851851852</v>
      </c>
      <c r="BQ450">
        <v>25.2089</v>
      </c>
      <c r="BR450">
        <v>24.9866185185185</v>
      </c>
      <c r="BS450">
        <v>999.9</v>
      </c>
      <c r="BT450">
        <v>0</v>
      </c>
      <c r="BU450">
        <v>0</v>
      </c>
      <c r="BV450">
        <v>10007.962962963</v>
      </c>
      <c r="BW450">
        <v>0</v>
      </c>
      <c r="BX450">
        <v>1347.59740740741</v>
      </c>
      <c r="BY450">
        <v>-44.7766074074074</v>
      </c>
      <c r="BZ450">
        <v>837.726592592593</v>
      </c>
      <c r="CA450">
        <v>877.922481481481</v>
      </c>
      <c r="CB450">
        <v>6.02806111111111</v>
      </c>
      <c r="CC450">
        <v>867.669222222222</v>
      </c>
      <c r="CD450">
        <v>11.6790518518519</v>
      </c>
      <c r="CE450">
        <v>1.61319703703704</v>
      </c>
      <c r="CF450">
        <v>1.0640137037037</v>
      </c>
      <c r="CG450">
        <v>14.0854333333333</v>
      </c>
      <c r="CH450">
        <v>7.82372666666667</v>
      </c>
      <c r="CI450">
        <v>1499.99703703704</v>
      </c>
      <c r="CJ450">
        <v>0.973001666666667</v>
      </c>
      <c r="CK450">
        <v>0.0269981666666667</v>
      </c>
      <c r="CL450">
        <v>0</v>
      </c>
      <c r="CM450">
        <v>2.19675925925926</v>
      </c>
      <c r="CN450">
        <v>0</v>
      </c>
      <c r="CO450">
        <v>12192.2407407407</v>
      </c>
      <c r="CP450">
        <v>12948.237037037</v>
      </c>
      <c r="CQ450">
        <v>40.6502592592593</v>
      </c>
      <c r="CR450">
        <v>42.812</v>
      </c>
      <c r="CS450">
        <v>40.9953333333333</v>
      </c>
      <c r="CT450">
        <v>41.4094444444444</v>
      </c>
      <c r="CU450">
        <v>40.1502592592593</v>
      </c>
      <c r="CV450">
        <v>1459.49592592593</v>
      </c>
      <c r="CW450">
        <v>40.5003703703704</v>
      </c>
      <c r="CX450">
        <v>0</v>
      </c>
      <c r="CY450">
        <v>1662568218</v>
      </c>
      <c r="CZ450">
        <v>0</v>
      </c>
      <c r="DA450">
        <v>0</v>
      </c>
      <c r="DB450" t="s">
        <v>356</v>
      </c>
      <c r="DC450">
        <v>1660677648.1</v>
      </c>
      <c r="DD450">
        <v>1660677649.1</v>
      </c>
      <c r="DE450">
        <v>0</v>
      </c>
      <c r="DF450">
        <v>-1.042</v>
      </c>
      <c r="DG450">
        <v>0.003</v>
      </c>
      <c r="DH450">
        <v>5.218</v>
      </c>
      <c r="DI450">
        <v>0.344</v>
      </c>
      <c r="DJ450">
        <v>417</v>
      </c>
      <c r="DK450">
        <v>22</v>
      </c>
      <c r="DL450">
        <v>1.24</v>
      </c>
      <c r="DM450">
        <v>0.53</v>
      </c>
      <c r="DN450">
        <v>-44.8305073170732</v>
      </c>
      <c r="DO450">
        <v>0.83047526132408</v>
      </c>
      <c r="DP450">
        <v>0.495356121903662</v>
      </c>
      <c r="DQ450">
        <v>0</v>
      </c>
      <c r="DR450">
        <v>6.00230292682927</v>
      </c>
      <c r="DS450">
        <v>0.375423554006959</v>
      </c>
      <c r="DT450">
        <v>0.0373370283899864</v>
      </c>
      <c r="DU450">
        <v>0</v>
      </c>
      <c r="DV450">
        <v>0</v>
      </c>
      <c r="DW450">
        <v>2</v>
      </c>
      <c r="DX450" t="s">
        <v>366</v>
      </c>
      <c r="DY450">
        <v>2.96772</v>
      </c>
      <c r="DZ450">
        <v>2.71303</v>
      </c>
      <c r="EA450">
        <v>0.148119</v>
      </c>
      <c r="EB450">
        <v>0.154212</v>
      </c>
      <c r="EC450">
        <v>0.0829308</v>
      </c>
      <c r="ED450">
        <v>0.0616798</v>
      </c>
      <c r="EE450">
        <v>32836.8</v>
      </c>
      <c r="EF450">
        <v>35453.4</v>
      </c>
      <c r="EG450">
        <v>34972.1</v>
      </c>
      <c r="EH450">
        <v>38062.9</v>
      </c>
      <c r="EI450">
        <v>45588</v>
      </c>
      <c r="EJ450">
        <v>51638.6</v>
      </c>
      <c r="EK450">
        <v>54785.4</v>
      </c>
      <c r="EL450">
        <v>61117.3</v>
      </c>
      <c r="EM450">
        <v>1.9018</v>
      </c>
      <c r="EN450">
        <v>1.64</v>
      </c>
      <c r="EO450">
        <v>-0.110209</v>
      </c>
      <c r="EP450">
        <v>0</v>
      </c>
      <c r="EQ450">
        <v>26.834</v>
      </c>
      <c r="ER450">
        <v>999.9</v>
      </c>
      <c r="ES450">
        <v>56.379</v>
      </c>
      <c r="ET450">
        <v>40.052</v>
      </c>
      <c r="EU450">
        <v>46.005</v>
      </c>
      <c r="EV450">
        <v>61.3489</v>
      </c>
      <c r="EW450">
        <v>47.3918</v>
      </c>
      <c r="EX450">
        <v>1</v>
      </c>
      <c r="EY450">
        <v>0.541707</v>
      </c>
      <c r="EZ450">
        <v>8.33484</v>
      </c>
      <c r="FA450">
        <v>19.9613</v>
      </c>
      <c r="FB450">
        <v>5.19812</v>
      </c>
      <c r="FC450">
        <v>12.0099</v>
      </c>
      <c r="FD450">
        <v>4.976</v>
      </c>
      <c r="FE450">
        <v>3.294</v>
      </c>
      <c r="FF450">
        <v>9999</v>
      </c>
      <c r="FG450">
        <v>669.9</v>
      </c>
      <c r="FH450">
        <v>9999</v>
      </c>
      <c r="FI450">
        <v>9999</v>
      </c>
      <c r="FJ450">
        <v>1.8631</v>
      </c>
      <c r="FK450">
        <v>1.86774</v>
      </c>
      <c r="FL450">
        <v>1.86749</v>
      </c>
      <c r="FM450">
        <v>1.86874</v>
      </c>
      <c r="FN450">
        <v>1.86951</v>
      </c>
      <c r="FO450">
        <v>1.86554</v>
      </c>
      <c r="FP450">
        <v>1.86658</v>
      </c>
      <c r="FQ450">
        <v>1.86798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8.231</v>
      </c>
      <c r="GF450">
        <v>0.1861</v>
      </c>
      <c r="GG450">
        <v>2.62070820971149</v>
      </c>
      <c r="GH450">
        <v>0.00762793241643231</v>
      </c>
      <c r="GI450">
        <v>-1.28184414582209e-06</v>
      </c>
      <c r="GJ450">
        <v>1.89891174686984e-10</v>
      </c>
      <c r="GK450">
        <v>-0.0225177985866989</v>
      </c>
      <c r="GL450">
        <v>-0.0206976444956688</v>
      </c>
      <c r="GM450">
        <v>0.00247630005908548</v>
      </c>
      <c r="GN450">
        <v>-3.53770786337502e-05</v>
      </c>
      <c r="GO450">
        <v>15</v>
      </c>
      <c r="GP450">
        <v>2065</v>
      </c>
      <c r="GQ450">
        <v>1</v>
      </c>
      <c r="GR450">
        <v>21</v>
      </c>
      <c r="GS450">
        <v>31509.5</v>
      </c>
      <c r="GT450">
        <v>31509.5</v>
      </c>
      <c r="GU450">
        <v>1.87866</v>
      </c>
      <c r="GV450">
        <v>2.65991</v>
      </c>
      <c r="GW450">
        <v>1.54785</v>
      </c>
      <c r="GX450">
        <v>2.28882</v>
      </c>
      <c r="GY450">
        <v>1.34644</v>
      </c>
      <c r="GZ450">
        <v>2.40967</v>
      </c>
      <c r="HA450">
        <v>42.3241</v>
      </c>
      <c r="HB450">
        <v>14.027</v>
      </c>
      <c r="HC450">
        <v>18</v>
      </c>
      <c r="HD450">
        <v>502.237</v>
      </c>
      <c r="HE450">
        <v>342.276</v>
      </c>
      <c r="HF450">
        <v>15.8271</v>
      </c>
      <c r="HG450">
        <v>33.6324</v>
      </c>
      <c r="HH450">
        <v>30.0002</v>
      </c>
      <c r="HI450">
        <v>33.3925</v>
      </c>
      <c r="HJ450">
        <v>33.3042</v>
      </c>
      <c r="HK450">
        <v>37.6432</v>
      </c>
      <c r="HL450">
        <v>69.8383</v>
      </c>
      <c r="HM450">
        <v>0</v>
      </c>
      <c r="HN450">
        <v>15.8151</v>
      </c>
      <c r="HO450">
        <v>905.173</v>
      </c>
      <c r="HP450">
        <v>11.5562</v>
      </c>
      <c r="HQ450">
        <v>101.543</v>
      </c>
      <c r="HR450">
        <v>101.689</v>
      </c>
    </row>
    <row r="451" spans="1:226">
      <c r="A451">
        <v>435</v>
      </c>
      <c r="B451">
        <v>1662568224.1</v>
      </c>
      <c r="C451">
        <v>5105.59999990463</v>
      </c>
      <c r="D451" t="s">
        <v>1233</v>
      </c>
      <c r="E451" t="s">
        <v>1234</v>
      </c>
      <c r="F451">
        <v>5</v>
      </c>
      <c r="G451" t="s">
        <v>1126</v>
      </c>
      <c r="H451" t="s">
        <v>354</v>
      </c>
      <c r="I451">
        <v>1662568216.31429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912.394530044306</v>
      </c>
      <c r="AK451">
        <v>877.861878787879</v>
      </c>
      <c r="AL451">
        <v>3.36395797067299</v>
      </c>
      <c r="AM451">
        <v>65.5068161676679</v>
      </c>
      <c r="AN451">
        <f>(AP451 - AO451 + BO451*1E3/(8.314*(BQ451+273.15)) * AR451/BN451 * AQ451) * BN451/(100*BB451) * 1000/(1000 - AP451)</f>
        <v>0</v>
      </c>
      <c r="AO451">
        <v>11.6840887200774</v>
      </c>
      <c r="AP451">
        <v>17.7655237762238</v>
      </c>
      <c r="AQ451">
        <v>0.00690891876054971</v>
      </c>
      <c r="AR451">
        <v>106.447677298282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1662568216.31429</v>
      </c>
      <c r="BH451">
        <v>838.281071428571</v>
      </c>
      <c r="BI451">
        <v>883.390607142857</v>
      </c>
      <c r="BJ451">
        <v>17.7321178571429</v>
      </c>
      <c r="BK451">
        <v>11.6725892857143</v>
      </c>
      <c r="BL451">
        <v>830.103035714286</v>
      </c>
      <c r="BM451">
        <v>17.5465214285714</v>
      </c>
      <c r="BN451">
        <v>499.995107142857</v>
      </c>
      <c r="BO451">
        <v>91.1040892857143</v>
      </c>
      <c r="BP451">
        <v>0.0588971142857143</v>
      </c>
      <c r="BQ451">
        <v>25.2225821428572</v>
      </c>
      <c r="BR451">
        <v>25.0007642857143</v>
      </c>
      <c r="BS451">
        <v>999.9</v>
      </c>
      <c r="BT451">
        <v>0</v>
      </c>
      <c r="BU451">
        <v>0</v>
      </c>
      <c r="BV451">
        <v>10006.25</v>
      </c>
      <c r="BW451">
        <v>0</v>
      </c>
      <c r="BX451">
        <v>1348.99285714286</v>
      </c>
      <c r="BY451">
        <v>-45.1095285714286</v>
      </c>
      <c r="BZ451">
        <v>853.414285714286</v>
      </c>
      <c r="CA451">
        <v>893.823642857143</v>
      </c>
      <c r="CB451">
        <v>6.05953</v>
      </c>
      <c r="CC451">
        <v>883.390607142857</v>
      </c>
      <c r="CD451">
        <v>11.6725892857143</v>
      </c>
      <c r="CE451">
        <v>1.61546857142857</v>
      </c>
      <c r="CF451">
        <v>1.06342035714286</v>
      </c>
      <c r="CG451">
        <v>14.1071357142857</v>
      </c>
      <c r="CH451">
        <v>7.81551821428571</v>
      </c>
      <c r="CI451">
        <v>1499.99821428571</v>
      </c>
      <c r="CJ451">
        <v>0.973002</v>
      </c>
      <c r="CK451">
        <v>0.02699785</v>
      </c>
      <c r="CL451">
        <v>0</v>
      </c>
      <c r="CM451">
        <v>2.26548214285714</v>
      </c>
      <c r="CN451">
        <v>0</v>
      </c>
      <c r="CO451">
        <v>12192.1535714286</v>
      </c>
      <c r="CP451">
        <v>12948.2392857143</v>
      </c>
      <c r="CQ451">
        <v>40.6692857142857</v>
      </c>
      <c r="CR451">
        <v>42.821</v>
      </c>
      <c r="CS451">
        <v>40.99775</v>
      </c>
      <c r="CT451">
        <v>41.4281428571428</v>
      </c>
      <c r="CU451">
        <v>40.1648571428571</v>
      </c>
      <c r="CV451">
        <v>1459.4975</v>
      </c>
      <c r="CW451">
        <v>40.5</v>
      </c>
      <c r="CX451">
        <v>0</v>
      </c>
      <c r="CY451">
        <v>1662568223.4</v>
      </c>
      <c r="CZ451">
        <v>0</v>
      </c>
      <c r="DA451">
        <v>0</v>
      </c>
      <c r="DB451" t="s">
        <v>356</v>
      </c>
      <c r="DC451">
        <v>1660677648.1</v>
      </c>
      <c r="DD451">
        <v>1660677649.1</v>
      </c>
      <c r="DE451">
        <v>0</v>
      </c>
      <c r="DF451">
        <v>-1.042</v>
      </c>
      <c r="DG451">
        <v>0.003</v>
      </c>
      <c r="DH451">
        <v>5.218</v>
      </c>
      <c r="DI451">
        <v>0.344</v>
      </c>
      <c r="DJ451">
        <v>417</v>
      </c>
      <c r="DK451">
        <v>22</v>
      </c>
      <c r="DL451">
        <v>1.24</v>
      </c>
      <c r="DM451">
        <v>0.53</v>
      </c>
      <c r="DN451">
        <v>-44.9241048780488</v>
      </c>
      <c r="DO451">
        <v>-3.58503763066206</v>
      </c>
      <c r="DP451">
        <v>0.630576164700506</v>
      </c>
      <c r="DQ451">
        <v>0</v>
      </c>
      <c r="DR451">
        <v>6.0429143902439</v>
      </c>
      <c r="DS451">
        <v>0.392463972125426</v>
      </c>
      <c r="DT451">
        <v>0.0412049350613332</v>
      </c>
      <c r="DU451">
        <v>0</v>
      </c>
      <c r="DV451">
        <v>0</v>
      </c>
      <c r="DW451">
        <v>2</v>
      </c>
      <c r="DX451" t="s">
        <v>366</v>
      </c>
      <c r="DY451">
        <v>2.96634</v>
      </c>
      <c r="DZ451">
        <v>2.71207</v>
      </c>
      <c r="EA451">
        <v>0.150033</v>
      </c>
      <c r="EB451">
        <v>0.155947</v>
      </c>
      <c r="EC451">
        <v>0.0829936</v>
      </c>
      <c r="ED451">
        <v>0.0613281</v>
      </c>
      <c r="EE451">
        <v>32762.8</v>
      </c>
      <c r="EF451">
        <v>35379.9</v>
      </c>
      <c r="EG451">
        <v>34971.8</v>
      </c>
      <c r="EH451">
        <v>38062.2</v>
      </c>
      <c r="EI451">
        <v>45584.6</v>
      </c>
      <c r="EJ451">
        <v>51658.2</v>
      </c>
      <c r="EK451">
        <v>54785</v>
      </c>
      <c r="EL451">
        <v>61117.4</v>
      </c>
      <c r="EM451">
        <v>1.9028</v>
      </c>
      <c r="EN451">
        <v>1.6404</v>
      </c>
      <c r="EO451">
        <v>-0.110328</v>
      </c>
      <c r="EP451">
        <v>0</v>
      </c>
      <c r="EQ451">
        <v>26.8463</v>
      </c>
      <c r="ER451">
        <v>999.9</v>
      </c>
      <c r="ES451">
        <v>56.355</v>
      </c>
      <c r="ET451">
        <v>40.083</v>
      </c>
      <c r="EU451">
        <v>46.0604</v>
      </c>
      <c r="EV451">
        <v>60.9989</v>
      </c>
      <c r="EW451">
        <v>47.6723</v>
      </c>
      <c r="EX451">
        <v>1</v>
      </c>
      <c r="EY451">
        <v>0.542927</v>
      </c>
      <c r="EZ451">
        <v>8.51732</v>
      </c>
      <c r="FA451">
        <v>19.9523</v>
      </c>
      <c r="FB451">
        <v>5.19692</v>
      </c>
      <c r="FC451">
        <v>12.0099</v>
      </c>
      <c r="FD451">
        <v>4.976</v>
      </c>
      <c r="FE451">
        <v>3.294</v>
      </c>
      <c r="FF451">
        <v>9999</v>
      </c>
      <c r="FG451">
        <v>669.9</v>
      </c>
      <c r="FH451">
        <v>9999</v>
      </c>
      <c r="FI451">
        <v>9999</v>
      </c>
      <c r="FJ451">
        <v>1.8631</v>
      </c>
      <c r="FK451">
        <v>1.86777</v>
      </c>
      <c r="FL451">
        <v>1.86752</v>
      </c>
      <c r="FM451">
        <v>1.86874</v>
      </c>
      <c r="FN451">
        <v>1.86951</v>
      </c>
      <c r="FO451">
        <v>1.86554</v>
      </c>
      <c r="FP451">
        <v>1.86652</v>
      </c>
      <c r="FQ451">
        <v>1.86798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8.326</v>
      </c>
      <c r="GF451">
        <v>0.1866</v>
      </c>
      <c r="GG451">
        <v>2.62070820971149</v>
      </c>
      <c r="GH451">
        <v>0.00762793241643231</v>
      </c>
      <c r="GI451">
        <v>-1.28184414582209e-06</v>
      </c>
      <c r="GJ451">
        <v>1.89891174686984e-10</v>
      </c>
      <c r="GK451">
        <v>-0.0225177985866989</v>
      </c>
      <c r="GL451">
        <v>-0.0206976444956688</v>
      </c>
      <c r="GM451">
        <v>0.00247630005908548</v>
      </c>
      <c r="GN451">
        <v>-3.53770786337502e-05</v>
      </c>
      <c r="GO451">
        <v>15</v>
      </c>
      <c r="GP451">
        <v>2065</v>
      </c>
      <c r="GQ451">
        <v>1</v>
      </c>
      <c r="GR451">
        <v>21</v>
      </c>
      <c r="GS451">
        <v>31509.6</v>
      </c>
      <c r="GT451">
        <v>31509.6</v>
      </c>
      <c r="GU451">
        <v>1.9043</v>
      </c>
      <c r="GV451">
        <v>2.66235</v>
      </c>
      <c r="GW451">
        <v>1.54785</v>
      </c>
      <c r="GX451">
        <v>2.28882</v>
      </c>
      <c r="GY451">
        <v>1.34644</v>
      </c>
      <c r="GZ451">
        <v>2.35596</v>
      </c>
      <c r="HA451">
        <v>42.3241</v>
      </c>
      <c r="HB451">
        <v>14.0095</v>
      </c>
      <c r="HC451">
        <v>18</v>
      </c>
      <c r="HD451">
        <v>502.948</v>
      </c>
      <c r="HE451">
        <v>342.496</v>
      </c>
      <c r="HF451">
        <v>15.8203</v>
      </c>
      <c r="HG451">
        <v>33.6324</v>
      </c>
      <c r="HH451">
        <v>30.0011</v>
      </c>
      <c r="HI451">
        <v>33.3955</v>
      </c>
      <c r="HJ451">
        <v>33.3072</v>
      </c>
      <c r="HK451">
        <v>38.2299</v>
      </c>
      <c r="HL451">
        <v>70.1186</v>
      </c>
      <c r="HM451">
        <v>0</v>
      </c>
      <c r="HN451">
        <v>15.7955</v>
      </c>
      <c r="HO451">
        <v>925.372</v>
      </c>
      <c r="HP451">
        <v>11.5768</v>
      </c>
      <c r="HQ451">
        <v>101.542</v>
      </c>
      <c r="HR451">
        <v>101.688</v>
      </c>
    </row>
    <row r="452" spans="1:226">
      <c r="A452">
        <v>436</v>
      </c>
      <c r="B452">
        <v>1662568229.1</v>
      </c>
      <c r="C452">
        <v>5110.59999990463</v>
      </c>
      <c r="D452" t="s">
        <v>1235</v>
      </c>
      <c r="E452" t="s">
        <v>1236</v>
      </c>
      <c r="F452">
        <v>5</v>
      </c>
      <c r="G452" t="s">
        <v>1126</v>
      </c>
      <c r="H452" t="s">
        <v>354</v>
      </c>
      <c r="I452">
        <v>1662568221.6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929.09644206795</v>
      </c>
      <c r="AK452">
        <v>894.506642424242</v>
      </c>
      <c r="AL452">
        <v>3.38710992881937</v>
      </c>
      <c r="AM452">
        <v>65.5068161676679</v>
      </c>
      <c r="AN452">
        <f>(AP452 - AO452 + BO452*1E3/(8.314*(BQ452+273.15)) * AR452/BN452 * AQ452) * BN452/(100*BB452) * 1000/(1000 - AP452)</f>
        <v>0</v>
      </c>
      <c r="AO452">
        <v>11.5731232933037</v>
      </c>
      <c r="AP452">
        <v>17.745820979021</v>
      </c>
      <c r="AQ452">
        <v>-0.00138369612257613</v>
      </c>
      <c r="AR452">
        <v>106.447677298282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1662568221.6</v>
      </c>
      <c r="BH452">
        <v>855.550185185185</v>
      </c>
      <c r="BI452">
        <v>901.055888888889</v>
      </c>
      <c r="BJ452">
        <v>17.7487962962963</v>
      </c>
      <c r="BK452">
        <v>11.6364962962963</v>
      </c>
      <c r="BL452">
        <v>847.271259259259</v>
      </c>
      <c r="BM452">
        <v>17.5626592592593</v>
      </c>
      <c r="BN452">
        <v>500.055666666667</v>
      </c>
      <c r="BO452">
        <v>91.1043703703704</v>
      </c>
      <c r="BP452">
        <v>0.0592410666666667</v>
      </c>
      <c r="BQ452">
        <v>25.2365962962963</v>
      </c>
      <c r="BR452">
        <v>25.0202555555556</v>
      </c>
      <c r="BS452">
        <v>999.9</v>
      </c>
      <c r="BT452">
        <v>0</v>
      </c>
      <c r="BU452">
        <v>0</v>
      </c>
      <c r="BV452">
        <v>10000.3703703704</v>
      </c>
      <c r="BW452">
        <v>0</v>
      </c>
      <c r="BX452">
        <v>1350.92074074074</v>
      </c>
      <c r="BY452">
        <v>-45.5056814814815</v>
      </c>
      <c r="BZ452">
        <v>871.009777777778</v>
      </c>
      <c r="CA452">
        <v>911.663851851852</v>
      </c>
      <c r="CB452">
        <v>6.11230925925926</v>
      </c>
      <c r="CC452">
        <v>901.055888888889</v>
      </c>
      <c r="CD452">
        <v>11.6364962962963</v>
      </c>
      <c r="CE452">
        <v>1.61699333333333</v>
      </c>
      <c r="CF452">
        <v>1.06013555555556</v>
      </c>
      <c r="CG452">
        <v>14.1216962962963</v>
      </c>
      <c r="CH452">
        <v>7.77001703703704</v>
      </c>
      <c r="CI452">
        <v>1499.99333333333</v>
      </c>
      <c r="CJ452">
        <v>0.973002111111111</v>
      </c>
      <c r="CK452">
        <v>0.0269977444444444</v>
      </c>
      <c r="CL452">
        <v>0</v>
      </c>
      <c r="CM452">
        <v>2.27843333333333</v>
      </c>
      <c r="CN452">
        <v>0</v>
      </c>
      <c r="CO452">
        <v>12190.0037037037</v>
      </c>
      <c r="CP452">
        <v>12948.1925925926</v>
      </c>
      <c r="CQ452">
        <v>40.6824074074074</v>
      </c>
      <c r="CR452">
        <v>42.8423333333333</v>
      </c>
      <c r="CS452">
        <v>41</v>
      </c>
      <c r="CT452">
        <v>41.437</v>
      </c>
      <c r="CU452">
        <v>40.1847037037037</v>
      </c>
      <c r="CV452">
        <v>1459.49296296296</v>
      </c>
      <c r="CW452">
        <v>40.5</v>
      </c>
      <c r="CX452">
        <v>0</v>
      </c>
      <c r="CY452">
        <v>1662568228.2</v>
      </c>
      <c r="CZ452">
        <v>0</v>
      </c>
      <c r="DA452">
        <v>0</v>
      </c>
      <c r="DB452" t="s">
        <v>356</v>
      </c>
      <c r="DC452">
        <v>1660677648.1</v>
      </c>
      <c r="DD452">
        <v>1660677649.1</v>
      </c>
      <c r="DE452">
        <v>0</v>
      </c>
      <c r="DF452">
        <v>-1.042</v>
      </c>
      <c r="DG452">
        <v>0.003</v>
      </c>
      <c r="DH452">
        <v>5.218</v>
      </c>
      <c r="DI452">
        <v>0.344</v>
      </c>
      <c r="DJ452">
        <v>417</v>
      </c>
      <c r="DK452">
        <v>22</v>
      </c>
      <c r="DL452">
        <v>1.24</v>
      </c>
      <c r="DM452">
        <v>0.53</v>
      </c>
      <c r="DN452">
        <v>-45.1649878048781</v>
      </c>
      <c r="DO452">
        <v>-3.27034285714295</v>
      </c>
      <c r="DP452">
        <v>0.615550405772265</v>
      </c>
      <c r="DQ452">
        <v>0</v>
      </c>
      <c r="DR452">
        <v>6.07974756097561</v>
      </c>
      <c r="DS452">
        <v>0.571533449477352</v>
      </c>
      <c r="DT452">
        <v>0.0603308194419648</v>
      </c>
      <c r="DU452">
        <v>0</v>
      </c>
      <c r="DV452">
        <v>0</v>
      </c>
      <c r="DW452">
        <v>2</v>
      </c>
      <c r="DX452" t="s">
        <v>366</v>
      </c>
      <c r="DY452">
        <v>2.96656</v>
      </c>
      <c r="DZ452">
        <v>2.71358</v>
      </c>
      <c r="EA452">
        <v>0.15191</v>
      </c>
      <c r="EB452">
        <v>0.15796</v>
      </c>
      <c r="EC452">
        <v>0.0829318</v>
      </c>
      <c r="ED452">
        <v>0.0612293</v>
      </c>
      <c r="EE452">
        <v>32690</v>
      </c>
      <c r="EF452">
        <v>35294.8</v>
      </c>
      <c r="EG452">
        <v>34971.5</v>
      </c>
      <c r="EH452">
        <v>38061.6</v>
      </c>
      <c r="EI452">
        <v>45587.8</v>
      </c>
      <c r="EJ452">
        <v>51663.3</v>
      </c>
      <c r="EK452">
        <v>54785.1</v>
      </c>
      <c r="EL452">
        <v>61117</v>
      </c>
      <c r="EM452">
        <v>1.9026</v>
      </c>
      <c r="EN452">
        <v>1.6394</v>
      </c>
      <c r="EO452">
        <v>-0.110686</v>
      </c>
      <c r="EP452">
        <v>0</v>
      </c>
      <c r="EQ452">
        <v>26.8613</v>
      </c>
      <c r="ER452">
        <v>999.9</v>
      </c>
      <c r="ES452">
        <v>56.33</v>
      </c>
      <c r="ET452">
        <v>40.083</v>
      </c>
      <c r="EU452">
        <v>46.0478</v>
      </c>
      <c r="EV452">
        <v>61.2489</v>
      </c>
      <c r="EW452">
        <v>47.6242</v>
      </c>
      <c r="EX452">
        <v>1</v>
      </c>
      <c r="EY452">
        <v>0.544289</v>
      </c>
      <c r="EZ452">
        <v>8.67773</v>
      </c>
      <c r="FA452">
        <v>19.9446</v>
      </c>
      <c r="FB452">
        <v>5.19692</v>
      </c>
      <c r="FC452">
        <v>12.0099</v>
      </c>
      <c r="FD452">
        <v>4.9752</v>
      </c>
      <c r="FE452">
        <v>3.294</v>
      </c>
      <c r="FF452">
        <v>9999</v>
      </c>
      <c r="FG452">
        <v>669.9</v>
      </c>
      <c r="FH452">
        <v>9999</v>
      </c>
      <c r="FI452">
        <v>9999</v>
      </c>
      <c r="FJ452">
        <v>1.8631</v>
      </c>
      <c r="FK452">
        <v>1.86771</v>
      </c>
      <c r="FL452">
        <v>1.86746</v>
      </c>
      <c r="FM452">
        <v>1.86874</v>
      </c>
      <c r="FN452">
        <v>1.86951</v>
      </c>
      <c r="FO452">
        <v>1.86554</v>
      </c>
      <c r="FP452">
        <v>1.86652</v>
      </c>
      <c r="FQ452">
        <v>1.86798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8.423</v>
      </c>
      <c r="GF452">
        <v>0.1861</v>
      </c>
      <c r="GG452">
        <v>2.62070820971149</v>
      </c>
      <c r="GH452">
        <v>0.00762793241643231</v>
      </c>
      <c r="GI452">
        <v>-1.28184414582209e-06</v>
      </c>
      <c r="GJ452">
        <v>1.89891174686984e-10</v>
      </c>
      <c r="GK452">
        <v>-0.0225177985866989</v>
      </c>
      <c r="GL452">
        <v>-0.0206976444956688</v>
      </c>
      <c r="GM452">
        <v>0.00247630005908548</v>
      </c>
      <c r="GN452">
        <v>-3.53770786337502e-05</v>
      </c>
      <c r="GO452">
        <v>15</v>
      </c>
      <c r="GP452">
        <v>2065</v>
      </c>
      <c r="GQ452">
        <v>1</v>
      </c>
      <c r="GR452">
        <v>21</v>
      </c>
      <c r="GS452">
        <v>31509.7</v>
      </c>
      <c r="GT452">
        <v>31509.7</v>
      </c>
      <c r="GU452">
        <v>1.93481</v>
      </c>
      <c r="GV452">
        <v>2.66602</v>
      </c>
      <c r="GW452">
        <v>1.54785</v>
      </c>
      <c r="GX452">
        <v>2.28882</v>
      </c>
      <c r="GY452">
        <v>1.34644</v>
      </c>
      <c r="GZ452">
        <v>2.31079</v>
      </c>
      <c r="HA452">
        <v>42.3506</v>
      </c>
      <c r="HB452">
        <v>14.0007</v>
      </c>
      <c r="HC452">
        <v>18</v>
      </c>
      <c r="HD452">
        <v>502.826</v>
      </c>
      <c r="HE452">
        <v>341.989</v>
      </c>
      <c r="HF452">
        <v>15.7916</v>
      </c>
      <c r="HG452">
        <v>33.6354</v>
      </c>
      <c r="HH452">
        <v>30.0013</v>
      </c>
      <c r="HI452">
        <v>33.3979</v>
      </c>
      <c r="HJ452">
        <v>33.3084</v>
      </c>
      <c r="HK452">
        <v>38.7695</v>
      </c>
      <c r="HL452">
        <v>70.1186</v>
      </c>
      <c r="HM452">
        <v>0</v>
      </c>
      <c r="HN452">
        <v>15.7675</v>
      </c>
      <c r="HO452">
        <v>938.801</v>
      </c>
      <c r="HP452">
        <v>11.5787</v>
      </c>
      <c r="HQ452">
        <v>101.542</v>
      </c>
      <c r="HR452">
        <v>101.687</v>
      </c>
    </row>
    <row r="453" spans="1:226">
      <c r="A453">
        <v>437</v>
      </c>
      <c r="B453">
        <v>1662568234.1</v>
      </c>
      <c r="C453">
        <v>5115.59999990463</v>
      </c>
      <c r="D453" t="s">
        <v>1237</v>
      </c>
      <c r="E453" t="s">
        <v>1238</v>
      </c>
      <c r="F453">
        <v>5</v>
      </c>
      <c r="G453" t="s">
        <v>1126</v>
      </c>
      <c r="H453" t="s">
        <v>354</v>
      </c>
      <c r="I453">
        <v>1662568226.31429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946.165944774183</v>
      </c>
      <c r="AK453">
        <v>911.522133333333</v>
      </c>
      <c r="AL453">
        <v>3.33840997237946</v>
      </c>
      <c r="AM453">
        <v>65.5068161676679</v>
      </c>
      <c r="AN453">
        <f>(AP453 - AO453 + BO453*1E3/(8.314*(BQ453+273.15)) * AR453/BN453 * AQ453) * BN453/(100*BB453) * 1000/(1000 - AP453)</f>
        <v>0</v>
      </c>
      <c r="AO453">
        <v>11.5662995207388</v>
      </c>
      <c r="AP453">
        <v>17.7382048951049</v>
      </c>
      <c r="AQ453">
        <v>-0.000965283404088019</v>
      </c>
      <c r="AR453">
        <v>106.447677298282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1662568226.31429</v>
      </c>
      <c r="BH453">
        <v>871.196535714286</v>
      </c>
      <c r="BI453">
        <v>916.889678571429</v>
      </c>
      <c r="BJ453">
        <v>17.7510571428571</v>
      </c>
      <c r="BK453">
        <v>11.6015392857143</v>
      </c>
      <c r="BL453">
        <v>862.826714285714</v>
      </c>
      <c r="BM453">
        <v>17.5648464285714</v>
      </c>
      <c r="BN453">
        <v>500.065785714286</v>
      </c>
      <c r="BO453">
        <v>91.1047857142857</v>
      </c>
      <c r="BP453">
        <v>0.0591367071428571</v>
      </c>
      <c r="BQ453">
        <v>25.2489964285714</v>
      </c>
      <c r="BR453">
        <v>25.0394928571429</v>
      </c>
      <c r="BS453">
        <v>999.9</v>
      </c>
      <c r="BT453">
        <v>0</v>
      </c>
      <c r="BU453">
        <v>0</v>
      </c>
      <c r="BV453">
        <v>9990</v>
      </c>
      <c r="BW453">
        <v>0</v>
      </c>
      <c r="BX453">
        <v>1351.5225</v>
      </c>
      <c r="BY453">
        <v>-45.6931142857143</v>
      </c>
      <c r="BZ453">
        <v>886.940642857143</v>
      </c>
      <c r="CA453">
        <v>927.651357142857</v>
      </c>
      <c r="CB453">
        <v>6.14953285714286</v>
      </c>
      <c r="CC453">
        <v>916.889678571429</v>
      </c>
      <c r="CD453">
        <v>11.6015392857143</v>
      </c>
      <c r="CE453">
        <v>1.61720607142857</v>
      </c>
      <c r="CF453">
        <v>1.056955</v>
      </c>
      <c r="CG453">
        <v>14.123725</v>
      </c>
      <c r="CH453">
        <v>7.72595321428572</v>
      </c>
      <c r="CI453">
        <v>1499.98607142857</v>
      </c>
      <c r="CJ453">
        <v>0.973001785714286</v>
      </c>
      <c r="CK453">
        <v>0.0269980535714286</v>
      </c>
      <c r="CL453">
        <v>0</v>
      </c>
      <c r="CM453">
        <v>2.24877857142857</v>
      </c>
      <c r="CN453">
        <v>0</v>
      </c>
      <c r="CO453">
        <v>12188.6821428571</v>
      </c>
      <c r="CP453">
        <v>12948.125</v>
      </c>
      <c r="CQ453">
        <v>40.687</v>
      </c>
      <c r="CR453">
        <v>42.8615</v>
      </c>
      <c r="CS453">
        <v>41</v>
      </c>
      <c r="CT453">
        <v>41.437</v>
      </c>
      <c r="CU453">
        <v>40.187</v>
      </c>
      <c r="CV453">
        <v>1459.48607142857</v>
      </c>
      <c r="CW453">
        <v>40.5</v>
      </c>
      <c r="CX453">
        <v>0</v>
      </c>
      <c r="CY453">
        <v>1662568233</v>
      </c>
      <c r="CZ453">
        <v>0</v>
      </c>
      <c r="DA453">
        <v>0</v>
      </c>
      <c r="DB453" t="s">
        <v>356</v>
      </c>
      <c r="DC453">
        <v>1660677648.1</v>
      </c>
      <c r="DD453">
        <v>1660677649.1</v>
      </c>
      <c r="DE453">
        <v>0</v>
      </c>
      <c r="DF453">
        <v>-1.042</v>
      </c>
      <c r="DG453">
        <v>0.003</v>
      </c>
      <c r="DH453">
        <v>5.218</v>
      </c>
      <c r="DI453">
        <v>0.344</v>
      </c>
      <c r="DJ453">
        <v>417</v>
      </c>
      <c r="DK453">
        <v>22</v>
      </c>
      <c r="DL453">
        <v>1.24</v>
      </c>
      <c r="DM453">
        <v>0.53</v>
      </c>
      <c r="DN453">
        <v>-45.5230292682927</v>
      </c>
      <c r="DO453">
        <v>-3.4152480836238</v>
      </c>
      <c r="DP453">
        <v>0.648249609499718</v>
      </c>
      <c r="DQ453">
        <v>0</v>
      </c>
      <c r="DR453">
        <v>6.1245987804878</v>
      </c>
      <c r="DS453">
        <v>0.530889825783964</v>
      </c>
      <c r="DT453">
        <v>0.0579480707898795</v>
      </c>
      <c r="DU453">
        <v>0</v>
      </c>
      <c r="DV453">
        <v>0</v>
      </c>
      <c r="DW453">
        <v>2</v>
      </c>
      <c r="DX453" t="s">
        <v>366</v>
      </c>
      <c r="DY453">
        <v>2.96589</v>
      </c>
      <c r="DZ453">
        <v>2.71326</v>
      </c>
      <c r="EA453">
        <v>0.153802</v>
      </c>
      <c r="EB453">
        <v>0.159675</v>
      </c>
      <c r="EC453">
        <v>0.0828952</v>
      </c>
      <c r="ED453">
        <v>0.0612348</v>
      </c>
      <c r="EE453">
        <v>32617</v>
      </c>
      <c r="EF453">
        <v>35222.9</v>
      </c>
      <c r="EG453">
        <v>34971.6</v>
      </c>
      <c r="EH453">
        <v>38061.8</v>
      </c>
      <c r="EI453">
        <v>45589.8</v>
      </c>
      <c r="EJ453">
        <v>51662.6</v>
      </c>
      <c r="EK453">
        <v>54785.3</v>
      </c>
      <c r="EL453">
        <v>61116.5</v>
      </c>
      <c r="EM453">
        <v>1.9028</v>
      </c>
      <c r="EN453">
        <v>1.6402</v>
      </c>
      <c r="EO453">
        <v>-0.109851</v>
      </c>
      <c r="EP453">
        <v>0</v>
      </c>
      <c r="EQ453">
        <v>26.875</v>
      </c>
      <c r="ER453">
        <v>999.9</v>
      </c>
      <c r="ES453">
        <v>56.33</v>
      </c>
      <c r="ET453">
        <v>40.083</v>
      </c>
      <c r="EU453">
        <v>46.0405</v>
      </c>
      <c r="EV453">
        <v>61.2289</v>
      </c>
      <c r="EW453">
        <v>47.5761</v>
      </c>
      <c r="EX453">
        <v>1</v>
      </c>
      <c r="EY453">
        <v>0.545041</v>
      </c>
      <c r="EZ453">
        <v>8.85817</v>
      </c>
      <c r="FA453">
        <v>19.9356</v>
      </c>
      <c r="FB453">
        <v>5.19812</v>
      </c>
      <c r="FC453">
        <v>12.0099</v>
      </c>
      <c r="FD453">
        <v>4.976</v>
      </c>
      <c r="FE453">
        <v>3.294</v>
      </c>
      <c r="FF453">
        <v>9999</v>
      </c>
      <c r="FG453">
        <v>669.9</v>
      </c>
      <c r="FH453">
        <v>9999</v>
      </c>
      <c r="FI453">
        <v>9999</v>
      </c>
      <c r="FJ453">
        <v>1.8631</v>
      </c>
      <c r="FK453">
        <v>1.86771</v>
      </c>
      <c r="FL453">
        <v>1.86746</v>
      </c>
      <c r="FM453">
        <v>1.86874</v>
      </c>
      <c r="FN453">
        <v>1.86951</v>
      </c>
      <c r="FO453">
        <v>1.86554</v>
      </c>
      <c r="FP453">
        <v>1.86652</v>
      </c>
      <c r="FQ453">
        <v>1.86798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8.519</v>
      </c>
      <c r="GF453">
        <v>0.1857</v>
      </c>
      <c r="GG453">
        <v>2.62070820971149</v>
      </c>
      <c r="GH453">
        <v>0.00762793241643231</v>
      </c>
      <c r="GI453">
        <v>-1.28184414582209e-06</v>
      </c>
      <c r="GJ453">
        <v>1.89891174686984e-10</v>
      </c>
      <c r="GK453">
        <v>-0.0225177985866989</v>
      </c>
      <c r="GL453">
        <v>-0.0206976444956688</v>
      </c>
      <c r="GM453">
        <v>0.00247630005908548</v>
      </c>
      <c r="GN453">
        <v>-3.53770786337502e-05</v>
      </c>
      <c r="GO453">
        <v>15</v>
      </c>
      <c r="GP453">
        <v>2065</v>
      </c>
      <c r="GQ453">
        <v>1</v>
      </c>
      <c r="GR453">
        <v>21</v>
      </c>
      <c r="GS453">
        <v>31509.8</v>
      </c>
      <c r="GT453">
        <v>31509.8</v>
      </c>
      <c r="GU453">
        <v>1.96045</v>
      </c>
      <c r="GV453">
        <v>2.66602</v>
      </c>
      <c r="GW453">
        <v>1.54785</v>
      </c>
      <c r="GX453">
        <v>2.28882</v>
      </c>
      <c r="GY453">
        <v>1.34644</v>
      </c>
      <c r="GZ453">
        <v>2.31445</v>
      </c>
      <c r="HA453">
        <v>42.3506</v>
      </c>
      <c r="HB453">
        <v>13.9919</v>
      </c>
      <c r="HC453">
        <v>18</v>
      </c>
      <c r="HD453">
        <v>502.973</v>
      </c>
      <c r="HE453">
        <v>342.409</v>
      </c>
      <c r="HF453">
        <v>15.7481</v>
      </c>
      <c r="HG453">
        <v>33.6385</v>
      </c>
      <c r="HH453">
        <v>30.0012</v>
      </c>
      <c r="HI453">
        <v>33.3985</v>
      </c>
      <c r="HJ453">
        <v>33.3102</v>
      </c>
      <c r="HK453">
        <v>39.3552</v>
      </c>
      <c r="HL453">
        <v>70.1186</v>
      </c>
      <c r="HM453">
        <v>0</v>
      </c>
      <c r="HN453">
        <v>15.7238</v>
      </c>
      <c r="HO453">
        <v>958.911</v>
      </c>
      <c r="HP453">
        <v>11.5827</v>
      </c>
      <c r="HQ453">
        <v>101.542</v>
      </c>
      <c r="HR453">
        <v>101.687</v>
      </c>
    </row>
    <row r="454" spans="1:226">
      <c r="A454">
        <v>438</v>
      </c>
      <c r="B454">
        <v>1662568239.1</v>
      </c>
      <c r="C454">
        <v>5120.59999990463</v>
      </c>
      <c r="D454" t="s">
        <v>1239</v>
      </c>
      <c r="E454" t="s">
        <v>1240</v>
      </c>
      <c r="F454">
        <v>5</v>
      </c>
      <c r="G454" t="s">
        <v>1126</v>
      </c>
      <c r="H454" t="s">
        <v>354</v>
      </c>
      <c r="I454">
        <v>1662568231.6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963.54322406054</v>
      </c>
      <c r="AK454">
        <v>928.605903030303</v>
      </c>
      <c r="AL454">
        <v>3.49781931310492</v>
      </c>
      <c r="AM454">
        <v>65.5068161676679</v>
      </c>
      <c r="AN454">
        <f>(AP454 - AO454 + BO454*1E3/(8.314*(BQ454+273.15)) * AR454/BN454 * AQ454) * BN454/(100*BB454) * 1000/(1000 - AP454)</f>
        <v>0</v>
      </c>
      <c r="AO454">
        <v>11.5659851731116</v>
      </c>
      <c r="AP454">
        <v>17.7289342657343</v>
      </c>
      <c r="AQ454">
        <v>-0.000338603344643136</v>
      </c>
      <c r="AR454">
        <v>106.447677298282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1662568231.6</v>
      </c>
      <c r="BH454">
        <v>888.679148148148</v>
      </c>
      <c r="BI454">
        <v>934.731148148148</v>
      </c>
      <c r="BJ454">
        <v>17.7419111111111</v>
      </c>
      <c r="BK454">
        <v>11.5681407407407</v>
      </c>
      <c r="BL454">
        <v>880.208037037037</v>
      </c>
      <c r="BM454">
        <v>17.5559925925926</v>
      </c>
      <c r="BN454">
        <v>500.084888888889</v>
      </c>
      <c r="BO454">
        <v>91.1052074074074</v>
      </c>
      <c r="BP454">
        <v>0.0591033518518518</v>
      </c>
      <c r="BQ454">
        <v>25.2600407407407</v>
      </c>
      <c r="BR454">
        <v>25.0566851851852</v>
      </c>
      <c r="BS454">
        <v>999.9</v>
      </c>
      <c r="BT454">
        <v>0</v>
      </c>
      <c r="BU454">
        <v>0</v>
      </c>
      <c r="BV454">
        <v>9986.85185185185</v>
      </c>
      <c r="BW454">
        <v>0</v>
      </c>
      <c r="BX454">
        <v>1351.5962962963</v>
      </c>
      <c r="BY454">
        <v>-46.051937037037</v>
      </c>
      <c r="BZ454">
        <v>904.730666666667</v>
      </c>
      <c r="CA454">
        <v>945.670851851852</v>
      </c>
      <c r="CB454">
        <v>6.17378666666667</v>
      </c>
      <c r="CC454">
        <v>934.731148148148</v>
      </c>
      <c r="CD454">
        <v>11.5681407407407</v>
      </c>
      <c r="CE454">
        <v>1.61638037037037</v>
      </c>
      <c r="CF454">
        <v>1.0539162962963</v>
      </c>
      <c r="CG454">
        <v>14.1158518518518</v>
      </c>
      <c r="CH454">
        <v>7.68385481481481</v>
      </c>
      <c r="CI454">
        <v>1500.0137037037</v>
      </c>
      <c r="CJ454">
        <v>0.973002555555556</v>
      </c>
      <c r="CK454">
        <v>0.0269973222222222</v>
      </c>
      <c r="CL454">
        <v>0</v>
      </c>
      <c r="CM454">
        <v>2.23355925925926</v>
      </c>
      <c r="CN454">
        <v>0</v>
      </c>
      <c r="CO454">
        <v>12179.9592592593</v>
      </c>
      <c r="CP454">
        <v>12948.3666666667</v>
      </c>
      <c r="CQ454">
        <v>40.6916666666667</v>
      </c>
      <c r="CR454">
        <v>42.875</v>
      </c>
      <c r="CS454">
        <v>41.0045925925926</v>
      </c>
      <c r="CT454">
        <v>41.4416666666667</v>
      </c>
      <c r="CU454">
        <v>40.187</v>
      </c>
      <c r="CV454">
        <v>1459.5137037037</v>
      </c>
      <c r="CW454">
        <v>40.5</v>
      </c>
      <c r="CX454">
        <v>0</v>
      </c>
      <c r="CY454">
        <v>1662568238.4</v>
      </c>
      <c r="CZ454">
        <v>0</v>
      </c>
      <c r="DA454">
        <v>0</v>
      </c>
      <c r="DB454" t="s">
        <v>356</v>
      </c>
      <c r="DC454">
        <v>1660677648.1</v>
      </c>
      <c r="DD454">
        <v>1660677649.1</v>
      </c>
      <c r="DE454">
        <v>0</v>
      </c>
      <c r="DF454">
        <v>-1.042</v>
      </c>
      <c r="DG454">
        <v>0.003</v>
      </c>
      <c r="DH454">
        <v>5.218</v>
      </c>
      <c r="DI454">
        <v>0.344</v>
      </c>
      <c r="DJ454">
        <v>417</v>
      </c>
      <c r="DK454">
        <v>22</v>
      </c>
      <c r="DL454">
        <v>1.24</v>
      </c>
      <c r="DM454">
        <v>0.53</v>
      </c>
      <c r="DN454">
        <v>-45.8201609756098</v>
      </c>
      <c r="DO454">
        <v>-2.59659930313589</v>
      </c>
      <c r="DP454">
        <v>0.581034150324188</v>
      </c>
      <c r="DQ454">
        <v>0</v>
      </c>
      <c r="DR454">
        <v>6.14775170731707</v>
      </c>
      <c r="DS454">
        <v>0.32617358885017</v>
      </c>
      <c r="DT454">
        <v>0.0445867278678657</v>
      </c>
      <c r="DU454">
        <v>0</v>
      </c>
      <c r="DV454">
        <v>0</v>
      </c>
      <c r="DW454">
        <v>2</v>
      </c>
      <c r="DX454" t="s">
        <v>366</v>
      </c>
      <c r="DY454">
        <v>2.96671</v>
      </c>
      <c r="DZ454">
        <v>2.71263</v>
      </c>
      <c r="EA454">
        <v>0.155677</v>
      </c>
      <c r="EB454">
        <v>0.161641</v>
      </c>
      <c r="EC454">
        <v>0.0828575</v>
      </c>
      <c r="ED454">
        <v>0.0612408</v>
      </c>
      <c r="EE454">
        <v>32544.6</v>
      </c>
      <c r="EF454">
        <v>35140</v>
      </c>
      <c r="EG454">
        <v>34971.5</v>
      </c>
      <c r="EH454">
        <v>38061.3</v>
      </c>
      <c r="EI454">
        <v>45591.2</v>
      </c>
      <c r="EJ454">
        <v>51661.9</v>
      </c>
      <c r="EK454">
        <v>54784.6</v>
      </c>
      <c r="EL454">
        <v>61116</v>
      </c>
      <c r="EM454">
        <v>1.9018</v>
      </c>
      <c r="EN454">
        <v>1.6402</v>
      </c>
      <c r="EO454">
        <v>-0.111401</v>
      </c>
      <c r="EP454">
        <v>0</v>
      </c>
      <c r="EQ454">
        <v>26.8886</v>
      </c>
      <c r="ER454">
        <v>999.9</v>
      </c>
      <c r="ES454">
        <v>56.33</v>
      </c>
      <c r="ET454">
        <v>40.093</v>
      </c>
      <c r="EU454">
        <v>46.0659</v>
      </c>
      <c r="EV454">
        <v>61.2989</v>
      </c>
      <c r="EW454">
        <v>47.2917</v>
      </c>
      <c r="EX454">
        <v>1</v>
      </c>
      <c r="EY454">
        <v>0.546341</v>
      </c>
      <c r="EZ454">
        <v>9.08159</v>
      </c>
      <c r="FA454">
        <v>19.9246</v>
      </c>
      <c r="FB454">
        <v>5.20052</v>
      </c>
      <c r="FC454">
        <v>12.0099</v>
      </c>
      <c r="FD454">
        <v>4.976</v>
      </c>
      <c r="FE454">
        <v>3.294</v>
      </c>
      <c r="FF454">
        <v>9999</v>
      </c>
      <c r="FG454">
        <v>669.9</v>
      </c>
      <c r="FH454">
        <v>9999</v>
      </c>
      <c r="FI454">
        <v>9999</v>
      </c>
      <c r="FJ454">
        <v>1.8631</v>
      </c>
      <c r="FK454">
        <v>1.86771</v>
      </c>
      <c r="FL454">
        <v>1.86743</v>
      </c>
      <c r="FM454">
        <v>1.86874</v>
      </c>
      <c r="FN454">
        <v>1.86951</v>
      </c>
      <c r="FO454">
        <v>1.86554</v>
      </c>
      <c r="FP454">
        <v>1.86649</v>
      </c>
      <c r="FQ454">
        <v>1.86795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8.615</v>
      </c>
      <c r="GF454">
        <v>0.1853</v>
      </c>
      <c r="GG454">
        <v>2.62070820971149</v>
      </c>
      <c r="GH454">
        <v>0.00762793241643231</v>
      </c>
      <c r="GI454">
        <v>-1.28184414582209e-06</v>
      </c>
      <c r="GJ454">
        <v>1.89891174686984e-10</v>
      </c>
      <c r="GK454">
        <v>-0.0225177985866989</v>
      </c>
      <c r="GL454">
        <v>-0.0206976444956688</v>
      </c>
      <c r="GM454">
        <v>0.00247630005908548</v>
      </c>
      <c r="GN454">
        <v>-3.53770786337502e-05</v>
      </c>
      <c r="GO454">
        <v>15</v>
      </c>
      <c r="GP454">
        <v>2065</v>
      </c>
      <c r="GQ454">
        <v>1</v>
      </c>
      <c r="GR454">
        <v>21</v>
      </c>
      <c r="GS454">
        <v>31509.8</v>
      </c>
      <c r="GT454">
        <v>31509.8</v>
      </c>
      <c r="GU454">
        <v>1.98975</v>
      </c>
      <c r="GV454">
        <v>2.65625</v>
      </c>
      <c r="GW454">
        <v>1.54785</v>
      </c>
      <c r="GX454">
        <v>2.28882</v>
      </c>
      <c r="GY454">
        <v>1.34644</v>
      </c>
      <c r="GZ454">
        <v>2.37793</v>
      </c>
      <c r="HA454">
        <v>42.3506</v>
      </c>
      <c r="HB454">
        <v>13.9919</v>
      </c>
      <c r="HC454">
        <v>18</v>
      </c>
      <c r="HD454">
        <v>502.309</v>
      </c>
      <c r="HE454">
        <v>342.425</v>
      </c>
      <c r="HF454">
        <v>15.6848</v>
      </c>
      <c r="HG454">
        <v>33.6409</v>
      </c>
      <c r="HH454">
        <v>30.0013</v>
      </c>
      <c r="HI454">
        <v>33.4014</v>
      </c>
      <c r="HJ454">
        <v>33.3131</v>
      </c>
      <c r="HK454">
        <v>39.8816</v>
      </c>
      <c r="HL454">
        <v>70.1186</v>
      </c>
      <c r="HM454">
        <v>0</v>
      </c>
      <c r="HN454">
        <v>15.6594</v>
      </c>
      <c r="HO454">
        <v>972.344</v>
      </c>
      <c r="HP454">
        <v>11.5867</v>
      </c>
      <c r="HQ454">
        <v>101.541</v>
      </c>
      <c r="HR454">
        <v>101.686</v>
      </c>
    </row>
    <row r="455" spans="1:226">
      <c r="A455">
        <v>439</v>
      </c>
      <c r="B455">
        <v>1662568243.6</v>
      </c>
      <c r="C455">
        <v>5125.09999990463</v>
      </c>
      <c r="D455" t="s">
        <v>1241</v>
      </c>
      <c r="E455" t="s">
        <v>1242</v>
      </c>
      <c r="F455">
        <v>5</v>
      </c>
      <c r="G455" t="s">
        <v>1126</v>
      </c>
      <c r="H455" t="s">
        <v>354</v>
      </c>
      <c r="I455">
        <v>1662568236.04444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978.671268817548</v>
      </c>
      <c r="AK455">
        <v>944.01636969697</v>
      </c>
      <c r="AL455">
        <v>3.46644205197903</v>
      </c>
      <c r="AM455">
        <v>65.5068161676679</v>
      </c>
      <c r="AN455">
        <f>(AP455 - AO455 + BO455*1E3/(8.314*(BQ455+273.15)) * AR455/BN455 * AQ455) * BN455/(100*BB455) * 1000/(1000 - AP455)</f>
        <v>0</v>
      </c>
      <c r="AO455">
        <v>11.5650122479493</v>
      </c>
      <c r="AP455">
        <v>17.7149230769231</v>
      </c>
      <c r="AQ455">
        <v>-0.000427968439134378</v>
      </c>
      <c r="AR455">
        <v>106.447677298282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1662568236.04444</v>
      </c>
      <c r="BH455">
        <v>903.546185185185</v>
      </c>
      <c r="BI455">
        <v>949.718777777778</v>
      </c>
      <c r="BJ455">
        <v>17.7314037037037</v>
      </c>
      <c r="BK455">
        <v>11.5665481481481</v>
      </c>
      <c r="BL455">
        <v>894.989296296297</v>
      </c>
      <c r="BM455">
        <v>17.5458222222222</v>
      </c>
      <c r="BN455">
        <v>499.98862962963</v>
      </c>
      <c r="BO455">
        <v>91.1058925925926</v>
      </c>
      <c r="BP455">
        <v>0.0588639703703704</v>
      </c>
      <c r="BQ455">
        <v>25.2643851851852</v>
      </c>
      <c r="BR455">
        <v>25.0651444444444</v>
      </c>
      <c r="BS455">
        <v>999.9</v>
      </c>
      <c r="BT455">
        <v>0</v>
      </c>
      <c r="BU455">
        <v>0</v>
      </c>
      <c r="BV455">
        <v>9987.40740740741</v>
      </c>
      <c r="BW455">
        <v>0</v>
      </c>
      <c r="BX455">
        <v>1351.1162962963</v>
      </c>
      <c r="BY455">
        <v>-46.1725740740741</v>
      </c>
      <c r="BZ455">
        <v>919.856333333333</v>
      </c>
      <c r="CA455">
        <v>960.83237037037</v>
      </c>
      <c r="CB455">
        <v>6.16486407407407</v>
      </c>
      <c r="CC455">
        <v>949.718777777778</v>
      </c>
      <c r="CD455">
        <v>11.5665481481481</v>
      </c>
      <c r="CE455">
        <v>1.61543407407407</v>
      </c>
      <c r="CF455">
        <v>1.05377925925926</v>
      </c>
      <c r="CG455">
        <v>14.1068259259259</v>
      </c>
      <c r="CH455">
        <v>7.68194814814815</v>
      </c>
      <c r="CI455">
        <v>1500.03037037037</v>
      </c>
      <c r="CJ455">
        <v>0.973003</v>
      </c>
      <c r="CK455">
        <v>0.0269969</v>
      </c>
      <c r="CL455">
        <v>0</v>
      </c>
      <c r="CM455">
        <v>2.21221111111111</v>
      </c>
      <c r="CN455">
        <v>0</v>
      </c>
      <c r="CO455">
        <v>12175.9111111111</v>
      </c>
      <c r="CP455">
        <v>12948.5148148148</v>
      </c>
      <c r="CQ455">
        <v>40.708</v>
      </c>
      <c r="CR455">
        <v>42.875</v>
      </c>
      <c r="CS455">
        <v>41.0183703703704</v>
      </c>
      <c r="CT455">
        <v>41.458</v>
      </c>
      <c r="CU455">
        <v>40.2033333333333</v>
      </c>
      <c r="CV455">
        <v>1459.53148148148</v>
      </c>
      <c r="CW455">
        <v>40.4985185185185</v>
      </c>
      <c r="CX455">
        <v>0</v>
      </c>
      <c r="CY455">
        <v>1662568243.2</v>
      </c>
      <c r="CZ455">
        <v>0</v>
      </c>
      <c r="DA455">
        <v>0</v>
      </c>
      <c r="DB455" t="s">
        <v>356</v>
      </c>
      <c r="DC455">
        <v>1660677648.1</v>
      </c>
      <c r="DD455">
        <v>1660677649.1</v>
      </c>
      <c r="DE455">
        <v>0</v>
      </c>
      <c r="DF455">
        <v>-1.042</v>
      </c>
      <c r="DG455">
        <v>0.003</v>
      </c>
      <c r="DH455">
        <v>5.218</v>
      </c>
      <c r="DI455">
        <v>0.344</v>
      </c>
      <c r="DJ455">
        <v>417</v>
      </c>
      <c r="DK455">
        <v>22</v>
      </c>
      <c r="DL455">
        <v>1.24</v>
      </c>
      <c r="DM455">
        <v>0.53</v>
      </c>
      <c r="DN455">
        <v>-45.9858975609756</v>
      </c>
      <c r="DO455">
        <v>-3.76401114982581</v>
      </c>
      <c r="DP455">
        <v>0.646002822423723</v>
      </c>
      <c r="DQ455">
        <v>0</v>
      </c>
      <c r="DR455">
        <v>6.16817390243902</v>
      </c>
      <c r="DS455">
        <v>-0.0590920557491225</v>
      </c>
      <c r="DT455">
        <v>0.0129115021283347</v>
      </c>
      <c r="DU455">
        <v>1</v>
      </c>
      <c r="DV455">
        <v>1</v>
      </c>
      <c r="DW455">
        <v>2</v>
      </c>
      <c r="DX455" t="s">
        <v>363</v>
      </c>
      <c r="DY455">
        <v>2.96548</v>
      </c>
      <c r="DZ455">
        <v>2.71303</v>
      </c>
      <c r="EA455">
        <v>0.157359</v>
      </c>
      <c r="EB455">
        <v>0.163141</v>
      </c>
      <c r="EC455">
        <v>0.0828199</v>
      </c>
      <c r="ED455">
        <v>0.0612569</v>
      </c>
      <c r="EE455">
        <v>32479.4</v>
      </c>
      <c r="EF455">
        <v>35076.6</v>
      </c>
      <c r="EG455">
        <v>34971.2</v>
      </c>
      <c r="EH455">
        <v>38060.9</v>
      </c>
      <c r="EI455">
        <v>45592.3</v>
      </c>
      <c r="EJ455">
        <v>51660.8</v>
      </c>
      <c r="EK455">
        <v>54783.6</v>
      </c>
      <c r="EL455">
        <v>61115.7</v>
      </c>
      <c r="EM455">
        <v>1.9016</v>
      </c>
      <c r="EN455">
        <v>1.6406</v>
      </c>
      <c r="EO455">
        <v>-0.11161</v>
      </c>
      <c r="EP455">
        <v>0</v>
      </c>
      <c r="EQ455">
        <v>26.9014</v>
      </c>
      <c r="ER455">
        <v>999.9</v>
      </c>
      <c r="ES455">
        <v>56.312</v>
      </c>
      <c r="ET455">
        <v>40.093</v>
      </c>
      <c r="EU455">
        <v>46.0554</v>
      </c>
      <c r="EV455">
        <v>61.2889</v>
      </c>
      <c r="EW455">
        <v>47.6362</v>
      </c>
      <c r="EX455">
        <v>1</v>
      </c>
      <c r="EY455">
        <v>0.547439</v>
      </c>
      <c r="EZ455">
        <v>9.28105</v>
      </c>
      <c r="FA455">
        <v>19.9145</v>
      </c>
      <c r="FB455">
        <v>5.20052</v>
      </c>
      <c r="FC455">
        <v>12.0099</v>
      </c>
      <c r="FD455">
        <v>4.9756</v>
      </c>
      <c r="FE455">
        <v>3.294</v>
      </c>
      <c r="FF455">
        <v>9999</v>
      </c>
      <c r="FG455">
        <v>669.9</v>
      </c>
      <c r="FH455">
        <v>9999</v>
      </c>
      <c r="FI455">
        <v>9999</v>
      </c>
      <c r="FJ455">
        <v>1.8631</v>
      </c>
      <c r="FK455">
        <v>1.86768</v>
      </c>
      <c r="FL455">
        <v>1.86743</v>
      </c>
      <c r="FM455">
        <v>1.86874</v>
      </c>
      <c r="FN455">
        <v>1.86948</v>
      </c>
      <c r="FO455">
        <v>1.86554</v>
      </c>
      <c r="FP455">
        <v>1.86649</v>
      </c>
      <c r="FQ455">
        <v>1.86798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8.702</v>
      </c>
      <c r="GF455">
        <v>0.1849</v>
      </c>
      <c r="GG455">
        <v>2.62070820971149</v>
      </c>
      <c r="GH455">
        <v>0.00762793241643231</v>
      </c>
      <c r="GI455">
        <v>-1.28184414582209e-06</v>
      </c>
      <c r="GJ455">
        <v>1.89891174686984e-10</v>
      </c>
      <c r="GK455">
        <v>-0.0225177985866989</v>
      </c>
      <c r="GL455">
        <v>-0.0206976444956688</v>
      </c>
      <c r="GM455">
        <v>0.00247630005908548</v>
      </c>
      <c r="GN455">
        <v>-3.53770786337502e-05</v>
      </c>
      <c r="GO455">
        <v>15</v>
      </c>
      <c r="GP455">
        <v>2065</v>
      </c>
      <c r="GQ455">
        <v>1</v>
      </c>
      <c r="GR455">
        <v>21</v>
      </c>
      <c r="GS455">
        <v>31509.9</v>
      </c>
      <c r="GT455">
        <v>31509.9</v>
      </c>
      <c r="GU455">
        <v>2.01538</v>
      </c>
      <c r="GV455">
        <v>2.66113</v>
      </c>
      <c r="GW455">
        <v>1.54785</v>
      </c>
      <c r="GX455">
        <v>2.28882</v>
      </c>
      <c r="GY455">
        <v>1.34644</v>
      </c>
      <c r="GZ455">
        <v>2.41943</v>
      </c>
      <c r="HA455">
        <v>42.3506</v>
      </c>
      <c r="HB455">
        <v>13.9832</v>
      </c>
      <c r="HC455">
        <v>18</v>
      </c>
      <c r="HD455">
        <v>502.197</v>
      </c>
      <c r="HE455">
        <v>342.645</v>
      </c>
      <c r="HF455">
        <v>15.631</v>
      </c>
      <c r="HG455">
        <v>33.6415</v>
      </c>
      <c r="HH455">
        <v>30.0012</v>
      </c>
      <c r="HI455">
        <v>33.4044</v>
      </c>
      <c r="HJ455">
        <v>33.3161</v>
      </c>
      <c r="HK455">
        <v>40.3553</v>
      </c>
      <c r="HL455">
        <v>70.1186</v>
      </c>
      <c r="HM455">
        <v>0</v>
      </c>
      <c r="HN455">
        <v>15.5906</v>
      </c>
      <c r="HO455">
        <v>992.545</v>
      </c>
      <c r="HP455">
        <v>11.5884</v>
      </c>
      <c r="HQ455">
        <v>101.54</v>
      </c>
      <c r="HR455">
        <v>101.685</v>
      </c>
    </row>
    <row r="456" spans="1:226">
      <c r="A456">
        <v>440</v>
      </c>
      <c r="B456">
        <v>1662568249.1</v>
      </c>
      <c r="C456">
        <v>5130.59999990463</v>
      </c>
      <c r="D456" t="s">
        <v>1243</v>
      </c>
      <c r="E456" t="s">
        <v>1244</v>
      </c>
      <c r="F456">
        <v>5</v>
      </c>
      <c r="G456" t="s">
        <v>1126</v>
      </c>
      <c r="H456" t="s">
        <v>354</v>
      </c>
      <c r="I456">
        <v>1662568241.33214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997.579018494889</v>
      </c>
      <c r="AK456">
        <v>962.611006060606</v>
      </c>
      <c r="AL456">
        <v>3.46632851355353</v>
      </c>
      <c r="AM456">
        <v>65.5068161676679</v>
      </c>
      <c r="AN456">
        <f>(AP456 - AO456 + BO456*1E3/(8.314*(BQ456+273.15)) * AR456/BN456 * AQ456) * BN456/(100*BB456) * 1000/(1000 - AP456)</f>
        <v>0</v>
      </c>
      <c r="AO456">
        <v>11.5675052292883</v>
      </c>
      <c r="AP456">
        <v>17.7035727272727</v>
      </c>
      <c r="AQ456">
        <v>-0.000261546096343491</v>
      </c>
      <c r="AR456">
        <v>106.447677298282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1662568241.33214</v>
      </c>
      <c r="BH456">
        <v>921.162857142857</v>
      </c>
      <c r="BI456">
        <v>967.537035714286</v>
      </c>
      <c r="BJ456">
        <v>17.7195428571429</v>
      </c>
      <c r="BK456">
        <v>11.5670642857143</v>
      </c>
      <c r="BL456">
        <v>912.504785714286</v>
      </c>
      <c r="BM456">
        <v>17.5343357142857</v>
      </c>
      <c r="BN456">
        <v>499.978357142857</v>
      </c>
      <c r="BO456">
        <v>91.1063535714286</v>
      </c>
      <c r="BP456">
        <v>0.0587742571428571</v>
      </c>
      <c r="BQ456">
        <v>25.2676821428571</v>
      </c>
      <c r="BR456">
        <v>25.0709428571429</v>
      </c>
      <c r="BS456">
        <v>999.9</v>
      </c>
      <c r="BT456">
        <v>0</v>
      </c>
      <c r="BU456">
        <v>0</v>
      </c>
      <c r="BV456">
        <v>9993.75</v>
      </c>
      <c r="BW456">
        <v>0</v>
      </c>
      <c r="BX456">
        <v>1349.75285714286</v>
      </c>
      <c r="BY456">
        <v>-46.3742107142857</v>
      </c>
      <c r="BZ456">
        <v>937.779678571429</v>
      </c>
      <c r="CA456">
        <v>978.859821428571</v>
      </c>
      <c r="CB456">
        <v>6.15247857142857</v>
      </c>
      <c r="CC456">
        <v>967.537035714286</v>
      </c>
      <c r="CD456">
        <v>11.5670642857143</v>
      </c>
      <c r="CE456">
        <v>1.61436214285714</v>
      </c>
      <c r="CF456">
        <v>1.0538325</v>
      </c>
      <c r="CG456">
        <v>14.0965892857143</v>
      </c>
      <c r="CH456">
        <v>7.68268785714286</v>
      </c>
      <c r="CI456">
        <v>1500.045</v>
      </c>
      <c r="CJ456">
        <v>0.9730035</v>
      </c>
      <c r="CK456">
        <v>0.026996425</v>
      </c>
      <c r="CL456">
        <v>0</v>
      </c>
      <c r="CM456">
        <v>2.26518571428571</v>
      </c>
      <c r="CN456">
        <v>0</v>
      </c>
      <c r="CO456">
        <v>12172.4071428571</v>
      </c>
      <c r="CP456">
        <v>12948.6571428571</v>
      </c>
      <c r="CQ456">
        <v>40.72975</v>
      </c>
      <c r="CR456">
        <v>42.8838571428571</v>
      </c>
      <c r="CS456">
        <v>41.0398571428571</v>
      </c>
      <c r="CT456">
        <v>41.47975</v>
      </c>
      <c r="CU456">
        <v>40.21625</v>
      </c>
      <c r="CV456">
        <v>1459.54892857143</v>
      </c>
      <c r="CW456">
        <v>40.4957142857143</v>
      </c>
      <c r="CX456">
        <v>0</v>
      </c>
      <c r="CY456">
        <v>1662568248</v>
      </c>
      <c r="CZ456">
        <v>0</v>
      </c>
      <c r="DA456">
        <v>0</v>
      </c>
      <c r="DB456" t="s">
        <v>356</v>
      </c>
      <c r="DC456">
        <v>1660677648.1</v>
      </c>
      <c r="DD456">
        <v>1660677649.1</v>
      </c>
      <c r="DE456">
        <v>0</v>
      </c>
      <c r="DF456">
        <v>-1.042</v>
      </c>
      <c r="DG456">
        <v>0.003</v>
      </c>
      <c r="DH456">
        <v>5.218</v>
      </c>
      <c r="DI456">
        <v>0.344</v>
      </c>
      <c r="DJ456">
        <v>417</v>
      </c>
      <c r="DK456">
        <v>22</v>
      </c>
      <c r="DL456">
        <v>1.24</v>
      </c>
      <c r="DM456">
        <v>0.53</v>
      </c>
      <c r="DN456">
        <v>-46.2640048780488</v>
      </c>
      <c r="DO456">
        <v>-1.48632125435551</v>
      </c>
      <c r="DP456">
        <v>0.524305584396984</v>
      </c>
      <c r="DQ456">
        <v>0</v>
      </c>
      <c r="DR456">
        <v>6.15844536585366</v>
      </c>
      <c r="DS456">
        <v>-0.143173797909416</v>
      </c>
      <c r="DT456">
        <v>0.0143759168696038</v>
      </c>
      <c r="DU456">
        <v>0</v>
      </c>
      <c r="DV456">
        <v>0</v>
      </c>
      <c r="DW456">
        <v>2</v>
      </c>
      <c r="DX456" t="s">
        <v>366</v>
      </c>
      <c r="DY456">
        <v>2.96752</v>
      </c>
      <c r="DZ456">
        <v>2.71345</v>
      </c>
      <c r="EA456">
        <v>0.15938</v>
      </c>
      <c r="EB456">
        <v>0.16524</v>
      </c>
      <c r="EC456">
        <v>0.0827886</v>
      </c>
      <c r="ED456">
        <v>0.0612548</v>
      </c>
      <c r="EE456">
        <v>32400.1</v>
      </c>
      <c r="EF456">
        <v>34988.2</v>
      </c>
      <c r="EG456">
        <v>34969.9</v>
      </c>
      <c r="EH456">
        <v>38060.6</v>
      </c>
      <c r="EI456">
        <v>45592.9</v>
      </c>
      <c r="EJ456">
        <v>51659.9</v>
      </c>
      <c r="EK456">
        <v>54782.4</v>
      </c>
      <c r="EL456">
        <v>61114.4</v>
      </c>
      <c r="EM456">
        <v>1.9022</v>
      </c>
      <c r="EN456">
        <v>1.6406</v>
      </c>
      <c r="EO456">
        <v>-0.112891</v>
      </c>
      <c r="EP456">
        <v>0</v>
      </c>
      <c r="EQ456">
        <v>26.916</v>
      </c>
      <c r="ER456">
        <v>999.9</v>
      </c>
      <c r="ES456">
        <v>56.312</v>
      </c>
      <c r="ET456">
        <v>40.093</v>
      </c>
      <c r="EU456">
        <v>46.0536</v>
      </c>
      <c r="EV456">
        <v>61.1389</v>
      </c>
      <c r="EW456">
        <v>47.1554</v>
      </c>
      <c r="EX456">
        <v>1</v>
      </c>
      <c r="EY456">
        <v>0.547927</v>
      </c>
      <c r="EZ456">
        <v>9.28105</v>
      </c>
      <c r="FA456">
        <v>19.9151</v>
      </c>
      <c r="FB456">
        <v>5.19932</v>
      </c>
      <c r="FC456">
        <v>12.0099</v>
      </c>
      <c r="FD456">
        <v>4.976</v>
      </c>
      <c r="FE456">
        <v>3.294</v>
      </c>
      <c r="FF456">
        <v>9999</v>
      </c>
      <c r="FG456">
        <v>669.9</v>
      </c>
      <c r="FH456">
        <v>9999</v>
      </c>
      <c r="FI456">
        <v>9999</v>
      </c>
      <c r="FJ456">
        <v>1.8631</v>
      </c>
      <c r="FK456">
        <v>1.86771</v>
      </c>
      <c r="FL456">
        <v>1.8674</v>
      </c>
      <c r="FM456">
        <v>1.86874</v>
      </c>
      <c r="FN456">
        <v>1.86948</v>
      </c>
      <c r="FO456">
        <v>1.86554</v>
      </c>
      <c r="FP456">
        <v>1.86646</v>
      </c>
      <c r="FQ456">
        <v>1.86795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8.807</v>
      </c>
      <c r="GF456">
        <v>0.1847</v>
      </c>
      <c r="GG456">
        <v>2.62070820971149</v>
      </c>
      <c r="GH456">
        <v>0.00762793241643231</v>
      </c>
      <c r="GI456">
        <v>-1.28184414582209e-06</v>
      </c>
      <c r="GJ456">
        <v>1.89891174686984e-10</v>
      </c>
      <c r="GK456">
        <v>-0.0225177985866989</v>
      </c>
      <c r="GL456">
        <v>-0.0206976444956688</v>
      </c>
      <c r="GM456">
        <v>0.00247630005908548</v>
      </c>
      <c r="GN456">
        <v>-3.53770786337502e-05</v>
      </c>
      <c r="GO456">
        <v>15</v>
      </c>
      <c r="GP456">
        <v>2065</v>
      </c>
      <c r="GQ456">
        <v>1</v>
      </c>
      <c r="GR456">
        <v>21</v>
      </c>
      <c r="GS456">
        <v>31510</v>
      </c>
      <c r="GT456">
        <v>31510</v>
      </c>
      <c r="GU456">
        <v>2.0459</v>
      </c>
      <c r="GV456">
        <v>2.65625</v>
      </c>
      <c r="GW456">
        <v>1.54785</v>
      </c>
      <c r="GX456">
        <v>2.28882</v>
      </c>
      <c r="GY456">
        <v>1.34644</v>
      </c>
      <c r="GZ456">
        <v>2.43652</v>
      </c>
      <c r="HA456">
        <v>42.3772</v>
      </c>
      <c r="HB456">
        <v>13.9832</v>
      </c>
      <c r="HC456">
        <v>18</v>
      </c>
      <c r="HD456">
        <v>502.623</v>
      </c>
      <c r="HE456">
        <v>342.66</v>
      </c>
      <c r="HF456">
        <v>15.5685</v>
      </c>
      <c r="HG456">
        <v>33.6445</v>
      </c>
      <c r="HH456">
        <v>30.0007</v>
      </c>
      <c r="HI456">
        <v>33.4068</v>
      </c>
      <c r="HJ456">
        <v>33.319</v>
      </c>
      <c r="HK456">
        <v>40.9906</v>
      </c>
      <c r="HL456">
        <v>70.1186</v>
      </c>
      <c r="HM456">
        <v>0</v>
      </c>
      <c r="HN456">
        <v>15.5219</v>
      </c>
      <c r="HO456">
        <v>1005.95</v>
      </c>
      <c r="HP456">
        <v>11.5884</v>
      </c>
      <c r="HQ456">
        <v>101.537</v>
      </c>
      <c r="HR456">
        <v>101.683</v>
      </c>
    </row>
    <row r="457" spans="1:226">
      <c r="A457">
        <v>441</v>
      </c>
      <c r="B457">
        <v>1662568254.1</v>
      </c>
      <c r="C457">
        <v>5135.59999990463</v>
      </c>
      <c r="D457" t="s">
        <v>1245</v>
      </c>
      <c r="E457" t="s">
        <v>1246</v>
      </c>
      <c r="F457">
        <v>5</v>
      </c>
      <c r="G457" t="s">
        <v>1126</v>
      </c>
      <c r="H457" t="s">
        <v>354</v>
      </c>
      <c r="I457">
        <v>1662568246.61852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1014.2958433208</v>
      </c>
      <c r="AK457">
        <v>979.699957575758</v>
      </c>
      <c r="AL457">
        <v>3.37519168909975</v>
      </c>
      <c r="AM457">
        <v>65.5068161676679</v>
      </c>
      <c r="AN457">
        <f>(AP457 - AO457 + BO457*1E3/(8.314*(BQ457+273.15)) * AR457/BN457 * AQ457) * BN457/(100*BB457) * 1000/(1000 - AP457)</f>
        <v>0</v>
      </c>
      <c r="AO457">
        <v>11.5704627579726</v>
      </c>
      <c r="AP457">
        <v>17.7006727272727</v>
      </c>
      <c r="AQ457">
        <v>7.9102080185305e-05</v>
      </c>
      <c r="AR457">
        <v>106.447677298282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1662568246.61852</v>
      </c>
      <c r="BH457">
        <v>938.935777777778</v>
      </c>
      <c r="BI457">
        <v>985.238444444444</v>
      </c>
      <c r="BJ457">
        <v>17.7096740740741</v>
      </c>
      <c r="BK457">
        <v>11.5687074074074</v>
      </c>
      <c r="BL457">
        <v>930.176148148148</v>
      </c>
      <c r="BM457">
        <v>17.5247888888889</v>
      </c>
      <c r="BN457">
        <v>500.019962962963</v>
      </c>
      <c r="BO457">
        <v>91.1069222222222</v>
      </c>
      <c r="BP457">
        <v>0.0587522592592593</v>
      </c>
      <c r="BQ457">
        <v>25.2657037037037</v>
      </c>
      <c r="BR457">
        <v>25.0714814814815</v>
      </c>
      <c r="BS457">
        <v>999.9</v>
      </c>
      <c r="BT457">
        <v>0</v>
      </c>
      <c r="BU457">
        <v>0</v>
      </c>
      <c r="BV457">
        <v>9992.77777777778</v>
      </c>
      <c r="BW457">
        <v>0</v>
      </c>
      <c r="BX457">
        <v>1349.20222222222</v>
      </c>
      <c r="BY457">
        <v>-46.3024</v>
      </c>
      <c r="BZ457">
        <v>955.863740740741</v>
      </c>
      <c r="CA457">
        <v>996.770296296296</v>
      </c>
      <c r="CB457">
        <v>6.14096</v>
      </c>
      <c r="CC457">
        <v>985.238444444444</v>
      </c>
      <c r="CD457">
        <v>11.5687074074074</v>
      </c>
      <c r="CE457">
        <v>1.61347259259259</v>
      </c>
      <c r="CF457">
        <v>1.05398888888889</v>
      </c>
      <c r="CG457">
        <v>14.0880888888889</v>
      </c>
      <c r="CH457">
        <v>7.68486666666667</v>
      </c>
      <c r="CI457">
        <v>1500.00333333333</v>
      </c>
      <c r="CJ457">
        <v>0.973003222222222</v>
      </c>
      <c r="CK457">
        <v>0.0269966888888889</v>
      </c>
      <c r="CL457">
        <v>0</v>
      </c>
      <c r="CM457">
        <v>2.21106296296296</v>
      </c>
      <c r="CN457">
        <v>0</v>
      </c>
      <c r="CO457">
        <v>12170.237037037</v>
      </c>
      <c r="CP457">
        <v>12948.2962962963</v>
      </c>
      <c r="CQ457">
        <v>40.7476666666667</v>
      </c>
      <c r="CR457">
        <v>42.9002592592593</v>
      </c>
      <c r="CS457">
        <v>41.0574074074074</v>
      </c>
      <c r="CT457">
        <v>41.5137407407407</v>
      </c>
      <c r="CU457">
        <v>40.2336666666667</v>
      </c>
      <c r="CV457">
        <v>1459.51074074074</v>
      </c>
      <c r="CW457">
        <v>40.4922222222222</v>
      </c>
      <c r="CX457">
        <v>0</v>
      </c>
      <c r="CY457">
        <v>1662568253.4</v>
      </c>
      <c r="CZ457">
        <v>0</v>
      </c>
      <c r="DA457">
        <v>0</v>
      </c>
      <c r="DB457" t="s">
        <v>356</v>
      </c>
      <c r="DC457">
        <v>1660677648.1</v>
      </c>
      <c r="DD457">
        <v>1660677649.1</v>
      </c>
      <c r="DE457">
        <v>0</v>
      </c>
      <c r="DF457">
        <v>-1.042</v>
      </c>
      <c r="DG457">
        <v>0.003</v>
      </c>
      <c r="DH457">
        <v>5.218</v>
      </c>
      <c r="DI457">
        <v>0.344</v>
      </c>
      <c r="DJ457">
        <v>417</v>
      </c>
      <c r="DK457">
        <v>22</v>
      </c>
      <c r="DL457">
        <v>1.24</v>
      </c>
      <c r="DM457">
        <v>0.53</v>
      </c>
      <c r="DN457">
        <v>-46.2902024390244</v>
      </c>
      <c r="DO457">
        <v>-1.72955958188156</v>
      </c>
      <c r="DP457">
        <v>0.541313659800613</v>
      </c>
      <c r="DQ457">
        <v>0</v>
      </c>
      <c r="DR457">
        <v>6.14985902439024</v>
      </c>
      <c r="DS457">
        <v>-0.135811358885021</v>
      </c>
      <c r="DT457">
        <v>0.0137861526150784</v>
      </c>
      <c r="DU457">
        <v>0</v>
      </c>
      <c r="DV457">
        <v>0</v>
      </c>
      <c r="DW457">
        <v>2</v>
      </c>
      <c r="DX457" t="s">
        <v>366</v>
      </c>
      <c r="DY457">
        <v>2.96755</v>
      </c>
      <c r="DZ457">
        <v>2.71298</v>
      </c>
      <c r="EA457">
        <v>0.161191</v>
      </c>
      <c r="EB457">
        <v>0.16691</v>
      </c>
      <c r="EC457">
        <v>0.0827923</v>
      </c>
      <c r="ED457">
        <v>0.0612567</v>
      </c>
      <c r="EE457">
        <v>32329.7</v>
      </c>
      <c r="EF457">
        <v>34917.8</v>
      </c>
      <c r="EG457">
        <v>34969.3</v>
      </c>
      <c r="EH457">
        <v>38060.4</v>
      </c>
      <c r="EI457">
        <v>45592.5</v>
      </c>
      <c r="EJ457">
        <v>51660</v>
      </c>
      <c r="EK457">
        <v>54782.1</v>
      </c>
      <c r="EL457">
        <v>61114.6</v>
      </c>
      <c r="EM457">
        <v>1.902</v>
      </c>
      <c r="EN457">
        <v>1.6406</v>
      </c>
      <c r="EO457">
        <v>-0.113755</v>
      </c>
      <c r="EP457">
        <v>0</v>
      </c>
      <c r="EQ457">
        <v>26.9274</v>
      </c>
      <c r="ER457">
        <v>999.9</v>
      </c>
      <c r="ES457">
        <v>56.312</v>
      </c>
      <c r="ET457">
        <v>40.103</v>
      </c>
      <c r="EU457">
        <v>46.0734</v>
      </c>
      <c r="EV457">
        <v>60.8489</v>
      </c>
      <c r="EW457">
        <v>47.1755</v>
      </c>
      <c r="EX457">
        <v>1</v>
      </c>
      <c r="EY457">
        <v>0.547805</v>
      </c>
      <c r="EZ457">
        <v>9.28105</v>
      </c>
      <c r="FA457">
        <v>19.9153</v>
      </c>
      <c r="FB457">
        <v>5.19692</v>
      </c>
      <c r="FC457">
        <v>12.0099</v>
      </c>
      <c r="FD457">
        <v>4.9752</v>
      </c>
      <c r="FE457">
        <v>3.2936</v>
      </c>
      <c r="FF457">
        <v>9999</v>
      </c>
      <c r="FG457">
        <v>669.9</v>
      </c>
      <c r="FH457">
        <v>9999</v>
      </c>
      <c r="FI457">
        <v>9999</v>
      </c>
      <c r="FJ457">
        <v>1.8631</v>
      </c>
      <c r="FK457">
        <v>1.86768</v>
      </c>
      <c r="FL457">
        <v>1.86749</v>
      </c>
      <c r="FM457">
        <v>1.86874</v>
      </c>
      <c r="FN457">
        <v>1.86951</v>
      </c>
      <c r="FO457">
        <v>1.86554</v>
      </c>
      <c r="FP457">
        <v>1.86649</v>
      </c>
      <c r="FQ457">
        <v>1.86798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8.901</v>
      </c>
      <c r="GF457">
        <v>0.1847</v>
      </c>
      <c r="GG457">
        <v>2.62070820971149</v>
      </c>
      <c r="GH457">
        <v>0.00762793241643231</v>
      </c>
      <c r="GI457">
        <v>-1.28184414582209e-06</v>
      </c>
      <c r="GJ457">
        <v>1.89891174686984e-10</v>
      </c>
      <c r="GK457">
        <v>-0.0225177985866989</v>
      </c>
      <c r="GL457">
        <v>-0.0206976444956688</v>
      </c>
      <c r="GM457">
        <v>0.00247630005908548</v>
      </c>
      <c r="GN457">
        <v>-3.53770786337502e-05</v>
      </c>
      <c r="GO457">
        <v>15</v>
      </c>
      <c r="GP457">
        <v>2065</v>
      </c>
      <c r="GQ457">
        <v>1</v>
      </c>
      <c r="GR457">
        <v>21</v>
      </c>
      <c r="GS457">
        <v>31510.1</v>
      </c>
      <c r="GT457">
        <v>31510.1</v>
      </c>
      <c r="GU457">
        <v>2.07153</v>
      </c>
      <c r="GV457">
        <v>2.65381</v>
      </c>
      <c r="GW457">
        <v>1.54785</v>
      </c>
      <c r="GX457">
        <v>2.28882</v>
      </c>
      <c r="GY457">
        <v>1.34644</v>
      </c>
      <c r="GZ457">
        <v>2.44141</v>
      </c>
      <c r="HA457">
        <v>42.3772</v>
      </c>
      <c r="HB457">
        <v>13.9832</v>
      </c>
      <c r="HC457">
        <v>18</v>
      </c>
      <c r="HD457">
        <v>502.509</v>
      </c>
      <c r="HE457">
        <v>342.676</v>
      </c>
      <c r="HF457">
        <v>15.5301</v>
      </c>
      <c r="HG457">
        <v>33.6475</v>
      </c>
      <c r="HH457">
        <v>30.0002</v>
      </c>
      <c r="HI457">
        <v>33.4098</v>
      </c>
      <c r="HJ457">
        <v>33.322</v>
      </c>
      <c r="HK457">
        <v>41.575</v>
      </c>
      <c r="HL457">
        <v>70.1186</v>
      </c>
      <c r="HM457">
        <v>0</v>
      </c>
      <c r="HN457">
        <v>15.4472</v>
      </c>
      <c r="HO457">
        <v>1026.12</v>
      </c>
      <c r="HP457">
        <v>11.5884</v>
      </c>
      <c r="HQ457">
        <v>101.536</v>
      </c>
      <c r="HR457">
        <v>101.683</v>
      </c>
    </row>
    <row r="458" spans="1:226">
      <c r="A458">
        <v>442</v>
      </c>
      <c r="B458">
        <v>1662568259.1</v>
      </c>
      <c r="C458">
        <v>5140.59999990463</v>
      </c>
      <c r="D458" t="s">
        <v>1247</v>
      </c>
      <c r="E458" t="s">
        <v>1248</v>
      </c>
      <c r="F458">
        <v>5</v>
      </c>
      <c r="G458" t="s">
        <v>1126</v>
      </c>
      <c r="H458" t="s">
        <v>354</v>
      </c>
      <c r="I458">
        <v>1662568251.33214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1031.62704009006</v>
      </c>
      <c r="AK458">
        <v>996.597096969697</v>
      </c>
      <c r="AL458">
        <v>3.41822543366698</v>
      </c>
      <c r="AM458">
        <v>65.5068161676679</v>
      </c>
      <c r="AN458">
        <f>(AP458 - AO458 + BO458*1E3/(8.314*(BQ458+273.15)) * AR458/BN458 * AQ458) * BN458/(100*BB458) * 1000/(1000 - AP458)</f>
        <v>0</v>
      </c>
      <c r="AO458">
        <v>11.5730363017836</v>
      </c>
      <c r="AP458">
        <v>17.7054433566434</v>
      </c>
      <c r="AQ458">
        <v>-2.84021396436791e-05</v>
      </c>
      <c r="AR458">
        <v>106.447677298282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1662568251.33214</v>
      </c>
      <c r="BH458">
        <v>954.671857142857</v>
      </c>
      <c r="BI458">
        <v>1001.16546428571</v>
      </c>
      <c r="BJ458">
        <v>17.7050428571429</v>
      </c>
      <c r="BK458">
        <v>11.5709428571429</v>
      </c>
      <c r="BL458">
        <v>945.822678571429</v>
      </c>
      <c r="BM458">
        <v>17.5203107142857</v>
      </c>
      <c r="BN458">
        <v>500.06225</v>
      </c>
      <c r="BO458">
        <v>91.1068392857143</v>
      </c>
      <c r="BP458">
        <v>0.0590522464285714</v>
      </c>
      <c r="BQ458">
        <v>25.2638107142857</v>
      </c>
      <c r="BR458">
        <v>25.0713714285714</v>
      </c>
      <c r="BS458">
        <v>999.9</v>
      </c>
      <c r="BT458">
        <v>0</v>
      </c>
      <c r="BU458">
        <v>0</v>
      </c>
      <c r="BV458">
        <v>9988.57142857143</v>
      </c>
      <c r="BW458">
        <v>0</v>
      </c>
      <c r="BX458">
        <v>1349.2625</v>
      </c>
      <c r="BY458">
        <v>-46.4929428571429</v>
      </c>
      <c r="BZ458">
        <v>971.879071428571</v>
      </c>
      <c r="CA458">
        <v>1012.88567857143</v>
      </c>
      <c r="CB458">
        <v>6.13409607142857</v>
      </c>
      <c r="CC458">
        <v>1001.16546428571</v>
      </c>
      <c r="CD458">
        <v>11.5709428571429</v>
      </c>
      <c r="CE458">
        <v>1.61304928571429</v>
      </c>
      <c r="CF458">
        <v>1.05419142857143</v>
      </c>
      <c r="CG458">
        <v>14.0840428571429</v>
      </c>
      <c r="CH458">
        <v>7.687685</v>
      </c>
      <c r="CI458">
        <v>1500.00714285714</v>
      </c>
      <c r="CJ458">
        <v>0.973003714285714</v>
      </c>
      <c r="CK458">
        <v>0.0269962214285714</v>
      </c>
      <c r="CL458">
        <v>0</v>
      </c>
      <c r="CM458">
        <v>2.32381428571429</v>
      </c>
      <c r="CN458">
        <v>0</v>
      </c>
      <c r="CO458">
        <v>12168.525</v>
      </c>
      <c r="CP458">
        <v>12948.3321428571</v>
      </c>
      <c r="CQ458">
        <v>40.7632857142857</v>
      </c>
      <c r="CR458">
        <v>42.9192857142857</v>
      </c>
      <c r="CS458">
        <v>41.062</v>
      </c>
      <c r="CT458">
        <v>41.5354285714286</v>
      </c>
      <c r="CU458">
        <v>40.2365</v>
      </c>
      <c r="CV458">
        <v>1459.51642857143</v>
      </c>
      <c r="CW458">
        <v>40.4907142857143</v>
      </c>
      <c r="CX458">
        <v>0</v>
      </c>
      <c r="CY458">
        <v>1662568258.2</v>
      </c>
      <c r="CZ458">
        <v>0</v>
      </c>
      <c r="DA458">
        <v>0</v>
      </c>
      <c r="DB458" t="s">
        <v>356</v>
      </c>
      <c r="DC458">
        <v>1660677648.1</v>
      </c>
      <c r="DD458">
        <v>1660677649.1</v>
      </c>
      <c r="DE458">
        <v>0</v>
      </c>
      <c r="DF458">
        <v>-1.042</v>
      </c>
      <c r="DG458">
        <v>0.003</v>
      </c>
      <c r="DH458">
        <v>5.218</v>
      </c>
      <c r="DI458">
        <v>0.344</v>
      </c>
      <c r="DJ458">
        <v>417</v>
      </c>
      <c r="DK458">
        <v>22</v>
      </c>
      <c r="DL458">
        <v>1.24</v>
      </c>
      <c r="DM458">
        <v>0.53</v>
      </c>
      <c r="DN458">
        <v>-46.4083170731707</v>
      </c>
      <c r="DO458">
        <v>-0.296866202090621</v>
      </c>
      <c r="DP458">
        <v>0.493895931026078</v>
      </c>
      <c r="DQ458">
        <v>0</v>
      </c>
      <c r="DR458">
        <v>6.14063317073171</v>
      </c>
      <c r="DS458">
        <v>-0.100939024390227</v>
      </c>
      <c r="DT458">
        <v>0.0108137481237102</v>
      </c>
      <c r="DU458">
        <v>0</v>
      </c>
      <c r="DV458">
        <v>0</v>
      </c>
      <c r="DW458">
        <v>2</v>
      </c>
      <c r="DX458" t="s">
        <v>366</v>
      </c>
      <c r="DY458">
        <v>2.96634</v>
      </c>
      <c r="DZ458">
        <v>2.71258</v>
      </c>
      <c r="EA458">
        <v>0.163015</v>
      </c>
      <c r="EB458">
        <v>0.168788</v>
      </c>
      <c r="EC458">
        <v>0.0827972</v>
      </c>
      <c r="ED458">
        <v>0.0612668</v>
      </c>
      <c r="EE458">
        <v>32259.9</v>
      </c>
      <c r="EF458">
        <v>34838.8</v>
      </c>
      <c r="EG458">
        <v>34970</v>
      </c>
      <c r="EH458">
        <v>38060.2</v>
      </c>
      <c r="EI458">
        <v>45592.9</v>
      </c>
      <c r="EJ458">
        <v>51659.2</v>
      </c>
      <c r="EK458">
        <v>54782.8</v>
      </c>
      <c r="EL458">
        <v>61114.3</v>
      </c>
      <c r="EM458">
        <v>1.9016</v>
      </c>
      <c r="EN458">
        <v>1.6408</v>
      </c>
      <c r="EO458">
        <v>-0.114679</v>
      </c>
      <c r="EP458">
        <v>0</v>
      </c>
      <c r="EQ458">
        <v>26.9379</v>
      </c>
      <c r="ER458">
        <v>999.9</v>
      </c>
      <c r="ES458">
        <v>56.312</v>
      </c>
      <c r="ET458">
        <v>40.103</v>
      </c>
      <c r="EU458">
        <v>46.0772</v>
      </c>
      <c r="EV458">
        <v>61.2189</v>
      </c>
      <c r="EW458">
        <v>47.504</v>
      </c>
      <c r="EX458">
        <v>1</v>
      </c>
      <c r="EY458">
        <v>0.547866</v>
      </c>
      <c r="EZ458">
        <v>9.28105</v>
      </c>
      <c r="FA458">
        <v>19.9159</v>
      </c>
      <c r="FB458">
        <v>5.19932</v>
      </c>
      <c r="FC458">
        <v>12.0099</v>
      </c>
      <c r="FD458">
        <v>4.976</v>
      </c>
      <c r="FE458">
        <v>3.294</v>
      </c>
      <c r="FF458">
        <v>9999</v>
      </c>
      <c r="FG458">
        <v>669.9</v>
      </c>
      <c r="FH458">
        <v>9999</v>
      </c>
      <c r="FI458">
        <v>9999</v>
      </c>
      <c r="FJ458">
        <v>1.8631</v>
      </c>
      <c r="FK458">
        <v>1.86777</v>
      </c>
      <c r="FL458">
        <v>1.8674</v>
      </c>
      <c r="FM458">
        <v>1.86874</v>
      </c>
      <c r="FN458">
        <v>1.86951</v>
      </c>
      <c r="FO458">
        <v>1.86554</v>
      </c>
      <c r="FP458">
        <v>1.86646</v>
      </c>
      <c r="FQ458">
        <v>1.86798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8.997</v>
      </c>
      <c r="GF458">
        <v>0.1848</v>
      </c>
      <c r="GG458">
        <v>2.62070820971149</v>
      </c>
      <c r="GH458">
        <v>0.00762793241643231</v>
      </c>
      <c r="GI458">
        <v>-1.28184414582209e-06</v>
      </c>
      <c r="GJ458">
        <v>1.89891174686984e-10</v>
      </c>
      <c r="GK458">
        <v>-0.0225177985866989</v>
      </c>
      <c r="GL458">
        <v>-0.0206976444956688</v>
      </c>
      <c r="GM458">
        <v>0.00247630005908548</v>
      </c>
      <c r="GN458">
        <v>-3.53770786337502e-05</v>
      </c>
      <c r="GO458">
        <v>15</v>
      </c>
      <c r="GP458">
        <v>2065</v>
      </c>
      <c r="GQ458">
        <v>1</v>
      </c>
      <c r="GR458">
        <v>21</v>
      </c>
      <c r="GS458">
        <v>31510.2</v>
      </c>
      <c r="GT458">
        <v>31510.2</v>
      </c>
      <c r="GU458">
        <v>2.10083</v>
      </c>
      <c r="GV458">
        <v>2.66113</v>
      </c>
      <c r="GW458">
        <v>1.54785</v>
      </c>
      <c r="GX458">
        <v>2.28882</v>
      </c>
      <c r="GY458">
        <v>1.34644</v>
      </c>
      <c r="GZ458">
        <v>2.4231</v>
      </c>
      <c r="HA458">
        <v>42.4038</v>
      </c>
      <c r="HB458">
        <v>13.9744</v>
      </c>
      <c r="HC458">
        <v>18</v>
      </c>
      <c r="HD458">
        <v>502.245</v>
      </c>
      <c r="HE458">
        <v>342.793</v>
      </c>
      <c r="HF458">
        <v>15.5003</v>
      </c>
      <c r="HG458">
        <v>33.6529</v>
      </c>
      <c r="HH458">
        <v>30.0001</v>
      </c>
      <c r="HI458">
        <v>33.4104</v>
      </c>
      <c r="HJ458">
        <v>33.3249</v>
      </c>
      <c r="HK458">
        <v>42.0959</v>
      </c>
      <c r="HL458">
        <v>70.1186</v>
      </c>
      <c r="HM458">
        <v>0</v>
      </c>
      <c r="HN458">
        <v>15.378</v>
      </c>
      <c r="HO458">
        <v>1039.52</v>
      </c>
      <c r="HP458">
        <v>11.5884</v>
      </c>
      <c r="HQ458">
        <v>101.538</v>
      </c>
      <c r="HR458">
        <v>101.683</v>
      </c>
    </row>
    <row r="459" spans="1:226">
      <c r="A459">
        <v>443</v>
      </c>
      <c r="B459">
        <v>1662568264.1</v>
      </c>
      <c r="C459">
        <v>5145.59999990463</v>
      </c>
      <c r="D459" t="s">
        <v>1249</v>
      </c>
      <c r="E459" t="s">
        <v>1250</v>
      </c>
      <c r="F459">
        <v>5</v>
      </c>
      <c r="G459" t="s">
        <v>1126</v>
      </c>
      <c r="H459" t="s">
        <v>354</v>
      </c>
      <c r="I459">
        <v>1662568256.6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1048.58163898109</v>
      </c>
      <c r="AK459">
        <v>1013.91715151515</v>
      </c>
      <c r="AL459">
        <v>3.44336744295408</v>
      </c>
      <c r="AM459">
        <v>65.5068161676679</v>
      </c>
      <c r="AN459">
        <f>(AP459 - AO459 + BO459*1E3/(8.314*(BQ459+273.15)) * AR459/BN459 * AQ459) * BN459/(100*BB459) * 1000/(1000 - AP459)</f>
        <v>0</v>
      </c>
      <c r="AO459">
        <v>11.5735038316621</v>
      </c>
      <c r="AP459">
        <v>17.7119461538462</v>
      </c>
      <c r="AQ459">
        <v>-3.57809224819042e-05</v>
      </c>
      <c r="AR459">
        <v>106.447677298282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1662568256.6</v>
      </c>
      <c r="BH459">
        <v>972.385666666667</v>
      </c>
      <c r="BI459">
        <v>1018.89359259259</v>
      </c>
      <c r="BJ459">
        <v>17.7046703703704</v>
      </c>
      <c r="BK459">
        <v>11.5735518518519</v>
      </c>
      <c r="BL459">
        <v>963.436037037037</v>
      </c>
      <c r="BM459">
        <v>17.519962962963</v>
      </c>
      <c r="BN459">
        <v>500.083888888889</v>
      </c>
      <c r="BO459">
        <v>91.1065666666667</v>
      </c>
      <c r="BP459">
        <v>0.0592305777777778</v>
      </c>
      <c r="BQ459">
        <v>25.262062962963</v>
      </c>
      <c r="BR459">
        <v>25.0659925925926</v>
      </c>
      <c r="BS459">
        <v>999.9</v>
      </c>
      <c r="BT459">
        <v>0</v>
      </c>
      <c r="BU459">
        <v>0</v>
      </c>
      <c r="BV459">
        <v>9988.88888888889</v>
      </c>
      <c r="BW459">
        <v>0</v>
      </c>
      <c r="BX459">
        <v>1350.88666666667</v>
      </c>
      <c r="BY459">
        <v>-46.5074888888889</v>
      </c>
      <c r="BZ459">
        <v>989.912</v>
      </c>
      <c r="CA459">
        <v>1030.82444444444</v>
      </c>
      <c r="CB459">
        <v>6.13111333333333</v>
      </c>
      <c r="CC459">
        <v>1018.89359259259</v>
      </c>
      <c r="CD459">
        <v>11.5735518518519</v>
      </c>
      <c r="CE459">
        <v>1.61301074074074</v>
      </c>
      <c r="CF459">
        <v>1.05442592592593</v>
      </c>
      <c r="CG459">
        <v>14.0836740740741</v>
      </c>
      <c r="CH459">
        <v>7.69095111111111</v>
      </c>
      <c r="CI459">
        <v>1499.96814814815</v>
      </c>
      <c r="CJ459">
        <v>0.973003666666667</v>
      </c>
      <c r="CK459">
        <v>0.0269962666666667</v>
      </c>
      <c r="CL459">
        <v>0</v>
      </c>
      <c r="CM459">
        <v>2.31217407407407</v>
      </c>
      <c r="CN459">
        <v>0</v>
      </c>
      <c r="CO459">
        <v>12165.4</v>
      </c>
      <c r="CP459">
        <v>12947.9814814815</v>
      </c>
      <c r="CQ459">
        <v>40.7844444444444</v>
      </c>
      <c r="CR459">
        <v>42.9324074074074</v>
      </c>
      <c r="CS459">
        <v>41.062</v>
      </c>
      <c r="CT459">
        <v>41.5574074074074</v>
      </c>
      <c r="CU459">
        <v>40.2545185185185</v>
      </c>
      <c r="CV459">
        <v>1459.47814814815</v>
      </c>
      <c r="CW459">
        <v>40.49</v>
      </c>
      <c r="CX459">
        <v>0</v>
      </c>
      <c r="CY459">
        <v>1662568263</v>
      </c>
      <c r="CZ459">
        <v>0</v>
      </c>
      <c r="DA459">
        <v>0</v>
      </c>
      <c r="DB459" t="s">
        <v>356</v>
      </c>
      <c r="DC459">
        <v>1660677648.1</v>
      </c>
      <c r="DD459">
        <v>1660677649.1</v>
      </c>
      <c r="DE459">
        <v>0</v>
      </c>
      <c r="DF459">
        <v>-1.042</v>
      </c>
      <c r="DG459">
        <v>0.003</v>
      </c>
      <c r="DH459">
        <v>5.218</v>
      </c>
      <c r="DI459">
        <v>0.344</v>
      </c>
      <c r="DJ459">
        <v>417</v>
      </c>
      <c r="DK459">
        <v>22</v>
      </c>
      <c r="DL459">
        <v>1.24</v>
      </c>
      <c r="DM459">
        <v>0.53</v>
      </c>
      <c r="DN459">
        <v>-46.4858682926829</v>
      </c>
      <c r="DO459">
        <v>-2.23708432055755</v>
      </c>
      <c r="DP459">
        <v>0.532178206187539</v>
      </c>
      <c r="DQ459">
        <v>0</v>
      </c>
      <c r="DR459">
        <v>6.13414902439024</v>
      </c>
      <c r="DS459">
        <v>-0.0415845993031524</v>
      </c>
      <c r="DT459">
        <v>0.00544446140805451</v>
      </c>
      <c r="DU459">
        <v>1</v>
      </c>
      <c r="DV459">
        <v>1</v>
      </c>
      <c r="DW459">
        <v>2</v>
      </c>
      <c r="DX459" t="s">
        <v>363</v>
      </c>
      <c r="DY459">
        <v>2.96601</v>
      </c>
      <c r="DZ459">
        <v>2.7139</v>
      </c>
      <c r="EA459">
        <v>0.164811</v>
      </c>
      <c r="EB459">
        <v>0.17037</v>
      </c>
      <c r="EC459">
        <v>0.0828079</v>
      </c>
      <c r="ED459">
        <v>0.0612902</v>
      </c>
      <c r="EE459">
        <v>32190.1</v>
      </c>
      <c r="EF459">
        <v>34772</v>
      </c>
      <c r="EG459">
        <v>34969.5</v>
      </c>
      <c r="EH459">
        <v>38059.8</v>
      </c>
      <c r="EI459">
        <v>45591.6</v>
      </c>
      <c r="EJ459">
        <v>51657.5</v>
      </c>
      <c r="EK459">
        <v>54781.8</v>
      </c>
      <c r="EL459">
        <v>61113.7</v>
      </c>
      <c r="EM459">
        <v>1.9036</v>
      </c>
      <c r="EN459">
        <v>1.6396</v>
      </c>
      <c r="EO459">
        <v>-0.115037</v>
      </c>
      <c r="EP459">
        <v>0</v>
      </c>
      <c r="EQ459">
        <v>26.9447</v>
      </c>
      <c r="ER459">
        <v>999.9</v>
      </c>
      <c r="ES459">
        <v>56.287</v>
      </c>
      <c r="ET459">
        <v>40.103</v>
      </c>
      <c r="EU459">
        <v>46.0548</v>
      </c>
      <c r="EV459">
        <v>61.0189</v>
      </c>
      <c r="EW459">
        <v>47.6843</v>
      </c>
      <c r="EX459">
        <v>1</v>
      </c>
      <c r="EY459">
        <v>0.548455</v>
      </c>
      <c r="EZ459">
        <v>9.28105</v>
      </c>
      <c r="FA459">
        <v>19.9152</v>
      </c>
      <c r="FB459">
        <v>5.19932</v>
      </c>
      <c r="FC459">
        <v>12.0099</v>
      </c>
      <c r="FD459">
        <v>4.9756</v>
      </c>
      <c r="FE459">
        <v>3.294</v>
      </c>
      <c r="FF459">
        <v>9999</v>
      </c>
      <c r="FG459">
        <v>669.9</v>
      </c>
      <c r="FH459">
        <v>9999</v>
      </c>
      <c r="FI459">
        <v>9999</v>
      </c>
      <c r="FJ459">
        <v>1.8631</v>
      </c>
      <c r="FK459">
        <v>1.86768</v>
      </c>
      <c r="FL459">
        <v>1.86749</v>
      </c>
      <c r="FM459">
        <v>1.86874</v>
      </c>
      <c r="FN459">
        <v>1.86951</v>
      </c>
      <c r="FO459">
        <v>1.86554</v>
      </c>
      <c r="FP459">
        <v>1.86646</v>
      </c>
      <c r="FQ459">
        <v>1.86786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9.091</v>
      </c>
      <c r="GF459">
        <v>0.1848</v>
      </c>
      <c r="GG459">
        <v>2.62070820971149</v>
      </c>
      <c r="GH459">
        <v>0.00762793241643231</v>
      </c>
      <c r="GI459">
        <v>-1.28184414582209e-06</v>
      </c>
      <c r="GJ459">
        <v>1.89891174686984e-10</v>
      </c>
      <c r="GK459">
        <v>-0.0225177985866989</v>
      </c>
      <c r="GL459">
        <v>-0.0206976444956688</v>
      </c>
      <c r="GM459">
        <v>0.00247630005908548</v>
      </c>
      <c r="GN459">
        <v>-3.53770786337502e-05</v>
      </c>
      <c r="GO459">
        <v>15</v>
      </c>
      <c r="GP459">
        <v>2065</v>
      </c>
      <c r="GQ459">
        <v>1</v>
      </c>
      <c r="GR459">
        <v>21</v>
      </c>
      <c r="GS459">
        <v>31510.3</v>
      </c>
      <c r="GT459">
        <v>31510.2</v>
      </c>
      <c r="GU459">
        <v>2.12524</v>
      </c>
      <c r="GV459">
        <v>2.66479</v>
      </c>
      <c r="GW459">
        <v>1.54785</v>
      </c>
      <c r="GX459">
        <v>2.28882</v>
      </c>
      <c r="GY459">
        <v>1.34644</v>
      </c>
      <c r="GZ459">
        <v>2.37915</v>
      </c>
      <c r="HA459">
        <v>42.4038</v>
      </c>
      <c r="HB459">
        <v>13.9744</v>
      </c>
      <c r="HC459">
        <v>18</v>
      </c>
      <c r="HD459">
        <v>503.648</v>
      </c>
      <c r="HE459">
        <v>342.197</v>
      </c>
      <c r="HF459">
        <v>15.4761</v>
      </c>
      <c r="HG459">
        <v>33.6566</v>
      </c>
      <c r="HH459">
        <v>30.0002</v>
      </c>
      <c r="HI459">
        <v>33.4134</v>
      </c>
      <c r="HJ459">
        <v>33.3279</v>
      </c>
      <c r="HK459">
        <v>42.5845</v>
      </c>
      <c r="HL459">
        <v>70.1186</v>
      </c>
      <c r="HM459">
        <v>0</v>
      </c>
      <c r="HN459">
        <v>15.3117</v>
      </c>
      <c r="HO459">
        <v>1059.63</v>
      </c>
      <c r="HP459">
        <v>11.5884</v>
      </c>
      <c r="HQ459">
        <v>101.536</v>
      </c>
      <c r="HR459">
        <v>101.682</v>
      </c>
    </row>
    <row r="460" spans="1:226">
      <c r="A460">
        <v>444</v>
      </c>
      <c r="B460">
        <v>1662568269.1</v>
      </c>
      <c r="C460">
        <v>5150.59999990463</v>
      </c>
      <c r="D460" t="s">
        <v>1251</v>
      </c>
      <c r="E460" t="s">
        <v>1252</v>
      </c>
      <c r="F460">
        <v>5</v>
      </c>
      <c r="G460" t="s">
        <v>1126</v>
      </c>
      <c r="H460" t="s">
        <v>354</v>
      </c>
      <c r="I460">
        <v>1662568261.31429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1064.86802794903</v>
      </c>
      <c r="AK460">
        <v>1030.40624242424</v>
      </c>
      <c r="AL460">
        <v>3.32521489496949</v>
      </c>
      <c r="AM460">
        <v>65.5068161676679</v>
      </c>
      <c r="AN460">
        <f>(AP460 - AO460 + BO460*1E3/(8.314*(BQ460+273.15)) * AR460/BN460 * AQ460) * BN460/(100*BB460) * 1000/(1000 - AP460)</f>
        <v>0</v>
      </c>
      <c r="AO460">
        <v>11.5786940246831</v>
      </c>
      <c r="AP460">
        <v>17.7200307692308</v>
      </c>
      <c r="AQ460">
        <v>-8.46147879080706e-06</v>
      </c>
      <c r="AR460">
        <v>106.447677298282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1662568261.31429</v>
      </c>
      <c r="BH460">
        <v>988.064857142857</v>
      </c>
      <c r="BI460">
        <v>1034.56785714286</v>
      </c>
      <c r="BJ460">
        <v>17.7080964285714</v>
      </c>
      <c r="BK460">
        <v>11.5757571428571</v>
      </c>
      <c r="BL460">
        <v>979.027214285714</v>
      </c>
      <c r="BM460">
        <v>17.5232857142857</v>
      </c>
      <c r="BN460">
        <v>500.065714285714</v>
      </c>
      <c r="BO460">
        <v>91.1061035714286</v>
      </c>
      <c r="BP460">
        <v>0.0595245285714286</v>
      </c>
      <c r="BQ460">
        <v>25.2612571428571</v>
      </c>
      <c r="BR460">
        <v>25.0601107142857</v>
      </c>
      <c r="BS460">
        <v>999.9</v>
      </c>
      <c r="BT460">
        <v>0</v>
      </c>
      <c r="BU460">
        <v>0</v>
      </c>
      <c r="BV460">
        <v>9987.5</v>
      </c>
      <c r="BW460">
        <v>0</v>
      </c>
      <c r="BX460">
        <v>1352.27321428571</v>
      </c>
      <c r="BY460">
        <v>-46.5020964285714</v>
      </c>
      <c r="BZ460">
        <v>1005.87782142857</v>
      </c>
      <c r="CA460">
        <v>1046.68428571429</v>
      </c>
      <c r="CB460">
        <v>6.13234178571429</v>
      </c>
      <c r="CC460">
        <v>1034.56785714286</v>
      </c>
      <c r="CD460">
        <v>11.5757571428571</v>
      </c>
      <c r="CE460">
        <v>1.613315</v>
      </c>
      <c r="CF460">
        <v>1.05462214285714</v>
      </c>
      <c r="CG460">
        <v>14.0865928571429</v>
      </c>
      <c r="CH460">
        <v>7.6936675</v>
      </c>
      <c r="CI460">
        <v>1499.97535714286</v>
      </c>
      <c r="CJ460">
        <v>0.973004142857143</v>
      </c>
      <c r="CK460">
        <v>0.0269958142857143</v>
      </c>
      <c r="CL460">
        <v>0</v>
      </c>
      <c r="CM460">
        <v>2.314975</v>
      </c>
      <c r="CN460">
        <v>0</v>
      </c>
      <c r="CO460">
        <v>12163.3571428571</v>
      </c>
      <c r="CP460">
        <v>12948.0535714286</v>
      </c>
      <c r="CQ460">
        <v>40.8031428571429</v>
      </c>
      <c r="CR460">
        <v>42.9347857142857</v>
      </c>
      <c r="CS460">
        <v>41.062</v>
      </c>
      <c r="CT460">
        <v>41.56875</v>
      </c>
      <c r="CU460">
        <v>40.2787857142857</v>
      </c>
      <c r="CV460">
        <v>1459.48535714286</v>
      </c>
      <c r="CW460">
        <v>40.49</v>
      </c>
      <c r="CX460">
        <v>0</v>
      </c>
      <c r="CY460">
        <v>1662568268.4</v>
      </c>
      <c r="CZ460">
        <v>0</v>
      </c>
      <c r="DA460">
        <v>0</v>
      </c>
      <c r="DB460" t="s">
        <v>356</v>
      </c>
      <c r="DC460">
        <v>1660677648.1</v>
      </c>
      <c r="DD460">
        <v>1660677649.1</v>
      </c>
      <c r="DE460">
        <v>0</v>
      </c>
      <c r="DF460">
        <v>-1.042</v>
      </c>
      <c r="DG460">
        <v>0.003</v>
      </c>
      <c r="DH460">
        <v>5.218</v>
      </c>
      <c r="DI460">
        <v>0.344</v>
      </c>
      <c r="DJ460">
        <v>417</v>
      </c>
      <c r="DK460">
        <v>22</v>
      </c>
      <c r="DL460">
        <v>1.24</v>
      </c>
      <c r="DM460">
        <v>0.53</v>
      </c>
      <c r="DN460">
        <v>-46.4794463414634</v>
      </c>
      <c r="DO460">
        <v>0.399273867595758</v>
      </c>
      <c r="DP460">
        <v>0.496370080807416</v>
      </c>
      <c r="DQ460">
        <v>0</v>
      </c>
      <c r="DR460">
        <v>6.13216756097561</v>
      </c>
      <c r="DS460">
        <v>0.000591219512211074</v>
      </c>
      <c r="DT460">
        <v>0.00329916455092597</v>
      </c>
      <c r="DU460">
        <v>1</v>
      </c>
      <c r="DV460">
        <v>1</v>
      </c>
      <c r="DW460">
        <v>2</v>
      </c>
      <c r="DX460" t="s">
        <v>363</v>
      </c>
      <c r="DY460">
        <v>2.96522</v>
      </c>
      <c r="DZ460">
        <v>2.71442</v>
      </c>
      <c r="EA460">
        <v>0.166521</v>
      </c>
      <c r="EB460">
        <v>0.172125</v>
      </c>
      <c r="EC460">
        <v>0.0828467</v>
      </c>
      <c r="ED460">
        <v>0.0612902</v>
      </c>
      <c r="EE460">
        <v>32123.4</v>
      </c>
      <c r="EF460">
        <v>34697.8</v>
      </c>
      <c r="EG460">
        <v>34968.7</v>
      </c>
      <c r="EH460">
        <v>38059.3</v>
      </c>
      <c r="EI460">
        <v>45589.7</v>
      </c>
      <c r="EJ460">
        <v>51657.1</v>
      </c>
      <c r="EK460">
        <v>54781.8</v>
      </c>
      <c r="EL460">
        <v>61113.3</v>
      </c>
      <c r="EM460">
        <v>1.9026</v>
      </c>
      <c r="EN460">
        <v>1.6402</v>
      </c>
      <c r="EO460">
        <v>-0.115156</v>
      </c>
      <c r="EP460">
        <v>0</v>
      </c>
      <c r="EQ460">
        <v>26.947</v>
      </c>
      <c r="ER460">
        <v>999.9</v>
      </c>
      <c r="ES460">
        <v>56.287</v>
      </c>
      <c r="ET460">
        <v>40.123</v>
      </c>
      <c r="EU460">
        <v>46.1031</v>
      </c>
      <c r="EV460">
        <v>61.2089</v>
      </c>
      <c r="EW460">
        <v>47.6603</v>
      </c>
      <c r="EX460">
        <v>1</v>
      </c>
      <c r="EY460">
        <v>0.549085</v>
      </c>
      <c r="EZ460">
        <v>9.28105</v>
      </c>
      <c r="FA460">
        <v>19.9165</v>
      </c>
      <c r="FB460">
        <v>5.19932</v>
      </c>
      <c r="FC460">
        <v>12.0099</v>
      </c>
      <c r="FD460">
        <v>4.976</v>
      </c>
      <c r="FE460">
        <v>3.294</v>
      </c>
      <c r="FF460">
        <v>9999</v>
      </c>
      <c r="FG460">
        <v>669.9</v>
      </c>
      <c r="FH460">
        <v>9999</v>
      </c>
      <c r="FI460">
        <v>9999</v>
      </c>
      <c r="FJ460">
        <v>1.8631</v>
      </c>
      <c r="FK460">
        <v>1.86768</v>
      </c>
      <c r="FL460">
        <v>1.86746</v>
      </c>
      <c r="FM460">
        <v>1.86874</v>
      </c>
      <c r="FN460">
        <v>1.86951</v>
      </c>
      <c r="FO460">
        <v>1.86554</v>
      </c>
      <c r="FP460">
        <v>1.86649</v>
      </c>
      <c r="FQ460">
        <v>1.86795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9.18</v>
      </c>
      <c r="GF460">
        <v>0.1852</v>
      </c>
      <c r="GG460">
        <v>2.62070820971149</v>
      </c>
      <c r="GH460">
        <v>0.00762793241643231</v>
      </c>
      <c r="GI460">
        <v>-1.28184414582209e-06</v>
      </c>
      <c r="GJ460">
        <v>1.89891174686984e-10</v>
      </c>
      <c r="GK460">
        <v>-0.0225177985866989</v>
      </c>
      <c r="GL460">
        <v>-0.0206976444956688</v>
      </c>
      <c r="GM460">
        <v>0.00247630005908548</v>
      </c>
      <c r="GN460">
        <v>-3.53770786337502e-05</v>
      </c>
      <c r="GO460">
        <v>15</v>
      </c>
      <c r="GP460">
        <v>2065</v>
      </c>
      <c r="GQ460">
        <v>1</v>
      </c>
      <c r="GR460">
        <v>21</v>
      </c>
      <c r="GS460">
        <v>31510.3</v>
      </c>
      <c r="GT460">
        <v>31510.3</v>
      </c>
      <c r="GU460">
        <v>2.15332</v>
      </c>
      <c r="GV460">
        <v>2.66479</v>
      </c>
      <c r="GW460">
        <v>1.54785</v>
      </c>
      <c r="GX460">
        <v>2.28882</v>
      </c>
      <c r="GY460">
        <v>1.34644</v>
      </c>
      <c r="GZ460">
        <v>2.33887</v>
      </c>
      <c r="HA460">
        <v>42.4038</v>
      </c>
      <c r="HB460">
        <v>13.9657</v>
      </c>
      <c r="HC460">
        <v>18</v>
      </c>
      <c r="HD460">
        <v>502.982</v>
      </c>
      <c r="HE460">
        <v>342.518</v>
      </c>
      <c r="HF460">
        <v>15.4572</v>
      </c>
      <c r="HG460">
        <v>33.6596</v>
      </c>
      <c r="HH460">
        <v>30.0006</v>
      </c>
      <c r="HI460">
        <v>33.4164</v>
      </c>
      <c r="HJ460">
        <v>33.3309</v>
      </c>
      <c r="HK460">
        <v>43.1511</v>
      </c>
      <c r="HL460">
        <v>70.1186</v>
      </c>
      <c r="HM460">
        <v>0</v>
      </c>
      <c r="HN460">
        <v>15.2551</v>
      </c>
      <c r="HO460">
        <v>1073.17</v>
      </c>
      <c r="HP460">
        <v>11.5884</v>
      </c>
      <c r="HQ460">
        <v>101.535</v>
      </c>
      <c r="HR460">
        <v>101.681</v>
      </c>
    </row>
    <row r="461" spans="1:226">
      <c r="A461">
        <v>445</v>
      </c>
      <c r="B461">
        <v>1662568274.1</v>
      </c>
      <c r="C461">
        <v>5155.59999990463</v>
      </c>
      <c r="D461" t="s">
        <v>1253</v>
      </c>
      <c r="E461" t="s">
        <v>1254</v>
      </c>
      <c r="F461">
        <v>5</v>
      </c>
      <c r="G461" t="s">
        <v>1126</v>
      </c>
      <c r="H461" t="s">
        <v>354</v>
      </c>
      <c r="I461">
        <v>1662568266.6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1081.32213063646</v>
      </c>
      <c r="AK461">
        <v>1046.88090909091</v>
      </c>
      <c r="AL461">
        <v>3.29138053791199</v>
      </c>
      <c r="AM461">
        <v>65.5068161676679</v>
      </c>
      <c r="AN461">
        <f>(AP461 - AO461 + BO461*1E3/(8.314*(BQ461+273.15)) * AR461/BN461 * AQ461) * BN461/(100*BB461) * 1000/(1000 - AP461)</f>
        <v>0</v>
      </c>
      <c r="AO461">
        <v>11.5802163930553</v>
      </c>
      <c r="AP461">
        <v>17.7242412587413</v>
      </c>
      <c r="AQ461">
        <v>2.34634351078382e-07</v>
      </c>
      <c r="AR461">
        <v>106.447677298282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1662568266.6</v>
      </c>
      <c r="BH461">
        <v>1005.55833333333</v>
      </c>
      <c r="BI461">
        <v>1051.95962962963</v>
      </c>
      <c r="BJ461">
        <v>17.7140925925926</v>
      </c>
      <c r="BK461">
        <v>11.5780296296296</v>
      </c>
      <c r="BL461">
        <v>996.422740740741</v>
      </c>
      <c r="BM461">
        <v>17.5290851851852</v>
      </c>
      <c r="BN461">
        <v>500.088037037037</v>
      </c>
      <c r="BO461">
        <v>91.1060962962963</v>
      </c>
      <c r="BP461">
        <v>0.0593969925925926</v>
      </c>
      <c r="BQ461">
        <v>25.2629333333333</v>
      </c>
      <c r="BR461">
        <v>25.0547814814815</v>
      </c>
      <c r="BS461">
        <v>999.9</v>
      </c>
      <c r="BT461">
        <v>0</v>
      </c>
      <c r="BU461">
        <v>0</v>
      </c>
      <c r="BV461">
        <v>9994.81481481482</v>
      </c>
      <c r="BW461">
        <v>0</v>
      </c>
      <c r="BX461">
        <v>1354.65037037037</v>
      </c>
      <c r="BY461">
        <v>-46.4001259259259</v>
      </c>
      <c r="BZ461">
        <v>1023.6937037037</v>
      </c>
      <c r="CA461">
        <v>1064.28222222222</v>
      </c>
      <c r="CB461">
        <v>6.13606814814815</v>
      </c>
      <c r="CC461">
        <v>1051.95962962963</v>
      </c>
      <c r="CD461">
        <v>11.5780296296296</v>
      </c>
      <c r="CE461">
        <v>1.61386148148148</v>
      </c>
      <c r="CF461">
        <v>1.05482925925926</v>
      </c>
      <c r="CG461">
        <v>14.0918148148148</v>
      </c>
      <c r="CH461">
        <v>7.69654444444444</v>
      </c>
      <c r="CI461">
        <v>1499.97037037037</v>
      </c>
      <c r="CJ461">
        <v>0.973004333333333</v>
      </c>
      <c r="CK461">
        <v>0.0269956333333333</v>
      </c>
      <c r="CL461">
        <v>0</v>
      </c>
      <c r="CM461">
        <v>2.28817777777778</v>
      </c>
      <c r="CN461">
        <v>0</v>
      </c>
      <c r="CO461">
        <v>12161.562962963</v>
      </c>
      <c r="CP461">
        <v>12948.0148148148</v>
      </c>
      <c r="CQ461">
        <v>40.8213333333333</v>
      </c>
      <c r="CR461">
        <v>42.937</v>
      </c>
      <c r="CS461">
        <v>41.0713333333333</v>
      </c>
      <c r="CT461">
        <v>41.5876666666667</v>
      </c>
      <c r="CU461">
        <v>40.2959259259259</v>
      </c>
      <c r="CV461">
        <v>1459.48037037037</v>
      </c>
      <c r="CW461">
        <v>40.49</v>
      </c>
      <c r="CX461">
        <v>0</v>
      </c>
      <c r="CY461">
        <v>1662568273.2</v>
      </c>
      <c r="CZ461">
        <v>0</v>
      </c>
      <c r="DA461">
        <v>0</v>
      </c>
      <c r="DB461" t="s">
        <v>356</v>
      </c>
      <c r="DC461">
        <v>1660677648.1</v>
      </c>
      <c r="DD461">
        <v>1660677649.1</v>
      </c>
      <c r="DE461">
        <v>0</v>
      </c>
      <c r="DF461">
        <v>-1.042</v>
      </c>
      <c r="DG461">
        <v>0.003</v>
      </c>
      <c r="DH461">
        <v>5.218</v>
      </c>
      <c r="DI461">
        <v>0.344</v>
      </c>
      <c r="DJ461">
        <v>417</v>
      </c>
      <c r="DK461">
        <v>22</v>
      </c>
      <c r="DL461">
        <v>1.24</v>
      </c>
      <c r="DM461">
        <v>0.53</v>
      </c>
      <c r="DN461">
        <v>-46.3920707317073</v>
      </c>
      <c r="DO461">
        <v>0.518675958188154</v>
      </c>
      <c r="DP461">
        <v>0.50096152388348</v>
      </c>
      <c r="DQ461">
        <v>0</v>
      </c>
      <c r="DR461">
        <v>6.13366975609756</v>
      </c>
      <c r="DS461">
        <v>0.0396441114982463</v>
      </c>
      <c r="DT461">
        <v>0.00489354651571711</v>
      </c>
      <c r="DU461">
        <v>1</v>
      </c>
      <c r="DV461">
        <v>1</v>
      </c>
      <c r="DW461">
        <v>2</v>
      </c>
      <c r="DX461" t="s">
        <v>363</v>
      </c>
      <c r="DY461">
        <v>2.96572</v>
      </c>
      <c r="DZ461">
        <v>2.71266</v>
      </c>
      <c r="EA461">
        <v>0.168236</v>
      </c>
      <c r="EB461">
        <v>0.173799</v>
      </c>
      <c r="EC461">
        <v>0.0828588</v>
      </c>
      <c r="ED461">
        <v>0.0612926</v>
      </c>
      <c r="EE461">
        <v>32057.3</v>
      </c>
      <c r="EF461">
        <v>34626.8</v>
      </c>
      <c r="EG461">
        <v>34968.9</v>
      </c>
      <c r="EH461">
        <v>38058.5</v>
      </c>
      <c r="EI461">
        <v>45588.6</v>
      </c>
      <c r="EJ461">
        <v>51656.1</v>
      </c>
      <c r="EK461">
        <v>54781.1</v>
      </c>
      <c r="EL461">
        <v>61112.1</v>
      </c>
      <c r="EM461">
        <v>1.9008</v>
      </c>
      <c r="EN461">
        <v>1.6406</v>
      </c>
      <c r="EO461">
        <v>-0.115991</v>
      </c>
      <c r="EP461">
        <v>0</v>
      </c>
      <c r="EQ461">
        <v>26.9493</v>
      </c>
      <c r="ER461">
        <v>999.9</v>
      </c>
      <c r="ES461">
        <v>56.287</v>
      </c>
      <c r="ET461">
        <v>40.123</v>
      </c>
      <c r="EU461">
        <v>46.1048</v>
      </c>
      <c r="EV461">
        <v>61.2489</v>
      </c>
      <c r="EW461">
        <v>47.484</v>
      </c>
      <c r="EX461">
        <v>1</v>
      </c>
      <c r="EY461">
        <v>0.549146</v>
      </c>
      <c r="EZ461">
        <v>9.28105</v>
      </c>
      <c r="FA461">
        <v>19.9167</v>
      </c>
      <c r="FB461">
        <v>5.20052</v>
      </c>
      <c r="FC461">
        <v>12.0099</v>
      </c>
      <c r="FD461">
        <v>4.9752</v>
      </c>
      <c r="FE461">
        <v>3.294</v>
      </c>
      <c r="FF461">
        <v>9999</v>
      </c>
      <c r="FG461">
        <v>669.9</v>
      </c>
      <c r="FH461">
        <v>9999</v>
      </c>
      <c r="FI461">
        <v>9999</v>
      </c>
      <c r="FJ461">
        <v>1.8631</v>
      </c>
      <c r="FK461">
        <v>1.86768</v>
      </c>
      <c r="FL461">
        <v>1.86746</v>
      </c>
      <c r="FM461">
        <v>1.86874</v>
      </c>
      <c r="FN461">
        <v>1.86948</v>
      </c>
      <c r="FO461">
        <v>1.86554</v>
      </c>
      <c r="FP461">
        <v>1.86649</v>
      </c>
      <c r="FQ461">
        <v>1.86795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9.27</v>
      </c>
      <c r="GF461">
        <v>0.1854</v>
      </c>
      <c r="GG461">
        <v>2.62070820971149</v>
      </c>
      <c r="GH461">
        <v>0.00762793241643231</v>
      </c>
      <c r="GI461">
        <v>-1.28184414582209e-06</v>
      </c>
      <c r="GJ461">
        <v>1.89891174686984e-10</v>
      </c>
      <c r="GK461">
        <v>-0.0225177985866989</v>
      </c>
      <c r="GL461">
        <v>-0.0206976444956688</v>
      </c>
      <c r="GM461">
        <v>0.00247630005908548</v>
      </c>
      <c r="GN461">
        <v>-3.53770786337502e-05</v>
      </c>
      <c r="GO461">
        <v>15</v>
      </c>
      <c r="GP461">
        <v>2065</v>
      </c>
      <c r="GQ461">
        <v>1</v>
      </c>
      <c r="GR461">
        <v>21</v>
      </c>
      <c r="GS461">
        <v>31510.4</v>
      </c>
      <c r="GT461">
        <v>31510.4</v>
      </c>
      <c r="GU461">
        <v>2.17896</v>
      </c>
      <c r="GV461">
        <v>2.65869</v>
      </c>
      <c r="GW461">
        <v>1.54785</v>
      </c>
      <c r="GX461">
        <v>2.28882</v>
      </c>
      <c r="GY461">
        <v>1.34644</v>
      </c>
      <c r="GZ461">
        <v>2.29736</v>
      </c>
      <c r="HA461">
        <v>42.4038</v>
      </c>
      <c r="HB461">
        <v>13.9657</v>
      </c>
      <c r="HC461">
        <v>18</v>
      </c>
      <c r="HD461">
        <v>501.768</v>
      </c>
      <c r="HE461">
        <v>342.738</v>
      </c>
      <c r="HF461">
        <v>15.4423</v>
      </c>
      <c r="HG461">
        <v>33.6626</v>
      </c>
      <c r="HH461">
        <v>30.0003</v>
      </c>
      <c r="HI461">
        <v>33.4193</v>
      </c>
      <c r="HJ461">
        <v>33.3339</v>
      </c>
      <c r="HK461">
        <v>43.6559</v>
      </c>
      <c r="HL461">
        <v>70.1186</v>
      </c>
      <c r="HM461">
        <v>0</v>
      </c>
      <c r="HN461">
        <v>15.1996</v>
      </c>
      <c r="HO461">
        <v>1093.55</v>
      </c>
      <c r="HP461">
        <v>11.5884</v>
      </c>
      <c r="HQ461">
        <v>101.534</v>
      </c>
      <c r="HR461">
        <v>101.679</v>
      </c>
    </row>
    <row r="462" spans="1:226">
      <c r="A462">
        <v>446</v>
      </c>
      <c r="B462">
        <v>1662568279.1</v>
      </c>
      <c r="C462">
        <v>5160.59999990463</v>
      </c>
      <c r="D462" t="s">
        <v>1255</v>
      </c>
      <c r="E462" t="s">
        <v>1256</v>
      </c>
      <c r="F462">
        <v>5</v>
      </c>
      <c r="G462" t="s">
        <v>1126</v>
      </c>
      <c r="H462" t="s">
        <v>354</v>
      </c>
      <c r="I462">
        <v>1662568271.31429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1098.37914848136</v>
      </c>
      <c r="AK462">
        <v>1063.68484848485</v>
      </c>
      <c r="AL462">
        <v>3.32552107129373</v>
      </c>
      <c r="AM462">
        <v>65.5068161676679</v>
      </c>
      <c r="AN462">
        <f>(AP462 - AO462 + BO462*1E3/(8.314*(BQ462+273.15)) * AR462/BN462 * AQ462) * BN462/(100*BB462) * 1000/(1000 - AP462)</f>
        <v>0</v>
      </c>
      <c r="AO462">
        <v>11.5808520518536</v>
      </c>
      <c r="AP462">
        <v>17.7279090909091</v>
      </c>
      <c r="AQ462">
        <v>6.93249076153237e-05</v>
      </c>
      <c r="AR462">
        <v>106.447677298282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1662568271.31429</v>
      </c>
      <c r="BH462">
        <v>1020.99567857143</v>
      </c>
      <c r="BI462">
        <v>1067.43178571429</v>
      </c>
      <c r="BJ462">
        <v>17.7208392857143</v>
      </c>
      <c r="BK462">
        <v>11.5799428571429</v>
      </c>
      <c r="BL462">
        <v>1011.77385714286</v>
      </c>
      <c r="BM462">
        <v>17.5356107142857</v>
      </c>
      <c r="BN462">
        <v>500.049357142857</v>
      </c>
      <c r="BO462">
        <v>91.1063464285714</v>
      </c>
      <c r="BP462">
        <v>0.05929765</v>
      </c>
      <c r="BQ462">
        <v>25.2652892857143</v>
      </c>
      <c r="BR462">
        <v>25.0525928571429</v>
      </c>
      <c r="BS462">
        <v>999.9</v>
      </c>
      <c r="BT462">
        <v>0</v>
      </c>
      <c r="BU462">
        <v>0</v>
      </c>
      <c r="BV462">
        <v>9996.07142857143</v>
      </c>
      <c r="BW462">
        <v>0</v>
      </c>
      <c r="BX462">
        <v>1356.49285714286</v>
      </c>
      <c r="BY462">
        <v>-46.43405</v>
      </c>
      <c r="BZ462">
        <v>1039.41714285714</v>
      </c>
      <c r="CA462">
        <v>1079.93714285714</v>
      </c>
      <c r="CB462">
        <v>6.14090107142857</v>
      </c>
      <c r="CC462">
        <v>1067.43178571429</v>
      </c>
      <c r="CD462">
        <v>11.5799428571429</v>
      </c>
      <c r="CE462">
        <v>1.61448142857143</v>
      </c>
      <c r="CF462">
        <v>1.05500678571429</v>
      </c>
      <c r="CG462">
        <v>14.0977357142857</v>
      </c>
      <c r="CH462">
        <v>7.69900964285714</v>
      </c>
      <c r="CI462">
        <v>1499.99464285714</v>
      </c>
      <c r="CJ462">
        <v>0.973005</v>
      </c>
      <c r="CK462">
        <v>0.026995</v>
      </c>
      <c r="CL462">
        <v>0</v>
      </c>
      <c r="CM462">
        <v>2.27437857142857</v>
      </c>
      <c r="CN462">
        <v>0</v>
      </c>
      <c r="CO462">
        <v>12159.9571428571</v>
      </c>
      <c r="CP462">
        <v>12948.2357142857</v>
      </c>
      <c r="CQ462">
        <v>40.84125</v>
      </c>
      <c r="CR462">
        <v>42.95725</v>
      </c>
      <c r="CS462">
        <v>41.09125</v>
      </c>
      <c r="CT462">
        <v>41.607</v>
      </c>
      <c r="CU462">
        <v>40.3120714285714</v>
      </c>
      <c r="CV462">
        <v>1459.50464285714</v>
      </c>
      <c r="CW462">
        <v>40.49</v>
      </c>
      <c r="CX462">
        <v>0</v>
      </c>
      <c r="CY462">
        <v>1662568278</v>
      </c>
      <c r="CZ462">
        <v>0</v>
      </c>
      <c r="DA462">
        <v>0</v>
      </c>
      <c r="DB462" t="s">
        <v>356</v>
      </c>
      <c r="DC462">
        <v>1660677648.1</v>
      </c>
      <c r="DD462">
        <v>1660677649.1</v>
      </c>
      <c r="DE462">
        <v>0</v>
      </c>
      <c r="DF462">
        <v>-1.042</v>
      </c>
      <c r="DG462">
        <v>0.003</v>
      </c>
      <c r="DH462">
        <v>5.218</v>
      </c>
      <c r="DI462">
        <v>0.344</v>
      </c>
      <c r="DJ462">
        <v>417</v>
      </c>
      <c r="DK462">
        <v>22</v>
      </c>
      <c r="DL462">
        <v>1.24</v>
      </c>
      <c r="DM462">
        <v>0.53</v>
      </c>
      <c r="DN462">
        <v>-46.4814097560976</v>
      </c>
      <c r="DO462">
        <v>0.466409059233309</v>
      </c>
      <c r="DP462">
        <v>0.425273098943851</v>
      </c>
      <c r="DQ462">
        <v>0</v>
      </c>
      <c r="DR462">
        <v>6.13747756097561</v>
      </c>
      <c r="DS462">
        <v>0.0607914982578387</v>
      </c>
      <c r="DT462">
        <v>0.00647387687989494</v>
      </c>
      <c r="DU462">
        <v>1</v>
      </c>
      <c r="DV462">
        <v>1</v>
      </c>
      <c r="DW462">
        <v>2</v>
      </c>
      <c r="DX462" t="s">
        <v>363</v>
      </c>
      <c r="DY462">
        <v>2.96648</v>
      </c>
      <c r="DZ462">
        <v>2.71286</v>
      </c>
      <c r="EA462">
        <v>0.169963</v>
      </c>
      <c r="EB462">
        <v>0.175576</v>
      </c>
      <c r="EC462">
        <v>0.0828768</v>
      </c>
      <c r="ED462">
        <v>0.0612926</v>
      </c>
      <c r="EE462">
        <v>31991.1</v>
      </c>
      <c r="EF462">
        <v>34552.3</v>
      </c>
      <c r="EG462">
        <v>34969.3</v>
      </c>
      <c r="EH462">
        <v>38058.6</v>
      </c>
      <c r="EI462">
        <v>45588.4</v>
      </c>
      <c r="EJ462">
        <v>51655.7</v>
      </c>
      <c r="EK462">
        <v>54782</v>
      </c>
      <c r="EL462">
        <v>61111.6</v>
      </c>
      <c r="EM462">
        <v>1.902</v>
      </c>
      <c r="EN462">
        <v>1.6402</v>
      </c>
      <c r="EO462">
        <v>-0.115693</v>
      </c>
      <c r="EP462">
        <v>0</v>
      </c>
      <c r="EQ462">
        <v>26.9525</v>
      </c>
      <c r="ER462">
        <v>999.9</v>
      </c>
      <c r="ES462">
        <v>56.263</v>
      </c>
      <c r="ET462">
        <v>40.133</v>
      </c>
      <c r="EU462">
        <v>46.1086</v>
      </c>
      <c r="EV462">
        <v>61.3189</v>
      </c>
      <c r="EW462">
        <v>47.1995</v>
      </c>
      <c r="EX462">
        <v>1</v>
      </c>
      <c r="EY462">
        <v>0.549817</v>
      </c>
      <c r="EZ462">
        <v>9.28105</v>
      </c>
      <c r="FA462">
        <v>19.9169</v>
      </c>
      <c r="FB462">
        <v>5.20052</v>
      </c>
      <c r="FC462">
        <v>12.0099</v>
      </c>
      <c r="FD462">
        <v>4.9756</v>
      </c>
      <c r="FE462">
        <v>3.294</v>
      </c>
      <c r="FF462">
        <v>9999</v>
      </c>
      <c r="FG462">
        <v>669.9</v>
      </c>
      <c r="FH462">
        <v>9999</v>
      </c>
      <c r="FI462">
        <v>9999</v>
      </c>
      <c r="FJ462">
        <v>1.8631</v>
      </c>
      <c r="FK462">
        <v>1.86768</v>
      </c>
      <c r="FL462">
        <v>1.86746</v>
      </c>
      <c r="FM462">
        <v>1.86874</v>
      </c>
      <c r="FN462">
        <v>1.86948</v>
      </c>
      <c r="FO462">
        <v>1.86554</v>
      </c>
      <c r="FP462">
        <v>1.86649</v>
      </c>
      <c r="FQ462">
        <v>1.86792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9.36</v>
      </c>
      <c r="GF462">
        <v>0.1856</v>
      </c>
      <c r="GG462">
        <v>2.62070820971149</v>
      </c>
      <c r="GH462">
        <v>0.00762793241643231</v>
      </c>
      <c r="GI462">
        <v>-1.28184414582209e-06</v>
      </c>
      <c r="GJ462">
        <v>1.89891174686984e-10</v>
      </c>
      <c r="GK462">
        <v>-0.0225177985866989</v>
      </c>
      <c r="GL462">
        <v>-0.0206976444956688</v>
      </c>
      <c r="GM462">
        <v>0.00247630005908548</v>
      </c>
      <c r="GN462">
        <v>-3.53770786337502e-05</v>
      </c>
      <c r="GO462">
        <v>15</v>
      </c>
      <c r="GP462">
        <v>2065</v>
      </c>
      <c r="GQ462">
        <v>1</v>
      </c>
      <c r="GR462">
        <v>21</v>
      </c>
      <c r="GS462">
        <v>31510.5</v>
      </c>
      <c r="GT462">
        <v>31510.5</v>
      </c>
      <c r="GU462">
        <v>2.20825</v>
      </c>
      <c r="GV462">
        <v>2.65259</v>
      </c>
      <c r="GW462">
        <v>1.54785</v>
      </c>
      <c r="GX462">
        <v>2.29004</v>
      </c>
      <c r="GY462">
        <v>1.34644</v>
      </c>
      <c r="GZ462">
        <v>2.36694</v>
      </c>
      <c r="HA462">
        <v>42.4038</v>
      </c>
      <c r="HB462">
        <v>13.9744</v>
      </c>
      <c r="HC462">
        <v>18</v>
      </c>
      <c r="HD462">
        <v>502.616</v>
      </c>
      <c r="HE462">
        <v>342.549</v>
      </c>
      <c r="HF462">
        <v>15.4298</v>
      </c>
      <c r="HG462">
        <v>33.6656</v>
      </c>
      <c r="HH462">
        <v>30.0007</v>
      </c>
      <c r="HI462">
        <v>33.4223</v>
      </c>
      <c r="HJ462">
        <v>33.3368</v>
      </c>
      <c r="HK462">
        <v>44.2404</v>
      </c>
      <c r="HL462">
        <v>70.1186</v>
      </c>
      <c r="HM462">
        <v>0</v>
      </c>
      <c r="HN462">
        <v>15.1482</v>
      </c>
      <c r="HO462">
        <v>1106.95</v>
      </c>
      <c r="HP462">
        <v>11.585</v>
      </c>
      <c r="HQ462">
        <v>101.536</v>
      </c>
      <c r="HR462">
        <v>101.678</v>
      </c>
    </row>
    <row r="463" spans="1:226">
      <c r="A463">
        <v>447</v>
      </c>
      <c r="B463">
        <v>1662568284.1</v>
      </c>
      <c r="C463">
        <v>5165.59999990463</v>
      </c>
      <c r="D463" t="s">
        <v>1257</v>
      </c>
      <c r="E463" t="s">
        <v>1258</v>
      </c>
      <c r="F463">
        <v>5</v>
      </c>
      <c r="G463" t="s">
        <v>1126</v>
      </c>
      <c r="H463" t="s">
        <v>354</v>
      </c>
      <c r="I463">
        <v>1662568276.6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1115.31325260008</v>
      </c>
      <c r="AK463">
        <v>1080.86157575758</v>
      </c>
      <c r="AL463">
        <v>3.42248792876653</v>
      </c>
      <c r="AM463">
        <v>65.5068161676679</v>
      </c>
      <c r="AN463">
        <f>(AP463 - AO463 + BO463*1E3/(8.314*(BQ463+273.15)) * AR463/BN463 * AQ463) * BN463/(100*BB463) * 1000/(1000 - AP463)</f>
        <v>0</v>
      </c>
      <c r="AO463">
        <v>11.5812326084363</v>
      </c>
      <c r="AP463">
        <v>17.7372398601399</v>
      </c>
      <c r="AQ463">
        <v>0.000157722613296316</v>
      </c>
      <c r="AR463">
        <v>106.447677298282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1662568276.6</v>
      </c>
      <c r="BH463">
        <v>1038.37222222222</v>
      </c>
      <c r="BI463">
        <v>1085.08740740741</v>
      </c>
      <c r="BJ463">
        <v>17.7284</v>
      </c>
      <c r="BK463">
        <v>11.5810592592593</v>
      </c>
      <c r="BL463">
        <v>1029.05333333333</v>
      </c>
      <c r="BM463">
        <v>17.5429222222222</v>
      </c>
      <c r="BN463">
        <v>500.051333333333</v>
      </c>
      <c r="BO463">
        <v>91.1070740740741</v>
      </c>
      <c r="BP463">
        <v>0.0586718407407407</v>
      </c>
      <c r="BQ463">
        <v>25.2684037037037</v>
      </c>
      <c r="BR463">
        <v>25.0556222222222</v>
      </c>
      <c r="BS463">
        <v>999.9</v>
      </c>
      <c r="BT463">
        <v>0</v>
      </c>
      <c r="BU463">
        <v>0</v>
      </c>
      <c r="BV463">
        <v>10009.8148148148</v>
      </c>
      <c r="BW463">
        <v>0</v>
      </c>
      <c r="BX463">
        <v>1357.83333333333</v>
      </c>
      <c r="BY463">
        <v>-46.7139888888889</v>
      </c>
      <c r="BZ463">
        <v>1057.11518518519</v>
      </c>
      <c r="CA463">
        <v>1097.80111111111</v>
      </c>
      <c r="CB463">
        <v>6.14734</v>
      </c>
      <c r="CC463">
        <v>1085.08740740741</v>
      </c>
      <c r="CD463">
        <v>11.5810592592593</v>
      </c>
      <c r="CE463">
        <v>1.61518333333333</v>
      </c>
      <c r="CF463">
        <v>1.0551162962963</v>
      </c>
      <c r="CG463">
        <v>14.1044259259259</v>
      </c>
      <c r="CH463">
        <v>7.70054555555556</v>
      </c>
      <c r="CI463">
        <v>1499.98666666667</v>
      </c>
      <c r="CJ463">
        <v>0.973005</v>
      </c>
      <c r="CK463">
        <v>0.026995</v>
      </c>
      <c r="CL463">
        <v>0</v>
      </c>
      <c r="CM463">
        <v>2.25145555555556</v>
      </c>
      <c r="CN463">
        <v>0</v>
      </c>
      <c r="CO463">
        <v>12155.6148148148</v>
      </c>
      <c r="CP463">
        <v>12948.162962963</v>
      </c>
      <c r="CQ463">
        <v>40.8633333333333</v>
      </c>
      <c r="CR463">
        <v>42.979</v>
      </c>
      <c r="CS463">
        <v>41.1133333333333</v>
      </c>
      <c r="CT463">
        <v>41.6226666666667</v>
      </c>
      <c r="CU463">
        <v>40.3120740740741</v>
      </c>
      <c r="CV463">
        <v>1459.49666666667</v>
      </c>
      <c r="CW463">
        <v>40.49</v>
      </c>
      <c r="CX463">
        <v>0</v>
      </c>
      <c r="CY463">
        <v>1662568283.4</v>
      </c>
      <c r="CZ463">
        <v>0</v>
      </c>
      <c r="DA463">
        <v>0</v>
      </c>
      <c r="DB463" t="s">
        <v>356</v>
      </c>
      <c r="DC463">
        <v>1660677648.1</v>
      </c>
      <c r="DD463">
        <v>1660677649.1</v>
      </c>
      <c r="DE463">
        <v>0</v>
      </c>
      <c r="DF463">
        <v>-1.042</v>
      </c>
      <c r="DG463">
        <v>0.003</v>
      </c>
      <c r="DH463">
        <v>5.218</v>
      </c>
      <c r="DI463">
        <v>0.344</v>
      </c>
      <c r="DJ463">
        <v>417</v>
      </c>
      <c r="DK463">
        <v>22</v>
      </c>
      <c r="DL463">
        <v>1.24</v>
      </c>
      <c r="DM463">
        <v>0.53</v>
      </c>
      <c r="DN463">
        <v>-46.551156097561</v>
      </c>
      <c r="DO463">
        <v>-3.65408780487814</v>
      </c>
      <c r="DP463">
        <v>0.446520873272121</v>
      </c>
      <c r="DQ463">
        <v>0</v>
      </c>
      <c r="DR463">
        <v>6.14395097560976</v>
      </c>
      <c r="DS463">
        <v>0.0728117770034941</v>
      </c>
      <c r="DT463">
        <v>0.00752026588946066</v>
      </c>
      <c r="DU463">
        <v>1</v>
      </c>
      <c r="DV463">
        <v>1</v>
      </c>
      <c r="DW463">
        <v>2</v>
      </c>
      <c r="DX463" t="s">
        <v>363</v>
      </c>
      <c r="DY463">
        <v>2.96767</v>
      </c>
      <c r="DZ463">
        <v>2.71294</v>
      </c>
      <c r="EA463">
        <v>0.171684</v>
      </c>
      <c r="EB463">
        <v>0.177222</v>
      </c>
      <c r="EC463">
        <v>0.0829098</v>
      </c>
      <c r="ED463">
        <v>0.0613</v>
      </c>
      <c r="EE463">
        <v>31924.5</v>
      </c>
      <c r="EF463">
        <v>34483.1</v>
      </c>
      <c r="EG463">
        <v>34969.2</v>
      </c>
      <c r="EH463">
        <v>38058.6</v>
      </c>
      <c r="EI463">
        <v>45586.4</v>
      </c>
      <c r="EJ463">
        <v>51655.6</v>
      </c>
      <c r="EK463">
        <v>54781.4</v>
      </c>
      <c r="EL463">
        <v>61111.9</v>
      </c>
      <c r="EM463">
        <v>1.9004</v>
      </c>
      <c r="EN463">
        <v>1.6404</v>
      </c>
      <c r="EO463">
        <v>-0.115365</v>
      </c>
      <c r="EP463">
        <v>0</v>
      </c>
      <c r="EQ463">
        <v>26.9584</v>
      </c>
      <c r="ER463">
        <v>999.9</v>
      </c>
      <c r="ES463">
        <v>56.263</v>
      </c>
      <c r="ET463">
        <v>40.133</v>
      </c>
      <c r="EU463">
        <v>46.109</v>
      </c>
      <c r="EV463">
        <v>61.0589</v>
      </c>
      <c r="EW463">
        <v>47.1034</v>
      </c>
      <c r="EX463">
        <v>1</v>
      </c>
      <c r="EY463">
        <v>0.549797</v>
      </c>
      <c r="EZ463">
        <v>9.28105</v>
      </c>
      <c r="FA463">
        <v>19.9171</v>
      </c>
      <c r="FB463">
        <v>5.19812</v>
      </c>
      <c r="FC463">
        <v>12.0099</v>
      </c>
      <c r="FD463">
        <v>4.9752</v>
      </c>
      <c r="FE463">
        <v>3.294</v>
      </c>
      <c r="FF463">
        <v>9999</v>
      </c>
      <c r="FG463">
        <v>669.9</v>
      </c>
      <c r="FH463">
        <v>9999</v>
      </c>
      <c r="FI463">
        <v>9999</v>
      </c>
      <c r="FJ463">
        <v>1.8631</v>
      </c>
      <c r="FK463">
        <v>1.86771</v>
      </c>
      <c r="FL463">
        <v>1.86749</v>
      </c>
      <c r="FM463">
        <v>1.86874</v>
      </c>
      <c r="FN463">
        <v>1.86951</v>
      </c>
      <c r="FO463">
        <v>1.86554</v>
      </c>
      <c r="FP463">
        <v>1.86652</v>
      </c>
      <c r="FQ463">
        <v>1.86789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9.46</v>
      </c>
      <c r="GF463">
        <v>0.1859</v>
      </c>
      <c r="GG463">
        <v>2.62070820971149</v>
      </c>
      <c r="GH463">
        <v>0.00762793241643231</v>
      </c>
      <c r="GI463">
        <v>-1.28184414582209e-06</v>
      </c>
      <c r="GJ463">
        <v>1.89891174686984e-10</v>
      </c>
      <c r="GK463">
        <v>-0.0225177985866989</v>
      </c>
      <c r="GL463">
        <v>-0.0206976444956688</v>
      </c>
      <c r="GM463">
        <v>0.00247630005908548</v>
      </c>
      <c r="GN463">
        <v>-3.53770786337502e-05</v>
      </c>
      <c r="GO463">
        <v>15</v>
      </c>
      <c r="GP463">
        <v>2065</v>
      </c>
      <c r="GQ463">
        <v>1</v>
      </c>
      <c r="GR463">
        <v>21</v>
      </c>
      <c r="GS463">
        <v>31510.6</v>
      </c>
      <c r="GT463">
        <v>31510.6</v>
      </c>
      <c r="GU463">
        <v>2.23389</v>
      </c>
      <c r="GV463">
        <v>2.65503</v>
      </c>
      <c r="GW463">
        <v>1.54785</v>
      </c>
      <c r="GX463">
        <v>2.28882</v>
      </c>
      <c r="GY463">
        <v>1.34644</v>
      </c>
      <c r="GZ463">
        <v>2.45117</v>
      </c>
      <c r="HA463">
        <v>42.4304</v>
      </c>
      <c r="HB463">
        <v>13.9744</v>
      </c>
      <c r="HC463">
        <v>18</v>
      </c>
      <c r="HD463">
        <v>501.542</v>
      </c>
      <c r="HE463">
        <v>342.667</v>
      </c>
      <c r="HF463">
        <v>15.4218</v>
      </c>
      <c r="HG463">
        <v>33.6699</v>
      </c>
      <c r="HH463">
        <v>30.0004</v>
      </c>
      <c r="HI463">
        <v>33.4253</v>
      </c>
      <c r="HJ463">
        <v>33.3397</v>
      </c>
      <c r="HK463">
        <v>44.7393</v>
      </c>
      <c r="HL463">
        <v>70.1186</v>
      </c>
      <c r="HM463">
        <v>0</v>
      </c>
      <c r="HN463">
        <v>15.0965</v>
      </c>
      <c r="HO463">
        <v>1127.05</v>
      </c>
      <c r="HP463">
        <v>11.5755</v>
      </c>
      <c r="HQ463">
        <v>101.535</v>
      </c>
      <c r="HR463">
        <v>101.679</v>
      </c>
    </row>
    <row r="464" spans="1:226">
      <c r="A464">
        <v>448</v>
      </c>
      <c r="B464">
        <v>1662568288.1</v>
      </c>
      <c r="C464">
        <v>5169.59999990463</v>
      </c>
      <c r="D464" t="s">
        <v>1259</v>
      </c>
      <c r="E464" t="s">
        <v>1260</v>
      </c>
      <c r="F464">
        <v>5</v>
      </c>
      <c r="G464" t="s">
        <v>1126</v>
      </c>
      <c r="H464" t="s">
        <v>354</v>
      </c>
      <c r="I464">
        <v>1662568280.20714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1129.11245843911</v>
      </c>
      <c r="AK464">
        <v>1094.39006060606</v>
      </c>
      <c r="AL464">
        <v>3.39926128928214</v>
      </c>
      <c r="AM464">
        <v>65.5068161676679</v>
      </c>
      <c r="AN464">
        <f>(AP464 - AO464 + BO464*1E3/(8.314*(BQ464+273.15)) * AR464/BN464 * AQ464) * BN464/(100*BB464) * 1000/(1000 - AP464)</f>
        <v>0</v>
      </c>
      <c r="AO464">
        <v>11.5830683599577</v>
      </c>
      <c r="AP464">
        <v>17.7458769230769</v>
      </c>
      <c r="AQ464">
        <v>1.46614023003938e-05</v>
      </c>
      <c r="AR464">
        <v>106.447677298282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1662568280.20714</v>
      </c>
      <c r="BH464">
        <v>1050.33392857143</v>
      </c>
      <c r="BI464">
        <v>1097.27928571429</v>
      </c>
      <c r="BJ464">
        <v>17.7336071428571</v>
      </c>
      <c r="BK464">
        <v>11.5816964285714</v>
      </c>
      <c r="BL464">
        <v>1040.94821428571</v>
      </c>
      <c r="BM464">
        <v>17.5479607142857</v>
      </c>
      <c r="BN464">
        <v>500.089892857143</v>
      </c>
      <c r="BO464">
        <v>91.10735</v>
      </c>
      <c r="BP464">
        <v>0.0585467642857143</v>
      </c>
      <c r="BQ464">
        <v>25.2713785714286</v>
      </c>
      <c r="BR464">
        <v>25.0544321428571</v>
      </c>
      <c r="BS464">
        <v>999.9</v>
      </c>
      <c r="BT464">
        <v>0</v>
      </c>
      <c r="BU464">
        <v>0</v>
      </c>
      <c r="BV464">
        <v>10007.5</v>
      </c>
      <c r="BW464">
        <v>0</v>
      </c>
      <c r="BX464">
        <v>1357.72785714286</v>
      </c>
      <c r="BY464">
        <v>-46.944975</v>
      </c>
      <c r="BZ464">
        <v>1069.29714285714</v>
      </c>
      <c r="CA464">
        <v>1110.13642857143</v>
      </c>
      <c r="CB464">
        <v>6.15190642857143</v>
      </c>
      <c r="CC464">
        <v>1097.27928571429</v>
      </c>
      <c r="CD464">
        <v>11.5816964285714</v>
      </c>
      <c r="CE464">
        <v>1.61566214285714</v>
      </c>
      <c r="CF464">
        <v>1.0551775</v>
      </c>
      <c r="CG464">
        <v>14.1089964285714</v>
      </c>
      <c r="CH464">
        <v>7.70139678571429</v>
      </c>
      <c r="CI464">
        <v>1499.98678571429</v>
      </c>
      <c r="CJ464">
        <v>0.973005</v>
      </c>
      <c r="CK464">
        <v>0.026995</v>
      </c>
      <c r="CL464">
        <v>0</v>
      </c>
      <c r="CM464">
        <v>2.27092142857143</v>
      </c>
      <c r="CN464">
        <v>0</v>
      </c>
      <c r="CO464">
        <v>12151.3285714286</v>
      </c>
      <c r="CP464">
        <v>12948.1642857143</v>
      </c>
      <c r="CQ464">
        <v>40.87275</v>
      </c>
      <c r="CR464">
        <v>42.99325</v>
      </c>
      <c r="CS464">
        <v>41.125</v>
      </c>
      <c r="CT464">
        <v>41.6405</v>
      </c>
      <c r="CU464">
        <v>40.32775</v>
      </c>
      <c r="CV464">
        <v>1459.49678571429</v>
      </c>
      <c r="CW464">
        <v>40.49</v>
      </c>
      <c r="CX464">
        <v>0</v>
      </c>
      <c r="CY464">
        <v>1662568288.2</v>
      </c>
      <c r="CZ464">
        <v>0</v>
      </c>
      <c r="DA464">
        <v>0</v>
      </c>
      <c r="DB464" t="s">
        <v>356</v>
      </c>
      <c r="DC464">
        <v>1660677648.1</v>
      </c>
      <c r="DD464">
        <v>1660677649.1</v>
      </c>
      <c r="DE464">
        <v>0</v>
      </c>
      <c r="DF464">
        <v>-1.042</v>
      </c>
      <c r="DG464">
        <v>0.003</v>
      </c>
      <c r="DH464">
        <v>5.218</v>
      </c>
      <c r="DI464">
        <v>0.344</v>
      </c>
      <c r="DJ464">
        <v>417</v>
      </c>
      <c r="DK464">
        <v>22</v>
      </c>
      <c r="DL464">
        <v>1.24</v>
      </c>
      <c r="DM464">
        <v>0.53</v>
      </c>
      <c r="DN464">
        <v>-46.7637926829268</v>
      </c>
      <c r="DO464">
        <v>-3.97261672473867</v>
      </c>
      <c r="DP464">
        <v>0.451456222867703</v>
      </c>
      <c r="DQ464">
        <v>0</v>
      </c>
      <c r="DR464">
        <v>6.14909634146341</v>
      </c>
      <c r="DS464">
        <v>0.0718967247386871</v>
      </c>
      <c r="DT464">
        <v>0.00751365902746215</v>
      </c>
      <c r="DU464">
        <v>1</v>
      </c>
      <c r="DV464">
        <v>1</v>
      </c>
      <c r="DW464">
        <v>2</v>
      </c>
      <c r="DX464" t="s">
        <v>363</v>
      </c>
      <c r="DY464">
        <v>2.96556</v>
      </c>
      <c r="DZ464">
        <v>2.71303</v>
      </c>
      <c r="EA464">
        <v>0.173061</v>
      </c>
      <c r="EB464">
        <v>0.178562</v>
      </c>
      <c r="EC464">
        <v>0.0829094</v>
      </c>
      <c r="ED464">
        <v>0.0613056</v>
      </c>
      <c r="EE464">
        <v>31870.4</v>
      </c>
      <c r="EF464">
        <v>34426.5</v>
      </c>
      <c r="EG464">
        <v>34968.2</v>
      </c>
      <c r="EH464">
        <v>38058.2</v>
      </c>
      <c r="EI464">
        <v>45585.4</v>
      </c>
      <c r="EJ464">
        <v>51654.8</v>
      </c>
      <c r="EK464">
        <v>54780.2</v>
      </c>
      <c r="EL464">
        <v>61111.3</v>
      </c>
      <c r="EM464">
        <v>1.901</v>
      </c>
      <c r="EN464">
        <v>1.6406</v>
      </c>
      <c r="EO464">
        <v>-0.116378</v>
      </c>
      <c r="EP464">
        <v>0</v>
      </c>
      <c r="EQ464">
        <v>26.9676</v>
      </c>
      <c r="ER464">
        <v>999.9</v>
      </c>
      <c r="ES464">
        <v>56.263</v>
      </c>
      <c r="ET464">
        <v>40.153</v>
      </c>
      <c r="EU464">
        <v>46.1573</v>
      </c>
      <c r="EV464">
        <v>61.2289</v>
      </c>
      <c r="EW464">
        <v>47.6562</v>
      </c>
      <c r="EX464">
        <v>1</v>
      </c>
      <c r="EY464">
        <v>0.550061</v>
      </c>
      <c r="EZ464">
        <v>9.28105</v>
      </c>
      <c r="FA464">
        <v>19.9177</v>
      </c>
      <c r="FB464">
        <v>5.18734</v>
      </c>
      <c r="FC464">
        <v>12.0099</v>
      </c>
      <c r="FD464">
        <v>4.9712</v>
      </c>
      <c r="FE464">
        <v>3.2918</v>
      </c>
      <c r="FF464">
        <v>9999</v>
      </c>
      <c r="FG464">
        <v>669.9</v>
      </c>
      <c r="FH464">
        <v>9999</v>
      </c>
      <c r="FI464">
        <v>9999</v>
      </c>
      <c r="FJ464">
        <v>1.8631</v>
      </c>
      <c r="FK464">
        <v>1.86771</v>
      </c>
      <c r="FL464">
        <v>1.86752</v>
      </c>
      <c r="FM464">
        <v>1.86874</v>
      </c>
      <c r="FN464">
        <v>1.86951</v>
      </c>
      <c r="FO464">
        <v>1.86554</v>
      </c>
      <c r="FP464">
        <v>1.86649</v>
      </c>
      <c r="FQ464">
        <v>1.86798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9.53</v>
      </c>
      <c r="GF464">
        <v>0.1858</v>
      </c>
      <c r="GG464">
        <v>2.62070820971149</v>
      </c>
      <c r="GH464">
        <v>0.00762793241643231</v>
      </c>
      <c r="GI464">
        <v>-1.28184414582209e-06</v>
      </c>
      <c r="GJ464">
        <v>1.89891174686984e-10</v>
      </c>
      <c r="GK464">
        <v>-0.0225177985866989</v>
      </c>
      <c r="GL464">
        <v>-0.0206976444956688</v>
      </c>
      <c r="GM464">
        <v>0.00247630005908548</v>
      </c>
      <c r="GN464">
        <v>-3.53770786337502e-05</v>
      </c>
      <c r="GO464">
        <v>15</v>
      </c>
      <c r="GP464">
        <v>2065</v>
      </c>
      <c r="GQ464">
        <v>1</v>
      </c>
      <c r="GR464">
        <v>21</v>
      </c>
      <c r="GS464">
        <v>31510.7</v>
      </c>
      <c r="GT464">
        <v>31510.7</v>
      </c>
      <c r="GU464">
        <v>2.25586</v>
      </c>
      <c r="GV464">
        <v>2.65991</v>
      </c>
      <c r="GW464">
        <v>1.54785</v>
      </c>
      <c r="GX464">
        <v>2.28882</v>
      </c>
      <c r="GY464">
        <v>1.34644</v>
      </c>
      <c r="GZ464">
        <v>2.2937</v>
      </c>
      <c r="HA464">
        <v>42.4304</v>
      </c>
      <c r="HB464">
        <v>13.9657</v>
      </c>
      <c r="HC464">
        <v>18</v>
      </c>
      <c r="HD464">
        <v>501.977</v>
      </c>
      <c r="HE464">
        <v>342.785</v>
      </c>
      <c r="HF464">
        <v>15.4178</v>
      </c>
      <c r="HG464">
        <v>33.6747</v>
      </c>
      <c r="HH464">
        <v>30.0004</v>
      </c>
      <c r="HI464">
        <v>33.4283</v>
      </c>
      <c r="HJ464">
        <v>33.3427</v>
      </c>
      <c r="HK464">
        <v>45.1671</v>
      </c>
      <c r="HL464">
        <v>70.1186</v>
      </c>
      <c r="HM464">
        <v>0</v>
      </c>
      <c r="HN464">
        <v>15.0321</v>
      </c>
      <c r="HO464">
        <v>1140.51</v>
      </c>
      <c r="HP464">
        <v>11.5662</v>
      </c>
      <c r="HQ464">
        <v>101.533</v>
      </c>
      <c r="HR464">
        <v>101.678</v>
      </c>
    </row>
    <row r="465" spans="1:226">
      <c r="A465">
        <v>449</v>
      </c>
      <c r="B465">
        <v>1662568294.1</v>
      </c>
      <c r="C465">
        <v>5175.59999990463</v>
      </c>
      <c r="D465" t="s">
        <v>1261</v>
      </c>
      <c r="E465" t="s">
        <v>1262</v>
      </c>
      <c r="F465">
        <v>5</v>
      </c>
      <c r="G465" t="s">
        <v>1126</v>
      </c>
      <c r="H465" t="s">
        <v>354</v>
      </c>
      <c r="I465">
        <v>1662568286.35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1148.50255037603</v>
      </c>
      <c r="AK465">
        <v>1114.52581818182</v>
      </c>
      <c r="AL465">
        <v>3.29726619444559</v>
      </c>
      <c r="AM465">
        <v>65.5068161676679</v>
      </c>
      <c r="AN465">
        <f>(AP465 - AO465 + BO465*1E3/(8.314*(BQ465+273.15)) * AR465/BN465 * AQ465) * BN465/(100*BB465) * 1000/(1000 - AP465)</f>
        <v>0</v>
      </c>
      <c r="AO465">
        <v>11.5839991539374</v>
      </c>
      <c r="AP465">
        <v>17.7491293706294</v>
      </c>
      <c r="AQ465">
        <v>5.44146609119336e-05</v>
      </c>
      <c r="AR465">
        <v>106.447677298282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1662568286.35</v>
      </c>
      <c r="BH465">
        <v>1070.79071428571</v>
      </c>
      <c r="BI465">
        <v>1117.78928571429</v>
      </c>
      <c r="BJ465">
        <v>17.7409928571429</v>
      </c>
      <c r="BK465">
        <v>11.5826928571429</v>
      </c>
      <c r="BL465">
        <v>1061.29142857143</v>
      </c>
      <c r="BM465">
        <v>17.5551035714286</v>
      </c>
      <c r="BN465">
        <v>500.087142857143</v>
      </c>
      <c r="BO465">
        <v>91.1071892857143</v>
      </c>
      <c r="BP465">
        <v>0.0585851</v>
      </c>
      <c r="BQ465">
        <v>25.270125</v>
      </c>
      <c r="BR465">
        <v>25.0576464285714</v>
      </c>
      <c r="BS465">
        <v>999.9</v>
      </c>
      <c r="BT465">
        <v>0</v>
      </c>
      <c r="BU465">
        <v>0</v>
      </c>
      <c r="BV465">
        <v>10010.1785714286</v>
      </c>
      <c r="BW465">
        <v>0</v>
      </c>
      <c r="BX465">
        <v>1356.49464285714</v>
      </c>
      <c r="BY465">
        <v>-46.9986357142857</v>
      </c>
      <c r="BZ465">
        <v>1090.13035714286</v>
      </c>
      <c r="CA465">
        <v>1130.88785714286</v>
      </c>
      <c r="CB465">
        <v>6.15829285714286</v>
      </c>
      <c r="CC465">
        <v>1117.78928571429</v>
      </c>
      <c r="CD465">
        <v>11.5826928571429</v>
      </c>
      <c r="CE465">
        <v>1.61633142857143</v>
      </c>
      <c r="CF465">
        <v>1.05526714285714</v>
      </c>
      <c r="CG465">
        <v>14.1153857142857</v>
      </c>
      <c r="CH465">
        <v>7.70263285714286</v>
      </c>
      <c r="CI465">
        <v>1499.98892857143</v>
      </c>
      <c r="CJ465">
        <v>0.973005</v>
      </c>
      <c r="CK465">
        <v>0.026995</v>
      </c>
      <c r="CL465">
        <v>0</v>
      </c>
      <c r="CM465">
        <v>2.24705</v>
      </c>
      <c r="CN465">
        <v>0</v>
      </c>
      <c r="CO465">
        <v>12143.4607142857</v>
      </c>
      <c r="CP465">
        <v>12948.1678571429</v>
      </c>
      <c r="CQ465">
        <v>40.8882857142857</v>
      </c>
      <c r="CR465">
        <v>43</v>
      </c>
      <c r="CS465">
        <v>41.1294285714286</v>
      </c>
      <c r="CT465">
        <v>41.6648571428571</v>
      </c>
      <c r="CU465">
        <v>40.3435</v>
      </c>
      <c r="CV465">
        <v>1459.49892857143</v>
      </c>
      <c r="CW465">
        <v>40.49</v>
      </c>
      <c r="CX465">
        <v>0</v>
      </c>
      <c r="CY465">
        <v>1662568293.6</v>
      </c>
      <c r="CZ465">
        <v>0</v>
      </c>
      <c r="DA465">
        <v>0</v>
      </c>
      <c r="DB465" t="s">
        <v>356</v>
      </c>
      <c r="DC465">
        <v>1660677648.1</v>
      </c>
      <c r="DD465">
        <v>1660677649.1</v>
      </c>
      <c r="DE465">
        <v>0</v>
      </c>
      <c r="DF465">
        <v>-1.042</v>
      </c>
      <c r="DG465">
        <v>0.003</v>
      </c>
      <c r="DH465">
        <v>5.218</v>
      </c>
      <c r="DI465">
        <v>0.344</v>
      </c>
      <c r="DJ465">
        <v>417</v>
      </c>
      <c r="DK465">
        <v>22</v>
      </c>
      <c r="DL465">
        <v>1.24</v>
      </c>
      <c r="DM465">
        <v>0.53</v>
      </c>
      <c r="DN465">
        <v>-46.9392804878049</v>
      </c>
      <c r="DO465">
        <v>-0.351779790940861</v>
      </c>
      <c r="DP465">
        <v>0.353538124497109</v>
      </c>
      <c r="DQ465">
        <v>0</v>
      </c>
      <c r="DR465">
        <v>6.15506804878049</v>
      </c>
      <c r="DS465">
        <v>0.0614968641114979</v>
      </c>
      <c r="DT465">
        <v>0.00662731201056846</v>
      </c>
      <c r="DU465">
        <v>1</v>
      </c>
      <c r="DV465">
        <v>1</v>
      </c>
      <c r="DW465">
        <v>2</v>
      </c>
      <c r="DX465" t="s">
        <v>363</v>
      </c>
      <c r="DY465">
        <v>2.96593</v>
      </c>
      <c r="DZ465">
        <v>2.71238</v>
      </c>
      <c r="EA465">
        <v>0.175065</v>
      </c>
      <c r="EB465">
        <v>0.180482</v>
      </c>
      <c r="EC465">
        <v>0.0829374</v>
      </c>
      <c r="ED465">
        <v>0.0613203</v>
      </c>
      <c r="EE465">
        <v>31793</v>
      </c>
      <c r="EF465">
        <v>34345.5</v>
      </c>
      <c r="EG465">
        <v>34968.1</v>
      </c>
      <c r="EH465">
        <v>38057.9</v>
      </c>
      <c r="EI465">
        <v>45583.6</v>
      </c>
      <c r="EJ465">
        <v>51653.3</v>
      </c>
      <c r="EK465">
        <v>54779.7</v>
      </c>
      <c r="EL465">
        <v>61110.5</v>
      </c>
      <c r="EM465">
        <v>1.9012</v>
      </c>
      <c r="EN465">
        <v>1.6398</v>
      </c>
      <c r="EO465">
        <v>-0.117272</v>
      </c>
      <c r="EP465">
        <v>0</v>
      </c>
      <c r="EQ465">
        <v>26.9813</v>
      </c>
      <c r="ER465">
        <v>999.9</v>
      </c>
      <c r="ES465">
        <v>56.239</v>
      </c>
      <c r="ET465">
        <v>40.153</v>
      </c>
      <c r="EU465">
        <v>46.137</v>
      </c>
      <c r="EV465">
        <v>61.4089</v>
      </c>
      <c r="EW465">
        <v>47.3918</v>
      </c>
      <c r="EX465">
        <v>1</v>
      </c>
      <c r="EY465">
        <v>0.550793</v>
      </c>
      <c r="EZ465">
        <v>9.28105</v>
      </c>
      <c r="FA465">
        <v>19.9175</v>
      </c>
      <c r="FB465">
        <v>5.19812</v>
      </c>
      <c r="FC465">
        <v>12.0099</v>
      </c>
      <c r="FD465">
        <v>4.9756</v>
      </c>
      <c r="FE465">
        <v>3.294</v>
      </c>
      <c r="FF465">
        <v>9999</v>
      </c>
      <c r="FG465">
        <v>669.9</v>
      </c>
      <c r="FH465">
        <v>9999</v>
      </c>
      <c r="FI465">
        <v>9999</v>
      </c>
      <c r="FJ465">
        <v>1.8631</v>
      </c>
      <c r="FK465">
        <v>1.86771</v>
      </c>
      <c r="FL465">
        <v>1.86743</v>
      </c>
      <c r="FM465">
        <v>1.86874</v>
      </c>
      <c r="FN465">
        <v>1.86951</v>
      </c>
      <c r="FO465">
        <v>1.86554</v>
      </c>
      <c r="FP465">
        <v>1.86649</v>
      </c>
      <c r="FQ465">
        <v>1.86789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9.64</v>
      </c>
      <c r="GF465">
        <v>0.1862</v>
      </c>
      <c r="GG465">
        <v>2.62070820971149</v>
      </c>
      <c r="GH465">
        <v>0.00762793241643231</v>
      </c>
      <c r="GI465">
        <v>-1.28184414582209e-06</v>
      </c>
      <c r="GJ465">
        <v>1.89891174686984e-10</v>
      </c>
      <c r="GK465">
        <v>-0.0225177985866989</v>
      </c>
      <c r="GL465">
        <v>-0.0206976444956688</v>
      </c>
      <c r="GM465">
        <v>0.00247630005908548</v>
      </c>
      <c r="GN465">
        <v>-3.53770786337502e-05</v>
      </c>
      <c r="GO465">
        <v>15</v>
      </c>
      <c r="GP465">
        <v>2065</v>
      </c>
      <c r="GQ465">
        <v>1</v>
      </c>
      <c r="GR465">
        <v>21</v>
      </c>
      <c r="GS465">
        <v>31510.8</v>
      </c>
      <c r="GT465">
        <v>31510.8</v>
      </c>
      <c r="GU465">
        <v>2.2876</v>
      </c>
      <c r="GV465">
        <v>2.65747</v>
      </c>
      <c r="GW465">
        <v>1.54785</v>
      </c>
      <c r="GX465">
        <v>2.28882</v>
      </c>
      <c r="GY465">
        <v>1.34644</v>
      </c>
      <c r="GZ465">
        <v>2.37793</v>
      </c>
      <c r="HA465">
        <v>42.4304</v>
      </c>
      <c r="HB465">
        <v>13.9657</v>
      </c>
      <c r="HC465">
        <v>18</v>
      </c>
      <c r="HD465">
        <v>502.164</v>
      </c>
      <c r="HE465">
        <v>342.392</v>
      </c>
      <c r="HF465">
        <v>15.4153</v>
      </c>
      <c r="HG465">
        <v>33.6808</v>
      </c>
      <c r="HH465">
        <v>30.0005</v>
      </c>
      <c r="HI465">
        <v>33.4343</v>
      </c>
      <c r="HJ465">
        <v>33.3457</v>
      </c>
      <c r="HK465">
        <v>45.8171</v>
      </c>
      <c r="HL465">
        <v>70.1186</v>
      </c>
      <c r="HM465">
        <v>0</v>
      </c>
      <c r="HN465">
        <v>14.9782</v>
      </c>
      <c r="HO465">
        <v>1160.62</v>
      </c>
      <c r="HP465">
        <v>11.556</v>
      </c>
      <c r="HQ465">
        <v>101.532</v>
      </c>
      <c r="HR465">
        <v>101.676</v>
      </c>
    </row>
    <row r="466" spans="1:226">
      <c r="A466">
        <v>450</v>
      </c>
      <c r="B466">
        <v>1662568299.1</v>
      </c>
      <c r="C466">
        <v>5180.59999990463</v>
      </c>
      <c r="D466" t="s">
        <v>1263</v>
      </c>
      <c r="E466" t="s">
        <v>1264</v>
      </c>
      <c r="F466">
        <v>5</v>
      </c>
      <c r="G466" t="s">
        <v>1126</v>
      </c>
      <c r="H466" t="s">
        <v>354</v>
      </c>
      <c r="I466">
        <v>1662568291.63704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1166.59069477335</v>
      </c>
      <c r="AK466">
        <v>1131.57836363636</v>
      </c>
      <c r="AL466">
        <v>3.44784691183806</v>
      </c>
      <c r="AM466">
        <v>65.5068161676679</v>
      </c>
      <c r="AN466">
        <f>(AP466 - AO466 + BO466*1E3/(8.314*(BQ466+273.15)) * AR466/BN466 * AQ466) * BN466/(100*BB466) * 1000/(1000 - AP466)</f>
        <v>0</v>
      </c>
      <c r="AO466">
        <v>11.5872576824438</v>
      </c>
      <c r="AP466">
        <v>17.7527083916084</v>
      </c>
      <c r="AQ466">
        <v>-5.63578857186101e-06</v>
      </c>
      <c r="AR466">
        <v>106.447677298282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1662568291.63704</v>
      </c>
      <c r="BH466">
        <v>1088.33333333333</v>
      </c>
      <c r="BI466">
        <v>1135.57592592593</v>
      </c>
      <c r="BJ466">
        <v>17.7462333333333</v>
      </c>
      <c r="BK466">
        <v>11.5847407407407</v>
      </c>
      <c r="BL466">
        <v>1078.73740740741</v>
      </c>
      <c r="BM466">
        <v>17.5601740740741</v>
      </c>
      <c r="BN466">
        <v>500.074481481481</v>
      </c>
      <c r="BO466">
        <v>91.1068296296296</v>
      </c>
      <c r="BP466">
        <v>0.0587347888888889</v>
      </c>
      <c r="BQ466">
        <v>25.2693185185185</v>
      </c>
      <c r="BR466">
        <v>25.0552555555556</v>
      </c>
      <c r="BS466">
        <v>999.9</v>
      </c>
      <c r="BT466">
        <v>0</v>
      </c>
      <c r="BU466">
        <v>0</v>
      </c>
      <c r="BV466">
        <v>10002.5925925926</v>
      </c>
      <c r="BW466">
        <v>0</v>
      </c>
      <c r="BX466">
        <v>1355.14259259259</v>
      </c>
      <c r="BY466">
        <v>-47.2426074074074</v>
      </c>
      <c r="BZ466">
        <v>1107.99518518519</v>
      </c>
      <c r="CA466">
        <v>1148.88481481481</v>
      </c>
      <c r="CB466">
        <v>6.16148518518518</v>
      </c>
      <c r="CC466">
        <v>1135.57592592593</v>
      </c>
      <c r="CD466">
        <v>11.5847407407407</v>
      </c>
      <c r="CE466">
        <v>1.61680259259259</v>
      </c>
      <c r="CF466">
        <v>1.05545037037037</v>
      </c>
      <c r="CG466">
        <v>14.1198851851852</v>
      </c>
      <c r="CH466">
        <v>7.70516666666667</v>
      </c>
      <c r="CI466">
        <v>1499.99518518519</v>
      </c>
      <c r="CJ466">
        <v>0.973005</v>
      </c>
      <c r="CK466">
        <v>0.026995</v>
      </c>
      <c r="CL466">
        <v>0</v>
      </c>
      <c r="CM466">
        <v>2.29981851851852</v>
      </c>
      <c r="CN466">
        <v>0</v>
      </c>
      <c r="CO466">
        <v>12134.162962963</v>
      </c>
      <c r="CP466">
        <v>12948.2185185185</v>
      </c>
      <c r="CQ466">
        <v>40.9094444444444</v>
      </c>
      <c r="CR466">
        <v>43</v>
      </c>
      <c r="CS466">
        <v>41.1502592592593</v>
      </c>
      <c r="CT466">
        <v>41.687</v>
      </c>
      <c r="CU466">
        <v>40.3702592592593</v>
      </c>
      <c r="CV466">
        <v>1459.50518518519</v>
      </c>
      <c r="CW466">
        <v>40.49</v>
      </c>
      <c r="CX466">
        <v>0</v>
      </c>
      <c r="CY466">
        <v>1662568298.4</v>
      </c>
      <c r="CZ466">
        <v>0</v>
      </c>
      <c r="DA466">
        <v>0</v>
      </c>
      <c r="DB466" t="s">
        <v>356</v>
      </c>
      <c r="DC466">
        <v>1660677648.1</v>
      </c>
      <c r="DD466">
        <v>1660677649.1</v>
      </c>
      <c r="DE466">
        <v>0</v>
      </c>
      <c r="DF466">
        <v>-1.042</v>
      </c>
      <c r="DG466">
        <v>0.003</v>
      </c>
      <c r="DH466">
        <v>5.218</v>
      </c>
      <c r="DI466">
        <v>0.344</v>
      </c>
      <c r="DJ466">
        <v>417</v>
      </c>
      <c r="DK466">
        <v>22</v>
      </c>
      <c r="DL466">
        <v>1.24</v>
      </c>
      <c r="DM466">
        <v>0.53</v>
      </c>
      <c r="DN466">
        <v>-47.1143975609756</v>
      </c>
      <c r="DO466">
        <v>-0.921974216027772</v>
      </c>
      <c r="DP466">
        <v>0.423300913833868</v>
      </c>
      <c r="DQ466">
        <v>0</v>
      </c>
      <c r="DR466">
        <v>6.15827292682927</v>
      </c>
      <c r="DS466">
        <v>0.0450052264808523</v>
      </c>
      <c r="DT466">
        <v>0.00548334962782671</v>
      </c>
      <c r="DU466">
        <v>1</v>
      </c>
      <c r="DV466">
        <v>1</v>
      </c>
      <c r="DW466">
        <v>2</v>
      </c>
      <c r="DX466" t="s">
        <v>363</v>
      </c>
      <c r="DY466">
        <v>2.96535</v>
      </c>
      <c r="DZ466">
        <v>2.71265</v>
      </c>
      <c r="EA466">
        <v>0.176761</v>
      </c>
      <c r="EB466">
        <v>0.182257</v>
      </c>
      <c r="EC466">
        <v>0.0829388</v>
      </c>
      <c r="ED466">
        <v>0.0613256</v>
      </c>
      <c r="EE466">
        <v>31727.4</v>
      </c>
      <c r="EF466">
        <v>34271</v>
      </c>
      <c r="EG466">
        <v>34968.1</v>
      </c>
      <c r="EH466">
        <v>38057.9</v>
      </c>
      <c r="EI466">
        <v>45583.7</v>
      </c>
      <c r="EJ466">
        <v>51652.8</v>
      </c>
      <c r="EK466">
        <v>54779.8</v>
      </c>
      <c r="EL466">
        <v>61110.1</v>
      </c>
      <c r="EM466">
        <v>1.9006</v>
      </c>
      <c r="EN466">
        <v>1.6402</v>
      </c>
      <c r="EO466">
        <v>-0.117511</v>
      </c>
      <c r="EP466">
        <v>0</v>
      </c>
      <c r="EQ466">
        <v>26.9905</v>
      </c>
      <c r="ER466">
        <v>999.9</v>
      </c>
      <c r="ES466">
        <v>56.239</v>
      </c>
      <c r="ET466">
        <v>40.153</v>
      </c>
      <c r="EU466">
        <v>46.14</v>
      </c>
      <c r="EV466">
        <v>61.2989</v>
      </c>
      <c r="EW466">
        <v>47.5361</v>
      </c>
      <c r="EX466">
        <v>1</v>
      </c>
      <c r="EY466">
        <v>0.551057</v>
      </c>
      <c r="EZ466">
        <v>9.28105</v>
      </c>
      <c r="FA466">
        <v>19.9169</v>
      </c>
      <c r="FB466">
        <v>5.19932</v>
      </c>
      <c r="FC466">
        <v>12.0099</v>
      </c>
      <c r="FD466">
        <v>4.9756</v>
      </c>
      <c r="FE466">
        <v>3.294</v>
      </c>
      <c r="FF466">
        <v>9999</v>
      </c>
      <c r="FG466">
        <v>669.9</v>
      </c>
      <c r="FH466">
        <v>9999</v>
      </c>
      <c r="FI466">
        <v>9999</v>
      </c>
      <c r="FJ466">
        <v>1.8631</v>
      </c>
      <c r="FK466">
        <v>1.86771</v>
      </c>
      <c r="FL466">
        <v>1.86749</v>
      </c>
      <c r="FM466">
        <v>1.86874</v>
      </c>
      <c r="FN466">
        <v>1.86948</v>
      </c>
      <c r="FO466">
        <v>1.86554</v>
      </c>
      <c r="FP466">
        <v>1.86646</v>
      </c>
      <c r="FQ466">
        <v>1.86789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9.73</v>
      </c>
      <c r="GF466">
        <v>0.1861</v>
      </c>
      <c r="GG466">
        <v>2.62070820971149</v>
      </c>
      <c r="GH466">
        <v>0.00762793241643231</v>
      </c>
      <c r="GI466">
        <v>-1.28184414582209e-06</v>
      </c>
      <c r="GJ466">
        <v>1.89891174686984e-10</v>
      </c>
      <c r="GK466">
        <v>-0.0225177985866989</v>
      </c>
      <c r="GL466">
        <v>-0.0206976444956688</v>
      </c>
      <c r="GM466">
        <v>0.00247630005908548</v>
      </c>
      <c r="GN466">
        <v>-3.53770786337502e-05</v>
      </c>
      <c r="GO466">
        <v>15</v>
      </c>
      <c r="GP466">
        <v>2065</v>
      </c>
      <c r="GQ466">
        <v>1</v>
      </c>
      <c r="GR466">
        <v>21</v>
      </c>
      <c r="GS466">
        <v>31510.8</v>
      </c>
      <c r="GT466">
        <v>31510.8</v>
      </c>
      <c r="GU466">
        <v>2.31567</v>
      </c>
      <c r="GV466">
        <v>2.66235</v>
      </c>
      <c r="GW466">
        <v>1.54785</v>
      </c>
      <c r="GX466">
        <v>2.28882</v>
      </c>
      <c r="GY466">
        <v>1.34644</v>
      </c>
      <c r="GZ466">
        <v>2.29248</v>
      </c>
      <c r="HA466">
        <v>42.4304</v>
      </c>
      <c r="HB466">
        <v>13.9569</v>
      </c>
      <c r="HC466">
        <v>18</v>
      </c>
      <c r="HD466">
        <v>501.775</v>
      </c>
      <c r="HE466">
        <v>342.612</v>
      </c>
      <c r="HF466">
        <v>15.4137</v>
      </c>
      <c r="HG466">
        <v>33.6868</v>
      </c>
      <c r="HH466">
        <v>30.0004</v>
      </c>
      <c r="HI466">
        <v>33.4373</v>
      </c>
      <c r="HJ466">
        <v>33.3487</v>
      </c>
      <c r="HK466">
        <v>46.3845</v>
      </c>
      <c r="HL466">
        <v>70.1186</v>
      </c>
      <c r="HM466">
        <v>0</v>
      </c>
      <c r="HN466">
        <v>14.9205</v>
      </c>
      <c r="HO466">
        <v>1174.1</v>
      </c>
      <c r="HP466">
        <v>11.5474</v>
      </c>
      <c r="HQ466">
        <v>101.532</v>
      </c>
      <c r="HR466">
        <v>101.676</v>
      </c>
    </row>
    <row r="467" spans="1:226">
      <c r="A467">
        <v>451</v>
      </c>
      <c r="B467">
        <v>1662568304.1</v>
      </c>
      <c r="C467">
        <v>5185.59999990463</v>
      </c>
      <c r="D467" t="s">
        <v>1265</v>
      </c>
      <c r="E467" t="s">
        <v>1266</v>
      </c>
      <c r="F467">
        <v>5</v>
      </c>
      <c r="G467" t="s">
        <v>1126</v>
      </c>
      <c r="H467" t="s">
        <v>354</v>
      </c>
      <c r="I467">
        <v>1662568296.06552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1183.46373064918</v>
      </c>
      <c r="AK467">
        <v>1148.75648484849</v>
      </c>
      <c r="AL467">
        <v>3.41293900345811</v>
      </c>
      <c r="AM467">
        <v>65.5068161676679</v>
      </c>
      <c r="AN467">
        <f>(AP467 - AO467 + BO467*1E3/(8.314*(BQ467+273.15)) * AR467/BN467 * AQ467) * BN467/(100*BB467) * 1000/(1000 - AP467)</f>
        <v>0</v>
      </c>
      <c r="AO467">
        <v>11.5904061435415</v>
      </c>
      <c r="AP467">
        <v>17.753534965035</v>
      </c>
      <c r="AQ467">
        <v>3.55797501074337e-05</v>
      </c>
      <c r="AR467">
        <v>106.447677298282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1662568296.06552</v>
      </c>
      <c r="BH467">
        <v>1103.10689655172</v>
      </c>
      <c r="BI467">
        <v>1150.47896551724</v>
      </c>
      <c r="BJ467">
        <v>17.7493931034483</v>
      </c>
      <c r="BK467">
        <v>11.5869862068966</v>
      </c>
      <c r="BL467">
        <v>1093.43103448276</v>
      </c>
      <c r="BM467">
        <v>17.5632275862069</v>
      </c>
      <c r="BN467">
        <v>500.017586206897</v>
      </c>
      <c r="BO467">
        <v>91.1062655172414</v>
      </c>
      <c r="BP467">
        <v>0.0586310034482759</v>
      </c>
      <c r="BQ467">
        <v>25.2685862068966</v>
      </c>
      <c r="BR467">
        <v>25.0539379310345</v>
      </c>
      <c r="BS467">
        <v>999.9</v>
      </c>
      <c r="BT467">
        <v>0</v>
      </c>
      <c r="BU467">
        <v>0</v>
      </c>
      <c r="BV467">
        <v>10001.3793103448</v>
      </c>
      <c r="BW467">
        <v>0</v>
      </c>
      <c r="BX467">
        <v>1354.11103448276</v>
      </c>
      <c r="BY467">
        <v>-47.3701965517241</v>
      </c>
      <c r="BZ467">
        <v>1123.04068965517</v>
      </c>
      <c r="CA467">
        <v>1163.96517241379</v>
      </c>
      <c r="CB467">
        <v>6.16239689655172</v>
      </c>
      <c r="CC467">
        <v>1150.47896551724</v>
      </c>
      <c r="CD467">
        <v>11.5869862068966</v>
      </c>
      <c r="CE467">
        <v>1.61708137931034</v>
      </c>
      <c r="CF467">
        <v>1.05564862068966</v>
      </c>
      <c r="CG467">
        <v>14.1225344827586</v>
      </c>
      <c r="CH467">
        <v>7.70792103448276</v>
      </c>
      <c r="CI467">
        <v>1499.99620689655</v>
      </c>
      <c r="CJ467">
        <v>0.973005</v>
      </c>
      <c r="CK467">
        <v>0.026995</v>
      </c>
      <c r="CL467">
        <v>0</v>
      </c>
      <c r="CM467">
        <v>2.27496551724138</v>
      </c>
      <c r="CN467">
        <v>0</v>
      </c>
      <c r="CO467">
        <v>12128.2724137931</v>
      </c>
      <c r="CP467">
        <v>12948.224137931</v>
      </c>
      <c r="CQ467">
        <v>40.9263103448276</v>
      </c>
      <c r="CR467">
        <v>43.0106896551724</v>
      </c>
      <c r="CS467">
        <v>41.1677586206896</v>
      </c>
      <c r="CT467">
        <v>41.7043793103448</v>
      </c>
      <c r="CU467">
        <v>40.3834827586207</v>
      </c>
      <c r="CV467">
        <v>1459.50620689655</v>
      </c>
      <c r="CW467">
        <v>40.49</v>
      </c>
      <c r="CX467">
        <v>0</v>
      </c>
      <c r="CY467">
        <v>1662568303.2</v>
      </c>
      <c r="CZ467">
        <v>0</v>
      </c>
      <c r="DA467">
        <v>0</v>
      </c>
      <c r="DB467" t="s">
        <v>356</v>
      </c>
      <c r="DC467">
        <v>1660677648.1</v>
      </c>
      <c r="DD467">
        <v>1660677649.1</v>
      </c>
      <c r="DE467">
        <v>0</v>
      </c>
      <c r="DF467">
        <v>-1.042</v>
      </c>
      <c r="DG467">
        <v>0.003</v>
      </c>
      <c r="DH467">
        <v>5.218</v>
      </c>
      <c r="DI467">
        <v>0.344</v>
      </c>
      <c r="DJ467">
        <v>417</v>
      </c>
      <c r="DK467">
        <v>22</v>
      </c>
      <c r="DL467">
        <v>1.24</v>
      </c>
      <c r="DM467">
        <v>0.53</v>
      </c>
      <c r="DN467">
        <v>-47.3339487804878</v>
      </c>
      <c r="DO467">
        <v>-2.47778885017425</v>
      </c>
      <c r="DP467">
        <v>0.505157448105599</v>
      </c>
      <c r="DQ467">
        <v>0</v>
      </c>
      <c r="DR467">
        <v>6.16140414634146</v>
      </c>
      <c r="DS467">
        <v>0.0177430662020895</v>
      </c>
      <c r="DT467">
        <v>0.003314737951317</v>
      </c>
      <c r="DU467">
        <v>1</v>
      </c>
      <c r="DV467">
        <v>1</v>
      </c>
      <c r="DW467">
        <v>2</v>
      </c>
      <c r="DX467" t="s">
        <v>363</v>
      </c>
      <c r="DY467">
        <v>2.96552</v>
      </c>
      <c r="DZ467">
        <v>2.713</v>
      </c>
      <c r="EA467">
        <v>0.178439</v>
      </c>
      <c r="EB467">
        <v>0.183847</v>
      </c>
      <c r="EC467">
        <v>0.0829549</v>
      </c>
      <c r="ED467">
        <v>0.0613449</v>
      </c>
      <c r="EE467">
        <v>31662.6</v>
      </c>
      <c r="EF467">
        <v>34203.9</v>
      </c>
      <c r="EG467">
        <v>34968</v>
      </c>
      <c r="EH467">
        <v>38057.6</v>
      </c>
      <c r="EI467">
        <v>45582.7</v>
      </c>
      <c r="EJ467">
        <v>51651.3</v>
      </c>
      <c r="EK467">
        <v>54779.6</v>
      </c>
      <c r="EL467">
        <v>61109.6</v>
      </c>
      <c r="EM467">
        <v>1.9002</v>
      </c>
      <c r="EN467">
        <v>1.6402</v>
      </c>
      <c r="EO467">
        <v>-0.118345</v>
      </c>
      <c r="EP467">
        <v>0</v>
      </c>
      <c r="EQ467">
        <v>26.9996</v>
      </c>
      <c r="ER467">
        <v>999.9</v>
      </c>
      <c r="ES467">
        <v>56.239</v>
      </c>
      <c r="ET467">
        <v>40.153</v>
      </c>
      <c r="EU467">
        <v>46.1343</v>
      </c>
      <c r="EV467">
        <v>61.3389</v>
      </c>
      <c r="EW467">
        <v>47.6442</v>
      </c>
      <c r="EX467">
        <v>1</v>
      </c>
      <c r="EY467">
        <v>0.551748</v>
      </c>
      <c r="EZ467">
        <v>9.28105</v>
      </c>
      <c r="FA467">
        <v>19.9174</v>
      </c>
      <c r="FB467">
        <v>5.19812</v>
      </c>
      <c r="FC467">
        <v>12.0099</v>
      </c>
      <c r="FD467">
        <v>4.976</v>
      </c>
      <c r="FE467">
        <v>3.294</v>
      </c>
      <c r="FF467">
        <v>9999</v>
      </c>
      <c r="FG467">
        <v>669.9</v>
      </c>
      <c r="FH467">
        <v>9999</v>
      </c>
      <c r="FI467">
        <v>9999</v>
      </c>
      <c r="FJ467">
        <v>1.8631</v>
      </c>
      <c r="FK467">
        <v>1.86768</v>
      </c>
      <c r="FL467">
        <v>1.86746</v>
      </c>
      <c r="FM467">
        <v>1.86874</v>
      </c>
      <c r="FN467">
        <v>1.86951</v>
      </c>
      <c r="FO467">
        <v>1.86554</v>
      </c>
      <c r="FP467">
        <v>1.86646</v>
      </c>
      <c r="FQ467">
        <v>1.86795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9.83</v>
      </c>
      <c r="GF467">
        <v>0.1864</v>
      </c>
      <c r="GG467">
        <v>2.62070820971149</v>
      </c>
      <c r="GH467">
        <v>0.00762793241643231</v>
      </c>
      <c r="GI467">
        <v>-1.28184414582209e-06</v>
      </c>
      <c r="GJ467">
        <v>1.89891174686984e-10</v>
      </c>
      <c r="GK467">
        <v>-0.0225177985866989</v>
      </c>
      <c r="GL467">
        <v>-0.0206976444956688</v>
      </c>
      <c r="GM467">
        <v>0.00247630005908548</v>
      </c>
      <c r="GN467">
        <v>-3.53770786337502e-05</v>
      </c>
      <c r="GO467">
        <v>15</v>
      </c>
      <c r="GP467">
        <v>2065</v>
      </c>
      <c r="GQ467">
        <v>1</v>
      </c>
      <c r="GR467">
        <v>21</v>
      </c>
      <c r="GS467">
        <v>31510.9</v>
      </c>
      <c r="GT467">
        <v>31510.9</v>
      </c>
      <c r="GU467">
        <v>2.34253</v>
      </c>
      <c r="GV467">
        <v>2.65869</v>
      </c>
      <c r="GW467">
        <v>1.54785</v>
      </c>
      <c r="GX467">
        <v>2.28882</v>
      </c>
      <c r="GY467">
        <v>1.34644</v>
      </c>
      <c r="GZ467">
        <v>2.38037</v>
      </c>
      <c r="HA467">
        <v>42.4571</v>
      </c>
      <c r="HB467">
        <v>13.9657</v>
      </c>
      <c r="HC467">
        <v>18</v>
      </c>
      <c r="HD467">
        <v>501.527</v>
      </c>
      <c r="HE467">
        <v>342.642</v>
      </c>
      <c r="HF467">
        <v>15.4146</v>
      </c>
      <c r="HG467">
        <v>33.6905</v>
      </c>
      <c r="HH467">
        <v>30.0005</v>
      </c>
      <c r="HI467">
        <v>33.4402</v>
      </c>
      <c r="HJ467">
        <v>33.3546</v>
      </c>
      <c r="HK467">
        <v>46.8815</v>
      </c>
      <c r="HL467">
        <v>70.1186</v>
      </c>
      <c r="HM467">
        <v>0</v>
      </c>
      <c r="HN467">
        <v>14.8645</v>
      </c>
      <c r="HO467">
        <v>1194.28</v>
      </c>
      <c r="HP467">
        <v>11.5354</v>
      </c>
      <c r="HQ467">
        <v>101.532</v>
      </c>
      <c r="HR467">
        <v>101.675</v>
      </c>
    </row>
    <row r="468" spans="1:226">
      <c r="A468">
        <v>452</v>
      </c>
      <c r="B468">
        <v>1662568309.1</v>
      </c>
      <c r="C468">
        <v>5190.59999990463</v>
      </c>
      <c r="D468" t="s">
        <v>1267</v>
      </c>
      <c r="E468" t="s">
        <v>1268</v>
      </c>
      <c r="F468">
        <v>5</v>
      </c>
      <c r="G468" t="s">
        <v>1126</v>
      </c>
      <c r="H468" t="s">
        <v>354</v>
      </c>
      <c r="I468">
        <v>1662568301.6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1200.68295969099</v>
      </c>
      <c r="AK468">
        <v>1165.87951515151</v>
      </c>
      <c r="AL468">
        <v>3.42372356831107</v>
      </c>
      <c r="AM468">
        <v>65.5068161676679</v>
      </c>
      <c r="AN468">
        <f>(AP468 - AO468 + BO468*1E3/(8.314*(BQ468+273.15)) * AR468/BN468 * AQ468) * BN468/(100*BB468) * 1000/(1000 - AP468)</f>
        <v>0</v>
      </c>
      <c r="AO468">
        <v>11.5937756662917</v>
      </c>
      <c r="AP468">
        <v>17.7555762237762</v>
      </c>
      <c r="AQ468">
        <v>6.54022133182105e-05</v>
      </c>
      <c r="AR468">
        <v>106.447677298282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1662568301.6</v>
      </c>
      <c r="BH468">
        <v>1121.60925925926</v>
      </c>
      <c r="BI468">
        <v>1169.31740740741</v>
      </c>
      <c r="BJ468">
        <v>17.7535962962963</v>
      </c>
      <c r="BK468">
        <v>11.5909333333333</v>
      </c>
      <c r="BL468">
        <v>1111.83148148148</v>
      </c>
      <c r="BM468">
        <v>17.5673111111111</v>
      </c>
      <c r="BN468">
        <v>500.027555555556</v>
      </c>
      <c r="BO468">
        <v>91.1057407407407</v>
      </c>
      <c r="BP468">
        <v>0.058472062962963</v>
      </c>
      <c r="BQ468">
        <v>25.2692407407407</v>
      </c>
      <c r="BR468">
        <v>25.0518962962963</v>
      </c>
      <c r="BS468">
        <v>999.9</v>
      </c>
      <c r="BT468">
        <v>0</v>
      </c>
      <c r="BU468">
        <v>0</v>
      </c>
      <c r="BV468">
        <v>10003.1481481481</v>
      </c>
      <c r="BW468">
        <v>0</v>
      </c>
      <c r="BX468">
        <v>1353.8562962963</v>
      </c>
      <c r="BY468">
        <v>-47.7071666666667</v>
      </c>
      <c r="BZ468">
        <v>1141.88185185185</v>
      </c>
      <c r="CA468">
        <v>1183.02925925926</v>
      </c>
      <c r="CB468">
        <v>6.1626662962963</v>
      </c>
      <c r="CC468">
        <v>1169.31740740741</v>
      </c>
      <c r="CD468">
        <v>11.5909333333333</v>
      </c>
      <c r="CE468">
        <v>1.61745592592593</v>
      </c>
      <c r="CF468">
        <v>1.05600111111111</v>
      </c>
      <c r="CG468">
        <v>14.1261074074074</v>
      </c>
      <c r="CH468">
        <v>7.71282481481482</v>
      </c>
      <c r="CI468">
        <v>1500</v>
      </c>
      <c r="CJ468">
        <v>0.973005222222222</v>
      </c>
      <c r="CK468">
        <v>0.0269947888888889</v>
      </c>
      <c r="CL468">
        <v>0</v>
      </c>
      <c r="CM468">
        <v>2.28952222222222</v>
      </c>
      <c r="CN468">
        <v>0</v>
      </c>
      <c r="CO468">
        <v>12121.562962963</v>
      </c>
      <c r="CP468">
        <v>12948.262962963</v>
      </c>
      <c r="CQ468">
        <v>40.937</v>
      </c>
      <c r="CR468">
        <v>43.0298518518518</v>
      </c>
      <c r="CS468">
        <v>41.187</v>
      </c>
      <c r="CT468">
        <v>41.7266666666667</v>
      </c>
      <c r="CU468">
        <v>40.397962962963</v>
      </c>
      <c r="CV468">
        <v>1459.51</v>
      </c>
      <c r="CW468">
        <v>40.49</v>
      </c>
      <c r="CX468">
        <v>0</v>
      </c>
      <c r="CY468">
        <v>1662568308</v>
      </c>
      <c r="CZ468">
        <v>0</v>
      </c>
      <c r="DA468">
        <v>0</v>
      </c>
      <c r="DB468" t="s">
        <v>356</v>
      </c>
      <c r="DC468">
        <v>1660677648.1</v>
      </c>
      <c r="DD468">
        <v>1660677649.1</v>
      </c>
      <c r="DE468">
        <v>0</v>
      </c>
      <c r="DF468">
        <v>-1.042</v>
      </c>
      <c r="DG468">
        <v>0.003</v>
      </c>
      <c r="DH468">
        <v>5.218</v>
      </c>
      <c r="DI468">
        <v>0.344</v>
      </c>
      <c r="DJ468">
        <v>417</v>
      </c>
      <c r="DK468">
        <v>22</v>
      </c>
      <c r="DL468">
        <v>1.24</v>
      </c>
      <c r="DM468">
        <v>0.53</v>
      </c>
      <c r="DN468">
        <v>-47.4378073170732</v>
      </c>
      <c r="DO468">
        <v>-3.09555261324033</v>
      </c>
      <c r="DP468">
        <v>0.519009602519487</v>
      </c>
      <c r="DQ468">
        <v>0</v>
      </c>
      <c r="DR468">
        <v>6.1623487804878</v>
      </c>
      <c r="DS468">
        <v>0.00556222996515014</v>
      </c>
      <c r="DT468">
        <v>0.00289952577714047</v>
      </c>
      <c r="DU468">
        <v>1</v>
      </c>
      <c r="DV468">
        <v>1</v>
      </c>
      <c r="DW468">
        <v>2</v>
      </c>
      <c r="DX468" t="s">
        <v>363</v>
      </c>
      <c r="DY468">
        <v>2.96683</v>
      </c>
      <c r="DZ468">
        <v>2.71323</v>
      </c>
      <c r="EA468">
        <v>0.18009</v>
      </c>
      <c r="EB468">
        <v>0.185491</v>
      </c>
      <c r="EC468">
        <v>0.082935</v>
      </c>
      <c r="ED468">
        <v>0.061346</v>
      </c>
      <c r="EE468">
        <v>31598.4</v>
      </c>
      <c r="EF468">
        <v>34134.2</v>
      </c>
      <c r="EG468">
        <v>34967.5</v>
      </c>
      <c r="EH468">
        <v>38056.8</v>
      </c>
      <c r="EI468">
        <v>45583.4</v>
      </c>
      <c r="EJ468">
        <v>51650.4</v>
      </c>
      <c r="EK468">
        <v>54779.1</v>
      </c>
      <c r="EL468">
        <v>61108.5</v>
      </c>
      <c r="EM468">
        <v>1.9004</v>
      </c>
      <c r="EN468">
        <v>1.6404</v>
      </c>
      <c r="EO468">
        <v>-0.119418</v>
      </c>
      <c r="EP468">
        <v>0</v>
      </c>
      <c r="EQ468">
        <v>27.011</v>
      </c>
      <c r="ER468">
        <v>999.9</v>
      </c>
      <c r="ES468">
        <v>56.263</v>
      </c>
      <c r="ET468">
        <v>40.163</v>
      </c>
      <c r="EU468">
        <v>46.1802</v>
      </c>
      <c r="EV468">
        <v>61.2589</v>
      </c>
      <c r="EW468">
        <v>47.1274</v>
      </c>
      <c r="EX468">
        <v>1</v>
      </c>
      <c r="EY468">
        <v>0.552195</v>
      </c>
      <c r="EZ468">
        <v>9.28105</v>
      </c>
      <c r="FA468">
        <v>19.9177</v>
      </c>
      <c r="FB468">
        <v>5.19932</v>
      </c>
      <c r="FC468">
        <v>12.0099</v>
      </c>
      <c r="FD468">
        <v>4.9756</v>
      </c>
      <c r="FE468">
        <v>3.294</v>
      </c>
      <c r="FF468">
        <v>9999</v>
      </c>
      <c r="FG468">
        <v>669.9</v>
      </c>
      <c r="FH468">
        <v>9999</v>
      </c>
      <c r="FI468">
        <v>9999</v>
      </c>
      <c r="FJ468">
        <v>1.8631</v>
      </c>
      <c r="FK468">
        <v>1.86774</v>
      </c>
      <c r="FL468">
        <v>1.86752</v>
      </c>
      <c r="FM468">
        <v>1.86874</v>
      </c>
      <c r="FN468">
        <v>1.86951</v>
      </c>
      <c r="FO468">
        <v>1.86554</v>
      </c>
      <c r="FP468">
        <v>1.86646</v>
      </c>
      <c r="FQ468">
        <v>1.86795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9.92</v>
      </c>
      <c r="GF468">
        <v>0.1862</v>
      </c>
      <c r="GG468">
        <v>2.62070820971149</v>
      </c>
      <c r="GH468">
        <v>0.00762793241643231</v>
      </c>
      <c r="GI468">
        <v>-1.28184414582209e-06</v>
      </c>
      <c r="GJ468">
        <v>1.89891174686984e-10</v>
      </c>
      <c r="GK468">
        <v>-0.0225177985866989</v>
      </c>
      <c r="GL468">
        <v>-0.0206976444956688</v>
      </c>
      <c r="GM468">
        <v>0.00247630005908548</v>
      </c>
      <c r="GN468">
        <v>-3.53770786337502e-05</v>
      </c>
      <c r="GO468">
        <v>15</v>
      </c>
      <c r="GP468">
        <v>2065</v>
      </c>
      <c r="GQ468">
        <v>1</v>
      </c>
      <c r="GR468">
        <v>21</v>
      </c>
      <c r="GS468">
        <v>31511</v>
      </c>
      <c r="GT468">
        <v>31511</v>
      </c>
      <c r="GU468">
        <v>2.36938</v>
      </c>
      <c r="GV468">
        <v>2.65381</v>
      </c>
      <c r="GW468">
        <v>1.54785</v>
      </c>
      <c r="GX468">
        <v>2.28882</v>
      </c>
      <c r="GY468">
        <v>1.34644</v>
      </c>
      <c r="GZ468">
        <v>2.39258</v>
      </c>
      <c r="HA468">
        <v>42.4571</v>
      </c>
      <c r="HB468">
        <v>13.9657</v>
      </c>
      <c r="HC468">
        <v>18</v>
      </c>
      <c r="HD468">
        <v>501.687</v>
      </c>
      <c r="HE468">
        <v>342.76</v>
      </c>
      <c r="HF468">
        <v>15.4181</v>
      </c>
      <c r="HG468">
        <v>33.6965</v>
      </c>
      <c r="HH468">
        <v>30.0007</v>
      </c>
      <c r="HI468">
        <v>33.4438</v>
      </c>
      <c r="HJ468">
        <v>33.3576</v>
      </c>
      <c r="HK468">
        <v>47.4552</v>
      </c>
      <c r="HL468">
        <v>70.1186</v>
      </c>
      <c r="HM468">
        <v>0</v>
      </c>
      <c r="HN468">
        <v>14.8129</v>
      </c>
      <c r="HO468">
        <v>1207.78</v>
      </c>
      <c r="HP468">
        <v>11.5272</v>
      </c>
      <c r="HQ468">
        <v>101.531</v>
      </c>
      <c r="HR468">
        <v>101.673</v>
      </c>
    </row>
    <row r="469" spans="1:226">
      <c r="A469">
        <v>453</v>
      </c>
      <c r="B469">
        <v>1662568314.1</v>
      </c>
      <c r="C469">
        <v>5195.59999990463</v>
      </c>
      <c r="D469" t="s">
        <v>1269</v>
      </c>
      <c r="E469" t="s">
        <v>1270</v>
      </c>
      <c r="F469">
        <v>5</v>
      </c>
      <c r="G469" t="s">
        <v>1126</v>
      </c>
      <c r="H469" t="s">
        <v>354</v>
      </c>
      <c r="I469">
        <v>1662568306.31429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1217.61253654341</v>
      </c>
      <c r="AK469">
        <v>1182.85254545455</v>
      </c>
      <c r="AL469">
        <v>3.40839459996359</v>
      </c>
      <c r="AM469">
        <v>65.5068161676679</v>
      </c>
      <c r="AN469">
        <f>(AP469 - AO469 + BO469*1E3/(8.314*(BQ469+273.15)) * AR469/BN469 * AQ469) * BN469/(100*BB469) * 1000/(1000 - AP469)</f>
        <v>0</v>
      </c>
      <c r="AO469">
        <v>11.5971322946131</v>
      </c>
      <c r="AP469">
        <v>17.7566125874126</v>
      </c>
      <c r="AQ469">
        <v>4.10443699550936e-05</v>
      </c>
      <c r="AR469">
        <v>106.447677298282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1662568306.31429</v>
      </c>
      <c r="BH469">
        <v>1137.46321428571</v>
      </c>
      <c r="BI469">
        <v>1185.21607142857</v>
      </c>
      <c r="BJ469">
        <v>17.7551392857143</v>
      </c>
      <c r="BK469">
        <v>11.5942392857143</v>
      </c>
      <c r="BL469">
        <v>1127.59857142857</v>
      </c>
      <c r="BM469">
        <v>17.5688</v>
      </c>
      <c r="BN469">
        <v>500.06</v>
      </c>
      <c r="BO469">
        <v>91.1059071428571</v>
      </c>
      <c r="BP469">
        <v>0.0586499714285714</v>
      </c>
      <c r="BQ469">
        <v>25.2681892857143</v>
      </c>
      <c r="BR469">
        <v>25.0532892857143</v>
      </c>
      <c r="BS469">
        <v>999.9</v>
      </c>
      <c r="BT469">
        <v>0</v>
      </c>
      <c r="BU469">
        <v>0</v>
      </c>
      <c r="BV469">
        <v>10003.3928571429</v>
      </c>
      <c r="BW469">
        <v>0</v>
      </c>
      <c r="BX469">
        <v>1353.6125</v>
      </c>
      <c r="BY469">
        <v>-47.75215</v>
      </c>
      <c r="BZ469">
        <v>1158.02392857143</v>
      </c>
      <c r="CA469">
        <v>1199.11857142857</v>
      </c>
      <c r="CB469">
        <v>6.16090321428572</v>
      </c>
      <c r="CC469">
        <v>1185.21607142857</v>
      </c>
      <c r="CD469">
        <v>11.5942392857143</v>
      </c>
      <c r="CE469">
        <v>1.61759928571429</v>
      </c>
      <c r="CF469">
        <v>1.05630392857143</v>
      </c>
      <c r="CG469">
        <v>14.1274714285714</v>
      </c>
      <c r="CH469">
        <v>7.71702964285714</v>
      </c>
      <c r="CI469">
        <v>1500.00642857143</v>
      </c>
      <c r="CJ469">
        <v>0.973005428571429</v>
      </c>
      <c r="CK469">
        <v>0.0269945928571429</v>
      </c>
      <c r="CL469">
        <v>0</v>
      </c>
      <c r="CM469">
        <v>2.25103928571429</v>
      </c>
      <c r="CN469">
        <v>0</v>
      </c>
      <c r="CO469">
        <v>12115.25</v>
      </c>
      <c r="CP469">
        <v>12948.3214285714</v>
      </c>
      <c r="CQ469">
        <v>40.937</v>
      </c>
      <c r="CR469">
        <v>43.0487142857143</v>
      </c>
      <c r="CS469">
        <v>41.187</v>
      </c>
      <c r="CT469">
        <v>41.7499285714286</v>
      </c>
      <c r="CU469">
        <v>40.4126428571428</v>
      </c>
      <c r="CV469">
        <v>1459.51607142857</v>
      </c>
      <c r="CW469">
        <v>40.4903571428571</v>
      </c>
      <c r="CX469">
        <v>0</v>
      </c>
      <c r="CY469">
        <v>1662568313.4</v>
      </c>
      <c r="CZ469">
        <v>0</v>
      </c>
      <c r="DA469">
        <v>0</v>
      </c>
      <c r="DB469" t="s">
        <v>356</v>
      </c>
      <c r="DC469">
        <v>1660677648.1</v>
      </c>
      <c r="DD469">
        <v>1660677649.1</v>
      </c>
      <c r="DE469">
        <v>0</v>
      </c>
      <c r="DF469">
        <v>-1.042</v>
      </c>
      <c r="DG469">
        <v>0.003</v>
      </c>
      <c r="DH469">
        <v>5.218</v>
      </c>
      <c r="DI469">
        <v>0.344</v>
      </c>
      <c r="DJ469">
        <v>417</v>
      </c>
      <c r="DK469">
        <v>22</v>
      </c>
      <c r="DL469">
        <v>1.24</v>
      </c>
      <c r="DM469">
        <v>0.53</v>
      </c>
      <c r="DN469">
        <v>-47.631487804878</v>
      </c>
      <c r="DO469">
        <v>-1.85388919860626</v>
      </c>
      <c r="DP469">
        <v>0.392727864691236</v>
      </c>
      <c r="DQ469">
        <v>0</v>
      </c>
      <c r="DR469">
        <v>6.16164390243902</v>
      </c>
      <c r="DS469">
        <v>-0.0173841114982465</v>
      </c>
      <c r="DT469">
        <v>0.00330128273521053</v>
      </c>
      <c r="DU469">
        <v>1</v>
      </c>
      <c r="DV469">
        <v>1</v>
      </c>
      <c r="DW469">
        <v>2</v>
      </c>
      <c r="DX469" t="s">
        <v>363</v>
      </c>
      <c r="DY469">
        <v>2.96724</v>
      </c>
      <c r="DZ469">
        <v>2.71339</v>
      </c>
      <c r="EA469">
        <v>0.181723</v>
      </c>
      <c r="EB469">
        <v>0.187102</v>
      </c>
      <c r="EC469">
        <v>0.0829596</v>
      </c>
      <c r="ED469">
        <v>0.0613558</v>
      </c>
      <c r="EE469">
        <v>31535.1</v>
      </c>
      <c r="EF469">
        <v>34066.3</v>
      </c>
      <c r="EG469">
        <v>34967.3</v>
      </c>
      <c r="EH469">
        <v>38056.6</v>
      </c>
      <c r="EI469">
        <v>45581.8</v>
      </c>
      <c r="EJ469">
        <v>51649.6</v>
      </c>
      <c r="EK469">
        <v>54778.7</v>
      </c>
      <c r="EL469">
        <v>61108.1</v>
      </c>
      <c r="EM469">
        <v>1.9008</v>
      </c>
      <c r="EN469">
        <v>1.6408</v>
      </c>
      <c r="EO469">
        <v>-0.120848</v>
      </c>
      <c r="EP469">
        <v>0</v>
      </c>
      <c r="EQ469">
        <v>27.0202</v>
      </c>
      <c r="ER469">
        <v>999.9</v>
      </c>
      <c r="ES469">
        <v>56.263</v>
      </c>
      <c r="ET469">
        <v>40.163</v>
      </c>
      <c r="EU469">
        <v>46.1812</v>
      </c>
      <c r="EV469">
        <v>61.2389</v>
      </c>
      <c r="EW469">
        <v>47.1835</v>
      </c>
      <c r="EX469">
        <v>1</v>
      </c>
      <c r="EY469">
        <v>0.552337</v>
      </c>
      <c r="EZ469">
        <v>9.28105</v>
      </c>
      <c r="FA469">
        <v>19.9176</v>
      </c>
      <c r="FB469">
        <v>5.19692</v>
      </c>
      <c r="FC469">
        <v>12.0099</v>
      </c>
      <c r="FD469">
        <v>4.9756</v>
      </c>
      <c r="FE469">
        <v>3.294</v>
      </c>
      <c r="FF469">
        <v>9999</v>
      </c>
      <c r="FG469">
        <v>669.9</v>
      </c>
      <c r="FH469">
        <v>9999</v>
      </c>
      <c r="FI469">
        <v>9999</v>
      </c>
      <c r="FJ469">
        <v>1.8631</v>
      </c>
      <c r="FK469">
        <v>1.86768</v>
      </c>
      <c r="FL469">
        <v>1.86749</v>
      </c>
      <c r="FM469">
        <v>1.86874</v>
      </c>
      <c r="FN469">
        <v>1.86951</v>
      </c>
      <c r="FO469">
        <v>1.86554</v>
      </c>
      <c r="FP469">
        <v>1.86649</v>
      </c>
      <c r="FQ469">
        <v>1.86789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10</v>
      </c>
      <c r="GF469">
        <v>0.1864</v>
      </c>
      <c r="GG469">
        <v>2.62070820971149</v>
      </c>
      <c r="GH469">
        <v>0.00762793241643231</v>
      </c>
      <c r="GI469">
        <v>-1.28184414582209e-06</v>
      </c>
      <c r="GJ469">
        <v>1.89891174686984e-10</v>
      </c>
      <c r="GK469">
        <v>-0.0225177985866989</v>
      </c>
      <c r="GL469">
        <v>-0.0206976444956688</v>
      </c>
      <c r="GM469">
        <v>0.00247630005908548</v>
      </c>
      <c r="GN469">
        <v>-3.53770786337502e-05</v>
      </c>
      <c r="GO469">
        <v>15</v>
      </c>
      <c r="GP469">
        <v>2065</v>
      </c>
      <c r="GQ469">
        <v>1</v>
      </c>
      <c r="GR469">
        <v>21</v>
      </c>
      <c r="GS469">
        <v>31511.1</v>
      </c>
      <c r="GT469">
        <v>31511.1</v>
      </c>
      <c r="GU469">
        <v>2.3938</v>
      </c>
      <c r="GV469">
        <v>2.64893</v>
      </c>
      <c r="GW469">
        <v>1.54785</v>
      </c>
      <c r="GX469">
        <v>2.29004</v>
      </c>
      <c r="GY469">
        <v>1.34644</v>
      </c>
      <c r="GZ469">
        <v>2.43286</v>
      </c>
      <c r="HA469">
        <v>42.4571</v>
      </c>
      <c r="HB469">
        <v>13.9657</v>
      </c>
      <c r="HC469">
        <v>18</v>
      </c>
      <c r="HD469">
        <v>502.008</v>
      </c>
      <c r="HE469">
        <v>342.995</v>
      </c>
      <c r="HF469">
        <v>15.4252</v>
      </c>
      <c r="HG469">
        <v>33.705</v>
      </c>
      <c r="HH469">
        <v>30.0004</v>
      </c>
      <c r="HI469">
        <v>33.4492</v>
      </c>
      <c r="HJ469">
        <v>33.3635</v>
      </c>
      <c r="HK469">
        <v>47.9457</v>
      </c>
      <c r="HL469">
        <v>70.1186</v>
      </c>
      <c r="HM469">
        <v>0</v>
      </c>
      <c r="HN469">
        <v>14.7625</v>
      </c>
      <c r="HO469">
        <v>1221.19</v>
      </c>
      <c r="HP469">
        <v>11.5135</v>
      </c>
      <c r="HQ469">
        <v>101.53</v>
      </c>
      <c r="HR469">
        <v>101.673</v>
      </c>
    </row>
    <row r="470" spans="1:226">
      <c r="A470">
        <v>454</v>
      </c>
      <c r="B470">
        <v>1662568319.1</v>
      </c>
      <c r="C470">
        <v>5200.59999990463</v>
      </c>
      <c r="D470" t="s">
        <v>1271</v>
      </c>
      <c r="E470" t="s">
        <v>1272</v>
      </c>
      <c r="F470">
        <v>5</v>
      </c>
      <c r="G470" t="s">
        <v>1126</v>
      </c>
      <c r="H470" t="s">
        <v>354</v>
      </c>
      <c r="I470">
        <v>1662568311.6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1234.89718850009</v>
      </c>
      <c r="AK470">
        <v>1200.04484848485</v>
      </c>
      <c r="AL470">
        <v>3.43757839985486</v>
      </c>
      <c r="AM470">
        <v>65.5068161676679</v>
      </c>
      <c r="AN470">
        <f>(AP470 - AO470 + BO470*1E3/(8.314*(BQ470+273.15)) * AR470/BN470 * AQ470) * BN470/(100*BB470) * 1000/(1000 - AP470)</f>
        <v>0</v>
      </c>
      <c r="AO470">
        <v>11.6025963324745</v>
      </c>
      <c r="AP470">
        <v>17.7626944055944</v>
      </c>
      <c r="AQ470">
        <v>-2.24489781778104e-06</v>
      </c>
      <c r="AR470">
        <v>106.447677298282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1662568311.6</v>
      </c>
      <c r="BH470">
        <v>1155.19851851852</v>
      </c>
      <c r="BI470">
        <v>1203.01296296296</v>
      </c>
      <c r="BJ470">
        <v>17.7571481481481</v>
      </c>
      <c r="BK470">
        <v>11.5989962962963</v>
      </c>
      <c r="BL470">
        <v>1145.2362962963</v>
      </c>
      <c r="BM470">
        <v>17.5707518518519</v>
      </c>
      <c r="BN470">
        <v>500.066962962963</v>
      </c>
      <c r="BO470">
        <v>91.1054814814815</v>
      </c>
      <c r="BP470">
        <v>0.0586942592592593</v>
      </c>
      <c r="BQ470">
        <v>25.2701</v>
      </c>
      <c r="BR470">
        <v>25.0567925925926</v>
      </c>
      <c r="BS470">
        <v>999.9</v>
      </c>
      <c r="BT470">
        <v>0</v>
      </c>
      <c r="BU470">
        <v>0</v>
      </c>
      <c r="BV470">
        <v>10012.2222222222</v>
      </c>
      <c r="BW470">
        <v>0</v>
      </c>
      <c r="BX470">
        <v>1355.52592592593</v>
      </c>
      <c r="BY470">
        <v>-47.8151666666667</v>
      </c>
      <c r="BZ470">
        <v>1176.08111111111</v>
      </c>
      <c r="CA470">
        <v>1217.13037037037</v>
      </c>
      <c r="CB470">
        <v>6.15815518518519</v>
      </c>
      <c r="CC470">
        <v>1203.01296296296</v>
      </c>
      <c r="CD470">
        <v>11.5989962962963</v>
      </c>
      <c r="CE470">
        <v>1.61777481481481</v>
      </c>
      <c r="CF470">
        <v>1.05673259259259</v>
      </c>
      <c r="CG470">
        <v>14.1291555555556</v>
      </c>
      <c r="CH470">
        <v>7.72297666666667</v>
      </c>
      <c r="CI470">
        <v>1499.99555555556</v>
      </c>
      <c r="CJ470">
        <v>0.973005666666667</v>
      </c>
      <c r="CK470">
        <v>0.0269943666666667</v>
      </c>
      <c r="CL470">
        <v>0</v>
      </c>
      <c r="CM470">
        <v>2.19314814814815</v>
      </c>
      <c r="CN470">
        <v>0</v>
      </c>
      <c r="CO470">
        <v>12110.6555555556</v>
      </c>
      <c r="CP470">
        <v>12948.2222222222</v>
      </c>
      <c r="CQ470">
        <v>40.9556666666667</v>
      </c>
      <c r="CR470">
        <v>43.0597037037037</v>
      </c>
      <c r="CS470">
        <v>41.187</v>
      </c>
      <c r="CT470">
        <v>41.7752592592593</v>
      </c>
      <c r="CU470">
        <v>40.4301851851852</v>
      </c>
      <c r="CV470">
        <v>1459.50518518519</v>
      </c>
      <c r="CW470">
        <v>40.4903703703704</v>
      </c>
      <c r="CX470">
        <v>0</v>
      </c>
      <c r="CY470">
        <v>1662568318.2</v>
      </c>
      <c r="CZ470">
        <v>0</v>
      </c>
      <c r="DA470">
        <v>0</v>
      </c>
      <c r="DB470" t="s">
        <v>356</v>
      </c>
      <c r="DC470">
        <v>1660677648.1</v>
      </c>
      <c r="DD470">
        <v>1660677649.1</v>
      </c>
      <c r="DE470">
        <v>0</v>
      </c>
      <c r="DF470">
        <v>-1.042</v>
      </c>
      <c r="DG470">
        <v>0.003</v>
      </c>
      <c r="DH470">
        <v>5.218</v>
      </c>
      <c r="DI470">
        <v>0.344</v>
      </c>
      <c r="DJ470">
        <v>417</v>
      </c>
      <c r="DK470">
        <v>22</v>
      </c>
      <c r="DL470">
        <v>1.24</v>
      </c>
      <c r="DM470">
        <v>0.53</v>
      </c>
      <c r="DN470">
        <v>-47.8076268292683</v>
      </c>
      <c r="DO470">
        <v>-0.568609756097596</v>
      </c>
      <c r="DP470">
        <v>0.236476542460026</v>
      </c>
      <c r="DQ470">
        <v>0</v>
      </c>
      <c r="DR470">
        <v>6.15986097560976</v>
      </c>
      <c r="DS470">
        <v>-0.0304074564459931</v>
      </c>
      <c r="DT470">
        <v>0.00391655573230904</v>
      </c>
      <c r="DU470">
        <v>1</v>
      </c>
      <c r="DV470">
        <v>1</v>
      </c>
      <c r="DW470">
        <v>2</v>
      </c>
      <c r="DX470" t="s">
        <v>363</v>
      </c>
      <c r="DY470">
        <v>2.96657</v>
      </c>
      <c r="DZ470">
        <v>2.71344</v>
      </c>
      <c r="EA470">
        <v>0.183374</v>
      </c>
      <c r="EB470">
        <v>0.188609</v>
      </c>
      <c r="EC470">
        <v>0.0829705</v>
      </c>
      <c r="ED470">
        <v>0.0613876</v>
      </c>
      <c r="EE470">
        <v>31471.2</v>
      </c>
      <c r="EF470">
        <v>34002.3</v>
      </c>
      <c r="EG470">
        <v>34967.2</v>
      </c>
      <c r="EH470">
        <v>38055.9</v>
      </c>
      <c r="EI470">
        <v>45581.8</v>
      </c>
      <c r="EJ470">
        <v>51647.6</v>
      </c>
      <c r="EK470">
        <v>54779.3</v>
      </c>
      <c r="EL470">
        <v>61107.8</v>
      </c>
      <c r="EM470">
        <v>1.9014</v>
      </c>
      <c r="EN470">
        <v>1.6392</v>
      </c>
      <c r="EO470">
        <v>-0.120342</v>
      </c>
      <c r="EP470">
        <v>0</v>
      </c>
      <c r="EQ470">
        <v>27.0294</v>
      </c>
      <c r="ER470">
        <v>999.9</v>
      </c>
      <c r="ES470">
        <v>56.239</v>
      </c>
      <c r="ET470">
        <v>40.183</v>
      </c>
      <c r="EU470">
        <v>46.2142</v>
      </c>
      <c r="EV470">
        <v>61.1289</v>
      </c>
      <c r="EW470">
        <v>47.4559</v>
      </c>
      <c r="EX470">
        <v>1</v>
      </c>
      <c r="EY470">
        <v>0.553293</v>
      </c>
      <c r="EZ470">
        <v>9.28105</v>
      </c>
      <c r="FA470">
        <v>19.9179</v>
      </c>
      <c r="FB470">
        <v>5.19932</v>
      </c>
      <c r="FC470">
        <v>12.0099</v>
      </c>
      <c r="FD470">
        <v>4.976</v>
      </c>
      <c r="FE470">
        <v>3.2942</v>
      </c>
      <c r="FF470">
        <v>9999</v>
      </c>
      <c r="FG470">
        <v>669.9</v>
      </c>
      <c r="FH470">
        <v>9999</v>
      </c>
      <c r="FI470">
        <v>9999</v>
      </c>
      <c r="FJ470">
        <v>1.8631</v>
      </c>
      <c r="FK470">
        <v>1.86768</v>
      </c>
      <c r="FL470">
        <v>1.86746</v>
      </c>
      <c r="FM470">
        <v>1.86874</v>
      </c>
      <c r="FN470">
        <v>1.86951</v>
      </c>
      <c r="FO470">
        <v>1.86554</v>
      </c>
      <c r="FP470">
        <v>1.86649</v>
      </c>
      <c r="FQ470">
        <v>1.86795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10.1</v>
      </c>
      <c r="GF470">
        <v>0.1866</v>
      </c>
      <c r="GG470">
        <v>2.62070820971149</v>
      </c>
      <c r="GH470">
        <v>0.00762793241643231</v>
      </c>
      <c r="GI470">
        <v>-1.28184414582209e-06</v>
      </c>
      <c r="GJ470">
        <v>1.89891174686984e-10</v>
      </c>
      <c r="GK470">
        <v>-0.0225177985866989</v>
      </c>
      <c r="GL470">
        <v>-0.0206976444956688</v>
      </c>
      <c r="GM470">
        <v>0.00247630005908548</v>
      </c>
      <c r="GN470">
        <v>-3.53770786337502e-05</v>
      </c>
      <c r="GO470">
        <v>15</v>
      </c>
      <c r="GP470">
        <v>2065</v>
      </c>
      <c r="GQ470">
        <v>1</v>
      </c>
      <c r="GR470">
        <v>21</v>
      </c>
      <c r="GS470">
        <v>31511.2</v>
      </c>
      <c r="GT470">
        <v>31511.2</v>
      </c>
      <c r="GU470">
        <v>2.41577</v>
      </c>
      <c r="GV470">
        <v>2.65015</v>
      </c>
      <c r="GW470">
        <v>1.54785</v>
      </c>
      <c r="GX470">
        <v>2.28882</v>
      </c>
      <c r="GY470">
        <v>1.34644</v>
      </c>
      <c r="GZ470">
        <v>2.44141</v>
      </c>
      <c r="HA470">
        <v>42.4571</v>
      </c>
      <c r="HB470">
        <v>13.9657</v>
      </c>
      <c r="HC470">
        <v>18</v>
      </c>
      <c r="HD470">
        <v>502.447</v>
      </c>
      <c r="HE470">
        <v>342.209</v>
      </c>
      <c r="HF470">
        <v>15.4354</v>
      </c>
      <c r="HG470">
        <v>33.7111</v>
      </c>
      <c r="HH470">
        <v>30.0009</v>
      </c>
      <c r="HI470">
        <v>33.4528</v>
      </c>
      <c r="HJ470">
        <v>33.3694</v>
      </c>
      <c r="HK470">
        <v>48.4721</v>
      </c>
      <c r="HL470">
        <v>70.3913</v>
      </c>
      <c r="HM470">
        <v>0</v>
      </c>
      <c r="HN470">
        <v>14.7077</v>
      </c>
      <c r="HO470">
        <v>1241.44</v>
      </c>
      <c r="HP470">
        <v>11.4977</v>
      </c>
      <c r="HQ470">
        <v>101.53</v>
      </c>
      <c r="HR470">
        <v>101.672</v>
      </c>
    </row>
    <row r="471" spans="1:226">
      <c r="A471">
        <v>455</v>
      </c>
      <c r="B471">
        <v>1662568324.1</v>
      </c>
      <c r="C471">
        <v>5205.59999990463</v>
      </c>
      <c r="D471" t="s">
        <v>1273</v>
      </c>
      <c r="E471" t="s">
        <v>1274</v>
      </c>
      <c r="F471">
        <v>5</v>
      </c>
      <c r="G471" t="s">
        <v>1126</v>
      </c>
      <c r="H471" t="s">
        <v>354</v>
      </c>
      <c r="I471">
        <v>1662568316.31429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1250.47667609845</v>
      </c>
      <c r="AK471">
        <v>1216.54933333333</v>
      </c>
      <c r="AL471">
        <v>3.30727712869414</v>
      </c>
      <c r="AM471">
        <v>65.5068161676679</v>
      </c>
      <c r="AN471">
        <f>(AP471 - AO471 + BO471*1E3/(8.314*(BQ471+273.15)) * AR471/BN471 * AQ471) * BN471/(100*BB471) * 1000/(1000 - AP471)</f>
        <v>0</v>
      </c>
      <c r="AO471">
        <v>11.5742611157989</v>
      </c>
      <c r="AP471">
        <v>17.7551454545455</v>
      </c>
      <c r="AQ471">
        <v>-3.41578425798201e-08</v>
      </c>
      <c r="AR471">
        <v>106.447677298282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1662568316.31429</v>
      </c>
      <c r="BH471">
        <v>1170.90928571429</v>
      </c>
      <c r="BI471">
        <v>1218.54928571429</v>
      </c>
      <c r="BJ471">
        <v>17.757975</v>
      </c>
      <c r="BK471">
        <v>11.5765357142857</v>
      </c>
      <c r="BL471">
        <v>1160.86285714286</v>
      </c>
      <c r="BM471">
        <v>17.5715357142857</v>
      </c>
      <c r="BN471">
        <v>500.065392857143</v>
      </c>
      <c r="BO471">
        <v>91.1051142857143</v>
      </c>
      <c r="BP471">
        <v>0.0588603571428571</v>
      </c>
      <c r="BQ471">
        <v>25.2734392857143</v>
      </c>
      <c r="BR471">
        <v>25.0621142857143</v>
      </c>
      <c r="BS471">
        <v>999.9</v>
      </c>
      <c r="BT471">
        <v>0</v>
      </c>
      <c r="BU471">
        <v>0</v>
      </c>
      <c r="BV471">
        <v>10002.8571428571</v>
      </c>
      <c r="BW471">
        <v>0</v>
      </c>
      <c r="BX471">
        <v>1356.79035714286</v>
      </c>
      <c r="BY471">
        <v>-47.6405071428571</v>
      </c>
      <c r="BZ471">
        <v>1192.0775</v>
      </c>
      <c r="CA471">
        <v>1232.82</v>
      </c>
      <c r="CB471">
        <v>6.18143571428571</v>
      </c>
      <c r="CC471">
        <v>1218.54928571429</v>
      </c>
      <c r="CD471">
        <v>11.5765357142857</v>
      </c>
      <c r="CE471">
        <v>1.6178425</v>
      </c>
      <c r="CF471">
        <v>1.0546825</v>
      </c>
      <c r="CG471">
        <v>14.1298035714286</v>
      </c>
      <c r="CH471">
        <v>7.69435714285714</v>
      </c>
      <c r="CI471">
        <v>1499.99464285714</v>
      </c>
      <c r="CJ471">
        <v>0.973005857142857</v>
      </c>
      <c r="CK471">
        <v>0.0269941857142857</v>
      </c>
      <c r="CL471">
        <v>0</v>
      </c>
      <c r="CM471">
        <v>2.165875</v>
      </c>
      <c r="CN471">
        <v>0</v>
      </c>
      <c r="CO471">
        <v>12111.5821428571</v>
      </c>
      <c r="CP471">
        <v>12948.2178571429</v>
      </c>
      <c r="CQ471">
        <v>40.97525</v>
      </c>
      <c r="CR471">
        <v>43.0665</v>
      </c>
      <c r="CS471">
        <v>41.20275</v>
      </c>
      <c r="CT471">
        <v>41.8032857142857</v>
      </c>
      <c r="CU471">
        <v>40.4505357142857</v>
      </c>
      <c r="CV471">
        <v>1459.50392857143</v>
      </c>
      <c r="CW471">
        <v>40.4907142857143</v>
      </c>
      <c r="CX471">
        <v>0</v>
      </c>
      <c r="CY471">
        <v>1662568323</v>
      </c>
      <c r="CZ471">
        <v>0</v>
      </c>
      <c r="DA471">
        <v>0</v>
      </c>
      <c r="DB471" t="s">
        <v>356</v>
      </c>
      <c r="DC471">
        <v>1660677648.1</v>
      </c>
      <c r="DD471">
        <v>1660677649.1</v>
      </c>
      <c r="DE471">
        <v>0</v>
      </c>
      <c r="DF471">
        <v>-1.042</v>
      </c>
      <c r="DG471">
        <v>0.003</v>
      </c>
      <c r="DH471">
        <v>5.218</v>
      </c>
      <c r="DI471">
        <v>0.344</v>
      </c>
      <c r="DJ471">
        <v>417</v>
      </c>
      <c r="DK471">
        <v>22</v>
      </c>
      <c r="DL471">
        <v>1.24</v>
      </c>
      <c r="DM471">
        <v>0.53</v>
      </c>
      <c r="DN471">
        <v>-47.6718268292683</v>
      </c>
      <c r="DO471">
        <v>1.20627386759585</v>
      </c>
      <c r="DP471">
        <v>0.359944426621388</v>
      </c>
      <c r="DQ471">
        <v>0</v>
      </c>
      <c r="DR471">
        <v>6.16709536585366</v>
      </c>
      <c r="DS471">
        <v>0.121067456445991</v>
      </c>
      <c r="DT471">
        <v>0.0304365958400339</v>
      </c>
      <c r="DU471">
        <v>0</v>
      </c>
      <c r="DV471">
        <v>0</v>
      </c>
      <c r="DW471">
        <v>2</v>
      </c>
      <c r="DX471" t="s">
        <v>366</v>
      </c>
      <c r="DY471">
        <v>2.96538</v>
      </c>
      <c r="DZ471">
        <v>2.71271</v>
      </c>
      <c r="EA471">
        <v>0.184938</v>
      </c>
      <c r="EB471">
        <v>0.190146</v>
      </c>
      <c r="EC471">
        <v>0.0829231</v>
      </c>
      <c r="ED471">
        <v>0.0606371</v>
      </c>
      <c r="EE471">
        <v>31410.5</v>
      </c>
      <c r="EF471">
        <v>33937.3</v>
      </c>
      <c r="EG471">
        <v>34966.8</v>
      </c>
      <c r="EH471">
        <v>38055.5</v>
      </c>
      <c r="EI471">
        <v>45583.5</v>
      </c>
      <c r="EJ471">
        <v>51688.2</v>
      </c>
      <c r="EK471">
        <v>54778.4</v>
      </c>
      <c r="EL471">
        <v>61107</v>
      </c>
      <c r="EM471">
        <v>1.9</v>
      </c>
      <c r="EN471">
        <v>1.6394</v>
      </c>
      <c r="EO471">
        <v>-0.119656</v>
      </c>
      <c r="EP471">
        <v>0</v>
      </c>
      <c r="EQ471">
        <v>27.0385</v>
      </c>
      <c r="ER471">
        <v>999.9</v>
      </c>
      <c r="ES471">
        <v>56.239</v>
      </c>
      <c r="ET471">
        <v>40.163</v>
      </c>
      <c r="EU471">
        <v>46.1656</v>
      </c>
      <c r="EV471">
        <v>61.2589</v>
      </c>
      <c r="EW471">
        <v>47.6603</v>
      </c>
      <c r="EX471">
        <v>1</v>
      </c>
      <c r="EY471">
        <v>0.553659</v>
      </c>
      <c r="EZ471">
        <v>9.28105</v>
      </c>
      <c r="FA471">
        <v>19.9181</v>
      </c>
      <c r="FB471">
        <v>5.19932</v>
      </c>
      <c r="FC471">
        <v>12.0099</v>
      </c>
      <c r="FD471">
        <v>4.9756</v>
      </c>
      <c r="FE471">
        <v>3.2942</v>
      </c>
      <c r="FF471">
        <v>9999</v>
      </c>
      <c r="FG471">
        <v>669.9</v>
      </c>
      <c r="FH471">
        <v>9999</v>
      </c>
      <c r="FI471">
        <v>9999</v>
      </c>
      <c r="FJ471">
        <v>1.8631</v>
      </c>
      <c r="FK471">
        <v>1.86768</v>
      </c>
      <c r="FL471">
        <v>1.86752</v>
      </c>
      <c r="FM471">
        <v>1.86874</v>
      </c>
      <c r="FN471">
        <v>1.86951</v>
      </c>
      <c r="FO471">
        <v>1.86554</v>
      </c>
      <c r="FP471">
        <v>1.86649</v>
      </c>
      <c r="FQ471">
        <v>1.86795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10.19</v>
      </c>
      <c r="GF471">
        <v>0.1861</v>
      </c>
      <c r="GG471">
        <v>2.62070820971149</v>
      </c>
      <c r="GH471">
        <v>0.00762793241643231</v>
      </c>
      <c r="GI471">
        <v>-1.28184414582209e-06</v>
      </c>
      <c r="GJ471">
        <v>1.89891174686984e-10</v>
      </c>
      <c r="GK471">
        <v>-0.0225177985866989</v>
      </c>
      <c r="GL471">
        <v>-0.0206976444956688</v>
      </c>
      <c r="GM471">
        <v>0.00247630005908548</v>
      </c>
      <c r="GN471">
        <v>-3.53770786337502e-05</v>
      </c>
      <c r="GO471">
        <v>15</v>
      </c>
      <c r="GP471">
        <v>2065</v>
      </c>
      <c r="GQ471">
        <v>1</v>
      </c>
      <c r="GR471">
        <v>21</v>
      </c>
      <c r="GS471">
        <v>31511.3</v>
      </c>
      <c r="GT471">
        <v>31511.2</v>
      </c>
      <c r="GU471">
        <v>2.44629</v>
      </c>
      <c r="GV471">
        <v>2.65381</v>
      </c>
      <c r="GW471">
        <v>1.54785</v>
      </c>
      <c r="GX471">
        <v>2.28882</v>
      </c>
      <c r="GY471">
        <v>1.34644</v>
      </c>
      <c r="GZ471">
        <v>2.41577</v>
      </c>
      <c r="HA471">
        <v>42.4837</v>
      </c>
      <c r="HB471">
        <v>13.9569</v>
      </c>
      <c r="HC471">
        <v>18</v>
      </c>
      <c r="HD471">
        <v>501.533</v>
      </c>
      <c r="HE471">
        <v>342.327</v>
      </c>
      <c r="HF471">
        <v>15.4472</v>
      </c>
      <c r="HG471">
        <v>33.7177</v>
      </c>
      <c r="HH471">
        <v>30.0006</v>
      </c>
      <c r="HI471">
        <v>33.4588</v>
      </c>
      <c r="HJ471">
        <v>33.3724</v>
      </c>
      <c r="HK471">
        <v>48.9849</v>
      </c>
      <c r="HL471">
        <v>70.3913</v>
      </c>
      <c r="HM471">
        <v>0</v>
      </c>
      <c r="HN471">
        <v>14.6431</v>
      </c>
      <c r="HO471">
        <v>1255</v>
      </c>
      <c r="HP471">
        <v>11.4938</v>
      </c>
      <c r="HQ471">
        <v>101.529</v>
      </c>
      <c r="HR471">
        <v>101.671</v>
      </c>
    </row>
    <row r="472" spans="1:226">
      <c r="A472">
        <v>456</v>
      </c>
      <c r="B472">
        <v>1662568329.1</v>
      </c>
      <c r="C472">
        <v>5210.59999990463</v>
      </c>
      <c r="D472" t="s">
        <v>1275</v>
      </c>
      <c r="E472" t="s">
        <v>1276</v>
      </c>
      <c r="F472">
        <v>5</v>
      </c>
      <c r="G472" t="s">
        <v>1126</v>
      </c>
      <c r="H472" t="s">
        <v>354</v>
      </c>
      <c r="I472">
        <v>1662568321.6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1267.48960900895</v>
      </c>
      <c r="AK472">
        <v>1233.18757575758</v>
      </c>
      <c r="AL472">
        <v>3.37420168675123</v>
      </c>
      <c r="AM472">
        <v>65.5068161676679</v>
      </c>
      <c r="AN472">
        <f>(AP472 - AO472 + BO472*1E3/(8.314*(BQ472+273.15)) * AR472/BN472 * AQ472) * BN472/(100*BB472) * 1000/(1000 - AP472)</f>
        <v>0</v>
      </c>
      <c r="AO472">
        <v>11.4041783872984</v>
      </c>
      <c r="AP472">
        <v>17.7103006993007</v>
      </c>
      <c r="AQ472">
        <v>-0.00992590426777583</v>
      </c>
      <c r="AR472">
        <v>106.447677298282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1662568321.6</v>
      </c>
      <c r="BH472">
        <v>1188.38</v>
      </c>
      <c r="BI472">
        <v>1235.91925925926</v>
      </c>
      <c r="BJ472">
        <v>17.7481925925926</v>
      </c>
      <c r="BK472">
        <v>11.5105592592593</v>
      </c>
      <c r="BL472">
        <v>1178.24</v>
      </c>
      <c r="BM472">
        <v>17.5620777777778</v>
      </c>
      <c r="BN472">
        <v>500.12837037037</v>
      </c>
      <c r="BO472">
        <v>91.1049222222222</v>
      </c>
      <c r="BP472">
        <v>0.0587988777777778</v>
      </c>
      <c r="BQ472">
        <v>25.2802037037037</v>
      </c>
      <c r="BR472">
        <v>25.0710703703704</v>
      </c>
      <c r="BS472">
        <v>999.9</v>
      </c>
      <c r="BT472">
        <v>0</v>
      </c>
      <c r="BU472">
        <v>0</v>
      </c>
      <c r="BV472">
        <v>9998.88888888889</v>
      </c>
      <c r="BW472">
        <v>0</v>
      </c>
      <c r="BX472">
        <v>1360.61148148148</v>
      </c>
      <c r="BY472">
        <v>-47.5389444444445</v>
      </c>
      <c r="BZ472">
        <v>1209.85222222222</v>
      </c>
      <c r="CA472">
        <v>1250.30962962963</v>
      </c>
      <c r="CB472">
        <v>6.23763555555556</v>
      </c>
      <c r="CC472">
        <v>1235.91925925926</v>
      </c>
      <c r="CD472">
        <v>11.5105592592593</v>
      </c>
      <c r="CE472">
        <v>1.61694888888889</v>
      </c>
      <c r="CF472">
        <v>1.04866925925926</v>
      </c>
      <c r="CG472">
        <v>14.1212740740741</v>
      </c>
      <c r="CH472">
        <v>7.61027777777778</v>
      </c>
      <c r="CI472">
        <v>1500.00148148148</v>
      </c>
      <c r="CJ472">
        <v>0.973006333333333</v>
      </c>
      <c r="CK472">
        <v>0.0269937333333333</v>
      </c>
      <c r="CL472">
        <v>0</v>
      </c>
      <c r="CM472">
        <v>2.21185185185185</v>
      </c>
      <c r="CN472">
        <v>0</v>
      </c>
      <c r="CO472">
        <v>12115.5148148148</v>
      </c>
      <c r="CP472">
        <v>12948.2814814815</v>
      </c>
      <c r="CQ472">
        <v>41.0022592592592</v>
      </c>
      <c r="CR472">
        <v>43.0876666666667</v>
      </c>
      <c r="CS472">
        <v>41.2243333333333</v>
      </c>
      <c r="CT472">
        <v>41.8423333333333</v>
      </c>
      <c r="CU472">
        <v>40.4696666666667</v>
      </c>
      <c r="CV472">
        <v>1459.51074074074</v>
      </c>
      <c r="CW472">
        <v>40.4907407407407</v>
      </c>
      <c r="CX472">
        <v>0</v>
      </c>
      <c r="CY472">
        <v>1662568328.4</v>
      </c>
      <c r="CZ472">
        <v>0</v>
      </c>
      <c r="DA472">
        <v>0</v>
      </c>
      <c r="DB472" t="s">
        <v>356</v>
      </c>
      <c r="DC472">
        <v>1660677648.1</v>
      </c>
      <c r="DD472">
        <v>1660677649.1</v>
      </c>
      <c r="DE472">
        <v>0</v>
      </c>
      <c r="DF472">
        <v>-1.042</v>
      </c>
      <c r="DG472">
        <v>0.003</v>
      </c>
      <c r="DH472">
        <v>5.218</v>
      </c>
      <c r="DI472">
        <v>0.344</v>
      </c>
      <c r="DJ472">
        <v>417</v>
      </c>
      <c r="DK472">
        <v>22</v>
      </c>
      <c r="DL472">
        <v>1.24</v>
      </c>
      <c r="DM472">
        <v>0.53</v>
      </c>
      <c r="DN472">
        <v>-47.6362341463415</v>
      </c>
      <c r="DO472">
        <v>1.25093937282222</v>
      </c>
      <c r="DP472">
        <v>0.400195610469312</v>
      </c>
      <c r="DQ472">
        <v>0</v>
      </c>
      <c r="DR472">
        <v>6.20704292682927</v>
      </c>
      <c r="DS472">
        <v>0.612989895470388</v>
      </c>
      <c r="DT472">
        <v>0.0742925699020648</v>
      </c>
      <c r="DU472">
        <v>0</v>
      </c>
      <c r="DV472">
        <v>0</v>
      </c>
      <c r="DW472">
        <v>2</v>
      </c>
      <c r="DX472" t="s">
        <v>366</v>
      </c>
      <c r="DY472">
        <v>2.96616</v>
      </c>
      <c r="DZ472">
        <v>2.71322</v>
      </c>
      <c r="EA472">
        <v>0.186495</v>
      </c>
      <c r="EB472">
        <v>0.191669</v>
      </c>
      <c r="EC472">
        <v>0.0827988</v>
      </c>
      <c r="ED472">
        <v>0.0605368</v>
      </c>
      <c r="EE472">
        <v>31350.2</v>
      </c>
      <c r="EF472">
        <v>33873.3</v>
      </c>
      <c r="EG472">
        <v>34966.7</v>
      </c>
      <c r="EH472">
        <v>38055.5</v>
      </c>
      <c r="EI472">
        <v>45589.7</v>
      </c>
      <c r="EJ472">
        <v>51693.3</v>
      </c>
      <c r="EK472">
        <v>54778.4</v>
      </c>
      <c r="EL472">
        <v>61106.4</v>
      </c>
      <c r="EM472">
        <v>1.901</v>
      </c>
      <c r="EN472">
        <v>1.6384</v>
      </c>
      <c r="EO472">
        <v>-0.119179</v>
      </c>
      <c r="EP472">
        <v>0</v>
      </c>
      <c r="EQ472">
        <v>27.05</v>
      </c>
      <c r="ER472">
        <v>999.9</v>
      </c>
      <c r="ES472">
        <v>56.239</v>
      </c>
      <c r="ET472">
        <v>40.194</v>
      </c>
      <c r="EU472">
        <v>46.2403</v>
      </c>
      <c r="EV472">
        <v>61.0889</v>
      </c>
      <c r="EW472">
        <v>47.4679</v>
      </c>
      <c r="EX472">
        <v>1</v>
      </c>
      <c r="EY472">
        <v>0.554309</v>
      </c>
      <c r="EZ472">
        <v>9.28105</v>
      </c>
      <c r="FA472">
        <v>19.9182</v>
      </c>
      <c r="FB472">
        <v>5.19932</v>
      </c>
      <c r="FC472">
        <v>12.0099</v>
      </c>
      <c r="FD472">
        <v>4.976</v>
      </c>
      <c r="FE472">
        <v>3.294</v>
      </c>
      <c r="FF472">
        <v>9999</v>
      </c>
      <c r="FG472">
        <v>669.9</v>
      </c>
      <c r="FH472">
        <v>9999</v>
      </c>
      <c r="FI472">
        <v>9999</v>
      </c>
      <c r="FJ472">
        <v>1.8631</v>
      </c>
      <c r="FK472">
        <v>1.86771</v>
      </c>
      <c r="FL472">
        <v>1.86752</v>
      </c>
      <c r="FM472">
        <v>1.86874</v>
      </c>
      <c r="FN472">
        <v>1.86951</v>
      </c>
      <c r="FO472">
        <v>1.86554</v>
      </c>
      <c r="FP472">
        <v>1.86649</v>
      </c>
      <c r="FQ472">
        <v>1.86789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10.27</v>
      </c>
      <c r="GF472">
        <v>0.1849</v>
      </c>
      <c r="GG472">
        <v>2.62070820971149</v>
      </c>
      <c r="GH472">
        <v>0.00762793241643231</v>
      </c>
      <c r="GI472">
        <v>-1.28184414582209e-06</v>
      </c>
      <c r="GJ472">
        <v>1.89891174686984e-10</v>
      </c>
      <c r="GK472">
        <v>-0.0225177985866989</v>
      </c>
      <c r="GL472">
        <v>-0.0206976444956688</v>
      </c>
      <c r="GM472">
        <v>0.00247630005908548</v>
      </c>
      <c r="GN472">
        <v>-3.53770786337502e-05</v>
      </c>
      <c r="GO472">
        <v>15</v>
      </c>
      <c r="GP472">
        <v>2065</v>
      </c>
      <c r="GQ472">
        <v>1</v>
      </c>
      <c r="GR472">
        <v>21</v>
      </c>
      <c r="GS472">
        <v>31511.3</v>
      </c>
      <c r="GT472">
        <v>31511.3</v>
      </c>
      <c r="GU472">
        <v>2.46948</v>
      </c>
      <c r="GV472">
        <v>2.66235</v>
      </c>
      <c r="GW472">
        <v>1.54785</v>
      </c>
      <c r="GX472">
        <v>2.28882</v>
      </c>
      <c r="GY472">
        <v>1.34644</v>
      </c>
      <c r="GZ472">
        <v>2.31689</v>
      </c>
      <c r="HA472">
        <v>42.4837</v>
      </c>
      <c r="HB472">
        <v>13.9482</v>
      </c>
      <c r="HC472">
        <v>18</v>
      </c>
      <c r="HD472">
        <v>502.266</v>
      </c>
      <c r="HE472">
        <v>341.848</v>
      </c>
      <c r="HF472">
        <v>15.4598</v>
      </c>
      <c r="HG472">
        <v>33.7262</v>
      </c>
      <c r="HH472">
        <v>30.0007</v>
      </c>
      <c r="HI472">
        <v>33.4647</v>
      </c>
      <c r="HJ472">
        <v>33.3783</v>
      </c>
      <c r="HK472">
        <v>49.512</v>
      </c>
      <c r="HL472">
        <v>70.3913</v>
      </c>
      <c r="HM472">
        <v>0</v>
      </c>
      <c r="HN472">
        <v>14.6346</v>
      </c>
      <c r="HO472">
        <v>1275.16</v>
      </c>
      <c r="HP472">
        <v>11.5113</v>
      </c>
      <c r="HQ472">
        <v>101.529</v>
      </c>
      <c r="HR472">
        <v>101.67</v>
      </c>
    </row>
    <row r="473" spans="1:226">
      <c r="A473">
        <v>457</v>
      </c>
      <c r="B473">
        <v>1662568334.1</v>
      </c>
      <c r="C473">
        <v>5215.59999990463</v>
      </c>
      <c r="D473" t="s">
        <v>1277</v>
      </c>
      <c r="E473" t="s">
        <v>1278</v>
      </c>
      <c r="F473">
        <v>5</v>
      </c>
      <c r="G473" t="s">
        <v>1126</v>
      </c>
      <c r="H473" t="s">
        <v>354</v>
      </c>
      <c r="I473">
        <v>1662568326.31429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1284.05519346406</v>
      </c>
      <c r="AK473">
        <v>1249.87072727273</v>
      </c>
      <c r="AL473">
        <v>3.42057936694896</v>
      </c>
      <c r="AM473">
        <v>65.5068161676679</v>
      </c>
      <c r="AN473">
        <f>(AP473 - AO473 + BO473*1E3/(8.314*(BQ473+273.15)) * AR473/BN473 * AQ473) * BN473/(100*BB473) * 1000/(1000 - AP473)</f>
        <v>0</v>
      </c>
      <c r="AO473">
        <v>11.3951741449154</v>
      </c>
      <c r="AP473">
        <v>17.6817734265734</v>
      </c>
      <c r="AQ473">
        <v>-0.00323912180223916</v>
      </c>
      <c r="AR473">
        <v>106.447677298282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1662568326.31429</v>
      </c>
      <c r="BH473">
        <v>1203.80535714286</v>
      </c>
      <c r="BI473">
        <v>1251.31678571429</v>
      </c>
      <c r="BJ473">
        <v>17.7280607142857</v>
      </c>
      <c r="BK473">
        <v>11.4469071428571</v>
      </c>
      <c r="BL473">
        <v>1193.58357142857</v>
      </c>
      <c r="BM473">
        <v>17.5425928571429</v>
      </c>
      <c r="BN473">
        <v>500.099178571429</v>
      </c>
      <c r="BO473">
        <v>91.1049928571428</v>
      </c>
      <c r="BP473">
        <v>0.059105975</v>
      </c>
      <c r="BQ473">
        <v>25.2863035714286</v>
      </c>
      <c r="BR473">
        <v>25.0802785714286</v>
      </c>
      <c r="BS473">
        <v>999.9</v>
      </c>
      <c r="BT473">
        <v>0</v>
      </c>
      <c r="BU473">
        <v>0</v>
      </c>
      <c r="BV473">
        <v>9997.14285714286</v>
      </c>
      <c r="BW473">
        <v>0</v>
      </c>
      <c r="BX473">
        <v>1362.58678571429</v>
      </c>
      <c r="BY473">
        <v>-47.5113428571428</v>
      </c>
      <c r="BZ473">
        <v>1225.53107142857</v>
      </c>
      <c r="CA473">
        <v>1265.805</v>
      </c>
      <c r="CB473">
        <v>6.28115464285714</v>
      </c>
      <c r="CC473">
        <v>1251.31678571429</v>
      </c>
      <c r="CD473">
        <v>11.4469071428571</v>
      </c>
      <c r="CE473">
        <v>1.61511571428571</v>
      </c>
      <c r="CF473">
        <v>1.04287107142857</v>
      </c>
      <c r="CG473">
        <v>14.1037571428571</v>
      </c>
      <c r="CH473">
        <v>7.52919464285714</v>
      </c>
      <c r="CI473">
        <v>1500.04714285714</v>
      </c>
      <c r="CJ473">
        <v>0.973006714285714</v>
      </c>
      <c r="CK473">
        <v>0.0269933714285714</v>
      </c>
      <c r="CL473">
        <v>0</v>
      </c>
      <c r="CM473">
        <v>2.22145357142857</v>
      </c>
      <c r="CN473">
        <v>0</v>
      </c>
      <c r="CO473">
        <v>12109.9892857143</v>
      </c>
      <c r="CP473">
        <v>12948.6821428571</v>
      </c>
      <c r="CQ473">
        <v>41.0243571428571</v>
      </c>
      <c r="CR473">
        <v>43.107</v>
      </c>
      <c r="CS473">
        <v>41.24325</v>
      </c>
      <c r="CT473">
        <v>41.8615</v>
      </c>
      <c r="CU473">
        <v>40.482</v>
      </c>
      <c r="CV473">
        <v>1459.55535714286</v>
      </c>
      <c r="CW473">
        <v>40.4917857142857</v>
      </c>
      <c r="CX473">
        <v>0</v>
      </c>
      <c r="CY473">
        <v>1662568333.2</v>
      </c>
      <c r="CZ473">
        <v>0</v>
      </c>
      <c r="DA473">
        <v>0</v>
      </c>
      <c r="DB473" t="s">
        <v>356</v>
      </c>
      <c r="DC473">
        <v>1660677648.1</v>
      </c>
      <c r="DD473">
        <v>1660677649.1</v>
      </c>
      <c r="DE473">
        <v>0</v>
      </c>
      <c r="DF473">
        <v>-1.042</v>
      </c>
      <c r="DG473">
        <v>0.003</v>
      </c>
      <c r="DH473">
        <v>5.218</v>
      </c>
      <c r="DI473">
        <v>0.344</v>
      </c>
      <c r="DJ473">
        <v>417</v>
      </c>
      <c r="DK473">
        <v>22</v>
      </c>
      <c r="DL473">
        <v>1.24</v>
      </c>
      <c r="DM473">
        <v>0.53</v>
      </c>
      <c r="DN473">
        <v>-47.5919414634146</v>
      </c>
      <c r="DO473">
        <v>0.650391637630569</v>
      </c>
      <c r="DP473">
        <v>0.425056485185038</v>
      </c>
      <c r="DQ473">
        <v>0</v>
      </c>
      <c r="DR473">
        <v>6.24308780487805</v>
      </c>
      <c r="DS473">
        <v>0.669504878048786</v>
      </c>
      <c r="DT473">
        <v>0.0777371344076507</v>
      </c>
      <c r="DU473">
        <v>0</v>
      </c>
      <c r="DV473">
        <v>0</v>
      </c>
      <c r="DW473">
        <v>2</v>
      </c>
      <c r="DX473" t="s">
        <v>366</v>
      </c>
      <c r="DY473">
        <v>2.96575</v>
      </c>
      <c r="DZ473">
        <v>2.7132</v>
      </c>
      <c r="EA473">
        <v>0.188052</v>
      </c>
      <c r="EB473">
        <v>0.193282</v>
      </c>
      <c r="EC473">
        <v>0.0827066</v>
      </c>
      <c r="ED473">
        <v>0.0605423</v>
      </c>
      <c r="EE473">
        <v>31289.5</v>
      </c>
      <c r="EF473">
        <v>33804.1</v>
      </c>
      <c r="EG473">
        <v>34966.1</v>
      </c>
      <c r="EH473">
        <v>38053.9</v>
      </c>
      <c r="EI473">
        <v>45593.2</v>
      </c>
      <c r="EJ473">
        <v>51691.3</v>
      </c>
      <c r="EK473">
        <v>54777</v>
      </c>
      <c r="EL473">
        <v>61104.4</v>
      </c>
      <c r="EM473">
        <v>1.8996</v>
      </c>
      <c r="EN473">
        <v>1.6394</v>
      </c>
      <c r="EO473">
        <v>-0.120491</v>
      </c>
      <c r="EP473">
        <v>0</v>
      </c>
      <c r="EQ473">
        <v>27.0638</v>
      </c>
      <c r="ER473">
        <v>999.9</v>
      </c>
      <c r="ES473">
        <v>56.239</v>
      </c>
      <c r="ET473">
        <v>40.183</v>
      </c>
      <c r="EU473">
        <v>46.2119</v>
      </c>
      <c r="EV473">
        <v>61.2189</v>
      </c>
      <c r="EW473">
        <v>47.2356</v>
      </c>
      <c r="EX473">
        <v>1</v>
      </c>
      <c r="EY473">
        <v>0.555041</v>
      </c>
      <c r="EZ473">
        <v>9.28105</v>
      </c>
      <c r="FA473">
        <v>19.9183</v>
      </c>
      <c r="FB473">
        <v>5.19932</v>
      </c>
      <c r="FC473">
        <v>12.0099</v>
      </c>
      <c r="FD473">
        <v>4.976</v>
      </c>
      <c r="FE473">
        <v>3.294</v>
      </c>
      <c r="FF473">
        <v>9999</v>
      </c>
      <c r="FG473">
        <v>669.9</v>
      </c>
      <c r="FH473">
        <v>9999</v>
      </c>
      <c r="FI473">
        <v>9999</v>
      </c>
      <c r="FJ473">
        <v>1.8631</v>
      </c>
      <c r="FK473">
        <v>1.86768</v>
      </c>
      <c r="FL473">
        <v>1.86752</v>
      </c>
      <c r="FM473">
        <v>1.86874</v>
      </c>
      <c r="FN473">
        <v>1.86951</v>
      </c>
      <c r="FO473">
        <v>1.86554</v>
      </c>
      <c r="FP473">
        <v>1.86649</v>
      </c>
      <c r="FQ473">
        <v>1.86792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10.36</v>
      </c>
      <c r="GF473">
        <v>0.184</v>
      </c>
      <c r="GG473">
        <v>2.62070820971149</v>
      </c>
      <c r="GH473">
        <v>0.00762793241643231</v>
      </c>
      <c r="GI473">
        <v>-1.28184414582209e-06</v>
      </c>
      <c r="GJ473">
        <v>1.89891174686984e-10</v>
      </c>
      <c r="GK473">
        <v>-0.0225177985866989</v>
      </c>
      <c r="GL473">
        <v>-0.0206976444956688</v>
      </c>
      <c r="GM473">
        <v>0.00247630005908548</v>
      </c>
      <c r="GN473">
        <v>-3.53770786337502e-05</v>
      </c>
      <c r="GO473">
        <v>15</v>
      </c>
      <c r="GP473">
        <v>2065</v>
      </c>
      <c r="GQ473">
        <v>1</v>
      </c>
      <c r="GR473">
        <v>21</v>
      </c>
      <c r="GS473">
        <v>31511.4</v>
      </c>
      <c r="GT473">
        <v>31511.4</v>
      </c>
      <c r="GU473">
        <v>2.49756</v>
      </c>
      <c r="GV473">
        <v>2.65137</v>
      </c>
      <c r="GW473">
        <v>1.54785</v>
      </c>
      <c r="GX473">
        <v>2.28882</v>
      </c>
      <c r="GY473">
        <v>1.34644</v>
      </c>
      <c r="GZ473">
        <v>2.28027</v>
      </c>
      <c r="HA473">
        <v>42.4837</v>
      </c>
      <c r="HB473">
        <v>13.9569</v>
      </c>
      <c r="HC473">
        <v>18</v>
      </c>
      <c r="HD473">
        <v>501.355</v>
      </c>
      <c r="HE473">
        <v>342.389</v>
      </c>
      <c r="HF473">
        <v>15.4751</v>
      </c>
      <c r="HG473">
        <v>33.7353</v>
      </c>
      <c r="HH473">
        <v>30.0008</v>
      </c>
      <c r="HI473">
        <v>33.4707</v>
      </c>
      <c r="HJ473">
        <v>33.3843</v>
      </c>
      <c r="HK473">
        <v>50.0062</v>
      </c>
      <c r="HL473">
        <v>70.1102</v>
      </c>
      <c r="HM473">
        <v>0</v>
      </c>
      <c r="HN473">
        <v>14.6346</v>
      </c>
      <c r="HO473">
        <v>1288.58</v>
      </c>
      <c r="HP473">
        <v>11.5113</v>
      </c>
      <c r="HQ473">
        <v>101.527</v>
      </c>
      <c r="HR473">
        <v>101.666</v>
      </c>
    </row>
    <row r="474" spans="1:226">
      <c r="A474">
        <v>458</v>
      </c>
      <c r="B474">
        <v>1662568339.1</v>
      </c>
      <c r="C474">
        <v>5220.59999990463</v>
      </c>
      <c r="D474" t="s">
        <v>1279</v>
      </c>
      <c r="E474" t="s">
        <v>1280</v>
      </c>
      <c r="F474">
        <v>5</v>
      </c>
      <c r="G474" t="s">
        <v>1126</v>
      </c>
      <c r="H474" t="s">
        <v>354</v>
      </c>
      <c r="I474">
        <v>1662568331.6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1300.78946440979</v>
      </c>
      <c r="AK474">
        <v>1266.57521212121</v>
      </c>
      <c r="AL474">
        <v>3.35512156616659</v>
      </c>
      <c r="AM474">
        <v>65.5068161676679</v>
      </c>
      <c r="AN474">
        <f>(AP474 - AO474 + BO474*1E3/(8.314*(BQ474+273.15)) * AR474/BN474 * AQ474) * BN474/(100*BB474) * 1000/(1000 - AP474)</f>
        <v>0</v>
      </c>
      <c r="AO474">
        <v>11.3945710258779</v>
      </c>
      <c r="AP474">
        <v>17.6565993006993</v>
      </c>
      <c r="AQ474">
        <v>-0.00161206201532417</v>
      </c>
      <c r="AR474">
        <v>106.447677298282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1662568331.6</v>
      </c>
      <c r="BH474">
        <v>1221.11777777778</v>
      </c>
      <c r="BI474">
        <v>1268.83444444444</v>
      </c>
      <c r="BJ474">
        <v>17.6966740740741</v>
      </c>
      <c r="BK474">
        <v>11.3977703703704</v>
      </c>
      <c r="BL474">
        <v>1210.80333333333</v>
      </c>
      <c r="BM474">
        <v>17.5122259259259</v>
      </c>
      <c r="BN474">
        <v>500.10262962963</v>
      </c>
      <c r="BO474">
        <v>91.1047222222222</v>
      </c>
      <c r="BP474">
        <v>0.059264662962963</v>
      </c>
      <c r="BQ474">
        <v>25.2968</v>
      </c>
      <c r="BR474">
        <v>25.0904481481482</v>
      </c>
      <c r="BS474">
        <v>999.9</v>
      </c>
      <c r="BT474">
        <v>0</v>
      </c>
      <c r="BU474">
        <v>0</v>
      </c>
      <c r="BV474">
        <v>9994.44444444445</v>
      </c>
      <c r="BW474">
        <v>0</v>
      </c>
      <c r="BX474">
        <v>1365.02074074074</v>
      </c>
      <c r="BY474">
        <v>-47.7175037037037</v>
      </c>
      <c r="BZ474">
        <v>1243.11518518519</v>
      </c>
      <c r="CA474">
        <v>1283.4637037037</v>
      </c>
      <c r="CB474">
        <v>6.29891</v>
      </c>
      <c r="CC474">
        <v>1268.83444444444</v>
      </c>
      <c r="CD474">
        <v>11.3977703703704</v>
      </c>
      <c r="CE474">
        <v>1.61225259259259</v>
      </c>
      <c r="CF474">
        <v>1.03839111111111</v>
      </c>
      <c r="CG474">
        <v>14.0763814814815</v>
      </c>
      <c r="CH474">
        <v>7.46647148148148</v>
      </c>
      <c r="CI474">
        <v>1500.05185185185</v>
      </c>
      <c r="CJ474">
        <v>0.973007</v>
      </c>
      <c r="CK474">
        <v>0.0269931</v>
      </c>
      <c r="CL474">
        <v>0</v>
      </c>
      <c r="CM474">
        <v>2.23377037037037</v>
      </c>
      <c r="CN474">
        <v>0</v>
      </c>
      <c r="CO474">
        <v>12095.3185185185</v>
      </c>
      <c r="CP474">
        <v>12948.7222222222</v>
      </c>
      <c r="CQ474">
        <v>41.0459259259259</v>
      </c>
      <c r="CR474">
        <v>43.1295925925926</v>
      </c>
      <c r="CS474">
        <v>41.2545925925926</v>
      </c>
      <c r="CT474">
        <v>41.8887777777778</v>
      </c>
      <c r="CU474">
        <v>40.4975925925926</v>
      </c>
      <c r="CV474">
        <v>1459.56037037037</v>
      </c>
      <c r="CW474">
        <v>40.4914814814815</v>
      </c>
      <c r="CX474">
        <v>0</v>
      </c>
      <c r="CY474">
        <v>1662568338</v>
      </c>
      <c r="CZ474">
        <v>0</v>
      </c>
      <c r="DA474">
        <v>0</v>
      </c>
      <c r="DB474" t="s">
        <v>356</v>
      </c>
      <c r="DC474">
        <v>1660677648.1</v>
      </c>
      <c r="DD474">
        <v>1660677649.1</v>
      </c>
      <c r="DE474">
        <v>0</v>
      </c>
      <c r="DF474">
        <v>-1.042</v>
      </c>
      <c r="DG474">
        <v>0.003</v>
      </c>
      <c r="DH474">
        <v>5.218</v>
      </c>
      <c r="DI474">
        <v>0.344</v>
      </c>
      <c r="DJ474">
        <v>417</v>
      </c>
      <c r="DK474">
        <v>22</v>
      </c>
      <c r="DL474">
        <v>1.24</v>
      </c>
      <c r="DM474">
        <v>0.53</v>
      </c>
      <c r="DN474">
        <v>-47.5649487804878</v>
      </c>
      <c r="DO474">
        <v>-2.40792125435541</v>
      </c>
      <c r="DP474">
        <v>0.416942128008515</v>
      </c>
      <c r="DQ474">
        <v>0</v>
      </c>
      <c r="DR474">
        <v>6.27885463414634</v>
      </c>
      <c r="DS474">
        <v>0.207501951219515</v>
      </c>
      <c r="DT474">
        <v>0.0539213227699062</v>
      </c>
      <c r="DU474">
        <v>0</v>
      </c>
      <c r="DV474">
        <v>0</v>
      </c>
      <c r="DW474">
        <v>2</v>
      </c>
      <c r="DX474" t="s">
        <v>366</v>
      </c>
      <c r="DY474">
        <v>2.96726</v>
      </c>
      <c r="DZ474">
        <v>2.71343</v>
      </c>
      <c r="EA474">
        <v>0.189611</v>
      </c>
      <c r="EB474">
        <v>0.194777</v>
      </c>
      <c r="EC474">
        <v>0.0826056</v>
      </c>
      <c r="ED474">
        <v>0.0605501</v>
      </c>
      <c r="EE474">
        <v>31228.9</v>
      </c>
      <c r="EF474">
        <v>33741.4</v>
      </c>
      <c r="EG474">
        <v>34965.8</v>
      </c>
      <c r="EH474">
        <v>38054</v>
      </c>
      <c r="EI474">
        <v>45597.9</v>
      </c>
      <c r="EJ474">
        <v>51690.8</v>
      </c>
      <c r="EK474">
        <v>54776.6</v>
      </c>
      <c r="EL474">
        <v>61104.2</v>
      </c>
      <c r="EM474">
        <v>1.8998</v>
      </c>
      <c r="EN474">
        <v>1.6392</v>
      </c>
      <c r="EO474">
        <v>-0.12067</v>
      </c>
      <c r="EP474">
        <v>0</v>
      </c>
      <c r="EQ474">
        <v>27.0753</v>
      </c>
      <c r="ER474">
        <v>999.9</v>
      </c>
      <c r="ES474">
        <v>56.239</v>
      </c>
      <c r="ET474">
        <v>40.194</v>
      </c>
      <c r="EU474">
        <v>46.245</v>
      </c>
      <c r="EV474">
        <v>61.4089</v>
      </c>
      <c r="EW474">
        <v>47.0673</v>
      </c>
      <c r="EX474">
        <v>1</v>
      </c>
      <c r="EY474">
        <v>0.555976</v>
      </c>
      <c r="EZ474">
        <v>9.28105</v>
      </c>
      <c r="FA474">
        <v>19.9177</v>
      </c>
      <c r="FB474">
        <v>5.19692</v>
      </c>
      <c r="FC474">
        <v>12.0099</v>
      </c>
      <c r="FD474">
        <v>4.9752</v>
      </c>
      <c r="FE474">
        <v>3.294</v>
      </c>
      <c r="FF474">
        <v>9999</v>
      </c>
      <c r="FG474">
        <v>669.9</v>
      </c>
      <c r="FH474">
        <v>9999</v>
      </c>
      <c r="FI474">
        <v>9999</v>
      </c>
      <c r="FJ474">
        <v>1.8631</v>
      </c>
      <c r="FK474">
        <v>1.86768</v>
      </c>
      <c r="FL474">
        <v>1.86752</v>
      </c>
      <c r="FM474">
        <v>1.86874</v>
      </c>
      <c r="FN474">
        <v>1.86948</v>
      </c>
      <c r="FO474">
        <v>1.86554</v>
      </c>
      <c r="FP474">
        <v>1.86646</v>
      </c>
      <c r="FQ474">
        <v>1.86786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10.45</v>
      </c>
      <c r="GF474">
        <v>0.1831</v>
      </c>
      <c r="GG474">
        <v>2.62070820971149</v>
      </c>
      <c r="GH474">
        <v>0.00762793241643231</v>
      </c>
      <c r="GI474">
        <v>-1.28184414582209e-06</v>
      </c>
      <c r="GJ474">
        <v>1.89891174686984e-10</v>
      </c>
      <c r="GK474">
        <v>-0.0225177985866989</v>
      </c>
      <c r="GL474">
        <v>-0.0206976444956688</v>
      </c>
      <c r="GM474">
        <v>0.00247630005908548</v>
      </c>
      <c r="GN474">
        <v>-3.53770786337502e-05</v>
      </c>
      <c r="GO474">
        <v>15</v>
      </c>
      <c r="GP474">
        <v>2065</v>
      </c>
      <c r="GQ474">
        <v>1</v>
      </c>
      <c r="GR474">
        <v>21</v>
      </c>
      <c r="GS474">
        <v>31511.5</v>
      </c>
      <c r="GT474">
        <v>31511.5</v>
      </c>
      <c r="GU474">
        <v>2.52075</v>
      </c>
      <c r="GV474">
        <v>2.65259</v>
      </c>
      <c r="GW474">
        <v>1.54785</v>
      </c>
      <c r="GX474">
        <v>2.28882</v>
      </c>
      <c r="GY474">
        <v>1.34644</v>
      </c>
      <c r="GZ474">
        <v>2.35718</v>
      </c>
      <c r="HA474">
        <v>42.4837</v>
      </c>
      <c r="HB474">
        <v>13.9569</v>
      </c>
      <c r="HC474">
        <v>18</v>
      </c>
      <c r="HD474">
        <v>501.54</v>
      </c>
      <c r="HE474">
        <v>342.318</v>
      </c>
      <c r="HF474">
        <v>15.4884</v>
      </c>
      <c r="HG474">
        <v>33.7419</v>
      </c>
      <c r="HH474">
        <v>30.0008</v>
      </c>
      <c r="HI474">
        <v>33.4767</v>
      </c>
      <c r="HJ474">
        <v>33.3902</v>
      </c>
      <c r="HK474">
        <v>50.5516</v>
      </c>
      <c r="HL474">
        <v>70.1102</v>
      </c>
      <c r="HM474">
        <v>0</v>
      </c>
      <c r="HN474">
        <v>14.6333</v>
      </c>
      <c r="HO474">
        <v>1308.74</v>
      </c>
      <c r="HP474">
        <v>11.5203</v>
      </c>
      <c r="HQ474">
        <v>101.526</v>
      </c>
      <c r="HR474">
        <v>101.666</v>
      </c>
    </row>
    <row r="475" spans="1:226">
      <c r="A475">
        <v>459</v>
      </c>
      <c r="B475">
        <v>1662568344.1</v>
      </c>
      <c r="C475">
        <v>5225.59999990463</v>
      </c>
      <c r="D475" t="s">
        <v>1281</v>
      </c>
      <c r="E475" t="s">
        <v>1282</v>
      </c>
      <c r="F475">
        <v>5</v>
      </c>
      <c r="G475" t="s">
        <v>1126</v>
      </c>
      <c r="H475" t="s">
        <v>354</v>
      </c>
      <c r="I475">
        <v>1662568336.31429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1317.9812809717</v>
      </c>
      <c r="AK475">
        <v>1283.56654545455</v>
      </c>
      <c r="AL475">
        <v>3.43941712189842</v>
      </c>
      <c r="AM475">
        <v>65.5068161676679</v>
      </c>
      <c r="AN475">
        <f>(AP475 - AO475 + BO475*1E3/(8.314*(BQ475+273.15)) * AR475/BN475 * AQ475) * BN475/(100*BB475) * 1000/(1000 - AP475)</f>
        <v>0</v>
      </c>
      <c r="AO475">
        <v>11.3957077900111</v>
      </c>
      <c r="AP475">
        <v>17.6383762237762</v>
      </c>
      <c r="AQ475">
        <v>-0.00100929356560766</v>
      </c>
      <c r="AR475">
        <v>106.447677298282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1662568336.31429</v>
      </c>
      <c r="BH475">
        <v>1236.66214285714</v>
      </c>
      <c r="BI475">
        <v>1284.55285714286</v>
      </c>
      <c r="BJ475">
        <v>17.6722178571429</v>
      </c>
      <c r="BK475">
        <v>11.3985178571429</v>
      </c>
      <c r="BL475">
        <v>1226.26428571429</v>
      </c>
      <c r="BM475">
        <v>17.4885607142857</v>
      </c>
      <c r="BN475">
        <v>500.009714285714</v>
      </c>
      <c r="BO475">
        <v>91.1037178571429</v>
      </c>
      <c r="BP475">
        <v>0.0592598464285714</v>
      </c>
      <c r="BQ475">
        <v>25.3039178571429</v>
      </c>
      <c r="BR475">
        <v>25.0974142857143</v>
      </c>
      <c r="BS475">
        <v>999.9</v>
      </c>
      <c r="BT475">
        <v>0</v>
      </c>
      <c r="BU475">
        <v>0</v>
      </c>
      <c r="BV475">
        <v>10002.8571428571</v>
      </c>
      <c r="BW475">
        <v>0</v>
      </c>
      <c r="BX475">
        <v>1365.19107142857</v>
      </c>
      <c r="BY475">
        <v>-47.8909785714286</v>
      </c>
      <c r="BZ475">
        <v>1258.90821428571</v>
      </c>
      <c r="CA475">
        <v>1299.36357142857</v>
      </c>
      <c r="CB475">
        <v>6.27370428571429</v>
      </c>
      <c r="CC475">
        <v>1284.55285714286</v>
      </c>
      <c r="CD475">
        <v>11.3985178571429</v>
      </c>
      <c r="CE475">
        <v>1.61000607142857</v>
      </c>
      <c r="CF475">
        <v>1.0384475</v>
      </c>
      <c r="CG475">
        <v>14.0548821428571</v>
      </c>
      <c r="CH475">
        <v>7.46726678571429</v>
      </c>
      <c r="CI475">
        <v>1500.02714285714</v>
      </c>
      <c r="CJ475">
        <v>0.973006714285714</v>
      </c>
      <c r="CK475">
        <v>0.0269933714285714</v>
      </c>
      <c r="CL475">
        <v>0</v>
      </c>
      <c r="CM475">
        <v>2.23931428571429</v>
      </c>
      <c r="CN475">
        <v>0</v>
      </c>
      <c r="CO475">
        <v>12089.1071428571</v>
      </c>
      <c r="CP475">
        <v>12948.5035714286</v>
      </c>
      <c r="CQ475">
        <v>41.062</v>
      </c>
      <c r="CR475">
        <v>43.1405</v>
      </c>
      <c r="CS475">
        <v>41.2677142857143</v>
      </c>
      <c r="CT475">
        <v>41.9082142857143</v>
      </c>
      <c r="CU475">
        <v>40.5110357142857</v>
      </c>
      <c r="CV475">
        <v>1459.53607142857</v>
      </c>
      <c r="CW475">
        <v>40.4910714285714</v>
      </c>
      <c r="CX475">
        <v>0</v>
      </c>
      <c r="CY475">
        <v>1662568343.4</v>
      </c>
      <c r="CZ475">
        <v>0</v>
      </c>
      <c r="DA475">
        <v>0</v>
      </c>
      <c r="DB475" t="s">
        <v>356</v>
      </c>
      <c r="DC475">
        <v>1660677648.1</v>
      </c>
      <c r="DD475">
        <v>1660677649.1</v>
      </c>
      <c r="DE475">
        <v>0</v>
      </c>
      <c r="DF475">
        <v>-1.042</v>
      </c>
      <c r="DG475">
        <v>0.003</v>
      </c>
      <c r="DH475">
        <v>5.218</v>
      </c>
      <c r="DI475">
        <v>0.344</v>
      </c>
      <c r="DJ475">
        <v>417</v>
      </c>
      <c r="DK475">
        <v>22</v>
      </c>
      <c r="DL475">
        <v>1.24</v>
      </c>
      <c r="DM475">
        <v>0.53</v>
      </c>
      <c r="DN475">
        <v>-47.7699146341463</v>
      </c>
      <c r="DO475">
        <v>-2.38153170731707</v>
      </c>
      <c r="DP475">
        <v>0.408686563399037</v>
      </c>
      <c r="DQ475">
        <v>0</v>
      </c>
      <c r="DR475">
        <v>6.29196804878049</v>
      </c>
      <c r="DS475">
        <v>-0.274346968641136</v>
      </c>
      <c r="DT475">
        <v>0.0279828516494771</v>
      </c>
      <c r="DU475">
        <v>0</v>
      </c>
      <c r="DV475">
        <v>0</v>
      </c>
      <c r="DW475">
        <v>2</v>
      </c>
      <c r="DX475" t="s">
        <v>366</v>
      </c>
      <c r="DY475">
        <v>2.96883</v>
      </c>
      <c r="DZ475">
        <v>2.71258</v>
      </c>
      <c r="EA475">
        <v>0.191195</v>
      </c>
      <c r="EB475">
        <v>0.196355</v>
      </c>
      <c r="EC475">
        <v>0.0825478</v>
      </c>
      <c r="ED475">
        <v>0.0609169</v>
      </c>
      <c r="EE475">
        <v>31167.6</v>
      </c>
      <c r="EF475">
        <v>33674</v>
      </c>
      <c r="EG475">
        <v>34965.7</v>
      </c>
      <c r="EH475">
        <v>38052.7</v>
      </c>
      <c r="EI475">
        <v>45600.3</v>
      </c>
      <c r="EJ475">
        <v>51669.3</v>
      </c>
      <c r="EK475">
        <v>54776</v>
      </c>
      <c r="EL475">
        <v>61102.6</v>
      </c>
      <c r="EM475">
        <v>1.901</v>
      </c>
      <c r="EN475">
        <v>1.639</v>
      </c>
      <c r="EO475">
        <v>-0.121146</v>
      </c>
      <c r="EP475">
        <v>0</v>
      </c>
      <c r="EQ475">
        <v>27.0844</v>
      </c>
      <c r="ER475">
        <v>999.9</v>
      </c>
      <c r="ES475">
        <v>56.214</v>
      </c>
      <c r="ET475">
        <v>40.204</v>
      </c>
      <c r="EU475">
        <v>46.2456</v>
      </c>
      <c r="EV475">
        <v>61.2689</v>
      </c>
      <c r="EW475">
        <v>47.1875</v>
      </c>
      <c r="EX475">
        <v>1</v>
      </c>
      <c r="EY475">
        <v>0.556463</v>
      </c>
      <c r="EZ475">
        <v>9.28105</v>
      </c>
      <c r="FA475">
        <v>19.9182</v>
      </c>
      <c r="FB475">
        <v>5.19932</v>
      </c>
      <c r="FC475">
        <v>12.0099</v>
      </c>
      <c r="FD475">
        <v>4.9756</v>
      </c>
      <c r="FE475">
        <v>3.294</v>
      </c>
      <c r="FF475">
        <v>9999</v>
      </c>
      <c r="FG475">
        <v>669.9</v>
      </c>
      <c r="FH475">
        <v>9999</v>
      </c>
      <c r="FI475">
        <v>9999</v>
      </c>
      <c r="FJ475">
        <v>1.8631</v>
      </c>
      <c r="FK475">
        <v>1.86768</v>
      </c>
      <c r="FL475">
        <v>1.86749</v>
      </c>
      <c r="FM475">
        <v>1.86874</v>
      </c>
      <c r="FN475">
        <v>1.86948</v>
      </c>
      <c r="FO475">
        <v>1.86554</v>
      </c>
      <c r="FP475">
        <v>1.86646</v>
      </c>
      <c r="FQ475">
        <v>1.86795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10.54</v>
      </c>
      <c r="GF475">
        <v>0.1825</v>
      </c>
      <c r="GG475">
        <v>2.62070820971149</v>
      </c>
      <c r="GH475">
        <v>0.00762793241643231</v>
      </c>
      <c r="GI475">
        <v>-1.28184414582209e-06</v>
      </c>
      <c r="GJ475">
        <v>1.89891174686984e-10</v>
      </c>
      <c r="GK475">
        <v>-0.0225177985866989</v>
      </c>
      <c r="GL475">
        <v>-0.0206976444956688</v>
      </c>
      <c r="GM475">
        <v>0.00247630005908548</v>
      </c>
      <c r="GN475">
        <v>-3.53770786337502e-05</v>
      </c>
      <c r="GO475">
        <v>15</v>
      </c>
      <c r="GP475">
        <v>2065</v>
      </c>
      <c r="GQ475">
        <v>1</v>
      </c>
      <c r="GR475">
        <v>21</v>
      </c>
      <c r="GS475">
        <v>31511.6</v>
      </c>
      <c r="GT475">
        <v>31511.6</v>
      </c>
      <c r="GU475">
        <v>2.54883</v>
      </c>
      <c r="GV475">
        <v>2.64526</v>
      </c>
      <c r="GW475">
        <v>1.54785</v>
      </c>
      <c r="GX475">
        <v>2.28882</v>
      </c>
      <c r="GY475">
        <v>1.34644</v>
      </c>
      <c r="GZ475">
        <v>2.42432</v>
      </c>
      <c r="HA475">
        <v>42.5103</v>
      </c>
      <c r="HB475">
        <v>13.9569</v>
      </c>
      <c r="HC475">
        <v>18</v>
      </c>
      <c r="HD475">
        <v>502.41</v>
      </c>
      <c r="HE475">
        <v>342.247</v>
      </c>
      <c r="HF475">
        <v>15.4997</v>
      </c>
      <c r="HG475">
        <v>33.7511</v>
      </c>
      <c r="HH475">
        <v>30.0007</v>
      </c>
      <c r="HI475">
        <v>33.4827</v>
      </c>
      <c r="HJ475">
        <v>33.3961</v>
      </c>
      <c r="HK475">
        <v>51.0529</v>
      </c>
      <c r="HL475">
        <v>69.8367</v>
      </c>
      <c r="HM475">
        <v>0</v>
      </c>
      <c r="HN475">
        <v>14.6088</v>
      </c>
      <c r="HO475">
        <v>1322.21</v>
      </c>
      <c r="HP475">
        <v>11.539</v>
      </c>
      <c r="HQ475">
        <v>101.525</v>
      </c>
      <c r="HR475">
        <v>101.663</v>
      </c>
    </row>
    <row r="476" spans="1:226">
      <c r="A476">
        <v>460</v>
      </c>
      <c r="B476">
        <v>1662568348.6</v>
      </c>
      <c r="C476">
        <v>5230.09999990463</v>
      </c>
      <c r="D476" t="s">
        <v>1283</v>
      </c>
      <c r="E476" t="s">
        <v>1284</v>
      </c>
      <c r="F476">
        <v>5</v>
      </c>
      <c r="G476" t="s">
        <v>1126</v>
      </c>
      <c r="H476" t="s">
        <v>354</v>
      </c>
      <c r="I476">
        <v>1662568340.76071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1333.8011721121</v>
      </c>
      <c r="AK476">
        <v>1298.92533333333</v>
      </c>
      <c r="AL476">
        <v>3.39665847687187</v>
      </c>
      <c r="AM476">
        <v>65.5068161676679</v>
      </c>
      <c r="AN476">
        <f>(AP476 - AO476 + BO476*1E3/(8.314*(BQ476+273.15)) * AR476/BN476 * AQ476) * BN476/(100*BB476) * 1000/(1000 - AP476)</f>
        <v>0</v>
      </c>
      <c r="AO476">
        <v>11.5779574967879</v>
      </c>
      <c r="AP476">
        <v>17.6638062937063</v>
      </c>
      <c r="AQ476">
        <v>-0.000642556990172225</v>
      </c>
      <c r="AR476">
        <v>106.447677298282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1662568340.76071</v>
      </c>
      <c r="BH476">
        <v>1251.46285714286</v>
      </c>
      <c r="BI476">
        <v>1299.5075</v>
      </c>
      <c r="BJ476">
        <v>17.657875</v>
      </c>
      <c r="BK476">
        <v>11.4587</v>
      </c>
      <c r="BL476">
        <v>1240.98714285714</v>
      </c>
      <c r="BM476">
        <v>17.4746821428571</v>
      </c>
      <c r="BN476">
        <v>499.982285714286</v>
      </c>
      <c r="BO476">
        <v>91.1022785714286</v>
      </c>
      <c r="BP476">
        <v>0.0591464892857143</v>
      </c>
      <c r="BQ476">
        <v>25.30835</v>
      </c>
      <c r="BR476">
        <v>25.0993357142857</v>
      </c>
      <c r="BS476">
        <v>999.9</v>
      </c>
      <c r="BT476">
        <v>0</v>
      </c>
      <c r="BU476">
        <v>0</v>
      </c>
      <c r="BV476">
        <v>9999.82142857143</v>
      </c>
      <c r="BW476">
        <v>0</v>
      </c>
      <c r="BX476">
        <v>1365.69857142857</v>
      </c>
      <c r="BY476">
        <v>-48.0442857142857</v>
      </c>
      <c r="BZ476">
        <v>1273.95821428571</v>
      </c>
      <c r="CA476">
        <v>1314.57142857143</v>
      </c>
      <c r="CB476">
        <v>6.19918142857143</v>
      </c>
      <c r="CC476">
        <v>1299.5075</v>
      </c>
      <c r="CD476">
        <v>11.4587</v>
      </c>
      <c r="CE476">
        <v>1.60867392857143</v>
      </c>
      <c r="CF476">
        <v>1.04391357142857</v>
      </c>
      <c r="CG476">
        <v>14.0421285714286</v>
      </c>
      <c r="CH476">
        <v>7.54368642857143</v>
      </c>
      <c r="CI476">
        <v>1499.98392857143</v>
      </c>
      <c r="CJ476">
        <v>0.9730065</v>
      </c>
      <c r="CK476">
        <v>0.026993575</v>
      </c>
      <c r="CL476">
        <v>0</v>
      </c>
      <c r="CM476">
        <v>2.23875</v>
      </c>
      <c r="CN476">
        <v>0</v>
      </c>
      <c r="CO476">
        <v>12088.9964285714</v>
      </c>
      <c r="CP476">
        <v>12948.1321428571</v>
      </c>
      <c r="CQ476">
        <v>41.062</v>
      </c>
      <c r="CR476">
        <v>43.1582142857143</v>
      </c>
      <c r="CS476">
        <v>41.2854285714286</v>
      </c>
      <c r="CT476">
        <v>41.9259285714286</v>
      </c>
      <c r="CU476">
        <v>40.5265714285714</v>
      </c>
      <c r="CV476">
        <v>1459.49392857143</v>
      </c>
      <c r="CW476">
        <v>40.49</v>
      </c>
      <c r="CX476">
        <v>0</v>
      </c>
      <c r="CY476">
        <v>1662568348.2</v>
      </c>
      <c r="CZ476">
        <v>0</v>
      </c>
      <c r="DA476">
        <v>0</v>
      </c>
      <c r="DB476" t="s">
        <v>356</v>
      </c>
      <c r="DC476">
        <v>1660677648.1</v>
      </c>
      <c r="DD476">
        <v>1660677649.1</v>
      </c>
      <c r="DE476">
        <v>0</v>
      </c>
      <c r="DF476">
        <v>-1.042</v>
      </c>
      <c r="DG476">
        <v>0.003</v>
      </c>
      <c r="DH476">
        <v>5.218</v>
      </c>
      <c r="DI476">
        <v>0.344</v>
      </c>
      <c r="DJ476">
        <v>417</v>
      </c>
      <c r="DK476">
        <v>22</v>
      </c>
      <c r="DL476">
        <v>1.24</v>
      </c>
      <c r="DM476">
        <v>0.53</v>
      </c>
      <c r="DN476">
        <v>-47.9215292682927</v>
      </c>
      <c r="DO476">
        <v>-2.68188501742172</v>
      </c>
      <c r="DP476">
        <v>0.4386243941499</v>
      </c>
      <c r="DQ476">
        <v>0</v>
      </c>
      <c r="DR476">
        <v>6.23476195121951</v>
      </c>
      <c r="DS476">
        <v>-0.798550662020893</v>
      </c>
      <c r="DT476">
        <v>0.0925656856618391</v>
      </c>
      <c r="DU476">
        <v>0</v>
      </c>
      <c r="DV476">
        <v>0</v>
      </c>
      <c r="DW476">
        <v>2</v>
      </c>
      <c r="DX476" t="s">
        <v>366</v>
      </c>
      <c r="DY476">
        <v>2.96688</v>
      </c>
      <c r="DZ476">
        <v>2.71274</v>
      </c>
      <c r="EA476">
        <v>0.192581</v>
      </c>
      <c r="EB476">
        <v>0.197661</v>
      </c>
      <c r="EC476">
        <v>0.0826549</v>
      </c>
      <c r="ED476">
        <v>0.0615036</v>
      </c>
      <c r="EE476">
        <v>31113.5</v>
      </c>
      <c r="EF476">
        <v>33618.9</v>
      </c>
      <c r="EG476">
        <v>34965</v>
      </c>
      <c r="EH476">
        <v>38052.5</v>
      </c>
      <c r="EI476">
        <v>45595</v>
      </c>
      <c r="EJ476">
        <v>51636.1</v>
      </c>
      <c r="EK476">
        <v>54776</v>
      </c>
      <c r="EL476">
        <v>61101.6</v>
      </c>
      <c r="EM476">
        <v>1.8996</v>
      </c>
      <c r="EN476">
        <v>1.6396</v>
      </c>
      <c r="EO476">
        <v>-0.120848</v>
      </c>
      <c r="EP476">
        <v>0</v>
      </c>
      <c r="EQ476">
        <v>27.0937</v>
      </c>
      <c r="ER476">
        <v>999.9</v>
      </c>
      <c r="ES476">
        <v>56.214</v>
      </c>
      <c r="ET476">
        <v>40.224</v>
      </c>
      <c r="EU476">
        <v>46.2927</v>
      </c>
      <c r="EV476">
        <v>61.3789</v>
      </c>
      <c r="EW476">
        <v>47.4319</v>
      </c>
      <c r="EX476">
        <v>1</v>
      </c>
      <c r="EY476">
        <v>0.556992</v>
      </c>
      <c r="EZ476">
        <v>9.28105</v>
      </c>
      <c r="FA476">
        <v>19.9179</v>
      </c>
      <c r="FB476">
        <v>5.19812</v>
      </c>
      <c r="FC476">
        <v>12.0099</v>
      </c>
      <c r="FD476">
        <v>4.9752</v>
      </c>
      <c r="FE476">
        <v>3.294</v>
      </c>
      <c r="FF476">
        <v>9999</v>
      </c>
      <c r="FG476">
        <v>670</v>
      </c>
      <c r="FH476">
        <v>9999</v>
      </c>
      <c r="FI476">
        <v>9999</v>
      </c>
      <c r="FJ476">
        <v>1.8631</v>
      </c>
      <c r="FK476">
        <v>1.86771</v>
      </c>
      <c r="FL476">
        <v>1.86752</v>
      </c>
      <c r="FM476">
        <v>1.86874</v>
      </c>
      <c r="FN476">
        <v>1.86951</v>
      </c>
      <c r="FO476">
        <v>1.86554</v>
      </c>
      <c r="FP476">
        <v>1.86646</v>
      </c>
      <c r="FQ476">
        <v>1.86789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10.61</v>
      </c>
      <c r="GF476">
        <v>0.1836</v>
      </c>
      <c r="GG476">
        <v>2.62070820971149</v>
      </c>
      <c r="GH476">
        <v>0.00762793241643231</v>
      </c>
      <c r="GI476">
        <v>-1.28184414582209e-06</v>
      </c>
      <c r="GJ476">
        <v>1.89891174686984e-10</v>
      </c>
      <c r="GK476">
        <v>-0.0225177985866989</v>
      </c>
      <c r="GL476">
        <v>-0.0206976444956688</v>
      </c>
      <c r="GM476">
        <v>0.00247630005908548</v>
      </c>
      <c r="GN476">
        <v>-3.53770786337502e-05</v>
      </c>
      <c r="GO476">
        <v>15</v>
      </c>
      <c r="GP476">
        <v>2065</v>
      </c>
      <c r="GQ476">
        <v>1</v>
      </c>
      <c r="GR476">
        <v>21</v>
      </c>
      <c r="GS476">
        <v>31511.7</v>
      </c>
      <c r="GT476">
        <v>31511.7</v>
      </c>
      <c r="GU476">
        <v>2.5708</v>
      </c>
      <c r="GV476">
        <v>2.65747</v>
      </c>
      <c r="GW476">
        <v>1.54785</v>
      </c>
      <c r="GX476">
        <v>2.28882</v>
      </c>
      <c r="GY476">
        <v>1.34644</v>
      </c>
      <c r="GZ476">
        <v>2.33154</v>
      </c>
      <c r="HA476">
        <v>42.5103</v>
      </c>
      <c r="HB476">
        <v>13.9482</v>
      </c>
      <c r="HC476">
        <v>18</v>
      </c>
      <c r="HD476">
        <v>501.498</v>
      </c>
      <c r="HE476">
        <v>342.591</v>
      </c>
      <c r="HF476">
        <v>15.5103</v>
      </c>
      <c r="HG476">
        <v>33.7596</v>
      </c>
      <c r="HH476">
        <v>30.0005</v>
      </c>
      <c r="HI476">
        <v>33.4881</v>
      </c>
      <c r="HJ476">
        <v>33.4038</v>
      </c>
      <c r="HK476">
        <v>51.4872</v>
      </c>
      <c r="HL476">
        <v>69.8367</v>
      </c>
      <c r="HM476">
        <v>0</v>
      </c>
      <c r="HN476">
        <v>14.5815</v>
      </c>
      <c r="HO476">
        <v>1342.36</v>
      </c>
      <c r="HP476">
        <v>11.5231</v>
      </c>
      <c r="HQ476">
        <v>101.524</v>
      </c>
      <c r="HR476">
        <v>101.662</v>
      </c>
    </row>
    <row r="477" spans="1:226">
      <c r="A477">
        <v>461</v>
      </c>
      <c r="B477">
        <v>1662568354.1</v>
      </c>
      <c r="C477">
        <v>5235.59999990463</v>
      </c>
      <c r="D477" t="s">
        <v>1285</v>
      </c>
      <c r="E477" t="s">
        <v>1286</v>
      </c>
      <c r="F477">
        <v>5</v>
      </c>
      <c r="G477" t="s">
        <v>1126</v>
      </c>
      <c r="H477" t="s">
        <v>354</v>
      </c>
      <c r="I477">
        <v>1662568346.33214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1352.67390181954</v>
      </c>
      <c r="AK477">
        <v>1317.732</v>
      </c>
      <c r="AL477">
        <v>3.53844072418754</v>
      </c>
      <c r="AM477">
        <v>65.5068161676679</v>
      </c>
      <c r="AN477">
        <f>(AP477 - AO477 + BO477*1E3/(8.314*(BQ477+273.15)) * AR477/BN477 * AQ477) * BN477/(100*BB477) * 1000/(1000 - AP477)</f>
        <v>0</v>
      </c>
      <c r="AO477">
        <v>11.6471067885634</v>
      </c>
      <c r="AP477">
        <v>17.6942027972028</v>
      </c>
      <c r="AQ477">
        <v>0.00668565416093534</v>
      </c>
      <c r="AR477">
        <v>106.447677298282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1662568346.33214</v>
      </c>
      <c r="BH477">
        <v>1269.98714285714</v>
      </c>
      <c r="BI477">
        <v>1318.29857142857</v>
      </c>
      <c r="BJ477">
        <v>17.6610821428571</v>
      </c>
      <c r="BK477">
        <v>11.5491535714286</v>
      </c>
      <c r="BL477">
        <v>1259.41357142857</v>
      </c>
      <c r="BM477">
        <v>17.4777928571429</v>
      </c>
      <c r="BN477">
        <v>499.948857142857</v>
      </c>
      <c r="BO477">
        <v>91.1023571428571</v>
      </c>
      <c r="BP477">
        <v>0.0591634821428571</v>
      </c>
      <c r="BQ477">
        <v>25.314575</v>
      </c>
      <c r="BR477">
        <v>25.1070464285714</v>
      </c>
      <c r="BS477">
        <v>999.9</v>
      </c>
      <c r="BT477">
        <v>0</v>
      </c>
      <c r="BU477">
        <v>0</v>
      </c>
      <c r="BV477">
        <v>10004.1071428571</v>
      </c>
      <c r="BW477">
        <v>0</v>
      </c>
      <c r="BX477">
        <v>1366.09607142857</v>
      </c>
      <c r="BY477">
        <v>-48.3100357142857</v>
      </c>
      <c r="BZ477">
        <v>1292.82071428571</v>
      </c>
      <c r="CA477">
        <v>1333.70214285714</v>
      </c>
      <c r="CB477">
        <v>6.11193892857143</v>
      </c>
      <c r="CC477">
        <v>1318.29857142857</v>
      </c>
      <c r="CD477">
        <v>11.5491535714286</v>
      </c>
      <c r="CE477">
        <v>1.60896714285714</v>
      </c>
      <c r="CF477">
        <v>1.05215392857143</v>
      </c>
      <c r="CG477">
        <v>14.0449428571429</v>
      </c>
      <c r="CH477">
        <v>7.65873857142857</v>
      </c>
      <c r="CI477">
        <v>1499.97357142857</v>
      </c>
      <c r="CJ477">
        <v>0.973006071428572</v>
      </c>
      <c r="CK477">
        <v>0.0269939821428571</v>
      </c>
      <c r="CL477">
        <v>0</v>
      </c>
      <c r="CM477">
        <v>2.27392142857143</v>
      </c>
      <c r="CN477">
        <v>0</v>
      </c>
      <c r="CO477">
        <v>12092.9107142857</v>
      </c>
      <c r="CP477">
        <v>12948.0428571429</v>
      </c>
      <c r="CQ477">
        <v>41.0755</v>
      </c>
      <c r="CR477">
        <v>43.1759285714285</v>
      </c>
      <c r="CS477">
        <v>41.3053571428571</v>
      </c>
      <c r="CT477">
        <v>41.9505</v>
      </c>
      <c r="CU477">
        <v>40.5532857142857</v>
      </c>
      <c r="CV477">
        <v>1459.48321428571</v>
      </c>
      <c r="CW477">
        <v>40.4903571428571</v>
      </c>
      <c r="CX477">
        <v>0</v>
      </c>
      <c r="CY477">
        <v>1662568353</v>
      </c>
      <c r="CZ477">
        <v>0</v>
      </c>
      <c r="DA477">
        <v>0</v>
      </c>
      <c r="DB477" t="s">
        <v>356</v>
      </c>
      <c r="DC477">
        <v>1660677648.1</v>
      </c>
      <c r="DD477">
        <v>1660677649.1</v>
      </c>
      <c r="DE477">
        <v>0</v>
      </c>
      <c r="DF477">
        <v>-1.042</v>
      </c>
      <c r="DG477">
        <v>0.003</v>
      </c>
      <c r="DH477">
        <v>5.218</v>
      </c>
      <c r="DI477">
        <v>0.344</v>
      </c>
      <c r="DJ477">
        <v>417</v>
      </c>
      <c r="DK477">
        <v>22</v>
      </c>
      <c r="DL477">
        <v>1.24</v>
      </c>
      <c r="DM477">
        <v>0.53</v>
      </c>
      <c r="DN477">
        <v>-48.1870780487805</v>
      </c>
      <c r="DO477">
        <v>-2.37908153310113</v>
      </c>
      <c r="DP477">
        <v>0.46654824627632</v>
      </c>
      <c r="DQ477">
        <v>0</v>
      </c>
      <c r="DR477">
        <v>6.15509219512195</v>
      </c>
      <c r="DS477">
        <v>-1.0460673867596</v>
      </c>
      <c r="DT477">
        <v>0.112051784642293</v>
      </c>
      <c r="DU477">
        <v>0</v>
      </c>
      <c r="DV477">
        <v>0</v>
      </c>
      <c r="DW477">
        <v>2</v>
      </c>
      <c r="DX477" t="s">
        <v>366</v>
      </c>
      <c r="DY477">
        <v>2.96632</v>
      </c>
      <c r="DZ477">
        <v>2.71307</v>
      </c>
      <c r="EA477">
        <v>0.194297</v>
      </c>
      <c r="EB477">
        <v>0.199456</v>
      </c>
      <c r="EC477">
        <v>0.0827327</v>
      </c>
      <c r="ED477">
        <v>0.0615747</v>
      </c>
      <c r="EE477">
        <v>31047.1</v>
      </c>
      <c r="EF477">
        <v>33542</v>
      </c>
      <c r="EG477">
        <v>34965</v>
      </c>
      <c r="EH477">
        <v>38050.8</v>
      </c>
      <c r="EI477">
        <v>45590.3</v>
      </c>
      <c r="EJ477">
        <v>51631.4</v>
      </c>
      <c r="EK477">
        <v>54774.9</v>
      </c>
      <c r="EL477">
        <v>61100.6</v>
      </c>
      <c r="EM477">
        <v>1.9024</v>
      </c>
      <c r="EN477">
        <v>1.6376</v>
      </c>
      <c r="EO477">
        <v>-0.121087</v>
      </c>
      <c r="EP477">
        <v>0</v>
      </c>
      <c r="EQ477">
        <v>27.1006</v>
      </c>
      <c r="ER477">
        <v>999.9</v>
      </c>
      <c r="ES477">
        <v>56.214</v>
      </c>
      <c r="ET477">
        <v>40.204</v>
      </c>
      <c r="EU477">
        <v>46.2439</v>
      </c>
      <c r="EV477">
        <v>61.4089</v>
      </c>
      <c r="EW477">
        <v>47.6402</v>
      </c>
      <c r="EX477">
        <v>1</v>
      </c>
      <c r="EY477">
        <v>0.558333</v>
      </c>
      <c r="EZ477">
        <v>9.28105</v>
      </c>
      <c r="FA477">
        <v>19.9181</v>
      </c>
      <c r="FB477">
        <v>5.19932</v>
      </c>
      <c r="FC477">
        <v>12.0099</v>
      </c>
      <c r="FD477">
        <v>4.976</v>
      </c>
      <c r="FE477">
        <v>3.294</v>
      </c>
      <c r="FF477">
        <v>9999</v>
      </c>
      <c r="FG477">
        <v>670</v>
      </c>
      <c r="FH477">
        <v>9999</v>
      </c>
      <c r="FI477">
        <v>9999</v>
      </c>
      <c r="FJ477">
        <v>1.8631</v>
      </c>
      <c r="FK477">
        <v>1.86768</v>
      </c>
      <c r="FL477">
        <v>1.86743</v>
      </c>
      <c r="FM477">
        <v>1.86874</v>
      </c>
      <c r="FN477">
        <v>1.86948</v>
      </c>
      <c r="FO477">
        <v>1.86554</v>
      </c>
      <c r="FP477">
        <v>1.86649</v>
      </c>
      <c r="FQ477">
        <v>1.86789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10.71</v>
      </c>
      <c r="GF477">
        <v>0.1843</v>
      </c>
      <c r="GG477">
        <v>2.62070820971149</v>
      </c>
      <c r="GH477">
        <v>0.00762793241643231</v>
      </c>
      <c r="GI477">
        <v>-1.28184414582209e-06</v>
      </c>
      <c r="GJ477">
        <v>1.89891174686984e-10</v>
      </c>
      <c r="GK477">
        <v>-0.0225177985866989</v>
      </c>
      <c r="GL477">
        <v>-0.0206976444956688</v>
      </c>
      <c r="GM477">
        <v>0.00247630005908548</v>
      </c>
      <c r="GN477">
        <v>-3.53770786337502e-05</v>
      </c>
      <c r="GO477">
        <v>15</v>
      </c>
      <c r="GP477">
        <v>2065</v>
      </c>
      <c r="GQ477">
        <v>1</v>
      </c>
      <c r="GR477">
        <v>21</v>
      </c>
      <c r="GS477">
        <v>31511.8</v>
      </c>
      <c r="GT477">
        <v>31511.8</v>
      </c>
      <c r="GU477">
        <v>2.6001</v>
      </c>
      <c r="GV477">
        <v>2.65015</v>
      </c>
      <c r="GW477">
        <v>1.54785</v>
      </c>
      <c r="GX477">
        <v>2.28882</v>
      </c>
      <c r="GY477">
        <v>1.34644</v>
      </c>
      <c r="GZ477">
        <v>2.4292</v>
      </c>
      <c r="HA477">
        <v>42.5103</v>
      </c>
      <c r="HB477">
        <v>13.9569</v>
      </c>
      <c r="HC477">
        <v>18</v>
      </c>
      <c r="HD477">
        <v>503.468</v>
      </c>
      <c r="HE477">
        <v>341.611</v>
      </c>
      <c r="HF477">
        <v>15.5242</v>
      </c>
      <c r="HG477">
        <v>33.7687</v>
      </c>
      <c r="HH477">
        <v>30.001</v>
      </c>
      <c r="HI477">
        <v>33.4947</v>
      </c>
      <c r="HJ477">
        <v>33.4109</v>
      </c>
      <c r="HK477">
        <v>52.0804</v>
      </c>
      <c r="HL477">
        <v>70.1146</v>
      </c>
      <c r="HM477">
        <v>0</v>
      </c>
      <c r="HN477">
        <v>14.5598</v>
      </c>
      <c r="HO477">
        <v>1355.85</v>
      </c>
      <c r="HP477">
        <v>11.5231</v>
      </c>
      <c r="HQ477">
        <v>101.523</v>
      </c>
      <c r="HR477">
        <v>101.659</v>
      </c>
    </row>
    <row r="478" spans="1:226">
      <c r="A478">
        <v>462</v>
      </c>
      <c r="B478">
        <v>1662568358.6</v>
      </c>
      <c r="C478">
        <v>5240.09999990463</v>
      </c>
      <c r="D478" t="s">
        <v>1287</v>
      </c>
      <c r="E478" t="s">
        <v>1288</v>
      </c>
      <c r="F478">
        <v>5</v>
      </c>
      <c r="G478" t="s">
        <v>1126</v>
      </c>
      <c r="H478" t="s">
        <v>354</v>
      </c>
      <c r="I478">
        <v>1662568350.77857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1367.69967334851</v>
      </c>
      <c r="AK478">
        <v>1333.20733333333</v>
      </c>
      <c r="AL478">
        <v>3.40595086123285</v>
      </c>
      <c r="AM478">
        <v>65.5068161676679</v>
      </c>
      <c r="AN478">
        <f>(AP478 - AO478 + BO478*1E3/(8.314*(BQ478+273.15)) * AR478/BN478 * AQ478) * BN478/(100*BB478) * 1000/(1000 - AP478)</f>
        <v>0</v>
      </c>
      <c r="AO478">
        <v>11.6384510800152</v>
      </c>
      <c r="AP478">
        <v>17.6944475524476</v>
      </c>
      <c r="AQ478">
        <v>0.00265444424795029</v>
      </c>
      <c r="AR478">
        <v>106.447677298282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1662568350.77857</v>
      </c>
      <c r="BH478">
        <v>1284.94035714286</v>
      </c>
      <c r="BI478">
        <v>1333.2975</v>
      </c>
      <c r="BJ478">
        <v>17.6746678571429</v>
      </c>
      <c r="BK478">
        <v>11.6068428571429</v>
      </c>
      <c r="BL478">
        <v>1274.28785714286</v>
      </c>
      <c r="BM478">
        <v>17.4909357142857</v>
      </c>
      <c r="BN478">
        <v>500.0385</v>
      </c>
      <c r="BO478">
        <v>91.10195</v>
      </c>
      <c r="BP478">
        <v>0.0592035964285714</v>
      </c>
      <c r="BQ478">
        <v>25.3186071428571</v>
      </c>
      <c r="BR478">
        <v>25.1139535714286</v>
      </c>
      <c r="BS478">
        <v>999.9</v>
      </c>
      <c r="BT478">
        <v>0</v>
      </c>
      <c r="BU478">
        <v>0</v>
      </c>
      <c r="BV478">
        <v>10000.7142857143</v>
      </c>
      <c r="BW478">
        <v>0</v>
      </c>
      <c r="BX478">
        <v>1366.42071428571</v>
      </c>
      <c r="BY478">
        <v>-48.3565</v>
      </c>
      <c r="BZ478">
        <v>1308.06107142857</v>
      </c>
      <c r="CA478">
        <v>1348.95464285714</v>
      </c>
      <c r="CB478">
        <v>6.06782678571429</v>
      </c>
      <c r="CC478">
        <v>1333.2975</v>
      </c>
      <c r="CD478">
        <v>11.6068428571429</v>
      </c>
      <c r="CE478">
        <v>1.61019642857143</v>
      </c>
      <c r="CF478">
        <v>1.05740571428571</v>
      </c>
      <c r="CG478">
        <v>14.0567214285714</v>
      </c>
      <c r="CH478">
        <v>7.73214214285714</v>
      </c>
      <c r="CI478">
        <v>1500.00571428571</v>
      </c>
      <c r="CJ478">
        <v>0.9730065</v>
      </c>
      <c r="CK478">
        <v>0.026993575</v>
      </c>
      <c r="CL478">
        <v>0</v>
      </c>
      <c r="CM478">
        <v>2.25430714285714</v>
      </c>
      <c r="CN478">
        <v>0</v>
      </c>
      <c r="CO478">
        <v>12091.9321428571</v>
      </c>
      <c r="CP478">
        <v>12948.3285714286</v>
      </c>
      <c r="CQ478">
        <v>41.09125</v>
      </c>
      <c r="CR478">
        <v>43.187</v>
      </c>
      <c r="CS478">
        <v>41.312</v>
      </c>
      <c r="CT478">
        <v>41.9685</v>
      </c>
      <c r="CU478">
        <v>40.5755714285714</v>
      </c>
      <c r="CV478">
        <v>1459.515</v>
      </c>
      <c r="CW478">
        <v>40.4907142857143</v>
      </c>
      <c r="CX478">
        <v>0</v>
      </c>
      <c r="CY478">
        <v>1662568357.8</v>
      </c>
      <c r="CZ478">
        <v>0</v>
      </c>
      <c r="DA478">
        <v>0</v>
      </c>
      <c r="DB478" t="s">
        <v>356</v>
      </c>
      <c r="DC478">
        <v>1660677648.1</v>
      </c>
      <c r="DD478">
        <v>1660677649.1</v>
      </c>
      <c r="DE478">
        <v>0</v>
      </c>
      <c r="DF478">
        <v>-1.042</v>
      </c>
      <c r="DG478">
        <v>0.003</v>
      </c>
      <c r="DH478">
        <v>5.218</v>
      </c>
      <c r="DI478">
        <v>0.344</v>
      </c>
      <c r="DJ478">
        <v>417</v>
      </c>
      <c r="DK478">
        <v>22</v>
      </c>
      <c r="DL478">
        <v>1.24</v>
      </c>
      <c r="DM478">
        <v>0.53</v>
      </c>
      <c r="DN478">
        <v>-48.2679780487805</v>
      </c>
      <c r="DO478">
        <v>-2.30669268292689</v>
      </c>
      <c r="DP478">
        <v>0.505000012321755</v>
      </c>
      <c r="DQ478">
        <v>0</v>
      </c>
      <c r="DR478">
        <v>6.11622390243902</v>
      </c>
      <c r="DS478">
        <v>-0.710194912891989</v>
      </c>
      <c r="DT478">
        <v>0.0961262428541695</v>
      </c>
      <c r="DU478">
        <v>0</v>
      </c>
      <c r="DV478">
        <v>0</v>
      </c>
      <c r="DW478">
        <v>2</v>
      </c>
      <c r="DX478" t="s">
        <v>366</v>
      </c>
      <c r="DY478">
        <v>2.96547</v>
      </c>
      <c r="DZ478">
        <v>2.71346</v>
      </c>
      <c r="EA478">
        <v>0.195695</v>
      </c>
      <c r="EB478">
        <v>0.200668</v>
      </c>
      <c r="EC478">
        <v>0.0827414</v>
      </c>
      <c r="ED478">
        <v>0.0611358</v>
      </c>
      <c r="EE478">
        <v>30992.4</v>
      </c>
      <c r="EF478">
        <v>33490.9</v>
      </c>
      <c r="EG478">
        <v>34964.1</v>
      </c>
      <c r="EH478">
        <v>38050.7</v>
      </c>
      <c r="EI478">
        <v>45589.7</v>
      </c>
      <c r="EJ478">
        <v>51654.6</v>
      </c>
      <c r="EK478">
        <v>54774.6</v>
      </c>
      <c r="EL478">
        <v>61099.4</v>
      </c>
      <c r="EM478">
        <v>1.8996</v>
      </c>
      <c r="EN478">
        <v>1.6388</v>
      </c>
      <c r="EO478">
        <v>-0.121295</v>
      </c>
      <c r="EP478">
        <v>0</v>
      </c>
      <c r="EQ478">
        <v>27.107</v>
      </c>
      <c r="ER478">
        <v>999.9</v>
      </c>
      <c r="ES478">
        <v>56.214</v>
      </c>
      <c r="ET478">
        <v>40.224</v>
      </c>
      <c r="EU478">
        <v>46.2991</v>
      </c>
      <c r="EV478">
        <v>61.3689</v>
      </c>
      <c r="EW478">
        <v>47.4679</v>
      </c>
      <c r="EX478">
        <v>1</v>
      </c>
      <c r="EY478">
        <v>0.559024</v>
      </c>
      <c r="EZ478">
        <v>9.28105</v>
      </c>
      <c r="FA478">
        <v>19.9182</v>
      </c>
      <c r="FB478">
        <v>5.19812</v>
      </c>
      <c r="FC478">
        <v>12.0099</v>
      </c>
      <c r="FD478">
        <v>4.976</v>
      </c>
      <c r="FE478">
        <v>3.294</v>
      </c>
      <c r="FF478">
        <v>9999</v>
      </c>
      <c r="FG478">
        <v>670</v>
      </c>
      <c r="FH478">
        <v>9999</v>
      </c>
      <c r="FI478">
        <v>9999</v>
      </c>
      <c r="FJ478">
        <v>1.8631</v>
      </c>
      <c r="FK478">
        <v>1.86768</v>
      </c>
      <c r="FL478">
        <v>1.86743</v>
      </c>
      <c r="FM478">
        <v>1.86877</v>
      </c>
      <c r="FN478">
        <v>1.86951</v>
      </c>
      <c r="FO478">
        <v>1.86554</v>
      </c>
      <c r="FP478">
        <v>1.86655</v>
      </c>
      <c r="FQ478">
        <v>1.86795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10.79</v>
      </c>
      <c r="GF478">
        <v>0.1844</v>
      </c>
      <c r="GG478">
        <v>2.62070820971149</v>
      </c>
      <c r="GH478">
        <v>0.00762793241643231</v>
      </c>
      <c r="GI478">
        <v>-1.28184414582209e-06</v>
      </c>
      <c r="GJ478">
        <v>1.89891174686984e-10</v>
      </c>
      <c r="GK478">
        <v>-0.0225177985866989</v>
      </c>
      <c r="GL478">
        <v>-0.0206976444956688</v>
      </c>
      <c r="GM478">
        <v>0.00247630005908548</v>
      </c>
      <c r="GN478">
        <v>-3.53770786337502e-05</v>
      </c>
      <c r="GO478">
        <v>15</v>
      </c>
      <c r="GP478">
        <v>2065</v>
      </c>
      <c r="GQ478">
        <v>1</v>
      </c>
      <c r="GR478">
        <v>21</v>
      </c>
      <c r="GS478">
        <v>31511.8</v>
      </c>
      <c r="GT478">
        <v>31511.8</v>
      </c>
      <c r="GU478">
        <v>2.62451</v>
      </c>
      <c r="GV478">
        <v>2.65625</v>
      </c>
      <c r="GW478">
        <v>1.54785</v>
      </c>
      <c r="GX478">
        <v>2.28882</v>
      </c>
      <c r="GY478">
        <v>1.34644</v>
      </c>
      <c r="GZ478">
        <v>2.39136</v>
      </c>
      <c r="HA478">
        <v>42.5103</v>
      </c>
      <c r="HB478">
        <v>13.9482</v>
      </c>
      <c r="HC478">
        <v>18</v>
      </c>
      <c r="HD478">
        <v>501.619</v>
      </c>
      <c r="HE478">
        <v>342.247</v>
      </c>
      <c r="HF478">
        <v>15.5359</v>
      </c>
      <c r="HG478">
        <v>33.7778</v>
      </c>
      <c r="HH478">
        <v>30.0008</v>
      </c>
      <c r="HI478">
        <v>33.5031</v>
      </c>
      <c r="HJ478">
        <v>33.4163</v>
      </c>
      <c r="HK478">
        <v>52.5148</v>
      </c>
      <c r="HL478">
        <v>70.1146</v>
      </c>
      <c r="HM478">
        <v>0</v>
      </c>
      <c r="HN478">
        <v>14.58</v>
      </c>
      <c r="HO478">
        <v>1376</v>
      </c>
      <c r="HP478">
        <v>11.5231</v>
      </c>
      <c r="HQ478">
        <v>101.522</v>
      </c>
      <c r="HR478">
        <v>101.658</v>
      </c>
    </row>
    <row r="479" spans="1:226">
      <c r="A479">
        <v>463</v>
      </c>
      <c r="B479">
        <v>1662568364.1</v>
      </c>
      <c r="C479">
        <v>5245.59999990463</v>
      </c>
      <c r="D479" t="s">
        <v>1289</v>
      </c>
      <c r="E479" t="s">
        <v>1290</v>
      </c>
      <c r="F479">
        <v>5</v>
      </c>
      <c r="G479" t="s">
        <v>1126</v>
      </c>
      <c r="H479" t="s">
        <v>354</v>
      </c>
      <c r="I479">
        <v>1662568356.35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1386.33810555136</v>
      </c>
      <c r="AK479">
        <v>1351.75866666667</v>
      </c>
      <c r="AL479">
        <v>3.45024641696465</v>
      </c>
      <c r="AM479">
        <v>65.5068161676679</v>
      </c>
      <c r="AN479">
        <f>(AP479 - AO479 + BO479*1E3/(8.314*(BQ479+273.15)) * AR479/BN479 * AQ479) * BN479/(100*BB479) * 1000/(1000 - AP479)</f>
        <v>0</v>
      </c>
      <c r="AO479">
        <v>11.5420331348529</v>
      </c>
      <c r="AP479">
        <v>17.6716986013986</v>
      </c>
      <c r="AQ479">
        <v>-0.000935248086660891</v>
      </c>
      <c r="AR479">
        <v>106.447677298282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1662568356.35</v>
      </c>
      <c r="BH479">
        <v>1303.55392857143</v>
      </c>
      <c r="BI479">
        <v>1352.04071428571</v>
      </c>
      <c r="BJ479">
        <v>17.6874214285714</v>
      </c>
      <c r="BK479">
        <v>11.5970357142857</v>
      </c>
      <c r="BL479">
        <v>1292.80392857143</v>
      </c>
      <c r="BM479">
        <v>17.5032821428571</v>
      </c>
      <c r="BN479">
        <v>500.0875</v>
      </c>
      <c r="BO479">
        <v>91.1027357142857</v>
      </c>
      <c r="BP479">
        <v>0.0590517571428571</v>
      </c>
      <c r="BQ479">
        <v>25.3256678571429</v>
      </c>
      <c r="BR479">
        <v>25.1234535714286</v>
      </c>
      <c r="BS479">
        <v>999.9</v>
      </c>
      <c r="BT479">
        <v>0</v>
      </c>
      <c r="BU479">
        <v>0</v>
      </c>
      <c r="BV479">
        <v>10007.3214285714</v>
      </c>
      <c r="BW479">
        <v>0</v>
      </c>
      <c r="BX479">
        <v>1366.80642857143</v>
      </c>
      <c r="BY479">
        <v>-48.4861357142857</v>
      </c>
      <c r="BZ479">
        <v>1327.02607142857</v>
      </c>
      <c r="CA479">
        <v>1367.90392857143</v>
      </c>
      <c r="CB479">
        <v>6.09039142857143</v>
      </c>
      <c r="CC479">
        <v>1352.04071428571</v>
      </c>
      <c r="CD479">
        <v>11.5970357142857</v>
      </c>
      <c r="CE479">
        <v>1.61137285714286</v>
      </c>
      <c r="CF479">
        <v>1.05652214285714</v>
      </c>
      <c r="CG479">
        <v>14.0679857142857</v>
      </c>
      <c r="CH479">
        <v>7.71993678571429</v>
      </c>
      <c r="CI479">
        <v>1500.01892857143</v>
      </c>
      <c r="CJ479">
        <v>0.973006714285714</v>
      </c>
      <c r="CK479">
        <v>0.0269933714285714</v>
      </c>
      <c r="CL479">
        <v>0</v>
      </c>
      <c r="CM479">
        <v>2.27110357142857</v>
      </c>
      <c r="CN479">
        <v>0</v>
      </c>
      <c r="CO479">
        <v>12089.9571428571</v>
      </c>
      <c r="CP479">
        <v>12948.4357142857</v>
      </c>
      <c r="CQ479">
        <v>41.11375</v>
      </c>
      <c r="CR479">
        <v>43.196</v>
      </c>
      <c r="CS479">
        <v>41.312</v>
      </c>
      <c r="CT479">
        <v>41.9998571428571</v>
      </c>
      <c r="CU479">
        <v>40.598</v>
      </c>
      <c r="CV479">
        <v>1459.52785714286</v>
      </c>
      <c r="CW479">
        <v>40.4910714285714</v>
      </c>
      <c r="CX479">
        <v>0</v>
      </c>
      <c r="CY479">
        <v>1662568363.2</v>
      </c>
      <c r="CZ479">
        <v>0</v>
      </c>
      <c r="DA479">
        <v>0</v>
      </c>
      <c r="DB479" t="s">
        <v>356</v>
      </c>
      <c r="DC479">
        <v>1660677648.1</v>
      </c>
      <c r="DD479">
        <v>1660677649.1</v>
      </c>
      <c r="DE479">
        <v>0</v>
      </c>
      <c r="DF479">
        <v>-1.042</v>
      </c>
      <c r="DG479">
        <v>0.003</v>
      </c>
      <c r="DH479">
        <v>5.218</v>
      </c>
      <c r="DI479">
        <v>0.344</v>
      </c>
      <c r="DJ479">
        <v>417</v>
      </c>
      <c r="DK479">
        <v>22</v>
      </c>
      <c r="DL479">
        <v>1.24</v>
      </c>
      <c r="DM479">
        <v>0.53</v>
      </c>
      <c r="DN479">
        <v>-48.3831951219512</v>
      </c>
      <c r="DO479">
        <v>-0.984654355400728</v>
      </c>
      <c r="DP479">
        <v>0.520018161948881</v>
      </c>
      <c r="DQ479">
        <v>0</v>
      </c>
      <c r="DR479">
        <v>6.08390073170732</v>
      </c>
      <c r="DS479">
        <v>0.299867247386764</v>
      </c>
      <c r="DT479">
        <v>0.0538075187143611</v>
      </c>
      <c r="DU479">
        <v>0</v>
      </c>
      <c r="DV479">
        <v>0</v>
      </c>
      <c r="DW479">
        <v>2</v>
      </c>
      <c r="DX479" t="s">
        <v>366</v>
      </c>
      <c r="DY479">
        <v>2.96495</v>
      </c>
      <c r="DZ479">
        <v>2.71331</v>
      </c>
      <c r="EA479">
        <v>0.197363</v>
      </c>
      <c r="EB479">
        <v>0.202453</v>
      </c>
      <c r="EC479">
        <v>0.0826614</v>
      </c>
      <c r="ED479">
        <v>0.0611327</v>
      </c>
      <c r="EE479">
        <v>30927.7</v>
      </c>
      <c r="EF479">
        <v>33414.9</v>
      </c>
      <c r="EG479">
        <v>34963.9</v>
      </c>
      <c r="EH479">
        <v>38049.6</v>
      </c>
      <c r="EI479">
        <v>45593.4</v>
      </c>
      <c r="EJ479">
        <v>51654.1</v>
      </c>
      <c r="EK479">
        <v>54774.3</v>
      </c>
      <c r="EL479">
        <v>61098.6</v>
      </c>
      <c r="EM479">
        <v>1.8996</v>
      </c>
      <c r="EN479">
        <v>1.6394</v>
      </c>
      <c r="EO479">
        <v>-0.121027</v>
      </c>
      <c r="EP479">
        <v>0</v>
      </c>
      <c r="EQ479">
        <v>27.1143</v>
      </c>
      <c r="ER479">
        <v>999.9</v>
      </c>
      <c r="ES479">
        <v>56.214</v>
      </c>
      <c r="ET479">
        <v>40.224</v>
      </c>
      <c r="EU479">
        <v>46.298</v>
      </c>
      <c r="EV479">
        <v>61.249</v>
      </c>
      <c r="EW479">
        <v>47.3558</v>
      </c>
      <c r="EX479">
        <v>1</v>
      </c>
      <c r="EY479">
        <v>0.559817</v>
      </c>
      <c r="EZ479">
        <v>9.28105</v>
      </c>
      <c r="FA479">
        <v>19.9182</v>
      </c>
      <c r="FB479">
        <v>5.19932</v>
      </c>
      <c r="FC479">
        <v>12.0099</v>
      </c>
      <c r="FD479">
        <v>4.9756</v>
      </c>
      <c r="FE479">
        <v>3.294</v>
      </c>
      <c r="FF479">
        <v>9999</v>
      </c>
      <c r="FG479">
        <v>670</v>
      </c>
      <c r="FH479">
        <v>9999</v>
      </c>
      <c r="FI479">
        <v>9999</v>
      </c>
      <c r="FJ479">
        <v>1.8631</v>
      </c>
      <c r="FK479">
        <v>1.86768</v>
      </c>
      <c r="FL479">
        <v>1.86743</v>
      </c>
      <c r="FM479">
        <v>1.86874</v>
      </c>
      <c r="FN479">
        <v>1.86951</v>
      </c>
      <c r="FO479">
        <v>1.86554</v>
      </c>
      <c r="FP479">
        <v>1.86649</v>
      </c>
      <c r="FQ479">
        <v>1.86798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10.88</v>
      </c>
      <c r="GF479">
        <v>0.1837</v>
      </c>
      <c r="GG479">
        <v>2.62070820971149</v>
      </c>
      <c r="GH479">
        <v>0.00762793241643231</v>
      </c>
      <c r="GI479">
        <v>-1.28184414582209e-06</v>
      </c>
      <c r="GJ479">
        <v>1.89891174686984e-10</v>
      </c>
      <c r="GK479">
        <v>-0.0225177985866989</v>
      </c>
      <c r="GL479">
        <v>-0.0206976444956688</v>
      </c>
      <c r="GM479">
        <v>0.00247630005908548</v>
      </c>
      <c r="GN479">
        <v>-3.53770786337502e-05</v>
      </c>
      <c r="GO479">
        <v>15</v>
      </c>
      <c r="GP479">
        <v>2065</v>
      </c>
      <c r="GQ479">
        <v>1</v>
      </c>
      <c r="GR479">
        <v>21</v>
      </c>
      <c r="GS479">
        <v>31511.9</v>
      </c>
      <c r="GT479">
        <v>31511.9</v>
      </c>
      <c r="GU479">
        <v>2.65259</v>
      </c>
      <c r="GV479">
        <v>2.65869</v>
      </c>
      <c r="GW479">
        <v>1.54785</v>
      </c>
      <c r="GX479">
        <v>2.28882</v>
      </c>
      <c r="GY479">
        <v>1.34644</v>
      </c>
      <c r="GZ479">
        <v>2.30957</v>
      </c>
      <c r="HA479">
        <v>42.537</v>
      </c>
      <c r="HB479">
        <v>13.9394</v>
      </c>
      <c r="HC479">
        <v>18</v>
      </c>
      <c r="HD479">
        <v>501.666</v>
      </c>
      <c r="HE479">
        <v>342.591</v>
      </c>
      <c r="HF479">
        <v>15.5495</v>
      </c>
      <c r="HG479">
        <v>33.7869</v>
      </c>
      <c r="HH479">
        <v>30.0009</v>
      </c>
      <c r="HI479">
        <v>33.5091</v>
      </c>
      <c r="HJ479">
        <v>33.4228</v>
      </c>
      <c r="HK479">
        <v>53.1113</v>
      </c>
      <c r="HL479">
        <v>70.1146</v>
      </c>
      <c r="HM479">
        <v>0</v>
      </c>
      <c r="HN479">
        <v>14.58</v>
      </c>
      <c r="HO479">
        <v>1389.44</v>
      </c>
      <c r="HP479">
        <v>11.5231</v>
      </c>
      <c r="HQ479">
        <v>101.521</v>
      </c>
      <c r="HR479">
        <v>101.656</v>
      </c>
    </row>
    <row r="480" spans="1:226">
      <c r="A480">
        <v>464</v>
      </c>
      <c r="B480">
        <v>1662568369.1</v>
      </c>
      <c r="C480">
        <v>5250.59999990463</v>
      </c>
      <c r="D480" t="s">
        <v>1291</v>
      </c>
      <c r="E480" t="s">
        <v>1292</v>
      </c>
      <c r="F480">
        <v>5</v>
      </c>
      <c r="G480" t="s">
        <v>1126</v>
      </c>
      <c r="H480" t="s">
        <v>354</v>
      </c>
      <c r="I480">
        <v>1662568361.61852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1403.39831608315</v>
      </c>
      <c r="AK480">
        <v>1368.83278787879</v>
      </c>
      <c r="AL480">
        <v>3.34102657326417</v>
      </c>
      <c r="AM480">
        <v>65.5068161676679</v>
      </c>
      <c r="AN480">
        <f>(AP480 - AO480 + BO480*1E3/(8.314*(BQ480+273.15)) * AR480/BN480 * AQ480) * BN480/(100*BB480) * 1000/(1000 - AP480)</f>
        <v>0</v>
      </c>
      <c r="AO480">
        <v>11.5415057068025</v>
      </c>
      <c r="AP480">
        <v>17.655720979021</v>
      </c>
      <c r="AQ480">
        <v>-0.00559500738005893</v>
      </c>
      <c r="AR480">
        <v>106.447677298282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1662568361.61852</v>
      </c>
      <c r="BH480">
        <v>1321.31888888889</v>
      </c>
      <c r="BI480">
        <v>1369.76111111111</v>
      </c>
      <c r="BJ480">
        <v>17.6801925925926</v>
      </c>
      <c r="BK480">
        <v>11.5596851851852</v>
      </c>
      <c r="BL480">
        <v>1310.47592592593</v>
      </c>
      <c r="BM480">
        <v>17.4962777777778</v>
      </c>
      <c r="BN480">
        <v>500.138111111111</v>
      </c>
      <c r="BO480">
        <v>91.1020592592593</v>
      </c>
      <c r="BP480">
        <v>0.0592815888888889</v>
      </c>
      <c r="BQ480">
        <v>25.3298851851852</v>
      </c>
      <c r="BR480">
        <v>25.1298259259259</v>
      </c>
      <c r="BS480">
        <v>999.9</v>
      </c>
      <c r="BT480">
        <v>0</v>
      </c>
      <c r="BU480">
        <v>0</v>
      </c>
      <c r="BV480">
        <v>9999.81481481482</v>
      </c>
      <c r="BW480">
        <v>0</v>
      </c>
      <c r="BX480">
        <v>1366.10444444444</v>
      </c>
      <c r="BY480">
        <v>-48.4418592592593</v>
      </c>
      <c r="BZ480">
        <v>1345.10037037037</v>
      </c>
      <c r="CA480">
        <v>1385.78037037037</v>
      </c>
      <c r="CB480">
        <v>6.12050851851852</v>
      </c>
      <c r="CC480">
        <v>1369.76111111111</v>
      </c>
      <c r="CD480">
        <v>11.5596851851852</v>
      </c>
      <c r="CE480">
        <v>1.61070185185185</v>
      </c>
      <c r="CF480">
        <v>1.05311185185185</v>
      </c>
      <c r="CG480">
        <v>14.0615592592593</v>
      </c>
      <c r="CH480">
        <v>7.67259259259259</v>
      </c>
      <c r="CI480">
        <v>1500.01333333333</v>
      </c>
      <c r="CJ480">
        <v>0.973007</v>
      </c>
      <c r="CK480">
        <v>0.0269931</v>
      </c>
      <c r="CL480">
        <v>0</v>
      </c>
      <c r="CM480">
        <v>2.25103333333333</v>
      </c>
      <c r="CN480">
        <v>0</v>
      </c>
      <c r="CO480">
        <v>12085.9888888889</v>
      </c>
      <c r="CP480">
        <v>12948.3888888889</v>
      </c>
      <c r="CQ480">
        <v>41.1226666666667</v>
      </c>
      <c r="CR480">
        <v>43.2173333333333</v>
      </c>
      <c r="CS480">
        <v>41.3166666666667</v>
      </c>
      <c r="CT480">
        <v>42.0298518518518</v>
      </c>
      <c r="CU480">
        <v>40.5993333333333</v>
      </c>
      <c r="CV480">
        <v>1459.52222222222</v>
      </c>
      <c r="CW480">
        <v>40.4911111111111</v>
      </c>
      <c r="CX480">
        <v>0</v>
      </c>
      <c r="CY480">
        <v>1662568368</v>
      </c>
      <c r="CZ480">
        <v>0</v>
      </c>
      <c r="DA480">
        <v>0</v>
      </c>
      <c r="DB480" t="s">
        <v>356</v>
      </c>
      <c r="DC480">
        <v>1660677648.1</v>
      </c>
      <c r="DD480">
        <v>1660677649.1</v>
      </c>
      <c r="DE480">
        <v>0</v>
      </c>
      <c r="DF480">
        <v>-1.042</v>
      </c>
      <c r="DG480">
        <v>0.003</v>
      </c>
      <c r="DH480">
        <v>5.218</v>
      </c>
      <c r="DI480">
        <v>0.344</v>
      </c>
      <c r="DJ480">
        <v>417</v>
      </c>
      <c r="DK480">
        <v>22</v>
      </c>
      <c r="DL480">
        <v>1.24</v>
      </c>
      <c r="DM480">
        <v>0.53</v>
      </c>
      <c r="DN480">
        <v>-48.4684878048781</v>
      </c>
      <c r="DO480">
        <v>-1.5228418118468</v>
      </c>
      <c r="DP480">
        <v>0.574117469578892</v>
      </c>
      <c r="DQ480">
        <v>0</v>
      </c>
      <c r="DR480">
        <v>6.09183097560976</v>
      </c>
      <c r="DS480">
        <v>0.405123972125441</v>
      </c>
      <c r="DT480">
        <v>0.0489460386700212</v>
      </c>
      <c r="DU480">
        <v>0</v>
      </c>
      <c r="DV480">
        <v>0</v>
      </c>
      <c r="DW480">
        <v>2</v>
      </c>
      <c r="DX480" t="s">
        <v>366</v>
      </c>
      <c r="DY480">
        <v>2.96622</v>
      </c>
      <c r="DZ480">
        <v>2.71327</v>
      </c>
      <c r="EA480">
        <v>0.198882</v>
      </c>
      <c r="EB480">
        <v>0.203799</v>
      </c>
      <c r="EC480">
        <v>0.0826095</v>
      </c>
      <c r="ED480">
        <v>0.0611332</v>
      </c>
      <c r="EE480">
        <v>30868.5</v>
      </c>
      <c r="EF480">
        <v>33357.5</v>
      </c>
      <c r="EG480">
        <v>34963.3</v>
      </c>
      <c r="EH480">
        <v>38048.6</v>
      </c>
      <c r="EI480">
        <v>45595.3</v>
      </c>
      <c r="EJ480">
        <v>51653.1</v>
      </c>
      <c r="EK480">
        <v>54773.4</v>
      </c>
      <c r="EL480">
        <v>61097.5</v>
      </c>
      <c r="EM480">
        <v>1.8986</v>
      </c>
      <c r="EN480">
        <v>1.64</v>
      </c>
      <c r="EO480">
        <v>-0.120938</v>
      </c>
      <c r="EP480">
        <v>0</v>
      </c>
      <c r="EQ480">
        <v>27.1236</v>
      </c>
      <c r="ER480">
        <v>999.9</v>
      </c>
      <c r="ES480">
        <v>56.239</v>
      </c>
      <c r="ET480">
        <v>40.224</v>
      </c>
      <c r="EU480">
        <v>46.3181</v>
      </c>
      <c r="EV480">
        <v>61.439</v>
      </c>
      <c r="EW480">
        <v>47.1074</v>
      </c>
      <c r="EX480">
        <v>1</v>
      </c>
      <c r="EY480">
        <v>0.560732</v>
      </c>
      <c r="EZ480">
        <v>9.28105</v>
      </c>
      <c r="FA480">
        <v>19.9171</v>
      </c>
      <c r="FB480">
        <v>5.19453</v>
      </c>
      <c r="FC480">
        <v>12.0099</v>
      </c>
      <c r="FD480">
        <v>4.9752</v>
      </c>
      <c r="FE480">
        <v>3.2938</v>
      </c>
      <c r="FF480">
        <v>9999</v>
      </c>
      <c r="FG480">
        <v>670</v>
      </c>
      <c r="FH480">
        <v>9999</v>
      </c>
      <c r="FI480">
        <v>9999</v>
      </c>
      <c r="FJ480">
        <v>1.8631</v>
      </c>
      <c r="FK480">
        <v>1.86768</v>
      </c>
      <c r="FL480">
        <v>1.86743</v>
      </c>
      <c r="FM480">
        <v>1.86874</v>
      </c>
      <c r="FN480">
        <v>1.86951</v>
      </c>
      <c r="FO480">
        <v>1.86554</v>
      </c>
      <c r="FP480">
        <v>1.86649</v>
      </c>
      <c r="FQ480">
        <v>1.86795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10.98</v>
      </c>
      <c r="GF480">
        <v>0.1832</v>
      </c>
      <c r="GG480">
        <v>2.62070820971149</v>
      </c>
      <c r="GH480">
        <v>0.00762793241643231</v>
      </c>
      <c r="GI480">
        <v>-1.28184414582209e-06</v>
      </c>
      <c r="GJ480">
        <v>1.89891174686984e-10</v>
      </c>
      <c r="GK480">
        <v>-0.0225177985866989</v>
      </c>
      <c r="GL480">
        <v>-0.0206976444956688</v>
      </c>
      <c r="GM480">
        <v>0.00247630005908548</v>
      </c>
      <c r="GN480">
        <v>-3.53770786337502e-05</v>
      </c>
      <c r="GO480">
        <v>15</v>
      </c>
      <c r="GP480">
        <v>2065</v>
      </c>
      <c r="GQ480">
        <v>1</v>
      </c>
      <c r="GR480">
        <v>21</v>
      </c>
      <c r="GS480">
        <v>31512</v>
      </c>
      <c r="GT480">
        <v>31512</v>
      </c>
      <c r="GU480">
        <v>2.67578</v>
      </c>
      <c r="GV480">
        <v>2.65503</v>
      </c>
      <c r="GW480">
        <v>1.54785</v>
      </c>
      <c r="GX480">
        <v>2.28882</v>
      </c>
      <c r="GY480">
        <v>1.34644</v>
      </c>
      <c r="GZ480">
        <v>2.31201</v>
      </c>
      <c r="HA480">
        <v>42.537</v>
      </c>
      <c r="HB480">
        <v>13.9394</v>
      </c>
      <c r="HC480">
        <v>18</v>
      </c>
      <c r="HD480">
        <v>501.029</v>
      </c>
      <c r="HE480">
        <v>342.929</v>
      </c>
      <c r="HF480">
        <v>15.5651</v>
      </c>
      <c r="HG480">
        <v>33.7961</v>
      </c>
      <c r="HH480">
        <v>30.0011</v>
      </c>
      <c r="HI480">
        <v>33.515</v>
      </c>
      <c r="HJ480">
        <v>33.4288</v>
      </c>
      <c r="HK480">
        <v>53.6475</v>
      </c>
      <c r="HL480">
        <v>70.1146</v>
      </c>
      <c r="HM480">
        <v>0</v>
      </c>
      <c r="HN480">
        <v>14.58</v>
      </c>
      <c r="HO480">
        <v>1409.53</v>
      </c>
      <c r="HP480">
        <v>11.6123</v>
      </c>
      <c r="HQ480">
        <v>101.519</v>
      </c>
      <c r="HR480">
        <v>101.654</v>
      </c>
    </row>
    <row r="481" spans="1:226">
      <c r="A481">
        <v>465</v>
      </c>
      <c r="B481">
        <v>1662568374.1</v>
      </c>
      <c r="C481">
        <v>5255.59999990463</v>
      </c>
      <c r="D481" t="s">
        <v>1293</v>
      </c>
      <c r="E481" t="s">
        <v>1294</v>
      </c>
      <c r="F481">
        <v>5</v>
      </c>
      <c r="G481" t="s">
        <v>1126</v>
      </c>
      <c r="H481" t="s">
        <v>354</v>
      </c>
      <c r="I481">
        <v>1662568366.33214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1420.62233414378</v>
      </c>
      <c r="AK481">
        <v>1385.81678787879</v>
      </c>
      <c r="AL481">
        <v>3.41302360228889</v>
      </c>
      <c r="AM481">
        <v>65.5068161676679</v>
      </c>
      <c r="AN481">
        <f>(AP481 - AO481 + BO481*1E3/(8.314*(BQ481+273.15)) * AR481/BN481 * AQ481) * BN481/(100*BB481) * 1000/(1000 - AP481)</f>
        <v>0</v>
      </c>
      <c r="AO481">
        <v>11.5485412874155</v>
      </c>
      <c r="AP481">
        <v>17.6412447552448</v>
      </c>
      <c r="AQ481">
        <v>-0.00116228936189322</v>
      </c>
      <c r="AR481">
        <v>106.447677298282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1662568366.33214</v>
      </c>
      <c r="BH481">
        <v>1337.04607142857</v>
      </c>
      <c r="BI481">
        <v>1385.66392857143</v>
      </c>
      <c r="BJ481">
        <v>17.664375</v>
      </c>
      <c r="BK481">
        <v>11.5442392857143</v>
      </c>
      <c r="BL481">
        <v>1326.12178571429</v>
      </c>
      <c r="BM481">
        <v>17.4809607142857</v>
      </c>
      <c r="BN481">
        <v>500.088607142857</v>
      </c>
      <c r="BO481">
        <v>91.1015857142857</v>
      </c>
      <c r="BP481">
        <v>0.0596401285714286</v>
      </c>
      <c r="BQ481">
        <v>25.3366464285714</v>
      </c>
      <c r="BR481">
        <v>25.1343</v>
      </c>
      <c r="BS481">
        <v>999.9</v>
      </c>
      <c r="BT481">
        <v>0</v>
      </c>
      <c r="BU481">
        <v>0</v>
      </c>
      <c r="BV481">
        <v>9999.46428571429</v>
      </c>
      <c r="BW481">
        <v>0</v>
      </c>
      <c r="BX481">
        <v>1366.08714285714</v>
      </c>
      <c r="BY481">
        <v>-48.6169428571429</v>
      </c>
      <c r="BZ481">
        <v>1361.08892857143</v>
      </c>
      <c r="CA481">
        <v>1401.84714285714</v>
      </c>
      <c r="CB481">
        <v>6.12013892857143</v>
      </c>
      <c r="CC481">
        <v>1385.66392857143</v>
      </c>
      <c r="CD481">
        <v>11.5442392857143</v>
      </c>
      <c r="CE481">
        <v>1.60925321428571</v>
      </c>
      <c r="CF481">
        <v>1.05169821428571</v>
      </c>
      <c r="CG481">
        <v>14.0476785714286</v>
      </c>
      <c r="CH481">
        <v>7.6529725</v>
      </c>
      <c r="CI481">
        <v>1499.99464285714</v>
      </c>
      <c r="CJ481">
        <v>0.973004321428571</v>
      </c>
      <c r="CK481">
        <v>0.0269957428571429</v>
      </c>
      <c r="CL481">
        <v>0</v>
      </c>
      <c r="CM481">
        <v>2.28405</v>
      </c>
      <c r="CN481">
        <v>0</v>
      </c>
      <c r="CO481">
        <v>12084.7142857143</v>
      </c>
      <c r="CP481">
        <v>12948.2107142857</v>
      </c>
      <c r="CQ481">
        <v>41.1427142857143</v>
      </c>
      <c r="CR481">
        <v>43.2365</v>
      </c>
      <c r="CS481">
        <v>41.3165</v>
      </c>
      <c r="CT481">
        <v>42.0487142857143</v>
      </c>
      <c r="CU481">
        <v>40.6114642857143</v>
      </c>
      <c r="CV481">
        <v>1459.49928571429</v>
      </c>
      <c r="CW481">
        <v>40.4953571428571</v>
      </c>
      <c r="CX481">
        <v>0</v>
      </c>
      <c r="CY481">
        <v>1662568373.4</v>
      </c>
      <c r="CZ481">
        <v>0</v>
      </c>
      <c r="DA481">
        <v>0</v>
      </c>
      <c r="DB481" t="s">
        <v>356</v>
      </c>
      <c r="DC481">
        <v>1660677648.1</v>
      </c>
      <c r="DD481">
        <v>1660677649.1</v>
      </c>
      <c r="DE481">
        <v>0</v>
      </c>
      <c r="DF481">
        <v>-1.042</v>
      </c>
      <c r="DG481">
        <v>0.003</v>
      </c>
      <c r="DH481">
        <v>5.218</v>
      </c>
      <c r="DI481">
        <v>0.344</v>
      </c>
      <c r="DJ481">
        <v>417</v>
      </c>
      <c r="DK481">
        <v>22</v>
      </c>
      <c r="DL481">
        <v>1.24</v>
      </c>
      <c r="DM481">
        <v>0.53</v>
      </c>
      <c r="DN481">
        <v>-48.5024414634146</v>
      </c>
      <c r="DO481">
        <v>-0.0356487804877591</v>
      </c>
      <c r="DP481">
        <v>0.573830154601138</v>
      </c>
      <c r="DQ481">
        <v>1</v>
      </c>
      <c r="DR481">
        <v>6.10976341463415</v>
      </c>
      <c r="DS481">
        <v>0.112951358885025</v>
      </c>
      <c r="DT481">
        <v>0.0348134900689273</v>
      </c>
      <c r="DU481">
        <v>0</v>
      </c>
      <c r="DV481">
        <v>1</v>
      </c>
      <c r="DW481">
        <v>2</v>
      </c>
      <c r="DX481" t="s">
        <v>363</v>
      </c>
      <c r="DY481">
        <v>2.96752</v>
      </c>
      <c r="DZ481">
        <v>2.71405</v>
      </c>
      <c r="EA481">
        <v>0.200369</v>
      </c>
      <c r="EB481">
        <v>0.205441</v>
      </c>
      <c r="EC481">
        <v>0.0825394</v>
      </c>
      <c r="ED481">
        <v>0.0611478</v>
      </c>
      <c r="EE481">
        <v>30810.2</v>
      </c>
      <c r="EF481">
        <v>33288.3</v>
      </c>
      <c r="EG481">
        <v>34962.4</v>
      </c>
      <c r="EH481">
        <v>38048.5</v>
      </c>
      <c r="EI481">
        <v>45598.2</v>
      </c>
      <c r="EJ481">
        <v>51651.4</v>
      </c>
      <c r="EK481">
        <v>54772.6</v>
      </c>
      <c r="EL481">
        <v>61096.3</v>
      </c>
      <c r="EM481">
        <v>1.8996</v>
      </c>
      <c r="EN481">
        <v>1.6384</v>
      </c>
      <c r="EO481">
        <v>-0.120997</v>
      </c>
      <c r="EP481">
        <v>0</v>
      </c>
      <c r="EQ481">
        <v>27.1281</v>
      </c>
      <c r="ER481">
        <v>999.9</v>
      </c>
      <c r="ES481">
        <v>56.214</v>
      </c>
      <c r="ET481">
        <v>40.234</v>
      </c>
      <c r="EU481">
        <v>46.3198</v>
      </c>
      <c r="EV481">
        <v>61.299</v>
      </c>
      <c r="EW481">
        <v>47.0673</v>
      </c>
      <c r="EX481">
        <v>1</v>
      </c>
      <c r="EY481">
        <v>0.561646</v>
      </c>
      <c r="EZ481">
        <v>9.28105</v>
      </c>
      <c r="FA481">
        <v>19.9182</v>
      </c>
      <c r="FB481">
        <v>5.19932</v>
      </c>
      <c r="FC481">
        <v>12.0099</v>
      </c>
      <c r="FD481">
        <v>4.9756</v>
      </c>
      <c r="FE481">
        <v>3.294</v>
      </c>
      <c r="FF481">
        <v>9999</v>
      </c>
      <c r="FG481">
        <v>670</v>
      </c>
      <c r="FH481">
        <v>9999</v>
      </c>
      <c r="FI481">
        <v>9999</v>
      </c>
      <c r="FJ481">
        <v>1.8631</v>
      </c>
      <c r="FK481">
        <v>1.86768</v>
      </c>
      <c r="FL481">
        <v>1.8674</v>
      </c>
      <c r="FM481">
        <v>1.86874</v>
      </c>
      <c r="FN481">
        <v>1.86945</v>
      </c>
      <c r="FO481">
        <v>1.86551</v>
      </c>
      <c r="FP481">
        <v>1.86649</v>
      </c>
      <c r="FQ481">
        <v>1.86795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11.06</v>
      </c>
      <c r="GF481">
        <v>0.1825</v>
      </c>
      <c r="GG481">
        <v>2.62070820971149</v>
      </c>
      <c r="GH481">
        <v>0.00762793241643231</v>
      </c>
      <c r="GI481">
        <v>-1.28184414582209e-06</v>
      </c>
      <c r="GJ481">
        <v>1.89891174686984e-10</v>
      </c>
      <c r="GK481">
        <v>-0.0225177985866989</v>
      </c>
      <c r="GL481">
        <v>-0.0206976444956688</v>
      </c>
      <c r="GM481">
        <v>0.00247630005908548</v>
      </c>
      <c r="GN481">
        <v>-3.53770786337502e-05</v>
      </c>
      <c r="GO481">
        <v>15</v>
      </c>
      <c r="GP481">
        <v>2065</v>
      </c>
      <c r="GQ481">
        <v>1</v>
      </c>
      <c r="GR481">
        <v>21</v>
      </c>
      <c r="GS481">
        <v>31512.1</v>
      </c>
      <c r="GT481">
        <v>31512.1</v>
      </c>
      <c r="GU481">
        <v>2.70142</v>
      </c>
      <c r="GV481">
        <v>2.64771</v>
      </c>
      <c r="GW481">
        <v>1.54785</v>
      </c>
      <c r="GX481">
        <v>2.28882</v>
      </c>
      <c r="GY481">
        <v>1.34644</v>
      </c>
      <c r="GZ481">
        <v>2.35474</v>
      </c>
      <c r="HA481">
        <v>42.537</v>
      </c>
      <c r="HB481">
        <v>13.9482</v>
      </c>
      <c r="HC481">
        <v>18</v>
      </c>
      <c r="HD481">
        <v>501.762</v>
      </c>
      <c r="HE481">
        <v>342.158</v>
      </c>
      <c r="HF481">
        <v>15.5814</v>
      </c>
      <c r="HG481">
        <v>33.8051</v>
      </c>
      <c r="HH481">
        <v>30.0009</v>
      </c>
      <c r="HI481">
        <v>33.5216</v>
      </c>
      <c r="HJ481">
        <v>33.4377</v>
      </c>
      <c r="HK481">
        <v>54.092</v>
      </c>
      <c r="HL481">
        <v>70.1146</v>
      </c>
      <c r="HM481">
        <v>0</v>
      </c>
      <c r="HN481">
        <v>14.5782</v>
      </c>
      <c r="HO481">
        <v>1422.93</v>
      </c>
      <c r="HP481">
        <v>11.6623</v>
      </c>
      <c r="HQ481">
        <v>101.518</v>
      </c>
      <c r="HR481">
        <v>101.652</v>
      </c>
    </row>
    <row r="482" spans="1:226">
      <c r="A482">
        <v>466</v>
      </c>
      <c r="B482">
        <v>1662568379.1</v>
      </c>
      <c r="C482">
        <v>5260.59999990463</v>
      </c>
      <c r="D482" t="s">
        <v>1295</v>
      </c>
      <c r="E482" t="s">
        <v>1296</v>
      </c>
      <c r="F482">
        <v>5</v>
      </c>
      <c r="G482" t="s">
        <v>1126</v>
      </c>
      <c r="H482" t="s">
        <v>354</v>
      </c>
      <c r="I482">
        <v>1662568371.6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1436.51262306885</v>
      </c>
      <c r="AK482">
        <v>1402.5776969697</v>
      </c>
      <c r="AL482">
        <v>3.25678344093061</v>
      </c>
      <c r="AM482">
        <v>65.5068161676679</v>
      </c>
      <c r="AN482">
        <f>(AP482 - AO482 + BO482*1E3/(8.314*(BQ482+273.15)) * AR482/BN482 * AQ482) * BN482/(100*BB482) * 1000/(1000 - AP482)</f>
        <v>0</v>
      </c>
      <c r="AO482">
        <v>11.5519597125993</v>
      </c>
      <c r="AP482">
        <v>17.6281923076923</v>
      </c>
      <c r="AQ482">
        <v>-0.000621153143731218</v>
      </c>
      <c r="AR482">
        <v>106.447677298282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1662568371.6</v>
      </c>
      <c r="BH482">
        <v>1354.72814814815</v>
      </c>
      <c r="BI482">
        <v>1403.18481481481</v>
      </c>
      <c r="BJ482">
        <v>17.6465259259259</v>
      </c>
      <c r="BK482">
        <v>11.5475259259259</v>
      </c>
      <c r="BL482">
        <v>1343.71148148148</v>
      </c>
      <c r="BM482">
        <v>17.4636851851852</v>
      </c>
      <c r="BN482">
        <v>500.051962962963</v>
      </c>
      <c r="BO482">
        <v>91.1006259259259</v>
      </c>
      <c r="BP482">
        <v>0.0599656</v>
      </c>
      <c r="BQ482">
        <v>25.3455740740741</v>
      </c>
      <c r="BR482">
        <v>25.1426185185185</v>
      </c>
      <c r="BS482">
        <v>999.9</v>
      </c>
      <c r="BT482">
        <v>0</v>
      </c>
      <c r="BU482">
        <v>0</v>
      </c>
      <c r="BV482">
        <v>9995.37037037037</v>
      </c>
      <c r="BW482">
        <v>0</v>
      </c>
      <c r="BX482">
        <v>1365.9362962963</v>
      </c>
      <c r="BY482">
        <v>-48.4566333333333</v>
      </c>
      <c r="BZ482">
        <v>1379.06296296296</v>
      </c>
      <c r="CA482">
        <v>1419.57740740741</v>
      </c>
      <c r="CB482">
        <v>6.09900444444444</v>
      </c>
      <c r="CC482">
        <v>1403.18481481481</v>
      </c>
      <c r="CD482">
        <v>11.5475259259259</v>
      </c>
      <c r="CE482">
        <v>1.60760925925926</v>
      </c>
      <c r="CF482">
        <v>1.05198555555556</v>
      </c>
      <c r="CG482">
        <v>14.0319296296296</v>
      </c>
      <c r="CH482">
        <v>7.65698296296296</v>
      </c>
      <c r="CI482">
        <v>1499.98037037037</v>
      </c>
      <c r="CJ482">
        <v>0.973004074074074</v>
      </c>
      <c r="CK482">
        <v>0.0269959814814815</v>
      </c>
      <c r="CL482">
        <v>0</v>
      </c>
      <c r="CM482">
        <v>2.28814074074074</v>
      </c>
      <c r="CN482">
        <v>0</v>
      </c>
      <c r="CO482">
        <v>12082.2185185185</v>
      </c>
      <c r="CP482">
        <v>12948.0925925926</v>
      </c>
      <c r="CQ482">
        <v>41.164037037037</v>
      </c>
      <c r="CR482">
        <v>43.2545925925926</v>
      </c>
      <c r="CS482">
        <v>41.3213333333333</v>
      </c>
      <c r="CT482">
        <v>42.062</v>
      </c>
      <c r="CU482">
        <v>40.6156296296296</v>
      </c>
      <c r="CV482">
        <v>1459.48444444444</v>
      </c>
      <c r="CW482">
        <v>40.4959259259259</v>
      </c>
      <c r="CX482">
        <v>0</v>
      </c>
      <c r="CY482">
        <v>1662568378.2</v>
      </c>
      <c r="CZ482">
        <v>0</v>
      </c>
      <c r="DA482">
        <v>0</v>
      </c>
      <c r="DB482" t="s">
        <v>356</v>
      </c>
      <c r="DC482">
        <v>1660677648.1</v>
      </c>
      <c r="DD482">
        <v>1660677649.1</v>
      </c>
      <c r="DE482">
        <v>0</v>
      </c>
      <c r="DF482">
        <v>-1.042</v>
      </c>
      <c r="DG482">
        <v>0.003</v>
      </c>
      <c r="DH482">
        <v>5.218</v>
      </c>
      <c r="DI482">
        <v>0.344</v>
      </c>
      <c r="DJ482">
        <v>417</v>
      </c>
      <c r="DK482">
        <v>22</v>
      </c>
      <c r="DL482">
        <v>1.24</v>
      </c>
      <c r="DM482">
        <v>0.53</v>
      </c>
      <c r="DN482">
        <v>-48.4809219512195</v>
      </c>
      <c r="DO482">
        <v>-0.673057839721278</v>
      </c>
      <c r="DP482">
        <v>0.671295395526239</v>
      </c>
      <c r="DQ482">
        <v>0</v>
      </c>
      <c r="DR482">
        <v>6.11470658536585</v>
      </c>
      <c r="DS482">
        <v>-0.238757770034842</v>
      </c>
      <c r="DT482">
        <v>0.0238713958443947</v>
      </c>
      <c r="DU482">
        <v>0</v>
      </c>
      <c r="DV482">
        <v>0</v>
      </c>
      <c r="DW482">
        <v>2</v>
      </c>
      <c r="DX482" t="s">
        <v>366</v>
      </c>
      <c r="DY482">
        <v>2.96706</v>
      </c>
      <c r="DZ482">
        <v>2.71397</v>
      </c>
      <c r="EA482">
        <v>0.201832</v>
      </c>
      <c r="EB482">
        <v>0.20671</v>
      </c>
      <c r="EC482">
        <v>0.0824983</v>
      </c>
      <c r="ED482">
        <v>0.0611636</v>
      </c>
      <c r="EE482">
        <v>30753.1</v>
      </c>
      <c r="EF482">
        <v>33234.2</v>
      </c>
      <c r="EG482">
        <v>34961.8</v>
      </c>
      <c r="EH482">
        <v>38047.6</v>
      </c>
      <c r="EI482">
        <v>45599.8</v>
      </c>
      <c r="EJ482">
        <v>51649.5</v>
      </c>
      <c r="EK482">
        <v>54772.1</v>
      </c>
      <c r="EL482">
        <v>61095.1</v>
      </c>
      <c r="EM482">
        <v>1.8996</v>
      </c>
      <c r="EN482">
        <v>1.6388</v>
      </c>
      <c r="EO482">
        <v>-0.12055</v>
      </c>
      <c r="EP482">
        <v>0</v>
      </c>
      <c r="EQ482">
        <v>27.1305</v>
      </c>
      <c r="ER482">
        <v>999.9</v>
      </c>
      <c r="ES482">
        <v>56.214</v>
      </c>
      <c r="ET482">
        <v>40.254</v>
      </c>
      <c r="EU482">
        <v>46.3681</v>
      </c>
      <c r="EV482">
        <v>61.279</v>
      </c>
      <c r="EW482">
        <v>47.1274</v>
      </c>
      <c r="EX482">
        <v>1</v>
      </c>
      <c r="EY482">
        <v>0.562134</v>
      </c>
      <c r="EZ482">
        <v>9.28105</v>
      </c>
      <c r="FA482">
        <v>19.9181</v>
      </c>
      <c r="FB482">
        <v>5.19932</v>
      </c>
      <c r="FC482">
        <v>12.0099</v>
      </c>
      <c r="FD482">
        <v>4.976</v>
      </c>
      <c r="FE482">
        <v>3.294</v>
      </c>
      <c r="FF482">
        <v>9999</v>
      </c>
      <c r="FG482">
        <v>670</v>
      </c>
      <c r="FH482">
        <v>9999</v>
      </c>
      <c r="FI482">
        <v>9999</v>
      </c>
      <c r="FJ482">
        <v>1.8631</v>
      </c>
      <c r="FK482">
        <v>1.86768</v>
      </c>
      <c r="FL482">
        <v>1.8674</v>
      </c>
      <c r="FM482">
        <v>1.86874</v>
      </c>
      <c r="FN482">
        <v>1.86951</v>
      </c>
      <c r="FO482">
        <v>1.86554</v>
      </c>
      <c r="FP482">
        <v>1.86646</v>
      </c>
      <c r="FQ482">
        <v>1.86792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11.14</v>
      </c>
      <c r="GF482">
        <v>0.1821</v>
      </c>
      <c r="GG482">
        <v>2.62070820971149</v>
      </c>
      <c r="GH482">
        <v>0.00762793241643231</v>
      </c>
      <c r="GI482">
        <v>-1.28184414582209e-06</v>
      </c>
      <c r="GJ482">
        <v>1.89891174686984e-10</v>
      </c>
      <c r="GK482">
        <v>-0.0225177985866989</v>
      </c>
      <c r="GL482">
        <v>-0.0206976444956688</v>
      </c>
      <c r="GM482">
        <v>0.00247630005908548</v>
      </c>
      <c r="GN482">
        <v>-3.53770786337502e-05</v>
      </c>
      <c r="GO482">
        <v>15</v>
      </c>
      <c r="GP482">
        <v>2065</v>
      </c>
      <c r="GQ482">
        <v>1</v>
      </c>
      <c r="GR482">
        <v>21</v>
      </c>
      <c r="GS482">
        <v>31512.2</v>
      </c>
      <c r="GT482">
        <v>31512.2</v>
      </c>
      <c r="GU482">
        <v>2.72583</v>
      </c>
      <c r="GV482">
        <v>2.64771</v>
      </c>
      <c r="GW482">
        <v>1.54785</v>
      </c>
      <c r="GX482">
        <v>2.28882</v>
      </c>
      <c r="GY482">
        <v>1.34644</v>
      </c>
      <c r="GZ482">
        <v>2.42065</v>
      </c>
      <c r="HA482">
        <v>42.537</v>
      </c>
      <c r="HB482">
        <v>13.9482</v>
      </c>
      <c r="HC482">
        <v>18</v>
      </c>
      <c r="HD482">
        <v>501.835</v>
      </c>
      <c r="HE482">
        <v>342.393</v>
      </c>
      <c r="HF482">
        <v>15.5925</v>
      </c>
      <c r="HG482">
        <v>33.8143</v>
      </c>
      <c r="HH482">
        <v>30.0008</v>
      </c>
      <c r="HI482">
        <v>33.53</v>
      </c>
      <c r="HJ482">
        <v>33.4437</v>
      </c>
      <c r="HK482">
        <v>54.5793</v>
      </c>
      <c r="HL482">
        <v>69.8275</v>
      </c>
      <c r="HM482">
        <v>0</v>
      </c>
      <c r="HN482">
        <v>14.5659</v>
      </c>
      <c r="HO482">
        <v>1443.23</v>
      </c>
      <c r="HP482">
        <v>11.7156</v>
      </c>
      <c r="HQ482">
        <v>101.516</v>
      </c>
      <c r="HR482">
        <v>101.65</v>
      </c>
    </row>
    <row r="483" spans="1:226">
      <c r="A483">
        <v>467</v>
      </c>
      <c r="B483">
        <v>1662568384.1</v>
      </c>
      <c r="C483">
        <v>5265.59999990463</v>
      </c>
      <c r="D483" t="s">
        <v>1297</v>
      </c>
      <c r="E483" t="s">
        <v>1298</v>
      </c>
      <c r="F483">
        <v>5</v>
      </c>
      <c r="G483" t="s">
        <v>1126</v>
      </c>
      <c r="H483" t="s">
        <v>354</v>
      </c>
      <c r="I483">
        <v>1662568376.31429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1454.12352911237</v>
      </c>
      <c r="AK483">
        <v>1419.39806060606</v>
      </c>
      <c r="AL483">
        <v>3.36368563388123</v>
      </c>
      <c r="AM483">
        <v>65.5068161676679</v>
      </c>
      <c r="AN483">
        <f>(AP483 - AO483 + BO483*1E3/(8.314*(BQ483+273.15)) * AR483/BN483 * AQ483) * BN483/(100*BB483) * 1000/(1000 - AP483)</f>
        <v>0</v>
      </c>
      <c r="AO483">
        <v>11.5959387692311</v>
      </c>
      <c r="AP483">
        <v>17.6187818181818</v>
      </c>
      <c r="AQ483">
        <v>-0.00245663451909054</v>
      </c>
      <c r="AR483">
        <v>106.447677298282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1662568376.31429</v>
      </c>
      <c r="BH483">
        <v>1370.33964285714</v>
      </c>
      <c r="BI483">
        <v>1418.805</v>
      </c>
      <c r="BJ483">
        <v>17.6331928571429</v>
      </c>
      <c r="BK483">
        <v>11.5667107142857</v>
      </c>
      <c r="BL483">
        <v>1359.24142857143</v>
      </c>
      <c r="BM483">
        <v>17.4507785714286</v>
      </c>
      <c r="BN483">
        <v>500.009392857143</v>
      </c>
      <c r="BO483">
        <v>91.1007928571428</v>
      </c>
      <c r="BP483">
        <v>0.0598407785714286</v>
      </c>
      <c r="BQ483">
        <v>25.3534392857143</v>
      </c>
      <c r="BR483">
        <v>25.1530428571429</v>
      </c>
      <c r="BS483">
        <v>999.9</v>
      </c>
      <c r="BT483">
        <v>0</v>
      </c>
      <c r="BU483">
        <v>0</v>
      </c>
      <c r="BV483">
        <v>9995</v>
      </c>
      <c r="BW483">
        <v>0</v>
      </c>
      <c r="BX483">
        <v>1366.55571428571</v>
      </c>
      <c r="BY483">
        <v>-48.4648892857143</v>
      </c>
      <c r="BZ483">
        <v>1394.93607142857</v>
      </c>
      <c r="CA483">
        <v>1435.4075</v>
      </c>
      <c r="CB483">
        <v>6.06647035714286</v>
      </c>
      <c r="CC483">
        <v>1418.805</v>
      </c>
      <c r="CD483">
        <v>11.5667107142857</v>
      </c>
      <c r="CE483">
        <v>1.60639714285714</v>
      </c>
      <c r="CF483">
        <v>1.05373642857143</v>
      </c>
      <c r="CG483">
        <v>14.0203035714286</v>
      </c>
      <c r="CH483">
        <v>7.68132392857143</v>
      </c>
      <c r="CI483">
        <v>1500.005</v>
      </c>
      <c r="CJ483">
        <v>0.973001928571429</v>
      </c>
      <c r="CK483">
        <v>0.0269981214285714</v>
      </c>
      <c r="CL483">
        <v>0</v>
      </c>
      <c r="CM483">
        <v>2.31146428571429</v>
      </c>
      <c r="CN483">
        <v>0</v>
      </c>
      <c r="CO483">
        <v>12081.6392857143</v>
      </c>
      <c r="CP483">
        <v>12948.2928571429</v>
      </c>
      <c r="CQ483">
        <v>41.1825714285714</v>
      </c>
      <c r="CR483">
        <v>43.2721428571428</v>
      </c>
      <c r="CS483">
        <v>41.33675</v>
      </c>
      <c r="CT483">
        <v>42.0665</v>
      </c>
      <c r="CU483">
        <v>40.6427142857143</v>
      </c>
      <c r="CV483">
        <v>1459.505</v>
      </c>
      <c r="CW483">
        <v>40.5</v>
      </c>
      <c r="CX483">
        <v>0</v>
      </c>
      <c r="CY483">
        <v>1662568383</v>
      </c>
      <c r="CZ483">
        <v>0</v>
      </c>
      <c r="DA483">
        <v>0</v>
      </c>
      <c r="DB483" t="s">
        <v>356</v>
      </c>
      <c r="DC483">
        <v>1660677648.1</v>
      </c>
      <c r="DD483">
        <v>1660677649.1</v>
      </c>
      <c r="DE483">
        <v>0</v>
      </c>
      <c r="DF483">
        <v>-1.042</v>
      </c>
      <c r="DG483">
        <v>0.003</v>
      </c>
      <c r="DH483">
        <v>5.218</v>
      </c>
      <c r="DI483">
        <v>0.344</v>
      </c>
      <c r="DJ483">
        <v>417</v>
      </c>
      <c r="DK483">
        <v>22</v>
      </c>
      <c r="DL483">
        <v>1.24</v>
      </c>
      <c r="DM483">
        <v>0.53</v>
      </c>
      <c r="DN483">
        <v>-48.5307073170732</v>
      </c>
      <c r="DO483">
        <v>1.17695958188157</v>
      </c>
      <c r="DP483">
        <v>0.653326064855545</v>
      </c>
      <c r="DQ483">
        <v>0</v>
      </c>
      <c r="DR483">
        <v>6.08828756097561</v>
      </c>
      <c r="DS483">
        <v>-0.341088083623681</v>
      </c>
      <c r="DT483">
        <v>0.0363140962202705</v>
      </c>
      <c r="DU483">
        <v>0</v>
      </c>
      <c r="DV483">
        <v>0</v>
      </c>
      <c r="DW483">
        <v>2</v>
      </c>
      <c r="DX483" t="s">
        <v>366</v>
      </c>
      <c r="DY483">
        <v>2.96729</v>
      </c>
      <c r="DZ483">
        <v>2.71293</v>
      </c>
      <c r="EA483">
        <v>0.203312</v>
      </c>
      <c r="EB483">
        <v>0.208205</v>
      </c>
      <c r="EC483">
        <v>0.082467</v>
      </c>
      <c r="ED483">
        <v>0.0614359</v>
      </c>
      <c r="EE483">
        <v>30695.9</v>
      </c>
      <c r="EF483">
        <v>33170.5</v>
      </c>
      <c r="EG483">
        <v>34961.8</v>
      </c>
      <c r="EH483">
        <v>38046.6</v>
      </c>
      <c r="EI483">
        <v>45600.6</v>
      </c>
      <c r="EJ483">
        <v>51633.9</v>
      </c>
      <c r="EK483">
        <v>54771.1</v>
      </c>
      <c r="EL483">
        <v>61094.3</v>
      </c>
      <c r="EM483">
        <v>1.9002</v>
      </c>
      <c r="EN483">
        <v>1.6384</v>
      </c>
      <c r="EO483">
        <v>-0.119418</v>
      </c>
      <c r="EP483">
        <v>0</v>
      </c>
      <c r="EQ483">
        <v>27.1305</v>
      </c>
      <c r="ER483">
        <v>999.9</v>
      </c>
      <c r="ES483">
        <v>56.214</v>
      </c>
      <c r="ET483">
        <v>40.264</v>
      </c>
      <c r="EU483">
        <v>46.3946</v>
      </c>
      <c r="EV483">
        <v>61.379</v>
      </c>
      <c r="EW483">
        <v>47.48</v>
      </c>
      <c r="EX483">
        <v>1</v>
      </c>
      <c r="EY483">
        <v>0.563293</v>
      </c>
      <c r="EZ483">
        <v>9.28105</v>
      </c>
      <c r="FA483">
        <v>19.9182</v>
      </c>
      <c r="FB483">
        <v>5.19932</v>
      </c>
      <c r="FC483">
        <v>12.0099</v>
      </c>
      <c r="FD483">
        <v>4.9756</v>
      </c>
      <c r="FE483">
        <v>3.2942</v>
      </c>
      <c r="FF483">
        <v>9999</v>
      </c>
      <c r="FG483">
        <v>670</v>
      </c>
      <c r="FH483">
        <v>9999</v>
      </c>
      <c r="FI483">
        <v>9999</v>
      </c>
      <c r="FJ483">
        <v>1.8631</v>
      </c>
      <c r="FK483">
        <v>1.86768</v>
      </c>
      <c r="FL483">
        <v>1.86746</v>
      </c>
      <c r="FM483">
        <v>1.86874</v>
      </c>
      <c r="FN483">
        <v>1.86951</v>
      </c>
      <c r="FO483">
        <v>1.86554</v>
      </c>
      <c r="FP483">
        <v>1.86649</v>
      </c>
      <c r="FQ483">
        <v>1.86795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11.23</v>
      </c>
      <c r="GF483">
        <v>0.1818</v>
      </c>
      <c r="GG483">
        <v>2.62070820971149</v>
      </c>
      <c r="GH483">
        <v>0.00762793241643231</v>
      </c>
      <c r="GI483">
        <v>-1.28184414582209e-06</v>
      </c>
      <c r="GJ483">
        <v>1.89891174686984e-10</v>
      </c>
      <c r="GK483">
        <v>-0.0225177985866989</v>
      </c>
      <c r="GL483">
        <v>-0.0206976444956688</v>
      </c>
      <c r="GM483">
        <v>0.00247630005908548</v>
      </c>
      <c r="GN483">
        <v>-3.53770786337502e-05</v>
      </c>
      <c r="GO483">
        <v>15</v>
      </c>
      <c r="GP483">
        <v>2065</v>
      </c>
      <c r="GQ483">
        <v>1</v>
      </c>
      <c r="GR483">
        <v>21</v>
      </c>
      <c r="GS483">
        <v>31512.3</v>
      </c>
      <c r="GT483">
        <v>31512.2</v>
      </c>
      <c r="GU483">
        <v>2.75146</v>
      </c>
      <c r="GV483">
        <v>2.64282</v>
      </c>
      <c r="GW483">
        <v>1.54785</v>
      </c>
      <c r="GX483">
        <v>2.28882</v>
      </c>
      <c r="GY483">
        <v>1.34644</v>
      </c>
      <c r="GZ483">
        <v>2.4292</v>
      </c>
      <c r="HA483">
        <v>42.537</v>
      </c>
      <c r="HB483">
        <v>13.9482</v>
      </c>
      <c r="HC483">
        <v>18</v>
      </c>
      <c r="HD483">
        <v>502.297</v>
      </c>
      <c r="HE483">
        <v>342.22</v>
      </c>
      <c r="HF483">
        <v>15.6039</v>
      </c>
      <c r="HG483">
        <v>33.8235</v>
      </c>
      <c r="HH483">
        <v>30.0008</v>
      </c>
      <c r="HI483">
        <v>33.536</v>
      </c>
      <c r="HJ483">
        <v>33.4496</v>
      </c>
      <c r="HK483">
        <v>55.109</v>
      </c>
      <c r="HL483">
        <v>69.5448</v>
      </c>
      <c r="HM483">
        <v>0</v>
      </c>
      <c r="HN483">
        <v>14.5492</v>
      </c>
      <c r="HO483">
        <v>1456.84</v>
      </c>
      <c r="HP483">
        <v>11.7681</v>
      </c>
      <c r="HQ483">
        <v>101.515</v>
      </c>
      <c r="HR483">
        <v>101.648</v>
      </c>
    </row>
    <row r="484" spans="1:226">
      <c r="A484">
        <v>468</v>
      </c>
      <c r="B484">
        <v>1662568389.1</v>
      </c>
      <c r="C484">
        <v>5270.59999990463</v>
      </c>
      <c r="D484" t="s">
        <v>1299</v>
      </c>
      <c r="E484" t="s">
        <v>1300</v>
      </c>
      <c r="F484">
        <v>5</v>
      </c>
      <c r="G484" t="s">
        <v>1126</v>
      </c>
      <c r="H484" t="s">
        <v>354</v>
      </c>
      <c r="I484">
        <v>1662568381.6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1470.38752941072</v>
      </c>
      <c r="AK484">
        <v>1436.05115151515</v>
      </c>
      <c r="AL484">
        <v>3.30904025196691</v>
      </c>
      <c r="AM484">
        <v>65.5068161676679</v>
      </c>
      <c r="AN484">
        <f>(AP484 - AO484 + BO484*1E3/(8.314*(BQ484+273.15)) * AR484/BN484 * AQ484) * BN484/(100*BB484) * 1000/(1000 - AP484)</f>
        <v>0</v>
      </c>
      <c r="AO484">
        <v>11.6364024938199</v>
      </c>
      <c r="AP484">
        <v>17.6171272727273</v>
      </c>
      <c r="AQ484">
        <v>-0.000161926051302865</v>
      </c>
      <c r="AR484">
        <v>106.447677298282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1662568381.6</v>
      </c>
      <c r="BH484">
        <v>1387.82666666667</v>
      </c>
      <c r="BI484">
        <v>1436.18518518519</v>
      </c>
      <c r="BJ484">
        <v>17.622262962963</v>
      </c>
      <c r="BK484">
        <v>11.6031074074074</v>
      </c>
      <c r="BL484">
        <v>1376.63740740741</v>
      </c>
      <c r="BM484">
        <v>17.4402148148148</v>
      </c>
      <c r="BN484">
        <v>499.994555555556</v>
      </c>
      <c r="BO484">
        <v>91.1013666666667</v>
      </c>
      <c r="BP484">
        <v>0.0594076814814815</v>
      </c>
      <c r="BQ484">
        <v>25.3613481481481</v>
      </c>
      <c r="BR484">
        <v>25.1658851851852</v>
      </c>
      <c r="BS484">
        <v>999.9</v>
      </c>
      <c r="BT484">
        <v>0</v>
      </c>
      <c r="BU484">
        <v>0</v>
      </c>
      <c r="BV484">
        <v>9996.48148148148</v>
      </c>
      <c r="BW484">
        <v>0</v>
      </c>
      <c r="BX484">
        <v>1366.66259259259</v>
      </c>
      <c r="BY484">
        <v>-48.3599481481481</v>
      </c>
      <c r="BZ484">
        <v>1412.72074074074</v>
      </c>
      <c r="CA484">
        <v>1453.0462962963</v>
      </c>
      <c r="CB484">
        <v>6.01914222222222</v>
      </c>
      <c r="CC484">
        <v>1436.18518518519</v>
      </c>
      <c r="CD484">
        <v>11.6031074074074</v>
      </c>
      <c r="CE484">
        <v>1.60541111111111</v>
      </c>
      <c r="CF484">
        <v>1.05705962962963</v>
      </c>
      <c r="CG484">
        <v>14.0108407407407</v>
      </c>
      <c r="CH484">
        <v>7.72742111111111</v>
      </c>
      <c r="CI484">
        <v>1499.99814814815</v>
      </c>
      <c r="CJ484">
        <v>0.973004740740741</v>
      </c>
      <c r="CK484">
        <v>0.0269953555555556</v>
      </c>
      <c r="CL484">
        <v>0</v>
      </c>
      <c r="CM484">
        <v>2.28353333333333</v>
      </c>
      <c r="CN484">
        <v>0</v>
      </c>
      <c r="CO484">
        <v>12073.6666666667</v>
      </c>
      <c r="CP484">
        <v>12948.2518518519</v>
      </c>
      <c r="CQ484">
        <v>41.2056666666667</v>
      </c>
      <c r="CR484">
        <v>43.2936296296296</v>
      </c>
      <c r="CS484">
        <v>41.3632592592593</v>
      </c>
      <c r="CT484">
        <v>42.0713333333333</v>
      </c>
      <c r="CU484">
        <v>40.6664074074074</v>
      </c>
      <c r="CV484">
        <v>1459.50259259259</v>
      </c>
      <c r="CW484">
        <v>40.4955555555556</v>
      </c>
      <c r="CX484">
        <v>0</v>
      </c>
      <c r="CY484">
        <v>1662568388.4</v>
      </c>
      <c r="CZ484">
        <v>0</v>
      </c>
      <c r="DA484">
        <v>0</v>
      </c>
      <c r="DB484" t="s">
        <v>356</v>
      </c>
      <c r="DC484">
        <v>1660677648.1</v>
      </c>
      <c r="DD484">
        <v>1660677649.1</v>
      </c>
      <c r="DE484">
        <v>0</v>
      </c>
      <c r="DF484">
        <v>-1.042</v>
      </c>
      <c r="DG484">
        <v>0.003</v>
      </c>
      <c r="DH484">
        <v>5.218</v>
      </c>
      <c r="DI484">
        <v>0.344</v>
      </c>
      <c r="DJ484">
        <v>417</v>
      </c>
      <c r="DK484">
        <v>22</v>
      </c>
      <c r="DL484">
        <v>1.24</v>
      </c>
      <c r="DM484">
        <v>0.53</v>
      </c>
      <c r="DN484">
        <v>-48.4592121951219</v>
      </c>
      <c r="DO484">
        <v>-0.0821498257840768</v>
      </c>
      <c r="DP484">
        <v>0.588711349285971</v>
      </c>
      <c r="DQ484">
        <v>1</v>
      </c>
      <c r="DR484">
        <v>6.04334780487805</v>
      </c>
      <c r="DS484">
        <v>-0.551513519163771</v>
      </c>
      <c r="DT484">
        <v>0.0568796692004461</v>
      </c>
      <c r="DU484">
        <v>0</v>
      </c>
      <c r="DV484">
        <v>1</v>
      </c>
      <c r="DW484">
        <v>2</v>
      </c>
      <c r="DX484" t="s">
        <v>363</v>
      </c>
      <c r="DY484">
        <v>2.96721</v>
      </c>
      <c r="DZ484">
        <v>2.71233</v>
      </c>
      <c r="EA484">
        <v>0.204754</v>
      </c>
      <c r="EB484">
        <v>0.209616</v>
      </c>
      <c r="EC484">
        <v>0.0824679</v>
      </c>
      <c r="ED484">
        <v>0.0617417</v>
      </c>
      <c r="EE484">
        <v>30639.7</v>
      </c>
      <c r="EF484">
        <v>33110.4</v>
      </c>
      <c r="EG484">
        <v>34961.2</v>
      </c>
      <c r="EH484">
        <v>38045.7</v>
      </c>
      <c r="EI484">
        <v>45600.7</v>
      </c>
      <c r="EJ484">
        <v>51616.1</v>
      </c>
      <c r="EK484">
        <v>54771.3</v>
      </c>
      <c r="EL484">
        <v>61093.1</v>
      </c>
      <c r="EM484">
        <v>1.9004</v>
      </c>
      <c r="EN484">
        <v>1.638</v>
      </c>
      <c r="EO484">
        <v>-0.119358</v>
      </c>
      <c r="EP484">
        <v>0</v>
      </c>
      <c r="EQ484">
        <v>27.1328</v>
      </c>
      <c r="ER484">
        <v>999.9</v>
      </c>
      <c r="ES484">
        <v>56.214</v>
      </c>
      <c r="ET484">
        <v>40.264</v>
      </c>
      <c r="EU484">
        <v>46.3964</v>
      </c>
      <c r="EV484">
        <v>61.269</v>
      </c>
      <c r="EW484">
        <v>47.1434</v>
      </c>
      <c r="EX484">
        <v>1</v>
      </c>
      <c r="EY484">
        <v>0.564329</v>
      </c>
      <c r="EZ484">
        <v>9.28105</v>
      </c>
      <c r="FA484">
        <v>19.9175</v>
      </c>
      <c r="FB484">
        <v>5.19812</v>
      </c>
      <c r="FC484">
        <v>12.0099</v>
      </c>
      <c r="FD484">
        <v>4.9752</v>
      </c>
      <c r="FE484">
        <v>3.2944</v>
      </c>
      <c r="FF484">
        <v>9999</v>
      </c>
      <c r="FG484">
        <v>670</v>
      </c>
      <c r="FH484">
        <v>9999</v>
      </c>
      <c r="FI484">
        <v>9999</v>
      </c>
      <c r="FJ484">
        <v>1.8631</v>
      </c>
      <c r="FK484">
        <v>1.86768</v>
      </c>
      <c r="FL484">
        <v>1.86746</v>
      </c>
      <c r="FM484">
        <v>1.86874</v>
      </c>
      <c r="FN484">
        <v>1.86948</v>
      </c>
      <c r="FO484">
        <v>1.86554</v>
      </c>
      <c r="FP484">
        <v>1.86655</v>
      </c>
      <c r="FQ484">
        <v>1.86789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11.32</v>
      </c>
      <c r="GF484">
        <v>0.1819</v>
      </c>
      <c r="GG484">
        <v>2.62070820971149</v>
      </c>
      <c r="GH484">
        <v>0.00762793241643231</v>
      </c>
      <c r="GI484">
        <v>-1.28184414582209e-06</v>
      </c>
      <c r="GJ484">
        <v>1.89891174686984e-10</v>
      </c>
      <c r="GK484">
        <v>-0.0225177985866989</v>
      </c>
      <c r="GL484">
        <v>-0.0206976444956688</v>
      </c>
      <c r="GM484">
        <v>0.00247630005908548</v>
      </c>
      <c r="GN484">
        <v>-3.53770786337502e-05</v>
      </c>
      <c r="GO484">
        <v>15</v>
      </c>
      <c r="GP484">
        <v>2065</v>
      </c>
      <c r="GQ484">
        <v>1</v>
      </c>
      <c r="GR484">
        <v>21</v>
      </c>
      <c r="GS484">
        <v>31512.3</v>
      </c>
      <c r="GT484">
        <v>31512.3</v>
      </c>
      <c r="GU484">
        <v>2.77588</v>
      </c>
      <c r="GV484">
        <v>2.64648</v>
      </c>
      <c r="GW484">
        <v>1.54785</v>
      </c>
      <c r="GX484">
        <v>2.28882</v>
      </c>
      <c r="GY484">
        <v>1.34644</v>
      </c>
      <c r="GZ484">
        <v>2.43896</v>
      </c>
      <c r="HA484">
        <v>42.5637</v>
      </c>
      <c r="HB484">
        <v>13.9482</v>
      </c>
      <c r="HC484">
        <v>18</v>
      </c>
      <c r="HD484">
        <v>502.48</v>
      </c>
      <c r="HE484">
        <v>342.047</v>
      </c>
      <c r="HF484">
        <v>15.6127</v>
      </c>
      <c r="HG484">
        <v>33.8295</v>
      </c>
      <c r="HH484">
        <v>30.0011</v>
      </c>
      <c r="HI484">
        <v>33.542</v>
      </c>
      <c r="HJ484">
        <v>33.4556</v>
      </c>
      <c r="HK484">
        <v>55.5774</v>
      </c>
      <c r="HL484">
        <v>69.5448</v>
      </c>
      <c r="HM484">
        <v>0</v>
      </c>
      <c r="HN484">
        <v>14.5346</v>
      </c>
      <c r="HO484">
        <v>1477.01</v>
      </c>
      <c r="HP484">
        <v>11.8168</v>
      </c>
      <c r="HQ484">
        <v>101.515</v>
      </c>
      <c r="HR484">
        <v>101.646</v>
      </c>
    </row>
    <row r="485" spans="1:226">
      <c r="A485">
        <v>469</v>
      </c>
      <c r="B485">
        <v>1662568394.1</v>
      </c>
      <c r="C485">
        <v>5275.59999990463</v>
      </c>
      <c r="D485" t="s">
        <v>1301</v>
      </c>
      <c r="E485" t="s">
        <v>1302</v>
      </c>
      <c r="F485">
        <v>5</v>
      </c>
      <c r="G485" t="s">
        <v>1126</v>
      </c>
      <c r="H485" t="s">
        <v>354</v>
      </c>
      <c r="I485">
        <v>1662568386.31429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1487.77369416175</v>
      </c>
      <c r="AK485">
        <v>1453.08945454545</v>
      </c>
      <c r="AL485">
        <v>3.35665136743202</v>
      </c>
      <c r="AM485">
        <v>65.5068161676679</v>
      </c>
      <c r="AN485">
        <f>(AP485 - AO485 + BO485*1E3/(8.314*(BQ485+273.15)) * AR485/BN485 * AQ485) * BN485/(100*BB485) * 1000/(1000 - AP485)</f>
        <v>0</v>
      </c>
      <c r="AO485">
        <v>11.7036302458835</v>
      </c>
      <c r="AP485">
        <v>17.6196020979021</v>
      </c>
      <c r="AQ485">
        <v>0.00011109009956604</v>
      </c>
      <c r="AR485">
        <v>106.447677298282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1662568386.31429</v>
      </c>
      <c r="BH485">
        <v>1403.36285714286</v>
      </c>
      <c r="BI485">
        <v>1451.95392857143</v>
      </c>
      <c r="BJ485">
        <v>17.6181714285714</v>
      </c>
      <c r="BK485">
        <v>11.6503428571429</v>
      </c>
      <c r="BL485">
        <v>1392.09428571429</v>
      </c>
      <c r="BM485">
        <v>17.4362535714286</v>
      </c>
      <c r="BN485">
        <v>499.994321428571</v>
      </c>
      <c r="BO485">
        <v>91.1019714285714</v>
      </c>
      <c r="BP485">
        <v>0.0592806392857143</v>
      </c>
      <c r="BQ485">
        <v>25.3678178571429</v>
      </c>
      <c r="BR485">
        <v>25.1770535714286</v>
      </c>
      <c r="BS485">
        <v>999.9</v>
      </c>
      <c r="BT485">
        <v>0</v>
      </c>
      <c r="BU485">
        <v>0</v>
      </c>
      <c r="BV485">
        <v>9999.10714285714</v>
      </c>
      <c r="BW485">
        <v>0</v>
      </c>
      <c r="BX485">
        <v>1366.88428571429</v>
      </c>
      <c r="BY485">
        <v>-48.5921821428571</v>
      </c>
      <c r="BZ485">
        <v>1428.53</v>
      </c>
      <c r="CA485">
        <v>1469.07107142857</v>
      </c>
      <c r="CB485">
        <v>5.96781214285714</v>
      </c>
      <c r="CC485">
        <v>1451.95392857143</v>
      </c>
      <c r="CD485">
        <v>11.6503428571429</v>
      </c>
      <c r="CE485">
        <v>1.60504928571429</v>
      </c>
      <c r="CF485">
        <v>1.06137</v>
      </c>
      <c r="CG485">
        <v>14.0073607142857</v>
      </c>
      <c r="CH485">
        <v>7.78710321428571</v>
      </c>
      <c r="CI485">
        <v>1500.015</v>
      </c>
      <c r="CJ485">
        <v>0.973003035714286</v>
      </c>
      <c r="CK485">
        <v>0.0269970321428571</v>
      </c>
      <c r="CL485">
        <v>0</v>
      </c>
      <c r="CM485">
        <v>2.28517857142857</v>
      </c>
      <c r="CN485">
        <v>0</v>
      </c>
      <c r="CO485">
        <v>12069.8678571429</v>
      </c>
      <c r="CP485">
        <v>12948.4</v>
      </c>
      <c r="CQ485">
        <v>41.22525</v>
      </c>
      <c r="CR485">
        <v>43.3097857142857</v>
      </c>
      <c r="CS485">
        <v>41.3993571428571</v>
      </c>
      <c r="CT485">
        <v>42.0845</v>
      </c>
      <c r="CU485">
        <v>40.6893571428571</v>
      </c>
      <c r="CV485">
        <v>1459.51642857143</v>
      </c>
      <c r="CW485">
        <v>40.4985714285714</v>
      </c>
      <c r="CX485">
        <v>0</v>
      </c>
      <c r="CY485">
        <v>1662568393.2</v>
      </c>
      <c r="CZ485">
        <v>0</v>
      </c>
      <c r="DA485">
        <v>0</v>
      </c>
      <c r="DB485" t="s">
        <v>356</v>
      </c>
      <c r="DC485">
        <v>1660677648.1</v>
      </c>
      <c r="DD485">
        <v>1660677649.1</v>
      </c>
      <c r="DE485">
        <v>0</v>
      </c>
      <c r="DF485">
        <v>-1.042</v>
      </c>
      <c r="DG485">
        <v>0.003</v>
      </c>
      <c r="DH485">
        <v>5.218</v>
      </c>
      <c r="DI485">
        <v>0.344</v>
      </c>
      <c r="DJ485">
        <v>417</v>
      </c>
      <c r="DK485">
        <v>22</v>
      </c>
      <c r="DL485">
        <v>1.24</v>
      </c>
      <c r="DM485">
        <v>0.53</v>
      </c>
      <c r="DN485">
        <v>-48.5385951219512</v>
      </c>
      <c r="DO485">
        <v>-0.560019512195165</v>
      </c>
      <c r="DP485">
        <v>0.540326027122478</v>
      </c>
      <c r="DQ485">
        <v>0</v>
      </c>
      <c r="DR485">
        <v>6.00639585365854</v>
      </c>
      <c r="DS485">
        <v>-0.658434355400691</v>
      </c>
      <c r="DT485">
        <v>0.0663358167234627</v>
      </c>
      <c r="DU485">
        <v>0</v>
      </c>
      <c r="DV485">
        <v>0</v>
      </c>
      <c r="DW485">
        <v>2</v>
      </c>
      <c r="DX485" t="s">
        <v>366</v>
      </c>
      <c r="DY485">
        <v>2.9654</v>
      </c>
      <c r="DZ485">
        <v>2.71328</v>
      </c>
      <c r="EA485">
        <v>0.206222</v>
      </c>
      <c r="EB485">
        <v>0.211044</v>
      </c>
      <c r="EC485">
        <v>0.0824713</v>
      </c>
      <c r="ED485">
        <v>0.0619028</v>
      </c>
      <c r="EE485">
        <v>30582</v>
      </c>
      <c r="EF485">
        <v>33049.7</v>
      </c>
      <c r="EG485">
        <v>34960.1</v>
      </c>
      <c r="EH485">
        <v>38044.9</v>
      </c>
      <c r="EI485">
        <v>45599.4</v>
      </c>
      <c r="EJ485">
        <v>51605.4</v>
      </c>
      <c r="EK485">
        <v>54769.8</v>
      </c>
      <c r="EL485">
        <v>61090.9</v>
      </c>
      <c r="EM485">
        <v>1.8998</v>
      </c>
      <c r="EN485">
        <v>1.6382</v>
      </c>
      <c r="EO485">
        <v>-0.118762</v>
      </c>
      <c r="EP485">
        <v>0</v>
      </c>
      <c r="EQ485">
        <v>27.1374</v>
      </c>
      <c r="ER485">
        <v>999.9</v>
      </c>
      <c r="ES485">
        <v>56.214</v>
      </c>
      <c r="ET485">
        <v>40.264</v>
      </c>
      <c r="EU485">
        <v>46.3976</v>
      </c>
      <c r="EV485">
        <v>61.369</v>
      </c>
      <c r="EW485">
        <v>47.6042</v>
      </c>
      <c r="EX485">
        <v>1</v>
      </c>
      <c r="EY485">
        <v>0.565427</v>
      </c>
      <c r="EZ485">
        <v>9.28105</v>
      </c>
      <c r="FA485">
        <v>19.9179</v>
      </c>
      <c r="FB485">
        <v>5.19812</v>
      </c>
      <c r="FC485">
        <v>12.0099</v>
      </c>
      <c r="FD485">
        <v>4.9756</v>
      </c>
      <c r="FE485">
        <v>3.294</v>
      </c>
      <c r="FF485">
        <v>9999</v>
      </c>
      <c r="FG485">
        <v>670</v>
      </c>
      <c r="FH485">
        <v>9999</v>
      </c>
      <c r="FI485">
        <v>9999</v>
      </c>
      <c r="FJ485">
        <v>1.8631</v>
      </c>
      <c r="FK485">
        <v>1.86768</v>
      </c>
      <c r="FL485">
        <v>1.8674</v>
      </c>
      <c r="FM485">
        <v>1.86874</v>
      </c>
      <c r="FN485">
        <v>1.86948</v>
      </c>
      <c r="FO485">
        <v>1.86554</v>
      </c>
      <c r="FP485">
        <v>1.86646</v>
      </c>
      <c r="FQ485">
        <v>1.86798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11.41</v>
      </c>
      <c r="GF485">
        <v>0.182</v>
      </c>
      <c r="GG485">
        <v>2.62070820971149</v>
      </c>
      <c r="GH485">
        <v>0.00762793241643231</v>
      </c>
      <c r="GI485">
        <v>-1.28184414582209e-06</v>
      </c>
      <c r="GJ485">
        <v>1.89891174686984e-10</v>
      </c>
      <c r="GK485">
        <v>-0.0225177985866989</v>
      </c>
      <c r="GL485">
        <v>-0.0206976444956688</v>
      </c>
      <c r="GM485">
        <v>0.00247630005908548</v>
      </c>
      <c r="GN485">
        <v>-3.53770786337502e-05</v>
      </c>
      <c r="GO485">
        <v>15</v>
      </c>
      <c r="GP485">
        <v>2065</v>
      </c>
      <c r="GQ485">
        <v>1</v>
      </c>
      <c r="GR485">
        <v>21</v>
      </c>
      <c r="GS485">
        <v>31512.4</v>
      </c>
      <c r="GT485">
        <v>31512.4</v>
      </c>
      <c r="GU485">
        <v>2.80273</v>
      </c>
      <c r="GV485">
        <v>2.64771</v>
      </c>
      <c r="GW485">
        <v>1.54785</v>
      </c>
      <c r="GX485">
        <v>2.28882</v>
      </c>
      <c r="GY485">
        <v>1.34644</v>
      </c>
      <c r="GZ485">
        <v>2.4231</v>
      </c>
      <c r="HA485">
        <v>42.5637</v>
      </c>
      <c r="HB485">
        <v>13.9394</v>
      </c>
      <c r="HC485">
        <v>18</v>
      </c>
      <c r="HD485">
        <v>502.139</v>
      </c>
      <c r="HE485">
        <v>342.196</v>
      </c>
      <c r="HF485">
        <v>15.62</v>
      </c>
      <c r="HG485">
        <v>33.8393</v>
      </c>
      <c r="HH485">
        <v>30.0011</v>
      </c>
      <c r="HI485">
        <v>33.551</v>
      </c>
      <c r="HJ485">
        <v>33.4645</v>
      </c>
      <c r="HK485">
        <v>56.1204</v>
      </c>
      <c r="HL485">
        <v>69.2598</v>
      </c>
      <c r="HM485">
        <v>0</v>
      </c>
      <c r="HN485">
        <v>14.5218</v>
      </c>
      <c r="HO485">
        <v>1490.44</v>
      </c>
      <c r="HP485">
        <v>11.8604</v>
      </c>
      <c r="HQ485">
        <v>101.512</v>
      </c>
      <c r="HR485">
        <v>101.643</v>
      </c>
    </row>
    <row r="486" spans="1:226">
      <c r="A486">
        <v>470</v>
      </c>
      <c r="B486">
        <v>1662568399.1</v>
      </c>
      <c r="C486">
        <v>5280.59999990463</v>
      </c>
      <c r="D486" t="s">
        <v>1303</v>
      </c>
      <c r="E486" t="s">
        <v>1304</v>
      </c>
      <c r="F486">
        <v>5</v>
      </c>
      <c r="G486" t="s">
        <v>1126</v>
      </c>
      <c r="H486" t="s">
        <v>354</v>
      </c>
      <c r="I486">
        <v>1662568391.6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1504.82397402799</v>
      </c>
      <c r="AK486">
        <v>1470.04636363636</v>
      </c>
      <c r="AL486">
        <v>3.34273952098327</v>
      </c>
      <c r="AM486">
        <v>65.5068161676679</v>
      </c>
      <c r="AN486">
        <f>(AP486 - AO486 + BO486*1E3/(8.314*(BQ486+273.15)) * AR486/BN486 * AQ486) * BN486/(100*BB486) * 1000/(1000 - AP486)</f>
        <v>0</v>
      </c>
      <c r="AO486">
        <v>11.900298875339</v>
      </c>
      <c r="AP486">
        <v>17.6615748251748</v>
      </c>
      <c r="AQ486">
        <v>0.000300993926737635</v>
      </c>
      <c r="AR486">
        <v>106.447677298282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1662568391.6</v>
      </c>
      <c r="BH486">
        <v>1420.89740740741</v>
      </c>
      <c r="BI486">
        <v>1469.53185185185</v>
      </c>
      <c r="BJ486">
        <v>17.6240296296296</v>
      </c>
      <c r="BK486">
        <v>11.7585296296296</v>
      </c>
      <c r="BL486">
        <v>1409.53962962963</v>
      </c>
      <c r="BM486">
        <v>17.4419296296296</v>
      </c>
      <c r="BN486">
        <v>500.035259259259</v>
      </c>
      <c r="BO486">
        <v>91.1019555555556</v>
      </c>
      <c r="BP486">
        <v>0.0591981962962963</v>
      </c>
      <c r="BQ486">
        <v>25.3759148148148</v>
      </c>
      <c r="BR486">
        <v>25.1880333333333</v>
      </c>
      <c r="BS486">
        <v>999.9</v>
      </c>
      <c r="BT486">
        <v>0</v>
      </c>
      <c r="BU486">
        <v>0</v>
      </c>
      <c r="BV486">
        <v>10000.5555555556</v>
      </c>
      <c r="BW486">
        <v>0</v>
      </c>
      <c r="BX486">
        <v>1367.45888888889</v>
      </c>
      <c r="BY486">
        <v>-48.6354074074074</v>
      </c>
      <c r="BZ486">
        <v>1446.38777777778</v>
      </c>
      <c r="CA486">
        <v>1487.02</v>
      </c>
      <c r="CB486">
        <v>5.86549888888889</v>
      </c>
      <c r="CC486">
        <v>1469.53185185185</v>
      </c>
      <c r="CD486">
        <v>11.7585296296296</v>
      </c>
      <c r="CE486">
        <v>1.6055837037037</v>
      </c>
      <c r="CF486">
        <v>1.07122555555556</v>
      </c>
      <c r="CG486">
        <v>14.0124814814815</v>
      </c>
      <c r="CH486">
        <v>7.92226</v>
      </c>
      <c r="CI486">
        <v>1500.00333333333</v>
      </c>
      <c r="CJ486">
        <v>0.973004222222222</v>
      </c>
      <c r="CK486">
        <v>0.0269958666666667</v>
      </c>
      <c r="CL486">
        <v>0</v>
      </c>
      <c r="CM486">
        <v>2.27661481481482</v>
      </c>
      <c r="CN486">
        <v>0</v>
      </c>
      <c r="CO486">
        <v>12066.7</v>
      </c>
      <c r="CP486">
        <v>12948.3037037037</v>
      </c>
      <c r="CQ486">
        <v>41.2476666666667</v>
      </c>
      <c r="CR486">
        <v>43.326</v>
      </c>
      <c r="CS486">
        <v>41.4209259259259</v>
      </c>
      <c r="CT486">
        <v>42.1016666666667</v>
      </c>
      <c r="CU486">
        <v>40.7173333333333</v>
      </c>
      <c r="CV486">
        <v>1459.50666666667</v>
      </c>
      <c r="CW486">
        <v>40.4966666666667</v>
      </c>
      <c r="CX486">
        <v>0</v>
      </c>
      <c r="CY486">
        <v>1662568398.6</v>
      </c>
      <c r="CZ486">
        <v>0</v>
      </c>
      <c r="DA486">
        <v>0</v>
      </c>
      <c r="DB486" t="s">
        <v>356</v>
      </c>
      <c r="DC486">
        <v>1660677648.1</v>
      </c>
      <c r="DD486">
        <v>1660677649.1</v>
      </c>
      <c r="DE486">
        <v>0</v>
      </c>
      <c r="DF486">
        <v>-1.042</v>
      </c>
      <c r="DG486">
        <v>0.003</v>
      </c>
      <c r="DH486">
        <v>5.218</v>
      </c>
      <c r="DI486">
        <v>0.344</v>
      </c>
      <c r="DJ486">
        <v>417</v>
      </c>
      <c r="DK486">
        <v>22</v>
      </c>
      <c r="DL486">
        <v>1.24</v>
      </c>
      <c r="DM486">
        <v>0.53</v>
      </c>
      <c r="DN486">
        <v>-48.5735317073171</v>
      </c>
      <c r="DO486">
        <v>-1.24108013937292</v>
      </c>
      <c r="DP486">
        <v>0.328987226706615</v>
      </c>
      <c r="DQ486">
        <v>0</v>
      </c>
      <c r="DR486">
        <v>5.91338195121951</v>
      </c>
      <c r="DS486">
        <v>-1.07625721254355</v>
      </c>
      <c r="DT486">
        <v>0.113822476288244</v>
      </c>
      <c r="DU486">
        <v>0</v>
      </c>
      <c r="DV486">
        <v>0</v>
      </c>
      <c r="DW486">
        <v>2</v>
      </c>
      <c r="DX486" t="s">
        <v>366</v>
      </c>
      <c r="DY486">
        <v>2.96645</v>
      </c>
      <c r="DZ486">
        <v>2.71321</v>
      </c>
      <c r="EA486">
        <v>0.207661</v>
      </c>
      <c r="EB486">
        <v>0.212477</v>
      </c>
      <c r="EC486">
        <v>0.0826163</v>
      </c>
      <c r="ED486">
        <v>0.0627861</v>
      </c>
      <c r="EE486">
        <v>30525.7</v>
      </c>
      <c r="EF486">
        <v>32988.2</v>
      </c>
      <c r="EG486">
        <v>34959.4</v>
      </c>
      <c r="EH486">
        <v>38043.3</v>
      </c>
      <c r="EI486">
        <v>45591</v>
      </c>
      <c r="EJ486">
        <v>51555.6</v>
      </c>
      <c r="EK486">
        <v>54768.4</v>
      </c>
      <c r="EL486">
        <v>61089.5</v>
      </c>
      <c r="EM486">
        <v>1.8986</v>
      </c>
      <c r="EN486">
        <v>1.6386</v>
      </c>
      <c r="EO486">
        <v>-0.11906</v>
      </c>
      <c r="EP486">
        <v>0</v>
      </c>
      <c r="EQ486">
        <v>27.1443</v>
      </c>
      <c r="ER486">
        <v>999.9</v>
      </c>
      <c r="ES486">
        <v>56.214</v>
      </c>
      <c r="ET486">
        <v>40.274</v>
      </c>
      <c r="EU486">
        <v>46.4216</v>
      </c>
      <c r="EV486">
        <v>61.319</v>
      </c>
      <c r="EW486">
        <v>47.0513</v>
      </c>
      <c r="EX486">
        <v>1</v>
      </c>
      <c r="EY486">
        <v>0.566016</v>
      </c>
      <c r="EZ486">
        <v>9.28105</v>
      </c>
      <c r="FA486">
        <v>19.9178</v>
      </c>
      <c r="FB486">
        <v>5.19812</v>
      </c>
      <c r="FC486">
        <v>12.0099</v>
      </c>
      <c r="FD486">
        <v>4.9756</v>
      </c>
      <c r="FE486">
        <v>3.294</v>
      </c>
      <c r="FF486">
        <v>9999</v>
      </c>
      <c r="FG486">
        <v>670</v>
      </c>
      <c r="FH486">
        <v>9999</v>
      </c>
      <c r="FI486">
        <v>9999</v>
      </c>
      <c r="FJ486">
        <v>1.8631</v>
      </c>
      <c r="FK486">
        <v>1.86771</v>
      </c>
      <c r="FL486">
        <v>1.86743</v>
      </c>
      <c r="FM486">
        <v>1.86874</v>
      </c>
      <c r="FN486">
        <v>1.86951</v>
      </c>
      <c r="FO486">
        <v>1.86554</v>
      </c>
      <c r="FP486">
        <v>1.86649</v>
      </c>
      <c r="FQ486">
        <v>1.86795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11.48</v>
      </c>
      <c r="GF486">
        <v>0.1834</v>
      </c>
      <c r="GG486">
        <v>2.62070820971149</v>
      </c>
      <c r="GH486">
        <v>0.00762793241643231</v>
      </c>
      <c r="GI486">
        <v>-1.28184414582209e-06</v>
      </c>
      <c r="GJ486">
        <v>1.89891174686984e-10</v>
      </c>
      <c r="GK486">
        <v>-0.0225177985866989</v>
      </c>
      <c r="GL486">
        <v>-0.0206976444956688</v>
      </c>
      <c r="GM486">
        <v>0.00247630005908548</v>
      </c>
      <c r="GN486">
        <v>-3.53770786337502e-05</v>
      </c>
      <c r="GO486">
        <v>15</v>
      </c>
      <c r="GP486">
        <v>2065</v>
      </c>
      <c r="GQ486">
        <v>1</v>
      </c>
      <c r="GR486">
        <v>21</v>
      </c>
      <c r="GS486">
        <v>31512.5</v>
      </c>
      <c r="GT486">
        <v>31512.5</v>
      </c>
      <c r="GU486">
        <v>2.82837</v>
      </c>
      <c r="GV486">
        <v>2.64404</v>
      </c>
      <c r="GW486">
        <v>1.54785</v>
      </c>
      <c r="GX486">
        <v>2.28882</v>
      </c>
      <c r="GY486">
        <v>1.34644</v>
      </c>
      <c r="GZ486">
        <v>2.44019</v>
      </c>
      <c r="HA486">
        <v>42.5637</v>
      </c>
      <c r="HB486">
        <v>13.9482</v>
      </c>
      <c r="HC486">
        <v>18</v>
      </c>
      <c r="HD486">
        <v>501.364</v>
      </c>
      <c r="HE486">
        <v>342.431</v>
      </c>
      <c r="HF486">
        <v>15.6291</v>
      </c>
      <c r="HG486">
        <v>33.8484</v>
      </c>
      <c r="HH486">
        <v>30.001</v>
      </c>
      <c r="HI486">
        <v>33.5576</v>
      </c>
      <c r="HJ486">
        <v>33.4704</v>
      </c>
      <c r="HK486">
        <v>56.5938</v>
      </c>
      <c r="HL486">
        <v>69.2598</v>
      </c>
      <c r="HM486">
        <v>0</v>
      </c>
      <c r="HN486">
        <v>14.5107</v>
      </c>
      <c r="HO486">
        <v>1510.67</v>
      </c>
      <c r="HP486">
        <v>11.8758</v>
      </c>
      <c r="HQ486">
        <v>101.509</v>
      </c>
      <c r="HR486">
        <v>101.64</v>
      </c>
    </row>
    <row r="487" spans="1:226">
      <c r="A487">
        <v>471</v>
      </c>
      <c r="B487">
        <v>1662568404.1</v>
      </c>
      <c r="C487">
        <v>5285.59999990463</v>
      </c>
      <c r="D487" t="s">
        <v>1305</v>
      </c>
      <c r="E487" t="s">
        <v>1306</v>
      </c>
      <c r="F487">
        <v>5</v>
      </c>
      <c r="G487" t="s">
        <v>1126</v>
      </c>
      <c r="H487" t="s">
        <v>354</v>
      </c>
      <c r="I487">
        <v>1662568396.31429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1522.2784357473</v>
      </c>
      <c r="AK487">
        <v>1487.59878787879</v>
      </c>
      <c r="AL487">
        <v>3.48403383953214</v>
      </c>
      <c r="AM487">
        <v>65.5068161676679</v>
      </c>
      <c r="AN487">
        <f>(AP487 - AO487 + BO487*1E3/(8.314*(BQ487+273.15)) * AR487/BN487 * AQ487) * BN487/(100*BB487) * 1000/(1000 - AP487)</f>
        <v>0</v>
      </c>
      <c r="AO487">
        <v>11.9718053313589</v>
      </c>
      <c r="AP487">
        <v>17.6984482517483</v>
      </c>
      <c r="AQ487">
        <v>0.0114251651432077</v>
      </c>
      <c r="AR487">
        <v>106.447677298282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1662568396.31429</v>
      </c>
      <c r="BH487">
        <v>1436.665</v>
      </c>
      <c r="BI487">
        <v>1485.51321428571</v>
      </c>
      <c r="BJ487">
        <v>17.64625</v>
      </c>
      <c r="BK487">
        <v>11.85855</v>
      </c>
      <c r="BL487">
        <v>1425.22714285714</v>
      </c>
      <c r="BM487">
        <v>17.4634285714286</v>
      </c>
      <c r="BN487">
        <v>500.052214285714</v>
      </c>
      <c r="BO487">
        <v>91.1010571428571</v>
      </c>
      <c r="BP487">
        <v>0.0593220142857143</v>
      </c>
      <c r="BQ487">
        <v>25.3850392857143</v>
      </c>
      <c r="BR487">
        <v>25.1996214285714</v>
      </c>
      <c r="BS487">
        <v>999.9</v>
      </c>
      <c r="BT487">
        <v>0</v>
      </c>
      <c r="BU487">
        <v>0</v>
      </c>
      <c r="BV487">
        <v>10002.8571428571</v>
      </c>
      <c r="BW487">
        <v>0</v>
      </c>
      <c r="BX487">
        <v>1368.57892857143</v>
      </c>
      <c r="BY487">
        <v>-48.8485142857143</v>
      </c>
      <c r="BZ487">
        <v>1462.47178571429</v>
      </c>
      <c r="CA487">
        <v>1503.34321428571</v>
      </c>
      <c r="CB487">
        <v>5.78770392857143</v>
      </c>
      <c r="CC487">
        <v>1485.51321428571</v>
      </c>
      <c r="CD487">
        <v>11.85855</v>
      </c>
      <c r="CE487">
        <v>1.6075925</v>
      </c>
      <c r="CF487">
        <v>1.08032642857143</v>
      </c>
      <c r="CG487">
        <v>14.0317392857143</v>
      </c>
      <c r="CH487">
        <v>8.04654535714286</v>
      </c>
      <c r="CI487">
        <v>1500.01071428571</v>
      </c>
      <c r="CJ487">
        <v>0.973001964285714</v>
      </c>
      <c r="CK487">
        <v>0.0269981142857143</v>
      </c>
      <c r="CL487">
        <v>0</v>
      </c>
      <c r="CM487">
        <v>2.26595357142857</v>
      </c>
      <c r="CN487">
        <v>0</v>
      </c>
      <c r="CO487">
        <v>12066.8821428571</v>
      </c>
      <c r="CP487">
        <v>12948.35</v>
      </c>
      <c r="CQ487">
        <v>41.2588571428571</v>
      </c>
      <c r="CR487">
        <v>43.34575</v>
      </c>
      <c r="CS487">
        <v>41.4392857142857</v>
      </c>
      <c r="CT487">
        <v>42.1204285714286</v>
      </c>
      <c r="CU487">
        <v>40.73425</v>
      </c>
      <c r="CV487">
        <v>1459.51071428571</v>
      </c>
      <c r="CW487">
        <v>40.5</v>
      </c>
      <c r="CX487">
        <v>0</v>
      </c>
      <c r="CY487">
        <v>1662568403.4</v>
      </c>
      <c r="CZ487">
        <v>0</v>
      </c>
      <c r="DA487">
        <v>0</v>
      </c>
      <c r="DB487" t="s">
        <v>356</v>
      </c>
      <c r="DC487">
        <v>1660677648.1</v>
      </c>
      <c r="DD487">
        <v>1660677649.1</v>
      </c>
      <c r="DE487">
        <v>0</v>
      </c>
      <c r="DF487">
        <v>-1.042</v>
      </c>
      <c r="DG487">
        <v>0.003</v>
      </c>
      <c r="DH487">
        <v>5.218</v>
      </c>
      <c r="DI487">
        <v>0.344</v>
      </c>
      <c r="DJ487">
        <v>417</v>
      </c>
      <c r="DK487">
        <v>22</v>
      </c>
      <c r="DL487">
        <v>1.24</v>
      </c>
      <c r="DM487">
        <v>0.53</v>
      </c>
      <c r="DN487">
        <v>-48.7028512195122</v>
      </c>
      <c r="DO487">
        <v>-1.65774773519164</v>
      </c>
      <c r="DP487">
        <v>0.331665151534519</v>
      </c>
      <c r="DQ487">
        <v>0</v>
      </c>
      <c r="DR487">
        <v>5.84942487804878</v>
      </c>
      <c r="DS487">
        <v>-1.12173219512197</v>
      </c>
      <c r="DT487">
        <v>0.117921464959336</v>
      </c>
      <c r="DU487">
        <v>0</v>
      </c>
      <c r="DV487">
        <v>0</v>
      </c>
      <c r="DW487">
        <v>2</v>
      </c>
      <c r="DX487" t="s">
        <v>366</v>
      </c>
      <c r="DY487">
        <v>2.96596</v>
      </c>
      <c r="DZ487">
        <v>2.71328</v>
      </c>
      <c r="EA487">
        <v>0.209118</v>
      </c>
      <c r="EB487">
        <v>0.213954</v>
      </c>
      <c r="EC487">
        <v>0.0827547</v>
      </c>
      <c r="ED487">
        <v>0.062833</v>
      </c>
      <c r="EE487">
        <v>30469.5</v>
      </c>
      <c r="EF487">
        <v>32925.6</v>
      </c>
      <c r="EG487">
        <v>34959.4</v>
      </c>
      <c r="EH487">
        <v>38042.6</v>
      </c>
      <c r="EI487">
        <v>45584.7</v>
      </c>
      <c r="EJ487">
        <v>51552.5</v>
      </c>
      <c r="EK487">
        <v>54769.1</v>
      </c>
      <c r="EL487">
        <v>61088.7</v>
      </c>
      <c r="EM487">
        <v>1.8982</v>
      </c>
      <c r="EN487">
        <v>1.6384</v>
      </c>
      <c r="EO487">
        <v>-0.118285</v>
      </c>
      <c r="EP487">
        <v>0</v>
      </c>
      <c r="EQ487">
        <v>27.1558</v>
      </c>
      <c r="ER487">
        <v>999.9</v>
      </c>
      <c r="ES487">
        <v>56.19</v>
      </c>
      <c r="ET487">
        <v>40.294</v>
      </c>
      <c r="EU487">
        <v>46.4497</v>
      </c>
      <c r="EV487">
        <v>61.179</v>
      </c>
      <c r="EW487">
        <v>47.3117</v>
      </c>
      <c r="EX487">
        <v>1</v>
      </c>
      <c r="EY487">
        <v>0.566829</v>
      </c>
      <c r="EZ487">
        <v>9.28105</v>
      </c>
      <c r="FA487">
        <v>19.918</v>
      </c>
      <c r="FB487">
        <v>5.20052</v>
      </c>
      <c r="FC487">
        <v>12.0099</v>
      </c>
      <c r="FD487">
        <v>4.9756</v>
      </c>
      <c r="FE487">
        <v>3.294</v>
      </c>
      <c r="FF487">
        <v>9999</v>
      </c>
      <c r="FG487">
        <v>670</v>
      </c>
      <c r="FH487">
        <v>9999</v>
      </c>
      <c r="FI487">
        <v>9999</v>
      </c>
      <c r="FJ487">
        <v>1.8631</v>
      </c>
      <c r="FK487">
        <v>1.86771</v>
      </c>
      <c r="FL487">
        <v>1.86743</v>
      </c>
      <c r="FM487">
        <v>1.86874</v>
      </c>
      <c r="FN487">
        <v>1.86951</v>
      </c>
      <c r="FO487">
        <v>1.86554</v>
      </c>
      <c r="FP487">
        <v>1.86646</v>
      </c>
      <c r="FQ487">
        <v>1.86792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11.57</v>
      </c>
      <c r="GF487">
        <v>0.1847</v>
      </c>
      <c r="GG487">
        <v>2.62070820971149</v>
      </c>
      <c r="GH487">
        <v>0.00762793241643231</v>
      </c>
      <c r="GI487">
        <v>-1.28184414582209e-06</v>
      </c>
      <c r="GJ487">
        <v>1.89891174686984e-10</v>
      </c>
      <c r="GK487">
        <v>-0.0225177985866989</v>
      </c>
      <c r="GL487">
        <v>-0.0206976444956688</v>
      </c>
      <c r="GM487">
        <v>0.00247630005908548</v>
      </c>
      <c r="GN487">
        <v>-3.53770786337502e-05</v>
      </c>
      <c r="GO487">
        <v>15</v>
      </c>
      <c r="GP487">
        <v>2065</v>
      </c>
      <c r="GQ487">
        <v>1</v>
      </c>
      <c r="GR487">
        <v>21</v>
      </c>
      <c r="GS487">
        <v>31512.6</v>
      </c>
      <c r="GT487">
        <v>31512.6</v>
      </c>
      <c r="GU487">
        <v>2.85278</v>
      </c>
      <c r="GV487">
        <v>2.64893</v>
      </c>
      <c r="GW487">
        <v>1.54785</v>
      </c>
      <c r="GX487">
        <v>2.28882</v>
      </c>
      <c r="GY487">
        <v>1.34644</v>
      </c>
      <c r="GZ487">
        <v>2.33521</v>
      </c>
      <c r="HA487">
        <v>42.5637</v>
      </c>
      <c r="HB487">
        <v>13.9306</v>
      </c>
      <c r="HC487">
        <v>18</v>
      </c>
      <c r="HD487">
        <v>501.164</v>
      </c>
      <c r="HE487">
        <v>342.376</v>
      </c>
      <c r="HF487">
        <v>15.6391</v>
      </c>
      <c r="HG487">
        <v>33.8575</v>
      </c>
      <c r="HH487">
        <v>30.0011</v>
      </c>
      <c r="HI487">
        <v>33.566</v>
      </c>
      <c r="HJ487">
        <v>33.4794</v>
      </c>
      <c r="HK487">
        <v>57.1245</v>
      </c>
      <c r="HL487">
        <v>69.2598</v>
      </c>
      <c r="HM487">
        <v>0</v>
      </c>
      <c r="HN487">
        <v>14.5558</v>
      </c>
      <c r="HO487">
        <v>1524.18</v>
      </c>
      <c r="HP487">
        <v>11.8699</v>
      </c>
      <c r="HQ487">
        <v>101.51</v>
      </c>
      <c r="HR487">
        <v>101.639</v>
      </c>
    </row>
    <row r="488" spans="1:226">
      <c r="A488">
        <v>472</v>
      </c>
      <c r="B488">
        <v>1662568409.1</v>
      </c>
      <c r="C488">
        <v>5290.59999990463</v>
      </c>
      <c r="D488" t="s">
        <v>1307</v>
      </c>
      <c r="E488" t="s">
        <v>1308</v>
      </c>
      <c r="F488">
        <v>5</v>
      </c>
      <c r="G488" t="s">
        <v>1126</v>
      </c>
      <c r="H488" t="s">
        <v>354</v>
      </c>
      <c r="I488">
        <v>1662568401.6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1539.0902943032</v>
      </c>
      <c r="AK488">
        <v>1504.54690909091</v>
      </c>
      <c r="AL488">
        <v>3.38774458297454</v>
      </c>
      <c r="AM488">
        <v>65.5068161676679</v>
      </c>
      <c r="AN488">
        <f>(AP488 - AO488 + BO488*1E3/(8.314*(BQ488+273.15)) * AR488/BN488 * AQ488) * BN488/(100*BB488) * 1000/(1000 - AP488)</f>
        <v>0</v>
      </c>
      <c r="AO488">
        <v>11.983074500035</v>
      </c>
      <c r="AP488">
        <v>17.725648951049</v>
      </c>
      <c r="AQ488">
        <v>0.00191625586104137</v>
      </c>
      <c r="AR488">
        <v>106.447677298282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1662568401.6</v>
      </c>
      <c r="BH488">
        <v>1454.41222222222</v>
      </c>
      <c r="BI488">
        <v>1503.30407407407</v>
      </c>
      <c r="BJ488">
        <v>17.679</v>
      </c>
      <c r="BK488">
        <v>11.9576296296296</v>
      </c>
      <c r="BL488">
        <v>1442.88333333333</v>
      </c>
      <c r="BM488">
        <v>17.4951185185185</v>
      </c>
      <c r="BN488">
        <v>500.074555555556</v>
      </c>
      <c r="BO488">
        <v>91.1007666666667</v>
      </c>
      <c r="BP488">
        <v>0.0592126444444444</v>
      </c>
      <c r="BQ488">
        <v>25.398462962963</v>
      </c>
      <c r="BR488">
        <v>25.2154740740741</v>
      </c>
      <c r="BS488">
        <v>999.9</v>
      </c>
      <c r="BT488">
        <v>0</v>
      </c>
      <c r="BU488">
        <v>0</v>
      </c>
      <c r="BV488">
        <v>9997.40740740741</v>
      </c>
      <c r="BW488">
        <v>0</v>
      </c>
      <c r="BX488">
        <v>1369.65481481482</v>
      </c>
      <c r="BY488">
        <v>-48.8923074074074</v>
      </c>
      <c r="BZ488">
        <v>1480.58777777778</v>
      </c>
      <c r="CA488">
        <v>1521.49888888889</v>
      </c>
      <c r="CB488">
        <v>5.72137296296296</v>
      </c>
      <c r="CC488">
        <v>1503.30407407407</v>
      </c>
      <c r="CD488">
        <v>11.9576296296296</v>
      </c>
      <c r="CE488">
        <v>1.61057074074074</v>
      </c>
      <c r="CF488">
        <v>1.08935</v>
      </c>
      <c r="CG488">
        <v>14.0602814814815</v>
      </c>
      <c r="CH488">
        <v>8.16950407407407</v>
      </c>
      <c r="CI488">
        <v>1500.00333333333</v>
      </c>
      <c r="CJ488">
        <v>0.973002111111111</v>
      </c>
      <c r="CK488">
        <v>0.0269980037037037</v>
      </c>
      <c r="CL488">
        <v>0</v>
      </c>
      <c r="CM488">
        <v>2.21684444444444</v>
      </c>
      <c r="CN488">
        <v>0</v>
      </c>
      <c r="CO488">
        <v>12065.1962962963</v>
      </c>
      <c r="CP488">
        <v>12948.2703703704</v>
      </c>
      <c r="CQ488">
        <v>41.2775555555555</v>
      </c>
      <c r="CR488">
        <v>43.368</v>
      </c>
      <c r="CS488">
        <v>41.4556666666667</v>
      </c>
      <c r="CT488">
        <v>42.1479629629629</v>
      </c>
      <c r="CU488">
        <v>40.75</v>
      </c>
      <c r="CV488">
        <v>1459.5037037037</v>
      </c>
      <c r="CW488">
        <v>40.4996296296296</v>
      </c>
      <c r="CX488">
        <v>0</v>
      </c>
      <c r="CY488">
        <v>1662568408.2</v>
      </c>
      <c r="CZ488">
        <v>0</v>
      </c>
      <c r="DA488">
        <v>0</v>
      </c>
      <c r="DB488" t="s">
        <v>356</v>
      </c>
      <c r="DC488">
        <v>1660677648.1</v>
      </c>
      <c r="DD488">
        <v>1660677649.1</v>
      </c>
      <c r="DE488">
        <v>0</v>
      </c>
      <c r="DF488">
        <v>-1.042</v>
      </c>
      <c r="DG488">
        <v>0.003</v>
      </c>
      <c r="DH488">
        <v>5.218</v>
      </c>
      <c r="DI488">
        <v>0.344</v>
      </c>
      <c r="DJ488">
        <v>417</v>
      </c>
      <c r="DK488">
        <v>22</v>
      </c>
      <c r="DL488">
        <v>1.24</v>
      </c>
      <c r="DM488">
        <v>0.53</v>
      </c>
      <c r="DN488">
        <v>-48.8552853658537</v>
      </c>
      <c r="DO488">
        <v>-1.15489547038325</v>
      </c>
      <c r="DP488">
        <v>0.295885443027531</v>
      </c>
      <c r="DQ488">
        <v>0</v>
      </c>
      <c r="DR488">
        <v>5.77658463414634</v>
      </c>
      <c r="DS488">
        <v>-0.691651149825785</v>
      </c>
      <c r="DT488">
        <v>0.0894190026756075</v>
      </c>
      <c r="DU488">
        <v>0</v>
      </c>
      <c r="DV488">
        <v>0</v>
      </c>
      <c r="DW488">
        <v>2</v>
      </c>
      <c r="DX488" t="s">
        <v>366</v>
      </c>
      <c r="DY488">
        <v>2.96508</v>
      </c>
      <c r="DZ488">
        <v>2.71362</v>
      </c>
      <c r="EA488">
        <v>0.210564</v>
      </c>
      <c r="EB488">
        <v>0.215317</v>
      </c>
      <c r="EC488">
        <v>0.0828146</v>
      </c>
      <c r="ED488">
        <v>0.0628621</v>
      </c>
      <c r="EE488">
        <v>30413.2</v>
      </c>
      <c r="EF488">
        <v>32867.5</v>
      </c>
      <c r="EG488">
        <v>34959.1</v>
      </c>
      <c r="EH488">
        <v>38041.8</v>
      </c>
      <c r="EI488">
        <v>45581.4</v>
      </c>
      <c r="EJ488">
        <v>51549.6</v>
      </c>
      <c r="EK488">
        <v>54768.6</v>
      </c>
      <c r="EL488">
        <v>61087.1</v>
      </c>
      <c r="EM488">
        <v>1.8986</v>
      </c>
      <c r="EN488">
        <v>1.6384</v>
      </c>
      <c r="EO488">
        <v>-0.117302</v>
      </c>
      <c r="EP488">
        <v>0</v>
      </c>
      <c r="EQ488">
        <v>27.1696</v>
      </c>
      <c r="ER488">
        <v>999.9</v>
      </c>
      <c r="ES488">
        <v>56.19</v>
      </c>
      <c r="ET488">
        <v>40.294</v>
      </c>
      <c r="EU488">
        <v>46.4527</v>
      </c>
      <c r="EV488">
        <v>61.399</v>
      </c>
      <c r="EW488">
        <v>47.5321</v>
      </c>
      <c r="EX488">
        <v>1</v>
      </c>
      <c r="EY488">
        <v>0.567561</v>
      </c>
      <c r="EZ488">
        <v>9.28105</v>
      </c>
      <c r="FA488">
        <v>19.9183</v>
      </c>
      <c r="FB488">
        <v>5.19932</v>
      </c>
      <c r="FC488">
        <v>12.0099</v>
      </c>
      <c r="FD488">
        <v>4.9756</v>
      </c>
      <c r="FE488">
        <v>3.294</v>
      </c>
      <c r="FF488">
        <v>9999</v>
      </c>
      <c r="FG488">
        <v>670</v>
      </c>
      <c r="FH488">
        <v>9999</v>
      </c>
      <c r="FI488">
        <v>9999</v>
      </c>
      <c r="FJ488">
        <v>1.8631</v>
      </c>
      <c r="FK488">
        <v>1.86768</v>
      </c>
      <c r="FL488">
        <v>1.86743</v>
      </c>
      <c r="FM488">
        <v>1.86874</v>
      </c>
      <c r="FN488">
        <v>1.86951</v>
      </c>
      <c r="FO488">
        <v>1.86554</v>
      </c>
      <c r="FP488">
        <v>1.86649</v>
      </c>
      <c r="FQ488">
        <v>1.86798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11.65</v>
      </c>
      <c r="GF488">
        <v>0.1853</v>
      </c>
      <c r="GG488">
        <v>2.62070820971149</v>
      </c>
      <c r="GH488">
        <v>0.00762793241643231</v>
      </c>
      <c r="GI488">
        <v>-1.28184414582209e-06</v>
      </c>
      <c r="GJ488">
        <v>1.89891174686984e-10</v>
      </c>
      <c r="GK488">
        <v>-0.0225177985866989</v>
      </c>
      <c r="GL488">
        <v>-0.0206976444956688</v>
      </c>
      <c r="GM488">
        <v>0.00247630005908548</v>
      </c>
      <c r="GN488">
        <v>-3.53770786337502e-05</v>
      </c>
      <c r="GO488">
        <v>15</v>
      </c>
      <c r="GP488">
        <v>2065</v>
      </c>
      <c r="GQ488">
        <v>1</v>
      </c>
      <c r="GR488">
        <v>21</v>
      </c>
      <c r="GS488">
        <v>31512.7</v>
      </c>
      <c r="GT488">
        <v>31512.7</v>
      </c>
      <c r="GU488">
        <v>2.87842</v>
      </c>
      <c r="GV488">
        <v>2.64771</v>
      </c>
      <c r="GW488">
        <v>1.54785</v>
      </c>
      <c r="GX488">
        <v>2.28882</v>
      </c>
      <c r="GY488">
        <v>1.34644</v>
      </c>
      <c r="GZ488">
        <v>2.43164</v>
      </c>
      <c r="HA488">
        <v>42.5904</v>
      </c>
      <c r="HB488">
        <v>13.9482</v>
      </c>
      <c r="HC488">
        <v>18</v>
      </c>
      <c r="HD488">
        <v>501.486</v>
      </c>
      <c r="HE488">
        <v>342.422</v>
      </c>
      <c r="HF488">
        <v>15.653</v>
      </c>
      <c r="HG488">
        <v>33.8691</v>
      </c>
      <c r="HH488">
        <v>30.0008</v>
      </c>
      <c r="HI488">
        <v>33.5726</v>
      </c>
      <c r="HJ488">
        <v>33.4883</v>
      </c>
      <c r="HK488">
        <v>57.5874</v>
      </c>
      <c r="HL488">
        <v>69.5412</v>
      </c>
      <c r="HM488">
        <v>0</v>
      </c>
      <c r="HN488">
        <v>14.5825</v>
      </c>
      <c r="HO488">
        <v>1544.31</v>
      </c>
      <c r="HP488">
        <v>11.8687</v>
      </c>
      <c r="HQ488">
        <v>101.509</v>
      </c>
      <c r="HR488">
        <v>101.636</v>
      </c>
    </row>
    <row r="489" spans="1:226">
      <c r="A489">
        <v>473</v>
      </c>
      <c r="B489">
        <v>1662568414.1</v>
      </c>
      <c r="C489">
        <v>5295.59999990463</v>
      </c>
      <c r="D489" t="s">
        <v>1309</v>
      </c>
      <c r="E489" t="s">
        <v>1310</v>
      </c>
      <c r="F489">
        <v>5</v>
      </c>
      <c r="G489" t="s">
        <v>1126</v>
      </c>
      <c r="H489" t="s">
        <v>354</v>
      </c>
      <c r="I489">
        <v>1662568406.31429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1556.30172202426</v>
      </c>
      <c r="AK489">
        <v>1521.67963636364</v>
      </c>
      <c r="AL489">
        <v>3.4261091682146</v>
      </c>
      <c r="AM489">
        <v>65.5068161676679</v>
      </c>
      <c r="AN489">
        <f>(AP489 - AO489 + BO489*1E3/(8.314*(BQ489+273.15)) * AR489/BN489 * AQ489) * BN489/(100*BB489) * 1000/(1000 - AP489)</f>
        <v>0</v>
      </c>
      <c r="AO489">
        <v>11.9620615087695</v>
      </c>
      <c r="AP489">
        <v>17.7257552447553</v>
      </c>
      <c r="AQ489">
        <v>0.000157016545586412</v>
      </c>
      <c r="AR489">
        <v>106.447677298282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1662568406.31429</v>
      </c>
      <c r="BH489">
        <v>1470.25178571429</v>
      </c>
      <c r="BI489">
        <v>1519.27571428571</v>
      </c>
      <c r="BJ489">
        <v>17.7067535714286</v>
      </c>
      <c r="BK489">
        <v>11.970475</v>
      </c>
      <c r="BL489">
        <v>1458.64285714286</v>
      </c>
      <c r="BM489">
        <v>17.521975</v>
      </c>
      <c r="BN489">
        <v>500.10275</v>
      </c>
      <c r="BO489">
        <v>91.1012714285715</v>
      </c>
      <c r="BP489">
        <v>0.058964675</v>
      </c>
      <c r="BQ489">
        <v>25.4096607142857</v>
      </c>
      <c r="BR489">
        <v>25.2383785714286</v>
      </c>
      <c r="BS489">
        <v>999.9</v>
      </c>
      <c r="BT489">
        <v>0</v>
      </c>
      <c r="BU489">
        <v>0</v>
      </c>
      <c r="BV489">
        <v>10011.25</v>
      </c>
      <c r="BW489">
        <v>0</v>
      </c>
      <c r="BX489">
        <v>1369.93964285714</v>
      </c>
      <c r="BY489">
        <v>-49.0240892857143</v>
      </c>
      <c r="BZ489">
        <v>1496.75392857143</v>
      </c>
      <c r="CA489">
        <v>1537.68285714286</v>
      </c>
      <c r="CB489">
        <v>5.73627678571429</v>
      </c>
      <c r="CC489">
        <v>1519.27571428571</v>
      </c>
      <c r="CD489">
        <v>11.970475</v>
      </c>
      <c r="CE489">
        <v>1.61310785714286</v>
      </c>
      <c r="CF489">
        <v>1.09052642857143</v>
      </c>
      <c r="CG489">
        <v>14.0845821428571</v>
      </c>
      <c r="CH489">
        <v>8.18545678571429</v>
      </c>
      <c r="CI489">
        <v>1499.995</v>
      </c>
      <c r="CJ489">
        <v>0.973002607142857</v>
      </c>
      <c r="CK489">
        <v>0.0269974964285714</v>
      </c>
      <c r="CL489">
        <v>0</v>
      </c>
      <c r="CM489">
        <v>2.23459642857143</v>
      </c>
      <c r="CN489">
        <v>0</v>
      </c>
      <c r="CO489">
        <v>12061.6321428571</v>
      </c>
      <c r="CP489">
        <v>12948.2</v>
      </c>
      <c r="CQ489">
        <v>41.2965</v>
      </c>
      <c r="CR489">
        <v>43.3882857142857</v>
      </c>
      <c r="CS489">
        <v>41.47525</v>
      </c>
      <c r="CT489">
        <v>42.1715714285714</v>
      </c>
      <c r="CU489">
        <v>40.7655</v>
      </c>
      <c r="CV489">
        <v>1459.49607142857</v>
      </c>
      <c r="CW489">
        <v>40.4989285714286</v>
      </c>
      <c r="CX489">
        <v>0</v>
      </c>
      <c r="CY489">
        <v>1662568413</v>
      </c>
      <c r="CZ489">
        <v>0</v>
      </c>
      <c r="DA489">
        <v>0</v>
      </c>
      <c r="DB489" t="s">
        <v>356</v>
      </c>
      <c r="DC489">
        <v>1660677648.1</v>
      </c>
      <c r="DD489">
        <v>1660677649.1</v>
      </c>
      <c r="DE489">
        <v>0</v>
      </c>
      <c r="DF489">
        <v>-1.042</v>
      </c>
      <c r="DG489">
        <v>0.003</v>
      </c>
      <c r="DH489">
        <v>5.218</v>
      </c>
      <c r="DI489">
        <v>0.344</v>
      </c>
      <c r="DJ489">
        <v>417</v>
      </c>
      <c r="DK489">
        <v>22</v>
      </c>
      <c r="DL489">
        <v>1.24</v>
      </c>
      <c r="DM489">
        <v>0.53</v>
      </c>
      <c r="DN489">
        <v>-48.899143902439</v>
      </c>
      <c r="DO489">
        <v>-1.65561951219509</v>
      </c>
      <c r="DP489">
        <v>0.311478344428927</v>
      </c>
      <c r="DQ489">
        <v>0</v>
      </c>
      <c r="DR489">
        <v>5.7464743902439</v>
      </c>
      <c r="DS489">
        <v>-0.15354439024389</v>
      </c>
      <c r="DT489">
        <v>0.0583969244532947</v>
      </c>
      <c r="DU489">
        <v>0</v>
      </c>
      <c r="DV489">
        <v>0</v>
      </c>
      <c r="DW489">
        <v>2</v>
      </c>
      <c r="DX489" t="s">
        <v>366</v>
      </c>
      <c r="DY489">
        <v>2.96774</v>
      </c>
      <c r="DZ489">
        <v>2.71222</v>
      </c>
      <c r="EA489">
        <v>0.211978</v>
      </c>
      <c r="EB489">
        <v>0.216756</v>
      </c>
      <c r="EC489">
        <v>0.0828093</v>
      </c>
      <c r="ED489">
        <v>0.0626674</v>
      </c>
      <c r="EE489">
        <v>30357.2</v>
      </c>
      <c r="EF489">
        <v>32806.2</v>
      </c>
      <c r="EG489">
        <v>34957.4</v>
      </c>
      <c r="EH489">
        <v>38040.9</v>
      </c>
      <c r="EI489">
        <v>45580.5</v>
      </c>
      <c r="EJ489">
        <v>51559.2</v>
      </c>
      <c r="EK489">
        <v>54767.2</v>
      </c>
      <c r="EL489">
        <v>61085.8</v>
      </c>
      <c r="EM489">
        <v>1.8976</v>
      </c>
      <c r="EN489">
        <v>1.6382</v>
      </c>
      <c r="EO489">
        <v>-0.117242</v>
      </c>
      <c r="EP489">
        <v>0</v>
      </c>
      <c r="EQ489">
        <v>27.1904</v>
      </c>
      <c r="ER489">
        <v>999.9</v>
      </c>
      <c r="ES489">
        <v>56.19</v>
      </c>
      <c r="ET489">
        <v>40.294</v>
      </c>
      <c r="EU489">
        <v>46.4458</v>
      </c>
      <c r="EV489">
        <v>61.409</v>
      </c>
      <c r="EW489">
        <v>47.0393</v>
      </c>
      <c r="EX489">
        <v>1</v>
      </c>
      <c r="EY489">
        <v>0.568577</v>
      </c>
      <c r="EZ489">
        <v>9.28105</v>
      </c>
      <c r="FA489">
        <v>19.9183</v>
      </c>
      <c r="FB489">
        <v>5.19932</v>
      </c>
      <c r="FC489">
        <v>12.0099</v>
      </c>
      <c r="FD489">
        <v>4.9756</v>
      </c>
      <c r="FE489">
        <v>3.294</v>
      </c>
      <c r="FF489">
        <v>9999</v>
      </c>
      <c r="FG489">
        <v>670</v>
      </c>
      <c r="FH489">
        <v>9999</v>
      </c>
      <c r="FI489">
        <v>9999</v>
      </c>
      <c r="FJ489">
        <v>1.8631</v>
      </c>
      <c r="FK489">
        <v>1.86771</v>
      </c>
      <c r="FL489">
        <v>1.86749</v>
      </c>
      <c r="FM489">
        <v>1.86874</v>
      </c>
      <c r="FN489">
        <v>1.86951</v>
      </c>
      <c r="FO489">
        <v>1.86554</v>
      </c>
      <c r="FP489">
        <v>1.86646</v>
      </c>
      <c r="FQ489">
        <v>1.86792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11.74</v>
      </c>
      <c r="GF489">
        <v>0.1853</v>
      </c>
      <c r="GG489">
        <v>2.62070820971149</v>
      </c>
      <c r="GH489">
        <v>0.00762793241643231</v>
      </c>
      <c r="GI489">
        <v>-1.28184414582209e-06</v>
      </c>
      <c r="GJ489">
        <v>1.89891174686984e-10</v>
      </c>
      <c r="GK489">
        <v>-0.0225177985866989</v>
      </c>
      <c r="GL489">
        <v>-0.0206976444956688</v>
      </c>
      <c r="GM489">
        <v>0.00247630005908548</v>
      </c>
      <c r="GN489">
        <v>-3.53770786337502e-05</v>
      </c>
      <c r="GO489">
        <v>15</v>
      </c>
      <c r="GP489">
        <v>2065</v>
      </c>
      <c r="GQ489">
        <v>1</v>
      </c>
      <c r="GR489">
        <v>21</v>
      </c>
      <c r="GS489">
        <v>31512.8</v>
      </c>
      <c r="GT489">
        <v>31512.8</v>
      </c>
      <c r="GU489">
        <v>2.90283</v>
      </c>
      <c r="GV489">
        <v>2.64648</v>
      </c>
      <c r="GW489">
        <v>1.54785</v>
      </c>
      <c r="GX489">
        <v>2.28882</v>
      </c>
      <c r="GY489">
        <v>1.34644</v>
      </c>
      <c r="GZ489">
        <v>2.34253</v>
      </c>
      <c r="HA489">
        <v>42.5904</v>
      </c>
      <c r="HB489">
        <v>13.9394</v>
      </c>
      <c r="HC489">
        <v>18</v>
      </c>
      <c r="HD489">
        <v>500.872</v>
      </c>
      <c r="HE489">
        <v>342.351</v>
      </c>
      <c r="HF489">
        <v>15.6684</v>
      </c>
      <c r="HG489">
        <v>33.8789</v>
      </c>
      <c r="HH489">
        <v>30.001</v>
      </c>
      <c r="HI489">
        <v>33.5816</v>
      </c>
      <c r="HJ489">
        <v>33.4943</v>
      </c>
      <c r="HK489">
        <v>58.1248</v>
      </c>
      <c r="HL489">
        <v>69.5412</v>
      </c>
      <c r="HM489">
        <v>0</v>
      </c>
      <c r="HN489">
        <v>14.6026</v>
      </c>
      <c r="HO489">
        <v>1557.73</v>
      </c>
      <c r="HP489">
        <v>11.9603</v>
      </c>
      <c r="HQ489">
        <v>101.506</v>
      </c>
      <c r="HR489">
        <v>101.634</v>
      </c>
    </row>
    <row r="490" spans="1:226">
      <c r="A490">
        <v>474</v>
      </c>
      <c r="B490">
        <v>1662568419.1</v>
      </c>
      <c r="C490">
        <v>5300.59999990463</v>
      </c>
      <c r="D490" t="s">
        <v>1311</v>
      </c>
      <c r="E490" t="s">
        <v>1312</v>
      </c>
      <c r="F490">
        <v>5</v>
      </c>
      <c r="G490" t="s">
        <v>1126</v>
      </c>
      <c r="H490" t="s">
        <v>354</v>
      </c>
      <c r="I490">
        <v>1662568411.6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1573.29121908422</v>
      </c>
      <c r="AK490">
        <v>1538.87321212121</v>
      </c>
      <c r="AL490">
        <v>3.45965125417161</v>
      </c>
      <c r="AM490">
        <v>65.5068161676679</v>
      </c>
      <c r="AN490">
        <f>(AP490 - AO490 + BO490*1E3/(8.314*(BQ490+273.15)) * AR490/BN490 * AQ490) * BN490/(100*BB490) * 1000/(1000 - AP490)</f>
        <v>0</v>
      </c>
      <c r="AO490">
        <v>11.9383828548945</v>
      </c>
      <c r="AP490">
        <v>17.7095167832168</v>
      </c>
      <c r="AQ490">
        <v>-0.000726630019430367</v>
      </c>
      <c r="AR490">
        <v>106.447677298282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1662568411.6</v>
      </c>
      <c r="BH490">
        <v>1488.01296296296</v>
      </c>
      <c r="BI490">
        <v>1537.08925925926</v>
      </c>
      <c r="BJ490">
        <v>17.7179444444444</v>
      </c>
      <c r="BK490">
        <v>11.9594296296296</v>
      </c>
      <c r="BL490">
        <v>1476.31518518519</v>
      </c>
      <c r="BM490">
        <v>17.5328</v>
      </c>
      <c r="BN490">
        <v>500.050148148148</v>
      </c>
      <c r="BO490">
        <v>91.1017</v>
      </c>
      <c r="BP490">
        <v>0.0587789703703704</v>
      </c>
      <c r="BQ490">
        <v>25.4198074074074</v>
      </c>
      <c r="BR490">
        <v>25.260737037037</v>
      </c>
      <c r="BS490">
        <v>999.9</v>
      </c>
      <c r="BT490">
        <v>0</v>
      </c>
      <c r="BU490">
        <v>0</v>
      </c>
      <c r="BV490">
        <v>10010.3703703704</v>
      </c>
      <c r="BW490">
        <v>0</v>
      </c>
      <c r="BX490">
        <v>1369.35111111111</v>
      </c>
      <c r="BY490">
        <v>-49.0753259259259</v>
      </c>
      <c r="BZ490">
        <v>1514.85333333333</v>
      </c>
      <c r="CA490">
        <v>1555.69407407407</v>
      </c>
      <c r="CB490">
        <v>5.75851111111111</v>
      </c>
      <c r="CC490">
        <v>1537.08925925926</v>
      </c>
      <c r="CD490">
        <v>11.9594296296296</v>
      </c>
      <c r="CE490">
        <v>1.61413518518519</v>
      </c>
      <c r="CF490">
        <v>1.08952518518519</v>
      </c>
      <c r="CG490">
        <v>14.0944111111111</v>
      </c>
      <c r="CH490">
        <v>8.17193</v>
      </c>
      <c r="CI490">
        <v>1500.00555555556</v>
      </c>
      <c r="CJ490">
        <v>0.973003888888889</v>
      </c>
      <c r="CK490">
        <v>0.0269962481481482</v>
      </c>
      <c r="CL490">
        <v>0</v>
      </c>
      <c r="CM490">
        <v>2.27820740740741</v>
      </c>
      <c r="CN490">
        <v>0</v>
      </c>
      <c r="CO490">
        <v>12062.037037037</v>
      </c>
      <c r="CP490">
        <v>12948.3037037037</v>
      </c>
      <c r="CQ490">
        <v>41.3097037037037</v>
      </c>
      <c r="CR490">
        <v>43.4094444444444</v>
      </c>
      <c r="CS490">
        <v>41.493</v>
      </c>
      <c r="CT490">
        <v>42.2057037037037</v>
      </c>
      <c r="CU490">
        <v>40.7867407407407</v>
      </c>
      <c r="CV490">
        <v>1459.50777777778</v>
      </c>
      <c r="CW490">
        <v>40.4977777777778</v>
      </c>
      <c r="CX490">
        <v>0</v>
      </c>
      <c r="CY490">
        <v>1662568418.4</v>
      </c>
      <c r="CZ490">
        <v>0</v>
      </c>
      <c r="DA490">
        <v>0</v>
      </c>
      <c r="DB490" t="s">
        <v>356</v>
      </c>
      <c r="DC490">
        <v>1660677648.1</v>
      </c>
      <c r="DD490">
        <v>1660677649.1</v>
      </c>
      <c r="DE490">
        <v>0</v>
      </c>
      <c r="DF490">
        <v>-1.042</v>
      </c>
      <c r="DG490">
        <v>0.003</v>
      </c>
      <c r="DH490">
        <v>5.218</v>
      </c>
      <c r="DI490">
        <v>0.344</v>
      </c>
      <c r="DJ490">
        <v>417</v>
      </c>
      <c r="DK490">
        <v>22</v>
      </c>
      <c r="DL490">
        <v>1.24</v>
      </c>
      <c r="DM490">
        <v>0.53</v>
      </c>
      <c r="DN490">
        <v>-49.0312951219512</v>
      </c>
      <c r="DO490">
        <v>-1.33912264808366</v>
      </c>
      <c r="DP490">
        <v>0.298257676245925</v>
      </c>
      <c r="DQ490">
        <v>0</v>
      </c>
      <c r="DR490">
        <v>5.74123975609756</v>
      </c>
      <c r="DS490">
        <v>0.296918257839728</v>
      </c>
      <c r="DT490">
        <v>0.0307346010213328</v>
      </c>
      <c r="DU490">
        <v>0</v>
      </c>
      <c r="DV490">
        <v>0</v>
      </c>
      <c r="DW490">
        <v>2</v>
      </c>
      <c r="DX490" t="s">
        <v>366</v>
      </c>
      <c r="DY490">
        <v>2.96686</v>
      </c>
      <c r="DZ490">
        <v>2.71316</v>
      </c>
      <c r="EA490">
        <v>0.213399</v>
      </c>
      <c r="EB490">
        <v>0.218122</v>
      </c>
      <c r="EC490">
        <v>0.082767</v>
      </c>
      <c r="ED490">
        <v>0.0626831</v>
      </c>
      <c r="EE490">
        <v>30302.3</v>
      </c>
      <c r="EF490">
        <v>32748.8</v>
      </c>
      <c r="EG490">
        <v>34957.6</v>
      </c>
      <c r="EH490">
        <v>38040.9</v>
      </c>
      <c r="EI490">
        <v>45581.6</v>
      </c>
      <c r="EJ490">
        <v>51557.9</v>
      </c>
      <c r="EK490">
        <v>54765.9</v>
      </c>
      <c r="EL490">
        <v>61085.3</v>
      </c>
      <c r="EM490">
        <v>1.899</v>
      </c>
      <c r="EN490">
        <v>1.6386</v>
      </c>
      <c r="EO490">
        <v>-0.116527</v>
      </c>
      <c r="EP490">
        <v>0</v>
      </c>
      <c r="EQ490">
        <v>27.2065</v>
      </c>
      <c r="ER490">
        <v>999.9</v>
      </c>
      <c r="ES490">
        <v>56.19</v>
      </c>
      <c r="ET490">
        <v>40.294</v>
      </c>
      <c r="EU490">
        <v>46.4477</v>
      </c>
      <c r="EV490">
        <v>61.389</v>
      </c>
      <c r="EW490">
        <v>47.3237</v>
      </c>
      <c r="EX490">
        <v>1</v>
      </c>
      <c r="EY490">
        <v>0.569919</v>
      </c>
      <c r="EZ490">
        <v>9.28105</v>
      </c>
      <c r="FA490">
        <v>19.9183</v>
      </c>
      <c r="FB490">
        <v>5.19812</v>
      </c>
      <c r="FC490">
        <v>12.0099</v>
      </c>
      <c r="FD490">
        <v>4.9756</v>
      </c>
      <c r="FE490">
        <v>3.294</v>
      </c>
      <c r="FF490">
        <v>9999</v>
      </c>
      <c r="FG490">
        <v>670</v>
      </c>
      <c r="FH490">
        <v>9999</v>
      </c>
      <c r="FI490">
        <v>9999</v>
      </c>
      <c r="FJ490">
        <v>1.8631</v>
      </c>
      <c r="FK490">
        <v>1.86768</v>
      </c>
      <c r="FL490">
        <v>1.86746</v>
      </c>
      <c r="FM490">
        <v>1.86874</v>
      </c>
      <c r="FN490">
        <v>1.86948</v>
      </c>
      <c r="FO490">
        <v>1.86554</v>
      </c>
      <c r="FP490">
        <v>1.86646</v>
      </c>
      <c r="FQ490">
        <v>1.86789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11.82</v>
      </c>
      <c r="GF490">
        <v>0.1849</v>
      </c>
      <c r="GG490">
        <v>2.62070820971149</v>
      </c>
      <c r="GH490">
        <v>0.00762793241643231</v>
      </c>
      <c r="GI490">
        <v>-1.28184414582209e-06</v>
      </c>
      <c r="GJ490">
        <v>1.89891174686984e-10</v>
      </c>
      <c r="GK490">
        <v>-0.0225177985866989</v>
      </c>
      <c r="GL490">
        <v>-0.0206976444956688</v>
      </c>
      <c r="GM490">
        <v>0.00247630005908548</v>
      </c>
      <c r="GN490">
        <v>-3.53770786337502e-05</v>
      </c>
      <c r="GO490">
        <v>15</v>
      </c>
      <c r="GP490">
        <v>2065</v>
      </c>
      <c r="GQ490">
        <v>1</v>
      </c>
      <c r="GR490">
        <v>21</v>
      </c>
      <c r="GS490">
        <v>31512.8</v>
      </c>
      <c r="GT490">
        <v>31512.8</v>
      </c>
      <c r="GU490">
        <v>2.92603</v>
      </c>
      <c r="GV490">
        <v>2.64404</v>
      </c>
      <c r="GW490">
        <v>1.54785</v>
      </c>
      <c r="GX490">
        <v>2.28882</v>
      </c>
      <c r="GY490">
        <v>1.34644</v>
      </c>
      <c r="GZ490">
        <v>2.41455</v>
      </c>
      <c r="HA490">
        <v>42.5904</v>
      </c>
      <c r="HB490">
        <v>13.9394</v>
      </c>
      <c r="HC490">
        <v>18</v>
      </c>
      <c r="HD490">
        <v>501.906</v>
      </c>
      <c r="HE490">
        <v>342.602</v>
      </c>
      <c r="HF490">
        <v>15.6811</v>
      </c>
      <c r="HG490">
        <v>33.8911</v>
      </c>
      <c r="HH490">
        <v>30.0011</v>
      </c>
      <c r="HI490">
        <v>33.5907</v>
      </c>
      <c r="HJ490">
        <v>33.5032</v>
      </c>
      <c r="HK490">
        <v>58.58</v>
      </c>
      <c r="HL490">
        <v>69.5412</v>
      </c>
      <c r="HM490">
        <v>0</v>
      </c>
      <c r="HN490">
        <v>14.6026</v>
      </c>
      <c r="HO490">
        <v>1571.19</v>
      </c>
      <c r="HP490">
        <v>12.0185</v>
      </c>
      <c r="HQ490">
        <v>101.504</v>
      </c>
      <c r="HR490">
        <v>101.633</v>
      </c>
    </row>
    <row r="491" spans="1:226">
      <c r="A491">
        <v>475</v>
      </c>
      <c r="B491">
        <v>1662568424.1</v>
      </c>
      <c r="C491">
        <v>5305.59999990463</v>
      </c>
      <c r="D491" t="s">
        <v>1313</v>
      </c>
      <c r="E491" t="s">
        <v>1314</v>
      </c>
      <c r="F491">
        <v>5</v>
      </c>
      <c r="G491" t="s">
        <v>1126</v>
      </c>
      <c r="H491" t="s">
        <v>354</v>
      </c>
      <c r="I491">
        <v>1662568416.31429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1590.40502240714</v>
      </c>
      <c r="AK491">
        <v>1555.81266666667</v>
      </c>
      <c r="AL491">
        <v>3.4570225219348</v>
      </c>
      <c r="AM491">
        <v>65.5068161676679</v>
      </c>
      <c r="AN491">
        <f>(AP491 - AO491 + BO491*1E3/(8.314*(BQ491+273.15)) * AR491/BN491 * AQ491) * BN491/(100*BB491) * 1000/(1000 - AP491)</f>
        <v>0</v>
      </c>
      <c r="AO491">
        <v>11.9408129794525</v>
      </c>
      <c r="AP491">
        <v>17.6927461538462</v>
      </c>
      <c r="AQ491">
        <v>-0.000309443787527181</v>
      </c>
      <c r="AR491">
        <v>106.447677298282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1662568416.31429</v>
      </c>
      <c r="BH491">
        <v>1503.8025</v>
      </c>
      <c r="BI491">
        <v>1552.97714285714</v>
      </c>
      <c r="BJ491">
        <v>17.7147571428571</v>
      </c>
      <c r="BK491">
        <v>11.946525</v>
      </c>
      <c r="BL491">
        <v>1492.02571428571</v>
      </c>
      <c r="BM491">
        <v>17.5297178571429</v>
      </c>
      <c r="BN491">
        <v>500.066714285714</v>
      </c>
      <c r="BO491">
        <v>91.101875</v>
      </c>
      <c r="BP491">
        <v>0.0587121392857143</v>
      </c>
      <c r="BQ491">
        <v>25.4277892857143</v>
      </c>
      <c r="BR491">
        <v>25.2775357142857</v>
      </c>
      <c r="BS491">
        <v>999.9</v>
      </c>
      <c r="BT491">
        <v>0</v>
      </c>
      <c r="BU491">
        <v>0</v>
      </c>
      <c r="BV491">
        <v>10015.7142857143</v>
      </c>
      <c r="BW491">
        <v>0</v>
      </c>
      <c r="BX491">
        <v>1369.33035714286</v>
      </c>
      <c r="BY491">
        <v>-49.1729785714286</v>
      </c>
      <c r="BZ491">
        <v>1530.92321428571</v>
      </c>
      <c r="CA491">
        <v>1571.75321428571</v>
      </c>
      <c r="CB491">
        <v>5.76822857142857</v>
      </c>
      <c r="CC491">
        <v>1552.97714285714</v>
      </c>
      <c r="CD491">
        <v>11.946525</v>
      </c>
      <c r="CE491">
        <v>1.61384785714286</v>
      </c>
      <c r="CF491">
        <v>1.08835178571429</v>
      </c>
      <c r="CG491">
        <v>14.0916642857143</v>
      </c>
      <c r="CH491">
        <v>8.15607678571429</v>
      </c>
      <c r="CI491">
        <v>1499.98464285714</v>
      </c>
      <c r="CJ491">
        <v>0.973005535714286</v>
      </c>
      <c r="CK491">
        <v>0.0269946142857143</v>
      </c>
      <c r="CL491">
        <v>0</v>
      </c>
      <c r="CM491">
        <v>2.26235714285714</v>
      </c>
      <c r="CN491">
        <v>0</v>
      </c>
      <c r="CO491">
        <v>12056.0357142857</v>
      </c>
      <c r="CP491">
        <v>12948.1321428571</v>
      </c>
      <c r="CQ491">
        <v>41.33225</v>
      </c>
      <c r="CR491">
        <v>43.4281428571428</v>
      </c>
      <c r="CS491">
        <v>41.5044285714286</v>
      </c>
      <c r="CT491">
        <v>42.2275</v>
      </c>
      <c r="CU491">
        <v>40.8053571428571</v>
      </c>
      <c r="CV491">
        <v>1459.49035714286</v>
      </c>
      <c r="CW491">
        <v>40.4953571428571</v>
      </c>
      <c r="CX491">
        <v>0</v>
      </c>
      <c r="CY491">
        <v>1662568423.2</v>
      </c>
      <c r="CZ491">
        <v>0</v>
      </c>
      <c r="DA491">
        <v>0</v>
      </c>
      <c r="DB491" t="s">
        <v>356</v>
      </c>
      <c r="DC491">
        <v>1660677648.1</v>
      </c>
      <c r="DD491">
        <v>1660677649.1</v>
      </c>
      <c r="DE491">
        <v>0</v>
      </c>
      <c r="DF491">
        <v>-1.042</v>
      </c>
      <c r="DG491">
        <v>0.003</v>
      </c>
      <c r="DH491">
        <v>5.218</v>
      </c>
      <c r="DI491">
        <v>0.344</v>
      </c>
      <c r="DJ491">
        <v>417</v>
      </c>
      <c r="DK491">
        <v>22</v>
      </c>
      <c r="DL491">
        <v>1.24</v>
      </c>
      <c r="DM491">
        <v>0.53</v>
      </c>
      <c r="DN491">
        <v>-49.1297756097561</v>
      </c>
      <c r="DO491">
        <v>-1.19734285714291</v>
      </c>
      <c r="DP491">
        <v>0.268053354518332</v>
      </c>
      <c r="DQ491">
        <v>0</v>
      </c>
      <c r="DR491">
        <v>5.75592195121951</v>
      </c>
      <c r="DS491">
        <v>0.174655609756085</v>
      </c>
      <c r="DT491">
        <v>0.0231661845884872</v>
      </c>
      <c r="DU491">
        <v>0</v>
      </c>
      <c r="DV491">
        <v>0</v>
      </c>
      <c r="DW491">
        <v>2</v>
      </c>
      <c r="DX491" t="s">
        <v>366</v>
      </c>
      <c r="DY491">
        <v>2.96626</v>
      </c>
      <c r="DZ491">
        <v>2.71316</v>
      </c>
      <c r="EA491">
        <v>0.214793</v>
      </c>
      <c r="EB491">
        <v>0.219417</v>
      </c>
      <c r="EC491">
        <v>0.0827193</v>
      </c>
      <c r="ED491">
        <v>0.0626626</v>
      </c>
      <c r="EE491">
        <v>30247.2</v>
      </c>
      <c r="EF491">
        <v>32692.3</v>
      </c>
      <c r="EG491">
        <v>34956.2</v>
      </c>
      <c r="EH491">
        <v>38038.6</v>
      </c>
      <c r="EI491">
        <v>45583.9</v>
      </c>
      <c r="EJ491">
        <v>51557.2</v>
      </c>
      <c r="EK491">
        <v>54765.8</v>
      </c>
      <c r="EL491">
        <v>61083.1</v>
      </c>
      <c r="EM491">
        <v>1.8996</v>
      </c>
      <c r="EN491">
        <v>1.6378</v>
      </c>
      <c r="EO491">
        <v>-0.117511</v>
      </c>
      <c r="EP491">
        <v>0</v>
      </c>
      <c r="EQ491">
        <v>27.2204</v>
      </c>
      <c r="ER491">
        <v>999.9</v>
      </c>
      <c r="ES491">
        <v>56.165</v>
      </c>
      <c r="ET491">
        <v>40.304</v>
      </c>
      <c r="EU491">
        <v>46.4546</v>
      </c>
      <c r="EV491">
        <v>61.219</v>
      </c>
      <c r="EW491">
        <v>47.484</v>
      </c>
      <c r="EX491">
        <v>1</v>
      </c>
      <c r="EY491">
        <v>0.571098</v>
      </c>
      <c r="EZ491">
        <v>9.28105</v>
      </c>
      <c r="FA491">
        <v>19.9184</v>
      </c>
      <c r="FB491">
        <v>5.19812</v>
      </c>
      <c r="FC491">
        <v>12.0099</v>
      </c>
      <c r="FD491">
        <v>4.9752</v>
      </c>
      <c r="FE491">
        <v>3.294</v>
      </c>
      <c r="FF491">
        <v>9999</v>
      </c>
      <c r="FG491">
        <v>670</v>
      </c>
      <c r="FH491">
        <v>9999</v>
      </c>
      <c r="FI491">
        <v>9999</v>
      </c>
      <c r="FJ491">
        <v>1.8631</v>
      </c>
      <c r="FK491">
        <v>1.86768</v>
      </c>
      <c r="FL491">
        <v>1.86752</v>
      </c>
      <c r="FM491">
        <v>1.86874</v>
      </c>
      <c r="FN491">
        <v>1.86951</v>
      </c>
      <c r="FO491">
        <v>1.86554</v>
      </c>
      <c r="FP491">
        <v>1.86652</v>
      </c>
      <c r="FQ491">
        <v>1.86786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11.91</v>
      </c>
      <c r="GF491">
        <v>0.1844</v>
      </c>
      <c r="GG491">
        <v>2.62070820971149</v>
      </c>
      <c r="GH491">
        <v>0.00762793241643231</v>
      </c>
      <c r="GI491">
        <v>-1.28184414582209e-06</v>
      </c>
      <c r="GJ491">
        <v>1.89891174686984e-10</v>
      </c>
      <c r="GK491">
        <v>-0.0225177985866989</v>
      </c>
      <c r="GL491">
        <v>-0.0206976444956688</v>
      </c>
      <c r="GM491">
        <v>0.00247630005908548</v>
      </c>
      <c r="GN491">
        <v>-3.53770786337502e-05</v>
      </c>
      <c r="GO491">
        <v>15</v>
      </c>
      <c r="GP491">
        <v>2065</v>
      </c>
      <c r="GQ491">
        <v>1</v>
      </c>
      <c r="GR491">
        <v>21</v>
      </c>
      <c r="GS491">
        <v>31512.9</v>
      </c>
      <c r="GT491">
        <v>31512.9</v>
      </c>
      <c r="GU491">
        <v>2.94678</v>
      </c>
      <c r="GV491">
        <v>2.64404</v>
      </c>
      <c r="GW491">
        <v>1.54785</v>
      </c>
      <c r="GX491">
        <v>2.28882</v>
      </c>
      <c r="GY491">
        <v>1.34644</v>
      </c>
      <c r="GZ491">
        <v>2.43652</v>
      </c>
      <c r="HA491">
        <v>42.5904</v>
      </c>
      <c r="HB491">
        <v>13.9394</v>
      </c>
      <c r="HC491">
        <v>18</v>
      </c>
      <c r="HD491">
        <v>502.392</v>
      </c>
      <c r="HE491">
        <v>342.241</v>
      </c>
      <c r="HF491">
        <v>15.6945</v>
      </c>
      <c r="HG491">
        <v>33.9033</v>
      </c>
      <c r="HH491">
        <v>30.0012</v>
      </c>
      <c r="HI491">
        <v>33.5997</v>
      </c>
      <c r="HJ491">
        <v>33.5122</v>
      </c>
      <c r="HK491">
        <v>59.0714</v>
      </c>
      <c r="HL491">
        <v>69.5412</v>
      </c>
      <c r="HM491">
        <v>0</v>
      </c>
      <c r="HN491">
        <v>14.6026</v>
      </c>
      <c r="HO491">
        <v>1591.57</v>
      </c>
      <c r="HP491">
        <v>12.0796</v>
      </c>
      <c r="HQ491">
        <v>101.503</v>
      </c>
      <c r="HR491">
        <v>101.629</v>
      </c>
    </row>
    <row r="492" spans="1:226">
      <c r="A492">
        <v>476</v>
      </c>
      <c r="B492">
        <v>1662569632.5</v>
      </c>
      <c r="C492">
        <v>6514</v>
      </c>
      <c r="D492" t="s">
        <v>1315</v>
      </c>
      <c r="E492" t="s">
        <v>1316</v>
      </c>
      <c r="F492">
        <v>5</v>
      </c>
      <c r="G492" t="s">
        <v>1317</v>
      </c>
      <c r="H492" t="s">
        <v>354</v>
      </c>
      <c r="I492">
        <v>1662569624.5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423.612007636212</v>
      </c>
      <c r="AK492">
        <v>394.059351515152</v>
      </c>
      <c r="AL492">
        <v>-0.00259740291852627</v>
      </c>
      <c r="AM492">
        <v>65.3673145134511</v>
      </c>
      <c r="AN492">
        <f>(AP492 - AO492 + BO492*1E3/(8.314*(BQ492+273.15)) * AR492/BN492 * AQ492) * BN492/(100*BB492) * 1000/(1000 - AP492)</f>
        <v>0</v>
      </c>
      <c r="AO492">
        <v>8.3891845583313</v>
      </c>
      <c r="AP492">
        <v>17.4839272727273</v>
      </c>
      <c r="AQ492">
        <v>0.000233294276826874</v>
      </c>
      <c r="AR492">
        <v>105.19878453115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1662569624.5</v>
      </c>
      <c r="BH492">
        <v>387.165483870968</v>
      </c>
      <c r="BI492">
        <v>420.032258064516</v>
      </c>
      <c r="BJ492">
        <v>17.4791451612903</v>
      </c>
      <c r="BK492">
        <v>8.39505903225806</v>
      </c>
      <c r="BL492">
        <v>381.808548387097</v>
      </c>
      <c r="BM492">
        <v>17.3017129032258</v>
      </c>
      <c r="BN492">
        <v>500.126709677419</v>
      </c>
      <c r="BO492">
        <v>91.1040064516129</v>
      </c>
      <c r="BP492">
        <v>0.100151941935484</v>
      </c>
      <c r="BQ492">
        <v>24.9925451612903</v>
      </c>
      <c r="BR492">
        <v>24.8988129032258</v>
      </c>
      <c r="BS492">
        <v>999.9</v>
      </c>
      <c r="BT492">
        <v>0</v>
      </c>
      <c r="BU492">
        <v>0</v>
      </c>
      <c r="BV492">
        <v>9998.54838709677</v>
      </c>
      <c r="BW492">
        <v>0</v>
      </c>
      <c r="BX492">
        <v>286.371935483871</v>
      </c>
      <c r="BY492">
        <v>-32.8667935483871</v>
      </c>
      <c r="BZ492">
        <v>394.053161290323</v>
      </c>
      <c r="CA492">
        <v>423.588290322581</v>
      </c>
      <c r="CB492">
        <v>9.08408580645162</v>
      </c>
      <c r="CC492">
        <v>420.032258064516</v>
      </c>
      <c r="CD492">
        <v>8.39505903225806</v>
      </c>
      <c r="CE492">
        <v>1.59242129032258</v>
      </c>
      <c r="CF492">
        <v>0.764823612903226</v>
      </c>
      <c r="CG492">
        <v>13.8856516129032</v>
      </c>
      <c r="CH492">
        <v>3.07066032258065</v>
      </c>
      <c r="CI492">
        <v>1500.00290322581</v>
      </c>
      <c r="CJ492">
        <v>0.973001935483871</v>
      </c>
      <c r="CK492">
        <v>0.0269976935483871</v>
      </c>
      <c r="CL492">
        <v>0</v>
      </c>
      <c r="CM492">
        <v>2.22551612903226</v>
      </c>
      <c r="CN492">
        <v>0</v>
      </c>
      <c r="CO492">
        <v>15431.7806451613</v>
      </c>
      <c r="CP492">
        <v>12948.2806451613</v>
      </c>
      <c r="CQ492">
        <v>41.687</v>
      </c>
      <c r="CR492">
        <v>43.125</v>
      </c>
      <c r="CS492">
        <v>41.9735806451613</v>
      </c>
      <c r="CT492">
        <v>41.643</v>
      </c>
      <c r="CU492">
        <v>40.9817096774193</v>
      </c>
      <c r="CV492">
        <v>1459.50322580645</v>
      </c>
      <c r="CW492">
        <v>40.4977419354839</v>
      </c>
      <c r="CX492">
        <v>0</v>
      </c>
      <c r="CY492">
        <v>1662569632.2</v>
      </c>
      <c r="CZ492">
        <v>0</v>
      </c>
      <c r="DA492">
        <v>0</v>
      </c>
      <c r="DB492" t="s">
        <v>356</v>
      </c>
      <c r="DC492">
        <v>1660677648.1</v>
      </c>
      <c r="DD492">
        <v>1660677649.1</v>
      </c>
      <c r="DE492">
        <v>0</v>
      </c>
      <c r="DF492">
        <v>-1.042</v>
      </c>
      <c r="DG492">
        <v>0.003</v>
      </c>
      <c r="DH492">
        <v>5.218</v>
      </c>
      <c r="DI492">
        <v>0.344</v>
      </c>
      <c r="DJ492">
        <v>417</v>
      </c>
      <c r="DK492">
        <v>22</v>
      </c>
      <c r="DL492">
        <v>1.24</v>
      </c>
      <c r="DM492">
        <v>0.53</v>
      </c>
      <c r="DN492">
        <v>-32.86206</v>
      </c>
      <c r="DO492">
        <v>0.0364052532833518</v>
      </c>
      <c r="DP492">
        <v>0.084485296945682</v>
      </c>
      <c r="DQ492">
        <v>1</v>
      </c>
      <c r="DR492">
        <v>9.09328275</v>
      </c>
      <c r="DS492">
        <v>-0.189000562851783</v>
      </c>
      <c r="DT492">
        <v>0.0204842281997028</v>
      </c>
      <c r="DU492">
        <v>0</v>
      </c>
      <c r="DV492">
        <v>1</v>
      </c>
      <c r="DW492">
        <v>2</v>
      </c>
      <c r="DX492" t="s">
        <v>363</v>
      </c>
      <c r="DY492">
        <v>2.96468</v>
      </c>
      <c r="DZ492">
        <v>2.75346</v>
      </c>
      <c r="EA492">
        <v>0.0838899</v>
      </c>
      <c r="EB492">
        <v>0.0903832</v>
      </c>
      <c r="EC492">
        <v>0.0818736</v>
      </c>
      <c r="ED492">
        <v>0.0478104</v>
      </c>
      <c r="EE492">
        <v>35239</v>
      </c>
      <c r="EF492">
        <v>38029.3</v>
      </c>
      <c r="EG492">
        <v>34904</v>
      </c>
      <c r="EH492">
        <v>37968.7</v>
      </c>
      <c r="EI492">
        <v>45568</v>
      </c>
      <c r="EJ492">
        <v>52280.5</v>
      </c>
      <c r="EK492">
        <v>54700</v>
      </c>
      <c r="EL492">
        <v>60979.1</v>
      </c>
      <c r="EM492">
        <v>1.8918</v>
      </c>
      <c r="EN492">
        <v>1.6128</v>
      </c>
      <c r="EO492">
        <v>-0.114262</v>
      </c>
      <c r="EP492">
        <v>0</v>
      </c>
      <c r="EQ492">
        <v>26.7369</v>
      </c>
      <c r="ER492">
        <v>999.9</v>
      </c>
      <c r="ES492">
        <v>53.54</v>
      </c>
      <c r="ET492">
        <v>41.029</v>
      </c>
      <c r="EU492">
        <v>46.0242</v>
      </c>
      <c r="EV492">
        <v>61.4993</v>
      </c>
      <c r="EW492">
        <v>49.6915</v>
      </c>
      <c r="EX492">
        <v>1</v>
      </c>
      <c r="EY492">
        <v>0.635041</v>
      </c>
      <c r="EZ492">
        <v>7.18516</v>
      </c>
      <c r="FA492">
        <v>20.015</v>
      </c>
      <c r="FB492">
        <v>5.19692</v>
      </c>
      <c r="FC492">
        <v>12.0099</v>
      </c>
      <c r="FD492">
        <v>4.9752</v>
      </c>
      <c r="FE492">
        <v>3.294</v>
      </c>
      <c r="FF492">
        <v>9999</v>
      </c>
      <c r="FG492">
        <v>670.3</v>
      </c>
      <c r="FH492">
        <v>9999</v>
      </c>
      <c r="FI492">
        <v>9999</v>
      </c>
      <c r="FJ492">
        <v>1.86322</v>
      </c>
      <c r="FK492">
        <v>1.86783</v>
      </c>
      <c r="FL492">
        <v>1.86752</v>
      </c>
      <c r="FM492">
        <v>1.86877</v>
      </c>
      <c r="FN492">
        <v>1.86951</v>
      </c>
      <c r="FO492">
        <v>1.86554</v>
      </c>
      <c r="FP492">
        <v>1.86655</v>
      </c>
      <c r="FQ492">
        <v>1.86798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5.356</v>
      </c>
      <c r="GF492">
        <v>0.178</v>
      </c>
      <c r="GG492">
        <v>2.62070820971149</v>
      </c>
      <c r="GH492">
        <v>0.00762793241643231</v>
      </c>
      <c r="GI492">
        <v>-1.28184414582209e-06</v>
      </c>
      <c r="GJ492">
        <v>1.89891174686984e-10</v>
      </c>
      <c r="GK492">
        <v>-0.0225177985866989</v>
      </c>
      <c r="GL492">
        <v>-0.0206976444956688</v>
      </c>
      <c r="GM492">
        <v>0.00247630005908548</v>
      </c>
      <c r="GN492">
        <v>-3.53770786337502e-05</v>
      </c>
      <c r="GO492">
        <v>15</v>
      </c>
      <c r="GP492">
        <v>2065</v>
      </c>
      <c r="GQ492">
        <v>1</v>
      </c>
      <c r="GR492">
        <v>21</v>
      </c>
      <c r="GS492">
        <v>31533.1</v>
      </c>
      <c r="GT492">
        <v>31533.1</v>
      </c>
      <c r="GU492">
        <v>1.01562</v>
      </c>
      <c r="GV492">
        <v>2.66235</v>
      </c>
      <c r="GW492">
        <v>1.54785</v>
      </c>
      <c r="GX492">
        <v>2.29004</v>
      </c>
      <c r="GY492">
        <v>1.34644</v>
      </c>
      <c r="GZ492">
        <v>2.44629</v>
      </c>
      <c r="HA492">
        <v>43.0469</v>
      </c>
      <c r="HB492">
        <v>13.7293</v>
      </c>
      <c r="HC492">
        <v>18</v>
      </c>
      <c r="HD492">
        <v>504.565</v>
      </c>
      <c r="HE492">
        <v>334.372</v>
      </c>
      <c r="HF492">
        <v>15.8306</v>
      </c>
      <c r="HG492">
        <v>34.6852</v>
      </c>
      <c r="HH492">
        <v>29.9946</v>
      </c>
      <c r="HI492">
        <v>34.5468</v>
      </c>
      <c r="HJ492">
        <v>34.4573</v>
      </c>
      <c r="HK492">
        <v>20.3632</v>
      </c>
      <c r="HL492">
        <v>75.0498</v>
      </c>
      <c r="HM492">
        <v>0</v>
      </c>
      <c r="HN492">
        <v>16.1073</v>
      </c>
      <c r="HO492">
        <v>413.288</v>
      </c>
      <c r="HP492">
        <v>8.40186</v>
      </c>
      <c r="HQ492">
        <v>101.369</v>
      </c>
      <c r="HR492">
        <v>101.45</v>
      </c>
    </row>
    <row r="493" spans="1:226">
      <c r="A493">
        <v>477</v>
      </c>
      <c r="B493">
        <v>1662569637.5</v>
      </c>
      <c r="C493">
        <v>6519</v>
      </c>
      <c r="D493" t="s">
        <v>1318</v>
      </c>
      <c r="E493" t="s">
        <v>1319</v>
      </c>
      <c r="F493">
        <v>5</v>
      </c>
      <c r="G493" t="s">
        <v>1317</v>
      </c>
      <c r="H493" t="s">
        <v>354</v>
      </c>
      <c r="I493">
        <v>1662569629.65517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422.539179916687</v>
      </c>
      <c r="AK493">
        <v>393.760575757576</v>
      </c>
      <c r="AL493">
        <v>-0.114823656978566</v>
      </c>
      <c r="AM493">
        <v>65.3673145134511</v>
      </c>
      <c r="AN493">
        <f>(AP493 - AO493 + BO493*1E3/(8.314*(BQ493+273.15)) * AR493/BN493 * AQ493) * BN493/(100*BB493) * 1000/(1000 - AP493)</f>
        <v>0</v>
      </c>
      <c r="AO493">
        <v>8.38432290467903</v>
      </c>
      <c r="AP493">
        <v>17.547693006993</v>
      </c>
      <c r="AQ493">
        <v>0.011778324334096</v>
      </c>
      <c r="AR493">
        <v>105.19878453115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1662569629.65517</v>
      </c>
      <c r="BH493">
        <v>387.145068965517</v>
      </c>
      <c r="BI493">
        <v>419.599310344828</v>
      </c>
      <c r="BJ493">
        <v>17.4848310344828</v>
      </c>
      <c r="BK493">
        <v>8.38896724137931</v>
      </c>
      <c r="BL493">
        <v>381.788379310345</v>
      </c>
      <c r="BM493">
        <v>17.3072172413793</v>
      </c>
      <c r="BN493">
        <v>500.141724137931</v>
      </c>
      <c r="BO493">
        <v>91.1023</v>
      </c>
      <c r="BP493">
        <v>0.100173724137931</v>
      </c>
      <c r="BQ493">
        <v>24.9879413793103</v>
      </c>
      <c r="BR493">
        <v>24.8833310344828</v>
      </c>
      <c r="BS493">
        <v>999.9</v>
      </c>
      <c r="BT493">
        <v>0</v>
      </c>
      <c r="BU493">
        <v>0</v>
      </c>
      <c r="BV493">
        <v>10002.5862068966</v>
      </c>
      <c r="BW493">
        <v>0</v>
      </c>
      <c r="BX493">
        <v>287.836172413793</v>
      </c>
      <c r="BY493">
        <v>-32.454275862069</v>
      </c>
      <c r="BZ493">
        <v>394.034793103448</v>
      </c>
      <c r="CA493">
        <v>423.149206896552</v>
      </c>
      <c r="CB493">
        <v>9.09586586206897</v>
      </c>
      <c r="CC493">
        <v>419.599310344828</v>
      </c>
      <c r="CD493">
        <v>8.38896724137931</v>
      </c>
      <c r="CE493">
        <v>1.59290931034483</v>
      </c>
      <c r="CF493">
        <v>0.764254068965517</v>
      </c>
      <c r="CG493">
        <v>13.8903586206897</v>
      </c>
      <c r="CH493">
        <v>3.06014310344828</v>
      </c>
      <c r="CI493">
        <v>1500.00137931034</v>
      </c>
      <c r="CJ493">
        <v>0.973002068965517</v>
      </c>
      <c r="CK493">
        <v>0.0269975689655172</v>
      </c>
      <c r="CL493">
        <v>0</v>
      </c>
      <c r="CM493">
        <v>2.22785517241379</v>
      </c>
      <c r="CN493">
        <v>0</v>
      </c>
      <c r="CO493">
        <v>15430.024137931</v>
      </c>
      <c r="CP493">
        <v>12948.2620689655</v>
      </c>
      <c r="CQ493">
        <v>41.687</v>
      </c>
      <c r="CR493">
        <v>43.1119655172414</v>
      </c>
      <c r="CS493">
        <v>41.9543793103448</v>
      </c>
      <c r="CT493">
        <v>41.6634827586207</v>
      </c>
      <c r="CU493">
        <v>40.9608965517241</v>
      </c>
      <c r="CV493">
        <v>1459.50172413793</v>
      </c>
      <c r="CW493">
        <v>40.4979310344828</v>
      </c>
      <c r="CX493">
        <v>0</v>
      </c>
      <c r="CY493">
        <v>1662569637</v>
      </c>
      <c r="CZ493">
        <v>0</v>
      </c>
      <c r="DA493">
        <v>0</v>
      </c>
      <c r="DB493" t="s">
        <v>356</v>
      </c>
      <c r="DC493">
        <v>1660677648.1</v>
      </c>
      <c r="DD493">
        <v>1660677649.1</v>
      </c>
      <c r="DE493">
        <v>0</v>
      </c>
      <c r="DF493">
        <v>-1.042</v>
      </c>
      <c r="DG493">
        <v>0.003</v>
      </c>
      <c r="DH493">
        <v>5.218</v>
      </c>
      <c r="DI493">
        <v>0.344</v>
      </c>
      <c r="DJ493">
        <v>417</v>
      </c>
      <c r="DK493">
        <v>22</v>
      </c>
      <c r="DL493">
        <v>1.24</v>
      </c>
      <c r="DM493">
        <v>0.53</v>
      </c>
      <c r="DN493">
        <v>-32.7620731707317</v>
      </c>
      <c r="DO493">
        <v>1.88249477351905</v>
      </c>
      <c r="DP493">
        <v>0.401771070007317</v>
      </c>
      <c r="DQ493">
        <v>0</v>
      </c>
      <c r="DR493">
        <v>9.09424878048781</v>
      </c>
      <c r="DS493">
        <v>0.0638533797909453</v>
      </c>
      <c r="DT493">
        <v>0.0225669510346566</v>
      </c>
      <c r="DU493">
        <v>1</v>
      </c>
      <c r="DV493">
        <v>1</v>
      </c>
      <c r="DW493">
        <v>2</v>
      </c>
      <c r="DX493" t="s">
        <v>363</v>
      </c>
      <c r="DY493">
        <v>2.96493</v>
      </c>
      <c r="DZ493">
        <v>2.75347</v>
      </c>
      <c r="EA493">
        <v>0.0837856</v>
      </c>
      <c r="EB493">
        <v>0.0894271</v>
      </c>
      <c r="EC493">
        <v>0.0820487</v>
      </c>
      <c r="ED493">
        <v>0.0477596</v>
      </c>
      <c r="EE493">
        <v>35243.4</v>
      </c>
      <c r="EF493">
        <v>38070.3</v>
      </c>
      <c r="EG493">
        <v>34904.3</v>
      </c>
      <c r="EH493">
        <v>37969.6</v>
      </c>
      <c r="EI493">
        <v>45559.9</v>
      </c>
      <c r="EJ493">
        <v>52283.7</v>
      </c>
      <c r="EK493">
        <v>54700.6</v>
      </c>
      <c r="EL493">
        <v>60979.5</v>
      </c>
      <c r="EM493">
        <v>1.893</v>
      </c>
      <c r="EN493">
        <v>1.6118</v>
      </c>
      <c r="EO493">
        <v>-0.112057</v>
      </c>
      <c r="EP493">
        <v>0</v>
      </c>
      <c r="EQ493">
        <v>26.7251</v>
      </c>
      <c r="ER493">
        <v>999.9</v>
      </c>
      <c r="ES493">
        <v>53.54</v>
      </c>
      <c r="ET493">
        <v>41.019</v>
      </c>
      <c r="EU493">
        <v>46.0029</v>
      </c>
      <c r="EV493">
        <v>61.2693</v>
      </c>
      <c r="EW493">
        <v>49.8998</v>
      </c>
      <c r="EX493">
        <v>1</v>
      </c>
      <c r="EY493">
        <v>0.631037</v>
      </c>
      <c r="EZ493">
        <v>7.05928</v>
      </c>
      <c r="FA493">
        <v>20.02</v>
      </c>
      <c r="FB493">
        <v>5.19812</v>
      </c>
      <c r="FC493">
        <v>12.0099</v>
      </c>
      <c r="FD493">
        <v>4.9752</v>
      </c>
      <c r="FE493">
        <v>3.294</v>
      </c>
      <c r="FF493">
        <v>9999</v>
      </c>
      <c r="FG493">
        <v>670.3</v>
      </c>
      <c r="FH493">
        <v>9999</v>
      </c>
      <c r="FI493">
        <v>9999</v>
      </c>
      <c r="FJ493">
        <v>1.86325</v>
      </c>
      <c r="FK493">
        <v>1.86783</v>
      </c>
      <c r="FL493">
        <v>1.86752</v>
      </c>
      <c r="FM493">
        <v>1.86874</v>
      </c>
      <c r="FN493">
        <v>1.86951</v>
      </c>
      <c r="FO493">
        <v>1.86563</v>
      </c>
      <c r="FP493">
        <v>1.86661</v>
      </c>
      <c r="FQ493">
        <v>1.86798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5.352</v>
      </c>
      <c r="GF493">
        <v>0.1797</v>
      </c>
      <c r="GG493">
        <v>2.62070820971149</v>
      </c>
      <c r="GH493">
        <v>0.00762793241643231</v>
      </c>
      <c r="GI493">
        <v>-1.28184414582209e-06</v>
      </c>
      <c r="GJ493">
        <v>1.89891174686984e-10</v>
      </c>
      <c r="GK493">
        <v>-0.0225177985866989</v>
      </c>
      <c r="GL493">
        <v>-0.0206976444956688</v>
      </c>
      <c r="GM493">
        <v>0.00247630005908548</v>
      </c>
      <c r="GN493">
        <v>-3.53770786337502e-05</v>
      </c>
      <c r="GO493">
        <v>15</v>
      </c>
      <c r="GP493">
        <v>2065</v>
      </c>
      <c r="GQ493">
        <v>1</v>
      </c>
      <c r="GR493">
        <v>21</v>
      </c>
      <c r="GS493">
        <v>31533.2</v>
      </c>
      <c r="GT493">
        <v>31533.1</v>
      </c>
      <c r="GU493">
        <v>0.98877</v>
      </c>
      <c r="GV493">
        <v>2.67578</v>
      </c>
      <c r="GW493">
        <v>1.54785</v>
      </c>
      <c r="GX493">
        <v>2.29004</v>
      </c>
      <c r="GY493">
        <v>1.34644</v>
      </c>
      <c r="GZ493">
        <v>2.36938</v>
      </c>
      <c r="HA493">
        <v>43.0199</v>
      </c>
      <c r="HB493">
        <v>13.7293</v>
      </c>
      <c r="HC493">
        <v>18</v>
      </c>
      <c r="HD493">
        <v>505.348</v>
      </c>
      <c r="HE493">
        <v>333.833</v>
      </c>
      <c r="HF493">
        <v>16.1121</v>
      </c>
      <c r="HG493">
        <v>34.6757</v>
      </c>
      <c r="HH493">
        <v>29.9957</v>
      </c>
      <c r="HI493">
        <v>34.5406</v>
      </c>
      <c r="HJ493">
        <v>34.4505</v>
      </c>
      <c r="HK493">
        <v>19.8154</v>
      </c>
      <c r="HL493">
        <v>75.0498</v>
      </c>
      <c r="HM493">
        <v>0</v>
      </c>
      <c r="HN493">
        <v>16.2004</v>
      </c>
      <c r="HO493">
        <v>399.879</v>
      </c>
      <c r="HP493">
        <v>8.34002</v>
      </c>
      <c r="HQ493">
        <v>101.37</v>
      </c>
      <c r="HR493">
        <v>101.452</v>
      </c>
    </row>
    <row r="494" spans="1:226">
      <c r="A494">
        <v>478</v>
      </c>
      <c r="B494">
        <v>1662569642.5</v>
      </c>
      <c r="C494">
        <v>6524</v>
      </c>
      <c r="D494" t="s">
        <v>1320</v>
      </c>
      <c r="E494" t="s">
        <v>1321</v>
      </c>
      <c r="F494">
        <v>5</v>
      </c>
      <c r="G494" t="s">
        <v>1317</v>
      </c>
      <c r="H494" t="s">
        <v>354</v>
      </c>
      <c r="I494">
        <v>1662569634.73214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409.568882164593</v>
      </c>
      <c r="AK494">
        <v>388.050206060606</v>
      </c>
      <c r="AL494">
        <v>-1.458704838272</v>
      </c>
      <c r="AM494">
        <v>65.3673145134511</v>
      </c>
      <c r="AN494">
        <f>(AP494 - AO494 + BO494*1E3/(8.314*(BQ494+273.15)) * AR494/BN494 * AQ494) * BN494/(100*BB494) * 1000/(1000 - AP494)</f>
        <v>0</v>
      </c>
      <c r="AO494">
        <v>8.37832133279076</v>
      </c>
      <c r="AP494">
        <v>17.5960762237762</v>
      </c>
      <c r="AQ494">
        <v>0.0101524576187741</v>
      </c>
      <c r="AR494">
        <v>105.19878453115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1662569634.73214</v>
      </c>
      <c r="BH494">
        <v>386.13825</v>
      </c>
      <c r="BI494">
        <v>415.387571428571</v>
      </c>
      <c r="BJ494">
        <v>17.519575</v>
      </c>
      <c r="BK494">
        <v>8.38339821428572</v>
      </c>
      <c r="BL494">
        <v>380.788321428571</v>
      </c>
      <c r="BM494">
        <v>17.3408428571429</v>
      </c>
      <c r="BN494">
        <v>500.102035714286</v>
      </c>
      <c r="BO494">
        <v>91.1013071428572</v>
      </c>
      <c r="BP494">
        <v>0.0999120857142857</v>
      </c>
      <c r="BQ494">
        <v>24.9981107142857</v>
      </c>
      <c r="BR494">
        <v>24.8790428571429</v>
      </c>
      <c r="BS494">
        <v>999.9</v>
      </c>
      <c r="BT494">
        <v>0</v>
      </c>
      <c r="BU494">
        <v>0</v>
      </c>
      <c r="BV494">
        <v>10004.1071428571</v>
      </c>
      <c r="BW494">
        <v>0</v>
      </c>
      <c r="BX494">
        <v>288.034392857143</v>
      </c>
      <c r="BY494">
        <v>-29.2494571428571</v>
      </c>
      <c r="BZ494">
        <v>393.023785714286</v>
      </c>
      <c r="CA494">
        <v>418.899535714286</v>
      </c>
      <c r="CB494">
        <v>9.13617785714286</v>
      </c>
      <c r="CC494">
        <v>415.387571428571</v>
      </c>
      <c r="CD494">
        <v>8.38339821428572</v>
      </c>
      <c r="CE494">
        <v>1.59605714285714</v>
      </c>
      <c r="CF494">
        <v>0.763738392857143</v>
      </c>
      <c r="CG494">
        <v>13.9207357142857</v>
      </c>
      <c r="CH494">
        <v>3.0506125</v>
      </c>
      <c r="CI494">
        <v>1499.96857142857</v>
      </c>
      <c r="CJ494">
        <v>0.973001714285714</v>
      </c>
      <c r="CK494">
        <v>0.0269979</v>
      </c>
      <c r="CL494">
        <v>0</v>
      </c>
      <c r="CM494">
        <v>2.28028214285714</v>
      </c>
      <c r="CN494">
        <v>0</v>
      </c>
      <c r="CO494">
        <v>15432.2321428571</v>
      </c>
      <c r="CP494">
        <v>12947.975</v>
      </c>
      <c r="CQ494">
        <v>41.6847857142857</v>
      </c>
      <c r="CR494">
        <v>43.10025</v>
      </c>
      <c r="CS494">
        <v>41.937</v>
      </c>
      <c r="CT494">
        <v>41.6825714285714</v>
      </c>
      <c r="CU494">
        <v>40.946</v>
      </c>
      <c r="CV494">
        <v>1459.46892857143</v>
      </c>
      <c r="CW494">
        <v>40.4985714285714</v>
      </c>
      <c r="CX494">
        <v>0</v>
      </c>
      <c r="CY494">
        <v>1662569641.8</v>
      </c>
      <c r="CZ494">
        <v>0</v>
      </c>
      <c r="DA494">
        <v>0</v>
      </c>
      <c r="DB494" t="s">
        <v>356</v>
      </c>
      <c r="DC494">
        <v>1660677648.1</v>
      </c>
      <c r="DD494">
        <v>1660677649.1</v>
      </c>
      <c r="DE494">
        <v>0</v>
      </c>
      <c r="DF494">
        <v>-1.042</v>
      </c>
      <c r="DG494">
        <v>0.003</v>
      </c>
      <c r="DH494">
        <v>5.218</v>
      </c>
      <c r="DI494">
        <v>0.344</v>
      </c>
      <c r="DJ494">
        <v>417</v>
      </c>
      <c r="DK494">
        <v>22</v>
      </c>
      <c r="DL494">
        <v>1.24</v>
      </c>
      <c r="DM494">
        <v>0.53</v>
      </c>
      <c r="DN494">
        <v>-30.2557512195122</v>
      </c>
      <c r="DO494">
        <v>34.3139247386759</v>
      </c>
      <c r="DP494">
        <v>4.20493513932298</v>
      </c>
      <c r="DQ494">
        <v>0</v>
      </c>
      <c r="DR494">
        <v>9.11996804878049</v>
      </c>
      <c r="DS494">
        <v>0.475540557491274</v>
      </c>
      <c r="DT494">
        <v>0.0503631636203612</v>
      </c>
      <c r="DU494">
        <v>0</v>
      </c>
      <c r="DV494">
        <v>0</v>
      </c>
      <c r="DW494">
        <v>2</v>
      </c>
      <c r="DX494" t="s">
        <v>366</v>
      </c>
      <c r="DY494">
        <v>2.96545</v>
      </c>
      <c r="DZ494">
        <v>2.7531</v>
      </c>
      <c r="EA494">
        <v>0.0827387</v>
      </c>
      <c r="EB494">
        <v>0.0869463</v>
      </c>
      <c r="EC494">
        <v>0.0821981</v>
      </c>
      <c r="ED494">
        <v>0.0477492</v>
      </c>
      <c r="EE494">
        <v>35284.3</v>
      </c>
      <c r="EF494">
        <v>38175.4</v>
      </c>
      <c r="EG494">
        <v>34904.9</v>
      </c>
      <c r="EH494">
        <v>37970.9</v>
      </c>
      <c r="EI494">
        <v>45552.8</v>
      </c>
      <c r="EJ494">
        <v>52286.4</v>
      </c>
      <c r="EK494">
        <v>54701.1</v>
      </c>
      <c r="EL494">
        <v>60982.1</v>
      </c>
      <c r="EM494">
        <v>1.8932</v>
      </c>
      <c r="EN494">
        <v>1.612</v>
      </c>
      <c r="EO494">
        <v>-0.109673</v>
      </c>
      <c r="EP494">
        <v>0</v>
      </c>
      <c r="EQ494">
        <v>26.7152</v>
      </c>
      <c r="ER494">
        <v>999.9</v>
      </c>
      <c r="ES494">
        <v>53.54</v>
      </c>
      <c r="ET494">
        <v>41.019</v>
      </c>
      <c r="EU494">
        <v>45.9928</v>
      </c>
      <c r="EV494">
        <v>61.4593</v>
      </c>
      <c r="EW494">
        <v>49.9599</v>
      </c>
      <c r="EX494">
        <v>1</v>
      </c>
      <c r="EY494">
        <v>0.631057</v>
      </c>
      <c r="EZ494">
        <v>7.26011</v>
      </c>
      <c r="FA494">
        <v>20.0099</v>
      </c>
      <c r="FB494">
        <v>5.19573</v>
      </c>
      <c r="FC494">
        <v>12.0099</v>
      </c>
      <c r="FD494">
        <v>4.9748</v>
      </c>
      <c r="FE494">
        <v>3.294</v>
      </c>
      <c r="FF494">
        <v>9999</v>
      </c>
      <c r="FG494">
        <v>670.3</v>
      </c>
      <c r="FH494">
        <v>9999</v>
      </c>
      <c r="FI494">
        <v>9999</v>
      </c>
      <c r="FJ494">
        <v>1.86316</v>
      </c>
      <c r="FK494">
        <v>1.86783</v>
      </c>
      <c r="FL494">
        <v>1.86752</v>
      </c>
      <c r="FM494">
        <v>1.86877</v>
      </c>
      <c r="FN494">
        <v>1.86951</v>
      </c>
      <c r="FO494">
        <v>1.86554</v>
      </c>
      <c r="FP494">
        <v>1.86655</v>
      </c>
      <c r="FQ494">
        <v>1.86798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5.311</v>
      </c>
      <c r="GF494">
        <v>0.1811</v>
      </c>
      <c r="GG494">
        <v>2.62070820971149</v>
      </c>
      <c r="GH494">
        <v>0.00762793241643231</v>
      </c>
      <c r="GI494">
        <v>-1.28184414582209e-06</v>
      </c>
      <c r="GJ494">
        <v>1.89891174686984e-10</v>
      </c>
      <c r="GK494">
        <v>-0.0225177985866989</v>
      </c>
      <c r="GL494">
        <v>-0.0206976444956688</v>
      </c>
      <c r="GM494">
        <v>0.00247630005908548</v>
      </c>
      <c r="GN494">
        <v>-3.53770786337502e-05</v>
      </c>
      <c r="GO494">
        <v>15</v>
      </c>
      <c r="GP494">
        <v>2065</v>
      </c>
      <c r="GQ494">
        <v>1</v>
      </c>
      <c r="GR494">
        <v>21</v>
      </c>
      <c r="GS494">
        <v>31533.2</v>
      </c>
      <c r="GT494">
        <v>31533.2</v>
      </c>
      <c r="GU494">
        <v>0.958252</v>
      </c>
      <c r="GV494">
        <v>2.66846</v>
      </c>
      <c r="GW494">
        <v>1.54785</v>
      </c>
      <c r="GX494">
        <v>2.29126</v>
      </c>
      <c r="GY494">
        <v>1.34644</v>
      </c>
      <c r="GZ494">
        <v>2.44629</v>
      </c>
      <c r="HA494">
        <v>43.0199</v>
      </c>
      <c r="HB494">
        <v>13.7293</v>
      </c>
      <c r="HC494">
        <v>18</v>
      </c>
      <c r="HD494">
        <v>505.435</v>
      </c>
      <c r="HE494">
        <v>333.897</v>
      </c>
      <c r="HF494">
        <v>16.3007</v>
      </c>
      <c r="HG494">
        <v>34.6662</v>
      </c>
      <c r="HH494">
        <v>29.9985</v>
      </c>
      <c r="HI494">
        <v>34.5343</v>
      </c>
      <c r="HJ494">
        <v>34.443</v>
      </c>
      <c r="HK494">
        <v>19.2165</v>
      </c>
      <c r="HL494">
        <v>75.0498</v>
      </c>
      <c r="HM494">
        <v>0</v>
      </c>
      <c r="HN494">
        <v>16.2844</v>
      </c>
      <c r="HO494">
        <v>379.675</v>
      </c>
      <c r="HP494">
        <v>8.26763</v>
      </c>
      <c r="HQ494">
        <v>101.372</v>
      </c>
      <c r="HR494">
        <v>101.456</v>
      </c>
    </row>
    <row r="495" spans="1:226">
      <c r="A495">
        <v>479</v>
      </c>
      <c r="B495">
        <v>1662569647.5</v>
      </c>
      <c r="C495">
        <v>6529</v>
      </c>
      <c r="D495" t="s">
        <v>1322</v>
      </c>
      <c r="E495" t="s">
        <v>1323</v>
      </c>
      <c r="F495">
        <v>5</v>
      </c>
      <c r="G495" t="s">
        <v>1317</v>
      </c>
      <c r="H495" t="s">
        <v>354</v>
      </c>
      <c r="I495">
        <v>1662569640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392.952390916795</v>
      </c>
      <c r="AK495">
        <v>376.855781818182</v>
      </c>
      <c r="AL495">
        <v>-2.46189204641052</v>
      </c>
      <c r="AM495">
        <v>65.3673145134511</v>
      </c>
      <c r="AN495">
        <f>(AP495 - AO495 + BO495*1E3/(8.314*(BQ495+273.15)) * AR495/BN495 * AQ495) * BN495/(100*BB495) * 1000/(1000 - AP495)</f>
        <v>0</v>
      </c>
      <c r="AO495">
        <v>8.37299760944947</v>
      </c>
      <c r="AP495">
        <v>17.6058083916084</v>
      </c>
      <c r="AQ495">
        <v>0.000684799678005318</v>
      </c>
      <c r="AR495">
        <v>105.19878453115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1662569640</v>
      </c>
      <c r="BH495">
        <v>382.042259259259</v>
      </c>
      <c r="BI495">
        <v>405.42137037037</v>
      </c>
      <c r="BJ495">
        <v>17.5649111111111</v>
      </c>
      <c r="BK495">
        <v>8.37771703703704</v>
      </c>
      <c r="BL495">
        <v>376.719851851852</v>
      </c>
      <c r="BM495">
        <v>17.3847296296296</v>
      </c>
      <c r="BN495">
        <v>500.082518518519</v>
      </c>
      <c r="BO495">
        <v>91.1028962962963</v>
      </c>
      <c r="BP495">
        <v>0.0998137518518518</v>
      </c>
      <c r="BQ495">
        <v>25.0170444444444</v>
      </c>
      <c r="BR495">
        <v>24.8974481481482</v>
      </c>
      <c r="BS495">
        <v>999.9</v>
      </c>
      <c r="BT495">
        <v>0</v>
      </c>
      <c r="BU495">
        <v>0</v>
      </c>
      <c r="BV495">
        <v>10004.4444444444</v>
      </c>
      <c r="BW495">
        <v>0</v>
      </c>
      <c r="BX495">
        <v>288.213814814815</v>
      </c>
      <c r="BY495">
        <v>-23.3792851851852</v>
      </c>
      <c r="BZ495">
        <v>388.87262962963</v>
      </c>
      <c r="CA495">
        <v>408.846777777778</v>
      </c>
      <c r="CB495">
        <v>9.18720518518519</v>
      </c>
      <c r="CC495">
        <v>405.42137037037</v>
      </c>
      <c r="CD495">
        <v>8.37771703703704</v>
      </c>
      <c r="CE495">
        <v>1.60021555555556</v>
      </c>
      <c r="CF495">
        <v>0.763234185185185</v>
      </c>
      <c r="CG495">
        <v>13.9608444444444</v>
      </c>
      <c r="CH495">
        <v>3.04128740740741</v>
      </c>
      <c r="CI495">
        <v>1499.9962962963</v>
      </c>
      <c r="CJ495">
        <v>0.973001777777778</v>
      </c>
      <c r="CK495">
        <v>0.0269978407407407</v>
      </c>
      <c r="CL495">
        <v>0</v>
      </c>
      <c r="CM495">
        <v>2.26405925925926</v>
      </c>
      <c r="CN495">
        <v>0</v>
      </c>
      <c r="CO495">
        <v>15440.2888888889</v>
      </c>
      <c r="CP495">
        <v>12948.2222222222</v>
      </c>
      <c r="CQ495">
        <v>41.6732222222222</v>
      </c>
      <c r="CR495">
        <v>43.0783333333333</v>
      </c>
      <c r="CS495">
        <v>41.937</v>
      </c>
      <c r="CT495">
        <v>41.687</v>
      </c>
      <c r="CU495">
        <v>40.9416666666667</v>
      </c>
      <c r="CV495">
        <v>1459.49555555556</v>
      </c>
      <c r="CW495">
        <v>40.5</v>
      </c>
      <c r="CX495">
        <v>0</v>
      </c>
      <c r="CY495">
        <v>1662569646.6</v>
      </c>
      <c r="CZ495">
        <v>0</v>
      </c>
      <c r="DA495">
        <v>0</v>
      </c>
      <c r="DB495" t="s">
        <v>356</v>
      </c>
      <c r="DC495">
        <v>1660677648.1</v>
      </c>
      <c r="DD495">
        <v>1660677649.1</v>
      </c>
      <c r="DE495">
        <v>0</v>
      </c>
      <c r="DF495">
        <v>-1.042</v>
      </c>
      <c r="DG495">
        <v>0.003</v>
      </c>
      <c r="DH495">
        <v>5.218</v>
      </c>
      <c r="DI495">
        <v>0.344</v>
      </c>
      <c r="DJ495">
        <v>417</v>
      </c>
      <c r="DK495">
        <v>22</v>
      </c>
      <c r="DL495">
        <v>1.24</v>
      </c>
      <c r="DM495">
        <v>0.53</v>
      </c>
      <c r="DN495">
        <v>-27.0549682926829</v>
      </c>
      <c r="DO495">
        <v>62.5229163763065</v>
      </c>
      <c r="DP495">
        <v>6.62638873122362</v>
      </c>
      <c r="DQ495">
        <v>0</v>
      </c>
      <c r="DR495">
        <v>9.14863926829268</v>
      </c>
      <c r="DS495">
        <v>0.588784599303117</v>
      </c>
      <c r="DT495">
        <v>0.0588250896525907</v>
      </c>
      <c r="DU495">
        <v>0</v>
      </c>
      <c r="DV495">
        <v>0</v>
      </c>
      <c r="DW495">
        <v>2</v>
      </c>
      <c r="DX495" t="s">
        <v>366</v>
      </c>
      <c r="DY495">
        <v>2.96706</v>
      </c>
      <c r="DZ495">
        <v>2.7543</v>
      </c>
      <c r="EA495">
        <v>0.0807623</v>
      </c>
      <c r="EB495">
        <v>0.084082</v>
      </c>
      <c r="EC495">
        <v>0.0822509</v>
      </c>
      <c r="ED495">
        <v>0.0477254</v>
      </c>
      <c r="EE495">
        <v>35359.9</v>
      </c>
      <c r="EF495">
        <v>38295.9</v>
      </c>
      <c r="EG495">
        <v>34904.4</v>
      </c>
      <c r="EH495">
        <v>37971.6</v>
      </c>
      <c r="EI495">
        <v>45550</v>
      </c>
      <c r="EJ495">
        <v>52288.1</v>
      </c>
      <c r="EK495">
        <v>54701</v>
      </c>
      <c r="EL495">
        <v>60982.6</v>
      </c>
      <c r="EM495">
        <v>1.8926</v>
      </c>
      <c r="EN495">
        <v>1.6126</v>
      </c>
      <c r="EO495">
        <v>-0.107586</v>
      </c>
      <c r="EP495">
        <v>0</v>
      </c>
      <c r="EQ495">
        <v>26.7084</v>
      </c>
      <c r="ER495">
        <v>999.9</v>
      </c>
      <c r="ES495">
        <v>53.516</v>
      </c>
      <c r="ET495">
        <v>41.019</v>
      </c>
      <c r="EU495">
        <v>45.9764</v>
      </c>
      <c r="EV495">
        <v>61.1393</v>
      </c>
      <c r="EW495">
        <v>49.2708</v>
      </c>
      <c r="EX495">
        <v>1</v>
      </c>
      <c r="EY495">
        <v>0.631707</v>
      </c>
      <c r="EZ495">
        <v>7.46534</v>
      </c>
      <c r="FA495">
        <v>20.0015</v>
      </c>
      <c r="FB495">
        <v>5.19812</v>
      </c>
      <c r="FC495">
        <v>12.0099</v>
      </c>
      <c r="FD495">
        <v>4.976</v>
      </c>
      <c r="FE495">
        <v>3.2942</v>
      </c>
      <c r="FF495">
        <v>9999</v>
      </c>
      <c r="FG495">
        <v>670.3</v>
      </c>
      <c r="FH495">
        <v>9999</v>
      </c>
      <c r="FI495">
        <v>9999</v>
      </c>
      <c r="FJ495">
        <v>1.86319</v>
      </c>
      <c r="FK495">
        <v>1.86783</v>
      </c>
      <c r="FL495">
        <v>1.86752</v>
      </c>
      <c r="FM495">
        <v>1.86874</v>
      </c>
      <c r="FN495">
        <v>1.86951</v>
      </c>
      <c r="FO495">
        <v>1.86557</v>
      </c>
      <c r="FP495">
        <v>1.86658</v>
      </c>
      <c r="FQ495">
        <v>1.86798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5.234</v>
      </c>
      <c r="GF495">
        <v>0.1816</v>
      </c>
      <c r="GG495">
        <v>2.62070820971149</v>
      </c>
      <c r="GH495">
        <v>0.00762793241643231</v>
      </c>
      <c r="GI495">
        <v>-1.28184414582209e-06</v>
      </c>
      <c r="GJ495">
        <v>1.89891174686984e-10</v>
      </c>
      <c r="GK495">
        <v>-0.0225177985866989</v>
      </c>
      <c r="GL495">
        <v>-0.0206976444956688</v>
      </c>
      <c r="GM495">
        <v>0.00247630005908548</v>
      </c>
      <c r="GN495">
        <v>-3.53770786337502e-05</v>
      </c>
      <c r="GO495">
        <v>15</v>
      </c>
      <c r="GP495">
        <v>2065</v>
      </c>
      <c r="GQ495">
        <v>1</v>
      </c>
      <c r="GR495">
        <v>21</v>
      </c>
      <c r="GS495">
        <v>31533.3</v>
      </c>
      <c r="GT495">
        <v>31533.3</v>
      </c>
      <c r="GU495">
        <v>0.924072</v>
      </c>
      <c r="GV495">
        <v>2.6709</v>
      </c>
      <c r="GW495">
        <v>1.54785</v>
      </c>
      <c r="GX495">
        <v>2.29004</v>
      </c>
      <c r="GY495">
        <v>1.34644</v>
      </c>
      <c r="GZ495">
        <v>2.44019</v>
      </c>
      <c r="HA495">
        <v>43.0199</v>
      </c>
      <c r="HB495">
        <v>13.7205</v>
      </c>
      <c r="HC495">
        <v>18</v>
      </c>
      <c r="HD495">
        <v>504.97</v>
      </c>
      <c r="HE495">
        <v>334.175</v>
      </c>
      <c r="HF495">
        <v>16.4068</v>
      </c>
      <c r="HG495">
        <v>34.6599</v>
      </c>
      <c r="HH495">
        <v>29.9999</v>
      </c>
      <c r="HI495">
        <v>34.5281</v>
      </c>
      <c r="HJ495">
        <v>34.438</v>
      </c>
      <c r="HK495">
        <v>18.5213</v>
      </c>
      <c r="HL495">
        <v>75.3383</v>
      </c>
      <c r="HM495">
        <v>0</v>
      </c>
      <c r="HN495">
        <v>16.3558</v>
      </c>
      <c r="HO495">
        <v>366.1</v>
      </c>
      <c r="HP495">
        <v>8.21199</v>
      </c>
      <c r="HQ495">
        <v>101.371</v>
      </c>
      <c r="HR495">
        <v>101.457</v>
      </c>
    </row>
    <row r="496" spans="1:226">
      <c r="A496">
        <v>480</v>
      </c>
      <c r="B496">
        <v>1662569652.5</v>
      </c>
      <c r="C496">
        <v>6534</v>
      </c>
      <c r="D496" t="s">
        <v>1324</v>
      </c>
      <c r="E496" t="s">
        <v>1325</v>
      </c>
      <c r="F496">
        <v>5</v>
      </c>
      <c r="G496" t="s">
        <v>1317</v>
      </c>
      <c r="H496" t="s">
        <v>354</v>
      </c>
      <c r="I496">
        <v>1662569644.71429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376.311872328608</v>
      </c>
      <c r="AK496">
        <v>363.106181818182</v>
      </c>
      <c r="AL496">
        <v>-2.83436666335289</v>
      </c>
      <c r="AM496">
        <v>65.3673145134511</v>
      </c>
      <c r="AN496">
        <f>(AP496 - AO496 + BO496*1E3/(8.314*(BQ496+273.15)) * AR496/BN496 * AQ496) * BN496/(100*BB496) * 1000/(1000 - AP496)</f>
        <v>0</v>
      </c>
      <c r="AO496">
        <v>8.3238403558038</v>
      </c>
      <c r="AP496">
        <v>17.5882601398601</v>
      </c>
      <c r="AQ496">
        <v>0.000862887186499542</v>
      </c>
      <c r="AR496">
        <v>105.19878453115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1662569644.71429</v>
      </c>
      <c r="BH496">
        <v>374.240571428571</v>
      </c>
      <c r="BI496">
        <v>391.463571428571</v>
      </c>
      <c r="BJ496">
        <v>17.5896821428571</v>
      </c>
      <c r="BK496">
        <v>8.35403428571429</v>
      </c>
      <c r="BL496">
        <v>368.970571428571</v>
      </c>
      <c r="BM496">
        <v>17.4087</v>
      </c>
      <c r="BN496">
        <v>500.074392857143</v>
      </c>
      <c r="BO496">
        <v>91.1040464285714</v>
      </c>
      <c r="BP496">
        <v>0.0998862214285714</v>
      </c>
      <c r="BQ496">
        <v>25.0421821428571</v>
      </c>
      <c r="BR496">
        <v>24.920975</v>
      </c>
      <c r="BS496">
        <v>999.9</v>
      </c>
      <c r="BT496">
        <v>0</v>
      </c>
      <c r="BU496">
        <v>0</v>
      </c>
      <c r="BV496">
        <v>10000.7142857143</v>
      </c>
      <c r="BW496">
        <v>0</v>
      </c>
      <c r="BX496">
        <v>288.586785714286</v>
      </c>
      <c r="BY496">
        <v>-17.2230142857143</v>
      </c>
      <c r="BZ496">
        <v>380.941107142857</v>
      </c>
      <c r="CA496">
        <v>394.761964285714</v>
      </c>
      <c r="CB496">
        <v>9.23565964285714</v>
      </c>
      <c r="CC496">
        <v>391.463571428571</v>
      </c>
      <c r="CD496">
        <v>8.35403428571429</v>
      </c>
      <c r="CE496">
        <v>1.6024925</v>
      </c>
      <c r="CF496">
        <v>0.761086285714286</v>
      </c>
      <c r="CG496">
        <v>13.9827785714286</v>
      </c>
      <c r="CH496">
        <v>3.00139178571429</v>
      </c>
      <c r="CI496">
        <v>1500.01714285714</v>
      </c>
      <c r="CJ496">
        <v>0.9730015</v>
      </c>
      <c r="CK496">
        <v>0.0269981</v>
      </c>
      <c r="CL496">
        <v>0</v>
      </c>
      <c r="CM496">
        <v>2.27316785714286</v>
      </c>
      <c r="CN496">
        <v>0</v>
      </c>
      <c r="CO496">
        <v>15441.6928571429</v>
      </c>
      <c r="CP496">
        <v>12948.4035714286</v>
      </c>
      <c r="CQ496">
        <v>41.6626428571429</v>
      </c>
      <c r="CR496">
        <v>43.07325</v>
      </c>
      <c r="CS496">
        <v>41.9259285714286</v>
      </c>
      <c r="CT496">
        <v>41.687</v>
      </c>
      <c r="CU496">
        <v>40.9415</v>
      </c>
      <c r="CV496">
        <v>1459.51535714286</v>
      </c>
      <c r="CW496">
        <v>40.5003571428571</v>
      </c>
      <c r="CX496">
        <v>0</v>
      </c>
      <c r="CY496">
        <v>1662569652</v>
      </c>
      <c r="CZ496">
        <v>0</v>
      </c>
      <c r="DA496">
        <v>0</v>
      </c>
      <c r="DB496" t="s">
        <v>356</v>
      </c>
      <c r="DC496">
        <v>1660677648.1</v>
      </c>
      <c r="DD496">
        <v>1660677649.1</v>
      </c>
      <c r="DE496">
        <v>0</v>
      </c>
      <c r="DF496">
        <v>-1.042</v>
      </c>
      <c r="DG496">
        <v>0.003</v>
      </c>
      <c r="DH496">
        <v>5.218</v>
      </c>
      <c r="DI496">
        <v>0.344</v>
      </c>
      <c r="DJ496">
        <v>417</v>
      </c>
      <c r="DK496">
        <v>22</v>
      </c>
      <c r="DL496">
        <v>1.24</v>
      </c>
      <c r="DM496">
        <v>0.53</v>
      </c>
      <c r="DN496">
        <v>-21.051843902439</v>
      </c>
      <c r="DO496">
        <v>78.3862034843206</v>
      </c>
      <c r="DP496">
        <v>7.85351930386125</v>
      </c>
      <c r="DQ496">
        <v>0</v>
      </c>
      <c r="DR496">
        <v>9.20784609756097</v>
      </c>
      <c r="DS496">
        <v>0.595575679442491</v>
      </c>
      <c r="DT496">
        <v>0.0600376852334067</v>
      </c>
      <c r="DU496">
        <v>0</v>
      </c>
      <c r="DV496">
        <v>0</v>
      </c>
      <c r="DW496">
        <v>2</v>
      </c>
      <c r="DX496" t="s">
        <v>366</v>
      </c>
      <c r="DY496">
        <v>2.96496</v>
      </c>
      <c r="DZ496">
        <v>2.75371</v>
      </c>
      <c r="EA496">
        <v>0.0783699</v>
      </c>
      <c r="EB496">
        <v>0.0812425</v>
      </c>
      <c r="EC496">
        <v>0.0821732</v>
      </c>
      <c r="ED496">
        <v>0.0472888</v>
      </c>
      <c r="EE496">
        <v>35452.1</v>
      </c>
      <c r="EF496">
        <v>38414.8</v>
      </c>
      <c r="EG496">
        <v>34904.5</v>
      </c>
      <c r="EH496">
        <v>37971.7</v>
      </c>
      <c r="EI496">
        <v>45553.9</v>
      </c>
      <c r="EJ496">
        <v>52311.5</v>
      </c>
      <c r="EK496">
        <v>54701.1</v>
      </c>
      <c r="EL496">
        <v>60982.1</v>
      </c>
      <c r="EM496">
        <v>1.8928</v>
      </c>
      <c r="EN496">
        <v>1.6112</v>
      </c>
      <c r="EO496">
        <v>-0.105649</v>
      </c>
      <c r="EP496">
        <v>0</v>
      </c>
      <c r="EQ496">
        <v>26.7048</v>
      </c>
      <c r="ER496">
        <v>999.9</v>
      </c>
      <c r="ES496">
        <v>53.492</v>
      </c>
      <c r="ET496">
        <v>40.999</v>
      </c>
      <c r="EU496">
        <v>45.9048</v>
      </c>
      <c r="EV496">
        <v>61.3293</v>
      </c>
      <c r="EW496">
        <v>49.8397</v>
      </c>
      <c r="EX496">
        <v>1</v>
      </c>
      <c r="EY496">
        <v>0.633171</v>
      </c>
      <c r="EZ496">
        <v>7.6754</v>
      </c>
      <c r="FA496">
        <v>19.9916</v>
      </c>
      <c r="FB496">
        <v>5.19812</v>
      </c>
      <c r="FC496">
        <v>12.0099</v>
      </c>
      <c r="FD496">
        <v>4.9756</v>
      </c>
      <c r="FE496">
        <v>3.294</v>
      </c>
      <c r="FF496">
        <v>9999</v>
      </c>
      <c r="FG496">
        <v>670.3</v>
      </c>
      <c r="FH496">
        <v>9999</v>
      </c>
      <c r="FI496">
        <v>9999</v>
      </c>
      <c r="FJ496">
        <v>1.86316</v>
      </c>
      <c r="FK496">
        <v>1.86783</v>
      </c>
      <c r="FL496">
        <v>1.86752</v>
      </c>
      <c r="FM496">
        <v>1.8688</v>
      </c>
      <c r="FN496">
        <v>1.86951</v>
      </c>
      <c r="FO496">
        <v>1.86554</v>
      </c>
      <c r="FP496">
        <v>1.86655</v>
      </c>
      <c r="FQ496">
        <v>1.86798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5.142</v>
      </c>
      <c r="GF496">
        <v>0.1809</v>
      </c>
      <c r="GG496">
        <v>2.62070820971149</v>
      </c>
      <c r="GH496">
        <v>0.00762793241643231</v>
      </c>
      <c r="GI496">
        <v>-1.28184414582209e-06</v>
      </c>
      <c r="GJ496">
        <v>1.89891174686984e-10</v>
      </c>
      <c r="GK496">
        <v>-0.0225177985866989</v>
      </c>
      <c r="GL496">
        <v>-0.0206976444956688</v>
      </c>
      <c r="GM496">
        <v>0.00247630005908548</v>
      </c>
      <c r="GN496">
        <v>-3.53770786337502e-05</v>
      </c>
      <c r="GO496">
        <v>15</v>
      </c>
      <c r="GP496">
        <v>2065</v>
      </c>
      <c r="GQ496">
        <v>1</v>
      </c>
      <c r="GR496">
        <v>21</v>
      </c>
      <c r="GS496">
        <v>31533.4</v>
      </c>
      <c r="GT496">
        <v>31533.4</v>
      </c>
      <c r="GU496">
        <v>0.893555</v>
      </c>
      <c r="GV496">
        <v>2.68066</v>
      </c>
      <c r="GW496">
        <v>1.54785</v>
      </c>
      <c r="GX496">
        <v>2.29004</v>
      </c>
      <c r="GY496">
        <v>1.34644</v>
      </c>
      <c r="GZ496">
        <v>2.33643</v>
      </c>
      <c r="HA496">
        <v>42.9929</v>
      </c>
      <c r="HB496">
        <v>13.703</v>
      </c>
      <c r="HC496">
        <v>18</v>
      </c>
      <c r="HD496">
        <v>505.059</v>
      </c>
      <c r="HE496">
        <v>333.438</v>
      </c>
      <c r="HF496">
        <v>16.463</v>
      </c>
      <c r="HG496">
        <v>34.6505</v>
      </c>
      <c r="HH496">
        <v>30.0009</v>
      </c>
      <c r="HI496">
        <v>34.5218</v>
      </c>
      <c r="HJ496">
        <v>34.4318</v>
      </c>
      <c r="HK496">
        <v>17.8995</v>
      </c>
      <c r="HL496">
        <v>75.3383</v>
      </c>
      <c r="HM496">
        <v>0</v>
      </c>
      <c r="HN496">
        <v>16.4057</v>
      </c>
      <c r="HO496">
        <v>352.68</v>
      </c>
      <c r="HP496">
        <v>8.1763</v>
      </c>
      <c r="HQ496">
        <v>101.371</v>
      </c>
      <c r="HR496">
        <v>101.457</v>
      </c>
    </row>
    <row r="497" spans="1:226">
      <c r="A497">
        <v>481</v>
      </c>
      <c r="B497">
        <v>1662569657.5</v>
      </c>
      <c r="C497">
        <v>6539</v>
      </c>
      <c r="D497" t="s">
        <v>1326</v>
      </c>
      <c r="E497" t="s">
        <v>1327</v>
      </c>
      <c r="F497">
        <v>5</v>
      </c>
      <c r="G497" t="s">
        <v>1317</v>
      </c>
      <c r="H497" t="s">
        <v>354</v>
      </c>
      <c r="I497">
        <v>1662569650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359.284459966086</v>
      </c>
      <c r="AK497">
        <v>348.103763636364</v>
      </c>
      <c r="AL497">
        <v>-3.04192482764366</v>
      </c>
      <c r="AM497">
        <v>65.3673145134511</v>
      </c>
      <c r="AN497">
        <f>(AP497 - AO497 + BO497*1E3/(8.314*(BQ497+273.15)) * AR497/BN497 * AQ497) * BN497/(100*BB497) * 1000/(1000 - AP497)</f>
        <v>0</v>
      </c>
      <c r="AO497">
        <v>8.26584374907334</v>
      </c>
      <c r="AP497">
        <v>17.5490993006993</v>
      </c>
      <c r="AQ497">
        <v>-0.00762389059460038</v>
      </c>
      <c r="AR497">
        <v>105.19878453115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1662569650</v>
      </c>
      <c r="BH497">
        <v>361.749962962963</v>
      </c>
      <c r="BI497">
        <v>374.063592592593</v>
      </c>
      <c r="BJ497">
        <v>17.5885185185185</v>
      </c>
      <c r="BK497">
        <v>8.31541888888889</v>
      </c>
      <c r="BL497">
        <v>356.564074074074</v>
      </c>
      <c r="BM497">
        <v>17.4075777777778</v>
      </c>
      <c r="BN497">
        <v>500.043851851852</v>
      </c>
      <c r="BO497">
        <v>91.1054074074074</v>
      </c>
      <c r="BP497">
        <v>0.0998640740740741</v>
      </c>
      <c r="BQ497">
        <v>25.0659925925926</v>
      </c>
      <c r="BR497">
        <v>24.9546111111111</v>
      </c>
      <c r="BS497">
        <v>999.9</v>
      </c>
      <c r="BT497">
        <v>0</v>
      </c>
      <c r="BU497">
        <v>0</v>
      </c>
      <c r="BV497">
        <v>10003.1481481481</v>
      </c>
      <c r="BW497">
        <v>0</v>
      </c>
      <c r="BX497">
        <v>289.689259259259</v>
      </c>
      <c r="BY497">
        <v>-12.3136285185185</v>
      </c>
      <c r="BZ497">
        <v>368.226703703704</v>
      </c>
      <c r="CA497">
        <v>377.200888888889</v>
      </c>
      <c r="CB497">
        <v>9.27311185185185</v>
      </c>
      <c r="CC497">
        <v>374.063592592593</v>
      </c>
      <c r="CD497">
        <v>8.31541888888889</v>
      </c>
      <c r="CE497">
        <v>1.60241</v>
      </c>
      <c r="CF497">
        <v>0.75757962962963</v>
      </c>
      <c r="CG497">
        <v>13.9819888888889</v>
      </c>
      <c r="CH497">
        <v>2.93614148148148</v>
      </c>
      <c r="CI497">
        <v>1500.0437037037</v>
      </c>
      <c r="CJ497">
        <v>0.973001333333333</v>
      </c>
      <c r="CK497">
        <v>0.0269982555555556</v>
      </c>
      <c r="CL497">
        <v>0</v>
      </c>
      <c r="CM497">
        <v>2.21862222222222</v>
      </c>
      <c r="CN497">
        <v>0</v>
      </c>
      <c r="CO497">
        <v>15419.4296296296</v>
      </c>
      <c r="CP497">
        <v>12948.6296296296</v>
      </c>
      <c r="CQ497">
        <v>41.6433703703704</v>
      </c>
      <c r="CR497">
        <v>43.0505185185185</v>
      </c>
      <c r="CS497">
        <v>41.9048518518519</v>
      </c>
      <c r="CT497">
        <v>41.687</v>
      </c>
      <c r="CU497">
        <v>40.937</v>
      </c>
      <c r="CV497">
        <v>1459.54111111111</v>
      </c>
      <c r="CW497">
        <v>40.5003703703704</v>
      </c>
      <c r="CX497">
        <v>0</v>
      </c>
      <c r="CY497">
        <v>1662569656.8</v>
      </c>
      <c r="CZ497">
        <v>0</v>
      </c>
      <c r="DA497">
        <v>0</v>
      </c>
      <c r="DB497" t="s">
        <v>356</v>
      </c>
      <c r="DC497">
        <v>1660677648.1</v>
      </c>
      <c r="DD497">
        <v>1660677649.1</v>
      </c>
      <c r="DE497">
        <v>0</v>
      </c>
      <c r="DF497">
        <v>-1.042</v>
      </c>
      <c r="DG497">
        <v>0.003</v>
      </c>
      <c r="DH497">
        <v>5.218</v>
      </c>
      <c r="DI497">
        <v>0.344</v>
      </c>
      <c r="DJ497">
        <v>417</v>
      </c>
      <c r="DK497">
        <v>22</v>
      </c>
      <c r="DL497">
        <v>1.24</v>
      </c>
      <c r="DM497">
        <v>0.53</v>
      </c>
      <c r="DN497">
        <v>-16.5732036585366</v>
      </c>
      <c r="DO497">
        <v>62.7008527526133</v>
      </c>
      <c r="DP497">
        <v>6.41160127604023</v>
      </c>
      <c r="DQ497">
        <v>0</v>
      </c>
      <c r="DR497">
        <v>9.2436243902439</v>
      </c>
      <c r="DS497">
        <v>0.503576445993047</v>
      </c>
      <c r="DT497">
        <v>0.0520001405274265</v>
      </c>
      <c r="DU497">
        <v>0</v>
      </c>
      <c r="DV497">
        <v>0</v>
      </c>
      <c r="DW497">
        <v>2</v>
      </c>
      <c r="DX497" t="s">
        <v>366</v>
      </c>
      <c r="DY497">
        <v>2.96658</v>
      </c>
      <c r="DZ497">
        <v>2.75439</v>
      </c>
      <c r="EA497">
        <v>0.0757297</v>
      </c>
      <c r="EB497">
        <v>0.0784219</v>
      </c>
      <c r="EC497">
        <v>0.0820512</v>
      </c>
      <c r="ED497">
        <v>0.0472388</v>
      </c>
      <c r="EE497">
        <v>35553.9</v>
      </c>
      <c r="EF497">
        <v>38532.1</v>
      </c>
      <c r="EG497">
        <v>34904.8</v>
      </c>
      <c r="EH497">
        <v>37971</v>
      </c>
      <c r="EI497">
        <v>45559.1</v>
      </c>
      <c r="EJ497">
        <v>52314.1</v>
      </c>
      <c r="EK497">
        <v>54700.2</v>
      </c>
      <c r="EL497">
        <v>60981.9</v>
      </c>
      <c r="EM497">
        <v>1.8934</v>
      </c>
      <c r="EN497">
        <v>1.613</v>
      </c>
      <c r="EO497">
        <v>-0.104457</v>
      </c>
      <c r="EP497">
        <v>0</v>
      </c>
      <c r="EQ497">
        <v>26.7039</v>
      </c>
      <c r="ER497">
        <v>999.9</v>
      </c>
      <c r="ES497">
        <v>53.492</v>
      </c>
      <c r="ET497">
        <v>40.999</v>
      </c>
      <c r="EU497">
        <v>45.9077</v>
      </c>
      <c r="EV497">
        <v>61.1593</v>
      </c>
      <c r="EW497">
        <v>49.4952</v>
      </c>
      <c r="EX497">
        <v>1</v>
      </c>
      <c r="EY497">
        <v>0.634268</v>
      </c>
      <c r="EZ497">
        <v>7.82484</v>
      </c>
      <c r="FA497">
        <v>19.9841</v>
      </c>
      <c r="FB497">
        <v>5.19812</v>
      </c>
      <c r="FC497">
        <v>12.0099</v>
      </c>
      <c r="FD497">
        <v>4.976</v>
      </c>
      <c r="FE497">
        <v>3.2942</v>
      </c>
      <c r="FF497">
        <v>9999</v>
      </c>
      <c r="FG497">
        <v>670.3</v>
      </c>
      <c r="FH497">
        <v>9999</v>
      </c>
      <c r="FI497">
        <v>9999</v>
      </c>
      <c r="FJ497">
        <v>1.86319</v>
      </c>
      <c r="FK497">
        <v>1.86783</v>
      </c>
      <c r="FL497">
        <v>1.86752</v>
      </c>
      <c r="FM497">
        <v>1.86877</v>
      </c>
      <c r="FN497">
        <v>1.86951</v>
      </c>
      <c r="FO497">
        <v>1.86557</v>
      </c>
      <c r="FP497">
        <v>1.86652</v>
      </c>
      <c r="FQ497">
        <v>1.86798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5.043</v>
      </c>
      <c r="GF497">
        <v>0.1797</v>
      </c>
      <c r="GG497">
        <v>2.62070820971149</v>
      </c>
      <c r="GH497">
        <v>0.00762793241643231</v>
      </c>
      <c r="GI497">
        <v>-1.28184414582209e-06</v>
      </c>
      <c r="GJ497">
        <v>1.89891174686984e-10</v>
      </c>
      <c r="GK497">
        <v>-0.0225177985866989</v>
      </c>
      <c r="GL497">
        <v>-0.0206976444956688</v>
      </c>
      <c r="GM497">
        <v>0.00247630005908548</v>
      </c>
      <c r="GN497">
        <v>-3.53770786337502e-05</v>
      </c>
      <c r="GO497">
        <v>15</v>
      </c>
      <c r="GP497">
        <v>2065</v>
      </c>
      <c r="GQ497">
        <v>1</v>
      </c>
      <c r="GR497">
        <v>21</v>
      </c>
      <c r="GS497">
        <v>31533.5</v>
      </c>
      <c r="GT497">
        <v>31533.5</v>
      </c>
      <c r="GU497">
        <v>0.859375</v>
      </c>
      <c r="GV497">
        <v>2.67578</v>
      </c>
      <c r="GW497">
        <v>1.54785</v>
      </c>
      <c r="GX497">
        <v>2.29004</v>
      </c>
      <c r="GY497">
        <v>1.34644</v>
      </c>
      <c r="GZ497">
        <v>2.45117</v>
      </c>
      <c r="HA497">
        <v>42.966</v>
      </c>
      <c r="HB497">
        <v>13.7118</v>
      </c>
      <c r="HC497">
        <v>18</v>
      </c>
      <c r="HD497">
        <v>505.425</v>
      </c>
      <c r="HE497">
        <v>334.315</v>
      </c>
      <c r="HF497">
        <v>16.4837</v>
      </c>
      <c r="HG497">
        <v>34.641</v>
      </c>
      <c r="HH497">
        <v>30.001</v>
      </c>
      <c r="HI497">
        <v>34.5156</v>
      </c>
      <c r="HJ497">
        <v>34.4257</v>
      </c>
      <c r="HK497">
        <v>17.2332</v>
      </c>
      <c r="HL497">
        <v>75.3383</v>
      </c>
      <c r="HM497">
        <v>0</v>
      </c>
      <c r="HN497">
        <v>16.4366</v>
      </c>
      <c r="HO497">
        <v>332.316</v>
      </c>
      <c r="HP497">
        <v>8.25778</v>
      </c>
      <c r="HQ497">
        <v>101.37</v>
      </c>
      <c r="HR497">
        <v>101.456</v>
      </c>
    </row>
    <row r="498" spans="1:226">
      <c r="A498">
        <v>482</v>
      </c>
      <c r="B498">
        <v>1662569662.5</v>
      </c>
      <c r="C498">
        <v>6544</v>
      </c>
      <c r="D498" t="s">
        <v>1328</v>
      </c>
      <c r="E498" t="s">
        <v>1329</v>
      </c>
      <c r="F498">
        <v>5</v>
      </c>
      <c r="G498" t="s">
        <v>1317</v>
      </c>
      <c r="H498" t="s">
        <v>354</v>
      </c>
      <c r="I498">
        <v>1662569654.71429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343.618772534071</v>
      </c>
      <c r="AK498">
        <v>333.037939393939</v>
      </c>
      <c r="AL498">
        <v>-3.01343428147584</v>
      </c>
      <c r="AM498">
        <v>65.3673145134511</v>
      </c>
      <c r="AN498">
        <f>(AP498 - AO498 + BO498*1E3/(8.314*(BQ498+273.15)) * AR498/BN498 * AQ498) * BN498/(100*BB498) * 1000/(1000 - AP498)</f>
        <v>0</v>
      </c>
      <c r="AO498">
        <v>8.25752035268902</v>
      </c>
      <c r="AP498">
        <v>17.520579020979</v>
      </c>
      <c r="AQ498">
        <v>-0.00718347073581856</v>
      </c>
      <c r="AR498">
        <v>105.19878453115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1662569654.71429</v>
      </c>
      <c r="BH498">
        <v>348.584035714286</v>
      </c>
      <c r="BI498">
        <v>358.670857142857</v>
      </c>
      <c r="BJ498">
        <v>17.5680857142857</v>
      </c>
      <c r="BK498">
        <v>8.28007392857143</v>
      </c>
      <c r="BL498">
        <v>343.487107142857</v>
      </c>
      <c r="BM498">
        <v>17.3878</v>
      </c>
      <c r="BN498">
        <v>500.067642857143</v>
      </c>
      <c r="BO498">
        <v>91.1056571428571</v>
      </c>
      <c r="BP498">
        <v>0.100016075</v>
      </c>
      <c r="BQ498">
        <v>25.0841714285714</v>
      </c>
      <c r="BR498">
        <v>24.9822071428571</v>
      </c>
      <c r="BS498">
        <v>999.9</v>
      </c>
      <c r="BT498">
        <v>0</v>
      </c>
      <c r="BU498">
        <v>0</v>
      </c>
      <c r="BV498">
        <v>9996.60714285714</v>
      </c>
      <c r="BW498">
        <v>0</v>
      </c>
      <c r="BX498">
        <v>290.00875</v>
      </c>
      <c r="BY498">
        <v>-10.086835</v>
      </c>
      <c r="BZ498">
        <v>354.817857142857</v>
      </c>
      <c r="CA498">
        <v>361.665964285714</v>
      </c>
      <c r="CB498">
        <v>9.28802321428572</v>
      </c>
      <c r="CC498">
        <v>358.670857142857</v>
      </c>
      <c r="CD498">
        <v>8.28007392857143</v>
      </c>
      <c r="CE498">
        <v>1.60055321428571</v>
      </c>
      <c r="CF498">
        <v>0.7543615</v>
      </c>
      <c r="CG498">
        <v>13.9641035714286</v>
      </c>
      <c r="CH498">
        <v>2.87621178571429</v>
      </c>
      <c r="CI498">
        <v>1500.03035714286</v>
      </c>
      <c r="CJ498">
        <v>0.973000857142857</v>
      </c>
      <c r="CK498">
        <v>0.0269987</v>
      </c>
      <c r="CL498">
        <v>0</v>
      </c>
      <c r="CM498">
        <v>2.21461428571429</v>
      </c>
      <c r="CN498">
        <v>0</v>
      </c>
      <c r="CO498">
        <v>15373</v>
      </c>
      <c r="CP498">
        <v>12948.5107142857</v>
      </c>
      <c r="CQ498">
        <v>41.6338571428571</v>
      </c>
      <c r="CR498">
        <v>43.031</v>
      </c>
      <c r="CS498">
        <v>41.8860714285714</v>
      </c>
      <c r="CT498">
        <v>41.687</v>
      </c>
      <c r="CU498">
        <v>40.937</v>
      </c>
      <c r="CV498">
        <v>1459.5275</v>
      </c>
      <c r="CW498">
        <v>40.5003571428571</v>
      </c>
      <c r="CX498">
        <v>0</v>
      </c>
      <c r="CY498">
        <v>1662569661.6</v>
      </c>
      <c r="CZ498">
        <v>0</v>
      </c>
      <c r="DA498">
        <v>0</v>
      </c>
      <c r="DB498" t="s">
        <v>356</v>
      </c>
      <c r="DC498">
        <v>1660677648.1</v>
      </c>
      <c r="DD498">
        <v>1660677649.1</v>
      </c>
      <c r="DE498">
        <v>0</v>
      </c>
      <c r="DF498">
        <v>-1.042</v>
      </c>
      <c r="DG498">
        <v>0.003</v>
      </c>
      <c r="DH498">
        <v>5.218</v>
      </c>
      <c r="DI498">
        <v>0.344</v>
      </c>
      <c r="DJ498">
        <v>417</v>
      </c>
      <c r="DK498">
        <v>22</v>
      </c>
      <c r="DL498">
        <v>1.24</v>
      </c>
      <c r="DM498">
        <v>0.53</v>
      </c>
      <c r="DN498">
        <v>-12.3376058536585</v>
      </c>
      <c r="DO498">
        <v>34.8896218118467</v>
      </c>
      <c r="DP498">
        <v>3.62819887891377</v>
      </c>
      <c r="DQ498">
        <v>0</v>
      </c>
      <c r="DR498">
        <v>9.26913780487805</v>
      </c>
      <c r="DS498">
        <v>0.265396515679428</v>
      </c>
      <c r="DT498">
        <v>0.0363906252007095</v>
      </c>
      <c r="DU498">
        <v>0</v>
      </c>
      <c r="DV498">
        <v>0</v>
      </c>
      <c r="DW498">
        <v>2</v>
      </c>
      <c r="DX498" t="s">
        <v>366</v>
      </c>
      <c r="DY498">
        <v>2.96496</v>
      </c>
      <c r="DZ498">
        <v>2.75378</v>
      </c>
      <c r="EA498">
        <v>0.0730459</v>
      </c>
      <c r="EB498">
        <v>0.0755079</v>
      </c>
      <c r="EC498">
        <v>0.0819559</v>
      </c>
      <c r="ED498">
        <v>0.047205</v>
      </c>
      <c r="EE498">
        <v>35656.9</v>
      </c>
      <c r="EF498">
        <v>38653.9</v>
      </c>
      <c r="EG498">
        <v>34904.6</v>
      </c>
      <c r="EH498">
        <v>37970.9</v>
      </c>
      <c r="EI498">
        <v>45563.7</v>
      </c>
      <c r="EJ498">
        <v>52315.6</v>
      </c>
      <c r="EK498">
        <v>54700</v>
      </c>
      <c r="EL498">
        <v>60981.6</v>
      </c>
      <c r="EM498">
        <v>1.8926</v>
      </c>
      <c r="EN498">
        <v>1.6132</v>
      </c>
      <c r="EO498">
        <v>-0.101924</v>
      </c>
      <c r="EP498">
        <v>0</v>
      </c>
      <c r="EQ498">
        <v>26.7084</v>
      </c>
      <c r="ER498">
        <v>999.9</v>
      </c>
      <c r="ES498">
        <v>53.492</v>
      </c>
      <c r="ET498">
        <v>40.989</v>
      </c>
      <c r="EU498">
        <v>45.8831</v>
      </c>
      <c r="EV498">
        <v>61.3793</v>
      </c>
      <c r="EW498">
        <v>49.6795</v>
      </c>
      <c r="EX498">
        <v>1</v>
      </c>
      <c r="EY498">
        <v>0.634837</v>
      </c>
      <c r="EZ498">
        <v>7.9751</v>
      </c>
      <c r="FA498">
        <v>19.9767</v>
      </c>
      <c r="FB498">
        <v>5.19812</v>
      </c>
      <c r="FC498">
        <v>12.0099</v>
      </c>
      <c r="FD498">
        <v>4.9756</v>
      </c>
      <c r="FE498">
        <v>3.2942</v>
      </c>
      <c r="FF498">
        <v>9999</v>
      </c>
      <c r="FG498">
        <v>670.3</v>
      </c>
      <c r="FH498">
        <v>9999</v>
      </c>
      <c r="FI498">
        <v>9999</v>
      </c>
      <c r="FJ498">
        <v>1.86316</v>
      </c>
      <c r="FK498">
        <v>1.86771</v>
      </c>
      <c r="FL498">
        <v>1.86749</v>
      </c>
      <c r="FM498">
        <v>1.86874</v>
      </c>
      <c r="FN498">
        <v>1.86951</v>
      </c>
      <c r="FO498">
        <v>1.86554</v>
      </c>
      <c r="FP498">
        <v>1.86649</v>
      </c>
      <c r="FQ498">
        <v>1.86798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4.942</v>
      </c>
      <c r="GF498">
        <v>0.1787</v>
      </c>
      <c r="GG498">
        <v>2.62070820971149</v>
      </c>
      <c r="GH498">
        <v>0.00762793241643231</v>
      </c>
      <c r="GI498">
        <v>-1.28184414582209e-06</v>
      </c>
      <c r="GJ498">
        <v>1.89891174686984e-10</v>
      </c>
      <c r="GK498">
        <v>-0.0225177985866989</v>
      </c>
      <c r="GL498">
        <v>-0.0206976444956688</v>
      </c>
      <c r="GM498">
        <v>0.00247630005908548</v>
      </c>
      <c r="GN498">
        <v>-3.53770786337502e-05</v>
      </c>
      <c r="GO498">
        <v>15</v>
      </c>
      <c r="GP498">
        <v>2065</v>
      </c>
      <c r="GQ498">
        <v>1</v>
      </c>
      <c r="GR498">
        <v>21</v>
      </c>
      <c r="GS498">
        <v>31533.6</v>
      </c>
      <c r="GT498">
        <v>31533.6</v>
      </c>
      <c r="GU498">
        <v>0.826416</v>
      </c>
      <c r="GV498">
        <v>2.68677</v>
      </c>
      <c r="GW498">
        <v>1.54785</v>
      </c>
      <c r="GX498">
        <v>2.29004</v>
      </c>
      <c r="GY498">
        <v>1.34644</v>
      </c>
      <c r="GZ498">
        <v>2.33032</v>
      </c>
      <c r="HA498">
        <v>42.966</v>
      </c>
      <c r="HB498">
        <v>13.6855</v>
      </c>
      <c r="HC498">
        <v>18</v>
      </c>
      <c r="HD498">
        <v>504.821</v>
      </c>
      <c r="HE498">
        <v>334.385</v>
      </c>
      <c r="HF498">
        <v>16.4798</v>
      </c>
      <c r="HG498">
        <v>34.6316</v>
      </c>
      <c r="HH498">
        <v>30.0007</v>
      </c>
      <c r="HI498">
        <v>34.5093</v>
      </c>
      <c r="HJ498">
        <v>34.4195</v>
      </c>
      <c r="HK498">
        <v>16.5773</v>
      </c>
      <c r="HL498">
        <v>75.3383</v>
      </c>
      <c r="HM498">
        <v>0</v>
      </c>
      <c r="HN498">
        <v>16.4425</v>
      </c>
      <c r="HO498">
        <v>318.755</v>
      </c>
      <c r="HP498">
        <v>8.25778</v>
      </c>
      <c r="HQ498">
        <v>101.37</v>
      </c>
      <c r="HR498">
        <v>101.455</v>
      </c>
    </row>
    <row r="499" spans="1:226">
      <c r="A499">
        <v>483</v>
      </c>
      <c r="B499">
        <v>1662569667.5</v>
      </c>
      <c r="C499">
        <v>6549</v>
      </c>
      <c r="D499" t="s">
        <v>1330</v>
      </c>
      <c r="E499" t="s">
        <v>1331</v>
      </c>
      <c r="F499">
        <v>5</v>
      </c>
      <c r="G499" t="s">
        <v>1317</v>
      </c>
      <c r="H499" t="s">
        <v>354</v>
      </c>
      <c r="I499">
        <v>1662569660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326.745923120692</v>
      </c>
      <c r="AK499">
        <v>317.687351515151</v>
      </c>
      <c r="AL499">
        <v>-3.09128509837962</v>
      </c>
      <c r="AM499">
        <v>65.3673145134511</v>
      </c>
      <c r="AN499">
        <f>(AP499 - AO499 + BO499*1E3/(8.314*(BQ499+273.15)) * AR499/BN499 * AQ499) * BN499/(100*BB499) * 1000/(1000 - AP499)</f>
        <v>0</v>
      </c>
      <c r="AO499">
        <v>8.25111146746561</v>
      </c>
      <c r="AP499">
        <v>17.4882503496504</v>
      </c>
      <c r="AQ499">
        <v>-0.00140341890373387</v>
      </c>
      <c r="AR499">
        <v>105.19878453115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1662569660</v>
      </c>
      <c r="BH499">
        <v>333.092962962963</v>
      </c>
      <c r="BI499">
        <v>341.47362962963</v>
      </c>
      <c r="BJ499">
        <v>17.5348333333333</v>
      </c>
      <c r="BK499">
        <v>8.25699592592593</v>
      </c>
      <c r="BL499">
        <v>328.101074074074</v>
      </c>
      <c r="BM499">
        <v>17.3556111111111</v>
      </c>
      <c r="BN499">
        <v>500.110481481481</v>
      </c>
      <c r="BO499">
        <v>91.1055185185185</v>
      </c>
      <c r="BP499">
        <v>0.0999782185185185</v>
      </c>
      <c r="BQ499">
        <v>25.0991111111111</v>
      </c>
      <c r="BR499">
        <v>25.0193074074074</v>
      </c>
      <c r="BS499">
        <v>999.9</v>
      </c>
      <c r="BT499">
        <v>0</v>
      </c>
      <c r="BU499">
        <v>0</v>
      </c>
      <c r="BV499">
        <v>10000.5555555556</v>
      </c>
      <c r="BW499">
        <v>0</v>
      </c>
      <c r="BX499">
        <v>290.030037037037</v>
      </c>
      <c r="BY499">
        <v>-8.38081333333333</v>
      </c>
      <c r="BZ499">
        <v>339.038148148148</v>
      </c>
      <c r="CA499">
        <v>344.316777777778</v>
      </c>
      <c r="CB499">
        <v>9.2778437037037</v>
      </c>
      <c r="CC499">
        <v>341.47362962963</v>
      </c>
      <c r="CD499">
        <v>8.25699592592593</v>
      </c>
      <c r="CE499">
        <v>1.59752074074074</v>
      </c>
      <c r="CF499">
        <v>0.752257888888889</v>
      </c>
      <c r="CG499">
        <v>13.9348888888889</v>
      </c>
      <c r="CH499">
        <v>2.83695</v>
      </c>
      <c r="CI499">
        <v>1500.03592592593</v>
      </c>
      <c r="CJ499">
        <v>0.973001111111111</v>
      </c>
      <c r="CK499">
        <v>0.026998462962963</v>
      </c>
      <c r="CL499">
        <v>0</v>
      </c>
      <c r="CM499">
        <v>2.20088518518518</v>
      </c>
      <c r="CN499">
        <v>0</v>
      </c>
      <c r="CO499">
        <v>15298.8888888889</v>
      </c>
      <c r="CP499">
        <v>12948.562962963</v>
      </c>
      <c r="CQ499">
        <v>41.625</v>
      </c>
      <c r="CR499">
        <v>43.0091851851852</v>
      </c>
      <c r="CS499">
        <v>41.868</v>
      </c>
      <c r="CT499">
        <v>41.6847037037037</v>
      </c>
      <c r="CU499">
        <v>40.9347037037037</v>
      </c>
      <c r="CV499">
        <v>1459.53333333333</v>
      </c>
      <c r="CW499">
        <v>40.5003703703704</v>
      </c>
      <c r="CX499">
        <v>0</v>
      </c>
      <c r="CY499">
        <v>1662569667</v>
      </c>
      <c r="CZ499">
        <v>0</v>
      </c>
      <c r="DA499">
        <v>0</v>
      </c>
      <c r="DB499" t="s">
        <v>356</v>
      </c>
      <c r="DC499">
        <v>1660677648.1</v>
      </c>
      <c r="DD499">
        <v>1660677649.1</v>
      </c>
      <c r="DE499">
        <v>0</v>
      </c>
      <c r="DF499">
        <v>-1.042</v>
      </c>
      <c r="DG499">
        <v>0.003</v>
      </c>
      <c r="DH499">
        <v>5.218</v>
      </c>
      <c r="DI499">
        <v>0.344</v>
      </c>
      <c r="DJ499">
        <v>417</v>
      </c>
      <c r="DK499">
        <v>22</v>
      </c>
      <c r="DL499">
        <v>1.24</v>
      </c>
      <c r="DM499">
        <v>0.53</v>
      </c>
      <c r="DN499">
        <v>-9.50208225</v>
      </c>
      <c r="DO499">
        <v>19.5111830769231</v>
      </c>
      <c r="DP499">
        <v>1.95778751869998</v>
      </c>
      <c r="DQ499">
        <v>0</v>
      </c>
      <c r="DR499">
        <v>9.2808605</v>
      </c>
      <c r="DS499">
        <v>-0.0856547842401929</v>
      </c>
      <c r="DT499">
        <v>0.0241547188919681</v>
      </c>
      <c r="DU499">
        <v>1</v>
      </c>
      <c r="DV499">
        <v>1</v>
      </c>
      <c r="DW499">
        <v>2</v>
      </c>
      <c r="DX499" t="s">
        <v>363</v>
      </c>
      <c r="DY499">
        <v>2.9665</v>
      </c>
      <c r="DZ499">
        <v>2.75323</v>
      </c>
      <c r="EA499">
        <v>0.0702486</v>
      </c>
      <c r="EB499">
        <v>0.0726535</v>
      </c>
      <c r="EC499">
        <v>0.0818241</v>
      </c>
      <c r="ED499">
        <v>0.0471794</v>
      </c>
      <c r="EE499">
        <v>35763.9</v>
      </c>
      <c r="EF499">
        <v>38773.7</v>
      </c>
      <c r="EG499">
        <v>34904</v>
      </c>
      <c r="EH499">
        <v>37971.3</v>
      </c>
      <c r="EI499">
        <v>45569.7</v>
      </c>
      <c r="EJ499">
        <v>52316.8</v>
      </c>
      <c r="EK499">
        <v>54699.5</v>
      </c>
      <c r="EL499">
        <v>60981.4</v>
      </c>
      <c r="EM499">
        <v>1.892</v>
      </c>
      <c r="EN499">
        <v>1.6134</v>
      </c>
      <c r="EO499">
        <v>-0.0998378</v>
      </c>
      <c r="EP499">
        <v>0</v>
      </c>
      <c r="EQ499">
        <v>26.7165</v>
      </c>
      <c r="ER499">
        <v>999.9</v>
      </c>
      <c r="ES499">
        <v>53.467</v>
      </c>
      <c r="ET499">
        <v>40.989</v>
      </c>
      <c r="EU499">
        <v>45.8599</v>
      </c>
      <c r="EV499">
        <v>61.1793</v>
      </c>
      <c r="EW499">
        <v>49.4832</v>
      </c>
      <c r="EX499">
        <v>1</v>
      </c>
      <c r="EY499">
        <v>0.639736</v>
      </c>
      <c r="EZ499">
        <v>9.28105</v>
      </c>
      <c r="FA499">
        <v>19.9121</v>
      </c>
      <c r="FB499">
        <v>5.19812</v>
      </c>
      <c r="FC499">
        <v>12.0099</v>
      </c>
      <c r="FD499">
        <v>4.976</v>
      </c>
      <c r="FE499">
        <v>3.2942</v>
      </c>
      <c r="FF499">
        <v>9999</v>
      </c>
      <c r="FG499">
        <v>670.3</v>
      </c>
      <c r="FH499">
        <v>9999</v>
      </c>
      <c r="FI499">
        <v>9999</v>
      </c>
      <c r="FJ499">
        <v>1.8631</v>
      </c>
      <c r="FK499">
        <v>1.86768</v>
      </c>
      <c r="FL499">
        <v>1.8674</v>
      </c>
      <c r="FM499">
        <v>1.86874</v>
      </c>
      <c r="FN499">
        <v>1.86951</v>
      </c>
      <c r="FO499">
        <v>1.86554</v>
      </c>
      <c r="FP499">
        <v>1.86646</v>
      </c>
      <c r="FQ499">
        <v>1.86792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4.839</v>
      </c>
      <c r="GF499">
        <v>0.1775</v>
      </c>
      <c r="GG499">
        <v>2.62070820971149</v>
      </c>
      <c r="GH499">
        <v>0.00762793241643231</v>
      </c>
      <c r="GI499">
        <v>-1.28184414582209e-06</v>
      </c>
      <c r="GJ499">
        <v>1.89891174686984e-10</v>
      </c>
      <c r="GK499">
        <v>-0.0225177985866989</v>
      </c>
      <c r="GL499">
        <v>-0.0206976444956688</v>
      </c>
      <c r="GM499">
        <v>0.00247630005908548</v>
      </c>
      <c r="GN499">
        <v>-3.53770786337502e-05</v>
      </c>
      <c r="GO499">
        <v>15</v>
      </c>
      <c r="GP499">
        <v>2065</v>
      </c>
      <c r="GQ499">
        <v>1</v>
      </c>
      <c r="GR499">
        <v>21</v>
      </c>
      <c r="GS499">
        <v>31533.7</v>
      </c>
      <c r="GT499">
        <v>31533.6</v>
      </c>
      <c r="GU499">
        <v>0.793457</v>
      </c>
      <c r="GV499">
        <v>2.67822</v>
      </c>
      <c r="GW499">
        <v>1.54785</v>
      </c>
      <c r="GX499">
        <v>2.29004</v>
      </c>
      <c r="GY499">
        <v>1.34644</v>
      </c>
      <c r="GZ499">
        <v>2.45728</v>
      </c>
      <c r="HA499">
        <v>42.939</v>
      </c>
      <c r="HB499">
        <v>13.6417</v>
      </c>
      <c r="HC499">
        <v>18</v>
      </c>
      <c r="HD499">
        <v>504.357</v>
      </c>
      <c r="HE499">
        <v>334.455</v>
      </c>
      <c r="HF499">
        <v>16.3068</v>
      </c>
      <c r="HG499">
        <v>34.6253</v>
      </c>
      <c r="HH499">
        <v>30.0035</v>
      </c>
      <c r="HI499">
        <v>34.5031</v>
      </c>
      <c r="HJ499">
        <v>34.4132</v>
      </c>
      <c r="HK499">
        <v>15.9013</v>
      </c>
      <c r="HL499">
        <v>75.3383</v>
      </c>
      <c r="HM499">
        <v>0</v>
      </c>
      <c r="HN499">
        <v>16.1574</v>
      </c>
      <c r="HO499">
        <v>298.09</v>
      </c>
      <c r="HP499">
        <v>8.26434</v>
      </c>
      <c r="HQ499">
        <v>101.369</v>
      </c>
      <c r="HR499">
        <v>101.455</v>
      </c>
    </row>
    <row r="500" spans="1:226">
      <c r="A500">
        <v>484</v>
      </c>
      <c r="B500">
        <v>1662569672.5</v>
      </c>
      <c r="C500">
        <v>6554</v>
      </c>
      <c r="D500" t="s">
        <v>1332</v>
      </c>
      <c r="E500" t="s">
        <v>1333</v>
      </c>
      <c r="F500">
        <v>5</v>
      </c>
      <c r="G500" t="s">
        <v>1317</v>
      </c>
      <c r="H500" t="s">
        <v>354</v>
      </c>
      <c r="I500">
        <v>1662569664.71429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310.126469250515</v>
      </c>
      <c r="AK500">
        <v>302.515339393939</v>
      </c>
      <c r="AL500">
        <v>-3.1234712742602</v>
      </c>
      <c r="AM500">
        <v>65.3673145134511</v>
      </c>
      <c r="AN500">
        <f>(AP500 - AO500 + BO500*1E3/(8.314*(BQ500+273.15)) * AR500/BN500 * AQ500) * BN500/(100*BB500) * 1000/(1000 - AP500)</f>
        <v>0</v>
      </c>
      <c r="AO500">
        <v>8.24508198002408</v>
      </c>
      <c r="AP500">
        <v>17.4314874125874</v>
      </c>
      <c r="AQ500">
        <v>-0.0116280200423421</v>
      </c>
      <c r="AR500">
        <v>105.19878453115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1662569664.71429</v>
      </c>
      <c r="BH500">
        <v>319.075214285714</v>
      </c>
      <c r="BI500">
        <v>326.158428571429</v>
      </c>
      <c r="BJ500">
        <v>17.499325</v>
      </c>
      <c r="BK500">
        <v>8.25071107142857</v>
      </c>
      <c r="BL500">
        <v>314.178785714286</v>
      </c>
      <c r="BM500">
        <v>17.32125</v>
      </c>
      <c r="BN500">
        <v>500.072928571428</v>
      </c>
      <c r="BO500">
        <v>91.1063964285714</v>
      </c>
      <c r="BP500">
        <v>0.100026042857143</v>
      </c>
      <c r="BQ500">
        <v>25.1073142857143</v>
      </c>
      <c r="BR500">
        <v>25.044025</v>
      </c>
      <c r="BS500">
        <v>999.9</v>
      </c>
      <c r="BT500">
        <v>0</v>
      </c>
      <c r="BU500">
        <v>0</v>
      </c>
      <c r="BV500">
        <v>9993.75</v>
      </c>
      <c r="BW500">
        <v>0</v>
      </c>
      <c r="BX500">
        <v>290.755857142857</v>
      </c>
      <c r="BY500">
        <v>-7.08337107142857</v>
      </c>
      <c r="BZ500">
        <v>324.758607142857</v>
      </c>
      <c r="CA500">
        <v>328.872</v>
      </c>
      <c r="CB500">
        <v>9.24861928571429</v>
      </c>
      <c r="CC500">
        <v>326.158428571429</v>
      </c>
      <c r="CD500">
        <v>8.25071107142857</v>
      </c>
      <c r="CE500">
        <v>1.59430071428571</v>
      </c>
      <c r="CF500">
        <v>0.751692428571428</v>
      </c>
      <c r="CG500">
        <v>13.9037964285714</v>
      </c>
      <c r="CH500">
        <v>2.82635392857143</v>
      </c>
      <c r="CI500">
        <v>1500.05321428571</v>
      </c>
      <c r="CJ500">
        <v>0.973001071428571</v>
      </c>
      <c r="CK500">
        <v>0.0269985</v>
      </c>
      <c r="CL500">
        <v>0</v>
      </c>
      <c r="CM500">
        <v>2.261025</v>
      </c>
      <c r="CN500">
        <v>0</v>
      </c>
      <c r="CO500">
        <v>15226.1642857143</v>
      </c>
      <c r="CP500">
        <v>12948.7071428571</v>
      </c>
      <c r="CQ500">
        <v>41.61825</v>
      </c>
      <c r="CR500">
        <v>43</v>
      </c>
      <c r="CS500">
        <v>41.848</v>
      </c>
      <c r="CT500">
        <v>41.6737142857143</v>
      </c>
      <c r="CU500">
        <v>40.9237142857143</v>
      </c>
      <c r="CV500">
        <v>1459.55</v>
      </c>
      <c r="CW500">
        <v>40.5010714285714</v>
      </c>
      <c r="CX500">
        <v>0</v>
      </c>
      <c r="CY500">
        <v>1662569671.8</v>
      </c>
      <c r="CZ500">
        <v>0</v>
      </c>
      <c r="DA500">
        <v>0</v>
      </c>
      <c r="DB500" t="s">
        <v>356</v>
      </c>
      <c r="DC500">
        <v>1660677648.1</v>
      </c>
      <c r="DD500">
        <v>1660677649.1</v>
      </c>
      <c r="DE500">
        <v>0</v>
      </c>
      <c r="DF500">
        <v>-1.042</v>
      </c>
      <c r="DG500">
        <v>0.003</v>
      </c>
      <c r="DH500">
        <v>5.218</v>
      </c>
      <c r="DI500">
        <v>0.344</v>
      </c>
      <c r="DJ500">
        <v>417</v>
      </c>
      <c r="DK500">
        <v>22</v>
      </c>
      <c r="DL500">
        <v>1.24</v>
      </c>
      <c r="DM500">
        <v>0.53</v>
      </c>
      <c r="DN500">
        <v>-8.12985926829268</v>
      </c>
      <c r="DO500">
        <v>16.1057805574913</v>
      </c>
      <c r="DP500">
        <v>1.66154868779671</v>
      </c>
      <c r="DQ500">
        <v>0</v>
      </c>
      <c r="DR500">
        <v>9.26954682926829</v>
      </c>
      <c r="DS500">
        <v>-0.334881533101067</v>
      </c>
      <c r="DT500">
        <v>0.0337202768439742</v>
      </c>
      <c r="DU500">
        <v>0</v>
      </c>
      <c r="DV500">
        <v>0</v>
      </c>
      <c r="DW500">
        <v>2</v>
      </c>
      <c r="DX500" t="s">
        <v>366</v>
      </c>
      <c r="DY500">
        <v>2.96455</v>
      </c>
      <c r="DZ500">
        <v>2.75412</v>
      </c>
      <c r="EA500">
        <v>0.0674237</v>
      </c>
      <c r="EB500">
        <v>0.0692417</v>
      </c>
      <c r="EC500">
        <v>0.0816531</v>
      </c>
      <c r="ED500">
        <v>0.0471634</v>
      </c>
      <c r="EE500">
        <v>35872.7</v>
      </c>
      <c r="EF500">
        <v>38915.7</v>
      </c>
      <c r="EG500">
        <v>34904.2</v>
      </c>
      <c r="EH500">
        <v>37970.6</v>
      </c>
      <c r="EI500">
        <v>45577.8</v>
      </c>
      <c r="EJ500">
        <v>52317.2</v>
      </c>
      <c r="EK500">
        <v>54699.1</v>
      </c>
      <c r="EL500">
        <v>60981</v>
      </c>
      <c r="EM500">
        <v>1.8936</v>
      </c>
      <c r="EN500">
        <v>1.6134</v>
      </c>
      <c r="EO500">
        <v>-0.10103</v>
      </c>
      <c r="EP500">
        <v>0</v>
      </c>
      <c r="EQ500">
        <v>26.7256</v>
      </c>
      <c r="ER500">
        <v>999.9</v>
      </c>
      <c r="ES500">
        <v>53.467</v>
      </c>
      <c r="ET500">
        <v>40.969</v>
      </c>
      <c r="EU500">
        <v>45.8077</v>
      </c>
      <c r="EV500">
        <v>61.3393</v>
      </c>
      <c r="EW500">
        <v>49.7877</v>
      </c>
      <c r="EX500">
        <v>1</v>
      </c>
      <c r="EY500">
        <v>0.640366</v>
      </c>
      <c r="EZ500">
        <v>9.28105</v>
      </c>
      <c r="FA500">
        <v>19.9127</v>
      </c>
      <c r="FB500">
        <v>5.19932</v>
      </c>
      <c r="FC500">
        <v>12.0099</v>
      </c>
      <c r="FD500">
        <v>4.9756</v>
      </c>
      <c r="FE500">
        <v>3.294</v>
      </c>
      <c r="FF500">
        <v>9999</v>
      </c>
      <c r="FG500">
        <v>670.3</v>
      </c>
      <c r="FH500">
        <v>9999</v>
      </c>
      <c r="FI500">
        <v>9999</v>
      </c>
      <c r="FJ500">
        <v>1.8631</v>
      </c>
      <c r="FK500">
        <v>1.86768</v>
      </c>
      <c r="FL500">
        <v>1.86737</v>
      </c>
      <c r="FM500">
        <v>1.86874</v>
      </c>
      <c r="FN500">
        <v>1.86938</v>
      </c>
      <c r="FO500">
        <v>1.86554</v>
      </c>
      <c r="FP500">
        <v>1.86646</v>
      </c>
      <c r="FQ500">
        <v>1.86792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4.736</v>
      </c>
      <c r="GF500">
        <v>0.1757</v>
      </c>
      <c r="GG500">
        <v>2.62070820971149</v>
      </c>
      <c r="GH500">
        <v>0.00762793241643231</v>
      </c>
      <c r="GI500">
        <v>-1.28184414582209e-06</v>
      </c>
      <c r="GJ500">
        <v>1.89891174686984e-10</v>
      </c>
      <c r="GK500">
        <v>-0.0225177985866989</v>
      </c>
      <c r="GL500">
        <v>-0.0206976444956688</v>
      </c>
      <c r="GM500">
        <v>0.00247630005908548</v>
      </c>
      <c r="GN500">
        <v>-3.53770786337502e-05</v>
      </c>
      <c r="GO500">
        <v>15</v>
      </c>
      <c r="GP500">
        <v>2065</v>
      </c>
      <c r="GQ500">
        <v>1</v>
      </c>
      <c r="GR500">
        <v>21</v>
      </c>
      <c r="GS500">
        <v>31533.7</v>
      </c>
      <c r="GT500">
        <v>31533.7</v>
      </c>
      <c r="GU500">
        <v>0.760498</v>
      </c>
      <c r="GV500">
        <v>2.69043</v>
      </c>
      <c r="GW500">
        <v>1.54785</v>
      </c>
      <c r="GX500">
        <v>2.29004</v>
      </c>
      <c r="GY500">
        <v>1.34644</v>
      </c>
      <c r="GZ500">
        <v>2.3291</v>
      </c>
      <c r="HA500">
        <v>42.939</v>
      </c>
      <c r="HB500">
        <v>13.6242</v>
      </c>
      <c r="HC500">
        <v>18</v>
      </c>
      <c r="HD500">
        <v>505.395</v>
      </c>
      <c r="HE500">
        <v>334.414</v>
      </c>
      <c r="HF500">
        <v>16.1642</v>
      </c>
      <c r="HG500">
        <v>34.6158</v>
      </c>
      <c r="HH500">
        <v>30.0015</v>
      </c>
      <c r="HI500">
        <v>34.4937</v>
      </c>
      <c r="HJ500">
        <v>34.4058</v>
      </c>
      <c r="HK500">
        <v>15.2422</v>
      </c>
      <c r="HL500">
        <v>75.3383</v>
      </c>
      <c r="HM500">
        <v>0</v>
      </c>
      <c r="HN500">
        <v>16.0941</v>
      </c>
      <c r="HO500">
        <v>284.685</v>
      </c>
      <c r="HP500">
        <v>8.31481</v>
      </c>
      <c r="HQ500">
        <v>101.369</v>
      </c>
      <c r="HR500">
        <v>101.454</v>
      </c>
    </row>
    <row r="501" spans="1:226">
      <c r="A501">
        <v>485</v>
      </c>
      <c r="B501">
        <v>1662569677.5</v>
      </c>
      <c r="C501">
        <v>6559</v>
      </c>
      <c r="D501" t="s">
        <v>1334</v>
      </c>
      <c r="E501" t="s">
        <v>1335</v>
      </c>
      <c r="F501">
        <v>5</v>
      </c>
      <c r="G501" t="s">
        <v>1317</v>
      </c>
      <c r="H501" t="s">
        <v>354</v>
      </c>
      <c r="I501">
        <v>1662569670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293.210307554173</v>
      </c>
      <c r="AK501">
        <v>286.602357575757</v>
      </c>
      <c r="AL501">
        <v>-3.15263651154466</v>
      </c>
      <c r="AM501">
        <v>65.3673145134511</v>
      </c>
      <c r="AN501">
        <f>(AP501 - AO501 + BO501*1E3/(8.314*(BQ501+273.15)) * AR501/BN501 * AQ501) * BN501/(100*BB501) * 1000/(1000 - AP501)</f>
        <v>0</v>
      </c>
      <c r="AO501">
        <v>8.23998371356681</v>
      </c>
      <c r="AP501">
        <v>17.3937811188811</v>
      </c>
      <c r="AQ501">
        <v>-0.0078841487001322</v>
      </c>
      <c r="AR501">
        <v>105.19878453115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1662569670</v>
      </c>
      <c r="BH501">
        <v>303.126222222222</v>
      </c>
      <c r="BI501">
        <v>308.609037037037</v>
      </c>
      <c r="BJ501">
        <v>17.4555259259259</v>
      </c>
      <c r="BK501">
        <v>8.24448666666667</v>
      </c>
      <c r="BL501">
        <v>298.338851851852</v>
      </c>
      <c r="BM501">
        <v>17.278862962963</v>
      </c>
      <c r="BN501">
        <v>500.072518518518</v>
      </c>
      <c r="BO501">
        <v>91.107137037037</v>
      </c>
      <c r="BP501">
        <v>0.0999804962962963</v>
      </c>
      <c r="BQ501">
        <v>25.110962962963</v>
      </c>
      <c r="BR501">
        <v>25.0651962962963</v>
      </c>
      <c r="BS501">
        <v>999.9</v>
      </c>
      <c r="BT501">
        <v>0</v>
      </c>
      <c r="BU501">
        <v>0</v>
      </c>
      <c r="BV501">
        <v>10005</v>
      </c>
      <c r="BW501">
        <v>0</v>
      </c>
      <c r="BX501">
        <v>291.262814814815</v>
      </c>
      <c r="BY501">
        <v>-5.48302074074074</v>
      </c>
      <c r="BZ501">
        <v>308.511814814815</v>
      </c>
      <c r="CA501">
        <v>311.174666666667</v>
      </c>
      <c r="CB501">
        <v>9.21105074074074</v>
      </c>
      <c r="CC501">
        <v>308.609037037037</v>
      </c>
      <c r="CD501">
        <v>8.24448666666667</v>
      </c>
      <c r="CE501">
        <v>1.59032296296296</v>
      </c>
      <c r="CF501">
        <v>0.751131555555556</v>
      </c>
      <c r="CG501">
        <v>13.8653259259259</v>
      </c>
      <c r="CH501">
        <v>2.81583518518518</v>
      </c>
      <c r="CI501">
        <v>1500.05259259259</v>
      </c>
      <c r="CJ501">
        <v>0.973001333333333</v>
      </c>
      <c r="CK501">
        <v>0.0269982555555556</v>
      </c>
      <c r="CL501">
        <v>0</v>
      </c>
      <c r="CM501">
        <v>2.33505555555556</v>
      </c>
      <c r="CN501">
        <v>0</v>
      </c>
      <c r="CO501">
        <v>15142.8851851852</v>
      </c>
      <c r="CP501">
        <v>12948.6962962963</v>
      </c>
      <c r="CQ501">
        <v>41.597</v>
      </c>
      <c r="CR501">
        <v>42.9976666666667</v>
      </c>
      <c r="CS501">
        <v>41.826</v>
      </c>
      <c r="CT501">
        <v>41.6571481481481</v>
      </c>
      <c r="CU501">
        <v>40.9025555555556</v>
      </c>
      <c r="CV501">
        <v>1459.55</v>
      </c>
      <c r="CW501">
        <v>40.5018518518519</v>
      </c>
      <c r="CX501">
        <v>0</v>
      </c>
      <c r="CY501">
        <v>1662569676.6</v>
      </c>
      <c r="CZ501">
        <v>0</v>
      </c>
      <c r="DA501">
        <v>0</v>
      </c>
      <c r="DB501" t="s">
        <v>356</v>
      </c>
      <c r="DC501">
        <v>1660677648.1</v>
      </c>
      <c r="DD501">
        <v>1660677649.1</v>
      </c>
      <c r="DE501">
        <v>0</v>
      </c>
      <c r="DF501">
        <v>-1.042</v>
      </c>
      <c r="DG501">
        <v>0.003</v>
      </c>
      <c r="DH501">
        <v>5.218</v>
      </c>
      <c r="DI501">
        <v>0.344</v>
      </c>
      <c r="DJ501">
        <v>417</v>
      </c>
      <c r="DK501">
        <v>22</v>
      </c>
      <c r="DL501">
        <v>1.24</v>
      </c>
      <c r="DM501">
        <v>0.53</v>
      </c>
      <c r="DN501">
        <v>-6.40646487804878</v>
      </c>
      <c r="DO501">
        <v>18.260857630662</v>
      </c>
      <c r="DP501">
        <v>1.87614512404132</v>
      </c>
      <c r="DQ501">
        <v>0</v>
      </c>
      <c r="DR501">
        <v>9.23072853658537</v>
      </c>
      <c r="DS501">
        <v>-0.434301114982578</v>
      </c>
      <c r="DT501">
        <v>0.0434218030858262</v>
      </c>
      <c r="DU501">
        <v>0</v>
      </c>
      <c r="DV501">
        <v>0</v>
      </c>
      <c r="DW501">
        <v>2</v>
      </c>
      <c r="DX501" t="s">
        <v>366</v>
      </c>
      <c r="DY501">
        <v>2.96605</v>
      </c>
      <c r="DZ501">
        <v>2.75331</v>
      </c>
      <c r="EA501">
        <v>0.0644316</v>
      </c>
      <c r="EB501">
        <v>0.0661724</v>
      </c>
      <c r="EC501">
        <v>0.0815405</v>
      </c>
      <c r="ED501">
        <v>0.0471348</v>
      </c>
      <c r="EE501">
        <v>35987.9</v>
      </c>
      <c r="EF501">
        <v>39044.5</v>
      </c>
      <c r="EG501">
        <v>34904.3</v>
      </c>
      <c r="EH501">
        <v>37971.1</v>
      </c>
      <c r="EI501">
        <v>45584.4</v>
      </c>
      <c r="EJ501">
        <v>52319.3</v>
      </c>
      <c r="EK501">
        <v>54700.4</v>
      </c>
      <c r="EL501">
        <v>60981.6</v>
      </c>
      <c r="EM501">
        <v>1.892</v>
      </c>
      <c r="EN501">
        <v>1.6146</v>
      </c>
      <c r="EO501">
        <v>-0.102371</v>
      </c>
      <c r="EP501">
        <v>0</v>
      </c>
      <c r="EQ501">
        <v>26.7333</v>
      </c>
      <c r="ER501">
        <v>999.9</v>
      </c>
      <c r="ES501">
        <v>53.467</v>
      </c>
      <c r="ET501">
        <v>40.969</v>
      </c>
      <c r="EU501">
        <v>45.8088</v>
      </c>
      <c r="EV501">
        <v>61.3493</v>
      </c>
      <c r="EW501">
        <v>49.5032</v>
      </c>
      <c r="EX501">
        <v>1</v>
      </c>
      <c r="EY501">
        <v>0.639715</v>
      </c>
      <c r="EZ501">
        <v>9.28105</v>
      </c>
      <c r="FA501">
        <v>19.9126</v>
      </c>
      <c r="FB501">
        <v>5.19573</v>
      </c>
      <c r="FC501">
        <v>12.0099</v>
      </c>
      <c r="FD501">
        <v>4.9744</v>
      </c>
      <c r="FE501">
        <v>3.2934</v>
      </c>
      <c r="FF501">
        <v>9999</v>
      </c>
      <c r="FG501">
        <v>670.3</v>
      </c>
      <c r="FH501">
        <v>9999</v>
      </c>
      <c r="FI501">
        <v>9999</v>
      </c>
      <c r="FJ501">
        <v>1.8631</v>
      </c>
      <c r="FK501">
        <v>1.86768</v>
      </c>
      <c r="FL501">
        <v>1.86737</v>
      </c>
      <c r="FM501">
        <v>1.86874</v>
      </c>
      <c r="FN501">
        <v>1.86941</v>
      </c>
      <c r="FO501">
        <v>1.86554</v>
      </c>
      <c r="FP501">
        <v>1.86646</v>
      </c>
      <c r="FQ501">
        <v>1.86789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4.629</v>
      </c>
      <c r="GF501">
        <v>0.1746</v>
      </c>
      <c r="GG501">
        <v>2.62070820971149</v>
      </c>
      <c r="GH501">
        <v>0.00762793241643231</v>
      </c>
      <c r="GI501">
        <v>-1.28184414582209e-06</v>
      </c>
      <c r="GJ501">
        <v>1.89891174686984e-10</v>
      </c>
      <c r="GK501">
        <v>-0.0225177985866989</v>
      </c>
      <c r="GL501">
        <v>-0.0206976444956688</v>
      </c>
      <c r="GM501">
        <v>0.00247630005908548</v>
      </c>
      <c r="GN501">
        <v>-3.53770786337502e-05</v>
      </c>
      <c r="GO501">
        <v>15</v>
      </c>
      <c r="GP501">
        <v>2065</v>
      </c>
      <c r="GQ501">
        <v>1</v>
      </c>
      <c r="GR501">
        <v>21</v>
      </c>
      <c r="GS501">
        <v>31533.8</v>
      </c>
      <c r="GT501">
        <v>31533.8</v>
      </c>
      <c r="GU501">
        <v>0.725098</v>
      </c>
      <c r="GV501">
        <v>2.68188</v>
      </c>
      <c r="GW501">
        <v>1.54785</v>
      </c>
      <c r="GX501">
        <v>2.29004</v>
      </c>
      <c r="GY501">
        <v>1.34644</v>
      </c>
      <c r="GZ501">
        <v>2.4646</v>
      </c>
      <c r="HA501">
        <v>42.939</v>
      </c>
      <c r="HB501">
        <v>13.6417</v>
      </c>
      <c r="HC501">
        <v>18</v>
      </c>
      <c r="HD501">
        <v>504.238</v>
      </c>
      <c r="HE501">
        <v>334.99</v>
      </c>
      <c r="HF501">
        <v>16.0634</v>
      </c>
      <c r="HG501">
        <v>34.6064</v>
      </c>
      <c r="HH501">
        <v>30</v>
      </c>
      <c r="HI501">
        <v>34.4875</v>
      </c>
      <c r="HJ501">
        <v>34.3996</v>
      </c>
      <c r="HK501">
        <v>14.5406</v>
      </c>
      <c r="HL501">
        <v>75.3383</v>
      </c>
      <c r="HM501">
        <v>0</v>
      </c>
      <c r="HN501">
        <v>16.0271</v>
      </c>
      <c r="HO501">
        <v>264.538</v>
      </c>
      <c r="HP501">
        <v>8.37252</v>
      </c>
      <c r="HQ501">
        <v>101.37</v>
      </c>
      <c r="HR501">
        <v>101.455</v>
      </c>
    </row>
    <row r="502" spans="1:226">
      <c r="A502">
        <v>486</v>
      </c>
      <c r="B502">
        <v>1662569682.5</v>
      </c>
      <c r="C502">
        <v>6564</v>
      </c>
      <c r="D502" t="s">
        <v>1336</v>
      </c>
      <c r="E502" t="s">
        <v>1337</v>
      </c>
      <c r="F502">
        <v>5</v>
      </c>
      <c r="G502" t="s">
        <v>1317</v>
      </c>
      <c r="H502" t="s">
        <v>354</v>
      </c>
      <c r="I502">
        <v>1662569674.71429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276.285474346895</v>
      </c>
      <c r="AK502">
        <v>270.938878787879</v>
      </c>
      <c r="AL502">
        <v>-3.17560316871636</v>
      </c>
      <c r="AM502">
        <v>65.3673145134511</v>
      </c>
      <c r="AN502">
        <f>(AP502 - AO502 + BO502*1E3/(8.314*(BQ502+273.15)) * AR502/BN502 * AQ502) * BN502/(100*BB502) * 1000/(1000 - AP502)</f>
        <v>0</v>
      </c>
      <c r="AO502">
        <v>8.23378854384566</v>
      </c>
      <c r="AP502">
        <v>17.3679251748252</v>
      </c>
      <c r="AQ502">
        <v>-0.00685064718603741</v>
      </c>
      <c r="AR502">
        <v>105.19878453115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1662569674.71429</v>
      </c>
      <c r="BH502">
        <v>288.749678571429</v>
      </c>
      <c r="BI502">
        <v>292.845785714286</v>
      </c>
      <c r="BJ502">
        <v>17.4149464285714</v>
      </c>
      <c r="BK502">
        <v>8.23918714285714</v>
      </c>
      <c r="BL502">
        <v>284.061285714286</v>
      </c>
      <c r="BM502">
        <v>17.2395928571429</v>
      </c>
      <c r="BN502">
        <v>500.065107142857</v>
      </c>
      <c r="BO502">
        <v>91.1078571428571</v>
      </c>
      <c r="BP502">
        <v>0.100044117857143</v>
      </c>
      <c r="BQ502">
        <v>25.1054714285714</v>
      </c>
      <c r="BR502">
        <v>25.0594071428571</v>
      </c>
      <c r="BS502">
        <v>999.9</v>
      </c>
      <c r="BT502">
        <v>0</v>
      </c>
      <c r="BU502">
        <v>0</v>
      </c>
      <c r="BV502">
        <v>10000.8928571429</v>
      </c>
      <c r="BW502">
        <v>0</v>
      </c>
      <c r="BX502">
        <v>291.724785714286</v>
      </c>
      <c r="BY502">
        <v>-4.09625428571429</v>
      </c>
      <c r="BZ502">
        <v>293.867785714286</v>
      </c>
      <c r="CA502">
        <v>295.278821428571</v>
      </c>
      <c r="CB502">
        <v>9.17576857142857</v>
      </c>
      <c r="CC502">
        <v>292.845785714286</v>
      </c>
      <c r="CD502">
        <v>8.23918714285714</v>
      </c>
      <c r="CE502">
        <v>1.58663857142857</v>
      </c>
      <c r="CF502">
        <v>0.750654607142857</v>
      </c>
      <c r="CG502">
        <v>13.829625</v>
      </c>
      <c r="CH502">
        <v>2.80688535714286</v>
      </c>
      <c r="CI502">
        <v>1500.04642857143</v>
      </c>
      <c r="CJ502">
        <v>0.973001714285714</v>
      </c>
      <c r="CK502">
        <v>0.0269979</v>
      </c>
      <c r="CL502">
        <v>0</v>
      </c>
      <c r="CM502">
        <v>2.32496428571429</v>
      </c>
      <c r="CN502">
        <v>0</v>
      </c>
      <c r="CO502">
        <v>15071.675</v>
      </c>
      <c r="CP502">
        <v>12948.6464285714</v>
      </c>
      <c r="CQ502">
        <v>41.57775</v>
      </c>
      <c r="CR502">
        <v>42.9775</v>
      </c>
      <c r="CS502">
        <v>41.812</v>
      </c>
      <c r="CT502">
        <v>41.6382857142857</v>
      </c>
      <c r="CU502">
        <v>40.8838571428571</v>
      </c>
      <c r="CV502">
        <v>1459.54464285714</v>
      </c>
      <c r="CW502">
        <v>40.5014285714286</v>
      </c>
      <c r="CX502">
        <v>0</v>
      </c>
      <c r="CY502">
        <v>1662569682</v>
      </c>
      <c r="CZ502">
        <v>0</v>
      </c>
      <c r="DA502">
        <v>0</v>
      </c>
      <c r="DB502" t="s">
        <v>356</v>
      </c>
      <c r="DC502">
        <v>1660677648.1</v>
      </c>
      <c r="DD502">
        <v>1660677649.1</v>
      </c>
      <c r="DE502">
        <v>0</v>
      </c>
      <c r="DF502">
        <v>-1.042</v>
      </c>
      <c r="DG502">
        <v>0.003</v>
      </c>
      <c r="DH502">
        <v>5.218</v>
      </c>
      <c r="DI502">
        <v>0.344</v>
      </c>
      <c r="DJ502">
        <v>417</v>
      </c>
      <c r="DK502">
        <v>22</v>
      </c>
      <c r="DL502">
        <v>1.24</v>
      </c>
      <c r="DM502">
        <v>0.53</v>
      </c>
      <c r="DN502">
        <v>-5.23623829268293</v>
      </c>
      <c r="DO502">
        <v>18.1714791637631</v>
      </c>
      <c r="DP502">
        <v>1.86906074199394</v>
      </c>
      <c r="DQ502">
        <v>0</v>
      </c>
      <c r="DR502">
        <v>9.20396878048781</v>
      </c>
      <c r="DS502">
        <v>-0.454710940766533</v>
      </c>
      <c r="DT502">
        <v>0.0452092719388899</v>
      </c>
      <c r="DU502">
        <v>0</v>
      </c>
      <c r="DV502">
        <v>0</v>
      </c>
      <c r="DW502">
        <v>2</v>
      </c>
      <c r="DX502" t="s">
        <v>366</v>
      </c>
      <c r="DY502">
        <v>2.96545</v>
      </c>
      <c r="DZ502">
        <v>2.75385</v>
      </c>
      <c r="EA502">
        <v>0.0614086</v>
      </c>
      <c r="EB502">
        <v>0.0628032</v>
      </c>
      <c r="EC502">
        <v>0.0814518</v>
      </c>
      <c r="ED502">
        <v>0.0471223</v>
      </c>
      <c r="EE502">
        <v>36104.8</v>
      </c>
      <c r="EF502">
        <v>39186.1</v>
      </c>
      <c r="EG502">
        <v>34904.9</v>
      </c>
      <c r="EH502">
        <v>37971.7</v>
      </c>
      <c r="EI502">
        <v>45588.6</v>
      </c>
      <c r="EJ502">
        <v>52320.8</v>
      </c>
      <c r="EK502">
        <v>54700.3</v>
      </c>
      <c r="EL502">
        <v>60982.7</v>
      </c>
      <c r="EM502">
        <v>1.8918</v>
      </c>
      <c r="EN502">
        <v>1.6136</v>
      </c>
      <c r="EO502">
        <v>-0.103414</v>
      </c>
      <c r="EP502">
        <v>0</v>
      </c>
      <c r="EQ502">
        <v>26.7415</v>
      </c>
      <c r="ER502">
        <v>999.9</v>
      </c>
      <c r="ES502">
        <v>53.443</v>
      </c>
      <c r="ET502">
        <v>40.959</v>
      </c>
      <c r="EU502">
        <v>45.7687</v>
      </c>
      <c r="EV502">
        <v>61.3593</v>
      </c>
      <c r="EW502">
        <v>49.4431</v>
      </c>
      <c r="EX502">
        <v>1</v>
      </c>
      <c r="EY502">
        <v>0.638984</v>
      </c>
      <c r="EZ502">
        <v>9.28105</v>
      </c>
      <c r="FA502">
        <v>19.914</v>
      </c>
      <c r="FB502">
        <v>5.19692</v>
      </c>
      <c r="FC502">
        <v>12.0111</v>
      </c>
      <c r="FD502">
        <v>4.9756</v>
      </c>
      <c r="FE502">
        <v>3.294</v>
      </c>
      <c r="FF502">
        <v>9999</v>
      </c>
      <c r="FG502">
        <v>670.3</v>
      </c>
      <c r="FH502">
        <v>9999</v>
      </c>
      <c r="FI502">
        <v>9999</v>
      </c>
      <c r="FJ502">
        <v>1.8631</v>
      </c>
      <c r="FK502">
        <v>1.86768</v>
      </c>
      <c r="FL502">
        <v>1.8674</v>
      </c>
      <c r="FM502">
        <v>1.86874</v>
      </c>
      <c r="FN502">
        <v>1.86941</v>
      </c>
      <c r="FO502">
        <v>1.86554</v>
      </c>
      <c r="FP502">
        <v>1.86646</v>
      </c>
      <c r="FQ502">
        <v>1.86789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4.522</v>
      </c>
      <c r="GF502">
        <v>0.1738</v>
      </c>
      <c r="GG502">
        <v>2.62070820971149</v>
      </c>
      <c r="GH502">
        <v>0.00762793241643231</v>
      </c>
      <c r="GI502">
        <v>-1.28184414582209e-06</v>
      </c>
      <c r="GJ502">
        <v>1.89891174686984e-10</v>
      </c>
      <c r="GK502">
        <v>-0.0225177985866989</v>
      </c>
      <c r="GL502">
        <v>-0.0206976444956688</v>
      </c>
      <c r="GM502">
        <v>0.00247630005908548</v>
      </c>
      <c r="GN502">
        <v>-3.53770786337502e-05</v>
      </c>
      <c r="GO502">
        <v>15</v>
      </c>
      <c r="GP502">
        <v>2065</v>
      </c>
      <c r="GQ502">
        <v>1</v>
      </c>
      <c r="GR502">
        <v>21</v>
      </c>
      <c r="GS502">
        <v>31533.9</v>
      </c>
      <c r="GT502">
        <v>31533.9</v>
      </c>
      <c r="GU502">
        <v>0.692139</v>
      </c>
      <c r="GV502">
        <v>2.68921</v>
      </c>
      <c r="GW502">
        <v>1.54785</v>
      </c>
      <c r="GX502">
        <v>2.29004</v>
      </c>
      <c r="GY502">
        <v>1.34644</v>
      </c>
      <c r="GZ502">
        <v>2.27539</v>
      </c>
      <c r="HA502">
        <v>42.9121</v>
      </c>
      <c r="HB502">
        <v>13.6242</v>
      </c>
      <c r="HC502">
        <v>18</v>
      </c>
      <c r="HD502">
        <v>504.045</v>
      </c>
      <c r="HE502">
        <v>334.447</v>
      </c>
      <c r="HF502">
        <v>15.9804</v>
      </c>
      <c r="HG502">
        <v>34.6001</v>
      </c>
      <c r="HH502">
        <v>29.9999</v>
      </c>
      <c r="HI502">
        <v>34.4812</v>
      </c>
      <c r="HJ502">
        <v>34.3916</v>
      </c>
      <c r="HK502">
        <v>13.876</v>
      </c>
      <c r="HL502">
        <v>75.0569</v>
      </c>
      <c r="HM502">
        <v>0</v>
      </c>
      <c r="HN502">
        <v>15.9588</v>
      </c>
      <c r="HO502">
        <v>251.106</v>
      </c>
      <c r="HP502">
        <v>8.42782</v>
      </c>
      <c r="HQ502">
        <v>101.371</v>
      </c>
      <c r="HR502">
        <v>101.457</v>
      </c>
    </row>
    <row r="503" spans="1:226">
      <c r="A503">
        <v>487</v>
      </c>
      <c r="B503">
        <v>1662569687.5</v>
      </c>
      <c r="C503">
        <v>6569</v>
      </c>
      <c r="D503" t="s">
        <v>1338</v>
      </c>
      <c r="E503" t="s">
        <v>1339</v>
      </c>
      <c r="F503">
        <v>5</v>
      </c>
      <c r="G503" t="s">
        <v>1317</v>
      </c>
      <c r="H503" t="s">
        <v>354</v>
      </c>
      <c r="I503">
        <v>1662569680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259.668945422509</v>
      </c>
      <c r="AK503">
        <v>255.259357575757</v>
      </c>
      <c r="AL503">
        <v>-3.1085292630567</v>
      </c>
      <c r="AM503">
        <v>65.3673145134511</v>
      </c>
      <c r="AN503">
        <f>(AP503 - AO503 + BO503*1E3/(8.314*(BQ503+273.15)) * AR503/BN503 * AQ503) * BN503/(100*BB503) * 1000/(1000 - AP503)</f>
        <v>0</v>
      </c>
      <c r="AO503">
        <v>8.23169054395032</v>
      </c>
      <c r="AP503">
        <v>17.3482398601399</v>
      </c>
      <c r="AQ503">
        <v>-0.00606795844067471</v>
      </c>
      <c r="AR503">
        <v>105.19878453115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1662569680</v>
      </c>
      <c r="BH503">
        <v>272.414074074074</v>
      </c>
      <c r="BI503">
        <v>275.121518518518</v>
      </c>
      <c r="BJ503">
        <v>17.3791037037037</v>
      </c>
      <c r="BK503">
        <v>8.23752481481482</v>
      </c>
      <c r="BL503">
        <v>267.838703703704</v>
      </c>
      <c r="BM503">
        <v>17.2048962962963</v>
      </c>
      <c r="BN503">
        <v>500.035444444444</v>
      </c>
      <c r="BO503">
        <v>91.1079185185185</v>
      </c>
      <c r="BP503">
        <v>0.100097207407407</v>
      </c>
      <c r="BQ503">
        <v>25.0929851851852</v>
      </c>
      <c r="BR503">
        <v>25.0462666666667</v>
      </c>
      <c r="BS503">
        <v>999.9</v>
      </c>
      <c r="BT503">
        <v>0</v>
      </c>
      <c r="BU503">
        <v>0</v>
      </c>
      <c r="BV503">
        <v>9998.33333333333</v>
      </c>
      <c r="BW503">
        <v>0</v>
      </c>
      <c r="BX503">
        <v>291.875814814815</v>
      </c>
      <c r="BY503">
        <v>-2.70753666666667</v>
      </c>
      <c r="BZ503">
        <v>277.23237037037</v>
      </c>
      <c r="CA503">
        <v>277.40662962963</v>
      </c>
      <c r="CB503">
        <v>9.14158777777778</v>
      </c>
      <c r="CC503">
        <v>275.121518518518</v>
      </c>
      <c r="CD503">
        <v>8.23752481481482</v>
      </c>
      <c r="CE503">
        <v>1.58337444444444</v>
      </c>
      <c r="CF503">
        <v>0.750503777777778</v>
      </c>
      <c r="CG503">
        <v>13.797937037037</v>
      </c>
      <c r="CH503">
        <v>2.80405037037037</v>
      </c>
      <c r="CI503">
        <v>1500.00407407407</v>
      </c>
      <c r="CJ503">
        <v>0.973001555555555</v>
      </c>
      <c r="CK503">
        <v>0.0269980481481481</v>
      </c>
      <c r="CL503">
        <v>0</v>
      </c>
      <c r="CM503">
        <v>2.31861851851852</v>
      </c>
      <c r="CN503">
        <v>0</v>
      </c>
      <c r="CO503">
        <v>14994.262962963</v>
      </c>
      <c r="CP503">
        <v>12948.2851851852</v>
      </c>
      <c r="CQ503">
        <v>41.562</v>
      </c>
      <c r="CR503">
        <v>42.9556666666667</v>
      </c>
      <c r="CS503">
        <v>41.812</v>
      </c>
      <c r="CT503">
        <v>41.6295925925926</v>
      </c>
      <c r="CU503">
        <v>40.875</v>
      </c>
      <c r="CV503">
        <v>1459.50333333333</v>
      </c>
      <c r="CW503">
        <v>40.5007407407407</v>
      </c>
      <c r="CX503">
        <v>0</v>
      </c>
      <c r="CY503">
        <v>1662569686.8</v>
      </c>
      <c r="CZ503">
        <v>0</v>
      </c>
      <c r="DA503">
        <v>0</v>
      </c>
      <c r="DB503" t="s">
        <v>356</v>
      </c>
      <c r="DC503">
        <v>1660677648.1</v>
      </c>
      <c r="DD503">
        <v>1660677649.1</v>
      </c>
      <c r="DE503">
        <v>0</v>
      </c>
      <c r="DF503">
        <v>-1.042</v>
      </c>
      <c r="DG503">
        <v>0.003</v>
      </c>
      <c r="DH503">
        <v>5.218</v>
      </c>
      <c r="DI503">
        <v>0.344</v>
      </c>
      <c r="DJ503">
        <v>417</v>
      </c>
      <c r="DK503">
        <v>22</v>
      </c>
      <c r="DL503">
        <v>1.24</v>
      </c>
      <c r="DM503">
        <v>0.53</v>
      </c>
      <c r="DN503">
        <v>-3.85477463414634</v>
      </c>
      <c r="DO503">
        <v>17.8264016027874</v>
      </c>
      <c r="DP503">
        <v>1.83521637771534</v>
      </c>
      <c r="DQ503">
        <v>0</v>
      </c>
      <c r="DR503">
        <v>9.16983243902439</v>
      </c>
      <c r="DS503">
        <v>-0.392796376306628</v>
      </c>
      <c r="DT503">
        <v>0.0392998623953707</v>
      </c>
      <c r="DU503">
        <v>0</v>
      </c>
      <c r="DV503">
        <v>0</v>
      </c>
      <c r="DW503">
        <v>2</v>
      </c>
      <c r="DX503" t="s">
        <v>366</v>
      </c>
      <c r="DY503">
        <v>2.96503</v>
      </c>
      <c r="DZ503">
        <v>2.75328</v>
      </c>
      <c r="EA503">
        <v>0.0583499</v>
      </c>
      <c r="EB503">
        <v>0.0596028</v>
      </c>
      <c r="EC503">
        <v>0.0813905</v>
      </c>
      <c r="ED503">
        <v>0.0473668</v>
      </c>
      <c r="EE503">
        <v>36223.8</v>
      </c>
      <c r="EF503">
        <v>39321.1</v>
      </c>
      <c r="EG503">
        <v>34906.2</v>
      </c>
      <c r="EH503">
        <v>37972.8</v>
      </c>
      <c r="EI503">
        <v>45592.6</v>
      </c>
      <c r="EJ503">
        <v>52309</v>
      </c>
      <c r="EK503">
        <v>54701.5</v>
      </c>
      <c r="EL503">
        <v>60984.7</v>
      </c>
      <c r="EM503">
        <v>1.8932</v>
      </c>
      <c r="EN503">
        <v>1.6148</v>
      </c>
      <c r="EO503">
        <v>-0.105351</v>
      </c>
      <c r="EP503">
        <v>0</v>
      </c>
      <c r="EQ503">
        <v>26.7491</v>
      </c>
      <c r="ER503">
        <v>999.9</v>
      </c>
      <c r="ES503">
        <v>53.443</v>
      </c>
      <c r="ET503">
        <v>40.959</v>
      </c>
      <c r="EU503">
        <v>45.7654</v>
      </c>
      <c r="EV503">
        <v>61.3993</v>
      </c>
      <c r="EW503">
        <v>49.9279</v>
      </c>
      <c r="EX503">
        <v>1</v>
      </c>
      <c r="EY503">
        <v>0.637988</v>
      </c>
      <c r="EZ503">
        <v>9.28105</v>
      </c>
      <c r="FA503">
        <v>19.9139</v>
      </c>
      <c r="FB503">
        <v>5.19573</v>
      </c>
      <c r="FC503">
        <v>12.0099</v>
      </c>
      <c r="FD503">
        <v>4.9752</v>
      </c>
      <c r="FE503">
        <v>3.2938</v>
      </c>
      <c r="FF503">
        <v>9999</v>
      </c>
      <c r="FG503">
        <v>670.3</v>
      </c>
      <c r="FH503">
        <v>9999</v>
      </c>
      <c r="FI503">
        <v>9999</v>
      </c>
      <c r="FJ503">
        <v>1.8631</v>
      </c>
      <c r="FK503">
        <v>1.86768</v>
      </c>
      <c r="FL503">
        <v>1.86737</v>
      </c>
      <c r="FM503">
        <v>1.86874</v>
      </c>
      <c r="FN503">
        <v>1.86945</v>
      </c>
      <c r="FO503">
        <v>1.86554</v>
      </c>
      <c r="FP503">
        <v>1.86646</v>
      </c>
      <c r="FQ503">
        <v>1.86792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4.415</v>
      </c>
      <c r="GF503">
        <v>0.1732</v>
      </c>
      <c r="GG503">
        <v>2.62070820971149</v>
      </c>
      <c r="GH503">
        <v>0.00762793241643231</v>
      </c>
      <c r="GI503">
        <v>-1.28184414582209e-06</v>
      </c>
      <c r="GJ503">
        <v>1.89891174686984e-10</v>
      </c>
      <c r="GK503">
        <v>-0.0225177985866989</v>
      </c>
      <c r="GL503">
        <v>-0.0206976444956688</v>
      </c>
      <c r="GM503">
        <v>0.00247630005908548</v>
      </c>
      <c r="GN503">
        <v>-3.53770786337502e-05</v>
      </c>
      <c r="GO503">
        <v>15</v>
      </c>
      <c r="GP503">
        <v>2065</v>
      </c>
      <c r="GQ503">
        <v>1</v>
      </c>
      <c r="GR503">
        <v>21</v>
      </c>
      <c r="GS503">
        <v>31534</v>
      </c>
      <c r="GT503">
        <v>31534</v>
      </c>
      <c r="GU503">
        <v>0.662842</v>
      </c>
      <c r="GV503">
        <v>2.68433</v>
      </c>
      <c r="GW503">
        <v>1.54785</v>
      </c>
      <c r="GX503">
        <v>2.29004</v>
      </c>
      <c r="GY503">
        <v>1.34644</v>
      </c>
      <c r="GZ503">
        <v>2.43774</v>
      </c>
      <c r="HA503">
        <v>42.9121</v>
      </c>
      <c r="HB503">
        <v>13.6329</v>
      </c>
      <c r="HC503">
        <v>18</v>
      </c>
      <c r="HD503">
        <v>504.964</v>
      </c>
      <c r="HE503">
        <v>335.023</v>
      </c>
      <c r="HF503">
        <v>15.91</v>
      </c>
      <c r="HG503">
        <v>34.5907</v>
      </c>
      <c r="HH503">
        <v>29.9991</v>
      </c>
      <c r="HI503">
        <v>34.475</v>
      </c>
      <c r="HJ503">
        <v>34.3854</v>
      </c>
      <c r="HK503">
        <v>13.1628</v>
      </c>
      <c r="HL503">
        <v>74.7843</v>
      </c>
      <c r="HM503">
        <v>0</v>
      </c>
      <c r="HN503">
        <v>15.9209</v>
      </c>
      <c r="HO503">
        <v>230.969</v>
      </c>
      <c r="HP503">
        <v>8.48941</v>
      </c>
      <c r="HQ503">
        <v>101.374</v>
      </c>
      <c r="HR503">
        <v>101.46</v>
      </c>
    </row>
    <row r="504" spans="1:226">
      <c r="A504">
        <v>488</v>
      </c>
      <c r="B504">
        <v>1662569692.5</v>
      </c>
      <c r="C504">
        <v>6574</v>
      </c>
      <c r="D504" t="s">
        <v>1340</v>
      </c>
      <c r="E504" t="s">
        <v>1341</v>
      </c>
      <c r="F504">
        <v>5</v>
      </c>
      <c r="G504" t="s">
        <v>1317</v>
      </c>
      <c r="H504" t="s">
        <v>354</v>
      </c>
      <c r="I504">
        <v>1662569684.71429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242.839529789995</v>
      </c>
      <c r="AK504">
        <v>239.712478787879</v>
      </c>
      <c r="AL504">
        <v>-3.11229146671817</v>
      </c>
      <c r="AM504">
        <v>65.3673145134511</v>
      </c>
      <c r="AN504">
        <f>(AP504 - AO504 + BO504*1E3/(8.314*(BQ504+273.15)) * AR504/BN504 * AQ504) * BN504/(100*BB504) * 1000/(1000 - AP504)</f>
        <v>0</v>
      </c>
      <c r="AO504">
        <v>8.30444135947049</v>
      </c>
      <c r="AP504">
        <v>17.3553846153846</v>
      </c>
      <c r="AQ504">
        <v>-0.00115746832716861</v>
      </c>
      <c r="AR504">
        <v>105.19878453115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1662569684.71429</v>
      </c>
      <c r="BH504">
        <v>257.91025</v>
      </c>
      <c r="BI504">
        <v>259.418107142857</v>
      </c>
      <c r="BJ504">
        <v>17.3596214285714</v>
      </c>
      <c r="BK504">
        <v>8.2687075</v>
      </c>
      <c r="BL504">
        <v>253.435785714286</v>
      </c>
      <c r="BM504">
        <v>17.1860392857143</v>
      </c>
      <c r="BN504">
        <v>500.055035714286</v>
      </c>
      <c r="BO504">
        <v>91.1071178571429</v>
      </c>
      <c r="BP504">
        <v>0.100025203571429</v>
      </c>
      <c r="BQ504">
        <v>25.0778535714286</v>
      </c>
      <c r="BR504">
        <v>25.0284142857143</v>
      </c>
      <c r="BS504">
        <v>999.9</v>
      </c>
      <c r="BT504">
        <v>0</v>
      </c>
      <c r="BU504">
        <v>0</v>
      </c>
      <c r="BV504">
        <v>9997.85714285714</v>
      </c>
      <c r="BW504">
        <v>0</v>
      </c>
      <c r="BX504">
        <v>291.890642857143</v>
      </c>
      <c r="BY504">
        <v>-1.50783280357143</v>
      </c>
      <c r="BZ504">
        <v>262.466821428571</v>
      </c>
      <c r="CA504">
        <v>261.580285714286</v>
      </c>
      <c r="CB504">
        <v>9.0909175</v>
      </c>
      <c r="CC504">
        <v>259.418107142857</v>
      </c>
      <c r="CD504">
        <v>8.2687075</v>
      </c>
      <c r="CE504">
        <v>1.58158535714286</v>
      </c>
      <c r="CF504">
        <v>0.753338071428571</v>
      </c>
      <c r="CG504">
        <v>13.7805464285714</v>
      </c>
      <c r="CH504">
        <v>2.85693785714286</v>
      </c>
      <c r="CI504">
        <v>1499.99642857143</v>
      </c>
      <c r="CJ504">
        <v>0.973001928571429</v>
      </c>
      <c r="CK504">
        <v>0.0269977</v>
      </c>
      <c r="CL504">
        <v>0</v>
      </c>
      <c r="CM504">
        <v>2.25018571428571</v>
      </c>
      <c r="CN504">
        <v>0</v>
      </c>
      <c r="CO504">
        <v>14930.175</v>
      </c>
      <c r="CP504">
        <v>12948.2142857143</v>
      </c>
      <c r="CQ504">
        <v>41.562</v>
      </c>
      <c r="CR504">
        <v>42.937</v>
      </c>
      <c r="CS504">
        <v>41.8009285714286</v>
      </c>
      <c r="CT504">
        <v>41.625</v>
      </c>
      <c r="CU504">
        <v>40.8705</v>
      </c>
      <c r="CV504">
        <v>1459.49642857143</v>
      </c>
      <c r="CW504">
        <v>40.5</v>
      </c>
      <c r="CX504">
        <v>0</v>
      </c>
      <c r="CY504">
        <v>1662569691.6</v>
      </c>
      <c r="CZ504">
        <v>0</v>
      </c>
      <c r="DA504">
        <v>0</v>
      </c>
      <c r="DB504" t="s">
        <v>356</v>
      </c>
      <c r="DC504">
        <v>1660677648.1</v>
      </c>
      <c r="DD504">
        <v>1660677649.1</v>
      </c>
      <c r="DE504">
        <v>0</v>
      </c>
      <c r="DF504">
        <v>-1.042</v>
      </c>
      <c r="DG504">
        <v>0.003</v>
      </c>
      <c r="DH504">
        <v>5.218</v>
      </c>
      <c r="DI504">
        <v>0.344</v>
      </c>
      <c r="DJ504">
        <v>417</v>
      </c>
      <c r="DK504">
        <v>22</v>
      </c>
      <c r="DL504">
        <v>1.24</v>
      </c>
      <c r="DM504">
        <v>0.53</v>
      </c>
      <c r="DN504">
        <v>-2.41423315853659</v>
      </c>
      <c r="DO504">
        <v>14.2186879442509</v>
      </c>
      <c r="DP504">
        <v>1.43407257533499</v>
      </c>
      <c r="DQ504">
        <v>0</v>
      </c>
      <c r="DR504">
        <v>9.12494804878049</v>
      </c>
      <c r="DS504">
        <v>-0.511073519163734</v>
      </c>
      <c r="DT504">
        <v>0.053524917116146</v>
      </c>
      <c r="DU504">
        <v>0</v>
      </c>
      <c r="DV504">
        <v>0</v>
      </c>
      <c r="DW504">
        <v>2</v>
      </c>
      <c r="DX504" t="s">
        <v>366</v>
      </c>
      <c r="DY504">
        <v>2.96661</v>
      </c>
      <c r="DZ504">
        <v>2.754</v>
      </c>
      <c r="EA504">
        <v>0.0551928</v>
      </c>
      <c r="EB504">
        <v>0.056027</v>
      </c>
      <c r="EC504">
        <v>0.0814317</v>
      </c>
      <c r="ED504">
        <v>0.0479696</v>
      </c>
      <c r="EE504">
        <v>36345.2</v>
      </c>
      <c r="EF504">
        <v>39471.6</v>
      </c>
      <c r="EG504">
        <v>34906.2</v>
      </c>
      <c r="EH504">
        <v>37973.7</v>
      </c>
      <c r="EI504">
        <v>45591.1</v>
      </c>
      <c r="EJ504">
        <v>52276.8</v>
      </c>
      <c r="EK504">
        <v>54702.3</v>
      </c>
      <c r="EL504">
        <v>60985.9</v>
      </c>
      <c r="EM504">
        <v>1.8922</v>
      </c>
      <c r="EN504">
        <v>1.6146</v>
      </c>
      <c r="EO504">
        <v>-0.106841</v>
      </c>
      <c r="EP504">
        <v>0</v>
      </c>
      <c r="EQ504">
        <v>26.7573</v>
      </c>
      <c r="ER504">
        <v>999.9</v>
      </c>
      <c r="ES504">
        <v>53.443</v>
      </c>
      <c r="ET504">
        <v>40.959</v>
      </c>
      <c r="EU504">
        <v>45.771</v>
      </c>
      <c r="EV504">
        <v>61.4993</v>
      </c>
      <c r="EW504">
        <v>49.3429</v>
      </c>
      <c r="EX504">
        <v>1</v>
      </c>
      <c r="EY504">
        <v>0.637033</v>
      </c>
      <c r="EZ504">
        <v>9.28105</v>
      </c>
      <c r="FA504">
        <v>19.9151</v>
      </c>
      <c r="FB504">
        <v>5.19932</v>
      </c>
      <c r="FC504">
        <v>12.0099</v>
      </c>
      <c r="FD504">
        <v>4.976</v>
      </c>
      <c r="FE504">
        <v>3.294</v>
      </c>
      <c r="FF504">
        <v>9999</v>
      </c>
      <c r="FG504">
        <v>670.3</v>
      </c>
      <c r="FH504">
        <v>9999</v>
      </c>
      <c r="FI504">
        <v>9999</v>
      </c>
      <c r="FJ504">
        <v>1.8631</v>
      </c>
      <c r="FK504">
        <v>1.86768</v>
      </c>
      <c r="FL504">
        <v>1.86737</v>
      </c>
      <c r="FM504">
        <v>1.86874</v>
      </c>
      <c r="FN504">
        <v>1.86935</v>
      </c>
      <c r="FO504">
        <v>1.86554</v>
      </c>
      <c r="FP504">
        <v>1.86646</v>
      </c>
      <c r="FQ504">
        <v>1.86786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4.308</v>
      </c>
      <c r="GF504">
        <v>0.1736</v>
      </c>
      <c r="GG504">
        <v>2.62070820971149</v>
      </c>
      <c r="GH504">
        <v>0.00762793241643231</v>
      </c>
      <c r="GI504">
        <v>-1.28184414582209e-06</v>
      </c>
      <c r="GJ504">
        <v>1.89891174686984e-10</v>
      </c>
      <c r="GK504">
        <v>-0.0225177985866989</v>
      </c>
      <c r="GL504">
        <v>-0.0206976444956688</v>
      </c>
      <c r="GM504">
        <v>0.00247630005908548</v>
      </c>
      <c r="GN504">
        <v>-3.53770786337502e-05</v>
      </c>
      <c r="GO504">
        <v>15</v>
      </c>
      <c r="GP504">
        <v>2065</v>
      </c>
      <c r="GQ504">
        <v>1</v>
      </c>
      <c r="GR504">
        <v>21</v>
      </c>
      <c r="GS504">
        <v>31534.1</v>
      </c>
      <c r="GT504">
        <v>31534.1</v>
      </c>
      <c r="GU504">
        <v>0.622559</v>
      </c>
      <c r="GV504">
        <v>2.68311</v>
      </c>
      <c r="GW504">
        <v>1.54785</v>
      </c>
      <c r="GX504">
        <v>2.29126</v>
      </c>
      <c r="GY504">
        <v>1.34644</v>
      </c>
      <c r="GZ504">
        <v>2.40601</v>
      </c>
      <c r="HA504">
        <v>42.8852</v>
      </c>
      <c r="HB504">
        <v>13.6329</v>
      </c>
      <c r="HC504">
        <v>18</v>
      </c>
      <c r="HD504">
        <v>504.224</v>
      </c>
      <c r="HE504">
        <v>334.891</v>
      </c>
      <c r="HF504">
        <v>15.8502</v>
      </c>
      <c r="HG504">
        <v>34.5844</v>
      </c>
      <c r="HH504">
        <v>29.999</v>
      </c>
      <c r="HI504">
        <v>34.4688</v>
      </c>
      <c r="HJ504">
        <v>34.3792</v>
      </c>
      <c r="HK504">
        <v>12.4894</v>
      </c>
      <c r="HL504">
        <v>74.5044</v>
      </c>
      <c r="HM504">
        <v>0</v>
      </c>
      <c r="HN504">
        <v>15.8943</v>
      </c>
      <c r="HO504">
        <v>217.581</v>
      </c>
      <c r="HP504">
        <v>8.53073</v>
      </c>
      <c r="HQ504">
        <v>101.374</v>
      </c>
      <c r="HR504">
        <v>101.462</v>
      </c>
    </row>
    <row r="505" spans="1:226">
      <c r="A505">
        <v>489</v>
      </c>
      <c r="B505">
        <v>1662569697.5</v>
      </c>
      <c r="C505">
        <v>6579</v>
      </c>
      <c r="D505" t="s">
        <v>1342</v>
      </c>
      <c r="E505" t="s">
        <v>1343</v>
      </c>
      <c r="F505">
        <v>5</v>
      </c>
      <c r="G505" t="s">
        <v>1317</v>
      </c>
      <c r="H505" t="s">
        <v>354</v>
      </c>
      <c r="I505">
        <v>1662569690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225.880891148708</v>
      </c>
      <c r="AK505">
        <v>223.969212121212</v>
      </c>
      <c r="AL505">
        <v>-3.13102670869878</v>
      </c>
      <c r="AM505">
        <v>65.3673145134511</v>
      </c>
      <c r="AN505">
        <f>(AP505 - AO505 + BO505*1E3/(8.314*(BQ505+273.15)) * AR505/BN505 * AQ505) * BN505/(100*BB505) * 1000/(1000 - AP505)</f>
        <v>0</v>
      </c>
      <c r="AO505">
        <v>8.43800500838759</v>
      </c>
      <c r="AP505">
        <v>17.3849426573427</v>
      </c>
      <c r="AQ505">
        <v>0.00582232279931171</v>
      </c>
      <c r="AR505">
        <v>105.19878453115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1662569690</v>
      </c>
      <c r="BH505">
        <v>241.618777777778</v>
      </c>
      <c r="BI505">
        <v>241.769074074074</v>
      </c>
      <c r="BJ505">
        <v>17.3573222222222</v>
      </c>
      <c r="BK505">
        <v>8.33876740740741</v>
      </c>
      <c r="BL505">
        <v>237.258111111111</v>
      </c>
      <c r="BM505">
        <v>17.1838111111111</v>
      </c>
      <c r="BN505">
        <v>500.047814814815</v>
      </c>
      <c r="BO505">
        <v>91.1064074074074</v>
      </c>
      <c r="BP505">
        <v>0.0999718777777778</v>
      </c>
      <c r="BQ505">
        <v>25.0599</v>
      </c>
      <c r="BR505">
        <v>25.0154148148148</v>
      </c>
      <c r="BS505">
        <v>999.9</v>
      </c>
      <c r="BT505">
        <v>0</v>
      </c>
      <c r="BU505">
        <v>0</v>
      </c>
      <c r="BV505">
        <v>9999.81481481482</v>
      </c>
      <c r="BW505">
        <v>0</v>
      </c>
      <c r="BX505">
        <v>291.982333333333</v>
      </c>
      <c r="BY505">
        <v>-0.150264722222222</v>
      </c>
      <c r="BZ505">
        <v>245.88662962963</v>
      </c>
      <c r="CA505">
        <v>243.800740740741</v>
      </c>
      <c r="CB505">
        <v>9.01856259259259</v>
      </c>
      <c r="CC505">
        <v>241.769074074074</v>
      </c>
      <c r="CD505">
        <v>8.33876740740741</v>
      </c>
      <c r="CE505">
        <v>1.5813637037037</v>
      </c>
      <c r="CF505">
        <v>0.759715111111111</v>
      </c>
      <c r="CG505">
        <v>13.7783851851852</v>
      </c>
      <c r="CH505">
        <v>2.97542074074074</v>
      </c>
      <c r="CI505">
        <v>1499.97407407407</v>
      </c>
      <c r="CJ505">
        <v>0.973001555555555</v>
      </c>
      <c r="CK505">
        <v>0.0269980481481481</v>
      </c>
      <c r="CL505">
        <v>0</v>
      </c>
      <c r="CM505">
        <v>2.25292222222222</v>
      </c>
      <c r="CN505">
        <v>0</v>
      </c>
      <c r="CO505">
        <v>14865.0481481481</v>
      </c>
      <c r="CP505">
        <v>12948.0222222222</v>
      </c>
      <c r="CQ505">
        <v>41.5551111111111</v>
      </c>
      <c r="CR505">
        <v>42.937</v>
      </c>
      <c r="CS505">
        <v>41.7798518518519</v>
      </c>
      <c r="CT505">
        <v>41.6156666666667</v>
      </c>
      <c r="CU505">
        <v>40.8633333333333</v>
      </c>
      <c r="CV505">
        <v>1459.47407407407</v>
      </c>
      <c r="CW505">
        <v>40.5</v>
      </c>
      <c r="CX505">
        <v>0</v>
      </c>
      <c r="CY505">
        <v>1662569697</v>
      </c>
      <c r="CZ505">
        <v>0</v>
      </c>
      <c r="DA505">
        <v>0</v>
      </c>
      <c r="DB505" t="s">
        <v>356</v>
      </c>
      <c r="DC505">
        <v>1660677648.1</v>
      </c>
      <c r="DD505">
        <v>1660677649.1</v>
      </c>
      <c r="DE505">
        <v>0</v>
      </c>
      <c r="DF505">
        <v>-1.042</v>
      </c>
      <c r="DG505">
        <v>0.003</v>
      </c>
      <c r="DH505">
        <v>5.218</v>
      </c>
      <c r="DI505">
        <v>0.344</v>
      </c>
      <c r="DJ505">
        <v>417</v>
      </c>
      <c r="DK505">
        <v>22</v>
      </c>
      <c r="DL505">
        <v>1.24</v>
      </c>
      <c r="DM505">
        <v>0.53</v>
      </c>
      <c r="DN505">
        <v>-1.16066701219512</v>
      </c>
      <c r="DO505">
        <v>16.5150015470383</v>
      </c>
      <c r="DP505">
        <v>1.65187421111984</v>
      </c>
      <c r="DQ505">
        <v>0</v>
      </c>
      <c r="DR505">
        <v>9.06536780487805</v>
      </c>
      <c r="DS505">
        <v>-0.825509268292683</v>
      </c>
      <c r="DT505">
        <v>0.085232957684626</v>
      </c>
      <c r="DU505">
        <v>0</v>
      </c>
      <c r="DV505">
        <v>0</v>
      </c>
      <c r="DW505">
        <v>2</v>
      </c>
      <c r="DX505" t="s">
        <v>366</v>
      </c>
      <c r="DY505">
        <v>2.96463</v>
      </c>
      <c r="DZ505">
        <v>2.75365</v>
      </c>
      <c r="EA505">
        <v>0.0519788</v>
      </c>
      <c r="EB505">
        <v>0.0528156</v>
      </c>
      <c r="EC505">
        <v>0.0815288</v>
      </c>
      <c r="ED505">
        <v>0.0480673</v>
      </c>
      <c r="EE505">
        <v>36468.8</v>
      </c>
      <c r="EF505">
        <v>39607.9</v>
      </c>
      <c r="EG505">
        <v>34906.2</v>
      </c>
      <c r="EH505">
        <v>37975.6</v>
      </c>
      <c r="EI505">
        <v>45586.7</v>
      </c>
      <c r="EJ505">
        <v>52272.5</v>
      </c>
      <c r="EK505">
        <v>54702.9</v>
      </c>
      <c r="EL505">
        <v>60987.2</v>
      </c>
      <c r="EM505">
        <v>1.892</v>
      </c>
      <c r="EN505">
        <v>1.6152</v>
      </c>
      <c r="EO505">
        <v>-0.109226</v>
      </c>
      <c r="EP505">
        <v>0</v>
      </c>
      <c r="EQ505">
        <v>26.7641</v>
      </c>
      <c r="ER505">
        <v>999.9</v>
      </c>
      <c r="ES505">
        <v>53.443</v>
      </c>
      <c r="ET505">
        <v>40.949</v>
      </c>
      <c r="EU505">
        <v>45.7463</v>
      </c>
      <c r="EV505">
        <v>61.3593</v>
      </c>
      <c r="EW505">
        <v>49.6314</v>
      </c>
      <c r="EX505">
        <v>1</v>
      </c>
      <c r="EY505">
        <v>0.636585</v>
      </c>
      <c r="EZ505">
        <v>9.28105</v>
      </c>
      <c r="FA505">
        <v>19.9148</v>
      </c>
      <c r="FB505">
        <v>5.19812</v>
      </c>
      <c r="FC505">
        <v>12.0099</v>
      </c>
      <c r="FD505">
        <v>4.9756</v>
      </c>
      <c r="FE505">
        <v>3.294</v>
      </c>
      <c r="FF505">
        <v>9999</v>
      </c>
      <c r="FG505">
        <v>670.3</v>
      </c>
      <c r="FH505">
        <v>9999</v>
      </c>
      <c r="FI505">
        <v>9999</v>
      </c>
      <c r="FJ505">
        <v>1.8631</v>
      </c>
      <c r="FK505">
        <v>1.86768</v>
      </c>
      <c r="FL505">
        <v>1.86746</v>
      </c>
      <c r="FM505">
        <v>1.86874</v>
      </c>
      <c r="FN505">
        <v>1.86945</v>
      </c>
      <c r="FO505">
        <v>1.86554</v>
      </c>
      <c r="FP505">
        <v>1.86646</v>
      </c>
      <c r="FQ505">
        <v>1.86786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4.199</v>
      </c>
      <c r="GF505">
        <v>0.1745</v>
      </c>
      <c r="GG505">
        <v>2.62070820971149</v>
      </c>
      <c r="GH505">
        <v>0.00762793241643231</v>
      </c>
      <c r="GI505">
        <v>-1.28184414582209e-06</v>
      </c>
      <c r="GJ505">
        <v>1.89891174686984e-10</v>
      </c>
      <c r="GK505">
        <v>-0.0225177985866989</v>
      </c>
      <c r="GL505">
        <v>-0.0206976444956688</v>
      </c>
      <c r="GM505">
        <v>0.00247630005908548</v>
      </c>
      <c r="GN505">
        <v>-3.53770786337502e-05</v>
      </c>
      <c r="GO505">
        <v>15</v>
      </c>
      <c r="GP505">
        <v>2065</v>
      </c>
      <c r="GQ505">
        <v>1</v>
      </c>
      <c r="GR505">
        <v>21</v>
      </c>
      <c r="GS505">
        <v>31534.2</v>
      </c>
      <c r="GT505">
        <v>31534.1</v>
      </c>
      <c r="GU505">
        <v>0.594482</v>
      </c>
      <c r="GV505">
        <v>2.69531</v>
      </c>
      <c r="GW505">
        <v>1.54785</v>
      </c>
      <c r="GX505">
        <v>2.29004</v>
      </c>
      <c r="GY505">
        <v>1.34644</v>
      </c>
      <c r="GZ505">
        <v>2.323</v>
      </c>
      <c r="HA505">
        <v>42.8852</v>
      </c>
      <c r="HB505">
        <v>13.6154</v>
      </c>
      <c r="HC505">
        <v>18</v>
      </c>
      <c r="HD505">
        <v>504.015</v>
      </c>
      <c r="HE505">
        <v>335.163</v>
      </c>
      <c r="HF505">
        <v>15.7996</v>
      </c>
      <c r="HG505">
        <v>34.5749</v>
      </c>
      <c r="HH505">
        <v>29.9994</v>
      </c>
      <c r="HI505">
        <v>34.4594</v>
      </c>
      <c r="HJ505">
        <v>34.373</v>
      </c>
      <c r="HK505">
        <v>11.7974</v>
      </c>
      <c r="HL505">
        <v>74.5044</v>
      </c>
      <c r="HM505">
        <v>0</v>
      </c>
      <c r="HN505">
        <v>15.8846</v>
      </c>
      <c r="HO505">
        <v>197.316</v>
      </c>
      <c r="HP505">
        <v>8.54998</v>
      </c>
      <c r="HQ505">
        <v>101.375</v>
      </c>
      <c r="HR505">
        <v>101.466</v>
      </c>
    </row>
    <row r="506" spans="1:226">
      <c r="A506">
        <v>490</v>
      </c>
      <c r="B506">
        <v>1662569702.5</v>
      </c>
      <c r="C506">
        <v>6584</v>
      </c>
      <c r="D506" t="s">
        <v>1344</v>
      </c>
      <c r="E506" t="s">
        <v>1345</v>
      </c>
      <c r="F506">
        <v>5</v>
      </c>
      <c r="G506" t="s">
        <v>1317</v>
      </c>
      <c r="H506" t="s">
        <v>354</v>
      </c>
      <c r="I506">
        <v>1662569694.71429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209.855420429489</v>
      </c>
      <c r="AK506">
        <v>208.867</v>
      </c>
      <c r="AL506">
        <v>-3.06930322721441</v>
      </c>
      <c r="AM506">
        <v>65.3673145134511</v>
      </c>
      <c r="AN506">
        <f>(AP506 - AO506 + BO506*1E3/(8.314*(BQ506+273.15)) * AR506/BN506 * AQ506) * BN506/(100*BB506) * 1000/(1000 - AP506)</f>
        <v>0</v>
      </c>
      <c r="AO506">
        <v>8.45005459388124</v>
      </c>
      <c r="AP506">
        <v>17.4084874125874</v>
      </c>
      <c r="AQ506">
        <v>0.000470515290712424</v>
      </c>
      <c r="AR506">
        <v>105.19878453115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1662569694.71429</v>
      </c>
      <c r="BH506">
        <v>227.259785714286</v>
      </c>
      <c r="BI506">
        <v>226.242142857143</v>
      </c>
      <c r="BJ506">
        <v>17.370275</v>
      </c>
      <c r="BK506">
        <v>8.41053785714286</v>
      </c>
      <c r="BL506">
        <v>222.999928571429</v>
      </c>
      <c r="BM506">
        <v>17.19635</v>
      </c>
      <c r="BN506">
        <v>500.068928571429</v>
      </c>
      <c r="BO506">
        <v>91.1058821428571</v>
      </c>
      <c r="BP506">
        <v>0.0999961714285714</v>
      </c>
      <c r="BQ506">
        <v>25.0466</v>
      </c>
      <c r="BR506">
        <v>24.9942285714286</v>
      </c>
      <c r="BS506">
        <v>999.9</v>
      </c>
      <c r="BT506">
        <v>0</v>
      </c>
      <c r="BU506">
        <v>0</v>
      </c>
      <c r="BV506">
        <v>10003.2142857143</v>
      </c>
      <c r="BW506">
        <v>0</v>
      </c>
      <c r="BX506">
        <v>291.997785714286</v>
      </c>
      <c r="BY506">
        <v>1.01768616071429</v>
      </c>
      <c r="BZ506">
        <v>231.276857142857</v>
      </c>
      <c r="CA506">
        <v>228.160071428571</v>
      </c>
      <c r="CB506">
        <v>8.95974285714286</v>
      </c>
      <c r="CC506">
        <v>226.242142857143</v>
      </c>
      <c r="CD506">
        <v>8.41053785714286</v>
      </c>
      <c r="CE506">
        <v>1.58253428571429</v>
      </c>
      <c r="CF506">
        <v>0.766249428571429</v>
      </c>
      <c r="CG506">
        <v>13.7897678571429</v>
      </c>
      <c r="CH506">
        <v>3.09655</v>
      </c>
      <c r="CI506">
        <v>1500.0125</v>
      </c>
      <c r="CJ506">
        <v>0.973001928571429</v>
      </c>
      <c r="CK506">
        <v>0.0269977</v>
      </c>
      <c r="CL506">
        <v>0</v>
      </c>
      <c r="CM506">
        <v>2.22235</v>
      </c>
      <c r="CN506">
        <v>0</v>
      </c>
      <c r="CO506">
        <v>14814.3714285714</v>
      </c>
      <c r="CP506">
        <v>12948.3571428571</v>
      </c>
      <c r="CQ506">
        <v>41.5442857142857</v>
      </c>
      <c r="CR506">
        <v>42.9237142857143</v>
      </c>
      <c r="CS506">
        <v>41.7610714285714</v>
      </c>
      <c r="CT506">
        <v>41.60925</v>
      </c>
      <c r="CU506">
        <v>40.848</v>
      </c>
      <c r="CV506">
        <v>1459.51178571429</v>
      </c>
      <c r="CW506">
        <v>40.5</v>
      </c>
      <c r="CX506">
        <v>0</v>
      </c>
      <c r="CY506">
        <v>1662569701.8</v>
      </c>
      <c r="CZ506">
        <v>0</v>
      </c>
      <c r="DA506">
        <v>0</v>
      </c>
      <c r="DB506" t="s">
        <v>356</v>
      </c>
      <c r="DC506">
        <v>1660677648.1</v>
      </c>
      <c r="DD506">
        <v>1660677649.1</v>
      </c>
      <c r="DE506">
        <v>0</v>
      </c>
      <c r="DF506">
        <v>-1.042</v>
      </c>
      <c r="DG506">
        <v>0.003</v>
      </c>
      <c r="DH506">
        <v>5.218</v>
      </c>
      <c r="DI506">
        <v>0.344</v>
      </c>
      <c r="DJ506">
        <v>417</v>
      </c>
      <c r="DK506">
        <v>22</v>
      </c>
      <c r="DL506">
        <v>1.24</v>
      </c>
      <c r="DM506">
        <v>0.53</v>
      </c>
      <c r="DN506">
        <v>0.0542090609756098</v>
      </c>
      <c r="DO506">
        <v>14.4116227735192</v>
      </c>
      <c r="DP506">
        <v>1.45827966755958</v>
      </c>
      <c r="DQ506">
        <v>0</v>
      </c>
      <c r="DR506">
        <v>9.01244097560976</v>
      </c>
      <c r="DS506">
        <v>-0.793490174216034</v>
      </c>
      <c r="DT506">
        <v>0.083002906907805</v>
      </c>
      <c r="DU506">
        <v>0</v>
      </c>
      <c r="DV506">
        <v>0</v>
      </c>
      <c r="DW506">
        <v>2</v>
      </c>
      <c r="DX506" t="s">
        <v>366</v>
      </c>
      <c r="DY506">
        <v>2.96737</v>
      </c>
      <c r="DZ506">
        <v>2.75403</v>
      </c>
      <c r="EA506">
        <v>0.0488066</v>
      </c>
      <c r="EB506">
        <v>0.0490431</v>
      </c>
      <c r="EC506">
        <v>0.0816099</v>
      </c>
      <c r="ED506">
        <v>0.0484143</v>
      </c>
      <c r="EE506">
        <v>36592</v>
      </c>
      <c r="EF506">
        <v>39766.4</v>
      </c>
      <c r="EG506">
        <v>34907.4</v>
      </c>
      <c r="EH506">
        <v>37976.3</v>
      </c>
      <c r="EI506">
        <v>45583.3</v>
      </c>
      <c r="EJ506">
        <v>52255.2</v>
      </c>
      <c r="EK506">
        <v>54703.7</v>
      </c>
      <c r="EL506">
        <v>60989.3</v>
      </c>
      <c r="EM506">
        <v>1.8932</v>
      </c>
      <c r="EN506">
        <v>1.6146</v>
      </c>
      <c r="EO506">
        <v>-0.112653</v>
      </c>
      <c r="EP506">
        <v>0</v>
      </c>
      <c r="EQ506">
        <v>26.7718</v>
      </c>
      <c r="ER506">
        <v>999.9</v>
      </c>
      <c r="ES506">
        <v>53.443</v>
      </c>
      <c r="ET506">
        <v>40.929</v>
      </c>
      <c r="EU506">
        <v>45.6949</v>
      </c>
      <c r="EV506">
        <v>61.2493</v>
      </c>
      <c r="EW506">
        <v>49.2748</v>
      </c>
      <c r="EX506">
        <v>1</v>
      </c>
      <c r="EY506">
        <v>0.632663</v>
      </c>
      <c r="EZ506">
        <v>8.39865</v>
      </c>
      <c r="FA506">
        <v>19.9598</v>
      </c>
      <c r="FB506">
        <v>5.19812</v>
      </c>
      <c r="FC506">
        <v>12.0099</v>
      </c>
      <c r="FD506">
        <v>4.976</v>
      </c>
      <c r="FE506">
        <v>3.294</v>
      </c>
      <c r="FF506">
        <v>9999</v>
      </c>
      <c r="FG506">
        <v>670.3</v>
      </c>
      <c r="FH506">
        <v>9999</v>
      </c>
      <c r="FI506">
        <v>9999</v>
      </c>
      <c r="FJ506">
        <v>1.86313</v>
      </c>
      <c r="FK506">
        <v>1.86774</v>
      </c>
      <c r="FL506">
        <v>1.86746</v>
      </c>
      <c r="FM506">
        <v>1.86874</v>
      </c>
      <c r="FN506">
        <v>1.86948</v>
      </c>
      <c r="FO506">
        <v>1.86554</v>
      </c>
      <c r="FP506">
        <v>1.86646</v>
      </c>
      <c r="FQ506">
        <v>1.86798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4.094</v>
      </c>
      <c r="GF506">
        <v>0.1753</v>
      </c>
      <c r="GG506">
        <v>2.62070820971149</v>
      </c>
      <c r="GH506">
        <v>0.00762793241643231</v>
      </c>
      <c r="GI506">
        <v>-1.28184414582209e-06</v>
      </c>
      <c r="GJ506">
        <v>1.89891174686984e-10</v>
      </c>
      <c r="GK506">
        <v>-0.0225177985866989</v>
      </c>
      <c r="GL506">
        <v>-0.0206976444956688</v>
      </c>
      <c r="GM506">
        <v>0.00247630005908548</v>
      </c>
      <c r="GN506">
        <v>-3.53770786337502e-05</v>
      </c>
      <c r="GO506">
        <v>15</v>
      </c>
      <c r="GP506">
        <v>2065</v>
      </c>
      <c r="GQ506">
        <v>1</v>
      </c>
      <c r="GR506">
        <v>21</v>
      </c>
      <c r="GS506">
        <v>31534.2</v>
      </c>
      <c r="GT506">
        <v>31534.2</v>
      </c>
      <c r="GU506">
        <v>0.552979</v>
      </c>
      <c r="GV506">
        <v>2.69043</v>
      </c>
      <c r="GW506">
        <v>1.54785</v>
      </c>
      <c r="GX506">
        <v>2.29004</v>
      </c>
      <c r="GY506">
        <v>1.34644</v>
      </c>
      <c r="GZ506">
        <v>2.39014</v>
      </c>
      <c r="HA506">
        <v>42.8583</v>
      </c>
      <c r="HB506">
        <v>13.668</v>
      </c>
      <c r="HC506">
        <v>18</v>
      </c>
      <c r="HD506">
        <v>504.796</v>
      </c>
      <c r="HE506">
        <v>334.835</v>
      </c>
      <c r="HF506">
        <v>15.8517</v>
      </c>
      <c r="HG506">
        <v>34.5687</v>
      </c>
      <c r="HH506">
        <v>29.9973</v>
      </c>
      <c r="HI506">
        <v>34.4532</v>
      </c>
      <c r="HJ506">
        <v>34.3687</v>
      </c>
      <c r="HK506">
        <v>11.1071</v>
      </c>
      <c r="HL506">
        <v>74.2323</v>
      </c>
      <c r="HM506">
        <v>0</v>
      </c>
      <c r="HN506">
        <v>15.9761</v>
      </c>
      <c r="HO506">
        <v>183.757</v>
      </c>
      <c r="HP506">
        <v>8.56826</v>
      </c>
      <c r="HQ506">
        <v>101.377</v>
      </c>
      <c r="HR506">
        <v>101.469</v>
      </c>
    </row>
    <row r="507" spans="1:226">
      <c r="A507">
        <v>491</v>
      </c>
      <c r="B507">
        <v>1662569707.5</v>
      </c>
      <c r="C507">
        <v>6589</v>
      </c>
      <c r="D507" t="s">
        <v>1346</v>
      </c>
      <c r="E507" t="s">
        <v>1347</v>
      </c>
      <c r="F507">
        <v>5</v>
      </c>
      <c r="G507" t="s">
        <v>1317</v>
      </c>
      <c r="H507" t="s">
        <v>354</v>
      </c>
      <c r="I507">
        <v>1662569700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192.87149120846</v>
      </c>
      <c r="AK507">
        <v>193.250618181818</v>
      </c>
      <c r="AL507">
        <v>-3.10848078085551</v>
      </c>
      <c r="AM507">
        <v>65.3673145134511</v>
      </c>
      <c r="AN507">
        <f>(AP507 - AO507 + BO507*1E3/(8.314*(BQ507+273.15)) * AR507/BN507 * AQ507) * BN507/(100*BB507) * 1000/(1000 - AP507)</f>
        <v>0</v>
      </c>
      <c r="AO507">
        <v>8.52904604209544</v>
      </c>
      <c r="AP507">
        <v>17.4615657342657</v>
      </c>
      <c r="AQ507">
        <v>0.0108952465307761</v>
      </c>
      <c r="AR507">
        <v>105.19878453115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1662569700</v>
      </c>
      <c r="BH507">
        <v>211.161296296296</v>
      </c>
      <c r="BI507">
        <v>208.725703703704</v>
      </c>
      <c r="BJ507">
        <v>17.4021037037037</v>
      </c>
      <c r="BK507">
        <v>8.48026888888889</v>
      </c>
      <c r="BL507">
        <v>207.015037037037</v>
      </c>
      <c r="BM507">
        <v>17.2271481481481</v>
      </c>
      <c r="BN507">
        <v>500.074222222222</v>
      </c>
      <c r="BO507">
        <v>91.1062777777778</v>
      </c>
      <c r="BP507">
        <v>0.0999948962962963</v>
      </c>
      <c r="BQ507">
        <v>25.0338259259259</v>
      </c>
      <c r="BR507">
        <v>24.9677407407407</v>
      </c>
      <c r="BS507">
        <v>999.9</v>
      </c>
      <c r="BT507">
        <v>0</v>
      </c>
      <c r="BU507">
        <v>0</v>
      </c>
      <c r="BV507">
        <v>10002.037037037</v>
      </c>
      <c r="BW507">
        <v>0</v>
      </c>
      <c r="BX507">
        <v>291.98</v>
      </c>
      <c r="BY507">
        <v>2.4357292962963</v>
      </c>
      <c r="BZ507">
        <v>214.90062962963</v>
      </c>
      <c r="CA507">
        <v>210.510259259259</v>
      </c>
      <c r="CB507">
        <v>8.92184037037037</v>
      </c>
      <c r="CC507">
        <v>208.725703703704</v>
      </c>
      <c r="CD507">
        <v>8.48026888888889</v>
      </c>
      <c r="CE507">
        <v>1.58544037037037</v>
      </c>
      <c r="CF507">
        <v>0.772605592592593</v>
      </c>
      <c r="CG507">
        <v>13.8179962962963</v>
      </c>
      <c r="CH507">
        <v>3.21356111111111</v>
      </c>
      <c r="CI507">
        <v>1500.00888888889</v>
      </c>
      <c r="CJ507">
        <v>0.973002</v>
      </c>
      <c r="CK507">
        <v>0.0269976333333333</v>
      </c>
      <c r="CL507">
        <v>0</v>
      </c>
      <c r="CM507">
        <v>2.19228148148148</v>
      </c>
      <c r="CN507">
        <v>0</v>
      </c>
      <c r="CO507">
        <v>14764.7</v>
      </c>
      <c r="CP507">
        <v>12948.337037037</v>
      </c>
      <c r="CQ507">
        <v>41.5275555555556</v>
      </c>
      <c r="CR507">
        <v>42.9071481481481</v>
      </c>
      <c r="CS507">
        <v>41.75</v>
      </c>
      <c r="CT507">
        <v>41.597</v>
      </c>
      <c r="CU507">
        <v>40.8306666666667</v>
      </c>
      <c r="CV507">
        <v>1459.50814814815</v>
      </c>
      <c r="CW507">
        <v>40.5</v>
      </c>
      <c r="CX507">
        <v>0</v>
      </c>
      <c r="CY507">
        <v>1662569706.6</v>
      </c>
      <c r="CZ507">
        <v>0</v>
      </c>
      <c r="DA507">
        <v>0</v>
      </c>
      <c r="DB507" t="s">
        <v>356</v>
      </c>
      <c r="DC507">
        <v>1660677648.1</v>
      </c>
      <c r="DD507">
        <v>1660677649.1</v>
      </c>
      <c r="DE507">
        <v>0</v>
      </c>
      <c r="DF507">
        <v>-1.042</v>
      </c>
      <c r="DG507">
        <v>0.003</v>
      </c>
      <c r="DH507">
        <v>5.218</v>
      </c>
      <c r="DI507">
        <v>0.344</v>
      </c>
      <c r="DJ507">
        <v>417</v>
      </c>
      <c r="DK507">
        <v>22</v>
      </c>
      <c r="DL507">
        <v>1.24</v>
      </c>
      <c r="DM507">
        <v>0.53</v>
      </c>
      <c r="DN507">
        <v>1.39096857317073</v>
      </c>
      <c r="DO507">
        <v>16.3208333310105</v>
      </c>
      <c r="DP507">
        <v>1.65301093813386</v>
      </c>
      <c r="DQ507">
        <v>0</v>
      </c>
      <c r="DR507">
        <v>8.95737268292683</v>
      </c>
      <c r="DS507">
        <v>-0.53319344947732</v>
      </c>
      <c r="DT507">
        <v>0.0608088829769094</v>
      </c>
      <c r="DU507">
        <v>0</v>
      </c>
      <c r="DV507">
        <v>0</v>
      </c>
      <c r="DW507">
        <v>2</v>
      </c>
      <c r="DX507" t="s">
        <v>366</v>
      </c>
      <c r="DY507">
        <v>2.96776</v>
      </c>
      <c r="DZ507">
        <v>2.75383</v>
      </c>
      <c r="EA507">
        <v>0.0454921</v>
      </c>
      <c r="EB507">
        <v>0.0455964</v>
      </c>
      <c r="EC507">
        <v>0.0817864</v>
      </c>
      <c r="ED507">
        <v>0.0484511</v>
      </c>
      <c r="EE507">
        <v>36720.2</v>
      </c>
      <c r="EF507">
        <v>39911.3</v>
      </c>
      <c r="EG507">
        <v>34908.2</v>
      </c>
      <c r="EH507">
        <v>37977</v>
      </c>
      <c r="EI507">
        <v>45575.6</v>
      </c>
      <c r="EJ507">
        <v>52253.7</v>
      </c>
      <c r="EK507">
        <v>54705</v>
      </c>
      <c r="EL507">
        <v>60990</v>
      </c>
      <c r="EM507">
        <v>1.8928</v>
      </c>
      <c r="EN507">
        <v>1.6148</v>
      </c>
      <c r="EO507">
        <v>-0.112236</v>
      </c>
      <c r="EP507">
        <v>0</v>
      </c>
      <c r="EQ507">
        <v>26.7768</v>
      </c>
      <c r="ER507">
        <v>999.9</v>
      </c>
      <c r="ES507">
        <v>53.443</v>
      </c>
      <c r="ET507">
        <v>40.919</v>
      </c>
      <c r="EU507">
        <v>45.6723</v>
      </c>
      <c r="EV507">
        <v>61.2293</v>
      </c>
      <c r="EW507">
        <v>49.391</v>
      </c>
      <c r="EX507">
        <v>1</v>
      </c>
      <c r="EY507">
        <v>0.630406</v>
      </c>
      <c r="EZ507">
        <v>8.19501</v>
      </c>
      <c r="FA507">
        <v>19.9697</v>
      </c>
      <c r="FB507">
        <v>5.19692</v>
      </c>
      <c r="FC507">
        <v>12.0099</v>
      </c>
      <c r="FD507">
        <v>4.9752</v>
      </c>
      <c r="FE507">
        <v>3.294</v>
      </c>
      <c r="FF507">
        <v>9999</v>
      </c>
      <c r="FG507">
        <v>670.3</v>
      </c>
      <c r="FH507">
        <v>9999</v>
      </c>
      <c r="FI507">
        <v>9999</v>
      </c>
      <c r="FJ507">
        <v>1.86316</v>
      </c>
      <c r="FK507">
        <v>1.86777</v>
      </c>
      <c r="FL507">
        <v>1.86746</v>
      </c>
      <c r="FM507">
        <v>1.86874</v>
      </c>
      <c r="FN507">
        <v>1.86948</v>
      </c>
      <c r="FO507">
        <v>1.86554</v>
      </c>
      <c r="FP507">
        <v>1.86655</v>
      </c>
      <c r="FQ507">
        <v>1.86795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3.985</v>
      </c>
      <c r="GF507">
        <v>0.177</v>
      </c>
      <c r="GG507">
        <v>2.62070820971149</v>
      </c>
      <c r="GH507">
        <v>0.00762793241643231</v>
      </c>
      <c r="GI507">
        <v>-1.28184414582209e-06</v>
      </c>
      <c r="GJ507">
        <v>1.89891174686984e-10</v>
      </c>
      <c r="GK507">
        <v>-0.0225177985866989</v>
      </c>
      <c r="GL507">
        <v>-0.0206976444956688</v>
      </c>
      <c r="GM507">
        <v>0.00247630005908548</v>
      </c>
      <c r="GN507">
        <v>-3.53770786337502e-05</v>
      </c>
      <c r="GO507">
        <v>15</v>
      </c>
      <c r="GP507">
        <v>2065</v>
      </c>
      <c r="GQ507">
        <v>1</v>
      </c>
      <c r="GR507">
        <v>21</v>
      </c>
      <c r="GS507">
        <v>31534.3</v>
      </c>
      <c r="GT507">
        <v>31534.3</v>
      </c>
      <c r="GU507">
        <v>0.52124</v>
      </c>
      <c r="GV507">
        <v>2.69897</v>
      </c>
      <c r="GW507">
        <v>1.54785</v>
      </c>
      <c r="GX507">
        <v>2.29004</v>
      </c>
      <c r="GY507">
        <v>1.34644</v>
      </c>
      <c r="GZ507">
        <v>2.4231</v>
      </c>
      <c r="HA507">
        <v>42.8583</v>
      </c>
      <c r="HB507">
        <v>13.6767</v>
      </c>
      <c r="HC507">
        <v>18</v>
      </c>
      <c r="HD507">
        <v>504.479</v>
      </c>
      <c r="HE507">
        <v>334.905</v>
      </c>
      <c r="HF507">
        <v>15.942</v>
      </c>
      <c r="HG507">
        <v>34.5624</v>
      </c>
      <c r="HH507">
        <v>29.9976</v>
      </c>
      <c r="HI507">
        <v>34.4482</v>
      </c>
      <c r="HJ507">
        <v>34.3624</v>
      </c>
      <c r="HK507">
        <v>10.464</v>
      </c>
      <c r="HL507">
        <v>74.2323</v>
      </c>
      <c r="HM507">
        <v>0</v>
      </c>
      <c r="HN507">
        <v>16.0084</v>
      </c>
      <c r="HO507">
        <v>163.6</v>
      </c>
      <c r="HP507">
        <v>8.5501</v>
      </c>
      <c r="HQ507">
        <v>101.38</v>
      </c>
      <c r="HR507">
        <v>101.47</v>
      </c>
    </row>
    <row r="508" spans="1:226">
      <c r="A508">
        <v>492</v>
      </c>
      <c r="B508">
        <v>1662569712.5</v>
      </c>
      <c r="C508">
        <v>6594</v>
      </c>
      <c r="D508" t="s">
        <v>1348</v>
      </c>
      <c r="E508" t="s">
        <v>1349</v>
      </c>
      <c r="F508">
        <v>5</v>
      </c>
      <c r="G508" t="s">
        <v>1317</v>
      </c>
      <c r="H508" t="s">
        <v>354</v>
      </c>
      <c r="I508">
        <v>1662569704.71429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176.486375039498</v>
      </c>
      <c r="AK508">
        <v>178.044703030303</v>
      </c>
      <c r="AL508">
        <v>-3.07668346743935</v>
      </c>
      <c r="AM508">
        <v>65.3673145134511</v>
      </c>
      <c r="AN508">
        <f>(AP508 - AO508 + BO508*1E3/(8.314*(BQ508+273.15)) * AR508/BN508 * AQ508) * BN508/(100*BB508) * 1000/(1000 - AP508)</f>
        <v>0</v>
      </c>
      <c r="AO508">
        <v>8.53173015660265</v>
      </c>
      <c r="AP508">
        <v>17.5005587412588</v>
      </c>
      <c r="AQ508">
        <v>0.00989058939876272</v>
      </c>
      <c r="AR508">
        <v>105.19878453115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1662569704.71429</v>
      </c>
      <c r="BH508">
        <v>196.929607142857</v>
      </c>
      <c r="BI508">
        <v>193.30975</v>
      </c>
      <c r="BJ508">
        <v>17.4378821428571</v>
      </c>
      <c r="BK508">
        <v>8.50849892857143</v>
      </c>
      <c r="BL508">
        <v>192.884178571429</v>
      </c>
      <c r="BM508">
        <v>17.2617785714286</v>
      </c>
      <c r="BN508">
        <v>500.089607142857</v>
      </c>
      <c r="BO508">
        <v>91.1069214285714</v>
      </c>
      <c r="BP508">
        <v>0.100121360714286</v>
      </c>
      <c r="BQ508">
        <v>25.0244571428571</v>
      </c>
      <c r="BR508">
        <v>24.9432607142857</v>
      </c>
      <c r="BS508">
        <v>999.9</v>
      </c>
      <c r="BT508">
        <v>0</v>
      </c>
      <c r="BU508">
        <v>0</v>
      </c>
      <c r="BV508">
        <v>9998.03571428571</v>
      </c>
      <c r="BW508">
        <v>0</v>
      </c>
      <c r="BX508">
        <v>291.926642857143</v>
      </c>
      <c r="BY508">
        <v>3.61995714285714</v>
      </c>
      <c r="BZ508">
        <v>200.424035714286</v>
      </c>
      <c r="CA508">
        <v>194.968071428571</v>
      </c>
      <c r="CB508">
        <v>8.92938785714286</v>
      </c>
      <c r="CC508">
        <v>193.30975</v>
      </c>
      <c r="CD508">
        <v>8.50849892857143</v>
      </c>
      <c r="CE508">
        <v>1.58871071428571</v>
      </c>
      <c r="CF508">
        <v>0.775183</v>
      </c>
      <c r="CG508">
        <v>13.8497107142857</v>
      </c>
      <c r="CH508">
        <v>3.26069928571429</v>
      </c>
      <c r="CI508">
        <v>1500.02892857143</v>
      </c>
      <c r="CJ508">
        <v>0.973001928571429</v>
      </c>
      <c r="CK508">
        <v>0.0269977</v>
      </c>
      <c r="CL508">
        <v>0</v>
      </c>
      <c r="CM508">
        <v>2.20620357142857</v>
      </c>
      <c r="CN508">
        <v>0</v>
      </c>
      <c r="CO508">
        <v>14728.4928571429</v>
      </c>
      <c r="CP508">
        <v>12948.5035714286</v>
      </c>
      <c r="CQ508">
        <v>41.5132857142857</v>
      </c>
      <c r="CR508">
        <v>42.8882857142857</v>
      </c>
      <c r="CS508">
        <v>41.75</v>
      </c>
      <c r="CT508">
        <v>41.58675</v>
      </c>
      <c r="CU508">
        <v>40.8165</v>
      </c>
      <c r="CV508">
        <v>1459.52821428571</v>
      </c>
      <c r="CW508">
        <v>40.5</v>
      </c>
      <c r="CX508">
        <v>0</v>
      </c>
      <c r="CY508">
        <v>1662569712</v>
      </c>
      <c r="CZ508">
        <v>0</v>
      </c>
      <c r="DA508">
        <v>0</v>
      </c>
      <c r="DB508" t="s">
        <v>356</v>
      </c>
      <c r="DC508">
        <v>1660677648.1</v>
      </c>
      <c r="DD508">
        <v>1660677649.1</v>
      </c>
      <c r="DE508">
        <v>0</v>
      </c>
      <c r="DF508">
        <v>-1.042</v>
      </c>
      <c r="DG508">
        <v>0.003</v>
      </c>
      <c r="DH508">
        <v>5.218</v>
      </c>
      <c r="DI508">
        <v>0.344</v>
      </c>
      <c r="DJ508">
        <v>417</v>
      </c>
      <c r="DK508">
        <v>22</v>
      </c>
      <c r="DL508">
        <v>1.24</v>
      </c>
      <c r="DM508">
        <v>0.53</v>
      </c>
      <c r="DN508">
        <v>2.71166880487805</v>
      </c>
      <c r="DO508">
        <v>15.256238174216</v>
      </c>
      <c r="DP508">
        <v>1.54879624740626</v>
      </c>
      <c r="DQ508">
        <v>0</v>
      </c>
      <c r="DR508">
        <v>8.93016804878049</v>
      </c>
      <c r="DS508">
        <v>-0.0332078048780458</v>
      </c>
      <c r="DT508">
        <v>0.0217506905098702</v>
      </c>
      <c r="DU508">
        <v>1</v>
      </c>
      <c r="DV508">
        <v>1</v>
      </c>
      <c r="DW508">
        <v>2</v>
      </c>
      <c r="DX508" t="s">
        <v>363</v>
      </c>
      <c r="DY508">
        <v>2.9655</v>
      </c>
      <c r="DZ508">
        <v>2.75379</v>
      </c>
      <c r="EA508">
        <v>0.042172</v>
      </c>
      <c r="EB508">
        <v>0.041835</v>
      </c>
      <c r="EC508">
        <v>0.0819162</v>
      </c>
      <c r="ED508">
        <v>0.0484638</v>
      </c>
      <c r="EE508">
        <v>36848.5</v>
      </c>
      <c r="EF508">
        <v>40070</v>
      </c>
      <c r="EG508">
        <v>34908.8</v>
      </c>
      <c r="EH508">
        <v>37978.4</v>
      </c>
      <c r="EI508">
        <v>45569.3</v>
      </c>
      <c r="EJ508">
        <v>52254.5</v>
      </c>
      <c r="EK508">
        <v>54705.3</v>
      </c>
      <c r="EL508">
        <v>60991.9</v>
      </c>
      <c r="EM508">
        <v>1.893</v>
      </c>
      <c r="EN508">
        <v>1.615</v>
      </c>
      <c r="EO508">
        <v>-0.113249</v>
      </c>
      <c r="EP508">
        <v>0</v>
      </c>
      <c r="EQ508">
        <v>26.7845</v>
      </c>
      <c r="ER508">
        <v>999.9</v>
      </c>
      <c r="ES508">
        <v>53.418</v>
      </c>
      <c r="ET508">
        <v>40.919</v>
      </c>
      <c r="EU508">
        <v>45.6475</v>
      </c>
      <c r="EV508">
        <v>61.1793</v>
      </c>
      <c r="EW508">
        <v>49.4912</v>
      </c>
      <c r="EX508">
        <v>1</v>
      </c>
      <c r="EY508">
        <v>0.629207</v>
      </c>
      <c r="EZ508">
        <v>8.11586</v>
      </c>
      <c r="FA508">
        <v>19.9733</v>
      </c>
      <c r="FB508">
        <v>5.19812</v>
      </c>
      <c r="FC508">
        <v>12.0099</v>
      </c>
      <c r="FD508">
        <v>4.976</v>
      </c>
      <c r="FE508">
        <v>3.294</v>
      </c>
      <c r="FF508">
        <v>9999</v>
      </c>
      <c r="FG508">
        <v>670.3</v>
      </c>
      <c r="FH508">
        <v>9999</v>
      </c>
      <c r="FI508">
        <v>9999</v>
      </c>
      <c r="FJ508">
        <v>1.86313</v>
      </c>
      <c r="FK508">
        <v>1.8678</v>
      </c>
      <c r="FL508">
        <v>1.86752</v>
      </c>
      <c r="FM508">
        <v>1.86874</v>
      </c>
      <c r="FN508">
        <v>1.86951</v>
      </c>
      <c r="FO508">
        <v>1.86554</v>
      </c>
      <c r="FP508">
        <v>1.86658</v>
      </c>
      <c r="FQ508">
        <v>1.86798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3.879</v>
      </c>
      <c r="GF508">
        <v>0.1782</v>
      </c>
      <c r="GG508">
        <v>2.62070820971149</v>
      </c>
      <c r="GH508">
        <v>0.00762793241643231</v>
      </c>
      <c r="GI508">
        <v>-1.28184414582209e-06</v>
      </c>
      <c r="GJ508">
        <v>1.89891174686984e-10</v>
      </c>
      <c r="GK508">
        <v>-0.0225177985866989</v>
      </c>
      <c r="GL508">
        <v>-0.0206976444956688</v>
      </c>
      <c r="GM508">
        <v>0.00247630005908548</v>
      </c>
      <c r="GN508">
        <v>-3.53770786337502e-05</v>
      </c>
      <c r="GO508">
        <v>15</v>
      </c>
      <c r="GP508">
        <v>2065</v>
      </c>
      <c r="GQ508">
        <v>1</v>
      </c>
      <c r="GR508">
        <v>21</v>
      </c>
      <c r="GS508">
        <v>31534.4</v>
      </c>
      <c r="GT508">
        <v>31534.4</v>
      </c>
      <c r="GU508">
        <v>0.483398</v>
      </c>
      <c r="GV508">
        <v>2.70874</v>
      </c>
      <c r="GW508">
        <v>1.54785</v>
      </c>
      <c r="GX508">
        <v>2.28882</v>
      </c>
      <c r="GY508">
        <v>1.34644</v>
      </c>
      <c r="GZ508">
        <v>2.31201</v>
      </c>
      <c r="HA508">
        <v>42.8583</v>
      </c>
      <c r="HB508">
        <v>13.668</v>
      </c>
      <c r="HC508">
        <v>18</v>
      </c>
      <c r="HD508">
        <v>504.578</v>
      </c>
      <c r="HE508">
        <v>334.975</v>
      </c>
      <c r="HF508">
        <v>16.0297</v>
      </c>
      <c r="HG508">
        <v>34.5561</v>
      </c>
      <c r="HH508">
        <v>29.9984</v>
      </c>
      <c r="HI508">
        <v>34.4438</v>
      </c>
      <c r="HJ508">
        <v>34.3563</v>
      </c>
      <c r="HK508">
        <v>9.71824</v>
      </c>
      <c r="HL508">
        <v>74.2323</v>
      </c>
      <c r="HM508">
        <v>0</v>
      </c>
      <c r="HN508">
        <v>16.0519</v>
      </c>
      <c r="HO508">
        <v>150.086</v>
      </c>
      <c r="HP508">
        <v>8.53128</v>
      </c>
      <c r="HQ508">
        <v>101.381</v>
      </c>
      <c r="HR508">
        <v>101.473</v>
      </c>
    </row>
    <row r="509" spans="1:226">
      <c r="A509">
        <v>493</v>
      </c>
      <c r="B509">
        <v>1662569717.5</v>
      </c>
      <c r="C509">
        <v>6599</v>
      </c>
      <c r="D509" t="s">
        <v>1350</v>
      </c>
      <c r="E509" t="s">
        <v>1351</v>
      </c>
      <c r="F509">
        <v>5</v>
      </c>
      <c r="G509" t="s">
        <v>1317</v>
      </c>
      <c r="H509" t="s">
        <v>354</v>
      </c>
      <c r="I509">
        <v>1662569710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159.736991301604</v>
      </c>
      <c r="AK509">
        <v>162.767448484848</v>
      </c>
      <c r="AL509">
        <v>-3.06028252261072</v>
      </c>
      <c r="AM509">
        <v>65.3673145134511</v>
      </c>
      <c r="AN509">
        <f>(AP509 - AO509 + BO509*1E3/(8.314*(BQ509+273.15)) * AR509/BN509 * AQ509) * BN509/(100*BB509) * 1000/(1000 - AP509)</f>
        <v>0</v>
      </c>
      <c r="AO509">
        <v>8.53057769302425</v>
      </c>
      <c r="AP509">
        <v>17.5293496503497</v>
      </c>
      <c r="AQ509">
        <v>0.00776675273192794</v>
      </c>
      <c r="AR509">
        <v>105.19878453115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1662569710</v>
      </c>
      <c r="BH509">
        <v>180.962851851852</v>
      </c>
      <c r="BI509">
        <v>175.788814814815</v>
      </c>
      <c r="BJ509">
        <v>17.4813592592593</v>
      </c>
      <c r="BK509">
        <v>8.53038666666667</v>
      </c>
      <c r="BL509">
        <v>177.031111111111</v>
      </c>
      <c r="BM509">
        <v>17.3038555555556</v>
      </c>
      <c r="BN509">
        <v>500.058666666667</v>
      </c>
      <c r="BO509">
        <v>91.1066962962963</v>
      </c>
      <c r="BP509">
        <v>0.100043781481482</v>
      </c>
      <c r="BQ509">
        <v>25.0185814814815</v>
      </c>
      <c r="BR509">
        <v>24.9302925925926</v>
      </c>
      <c r="BS509">
        <v>999.9</v>
      </c>
      <c r="BT509">
        <v>0</v>
      </c>
      <c r="BU509">
        <v>0</v>
      </c>
      <c r="BV509">
        <v>10000.7407407407</v>
      </c>
      <c r="BW509">
        <v>0</v>
      </c>
      <c r="BX509">
        <v>291.963296296296</v>
      </c>
      <c r="BY509">
        <v>5.17421407407407</v>
      </c>
      <c r="BZ509">
        <v>184.182185185185</v>
      </c>
      <c r="CA509">
        <v>177.301037037037</v>
      </c>
      <c r="CB509">
        <v>8.95098</v>
      </c>
      <c r="CC509">
        <v>175.788814814815</v>
      </c>
      <c r="CD509">
        <v>8.53038666666667</v>
      </c>
      <c r="CE509">
        <v>1.59266888888889</v>
      </c>
      <c r="CF509">
        <v>0.777175296296296</v>
      </c>
      <c r="CG509">
        <v>13.8880333333333</v>
      </c>
      <c r="CH509">
        <v>3.29710592592593</v>
      </c>
      <c r="CI509">
        <v>1500.02962962963</v>
      </c>
      <c r="CJ509">
        <v>0.973002444444445</v>
      </c>
      <c r="CK509">
        <v>0.0269972185185185</v>
      </c>
      <c r="CL509">
        <v>0</v>
      </c>
      <c r="CM509">
        <v>2.17915925925926</v>
      </c>
      <c r="CN509">
        <v>0</v>
      </c>
      <c r="CO509">
        <v>14696.5740740741</v>
      </c>
      <c r="CP509">
        <v>12948.5037037037</v>
      </c>
      <c r="CQ509">
        <v>41.5045925925926</v>
      </c>
      <c r="CR509">
        <v>42.8795925925926</v>
      </c>
      <c r="CS509">
        <v>41.75</v>
      </c>
      <c r="CT509">
        <v>41.5713333333333</v>
      </c>
      <c r="CU509">
        <v>40.812</v>
      </c>
      <c r="CV509">
        <v>1459.52962962963</v>
      </c>
      <c r="CW509">
        <v>40.5</v>
      </c>
      <c r="CX509">
        <v>0</v>
      </c>
      <c r="CY509">
        <v>1662569716.8</v>
      </c>
      <c r="CZ509">
        <v>0</v>
      </c>
      <c r="DA509">
        <v>0</v>
      </c>
      <c r="DB509" t="s">
        <v>356</v>
      </c>
      <c r="DC509">
        <v>1660677648.1</v>
      </c>
      <c r="DD509">
        <v>1660677649.1</v>
      </c>
      <c r="DE509">
        <v>0</v>
      </c>
      <c r="DF509">
        <v>-1.042</v>
      </c>
      <c r="DG509">
        <v>0.003</v>
      </c>
      <c r="DH509">
        <v>5.218</v>
      </c>
      <c r="DI509">
        <v>0.344</v>
      </c>
      <c r="DJ509">
        <v>417</v>
      </c>
      <c r="DK509">
        <v>22</v>
      </c>
      <c r="DL509">
        <v>1.24</v>
      </c>
      <c r="DM509">
        <v>0.53</v>
      </c>
      <c r="DN509">
        <v>4.28564265853659</v>
      </c>
      <c r="DO509">
        <v>17.447827087108</v>
      </c>
      <c r="DP509">
        <v>1.74706901068961</v>
      </c>
      <c r="DQ509">
        <v>0</v>
      </c>
      <c r="DR509">
        <v>8.94295268292683</v>
      </c>
      <c r="DS509">
        <v>0.251815609756115</v>
      </c>
      <c r="DT509">
        <v>0.0328986648127313</v>
      </c>
      <c r="DU509">
        <v>0</v>
      </c>
      <c r="DV509">
        <v>0</v>
      </c>
      <c r="DW509">
        <v>2</v>
      </c>
      <c r="DX509" t="s">
        <v>366</v>
      </c>
      <c r="DY509">
        <v>2.96654</v>
      </c>
      <c r="DZ509">
        <v>2.75398</v>
      </c>
      <c r="EA509">
        <v>0.0387667</v>
      </c>
      <c r="EB509">
        <v>0.0380922</v>
      </c>
      <c r="EC509">
        <v>0.0820225</v>
      </c>
      <c r="ED509">
        <v>0.0484514</v>
      </c>
      <c r="EE509">
        <v>36980.7</v>
      </c>
      <c r="EF509">
        <v>40226.2</v>
      </c>
      <c r="EG509">
        <v>34909.9</v>
      </c>
      <c r="EH509">
        <v>37978.2</v>
      </c>
      <c r="EI509">
        <v>45565</v>
      </c>
      <c r="EJ509">
        <v>52255.3</v>
      </c>
      <c r="EK509">
        <v>54706.6</v>
      </c>
      <c r="EL509">
        <v>60992.1</v>
      </c>
      <c r="EM509">
        <v>1.893</v>
      </c>
      <c r="EN509">
        <v>1.6154</v>
      </c>
      <c r="EO509">
        <v>-0.113159</v>
      </c>
      <c r="EP509">
        <v>0</v>
      </c>
      <c r="EQ509">
        <v>26.7899</v>
      </c>
      <c r="ER509">
        <v>999.9</v>
      </c>
      <c r="ES509">
        <v>53.418</v>
      </c>
      <c r="ET509">
        <v>40.919</v>
      </c>
      <c r="EU509">
        <v>45.6465</v>
      </c>
      <c r="EV509">
        <v>61.2494</v>
      </c>
      <c r="EW509">
        <v>49.2949</v>
      </c>
      <c r="EX509">
        <v>1</v>
      </c>
      <c r="EY509">
        <v>0.627683</v>
      </c>
      <c r="EZ509">
        <v>8.06858</v>
      </c>
      <c r="FA509">
        <v>19.975</v>
      </c>
      <c r="FB509">
        <v>5.19692</v>
      </c>
      <c r="FC509">
        <v>12.0099</v>
      </c>
      <c r="FD509">
        <v>4.9756</v>
      </c>
      <c r="FE509">
        <v>3.294</v>
      </c>
      <c r="FF509">
        <v>9999</v>
      </c>
      <c r="FG509">
        <v>670.3</v>
      </c>
      <c r="FH509">
        <v>9999</v>
      </c>
      <c r="FI509">
        <v>9999</v>
      </c>
      <c r="FJ509">
        <v>1.86313</v>
      </c>
      <c r="FK509">
        <v>1.86774</v>
      </c>
      <c r="FL509">
        <v>1.86752</v>
      </c>
      <c r="FM509">
        <v>1.86874</v>
      </c>
      <c r="FN509">
        <v>1.86951</v>
      </c>
      <c r="FO509">
        <v>1.86554</v>
      </c>
      <c r="FP509">
        <v>1.86655</v>
      </c>
      <c r="FQ509">
        <v>1.86798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3.771</v>
      </c>
      <c r="GF509">
        <v>0.1791</v>
      </c>
      <c r="GG509">
        <v>2.62070820971149</v>
      </c>
      <c r="GH509">
        <v>0.00762793241643231</v>
      </c>
      <c r="GI509">
        <v>-1.28184414582209e-06</v>
      </c>
      <c r="GJ509">
        <v>1.89891174686984e-10</v>
      </c>
      <c r="GK509">
        <v>-0.0225177985866989</v>
      </c>
      <c r="GL509">
        <v>-0.0206976444956688</v>
      </c>
      <c r="GM509">
        <v>0.00247630005908548</v>
      </c>
      <c r="GN509">
        <v>-3.53770786337502e-05</v>
      </c>
      <c r="GO509">
        <v>15</v>
      </c>
      <c r="GP509">
        <v>2065</v>
      </c>
      <c r="GQ509">
        <v>1</v>
      </c>
      <c r="GR509">
        <v>21</v>
      </c>
      <c r="GS509">
        <v>31534.5</v>
      </c>
      <c r="GT509">
        <v>31534.5</v>
      </c>
      <c r="GU509">
        <v>0.450439</v>
      </c>
      <c r="GV509">
        <v>2.7002</v>
      </c>
      <c r="GW509">
        <v>1.54785</v>
      </c>
      <c r="GX509">
        <v>2.29004</v>
      </c>
      <c r="GY509">
        <v>1.34644</v>
      </c>
      <c r="GZ509">
        <v>2.43286</v>
      </c>
      <c r="HA509">
        <v>42.8315</v>
      </c>
      <c r="HB509">
        <v>13.6767</v>
      </c>
      <c r="HC509">
        <v>18</v>
      </c>
      <c r="HD509">
        <v>504.529</v>
      </c>
      <c r="HE509">
        <v>335.146</v>
      </c>
      <c r="HF509">
        <v>16.1013</v>
      </c>
      <c r="HG509">
        <v>34.5473</v>
      </c>
      <c r="HH509">
        <v>29.9987</v>
      </c>
      <c r="HI509">
        <v>34.4376</v>
      </c>
      <c r="HJ509">
        <v>34.3501</v>
      </c>
      <c r="HK509">
        <v>9.04356</v>
      </c>
      <c r="HL509">
        <v>74.2323</v>
      </c>
      <c r="HM509">
        <v>0</v>
      </c>
      <c r="HN509">
        <v>16.1035</v>
      </c>
      <c r="HO509">
        <v>129.962</v>
      </c>
      <c r="HP509">
        <v>8.53128</v>
      </c>
      <c r="HQ509">
        <v>101.384</v>
      </c>
      <c r="HR509">
        <v>101.473</v>
      </c>
    </row>
    <row r="510" spans="1:226">
      <c r="A510">
        <v>494</v>
      </c>
      <c r="B510">
        <v>1662569722.5</v>
      </c>
      <c r="C510">
        <v>6604</v>
      </c>
      <c r="D510" t="s">
        <v>1352</v>
      </c>
      <c r="E510" t="s">
        <v>1353</v>
      </c>
      <c r="F510">
        <v>5</v>
      </c>
      <c r="G510" t="s">
        <v>1317</v>
      </c>
      <c r="H510" t="s">
        <v>354</v>
      </c>
      <c r="I510">
        <v>1662569714.71429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142.833826851447</v>
      </c>
      <c r="AK510">
        <v>147.346</v>
      </c>
      <c r="AL510">
        <v>-3.10084878463291</v>
      </c>
      <c r="AM510">
        <v>65.3673145134511</v>
      </c>
      <c r="AN510">
        <f>(AP510 - AO510 + BO510*1E3/(8.314*(BQ510+273.15)) * AR510/BN510 * AQ510) * BN510/(100*BB510) * 1000/(1000 - AP510)</f>
        <v>0</v>
      </c>
      <c r="AO510">
        <v>8.52924691584453</v>
      </c>
      <c r="AP510">
        <v>17.5419237762238</v>
      </c>
      <c r="AQ510">
        <v>0.00208790448282022</v>
      </c>
      <c r="AR510">
        <v>105.19878453115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1662569714.71429</v>
      </c>
      <c r="BH510">
        <v>166.770892857143</v>
      </c>
      <c r="BI510">
        <v>160.236035714286</v>
      </c>
      <c r="BJ510">
        <v>17.5126535714286</v>
      </c>
      <c r="BK510">
        <v>8.53008</v>
      </c>
      <c r="BL510">
        <v>162.940785714286</v>
      </c>
      <c r="BM510">
        <v>17.3341428571429</v>
      </c>
      <c r="BN510">
        <v>500.061285714286</v>
      </c>
      <c r="BO510">
        <v>91.10655</v>
      </c>
      <c r="BP510">
        <v>0.10011375</v>
      </c>
      <c r="BQ510">
        <v>25.0175142857143</v>
      </c>
      <c r="BR510">
        <v>24.930625</v>
      </c>
      <c r="BS510">
        <v>999.9</v>
      </c>
      <c r="BT510">
        <v>0</v>
      </c>
      <c r="BU510">
        <v>0</v>
      </c>
      <c r="BV510">
        <v>9996.78571428571</v>
      </c>
      <c r="BW510">
        <v>0</v>
      </c>
      <c r="BX510">
        <v>291.726</v>
      </c>
      <c r="BY510">
        <v>6.53507714285714</v>
      </c>
      <c r="BZ510">
        <v>169.743321428571</v>
      </c>
      <c r="CA510">
        <v>161.614392857143</v>
      </c>
      <c r="CB510">
        <v>8.98257928571429</v>
      </c>
      <c r="CC510">
        <v>160.236035714286</v>
      </c>
      <c r="CD510">
        <v>8.53008</v>
      </c>
      <c r="CE510">
        <v>1.59551785714286</v>
      </c>
      <c r="CF510">
        <v>0.777146214285714</v>
      </c>
      <c r="CG510">
        <v>13.9155714285714</v>
      </c>
      <c r="CH510">
        <v>3.29657607142857</v>
      </c>
      <c r="CI510">
        <v>1500.06035714286</v>
      </c>
      <c r="CJ510">
        <v>0.973002142857143</v>
      </c>
      <c r="CK510">
        <v>0.0269975</v>
      </c>
      <c r="CL510">
        <v>0</v>
      </c>
      <c r="CM510">
        <v>2.21991428571429</v>
      </c>
      <c r="CN510">
        <v>0</v>
      </c>
      <c r="CO510">
        <v>14674.8892857143</v>
      </c>
      <c r="CP510">
        <v>12948.7642857143</v>
      </c>
      <c r="CQ510">
        <v>41.5</v>
      </c>
      <c r="CR510">
        <v>42.875</v>
      </c>
      <c r="CS510">
        <v>41.74775</v>
      </c>
      <c r="CT510">
        <v>41.562</v>
      </c>
      <c r="CU510">
        <v>40.812</v>
      </c>
      <c r="CV510">
        <v>1459.55964285714</v>
      </c>
      <c r="CW510">
        <v>40.5</v>
      </c>
      <c r="CX510">
        <v>0</v>
      </c>
      <c r="CY510">
        <v>1662569721.6</v>
      </c>
      <c r="CZ510">
        <v>0</v>
      </c>
      <c r="DA510">
        <v>0</v>
      </c>
      <c r="DB510" t="s">
        <v>356</v>
      </c>
      <c r="DC510">
        <v>1660677648.1</v>
      </c>
      <c r="DD510">
        <v>1660677649.1</v>
      </c>
      <c r="DE510">
        <v>0</v>
      </c>
      <c r="DF510">
        <v>-1.042</v>
      </c>
      <c r="DG510">
        <v>0.003</v>
      </c>
      <c r="DH510">
        <v>5.218</v>
      </c>
      <c r="DI510">
        <v>0.344</v>
      </c>
      <c r="DJ510">
        <v>417</v>
      </c>
      <c r="DK510">
        <v>22</v>
      </c>
      <c r="DL510">
        <v>1.24</v>
      </c>
      <c r="DM510">
        <v>0.53</v>
      </c>
      <c r="DN510">
        <v>5.53107902439024</v>
      </c>
      <c r="DO510">
        <v>16.7846067595819</v>
      </c>
      <c r="DP510">
        <v>1.67507622109913</v>
      </c>
      <c r="DQ510">
        <v>0</v>
      </c>
      <c r="DR510">
        <v>8.95675048780488</v>
      </c>
      <c r="DS510">
        <v>0.413994146341462</v>
      </c>
      <c r="DT510">
        <v>0.0413769285278184</v>
      </c>
      <c r="DU510">
        <v>0</v>
      </c>
      <c r="DV510">
        <v>0</v>
      </c>
      <c r="DW510">
        <v>2</v>
      </c>
      <c r="DX510" t="s">
        <v>366</v>
      </c>
      <c r="DY510">
        <v>2.96402</v>
      </c>
      <c r="DZ510">
        <v>2.75368</v>
      </c>
      <c r="EA510">
        <v>0.035267</v>
      </c>
      <c r="EB510">
        <v>0.0341093</v>
      </c>
      <c r="EC510">
        <v>0.0820635</v>
      </c>
      <c r="ED510">
        <v>0.0484349</v>
      </c>
      <c r="EE510">
        <v>37115.3</v>
      </c>
      <c r="EF510">
        <v>40394.3</v>
      </c>
      <c r="EG510">
        <v>34910</v>
      </c>
      <c r="EH510">
        <v>37979.6</v>
      </c>
      <c r="EI510">
        <v>45563.6</v>
      </c>
      <c r="EJ510">
        <v>52257.1</v>
      </c>
      <c r="EK510">
        <v>54707.4</v>
      </c>
      <c r="EL510">
        <v>60993.3</v>
      </c>
      <c r="EM510">
        <v>1.8922</v>
      </c>
      <c r="EN510">
        <v>1.6154</v>
      </c>
      <c r="EO510">
        <v>-0.113845</v>
      </c>
      <c r="EP510">
        <v>0</v>
      </c>
      <c r="EQ510">
        <v>26.7958</v>
      </c>
      <c r="ER510">
        <v>999.9</v>
      </c>
      <c r="ES510">
        <v>53.418</v>
      </c>
      <c r="ET510">
        <v>40.919</v>
      </c>
      <c r="EU510">
        <v>45.6465</v>
      </c>
      <c r="EV510">
        <v>61.4094</v>
      </c>
      <c r="EW510">
        <v>49.9319</v>
      </c>
      <c r="EX510">
        <v>1</v>
      </c>
      <c r="EY510">
        <v>0.627317</v>
      </c>
      <c r="EZ510">
        <v>8.05919</v>
      </c>
      <c r="FA510">
        <v>19.9749</v>
      </c>
      <c r="FB510">
        <v>5.19692</v>
      </c>
      <c r="FC510">
        <v>12.0099</v>
      </c>
      <c r="FD510">
        <v>4.9756</v>
      </c>
      <c r="FE510">
        <v>3.294</v>
      </c>
      <c r="FF510">
        <v>9999</v>
      </c>
      <c r="FG510">
        <v>670.3</v>
      </c>
      <c r="FH510">
        <v>9999</v>
      </c>
      <c r="FI510">
        <v>9999</v>
      </c>
      <c r="FJ510">
        <v>1.86316</v>
      </c>
      <c r="FK510">
        <v>1.86783</v>
      </c>
      <c r="FL510">
        <v>1.86749</v>
      </c>
      <c r="FM510">
        <v>1.86874</v>
      </c>
      <c r="FN510">
        <v>1.86951</v>
      </c>
      <c r="FO510">
        <v>1.86554</v>
      </c>
      <c r="FP510">
        <v>1.86655</v>
      </c>
      <c r="FQ510">
        <v>1.86798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3.662</v>
      </c>
      <c r="GF510">
        <v>0.1796</v>
      </c>
      <c r="GG510">
        <v>2.62070820971149</v>
      </c>
      <c r="GH510">
        <v>0.00762793241643231</v>
      </c>
      <c r="GI510">
        <v>-1.28184414582209e-06</v>
      </c>
      <c r="GJ510">
        <v>1.89891174686984e-10</v>
      </c>
      <c r="GK510">
        <v>-0.0225177985866989</v>
      </c>
      <c r="GL510">
        <v>-0.0206976444956688</v>
      </c>
      <c r="GM510">
        <v>0.00247630005908548</v>
      </c>
      <c r="GN510">
        <v>-3.53770786337502e-05</v>
      </c>
      <c r="GO510">
        <v>15</v>
      </c>
      <c r="GP510">
        <v>2065</v>
      </c>
      <c r="GQ510">
        <v>1</v>
      </c>
      <c r="GR510">
        <v>21</v>
      </c>
      <c r="GS510">
        <v>31534.6</v>
      </c>
      <c r="GT510">
        <v>31534.6</v>
      </c>
      <c r="GU510">
        <v>0.412598</v>
      </c>
      <c r="GV510">
        <v>2.71118</v>
      </c>
      <c r="GW510">
        <v>1.54785</v>
      </c>
      <c r="GX510">
        <v>2.29004</v>
      </c>
      <c r="GY510">
        <v>1.34644</v>
      </c>
      <c r="GZ510">
        <v>2.4231</v>
      </c>
      <c r="HA510">
        <v>42.8315</v>
      </c>
      <c r="HB510">
        <v>13.6767</v>
      </c>
      <c r="HC510">
        <v>18</v>
      </c>
      <c r="HD510">
        <v>503.927</v>
      </c>
      <c r="HE510">
        <v>335.115</v>
      </c>
      <c r="HF510">
        <v>16.1627</v>
      </c>
      <c r="HG510">
        <v>34.5404</v>
      </c>
      <c r="HH510">
        <v>29.9993</v>
      </c>
      <c r="HI510">
        <v>34.4314</v>
      </c>
      <c r="HJ510">
        <v>34.344</v>
      </c>
      <c r="HK510">
        <v>8.28875</v>
      </c>
      <c r="HL510">
        <v>74.2323</v>
      </c>
      <c r="HM510">
        <v>0</v>
      </c>
      <c r="HN510">
        <v>16.1534</v>
      </c>
      <c r="HO510">
        <v>116.532</v>
      </c>
      <c r="HP510">
        <v>8.53128</v>
      </c>
      <c r="HQ510">
        <v>101.385</v>
      </c>
      <c r="HR510">
        <v>101.476</v>
      </c>
    </row>
    <row r="511" spans="1:226">
      <c r="A511">
        <v>495</v>
      </c>
      <c r="B511">
        <v>1662569727.5</v>
      </c>
      <c r="C511">
        <v>6609</v>
      </c>
      <c r="D511" t="s">
        <v>1354</v>
      </c>
      <c r="E511" t="s">
        <v>1355</v>
      </c>
      <c r="F511">
        <v>5</v>
      </c>
      <c r="G511" t="s">
        <v>1317</v>
      </c>
      <c r="H511" t="s">
        <v>354</v>
      </c>
      <c r="I511">
        <v>1662569720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126.205237734673</v>
      </c>
      <c r="AK511">
        <v>132.010951515151</v>
      </c>
      <c r="AL511">
        <v>-3.04819573192543</v>
      </c>
      <c r="AM511">
        <v>65.3673145134511</v>
      </c>
      <c r="AN511">
        <f>(AP511 - AO511 + BO511*1E3/(8.314*(BQ511+273.15)) * AR511/BN511 * AQ511) * BN511/(100*BB511) * 1000/(1000 - AP511)</f>
        <v>0</v>
      </c>
      <c r="AO511">
        <v>8.52448573169146</v>
      </c>
      <c r="AP511">
        <v>17.5521293706294</v>
      </c>
      <c r="AQ511">
        <v>0.000618023327944819</v>
      </c>
      <c r="AR511">
        <v>105.19878453115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1662569720</v>
      </c>
      <c r="BH511">
        <v>150.823074074074</v>
      </c>
      <c r="BI511">
        <v>142.652074074074</v>
      </c>
      <c r="BJ511">
        <v>17.5358333333333</v>
      </c>
      <c r="BK511">
        <v>8.52781518518518</v>
      </c>
      <c r="BL511">
        <v>147.107555555556</v>
      </c>
      <c r="BM511">
        <v>17.3565740740741</v>
      </c>
      <c r="BN511">
        <v>500.092037037037</v>
      </c>
      <c r="BO511">
        <v>91.1064</v>
      </c>
      <c r="BP511">
        <v>0.0999919222222222</v>
      </c>
      <c r="BQ511">
        <v>25.0191777777778</v>
      </c>
      <c r="BR511">
        <v>24.9324814814815</v>
      </c>
      <c r="BS511">
        <v>999.9</v>
      </c>
      <c r="BT511">
        <v>0</v>
      </c>
      <c r="BU511">
        <v>0</v>
      </c>
      <c r="BV511">
        <v>9999.62962962963</v>
      </c>
      <c r="BW511">
        <v>0</v>
      </c>
      <c r="BX511">
        <v>290.871333333333</v>
      </c>
      <c r="BY511">
        <v>8.17119259259259</v>
      </c>
      <c r="BZ511">
        <v>153.514962962963</v>
      </c>
      <c r="CA511">
        <v>143.878851851852</v>
      </c>
      <c r="CB511">
        <v>9.00802296296296</v>
      </c>
      <c r="CC511">
        <v>142.652074074074</v>
      </c>
      <c r="CD511">
        <v>8.52781518518518</v>
      </c>
      <c r="CE511">
        <v>1.59762777777778</v>
      </c>
      <c r="CF511">
        <v>0.776938703703704</v>
      </c>
      <c r="CG511">
        <v>13.9359296296296</v>
      </c>
      <c r="CH511">
        <v>3.29279703703704</v>
      </c>
      <c r="CI511">
        <v>1500.06518518519</v>
      </c>
      <c r="CJ511">
        <v>0.973002444444445</v>
      </c>
      <c r="CK511">
        <v>0.0269972185185185</v>
      </c>
      <c r="CL511">
        <v>0</v>
      </c>
      <c r="CM511">
        <v>2.24150740740741</v>
      </c>
      <c r="CN511">
        <v>0</v>
      </c>
      <c r="CO511">
        <v>14658.6555555556</v>
      </c>
      <c r="CP511">
        <v>12948.8111111111</v>
      </c>
      <c r="CQ511">
        <v>41.5</v>
      </c>
      <c r="CR511">
        <v>42.875</v>
      </c>
      <c r="CS511">
        <v>41.7313333333333</v>
      </c>
      <c r="CT511">
        <v>41.562</v>
      </c>
      <c r="CU511">
        <v>40.812</v>
      </c>
      <c r="CV511">
        <v>1459.56407407407</v>
      </c>
      <c r="CW511">
        <v>40.5</v>
      </c>
      <c r="CX511">
        <v>0</v>
      </c>
      <c r="CY511">
        <v>1662569727</v>
      </c>
      <c r="CZ511">
        <v>0</v>
      </c>
      <c r="DA511">
        <v>0</v>
      </c>
      <c r="DB511" t="s">
        <v>356</v>
      </c>
      <c r="DC511">
        <v>1660677648.1</v>
      </c>
      <c r="DD511">
        <v>1660677649.1</v>
      </c>
      <c r="DE511">
        <v>0</v>
      </c>
      <c r="DF511">
        <v>-1.042</v>
      </c>
      <c r="DG511">
        <v>0.003</v>
      </c>
      <c r="DH511">
        <v>5.218</v>
      </c>
      <c r="DI511">
        <v>0.344</v>
      </c>
      <c r="DJ511">
        <v>417</v>
      </c>
      <c r="DK511">
        <v>22</v>
      </c>
      <c r="DL511">
        <v>1.24</v>
      </c>
      <c r="DM511">
        <v>0.53</v>
      </c>
      <c r="DN511">
        <v>7.23062390243902</v>
      </c>
      <c r="DO511">
        <v>18.6529868989547</v>
      </c>
      <c r="DP511">
        <v>1.84357983914101</v>
      </c>
      <c r="DQ511">
        <v>0</v>
      </c>
      <c r="DR511">
        <v>8.99159268292683</v>
      </c>
      <c r="DS511">
        <v>0.292166550522651</v>
      </c>
      <c r="DT511">
        <v>0.0297647278588134</v>
      </c>
      <c r="DU511">
        <v>0</v>
      </c>
      <c r="DV511">
        <v>0</v>
      </c>
      <c r="DW511">
        <v>2</v>
      </c>
      <c r="DX511" t="s">
        <v>366</v>
      </c>
      <c r="DY511">
        <v>2.96489</v>
      </c>
      <c r="DZ511">
        <v>2.75393</v>
      </c>
      <c r="EA511">
        <v>0.0317065</v>
      </c>
      <c r="EB511">
        <v>0.0301808</v>
      </c>
      <c r="EC511">
        <v>0.0821045</v>
      </c>
      <c r="ED511">
        <v>0.0484246</v>
      </c>
      <c r="EE511">
        <v>37252.6</v>
      </c>
      <c r="EF511">
        <v>40558.4</v>
      </c>
      <c r="EG511">
        <v>34910.4</v>
      </c>
      <c r="EH511">
        <v>37979.5</v>
      </c>
      <c r="EI511">
        <v>45561.9</v>
      </c>
      <c r="EJ511">
        <v>52258.5</v>
      </c>
      <c r="EK511">
        <v>54707.9</v>
      </c>
      <c r="EL511">
        <v>60994.4</v>
      </c>
      <c r="EM511">
        <v>1.8928</v>
      </c>
      <c r="EN511">
        <v>1.6158</v>
      </c>
      <c r="EO511">
        <v>-0.113636</v>
      </c>
      <c r="EP511">
        <v>0</v>
      </c>
      <c r="EQ511">
        <v>26.8013</v>
      </c>
      <c r="ER511">
        <v>999.9</v>
      </c>
      <c r="ES511">
        <v>53.418</v>
      </c>
      <c r="ET511">
        <v>40.919</v>
      </c>
      <c r="EU511">
        <v>45.6486</v>
      </c>
      <c r="EV511">
        <v>61.3294</v>
      </c>
      <c r="EW511">
        <v>49.9599</v>
      </c>
      <c r="EX511">
        <v>1</v>
      </c>
      <c r="EY511">
        <v>0.627012</v>
      </c>
      <c r="EZ511">
        <v>8.05945</v>
      </c>
      <c r="FA511">
        <v>19.9751</v>
      </c>
      <c r="FB511">
        <v>5.19812</v>
      </c>
      <c r="FC511">
        <v>12.0099</v>
      </c>
      <c r="FD511">
        <v>4.9748</v>
      </c>
      <c r="FE511">
        <v>3.294</v>
      </c>
      <c r="FF511">
        <v>9999</v>
      </c>
      <c r="FG511">
        <v>670.3</v>
      </c>
      <c r="FH511">
        <v>9999</v>
      </c>
      <c r="FI511">
        <v>9999</v>
      </c>
      <c r="FJ511">
        <v>1.86316</v>
      </c>
      <c r="FK511">
        <v>1.86783</v>
      </c>
      <c r="FL511">
        <v>1.86752</v>
      </c>
      <c r="FM511">
        <v>1.86874</v>
      </c>
      <c r="FN511">
        <v>1.86951</v>
      </c>
      <c r="FO511">
        <v>1.86554</v>
      </c>
      <c r="FP511">
        <v>1.86652</v>
      </c>
      <c r="FQ511">
        <v>1.86795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3.551</v>
      </c>
      <c r="GF511">
        <v>0.1799</v>
      </c>
      <c r="GG511">
        <v>2.62070820971149</v>
      </c>
      <c r="GH511">
        <v>0.00762793241643231</v>
      </c>
      <c r="GI511">
        <v>-1.28184414582209e-06</v>
      </c>
      <c r="GJ511">
        <v>1.89891174686984e-10</v>
      </c>
      <c r="GK511">
        <v>-0.0225177985866989</v>
      </c>
      <c r="GL511">
        <v>-0.0206976444956688</v>
      </c>
      <c r="GM511">
        <v>0.00247630005908548</v>
      </c>
      <c r="GN511">
        <v>-3.53770786337502e-05</v>
      </c>
      <c r="GO511">
        <v>15</v>
      </c>
      <c r="GP511">
        <v>2065</v>
      </c>
      <c r="GQ511">
        <v>1</v>
      </c>
      <c r="GR511">
        <v>21</v>
      </c>
      <c r="GS511">
        <v>31534.7</v>
      </c>
      <c r="GT511">
        <v>31534.6</v>
      </c>
      <c r="GU511">
        <v>0.378418</v>
      </c>
      <c r="GV511">
        <v>2.71606</v>
      </c>
      <c r="GW511">
        <v>1.54785</v>
      </c>
      <c r="GX511">
        <v>2.29004</v>
      </c>
      <c r="GY511">
        <v>1.34644</v>
      </c>
      <c r="GZ511">
        <v>2.33765</v>
      </c>
      <c r="HA511">
        <v>42.8315</v>
      </c>
      <c r="HB511">
        <v>13.668</v>
      </c>
      <c r="HC511">
        <v>18</v>
      </c>
      <c r="HD511">
        <v>504.292</v>
      </c>
      <c r="HE511">
        <v>335.286</v>
      </c>
      <c r="HF511">
        <v>16.2123</v>
      </c>
      <c r="HG511">
        <v>34.5348</v>
      </c>
      <c r="HH511">
        <v>29.9996</v>
      </c>
      <c r="HI511">
        <v>34.4251</v>
      </c>
      <c r="HJ511">
        <v>34.3378</v>
      </c>
      <c r="HK511">
        <v>7.60562</v>
      </c>
      <c r="HL511">
        <v>74.2323</v>
      </c>
      <c r="HM511">
        <v>0</v>
      </c>
      <c r="HN511">
        <v>16.1983</v>
      </c>
      <c r="HO511">
        <v>96.3745</v>
      </c>
      <c r="HP511">
        <v>8.52849</v>
      </c>
      <c r="HQ511">
        <v>101.385</v>
      </c>
      <c r="HR511">
        <v>101.477</v>
      </c>
    </row>
    <row r="512" spans="1:226">
      <c r="A512">
        <v>496</v>
      </c>
      <c r="B512">
        <v>1662569732.5</v>
      </c>
      <c r="C512">
        <v>6614</v>
      </c>
      <c r="D512" t="s">
        <v>1356</v>
      </c>
      <c r="E512" t="s">
        <v>1357</v>
      </c>
      <c r="F512">
        <v>5</v>
      </c>
      <c r="G512" t="s">
        <v>1317</v>
      </c>
      <c r="H512" t="s">
        <v>354</v>
      </c>
      <c r="I512">
        <v>1662569724.71429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109.190598207013</v>
      </c>
      <c r="AK512">
        <v>116.461151515152</v>
      </c>
      <c r="AL512">
        <v>-3.129049266319</v>
      </c>
      <c r="AM512">
        <v>65.3673145134511</v>
      </c>
      <c r="AN512">
        <f>(AP512 - AO512 + BO512*1E3/(8.314*(BQ512+273.15)) * AR512/BN512 * AQ512) * BN512/(100*BB512) * 1000/(1000 - AP512)</f>
        <v>0</v>
      </c>
      <c r="AO512">
        <v>8.52308828270519</v>
      </c>
      <c r="AP512">
        <v>17.5530104895105</v>
      </c>
      <c r="AQ512">
        <v>-0.000954092018783958</v>
      </c>
      <c r="AR512">
        <v>105.19878453115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1662569724.71429</v>
      </c>
      <c r="BH512">
        <v>136.565857142857</v>
      </c>
      <c r="BI512">
        <v>126.924285714286</v>
      </c>
      <c r="BJ512">
        <v>17.5466678571429</v>
      </c>
      <c r="BK512">
        <v>8.52547928571429</v>
      </c>
      <c r="BL512">
        <v>132.953357142857</v>
      </c>
      <c r="BM512">
        <v>17.3670571428571</v>
      </c>
      <c r="BN512">
        <v>500.079821428571</v>
      </c>
      <c r="BO512">
        <v>91.1065464285714</v>
      </c>
      <c r="BP512">
        <v>0.0999793964285714</v>
      </c>
      <c r="BQ512">
        <v>25.0209285714286</v>
      </c>
      <c r="BR512">
        <v>24.937825</v>
      </c>
      <c r="BS512">
        <v>999.9</v>
      </c>
      <c r="BT512">
        <v>0</v>
      </c>
      <c r="BU512">
        <v>0</v>
      </c>
      <c r="BV512">
        <v>9998.92857142857</v>
      </c>
      <c r="BW512">
        <v>0</v>
      </c>
      <c r="BX512">
        <v>290.432285714286</v>
      </c>
      <c r="BY512">
        <v>9.64170714285714</v>
      </c>
      <c r="BZ512">
        <v>139.004821428571</v>
      </c>
      <c r="CA512">
        <v>128.0155</v>
      </c>
      <c r="CB512">
        <v>9.02118892857143</v>
      </c>
      <c r="CC512">
        <v>126.924285714286</v>
      </c>
      <c r="CD512">
        <v>8.52547928571429</v>
      </c>
      <c r="CE512">
        <v>1.59861642857143</v>
      </c>
      <c r="CF512">
        <v>0.776727107142857</v>
      </c>
      <c r="CG512">
        <v>13.9454642857143</v>
      </c>
      <c r="CH512">
        <v>3.28894285714286</v>
      </c>
      <c r="CI512">
        <v>1500.04142857143</v>
      </c>
      <c r="CJ512">
        <v>0.973001928571429</v>
      </c>
      <c r="CK512">
        <v>0.0269977</v>
      </c>
      <c r="CL512">
        <v>0</v>
      </c>
      <c r="CM512">
        <v>2.25747142857143</v>
      </c>
      <c r="CN512">
        <v>0</v>
      </c>
      <c r="CO512">
        <v>14655.5642857143</v>
      </c>
      <c r="CP512">
        <v>12948.6035714286</v>
      </c>
      <c r="CQ512">
        <v>41.5</v>
      </c>
      <c r="CR512">
        <v>42.875</v>
      </c>
      <c r="CS512">
        <v>41.71175</v>
      </c>
      <c r="CT512">
        <v>41.562</v>
      </c>
      <c r="CU512">
        <v>40.8097857142857</v>
      </c>
      <c r="CV512">
        <v>1459.54035714286</v>
      </c>
      <c r="CW512">
        <v>40.5</v>
      </c>
      <c r="CX512">
        <v>0</v>
      </c>
      <c r="CY512">
        <v>1662569731.8</v>
      </c>
      <c r="CZ512">
        <v>0</v>
      </c>
      <c r="DA512">
        <v>0</v>
      </c>
      <c r="DB512" t="s">
        <v>356</v>
      </c>
      <c r="DC512">
        <v>1660677648.1</v>
      </c>
      <c r="DD512">
        <v>1660677649.1</v>
      </c>
      <c r="DE512">
        <v>0</v>
      </c>
      <c r="DF512">
        <v>-1.042</v>
      </c>
      <c r="DG512">
        <v>0.003</v>
      </c>
      <c r="DH512">
        <v>5.218</v>
      </c>
      <c r="DI512">
        <v>0.344</v>
      </c>
      <c r="DJ512">
        <v>417</v>
      </c>
      <c r="DK512">
        <v>22</v>
      </c>
      <c r="DL512">
        <v>1.24</v>
      </c>
      <c r="DM512">
        <v>0.53</v>
      </c>
      <c r="DN512">
        <v>8.48705024390244</v>
      </c>
      <c r="DO512">
        <v>18.5792420905923</v>
      </c>
      <c r="DP512">
        <v>1.83630285977345</v>
      </c>
      <c r="DQ512">
        <v>0</v>
      </c>
      <c r="DR512">
        <v>9.00865853658537</v>
      </c>
      <c r="DS512">
        <v>0.199987944250887</v>
      </c>
      <c r="DT512">
        <v>0.0207674006453801</v>
      </c>
      <c r="DU512">
        <v>0</v>
      </c>
      <c r="DV512">
        <v>0</v>
      </c>
      <c r="DW512">
        <v>2</v>
      </c>
      <c r="DX512" t="s">
        <v>366</v>
      </c>
      <c r="DY512">
        <v>2.96568</v>
      </c>
      <c r="DZ512">
        <v>2.75426</v>
      </c>
      <c r="EA512">
        <v>0.028059</v>
      </c>
      <c r="EB512">
        <v>0.0260406</v>
      </c>
      <c r="EC512">
        <v>0.0820966</v>
      </c>
      <c r="ED512">
        <v>0.0484166</v>
      </c>
      <c r="EE512">
        <v>37392.9</v>
      </c>
      <c r="EF512">
        <v>40732.1</v>
      </c>
      <c r="EG512">
        <v>34910.5</v>
      </c>
      <c r="EH512">
        <v>37980.2</v>
      </c>
      <c r="EI512">
        <v>45561.6</v>
      </c>
      <c r="EJ512">
        <v>52260</v>
      </c>
      <c r="EK512">
        <v>54707.2</v>
      </c>
      <c r="EL512">
        <v>60995.7</v>
      </c>
      <c r="EM512">
        <v>1.8936</v>
      </c>
      <c r="EN512">
        <v>1.6148</v>
      </c>
      <c r="EO512">
        <v>-0.113994</v>
      </c>
      <c r="EP512">
        <v>0</v>
      </c>
      <c r="EQ512">
        <v>26.8072</v>
      </c>
      <c r="ER512">
        <v>999.9</v>
      </c>
      <c r="ES512">
        <v>53.394</v>
      </c>
      <c r="ET512">
        <v>40.888</v>
      </c>
      <c r="EU512">
        <v>45.5571</v>
      </c>
      <c r="EV512">
        <v>61.4894</v>
      </c>
      <c r="EW512">
        <v>49.9359</v>
      </c>
      <c r="EX512">
        <v>1</v>
      </c>
      <c r="EY512">
        <v>0.626524</v>
      </c>
      <c r="EZ512">
        <v>8.03656</v>
      </c>
      <c r="FA512">
        <v>19.9754</v>
      </c>
      <c r="FB512">
        <v>5.19812</v>
      </c>
      <c r="FC512">
        <v>12.0099</v>
      </c>
      <c r="FD512">
        <v>4.976</v>
      </c>
      <c r="FE512">
        <v>3.2942</v>
      </c>
      <c r="FF512">
        <v>9999</v>
      </c>
      <c r="FG512">
        <v>670.3</v>
      </c>
      <c r="FH512">
        <v>9999</v>
      </c>
      <c r="FI512">
        <v>9999</v>
      </c>
      <c r="FJ512">
        <v>1.86319</v>
      </c>
      <c r="FK512">
        <v>1.8678</v>
      </c>
      <c r="FL512">
        <v>1.86749</v>
      </c>
      <c r="FM512">
        <v>1.86877</v>
      </c>
      <c r="FN512">
        <v>1.86951</v>
      </c>
      <c r="FO512">
        <v>1.86554</v>
      </c>
      <c r="FP512">
        <v>1.86652</v>
      </c>
      <c r="FQ512">
        <v>1.86798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3.441</v>
      </c>
      <c r="GF512">
        <v>0.1798</v>
      </c>
      <c r="GG512">
        <v>2.62070820971149</v>
      </c>
      <c r="GH512">
        <v>0.00762793241643231</v>
      </c>
      <c r="GI512">
        <v>-1.28184414582209e-06</v>
      </c>
      <c r="GJ512">
        <v>1.89891174686984e-10</v>
      </c>
      <c r="GK512">
        <v>-0.0225177985866989</v>
      </c>
      <c r="GL512">
        <v>-0.0206976444956688</v>
      </c>
      <c r="GM512">
        <v>0.00247630005908548</v>
      </c>
      <c r="GN512">
        <v>-3.53770786337502e-05</v>
      </c>
      <c r="GO512">
        <v>15</v>
      </c>
      <c r="GP512">
        <v>2065</v>
      </c>
      <c r="GQ512">
        <v>1</v>
      </c>
      <c r="GR512">
        <v>21</v>
      </c>
      <c r="GS512">
        <v>31534.7</v>
      </c>
      <c r="GT512">
        <v>31534.7</v>
      </c>
      <c r="GU512">
        <v>0.340576</v>
      </c>
      <c r="GV512">
        <v>2.71973</v>
      </c>
      <c r="GW512">
        <v>1.54785</v>
      </c>
      <c r="GX512">
        <v>2.29004</v>
      </c>
      <c r="GY512">
        <v>1.34644</v>
      </c>
      <c r="GZ512">
        <v>2.4646</v>
      </c>
      <c r="HA512">
        <v>42.8046</v>
      </c>
      <c r="HB512">
        <v>13.6767</v>
      </c>
      <c r="HC512">
        <v>18</v>
      </c>
      <c r="HD512">
        <v>504.795</v>
      </c>
      <c r="HE512">
        <v>334.759</v>
      </c>
      <c r="HF512">
        <v>16.256</v>
      </c>
      <c r="HG512">
        <v>34.5279</v>
      </c>
      <c r="HH512">
        <v>29.9997</v>
      </c>
      <c r="HI512">
        <v>34.4189</v>
      </c>
      <c r="HJ512">
        <v>34.3328</v>
      </c>
      <c r="HK512">
        <v>6.84222</v>
      </c>
      <c r="HL512">
        <v>74.2323</v>
      </c>
      <c r="HM512">
        <v>0</v>
      </c>
      <c r="HN512">
        <v>16.2439</v>
      </c>
      <c r="HO512">
        <v>82.9672</v>
      </c>
      <c r="HP512">
        <v>8.52952</v>
      </c>
      <c r="HQ512">
        <v>101.385</v>
      </c>
      <c r="HR512">
        <v>101.479</v>
      </c>
    </row>
    <row r="513" spans="1:226">
      <c r="A513">
        <v>497</v>
      </c>
      <c r="B513">
        <v>1662569737.5</v>
      </c>
      <c r="C513">
        <v>6619</v>
      </c>
      <c r="D513" t="s">
        <v>1358</v>
      </c>
      <c r="E513" t="s">
        <v>1359</v>
      </c>
      <c r="F513">
        <v>5</v>
      </c>
      <c r="G513" t="s">
        <v>1317</v>
      </c>
      <c r="H513" t="s">
        <v>354</v>
      </c>
      <c r="I513">
        <v>1662569730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92.3797465300372</v>
      </c>
      <c r="AK513">
        <v>101.025975757576</v>
      </c>
      <c r="AL513">
        <v>-3.07720022870389</v>
      </c>
      <c r="AM513">
        <v>65.3673145134511</v>
      </c>
      <c r="AN513">
        <f>(AP513 - AO513 + BO513*1E3/(8.314*(BQ513+273.15)) * AR513/BN513 * AQ513) * BN513/(100*BB513) * 1000/(1000 - AP513)</f>
        <v>0</v>
      </c>
      <c r="AO513">
        <v>8.52003630584948</v>
      </c>
      <c r="AP513">
        <v>17.5628258741259</v>
      </c>
      <c r="AQ513">
        <v>3.34197324434778e-05</v>
      </c>
      <c r="AR513">
        <v>105.19878453115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1662569730</v>
      </c>
      <c r="BH513">
        <v>120.517544444444</v>
      </c>
      <c r="BI513">
        <v>109.281837037037</v>
      </c>
      <c r="BJ513">
        <v>17.5531222222222</v>
      </c>
      <c r="BK513">
        <v>8.52248148148148</v>
      </c>
      <c r="BL513">
        <v>117.021544444444</v>
      </c>
      <c r="BM513">
        <v>17.3733074074074</v>
      </c>
      <c r="BN513">
        <v>500.092925925926</v>
      </c>
      <c r="BO513">
        <v>91.1063</v>
      </c>
      <c r="BP513">
        <v>0.100053822222222</v>
      </c>
      <c r="BQ513">
        <v>25.0241555555556</v>
      </c>
      <c r="BR513">
        <v>24.9437148148148</v>
      </c>
      <c r="BS513">
        <v>999.9</v>
      </c>
      <c r="BT513">
        <v>0</v>
      </c>
      <c r="BU513">
        <v>0</v>
      </c>
      <c r="BV513">
        <v>9996.85185185185</v>
      </c>
      <c r="BW513">
        <v>0</v>
      </c>
      <c r="BX513">
        <v>290.244481481481</v>
      </c>
      <c r="BY513">
        <v>11.2356888888889</v>
      </c>
      <c r="BZ513">
        <v>122.67062962963</v>
      </c>
      <c r="CA513">
        <v>110.221096296296</v>
      </c>
      <c r="CB513">
        <v>9.03064185185185</v>
      </c>
      <c r="CC513">
        <v>109.281837037037</v>
      </c>
      <c r="CD513">
        <v>8.52248148148148</v>
      </c>
      <c r="CE513">
        <v>1.5992</v>
      </c>
      <c r="CF513">
        <v>0.776451888888889</v>
      </c>
      <c r="CG513">
        <v>13.9510925925926</v>
      </c>
      <c r="CH513">
        <v>3.28393</v>
      </c>
      <c r="CI513">
        <v>1500.00555555556</v>
      </c>
      <c r="CJ513">
        <v>0.973002</v>
      </c>
      <c r="CK513">
        <v>0.0269976333333333</v>
      </c>
      <c r="CL513">
        <v>0</v>
      </c>
      <c r="CM513">
        <v>2.25447407407407</v>
      </c>
      <c r="CN513">
        <v>0</v>
      </c>
      <c r="CO513">
        <v>14663.3555555556</v>
      </c>
      <c r="CP513">
        <v>12948.3</v>
      </c>
      <c r="CQ513">
        <v>41.5</v>
      </c>
      <c r="CR513">
        <v>42.875</v>
      </c>
      <c r="CS513">
        <v>41.6916666666667</v>
      </c>
      <c r="CT513">
        <v>41.562</v>
      </c>
      <c r="CU513">
        <v>40.8051111111111</v>
      </c>
      <c r="CV513">
        <v>1459.50518518519</v>
      </c>
      <c r="CW513">
        <v>40.5</v>
      </c>
      <c r="CX513">
        <v>0</v>
      </c>
      <c r="CY513">
        <v>1662569737.2</v>
      </c>
      <c r="CZ513">
        <v>0</v>
      </c>
      <c r="DA513">
        <v>0</v>
      </c>
      <c r="DB513" t="s">
        <v>356</v>
      </c>
      <c r="DC513">
        <v>1660677648.1</v>
      </c>
      <c r="DD513">
        <v>1660677649.1</v>
      </c>
      <c r="DE513">
        <v>0</v>
      </c>
      <c r="DF513">
        <v>-1.042</v>
      </c>
      <c r="DG513">
        <v>0.003</v>
      </c>
      <c r="DH513">
        <v>5.218</v>
      </c>
      <c r="DI513">
        <v>0.344</v>
      </c>
      <c r="DJ513">
        <v>417</v>
      </c>
      <c r="DK513">
        <v>22</v>
      </c>
      <c r="DL513">
        <v>1.24</v>
      </c>
      <c r="DM513">
        <v>0.53</v>
      </c>
      <c r="DN513">
        <v>10.3317919512195</v>
      </c>
      <c r="DO513">
        <v>18.2506973519164</v>
      </c>
      <c r="DP513">
        <v>1.80393789554857</v>
      </c>
      <c r="DQ513">
        <v>0</v>
      </c>
      <c r="DR513">
        <v>9.0247287804878</v>
      </c>
      <c r="DS513">
        <v>0.106415540069691</v>
      </c>
      <c r="DT513">
        <v>0.0112407009145059</v>
      </c>
      <c r="DU513">
        <v>0</v>
      </c>
      <c r="DV513">
        <v>0</v>
      </c>
      <c r="DW513">
        <v>2</v>
      </c>
      <c r="DX513" t="s">
        <v>366</v>
      </c>
      <c r="DY513">
        <v>2.96691</v>
      </c>
      <c r="DZ513">
        <v>2.75373</v>
      </c>
      <c r="EA513">
        <v>0.0243619</v>
      </c>
      <c r="EB513">
        <v>0.0219026</v>
      </c>
      <c r="EC513">
        <v>0.0821107</v>
      </c>
      <c r="ED513">
        <v>0.0483976</v>
      </c>
      <c r="EE513">
        <v>37535.7</v>
      </c>
      <c r="EF513">
        <v>40905.8</v>
      </c>
      <c r="EG513">
        <v>34911.2</v>
      </c>
      <c r="EH513">
        <v>37980.8</v>
      </c>
      <c r="EI513">
        <v>45561.6</v>
      </c>
      <c r="EJ513">
        <v>52261.4</v>
      </c>
      <c r="EK513">
        <v>54708.1</v>
      </c>
      <c r="EL513">
        <v>60996.3</v>
      </c>
      <c r="EM513">
        <v>1.8928</v>
      </c>
      <c r="EN513">
        <v>1.6152</v>
      </c>
      <c r="EO513">
        <v>-0.112802</v>
      </c>
      <c r="EP513">
        <v>0</v>
      </c>
      <c r="EQ513">
        <v>26.8127</v>
      </c>
      <c r="ER513">
        <v>999.9</v>
      </c>
      <c r="ES513">
        <v>53.394</v>
      </c>
      <c r="ET513">
        <v>40.888</v>
      </c>
      <c r="EU513">
        <v>45.5535</v>
      </c>
      <c r="EV513">
        <v>61.2594</v>
      </c>
      <c r="EW513">
        <v>49.395</v>
      </c>
      <c r="EX513">
        <v>1</v>
      </c>
      <c r="EY513">
        <v>0.62561</v>
      </c>
      <c r="EZ513">
        <v>8.01381</v>
      </c>
      <c r="FA513">
        <v>19.9764</v>
      </c>
      <c r="FB513">
        <v>5.19812</v>
      </c>
      <c r="FC513">
        <v>12.0099</v>
      </c>
      <c r="FD513">
        <v>4.9748</v>
      </c>
      <c r="FE513">
        <v>3.294</v>
      </c>
      <c r="FF513">
        <v>9999</v>
      </c>
      <c r="FG513">
        <v>670.3</v>
      </c>
      <c r="FH513">
        <v>9999</v>
      </c>
      <c r="FI513">
        <v>9999</v>
      </c>
      <c r="FJ513">
        <v>1.86313</v>
      </c>
      <c r="FK513">
        <v>1.86777</v>
      </c>
      <c r="FL513">
        <v>1.86746</v>
      </c>
      <c r="FM513">
        <v>1.86877</v>
      </c>
      <c r="FN513">
        <v>1.86951</v>
      </c>
      <c r="FO513">
        <v>1.86554</v>
      </c>
      <c r="FP513">
        <v>1.86649</v>
      </c>
      <c r="FQ513">
        <v>1.86798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3.33</v>
      </c>
      <c r="GF513">
        <v>0.18</v>
      </c>
      <c r="GG513">
        <v>2.62070820971149</v>
      </c>
      <c r="GH513">
        <v>0.00762793241643231</v>
      </c>
      <c r="GI513">
        <v>-1.28184414582209e-06</v>
      </c>
      <c r="GJ513">
        <v>1.89891174686984e-10</v>
      </c>
      <c r="GK513">
        <v>-0.0225177985866989</v>
      </c>
      <c r="GL513">
        <v>-0.0206976444956688</v>
      </c>
      <c r="GM513">
        <v>0.00247630005908548</v>
      </c>
      <c r="GN513">
        <v>-3.53770786337502e-05</v>
      </c>
      <c r="GO513">
        <v>15</v>
      </c>
      <c r="GP513">
        <v>2065</v>
      </c>
      <c r="GQ513">
        <v>1</v>
      </c>
      <c r="GR513">
        <v>21</v>
      </c>
      <c r="GS513">
        <v>31534.8</v>
      </c>
      <c r="GT513">
        <v>31534.8</v>
      </c>
      <c r="GU513">
        <v>0.306396</v>
      </c>
      <c r="GV513">
        <v>2.73926</v>
      </c>
      <c r="GW513">
        <v>1.54785</v>
      </c>
      <c r="GX513">
        <v>2.29004</v>
      </c>
      <c r="GY513">
        <v>1.34644</v>
      </c>
      <c r="GZ513">
        <v>2.31445</v>
      </c>
      <c r="HA513">
        <v>42.8046</v>
      </c>
      <c r="HB513">
        <v>13.668</v>
      </c>
      <c r="HC513">
        <v>18</v>
      </c>
      <c r="HD513">
        <v>504.198</v>
      </c>
      <c r="HE513">
        <v>334.93</v>
      </c>
      <c r="HF513">
        <v>16.2945</v>
      </c>
      <c r="HG513">
        <v>34.5216</v>
      </c>
      <c r="HH513">
        <v>29.9994</v>
      </c>
      <c r="HI513">
        <v>34.4127</v>
      </c>
      <c r="HJ513">
        <v>34.3267</v>
      </c>
      <c r="HK513">
        <v>6.15558</v>
      </c>
      <c r="HL513">
        <v>74.2323</v>
      </c>
      <c r="HM513">
        <v>0</v>
      </c>
      <c r="HN513">
        <v>16.2841</v>
      </c>
      <c r="HO513">
        <v>62.8414</v>
      </c>
      <c r="HP513">
        <v>8.52457</v>
      </c>
      <c r="HQ513">
        <v>101.387</v>
      </c>
      <c r="HR513">
        <v>101.48</v>
      </c>
    </row>
    <row r="514" spans="1:226">
      <c r="A514">
        <v>498</v>
      </c>
      <c r="B514">
        <v>1662569742.5</v>
      </c>
      <c r="C514">
        <v>6624</v>
      </c>
      <c r="D514" t="s">
        <v>1360</v>
      </c>
      <c r="E514" t="s">
        <v>1361</v>
      </c>
      <c r="F514">
        <v>5</v>
      </c>
      <c r="G514" t="s">
        <v>1317</v>
      </c>
      <c r="H514" t="s">
        <v>354</v>
      </c>
      <c r="I514">
        <v>1662569734.71429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75.2770513464577</v>
      </c>
      <c r="AK514">
        <v>85.4670424242424</v>
      </c>
      <c r="AL514">
        <v>-3.12257013423992</v>
      </c>
      <c r="AM514">
        <v>65.3673145134511</v>
      </c>
      <c r="AN514">
        <f>(AP514 - AO514 + BO514*1E3/(8.314*(BQ514+273.15)) * AR514/BN514 * AQ514) * BN514/(100*BB514) * 1000/(1000 - AP514)</f>
        <v>0</v>
      </c>
      <c r="AO514">
        <v>8.51646908613157</v>
      </c>
      <c r="AP514">
        <v>17.5593713286713</v>
      </c>
      <c r="AQ514">
        <v>0.000501023120183621</v>
      </c>
      <c r="AR514">
        <v>105.19878453115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1662569734.71429</v>
      </c>
      <c r="BH514">
        <v>106.190810714286</v>
      </c>
      <c r="BI514">
        <v>93.4517321428572</v>
      </c>
      <c r="BJ514">
        <v>17.5566928571429</v>
      </c>
      <c r="BK514">
        <v>8.51970285714286</v>
      </c>
      <c r="BL514">
        <v>102.799496428571</v>
      </c>
      <c r="BM514">
        <v>17.3767714285714</v>
      </c>
      <c r="BN514">
        <v>500.030321428571</v>
      </c>
      <c r="BO514">
        <v>91.1057821428571</v>
      </c>
      <c r="BP514">
        <v>0.100068067857143</v>
      </c>
      <c r="BQ514">
        <v>25.0279857142857</v>
      </c>
      <c r="BR514">
        <v>24.9536785714286</v>
      </c>
      <c r="BS514">
        <v>999.9</v>
      </c>
      <c r="BT514">
        <v>0</v>
      </c>
      <c r="BU514">
        <v>0</v>
      </c>
      <c r="BV514">
        <v>9994.46428571429</v>
      </c>
      <c r="BW514">
        <v>0</v>
      </c>
      <c r="BX514">
        <v>290.404714285714</v>
      </c>
      <c r="BY514">
        <v>12.7390857142857</v>
      </c>
      <c r="BZ514">
        <v>108.0884</v>
      </c>
      <c r="CA514">
        <v>94.2547607142857</v>
      </c>
      <c r="CB514">
        <v>9.03699214285714</v>
      </c>
      <c r="CC514">
        <v>93.4517321428572</v>
      </c>
      <c r="CD514">
        <v>8.51970285714286</v>
      </c>
      <c r="CE514">
        <v>1.59951607142857</v>
      </c>
      <c r="CF514">
        <v>0.77619425</v>
      </c>
      <c r="CG514">
        <v>13.9541428571429</v>
      </c>
      <c r="CH514">
        <v>3.27923607142857</v>
      </c>
      <c r="CI514">
        <v>1499.9925</v>
      </c>
      <c r="CJ514">
        <v>0.973001928571429</v>
      </c>
      <c r="CK514">
        <v>0.0269977</v>
      </c>
      <c r="CL514">
        <v>0</v>
      </c>
      <c r="CM514">
        <v>2.28075357142857</v>
      </c>
      <c r="CN514">
        <v>0</v>
      </c>
      <c r="CO514">
        <v>14680.1535714286</v>
      </c>
      <c r="CP514">
        <v>12948.1857142857</v>
      </c>
      <c r="CQ514">
        <v>41.5</v>
      </c>
      <c r="CR514">
        <v>42.875</v>
      </c>
      <c r="CS514">
        <v>41.687</v>
      </c>
      <c r="CT514">
        <v>41.562</v>
      </c>
      <c r="CU514">
        <v>40.8053571428571</v>
      </c>
      <c r="CV514">
        <v>1459.4925</v>
      </c>
      <c r="CW514">
        <v>40.5</v>
      </c>
      <c r="CX514">
        <v>0</v>
      </c>
      <c r="CY514">
        <v>1662569742</v>
      </c>
      <c r="CZ514">
        <v>0</v>
      </c>
      <c r="DA514">
        <v>0</v>
      </c>
      <c r="DB514" t="s">
        <v>356</v>
      </c>
      <c r="DC514">
        <v>1660677648.1</v>
      </c>
      <c r="DD514">
        <v>1660677649.1</v>
      </c>
      <c r="DE514">
        <v>0</v>
      </c>
      <c r="DF514">
        <v>-1.042</v>
      </c>
      <c r="DG514">
        <v>0.003</v>
      </c>
      <c r="DH514">
        <v>5.218</v>
      </c>
      <c r="DI514">
        <v>0.344</v>
      </c>
      <c r="DJ514">
        <v>417</v>
      </c>
      <c r="DK514">
        <v>22</v>
      </c>
      <c r="DL514">
        <v>1.24</v>
      </c>
      <c r="DM514">
        <v>0.53</v>
      </c>
      <c r="DN514">
        <v>11.5758090243902</v>
      </c>
      <c r="DO514">
        <v>18.7865529616725</v>
      </c>
      <c r="DP514">
        <v>1.85681207290004</v>
      </c>
      <c r="DQ514">
        <v>0</v>
      </c>
      <c r="DR514">
        <v>9.03184658536585</v>
      </c>
      <c r="DS514">
        <v>0.0846936585365751</v>
      </c>
      <c r="DT514">
        <v>0.00904297560830884</v>
      </c>
      <c r="DU514">
        <v>1</v>
      </c>
      <c r="DV514">
        <v>1</v>
      </c>
      <c r="DW514">
        <v>2</v>
      </c>
      <c r="DX514" t="s">
        <v>363</v>
      </c>
      <c r="DY514">
        <v>2.96583</v>
      </c>
      <c r="DZ514">
        <v>2.75411</v>
      </c>
      <c r="EA514">
        <v>0.0205545</v>
      </c>
      <c r="EB514">
        <v>0.0175704</v>
      </c>
      <c r="EC514">
        <v>0.0820995</v>
      </c>
      <c r="ED514">
        <v>0.048389</v>
      </c>
      <c r="EE514">
        <v>37681.7</v>
      </c>
      <c r="EF514">
        <v>41086.2</v>
      </c>
      <c r="EG514">
        <v>34911</v>
      </c>
      <c r="EH514">
        <v>37980.3</v>
      </c>
      <c r="EI514">
        <v>45562.2</v>
      </c>
      <c r="EJ514">
        <v>52261.5</v>
      </c>
      <c r="EK514">
        <v>54708.3</v>
      </c>
      <c r="EL514">
        <v>60995.9</v>
      </c>
      <c r="EM514">
        <v>1.8934</v>
      </c>
      <c r="EN514">
        <v>1.6156</v>
      </c>
      <c r="EO514">
        <v>-0.112504</v>
      </c>
      <c r="EP514">
        <v>0</v>
      </c>
      <c r="EQ514">
        <v>26.8172</v>
      </c>
      <c r="ER514">
        <v>999.9</v>
      </c>
      <c r="ES514">
        <v>53.394</v>
      </c>
      <c r="ET514">
        <v>40.868</v>
      </c>
      <c r="EU514">
        <v>45.5048</v>
      </c>
      <c r="EV514">
        <v>61.3294</v>
      </c>
      <c r="EW514">
        <v>49.7596</v>
      </c>
      <c r="EX514">
        <v>1</v>
      </c>
      <c r="EY514">
        <v>0.625488</v>
      </c>
      <c r="EZ514">
        <v>8.02832</v>
      </c>
      <c r="FA514">
        <v>19.9754</v>
      </c>
      <c r="FB514">
        <v>5.19932</v>
      </c>
      <c r="FC514">
        <v>12.0099</v>
      </c>
      <c r="FD514">
        <v>4.9752</v>
      </c>
      <c r="FE514">
        <v>3.294</v>
      </c>
      <c r="FF514">
        <v>9999</v>
      </c>
      <c r="FG514">
        <v>670.3</v>
      </c>
      <c r="FH514">
        <v>9999</v>
      </c>
      <c r="FI514">
        <v>9999</v>
      </c>
      <c r="FJ514">
        <v>1.86313</v>
      </c>
      <c r="FK514">
        <v>1.86783</v>
      </c>
      <c r="FL514">
        <v>1.86749</v>
      </c>
      <c r="FM514">
        <v>1.8688</v>
      </c>
      <c r="FN514">
        <v>1.86951</v>
      </c>
      <c r="FO514">
        <v>1.86554</v>
      </c>
      <c r="FP514">
        <v>1.86658</v>
      </c>
      <c r="FQ514">
        <v>1.86798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3.217</v>
      </c>
      <c r="GF514">
        <v>0.1799</v>
      </c>
      <c r="GG514">
        <v>2.62070820971149</v>
      </c>
      <c r="GH514">
        <v>0.00762793241643231</v>
      </c>
      <c r="GI514">
        <v>-1.28184414582209e-06</v>
      </c>
      <c r="GJ514">
        <v>1.89891174686984e-10</v>
      </c>
      <c r="GK514">
        <v>-0.0225177985866989</v>
      </c>
      <c r="GL514">
        <v>-0.0206976444956688</v>
      </c>
      <c r="GM514">
        <v>0.00247630005908548</v>
      </c>
      <c r="GN514">
        <v>-3.53770786337502e-05</v>
      </c>
      <c r="GO514">
        <v>15</v>
      </c>
      <c r="GP514">
        <v>2065</v>
      </c>
      <c r="GQ514">
        <v>1</v>
      </c>
      <c r="GR514">
        <v>21</v>
      </c>
      <c r="GS514">
        <v>31534.9</v>
      </c>
      <c r="GT514">
        <v>31534.9</v>
      </c>
      <c r="GU514">
        <v>0.267334</v>
      </c>
      <c r="GV514">
        <v>2.73193</v>
      </c>
      <c r="GW514">
        <v>1.54785</v>
      </c>
      <c r="GX514">
        <v>2.29004</v>
      </c>
      <c r="GY514">
        <v>1.34644</v>
      </c>
      <c r="GZ514">
        <v>2.4585</v>
      </c>
      <c r="HA514">
        <v>42.7778</v>
      </c>
      <c r="HB514">
        <v>13.6767</v>
      </c>
      <c r="HC514">
        <v>18</v>
      </c>
      <c r="HD514">
        <v>504.563</v>
      </c>
      <c r="HE514">
        <v>335.108</v>
      </c>
      <c r="HF514">
        <v>16.3257</v>
      </c>
      <c r="HG514">
        <v>34.5153</v>
      </c>
      <c r="HH514">
        <v>29.9998</v>
      </c>
      <c r="HI514">
        <v>34.4065</v>
      </c>
      <c r="HJ514">
        <v>34.3223</v>
      </c>
      <c r="HK514">
        <v>5.393</v>
      </c>
      <c r="HL514">
        <v>74.2323</v>
      </c>
      <c r="HM514">
        <v>0</v>
      </c>
      <c r="HN514">
        <v>16.3133</v>
      </c>
      <c r="HO514">
        <v>49.3683</v>
      </c>
      <c r="HP514">
        <v>8.52636</v>
      </c>
      <c r="HQ514">
        <v>101.387</v>
      </c>
      <c r="HR514">
        <v>101.479</v>
      </c>
    </row>
    <row r="515" spans="1:226">
      <c r="A515">
        <v>499</v>
      </c>
      <c r="B515">
        <v>1662569747.5</v>
      </c>
      <c r="C515">
        <v>6629</v>
      </c>
      <c r="D515" t="s">
        <v>1362</v>
      </c>
      <c r="E515" t="s">
        <v>1363</v>
      </c>
      <c r="F515">
        <v>5</v>
      </c>
      <c r="G515" t="s">
        <v>1317</v>
      </c>
      <c r="H515" t="s">
        <v>354</v>
      </c>
      <c r="I515">
        <v>1662569740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58.4352287984748</v>
      </c>
      <c r="AK515">
        <v>69.9279733333333</v>
      </c>
      <c r="AL515">
        <v>-3.11379841625996</v>
      </c>
      <c r="AM515">
        <v>65.3673145134511</v>
      </c>
      <c r="AN515">
        <f>(AP515 - AO515 + BO515*1E3/(8.314*(BQ515+273.15)) * AR515/BN515 * AQ515) * BN515/(100*BB515) * 1000/(1000 - AP515)</f>
        <v>0</v>
      </c>
      <c r="AO515">
        <v>8.51415281890296</v>
      </c>
      <c r="AP515">
        <v>17.557593006993</v>
      </c>
      <c r="AQ515">
        <v>-0.000323343612812481</v>
      </c>
      <c r="AR515">
        <v>105.19878453115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1662569740</v>
      </c>
      <c r="BH515">
        <v>90.0739444444444</v>
      </c>
      <c r="BI515">
        <v>75.6978851851852</v>
      </c>
      <c r="BJ515">
        <v>17.5570703703704</v>
      </c>
      <c r="BK515">
        <v>8.51626555555556</v>
      </c>
      <c r="BL515">
        <v>86.8008481481482</v>
      </c>
      <c r="BM515">
        <v>17.3771481481481</v>
      </c>
      <c r="BN515">
        <v>500.065518518519</v>
      </c>
      <c r="BO515">
        <v>91.1058333333333</v>
      </c>
      <c r="BP515">
        <v>0.10007872962963</v>
      </c>
      <c r="BQ515">
        <v>25.0307333333333</v>
      </c>
      <c r="BR515">
        <v>24.9667222222222</v>
      </c>
      <c r="BS515">
        <v>999.9</v>
      </c>
      <c r="BT515">
        <v>0</v>
      </c>
      <c r="BU515">
        <v>0</v>
      </c>
      <c r="BV515">
        <v>9991.11111111111</v>
      </c>
      <c r="BW515">
        <v>0</v>
      </c>
      <c r="BX515">
        <v>290.303407407407</v>
      </c>
      <c r="BY515">
        <v>14.3760407407407</v>
      </c>
      <c r="BZ515">
        <v>91.6836074074074</v>
      </c>
      <c r="CA515">
        <v>76.348137037037</v>
      </c>
      <c r="CB515">
        <v>9.04081111111111</v>
      </c>
      <c r="CC515">
        <v>75.6978851851852</v>
      </c>
      <c r="CD515">
        <v>8.51626555555556</v>
      </c>
      <c r="CE515">
        <v>1.59955111111111</v>
      </c>
      <c r="CF515">
        <v>0.775881444444444</v>
      </c>
      <c r="CG515">
        <v>13.9544925925926</v>
      </c>
      <c r="CH515">
        <v>3.27353555555556</v>
      </c>
      <c r="CI515">
        <v>1499.97666666667</v>
      </c>
      <c r="CJ515">
        <v>0.973001555555555</v>
      </c>
      <c r="CK515">
        <v>0.0269980481481481</v>
      </c>
      <c r="CL515">
        <v>0</v>
      </c>
      <c r="CM515">
        <v>2.31734444444444</v>
      </c>
      <c r="CN515">
        <v>0</v>
      </c>
      <c r="CO515">
        <v>14706.162962963</v>
      </c>
      <c r="CP515">
        <v>12948.0592592593</v>
      </c>
      <c r="CQ515">
        <v>41.5</v>
      </c>
      <c r="CR515">
        <v>42.875</v>
      </c>
      <c r="CS515">
        <v>41.687</v>
      </c>
      <c r="CT515">
        <v>41.562</v>
      </c>
      <c r="CU515">
        <v>40.7959259259259</v>
      </c>
      <c r="CV515">
        <v>1459.47666666667</v>
      </c>
      <c r="CW515">
        <v>40.5</v>
      </c>
      <c r="CX515">
        <v>0</v>
      </c>
      <c r="CY515">
        <v>1662569746.8</v>
      </c>
      <c r="CZ515">
        <v>0</v>
      </c>
      <c r="DA515">
        <v>0</v>
      </c>
      <c r="DB515" t="s">
        <v>356</v>
      </c>
      <c r="DC515">
        <v>1660677648.1</v>
      </c>
      <c r="DD515">
        <v>1660677649.1</v>
      </c>
      <c r="DE515">
        <v>0</v>
      </c>
      <c r="DF515">
        <v>-1.042</v>
      </c>
      <c r="DG515">
        <v>0.003</v>
      </c>
      <c r="DH515">
        <v>5.218</v>
      </c>
      <c r="DI515">
        <v>0.344</v>
      </c>
      <c r="DJ515">
        <v>417</v>
      </c>
      <c r="DK515">
        <v>22</v>
      </c>
      <c r="DL515">
        <v>1.24</v>
      </c>
      <c r="DM515">
        <v>0.53</v>
      </c>
      <c r="DN515">
        <v>13.1319307317073</v>
      </c>
      <c r="DO515">
        <v>18.8977484320558</v>
      </c>
      <c r="DP515">
        <v>1.86775405855293</v>
      </c>
      <c r="DQ515">
        <v>0</v>
      </c>
      <c r="DR515">
        <v>9.03699024390244</v>
      </c>
      <c r="DS515">
        <v>0.0523701742160231</v>
      </c>
      <c r="DT515">
        <v>0.00649044682132999</v>
      </c>
      <c r="DU515">
        <v>1</v>
      </c>
      <c r="DV515">
        <v>1</v>
      </c>
      <c r="DW515">
        <v>2</v>
      </c>
      <c r="DX515" t="s">
        <v>363</v>
      </c>
      <c r="DY515">
        <v>2.96505</v>
      </c>
      <c r="DZ515">
        <v>2.75402</v>
      </c>
      <c r="EA515">
        <v>0.0167237</v>
      </c>
      <c r="EB515">
        <v>0.013276</v>
      </c>
      <c r="EC515">
        <v>0.082116</v>
      </c>
      <c r="ED515">
        <v>0.0483817</v>
      </c>
      <c r="EE515">
        <v>37829.6</v>
      </c>
      <c r="EF515">
        <v>41265.8</v>
      </c>
      <c r="EG515">
        <v>34911.5</v>
      </c>
      <c r="EH515">
        <v>37980.3</v>
      </c>
      <c r="EI515">
        <v>45561.9</v>
      </c>
      <c r="EJ515">
        <v>52261.7</v>
      </c>
      <c r="EK515">
        <v>54709.1</v>
      </c>
      <c r="EL515">
        <v>60995.9</v>
      </c>
      <c r="EM515">
        <v>1.8936</v>
      </c>
      <c r="EN515">
        <v>1.6158</v>
      </c>
      <c r="EO515">
        <v>-0.111908</v>
      </c>
      <c r="EP515">
        <v>0</v>
      </c>
      <c r="EQ515">
        <v>26.8195</v>
      </c>
      <c r="ER515">
        <v>999.9</v>
      </c>
      <c r="ES515">
        <v>53.394</v>
      </c>
      <c r="ET515">
        <v>40.858</v>
      </c>
      <c r="EU515">
        <v>45.4793</v>
      </c>
      <c r="EV515">
        <v>61.1894</v>
      </c>
      <c r="EW515">
        <v>49.5994</v>
      </c>
      <c r="EX515">
        <v>1</v>
      </c>
      <c r="EY515">
        <v>0.625325</v>
      </c>
      <c r="EZ515">
        <v>8.03394</v>
      </c>
      <c r="FA515">
        <v>19.9752</v>
      </c>
      <c r="FB515">
        <v>5.19932</v>
      </c>
      <c r="FC515">
        <v>12.0099</v>
      </c>
      <c r="FD515">
        <v>4.9752</v>
      </c>
      <c r="FE515">
        <v>3.294</v>
      </c>
      <c r="FF515">
        <v>9999</v>
      </c>
      <c r="FG515">
        <v>670.3</v>
      </c>
      <c r="FH515">
        <v>9999</v>
      </c>
      <c r="FI515">
        <v>9999</v>
      </c>
      <c r="FJ515">
        <v>1.86313</v>
      </c>
      <c r="FK515">
        <v>1.86783</v>
      </c>
      <c r="FL515">
        <v>1.86752</v>
      </c>
      <c r="FM515">
        <v>1.86874</v>
      </c>
      <c r="FN515">
        <v>1.86951</v>
      </c>
      <c r="FO515">
        <v>1.86554</v>
      </c>
      <c r="FP515">
        <v>1.86652</v>
      </c>
      <c r="FQ515">
        <v>1.86798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3.105</v>
      </c>
      <c r="GF515">
        <v>0.18</v>
      </c>
      <c r="GG515">
        <v>2.62070820971149</v>
      </c>
      <c r="GH515">
        <v>0.00762793241643231</v>
      </c>
      <c r="GI515">
        <v>-1.28184414582209e-06</v>
      </c>
      <c r="GJ515">
        <v>1.89891174686984e-10</v>
      </c>
      <c r="GK515">
        <v>-0.0225177985866989</v>
      </c>
      <c r="GL515">
        <v>-0.0206976444956688</v>
      </c>
      <c r="GM515">
        <v>0.00247630005908548</v>
      </c>
      <c r="GN515">
        <v>-3.53770786337502e-05</v>
      </c>
      <c r="GO515">
        <v>15</v>
      </c>
      <c r="GP515">
        <v>2065</v>
      </c>
      <c r="GQ515">
        <v>1</v>
      </c>
      <c r="GR515">
        <v>21</v>
      </c>
      <c r="GS515">
        <v>31535</v>
      </c>
      <c r="GT515">
        <v>31535</v>
      </c>
      <c r="GU515">
        <v>0.234375</v>
      </c>
      <c r="GV515">
        <v>2.75146</v>
      </c>
      <c r="GW515">
        <v>1.54785</v>
      </c>
      <c r="GX515">
        <v>2.29004</v>
      </c>
      <c r="GY515">
        <v>1.34644</v>
      </c>
      <c r="GZ515">
        <v>2.35107</v>
      </c>
      <c r="HA515">
        <v>42.7778</v>
      </c>
      <c r="HB515">
        <v>13.668</v>
      </c>
      <c r="HC515">
        <v>18</v>
      </c>
      <c r="HD515">
        <v>504.672</v>
      </c>
      <c r="HE515">
        <v>335.178</v>
      </c>
      <c r="HF515">
        <v>16.3467</v>
      </c>
      <c r="HG515">
        <v>34.5091</v>
      </c>
      <c r="HH515">
        <v>29.9998</v>
      </c>
      <c r="HI515">
        <v>34.4034</v>
      </c>
      <c r="HJ515">
        <v>34.3162</v>
      </c>
      <c r="HK515">
        <v>4.71175</v>
      </c>
      <c r="HL515">
        <v>74.2323</v>
      </c>
      <c r="HM515">
        <v>0</v>
      </c>
      <c r="HN515">
        <v>16.3362</v>
      </c>
      <c r="HO515">
        <v>35.9341</v>
      </c>
      <c r="HP515">
        <v>8.52293</v>
      </c>
      <c r="HQ515">
        <v>101.388</v>
      </c>
      <c r="HR515">
        <v>101.48</v>
      </c>
    </row>
    <row r="516" spans="1:226">
      <c r="A516">
        <v>500</v>
      </c>
      <c r="B516">
        <v>1662569844.5</v>
      </c>
      <c r="C516">
        <v>6726</v>
      </c>
      <c r="D516" t="s">
        <v>1364</v>
      </c>
      <c r="E516" t="s">
        <v>1365</v>
      </c>
      <c r="F516">
        <v>5</v>
      </c>
      <c r="G516" t="s">
        <v>1317</v>
      </c>
      <c r="H516" t="s">
        <v>354</v>
      </c>
      <c r="I516">
        <v>1662569836.5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423.554248804151</v>
      </c>
      <c r="AK516">
        <v>394.664648484848</v>
      </c>
      <c r="AL516">
        <v>0.0270191359216089</v>
      </c>
      <c r="AM516">
        <v>65.3673145134511</v>
      </c>
      <c r="AN516">
        <f>(AP516 - AO516 + BO516*1E3/(8.314*(BQ516+273.15)) * AR516/BN516 * AQ516) * BN516/(100*BB516) * 1000/(1000 - AP516)</f>
        <v>0</v>
      </c>
      <c r="AO516">
        <v>8.45324849367096</v>
      </c>
      <c r="AP516">
        <v>17.5422230769231</v>
      </c>
      <c r="AQ516">
        <v>0.00059269882961857</v>
      </c>
      <c r="AR516">
        <v>105.19878453115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1662569836.5</v>
      </c>
      <c r="BH516">
        <v>387.746870967742</v>
      </c>
      <c r="BI516">
        <v>420.014419354839</v>
      </c>
      <c r="BJ516">
        <v>17.5290741935484</v>
      </c>
      <c r="BK516">
        <v>8.4575435483871</v>
      </c>
      <c r="BL516">
        <v>382.386096774194</v>
      </c>
      <c r="BM516">
        <v>17.3500451612903</v>
      </c>
      <c r="BN516">
        <v>500.09564516129</v>
      </c>
      <c r="BO516">
        <v>91.1050741935484</v>
      </c>
      <c r="BP516">
        <v>0.100005135483871</v>
      </c>
      <c r="BQ516">
        <v>25.065435483871</v>
      </c>
      <c r="BR516">
        <v>24.9897903225806</v>
      </c>
      <c r="BS516">
        <v>999.9</v>
      </c>
      <c r="BT516">
        <v>0</v>
      </c>
      <c r="BU516">
        <v>0</v>
      </c>
      <c r="BV516">
        <v>10001.6129032258</v>
      </c>
      <c r="BW516">
        <v>0</v>
      </c>
      <c r="BX516">
        <v>295.648709677419</v>
      </c>
      <c r="BY516">
        <v>-32.2675129032258</v>
      </c>
      <c r="BZ516">
        <v>394.665</v>
      </c>
      <c r="CA516">
        <v>423.597</v>
      </c>
      <c r="CB516">
        <v>9.07153322580645</v>
      </c>
      <c r="CC516">
        <v>420.014419354839</v>
      </c>
      <c r="CD516">
        <v>8.4575435483871</v>
      </c>
      <c r="CE516">
        <v>1.59698709677419</v>
      </c>
      <c r="CF516">
        <v>0.770525032258064</v>
      </c>
      <c r="CG516">
        <v>13.929764516129</v>
      </c>
      <c r="CH516">
        <v>3.17558548387097</v>
      </c>
      <c r="CI516">
        <v>1500.01258064516</v>
      </c>
      <c r="CJ516">
        <v>0.973000774193548</v>
      </c>
      <c r="CK516">
        <v>0.0269987774193548</v>
      </c>
      <c r="CL516">
        <v>0</v>
      </c>
      <c r="CM516">
        <v>2.23394838709677</v>
      </c>
      <c r="CN516">
        <v>0</v>
      </c>
      <c r="CO516">
        <v>14972.2677419355</v>
      </c>
      <c r="CP516">
        <v>12948.3548387097</v>
      </c>
      <c r="CQ516">
        <v>41.437</v>
      </c>
      <c r="CR516">
        <v>42.875</v>
      </c>
      <c r="CS516">
        <v>41.687</v>
      </c>
      <c r="CT516">
        <v>41.554</v>
      </c>
      <c r="CU516">
        <v>40.754</v>
      </c>
      <c r="CV516">
        <v>1459.51161290323</v>
      </c>
      <c r="CW516">
        <v>40.5009677419355</v>
      </c>
      <c r="CX516">
        <v>0</v>
      </c>
      <c r="CY516">
        <v>1662569844</v>
      </c>
      <c r="CZ516">
        <v>0</v>
      </c>
      <c r="DA516">
        <v>0</v>
      </c>
      <c r="DB516" t="s">
        <v>356</v>
      </c>
      <c r="DC516">
        <v>1660677648.1</v>
      </c>
      <c r="DD516">
        <v>1660677649.1</v>
      </c>
      <c r="DE516">
        <v>0</v>
      </c>
      <c r="DF516">
        <v>-1.042</v>
      </c>
      <c r="DG516">
        <v>0.003</v>
      </c>
      <c r="DH516">
        <v>5.218</v>
      </c>
      <c r="DI516">
        <v>0.344</v>
      </c>
      <c r="DJ516">
        <v>417</v>
      </c>
      <c r="DK516">
        <v>22</v>
      </c>
      <c r="DL516">
        <v>1.24</v>
      </c>
      <c r="DM516">
        <v>0.53</v>
      </c>
      <c r="DN516">
        <v>-32.2485170731707</v>
      </c>
      <c r="DO516">
        <v>-0.411482926829281</v>
      </c>
      <c r="DP516">
        <v>0.112609213985182</v>
      </c>
      <c r="DQ516">
        <v>0</v>
      </c>
      <c r="DR516">
        <v>9.07385341463415</v>
      </c>
      <c r="DS516">
        <v>0.0120993031358881</v>
      </c>
      <c r="DT516">
        <v>0.00967563361755953</v>
      </c>
      <c r="DU516">
        <v>1</v>
      </c>
      <c r="DV516">
        <v>1</v>
      </c>
      <c r="DW516">
        <v>2</v>
      </c>
      <c r="DX516" t="s">
        <v>363</v>
      </c>
      <c r="DY516">
        <v>2.96651</v>
      </c>
      <c r="DZ516">
        <v>2.75404</v>
      </c>
      <c r="EA516">
        <v>0.0840509</v>
      </c>
      <c r="EB516">
        <v>0.0904366</v>
      </c>
      <c r="EC516">
        <v>0.0820892</v>
      </c>
      <c r="ED516">
        <v>0.0481253</v>
      </c>
      <c r="EE516">
        <v>35246.3</v>
      </c>
      <c r="EF516">
        <v>38046.9</v>
      </c>
      <c r="EG516">
        <v>34915.8</v>
      </c>
      <c r="EH516">
        <v>37986.8</v>
      </c>
      <c r="EI516">
        <v>45568.8</v>
      </c>
      <c r="EJ516">
        <v>52287.1</v>
      </c>
      <c r="EK516">
        <v>54713.8</v>
      </c>
      <c r="EL516">
        <v>61006.4</v>
      </c>
      <c r="EM516">
        <v>1.8944</v>
      </c>
      <c r="EN516">
        <v>1.6186</v>
      </c>
      <c r="EO516">
        <v>-0.119835</v>
      </c>
      <c r="EP516">
        <v>0</v>
      </c>
      <c r="EQ516">
        <v>26.9246</v>
      </c>
      <c r="ER516">
        <v>999.9</v>
      </c>
      <c r="ES516">
        <v>53.296</v>
      </c>
      <c r="ET516">
        <v>40.747</v>
      </c>
      <c r="EU516">
        <v>45.1293</v>
      </c>
      <c r="EV516">
        <v>61.3294</v>
      </c>
      <c r="EW516">
        <v>49.2708</v>
      </c>
      <c r="EX516">
        <v>1</v>
      </c>
      <c r="EY516">
        <v>0.619634</v>
      </c>
      <c r="EZ516">
        <v>8.25462</v>
      </c>
      <c r="FA516">
        <v>19.9647</v>
      </c>
      <c r="FB516">
        <v>5.19812</v>
      </c>
      <c r="FC516">
        <v>12.0099</v>
      </c>
      <c r="FD516">
        <v>4.976</v>
      </c>
      <c r="FE516">
        <v>3.294</v>
      </c>
      <c r="FF516">
        <v>9999</v>
      </c>
      <c r="FG516">
        <v>670.4</v>
      </c>
      <c r="FH516">
        <v>9999</v>
      </c>
      <c r="FI516">
        <v>9999</v>
      </c>
      <c r="FJ516">
        <v>1.8631</v>
      </c>
      <c r="FK516">
        <v>1.86777</v>
      </c>
      <c r="FL516">
        <v>1.86746</v>
      </c>
      <c r="FM516">
        <v>1.86874</v>
      </c>
      <c r="FN516">
        <v>1.86951</v>
      </c>
      <c r="FO516">
        <v>1.86554</v>
      </c>
      <c r="FP516">
        <v>1.86646</v>
      </c>
      <c r="FQ516">
        <v>1.86798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5.36</v>
      </c>
      <c r="GF516">
        <v>0.1796</v>
      </c>
      <c r="GG516">
        <v>2.62070820971149</v>
      </c>
      <c r="GH516">
        <v>0.00762793241643231</v>
      </c>
      <c r="GI516">
        <v>-1.28184414582209e-06</v>
      </c>
      <c r="GJ516">
        <v>1.89891174686984e-10</v>
      </c>
      <c r="GK516">
        <v>-0.0225177985866989</v>
      </c>
      <c r="GL516">
        <v>-0.0206976444956688</v>
      </c>
      <c r="GM516">
        <v>0.00247630005908548</v>
      </c>
      <c r="GN516">
        <v>-3.53770786337502e-05</v>
      </c>
      <c r="GO516">
        <v>15</v>
      </c>
      <c r="GP516">
        <v>2065</v>
      </c>
      <c r="GQ516">
        <v>1</v>
      </c>
      <c r="GR516">
        <v>21</v>
      </c>
      <c r="GS516">
        <v>31536.6</v>
      </c>
      <c r="GT516">
        <v>31536.6</v>
      </c>
      <c r="GU516">
        <v>1.01685</v>
      </c>
      <c r="GV516">
        <v>2.69043</v>
      </c>
      <c r="GW516">
        <v>1.54785</v>
      </c>
      <c r="GX516">
        <v>2.29004</v>
      </c>
      <c r="GY516">
        <v>1.34644</v>
      </c>
      <c r="GZ516">
        <v>2.4585</v>
      </c>
      <c r="HA516">
        <v>42.6171</v>
      </c>
      <c r="HB516">
        <v>13.6417</v>
      </c>
      <c r="HC516">
        <v>18</v>
      </c>
      <c r="HD516">
        <v>504.549</v>
      </c>
      <c r="HE516">
        <v>336.191</v>
      </c>
      <c r="HF516">
        <v>16.1683</v>
      </c>
      <c r="HG516">
        <v>34.4121</v>
      </c>
      <c r="HH516">
        <v>29.9986</v>
      </c>
      <c r="HI516">
        <v>34.3177</v>
      </c>
      <c r="HJ516">
        <v>34.2361</v>
      </c>
      <c r="HK516">
        <v>20.3862</v>
      </c>
      <c r="HL516">
        <v>74.2323</v>
      </c>
      <c r="HM516">
        <v>0</v>
      </c>
      <c r="HN516">
        <v>16.2148</v>
      </c>
      <c r="HO516">
        <v>426.781</v>
      </c>
      <c r="HP516">
        <v>8.48318</v>
      </c>
      <c r="HQ516">
        <v>101.398</v>
      </c>
      <c r="HR516">
        <v>101.497</v>
      </c>
    </row>
    <row r="517" spans="1:226">
      <c r="A517">
        <v>501</v>
      </c>
      <c r="B517">
        <v>1662569849.5</v>
      </c>
      <c r="C517">
        <v>6731</v>
      </c>
      <c r="D517" t="s">
        <v>1366</v>
      </c>
      <c r="E517" t="s">
        <v>1367</v>
      </c>
      <c r="F517">
        <v>5</v>
      </c>
      <c r="G517" t="s">
        <v>1317</v>
      </c>
      <c r="H517" t="s">
        <v>354</v>
      </c>
      <c r="I517">
        <v>1662569841.65517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424.756259314328</v>
      </c>
      <c r="AK517">
        <v>394.944242424242</v>
      </c>
      <c r="AL517">
        <v>0.142800635769301</v>
      </c>
      <c r="AM517">
        <v>65.3673145134511</v>
      </c>
      <c r="AN517">
        <f>(AP517 - AO517 + BO517*1E3/(8.314*(BQ517+273.15)) * AR517/BN517 * AQ517) * BN517/(100*BB517) * 1000/(1000 - AP517)</f>
        <v>0</v>
      </c>
      <c r="AO517">
        <v>8.45125548182005</v>
      </c>
      <c r="AP517">
        <v>17.5646006993007</v>
      </c>
      <c r="AQ517">
        <v>0.00511571650297608</v>
      </c>
      <c r="AR517">
        <v>105.19878453115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1662569841.65517</v>
      </c>
      <c r="BH517">
        <v>387.727586206897</v>
      </c>
      <c r="BI517">
        <v>420.448689655172</v>
      </c>
      <c r="BJ517">
        <v>17.5391862068966</v>
      </c>
      <c r="BK517">
        <v>8.4538351724138</v>
      </c>
      <c r="BL517">
        <v>382.367034482759</v>
      </c>
      <c r="BM517">
        <v>17.3598206896552</v>
      </c>
      <c r="BN517">
        <v>500.094896551724</v>
      </c>
      <c r="BO517">
        <v>91.104775862069</v>
      </c>
      <c r="BP517">
        <v>0.0999034862068965</v>
      </c>
      <c r="BQ517">
        <v>25.0587034482759</v>
      </c>
      <c r="BR517">
        <v>24.9779310344828</v>
      </c>
      <c r="BS517">
        <v>999.9</v>
      </c>
      <c r="BT517">
        <v>0</v>
      </c>
      <c r="BU517">
        <v>0</v>
      </c>
      <c r="BV517">
        <v>10001.8965517241</v>
      </c>
      <c r="BW517">
        <v>0</v>
      </c>
      <c r="BX517">
        <v>295.11624137931</v>
      </c>
      <c r="BY517">
        <v>-32.7210034482759</v>
      </c>
      <c r="BZ517">
        <v>394.649448275862</v>
      </c>
      <c r="CA517">
        <v>424.033310344828</v>
      </c>
      <c r="CB517">
        <v>9.0853475862069</v>
      </c>
      <c r="CC517">
        <v>420.448689655172</v>
      </c>
      <c r="CD517">
        <v>8.4538351724138</v>
      </c>
      <c r="CE517">
        <v>1.5979024137931</v>
      </c>
      <c r="CF517">
        <v>0.770184586206896</v>
      </c>
      <c r="CG517">
        <v>13.9385931034483</v>
      </c>
      <c r="CH517">
        <v>3.16934</v>
      </c>
      <c r="CI517">
        <v>1500.00206896552</v>
      </c>
      <c r="CJ517">
        <v>0.973000620689655</v>
      </c>
      <c r="CK517">
        <v>0.0269989206896552</v>
      </c>
      <c r="CL517">
        <v>0</v>
      </c>
      <c r="CM517">
        <v>2.23061034482759</v>
      </c>
      <c r="CN517">
        <v>0</v>
      </c>
      <c r="CO517">
        <v>15004.7103448276</v>
      </c>
      <c r="CP517">
        <v>12948.2689655172</v>
      </c>
      <c r="CQ517">
        <v>41.437</v>
      </c>
      <c r="CR517">
        <v>42.875</v>
      </c>
      <c r="CS517">
        <v>41.687</v>
      </c>
      <c r="CT517">
        <v>41.562</v>
      </c>
      <c r="CU517">
        <v>40.7585517241379</v>
      </c>
      <c r="CV517">
        <v>1459.50103448276</v>
      </c>
      <c r="CW517">
        <v>40.5010344827586</v>
      </c>
      <c r="CX517">
        <v>0</v>
      </c>
      <c r="CY517">
        <v>1662569848.8</v>
      </c>
      <c r="CZ517">
        <v>0</v>
      </c>
      <c r="DA517">
        <v>0</v>
      </c>
      <c r="DB517" t="s">
        <v>356</v>
      </c>
      <c r="DC517">
        <v>1660677648.1</v>
      </c>
      <c r="DD517">
        <v>1660677649.1</v>
      </c>
      <c r="DE517">
        <v>0</v>
      </c>
      <c r="DF517">
        <v>-1.042</v>
      </c>
      <c r="DG517">
        <v>0.003</v>
      </c>
      <c r="DH517">
        <v>5.218</v>
      </c>
      <c r="DI517">
        <v>0.344</v>
      </c>
      <c r="DJ517">
        <v>417</v>
      </c>
      <c r="DK517">
        <v>22</v>
      </c>
      <c r="DL517">
        <v>1.24</v>
      </c>
      <c r="DM517">
        <v>0.53</v>
      </c>
      <c r="DN517">
        <v>-32.392587804878</v>
      </c>
      <c r="DO517">
        <v>-2.17925853658532</v>
      </c>
      <c r="DP517">
        <v>0.455455990321317</v>
      </c>
      <c r="DQ517">
        <v>0</v>
      </c>
      <c r="DR517">
        <v>9.07756195121951</v>
      </c>
      <c r="DS517">
        <v>0.136686062717774</v>
      </c>
      <c r="DT517">
        <v>0.0149821065990055</v>
      </c>
      <c r="DU517">
        <v>0</v>
      </c>
      <c r="DV517">
        <v>0</v>
      </c>
      <c r="DW517">
        <v>2</v>
      </c>
      <c r="DX517" t="s">
        <v>366</v>
      </c>
      <c r="DY517">
        <v>2.96568</v>
      </c>
      <c r="DZ517">
        <v>2.754</v>
      </c>
      <c r="EA517">
        <v>0.0841343</v>
      </c>
      <c r="EB517">
        <v>0.0914354</v>
      </c>
      <c r="EC517">
        <v>0.0821429</v>
      </c>
      <c r="ED517">
        <v>0.0481048</v>
      </c>
      <c r="EE517">
        <v>35243</v>
      </c>
      <c r="EF517">
        <v>38005.5</v>
      </c>
      <c r="EG517">
        <v>34915.8</v>
      </c>
      <c r="EH517">
        <v>37987.2</v>
      </c>
      <c r="EI517">
        <v>45566</v>
      </c>
      <c r="EJ517">
        <v>52288.8</v>
      </c>
      <c r="EK517">
        <v>54713.7</v>
      </c>
      <c r="EL517">
        <v>61007.1</v>
      </c>
      <c r="EM517">
        <v>1.895</v>
      </c>
      <c r="EN517">
        <v>1.619</v>
      </c>
      <c r="EO517">
        <v>-0.121295</v>
      </c>
      <c r="EP517">
        <v>0</v>
      </c>
      <c r="EQ517">
        <v>26.9301</v>
      </c>
      <c r="ER517">
        <v>999.9</v>
      </c>
      <c r="ES517">
        <v>53.296</v>
      </c>
      <c r="ET517">
        <v>40.747</v>
      </c>
      <c r="EU517">
        <v>45.133</v>
      </c>
      <c r="EV517">
        <v>61.2494</v>
      </c>
      <c r="EW517">
        <v>49.4551</v>
      </c>
      <c r="EX517">
        <v>1</v>
      </c>
      <c r="EY517">
        <v>0.618618</v>
      </c>
      <c r="EZ517">
        <v>8.15181</v>
      </c>
      <c r="FA517">
        <v>19.9696</v>
      </c>
      <c r="FB517">
        <v>5.20052</v>
      </c>
      <c r="FC517">
        <v>12.0099</v>
      </c>
      <c r="FD517">
        <v>4.9752</v>
      </c>
      <c r="FE517">
        <v>3.294</v>
      </c>
      <c r="FF517">
        <v>9999</v>
      </c>
      <c r="FG517">
        <v>670.4</v>
      </c>
      <c r="FH517">
        <v>9999</v>
      </c>
      <c r="FI517">
        <v>9999</v>
      </c>
      <c r="FJ517">
        <v>1.86313</v>
      </c>
      <c r="FK517">
        <v>1.86783</v>
      </c>
      <c r="FL517">
        <v>1.86749</v>
      </c>
      <c r="FM517">
        <v>1.86874</v>
      </c>
      <c r="FN517">
        <v>1.86951</v>
      </c>
      <c r="FO517">
        <v>1.86554</v>
      </c>
      <c r="FP517">
        <v>1.86649</v>
      </c>
      <c r="FQ517">
        <v>1.86798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5.364</v>
      </c>
      <c r="GF517">
        <v>0.1802</v>
      </c>
      <c r="GG517">
        <v>2.62070820971149</v>
      </c>
      <c r="GH517">
        <v>0.00762793241643231</v>
      </c>
      <c r="GI517">
        <v>-1.28184414582209e-06</v>
      </c>
      <c r="GJ517">
        <v>1.89891174686984e-10</v>
      </c>
      <c r="GK517">
        <v>-0.0225177985866989</v>
      </c>
      <c r="GL517">
        <v>-0.0206976444956688</v>
      </c>
      <c r="GM517">
        <v>0.00247630005908548</v>
      </c>
      <c r="GN517">
        <v>-3.53770786337502e-05</v>
      </c>
      <c r="GO517">
        <v>15</v>
      </c>
      <c r="GP517">
        <v>2065</v>
      </c>
      <c r="GQ517">
        <v>1</v>
      </c>
      <c r="GR517">
        <v>21</v>
      </c>
      <c r="GS517">
        <v>31536.7</v>
      </c>
      <c r="GT517">
        <v>31536.7</v>
      </c>
      <c r="GU517">
        <v>1.04492</v>
      </c>
      <c r="GV517">
        <v>2.68555</v>
      </c>
      <c r="GW517">
        <v>1.54785</v>
      </c>
      <c r="GX517">
        <v>2.28882</v>
      </c>
      <c r="GY517">
        <v>1.34644</v>
      </c>
      <c r="GZ517">
        <v>2.4231</v>
      </c>
      <c r="HA517">
        <v>42.6171</v>
      </c>
      <c r="HB517">
        <v>13.6417</v>
      </c>
      <c r="HC517">
        <v>18</v>
      </c>
      <c r="HD517">
        <v>504.924</v>
      </c>
      <c r="HE517">
        <v>336.378</v>
      </c>
      <c r="HF517">
        <v>16.2012</v>
      </c>
      <c r="HG517">
        <v>34.409</v>
      </c>
      <c r="HH517">
        <v>29.999</v>
      </c>
      <c r="HI517">
        <v>34.3133</v>
      </c>
      <c r="HJ517">
        <v>34.233</v>
      </c>
      <c r="HK517">
        <v>20.9336</v>
      </c>
      <c r="HL517">
        <v>74.2323</v>
      </c>
      <c r="HM517">
        <v>0</v>
      </c>
      <c r="HN517">
        <v>16.2342</v>
      </c>
      <c r="HO517">
        <v>440.278</v>
      </c>
      <c r="HP517">
        <v>8.47613</v>
      </c>
      <c r="HQ517">
        <v>101.398</v>
      </c>
      <c r="HR517">
        <v>101.498</v>
      </c>
    </row>
    <row r="518" spans="1:226">
      <c r="A518">
        <v>502</v>
      </c>
      <c r="B518">
        <v>1662569854.5</v>
      </c>
      <c r="C518">
        <v>6736</v>
      </c>
      <c r="D518" t="s">
        <v>1368</v>
      </c>
      <c r="E518" t="s">
        <v>1369</v>
      </c>
      <c r="F518">
        <v>5</v>
      </c>
      <c r="G518" t="s">
        <v>1317</v>
      </c>
      <c r="H518" t="s">
        <v>354</v>
      </c>
      <c r="I518">
        <v>1662569846.73214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437.480654866604</v>
      </c>
      <c r="AK518">
        <v>400.570672727273</v>
      </c>
      <c r="AL518">
        <v>1.43986490502868</v>
      </c>
      <c r="AM518">
        <v>65.3673145134511</v>
      </c>
      <c r="AN518">
        <f>(AP518 - AO518 + BO518*1E3/(8.314*(BQ518+273.15)) * AR518/BN518 * AQ518) * BN518/(100*BB518) * 1000/(1000 - AP518)</f>
        <v>0</v>
      </c>
      <c r="AO518">
        <v>8.44767724954317</v>
      </c>
      <c r="AP518">
        <v>17.5772461538462</v>
      </c>
      <c r="AQ518">
        <v>0.000749345137065154</v>
      </c>
      <c r="AR518">
        <v>105.19878453115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1662569846.73214</v>
      </c>
      <c r="BH518">
        <v>388.699392857143</v>
      </c>
      <c r="BI518">
        <v>424.673357142857</v>
      </c>
      <c r="BJ518">
        <v>17.5537607142857</v>
      </c>
      <c r="BK518">
        <v>8.45085571428571</v>
      </c>
      <c r="BL518">
        <v>383.332428571429</v>
      </c>
      <c r="BM518">
        <v>17.3739285714286</v>
      </c>
      <c r="BN518">
        <v>500.101285714286</v>
      </c>
      <c r="BO518">
        <v>91.1048428571429</v>
      </c>
      <c r="BP518">
        <v>0.0999013107142857</v>
      </c>
      <c r="BQ518">
        <v>25.0545928571429</v>
      </c>
      <c r="BR518">
        <v>24.9699107142857</v>
      </c>
      <c r="BS518">
        <v>999.9</v>
      </c>
      <c r="BT518">
        <v>0</v>
      </c>
      <c r="BU518">
        <v>0</v>
      </c>
      <c r="BV518">
        <v>10003.0357142857</v>
      </c>
      <c r="BW518">
        <v>0</v>
      </c>
      <c r="BX518">
        <v>295.119714285714</v>
      </c>
      <c r="BY518">
        <v>-35.973825</v>
      </c>
      <c r="BZ518">
        <v>395.6445</v>
      </c>
      <c r="CA518">
        <v>428.292714285714</v>
      </c>
      <c r="CB518">
        <v>9.10289785714286</v>
      </c>
      <c r="CC518">
        <v>424.673357142857</v>
      </c>
      <c r="CD518">
        <v>8.45085571428571</v>
      </c>
      <c r="CE518">
        <v>1.59923107142857</v>
      </c>
      <c r="CF518">
        <v>0.769913785714286</v>
      </c>
      <c r="CG518">
        <v>13.9514035714286</v>
      </c>
      <c r="CH518">
        <v>3.16437</v>
      </c>
      <c r="CI518">
        <v>1500.00285714286</v>
      </c>
      <c r="CJ518">
        <v>0.973000642857143</v>
      </c>
      <c r="CK518">
        <v>0.0269989</v>
      </c>
      <c r="CL518">
        <v>0</v>
      </c>
      <c r="CM518">
        <v>2.18699642857143</v>
      </c>
      <c r="CN518">
        <v>0</v>
      </c>
      <c r="CO518">
        <v>15032.9142857143</v>
      </c>
      <c r="CP518">
        <v>12948.2857142857</v>
      </c>
      <c r="CQ518">
        <v>41.437</v>
      </c>
      <c r="CR518">
        <v>42.875</v>
      </c>
      <c r="CS518">
        <v>41.687</v>
      </c>
      <c r="CT518">
        <v>41.562</v>
      </c>
      <c r="CU518">
        <v>40.7566428571429</v>
      </c>
      <c r="CV518">
        <v>1459.50178571429</v>
      </c>
      <c r="CW518">
        <v>40.5010714285714</v>
      </c>
      <c r="CX518">
        <v>0</v>
      </c>
      <c r="CY518">
        <v>1662569853.6</v>
      </c>
      <c r="CZ518">
        <v>0</v>
      </c>
      <c r="DA518">
        <v>0</v>
      </c>
      <c r="DB518" t="s">
        <v>356</v>
      </c>
      <c r="DC518">
        <v>1660677648.1</v>
      </c>
      <c r="DD518">
        <v>1660677649.1</v>
      </c>
      <c r="DE518">
        <v>0</v>
      </c>
      <c r="DF518">
        <v>-1.042</v>
      </c>
      <c r="DG518">
        <v>0.003</v>
      </c>
      <c r="DH518">
        <v>5.218</v>
      </c>
      <c r="DI518">
        <v>0.344</v>
      </c>
      <c r="DJ518">
        <v>417</v>
      </c>
      <c r="DK518">
        <v>22</v>
      </c>
      <c r="DL518">
        <v>1.24</v>
      </c>
      <c r="DM518">
        <v>0.53</v>
      </c>
      <c r="DN518">
        <v>-34.9304073170732</v>
      </c>
      <c r="DO518">
        <v>-34.9774724738676</v>
      </c>
      <c r="DP518">
        <v>4.24930977783395</v>
      </c>
      <c r="DQ518">
        <v>0</v>
      </c>
      <c r="DR518">
        <v>9.09385902439024</v>
      </c>
      <c r="DS518">
        <v>0.209583344947737</v>
      </c>
      <c r="DT518">
        <v>0.0209307310308839</v>
      </c>
      <c r="DU518">
        <v>0</v>
      </c>
      <c r="DV518">
        <v>0</v>
      </c>
      <c r="DW518">
        <v>2</v>
      </c>
      <c r="DX518" t="s">
        <v>366</v>
      </c>
      <c r="DY518">
        <v>2.96447</v>
      </c>
      <c r="DZ518">
        <v>2.75433</v>
      </c>
      <c r="EA518">
        <v>0.0851797</v>
      </c>
      <c r="EB518">
        <v>0.0938337</v>
      </c>
      <c r="EC518">
        <v>0.0821997</v>
      </c>
      <c r="ED518">
        <v>0.0480977</v>
      </c>
      <c r="EE518">
        <v>35203.2</v>
      </c>
      <c r="EF518">
        <v>37906.4</v>
      </c>
      <c r="EG518">
        <v>34916.1</v>
      </c>
      <c r="EH518">
        <v>37988.5</v>
      </c>
      <c r="EI518">
        <v>45563.9</v>
      </c>
      <c r="EJ518">
        <v>52290.5</v>
      </c>
      <c r="EK518">
        <v>54714.5</v>
      </c>
      <c r="EL518">
        <v>61008.5</v>
      </c>
      <c r="EM518">
        <v>1.8952</v>
      </c>
      <c r="EN518">
        <v>1.6188</v>
      </c>
      <c r="EO518">
        <v>-0.120848</v>
      </c>
      <c r="EP518">
        <v>0</v>
      </c>
      <c r="EQ518">
        <v>26.9356</v>
      </c>
      <c r="ER518">
        <v>999.9</v>
      </c>
      <c r="ES518">
        <v>53.296</v>
      </c>
      <c r="ET518">
        <v>40.747</v>
      </c>
      <c r="EU518">
        <v>45.1295</v>
      </c>
      <c r="EV518">
        <v>61.3794</v>
      </c>
      <c r="EW518">
        <v>49.9519</v>
      </c>
      <c r="EX518">
        <v>1</v>
      </c>
      <c r="EY518">
        <v>0.617988</v>
      </c>
      <c r="EZ518">
        <v>8.04747</v>
      </c>
      <c r="FA518">
        <v>19.9746</v>
      </c>
      <c r="FB518">
        <v>5.19812</v>
      </c>
      <c r="FC518">
        <v>12.0099</v>
      </c>
      <c r="FD518">
        <v>4.976</v>
      </c>
      <c r="FE518">
        <v>3.294</v>
      </c>
      <c r="FF518">
        <v>9999</v>
      </c>
      <c r="FG518">
        <v>670.4</v>
      </c>
      <c r="FH518">
        <v>9999</v>
      </c>
      <c r="FI518">
        <v>9999</v>
      </c>
      <c r="FJ518">
        <v>1.86313</v>
      </c>
      <c r="FK518">
        <v>1.86774</v>
      </c>
      <c r="FL518">
        <v>1.86746</v>
      </c>
      <c r="FM518">
        <v>1.86874</v>
      </c>
      <c r="FN518">
        <v>1.86951</v>
      </c>
      <c r="FO518">
        <v>1.86554</v>
      </c>
      <c r="FP518">
        <v>1.86646</v>
      </c>
      <c r="FQ518">
        <v>1.86798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5.405</v>
      </c>
      <c r="GF518">
        <v>0.1807</v>
      </c>
      <c r="GG518">
        <v>2.62070820971149</v>
      </c>
      <c r="GH518">
        <v>0.00762793241643231</v>
      </c>
      <c r="GI518">
        <v>-1.28184414582209e-06</v>
      </c>
      <c r="GJ518">
        <v>1.89891174686984e-10</v>
      </c>
      <c r="GK518">
        <v>-0.0225177985866989</v>
      </c>
      <c r="GL518">
        <v>-0.0206976444956688</v>
      </c>
      <c r="GM518">
        <v>0.00247630005908548</v>
      </c>
      <c r="GN518">
        <v>-3.53770786337502e-05</v>
      </c>
      <c r="GO518">
        <v>15</v>
      </c>
      <c r="GP518">
        <v>2065</v>
      </c>
      <c r="GQ518">
        <v>1</v>
      </c>
      <c r="GR518">
        <v>21</v>
      </c>
      <c r="GS518">
        <v>31536.8</v>
      </c>
      <c r="GT518">
        <v>31536.8</v>
      </c>
      <c r="GU518">
        <v>1.07422</v>
      </c>
      <c r="GV518">
        <v>2.68921</v>
      </c>
      <c r="GW518">
        <v>1.54785</v>
      </c>
      <c r="GX518">
        <v>2.28882</v>
      </c>
      <c r="GY518">
        <v>1.34644</v>
      </c>
      <c r="GZ518">
        <v>2.29126</v>
      </c>
      <c r="HA518">
        <v>42.6171</v>
      </c>
      <c r="HB518">
        <v>13.6329</v>
      </c>
      <c r="HC518">
        <v>18</v>
      </c>
      <c r="HD518">
        <v>505.039</v>
      </c>
      <c r="HE518">
        <v>336.261</v>
      </c>
      <c r="HF518">
        <v>16.2326</v>
      </c>
      <c r="HG518">
        <v>34.4059</v>
      </c>
      <c r="HH518">
        <v>29.9995</v>
      </c>
      <c r="HI518">
        <v>34.3102</v>
      </c>
      <c r="HJ518">
        <v>34.2299</v>
      </c>
      <c r="HK518">
        <v>21.5352</v>
      </c>
      <c r="HL518">
        <v>74.2323</v>
      </c>
      <c r="HM518">
        <v>0</v>
      </c>
      <c r="HN518">
        <v>16.2655</v>
      </c>
      <c r="HO518">
        <v>460.359</v>
      </c>
      <c r="HP518">
        <v>8.45946</v>
      </c>
      <c r="HQ518">
        <v>101.399</v>
      </c>
      <c r="HR518">
        <v>101.501</v>
      </c>
    </row>
    <row r="519" spans="1:226">
      <c r="A519">
        <v>503</v>
      </c>
      <c r="B519">
        <v>1662569859.5</v>
      </c>
      <c r="C519">
        <v>6741</v>
      </c>
      <c r="D519" t="s">
        <v>1370</v>
      </c>
      <c r="E519" t="s">
        <v>1371</v>
      </c>
      <c r="F519">
        <v>5</v>
      </c>
      <c r="G519" t="s">
        <v>1317</v>
      </c>
      <c r="H519" t="s">
        <v>354</v>
      </c>
      <c r="I519">
        <v>1662569852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454.301328557822</v>
      </c>
      <c r="AK519">
        <v>411.641775757576</v>
      </c>
      <c r="AL519">
        <v>2.40151220178138</v>
      </c>
      <c r="AM519">
        <v>65.3673145134511</v>
      </c>
      <c r="AN519">
        <f>(AP519 - AO519 + BO519*1E3/(8.314*(BQ519+273.15)) * AR519/BN519 * AQ519) * BN519/(100*BB519) * 1000/(1000 - AP519)</f>
        <v>0</v>
      </c>
      <c r="AO519">
        <v>8.44338155368271</v>
      </c>
      <c r="AP519">
        <v>17.5926664335664</v>
      </c>
      <c r="AQ519">
        <v>0.000264431416251395</v>
      </c>
      <c r="AR519">
        <v>105.19878453115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1662569852</v>
      </c>
      <c r="BH519">
        <v>392.740962962963</v>
      </c>
      <c r="BI519">
        <v>434.670962962963</v>
      </c>
      <c r="BJ519">
        <v>17.5704962962963</v>
      </c>
      <c r="BK519">
        <v>8.44718555555555</v>
      </c>
      <c r="BL519">
        <v>387.347</v>
      </c>
      <c r="BM519">
        <v>17.3901222222222</v>
      </c>
      <c r="BN519">
        <v>500.095037037037</v>
      </c>
      <c r="BO519">
        <v>91.1048925925926</v>
      </c>
      <c r="BP519">
        <v>0.100020522222222</v>
      </c>
      <c r="BQ519">
        <v>25.0536444444444</v>
      </c>
      <c r="BR519">
        <v>24.9617037037037</v>
      </c>
      <c r="BS519">
        <v>999.9</v>
      </c>
      <c r="BT519">
        <v>0</v>
      </c>
      <c r="BU519">
        <v>0</v>
      </c>
      <c r="BV519">
        <v>10003.8888888889</v>
      </c>
      <c r="BW519">
        <v>0</v>
      </c>
      <c r="BX519">
        <v>294.338185185185</v>
      </c>
      <c r="BY519">
        <v>-41.9299814814815</v>
      </c>
      <c r="BZ519">
        <v>399.765111111111</v>
      </c>
      <c r="CA519">
        <v>438.373925925926</v>
      </c>
      <c r="CB519">
        <v>9.12330962962963</v>
      </c>
      <c r="CC519">
        <v>434.670962962963</v>
      </c>
      <c r="CD519">
        <v>8.44718555555555</v>
      </c>
      <c r="CE519">
        <v>1.60075703703704</v>
      </c>
      <c r="CF519">
        <v>0.769579888888889</v>
      </c>
      <c r="CG519">
        <v>13.9661</v>
      </c>
      <c r="CH519">
        <v>3.15823851851852</v>
      </c>
      <c r="CI519">
        <v>1499.98814814815</v>
      </c>
      <c r="CJ519">
        <v>0.973000666666667</v>
      </c>
      <c r="CK519">
        <v>0.0269988777777778</v>
      </c>
      <c r="CL519">
        <v>0</v>
      </c>
      <c r="CM519">
        <v>2.25614814814815</v>
      </c>
      <c r="CN519">
        <v>0</v>
      </c>
      <c r="CO519">
        <v>15052.9481481481</v>
      </c>
      <c r="CP519">
        <v>12948.1518518519</v>
      </c>
      <c r="CQ519">
        <v>41.437</v>
      </c>
      <c r="CR519">
        <v>42.875</v>
      </c>
      <c r="CS519">
        <v>41.687</v>
      </c>
      <c r="CT519">
        <v>41.562</v>
      </c>
      <c r="CU519">
        <v>40.7614814814815</v>
      </c>
      <c r="CV519">
        <v>1459.48777777778</v>
      </c>
      <c r="CW519">
        <v>40.5003703703704</v>
      </c>
      <c r="CX519">
        <v>0</v>
      </c>
      <c r="CY519">
        <v>1662569859</v>
      </c>
      <c r="CZ519">
        <v>0</v>
      </c>
      <c r="DA519">
        <v>0</v>
      </c>
      <c r="DB519" t="s">
        <v>356</v>
      </c>
      <c r="DC519">
        <v>1660677648.1</v>
      </c>
      <c r="DD519">
        <v>1660677649.1</v>
      </c>
      <c r="DE519">
        <v>0</v>
      </c>
      <c r="DF519">
        <v>-1.042</v>
      </c>
      <c r="DG519">
        <v>0.003</v>
      </c>
      <c r="DH519">
        <v>5.218</v>
      </c>
      <c r="DI519">
        <v>0.344</v>
      </c>
      <c r="DJ519">
        <v>417</v>
      </c>
      <c r="DK519">
        <v>22</v>
      </c>
      <c r="DL519">
        <v>1.24</v>
      </c>
      <c r="DM519">
        <v>0.53</v>
      </c>
      <c r="DN519">
        <v>-38.1882878048781</v>
      </c>
      <c r="DO519">
        <v>-63.1038501742161</v>
      </c>
      <c r="DP519">
        <v>6.68322575521859</v>
      </c>
      <c r="DQ519">
        <v>0</v>
      </c>
      <c r="DR519">
        <v>9.10759317073171</v>
      </c>
      <c r="DS519">
        <v>0.226252264808348</v>
      </c>
      <c r="DT519">
        <v>0.0224800329223594</v>
      </c>
      <c r="DU519">
        <v>0</v>
      </c>
      <c r="DV519">
        <v>0</v>
      </c>
      <c r="DW519">
        <v>2</v>
      </c>
      <c r="DX519" t="s">
        <v>366</v>
      </c>
      <c r="DY519">
        <v>2.96531</v>
      </c>
      <c r="DZ519">
        <v>2.7543</v>
      </c>
      <c r="EA519">
        <v>0.0870796</v>
      </c>
      <c r="EB519">
        <v>0.0965694</v>
      </c>
      <c r="EC519">
        <v>0.0822357</v>
      </c>
      <c r="ED519">
        <v>0.0480733</v>
      </c>
      <c r="EE519">
        <v>35130.2</v>
      </c>
      <c r="EF519">
        <v>37793.2</v>
      </c>
      <c r="EG519">
        <v>34916.2</v>
      </c>
      <c r="EH519">
        <v>37989.7</v>
      </c>
      <c r="EI519">
        <v>45562.4</v>
      </c>
      <c r="EJ519">
        <v>52292.7</v>
      </c>
      <c r="EK519">
        <v>54714.8</v>
      </c>
      <c r="EL519">
        <v>61009.5</v>
      </c>
      <c r="EM519">
        <v>1.894</v>
      </c>
      <c r="EN519">
        <v>1.6186</v>
      </c>
      <c r="EO519">
        <v>-0.120401</v>
      </c>
      <c r="EP519">
        <v>0</v>
      </c>
      <c r="EQ519">
        <v>26.9402</v>
      </c>
      <c r="ER519">
        <v>999.9</v>
      </c>
      <c r="ES519">
        <v>53.296</v>
      </c>
      <c r="ET519">
        <v>40.727</v>
      </c>
      <c r="EU519">
        <v>45.0831</v>
      </c>
      <c r="EV519">
        <v>61.3894</v>
      </c>
      <c r="EW519">
        <v>49.8918</v>
      </c>
      <c r="EX519">
        <v>1</v>
      </c>
      <c r="EY519">
        <v>0.617317</v>
      </c>
      <c r="EZ519">
        <v>8.00331</v>
      </c>
      <c r="FA519">
        <v>19.9761</v>
      </c>
      <c r="FB519">
        <v>5.19932</v>
      </c>
      <c r="FC519">
        <v>12.0099</v>
      </c>
      <c r="FD519">
        <v>4.9756</v>
      </c>
      <c r="FE519">
        <v>3.294</v>
      </c>
      <c r="FF519">
        <v>9999</v>
      </c>
      <c r="FG519">
        <v>670.4</v>
      </c>
      <c r="FH519">
        <v>9999</v>
      </c>
      <c r="FI519">
        <v>9999</v>
      </c>
      <c r="FJ519">
        <v>1.8631</v>
      </c>
      <c r="FK519">
        <v>1.8678</v>
      </c>
      <c r="FL519">
        <v>1.86746</v>
      </c>
      <c r="FM519">
        <v>1.86874</v>
      </c>
      <c r="FN519">
        <v>1.86951</v>
      </c>
      <c r="FO519">
        <v>1.86554</v>
      </c>
      <c r="FP519">
        <v>1.86646</v>
      </c>
      <c r="FQ519">
        <v>1.86798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5.48</v>
      </c>
      <c r="GF519">
        <v>0.1811</v>
      </c>
      <c r="GG519">
        <v>2.62070820971149</v>
      </c>
      <c r="GH519">
        <v>0.00762793241643231</v>
      </c>
      <c r="GI519">
        <v>-1.28184414582209e-06</v>
      </c>
      <c r="GJ519">
        <v>1.89891174686984e-10</v>
      </c>
      <c r="GK519">
        <v>-0.0225177985866989</v>
      </c>
      <c r="GL519">
        <v>-0.0206976444956688</v>
      </c>
      <c r="GM519">
        <v>0.00247630005908548</v>
      </c>
      <c r="GN519">
        <v>-3.53770786337502e-05</v>
      </c>
      <c r="GO519">
        <v>15</v>
      </c>
      <c r="GP519">
        <v>2065</v>
      </c>
      <c r="GQ519">
        <v>1</v>
      </c>
      <c r="GR519">
        <v>21</v>
      </c>
      <c r="GS519">
        <v>31536.9</v>
      </c>
      <c r="GT519">
        <v>31536.8</v>
      </c>
      <c r="GU519">
        <v>1.10962</v>
      </c>
      <c r="GV519">
        <v>2.68188</v>
      </c>
      <c r="GW519">
        <v>1.54785</v>
      </c>
      <c r="GX519">
        <v>2.29004</v>
      </c>
      <c r="GY519">
        <v>1.34644</v>
      </c>
      <c r="GZ519">
        <v>2.44141</v>
      </c>
      <c r="HA519">
        <v>42.6171</v>
      </c>
      <c r="HB519">
        <v>13.6505</v>
      </c>
      <c r="HC519">
        <v>18</v>
      </c>
      <c r="HD519">
        <v>504.184</v>
      </c>
      <c r="HE519">
        <v>336.145</v>
      </c>
      <c r="HF519">
        <v>16.2714</v>
      </c>
      <c r="HG519">
        <v>34.4028</v>
      </c>
      <c r="HH519">
        <v>29.9996</v>
      </c>
      <c r="HI519">
        <v>34.3071</v>
      </c>
      <c r="HJ519">
        <v>34.2269</v>
      </c>
      <c r="HK519">
        <v>22.2192</v>
      </c>
      <c r="HL519">
        <v>74.2323</v>
      </c>
      <c r="HM519">
        <v>0</v>
      </c>
      <c r="HN519">
        <v>16.2942</v>
      </c>
      <c r="HO519">
        <v>473.816</v>
      </c>
      <c r="HP519">
        <v>8.4374</v>
      </c>
      <c r="HQ519">
        <v>101.4</v>
      </c>
      <c r="HR519">
        <v>101.503</v>
      </c>
    </row>
    <row r="520" spans="1:226">
      <c r="A520">
        <v>504</v>
      </c>
      <c r="B520">
        <v>1662569864.5</v>
      </c>
      <c r="C520">
        <v>6746</v>
      </c>
      <c r="D520" t="s">
        <v>1372</v>
      </c>
      <c r="E520" t="s">
        <v>1373</v>
      </c>
      <c r="F520">
        <v>5</v>
      </c>
      <c r="G520" t="s">
        <v>1317</v>
      </c>
      <c r="H520" t="s">
        <v>354</v>
      </c>
      <c r="I520">
        <v>1662569856.71429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471.296447550467</v>
      </c>
      <c r="AK520">
        <v>425.79443030303</v>
      </c>
      <c r="AL520">
        <v>2.93151098498056</v>
      </c>
      <c r="AM520">
        <v>65.3673145134511</v>
      </c>
      <c r="AN520">
        <f>(AP520 - AO520 + BO520*1E3/(8.314*(BQ520+273.15)) * AR520/BN520 * AQ520) * BN520/(100*BB520) * 1000/(1000 - AP520)</f>
        <v>0</v>
      </c>
      <c r="AO520">
        <v>8.4407428971717</v>
      </c>
      <c r="AP520">
        <v>17.6065664335664</v>
      </c>
      <c r="AQ520">
        <v>0.000815499232989114</v>
      </c>
      <c r="AR520">
        <v>105.19878453115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1662569856.71429</v>
      </c>
      <c r="BH520">
        <v>400.5485</v>
      </c>
      <c r="BI520">
        <v>448.741785714286</v>
      </c>
      <c r="BJ520">
        <v>17.5844107142857</v>
      </c>
      <c r="BK520">
        <v>8.44394714285714</v>
      </c>
      <c r="BL520">
        <v>395.102535714286</v>
      </c>
      <c r="BM520">
        <v>17.4035821428571</v>
      </c>
      <c r="BN520">
        <v>500.139821428571</v>
      </c>
      <c r="BO520">
        <v>91.1050892857143</v>
      </c>
      <c r="BP520">
        <v>0.100121714285714</v>
      </c>
      <c r="BQ520">
        <v>25.0543214285714</v>
      </c>
      <c r="BR520">
        <v>24.9630142857143</v>
      </c>
      <c r="BS520">
        <v>999.9</v>
      </c>
      <c r="BT520">
        <v>0</v>
      </c>
      <c r="BU520">
        <v>0</v>
      </c>
      <c r="BV520">
        <v>10003.9285714286</v>
      </c>
      <c r="BW520">
        <v>0</v>
      </c>
      <c r="BX520">
        <v>293.536928571429</v>
      </c>
      <c r="BY520">
        <v>-48.1932892857143</v>
      </c>
      <c r="BZ520">
        <v>407.718107142857</v>
      </c>
      <c r="CA520">
        <v>452.563214285714</v>
      </c>
      <c r="CB520">
        <v>9.14046035714286</v>
      </c>
      <c r="CC520">
        <v>448.741785714286</v>
      </c>
      <c r="CD520">
        <v>8.44394714285714</v>
      </c>
      <c r="CE520">
        <v>1.60202857142857</v>
      </c>
      <c r="CF520">
        <v>0.769286607142857</v>
      </c>
      <c r="CG520">
        <v>13.9783285714286</v>
      </c>
      <c r="CH520">
        <v>3.15285107142857</v>
      </c>
      <c r="CI520">
        <v>1499.98535714286</v>
      </c>
      <c r="CJ520">
        <v>0.973000428571429</v>
      </c>
      <c r="CK520">
        <v>0.0269991</v>
      </c>
      <c r="CL520">
        <v>0</v>
      </c>
      <c r="CM520">
        <v>2.23884285714286</v>
      </c>
      <c r="CN520">
        <v>0</v>
      </c>
      <c r="CO520">
        <v>15070.9214285714</v>
      </c>
      <c r="CP520">
        <v>12948.125</v>
      </c>
      <c r="CQ520">
        <v>41.437</v>
      </c>
      <c r="CR520">
        <v>42.875</v>
      </c>
      <c r="CS520">
        <v>41.687</v>
      </c>
      <c r="CT520">
        <v>41.562</v>
      </c>
      <c r="CU520">
        <v>40.7610714285714</v>
      </c>
      <c r="CV520">
        <v>1459.485</v>
      </c>
      <c r="CW520">
        <v>40.5003571428571</v>
      </c>
      <c r="CX520">
        <v>0</v>
      </c>
      <c r="CY520">
        <v>1662569863.8</v>
      </c>
      <c r="CZ520">
        <v>0</v>
      </c>
      <c r="DA520">
        <v>0</v>
      </c>
      <c r="DB520" t="s">
        <v>356</v>
      </c>
      <c r="DC520">
        <v>1660677648.1</v>
      </c>
      <c r="DD520">
        <v>1660677649.1</v>
      </c>
      <c r="DE520">
        <v>0</v>
      </c>
      <c r="DF520">
        <v>-1.042</v>
      </c>
      <c r="DG520">
        <v>0.003</v>
      </c>
      <c r="DH520">
        <v>5.218</v>
      </c>
      <c r="DI520">
        <v>0.344</v>
      </c>
      <c r="DJ520">
        <v>417</v>
      </c>
      <c r="DK520">
        <v>22</v>
      </c>
      <c r="DL520">
        <v>1.24</v>
      </c>
      <c r="DM520">
        <v>0.53</v>
      </c>
      <c r="DN520">
        <v>-44.3161341463415</v>
      </c>
      <c r="DO520">
        <v>-79.9210682926829</v>
      </c>
      <c r="DP520">
        <v>7.99393241801005</v>
      </c>
      <c r="DQ520">
        <v>0</v>
      </c>
      <c r="DR520">
        <v>9.13053804878049</v>
      </c>
      <c r="DS520">
        <v>0.222081742160274</v>
      </c>
      <c r="DT520">
        <v>0.0220860586442362</v>
      </c>
      <c r="DU520">
        <v>0</v>
      </c>
      <c r="DV520">
        <v>0</v>
      </c>
      <c r="DW520">
        <v>2</v>
      </c>
      <c r="DX520" t="s">
        <v>366</v>
      </c>
      <c r="DY520">
        <v>2.96709</v>
      </c>
      <c r="DZ520">
        <v>2.75335</v>
      </c>
      <c r="EA520">
        <v>0.0894063</v>
      </c>
      <c r="EB520">
        <v>0.0991369</v>
      </c>
      <c r="EC520">
        <v>0.0823014</v>
      </c>
      <c r="ED520">
        <v>0.0480644</v>
      </c>
      <c r="EE520">
        <v>35041.6</v>
      </c>
      <c r="EF520">
        <v>37685</v>
      </c>
      <c r="EG520">
        <v>34917.1</v>
      </c>
      <c r="EH520">
        <v>37989</v>
      </c>
      <c r="EI520">
        <v>45560.5</v>
      </c>
      <c r="EJ520">
        <v>52293.4</v>
      </c>
      <c r="EK520">
        <v>54716.4</v>
      </c>
      <c r="EL520">
        <v>61009.6</v>
      </c>
      <c r="EM520">
        <v>1.8946</v>
      </c>
      <c r="EN520">
        <v>1.6192</v>
      </c>
      <c r="EO520">
        <v>-0.120699</v>
      </c>
      <c r="EP520">
        <v>0</v>
      </c>
      <c r="EQ520">
        <v>26.9447</v>
      </c>
      <c r="ER520">
        <v>999.9</v>
      </c>
      <c r="ES520">
        <v>53.272</v>
      </c>
      <c r="ET520">
        <v>40.727</v>
      </c>
      <c r="EU520">
        <v>45.064</v>
      </c>
      <c r="EV520">
        <v>61.3094</v>
      </c>
      <c r="EW520">
        <v>49.2628</v>
      </c>
      <c r="EX520">
        <v>1</v>
      </c>
      <c r="EY520">
        <v>0.617032</v>
      </c>
      <c r="EZ520">
        <v>8.01732</v>
      </c>
      <c r="FA520">
        <v>19.9752</v>
      </c>
      <c r="FB520">
        <v>5.19932</v>
      </c>
      <c r="FC520">
        <v>12.0099</v>
      </c>
      <c r="FD520">
        <v>4.976</v>
      </c>
      <c r="FE520">
        <v>3.2944</v>
      </c>
      <c r="FF520">
        <v>9999</v>
      </c>
      <c r="FG520">
        <v>670.4</v>
      </c>
      <c r="FH520">
        <v>9999</v>
      </c>
      <c r="FI520">
        <v>9999</v>
      </c>
      <c r="FJ520">
        <v>1.8631</v>
      </c>
      <c r="FK520">
        <v>1.86777</v>
      </c>
      <c r="FL520">
        <v>1.86752</v>
      </c>
      <c r="FM520">
        <v>1.86874</v>
      </c>
      <c r="FN520">
        <v>1.86951</v>
      </c>
      <c r="FO520">
        <v>1.86554</v>
      </c>
      <c r="FP520">
        <v>1.86649</v>
      </c>
      <c r="FQ520">
        <v>1.86798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5.574</v>
      </c>
      <c r="GF520">
        <v>0.1817</v>
      </c>
      <c r="GG520">
        <v>2.62070820971149</v>
      </c>
      <c r="GH520">
        <v>0.00762793241643231</v>
      </c>
      <c r="GI520">
        <v>-1.28184414582209e-06</v>
      </c>
      <c r="GJ520">
        <v>1.89891174686984e-10</v>
      </c>
      <c r="GK520">
        <v>-0.0225177985866989</v>
      </c>
      <c r="GL520">
        <v>-0.0206976444956688</v>
      </c>
      <c r="GM520">
        <v>0.00247630005908548</v>
      </c>
      <c r="GN520">
        <v>-3.53770786337502e-05</v>
      </c>
      <c r="GO520">
        <v>15</v>
      </c>
      <c r="GP520">
        <v>2065</v>
      </c>
      <c r="GQ520">
        <v>1</v>
      </c>
      <c r="GR520">
        <v>21</v>
      </c>
      <c r="GS520">
        <v>31536.9</v>
      </c>
      <c r="GT520">
        <v>31536.9</v>
      </c>
      <c r="GU520">
        <v>1.13892</v>
      </c>
      <c r="GV520">
        <v>2.68555</v>
      </c>
      <c r="GW520">
        <v>1.54785</v>
      </c>
      <c r="GX520">
        <v>2.29004</v>
      </c>
      <c r="GY520">
        <v>1.34644</v>
      </c>
      <c r="GZ520">
        <v>2.40723</v>
      </c>
      <c r="HA520">
        <v>42.6171</v>
      </c>
      <c r="HB520">
        <v>13.6417</v>
      </c>
      <c r="HC520">
        <v>18</v>
      </c>
      <c r="HD520">
        <v>504.573</v>
      </c>
      <c r="HE520">
        <v>336.43</v>
      </c>
      <c r="HF520">
        <v>16.305</v>
      </c>
      <c r="HG520">
        <v>34.3996</v>
      </c>
      <c r="HH520">
        <v>29.9999</v>
      </c>
      <c r="HI520">
        <v>34.304</v>
      </c>
      <c r="HJ520">
        <v>34.2225</v>
      </c>
      <c r="HK520">
        <v>22.8203</v>
      </c>
      <c r="HL520">
        <v>74.2323</v>
      </c>
      <c r="HM520">
        <v>0</v>
      </c>
      <c r="HN520">
        <v>16.3153</v>
      </c>
      <c r="HO520">
        <v>493.946</v>
      </c>
      <c r="HP520">
        <v>8.41317</v>
      </c>
      <c r="HQ520">
        <v>101.403</v>
      </c>
      <c r="HR520">
        <v>101.502</v>
      </c>
    </row>
    <row r="521" spans="1:226">
      <c r="A521">
        <v>505</v>
      </c>
      <c r="B521">
        <v>1662569869.5</v>
      </c>
      <c r="C521">
        <v>6751</v>
      </c>
      <c r="D521" t="s">
        <v>1374</v>
      </c>
      <c r="E521" t="s">
        <v>1375</v>
      </c>
      <c r="F521">
        <v>5</v>
      </c>
      <c r="G521" t="s">
        <v>1317</v>
      </c>
      <c r="H521" t="s">
        <v>354</v>
      </c>
      <c r="I521">
        <v>1662569862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488.379533486259</v>
      </c>
      <c r="AK521">
        <v>441.079072727273</v>
      </c>
      <c r="AL521">
        <v>3.16129519084841</v>
      </c>
      <c r="AM521">
        <v>65.3673145134511</v>
      </c>
      <c r="AN521">
        <f>(AP521 - AO521 + BO521*1E3/(8.314*(BQ521+273.15)) * AR521/BN521 * AQ521) * BN521/(100*BB521) * 1000/(1000 - AP521)</f>
        <v>0</v>
      </c>
      <c r="AO521">
        <v>8.43581068648646</v>
      </c>
      <c r="AP521">
        <v>17.6135713286713</v>
      </c>
      <c r="AQ521">
        <v>0.00111179765043932</v>
      </c>
      <c r="AR521">
        <v>105.19878453115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1662569862</v>
      </c>
      <c r="BH521">
        <v>413.132666666667</v>
      </c>
      <c r="BI521">
        <v>466.364259259259</v>
      </c>
      <c r="BJ521">
        <v>17.5995148148148</v>
      </c>
      <c r="BK521">
        <v>8.43992592592592</v>
      </c>
      <c r="BL521">
        <v>407.603148148148</v>
      </c>
      <c r="BM521">
        <v>17.4181888888889</v>
      </c>
      <c r="BN521">
        <v>500.078111111111</v>
      </c>
      <c r="BO521">
        <v>91.1038222222222</v>
      </c>
      <c r="BP521">
        <v>0.1000449</v>
      </c>
      <c r="BQ521">
        <v>25.0557592592593</v>
      </c>
      <c r="BR521">
        <v>24.965137037037</v>
      </c>
      <c r="BS521">
        <v>999.9</v>
      </c>
      <c r="BT521">
        <v>0</v>
      </c>
      <c r="BU521">
        <v>0</v>
      </c>
      <c r="BV521">
        <v>10007.5925925926</v>
      </c>
      <c r="BW521">
        <v>0</v>
      </c>
      <c r="BX521">
        <v>292.398888888889</v>
      </c>
      <c r="BY521">
        <v>-53.2315407407407</v>
      </c>
      <c r="BZ521">
        <v>420.533962962963</v>
      </c>
      <c r="CA521">
        <v>470.333814814815</v>
      </c>
      <c r="CB521">
        <v>9.15958444444444</v>
      </c>
      <c r="CC521">
        <v>466.364259259259</v>
      </c>
      <c r="CD521">
        <v>8.43992592592592</v>
      </c>
      <c r="CE521">
        <v>1.60338333333333</v>
      </c>
      <c r="CF521">
        <v>0.768909703703704</v>
      </c>
      <c r="CG521">
        <v>13.9913481481481</v>
      </c>
      <c r="CH521">
        <v>3.14592592592593</v>
      </c>
      <c r="CI521">
        <v>1499.97518518519</v>
      </c>
      <c r="CJ521">
        <v>0.973000222222222</v>
      </c>
      <c r="CK521">
        <v>0.0269992925925926</v>
      </c>
      <c r="CL521">
        <v>0</v>
      </c>
      <c r="CM521">
        <v>2.32254814814815</v>
      </c>
      <c r="CN521">
        <v>0</v>
      </c>
      <c r="CO521">
        <v>15103.4851851852</v>
      </c>
      <c r="CP521">
        <v>12948.037037037</v>
      </c>
      <c r="CQ521">
        <v>41.437</v>
      </c>
      <c r="CR521">
        <v>42.875</v>
      </c>
      <c r="CS521">
        <v>41.687</v>
      </c>
      <c r="CT521">
        <v>41.562</v>
      </c>
      <c r="CU521">
        <v>40.7591851851852</v>
      </c>
      <c r="CV521">
        <v>1459.47518518519</v>
      </c>
      <c r="CW521">
        <v>40.5</v>
      </c>
      <c r="CX521">
        <v>0</v>
      </c>
      <c r="CY521">
        <v>1662569868.6</v>
      </c>
      <c r="CZ521">
        <v>0</v>
      </c>
      <c r="DA521">
        <v>0</v>
      </c>
      <c r="DB521" t="s">
        <v>356</v>
      </c>
      <c r="DC521">
        <v>1660677648.1</v>
      </c>
      <c r="DD521">
        <v>1660677649.1</v>
      </c>
      <c r="DE521">
        <v>0</v>
      </c>
      <c r="DF521">
        <v>-1.042</v>
      </c>
      <c r="DG521">
        <v>0.003</v>
      </c>
      <c r="DH521">
        <v>5.218</v>
      </c>
      <c r="DI521">
        <v>0.344</v>
      </c>
      <c r="DJ521">
        <v>417</v>
      </c>
      <c r="DK521">
        <v>22</v>
      </c>
      <c r="DL521">
        <v>1.24</v>
      </c>
      <c r="DM521">
        <v>0.53</v>
      </c>
      <c r="DN521">
        <v>-48.8518756097561</v>
      </c>
      <c r="DO521">
        <v>-63.877068292683</v>
      </c>
      <c r="DP521">
        <v>6.52908955199281</v>
      </c>
      <c r="DQ521">
        <v>0</v>
      </c>
      <c r="DR521">
        <v>9.14539073170732</v>
      </c>
      <c r="DS521">
        <v>0.221175470383289</v>
      </c>
      <c r="DT521">
        <v>0.0219978023725258</v>
      </c>
      <c r="DU521">
        <v>0</v>
      </c>
      <c r="DV521">
        <v>0</v>
      </c>
      <c r="DW521">
        <v>2</v>
      </c>
      <c r="DX521" t="s">
        <v>366</v>
      </c>
      <c r="DY521">
        <v>2.96578</v>
      </c>
      <c r="DZ521">
        <v>2.75424</v>
      </c>
      <c r="EA521">
        <v>0.0918656</v>
      </c>
      <c r="EB521">
        <v>0.101794</v>
      </c>
      <c r="EC521">
        <v>0.082319</v>
      </c>
      <c r="ED521">
        <v>0.0480356</v>
      </c>
      <c r="EE521">
        <v>34947</v>
      </c>
      <c r="EF521">
        <v>37573.8</v>
      </c>
      <c r="EG521">
        <v>34917.1</v>
      </c>
      <c r="EH521">
        <v>37988.9</v>
      </c>
      <c r="EI521">
        <v>45559.1</v>
      </c>
      <c r="EJ521">
        <v>52294.9</v>
      </c>
      <c r="EK521">
        <v>54715.7</v>
      </c>
      <c r="EL521">
        <v>61009.5</v>
      </c>
      <c r="EM521">
        <v>1.8946</v>
      </c>
      <c r="EN521">
        <v>1.6192</v>
      </c>
      <c r="EO521">
        <v>-0.121742</v>
      </c>
      <c r="EP521">
        <v>0</v>
      </c>
      <c r="EQ521">
        <v>26.947</v>
      </c>
      <c r="ER521">
        <v>999.9</v>
      </c>
      <c r="ES521">
        <v>53.272</v>
      </c>
      <c r="ET521">
        <v>40.717</v>
      </c>
      <c r="EU521">
        <v>45.042</v>
      </c>
      <c r="EV521">
        <v>61.3794</v>
      </c>
      <c r="EW521">
        <v>49.8277</v>
      </c>
      <c r="EX521">
        <v>1</v>
      </c>
      <c r="EY521">
        <v>0.616341</v>
      </c>
      <c r="EZ521">
        <v>8.00098</v>
      </c>
      <c r="FA521">
        <v>19.9763</v>
      </c>
      <c r="FB521">
        <v>5.19692</v>
      </c>
      <c r="FC521">
        <v>12.0099</v>
      </c>
      <c r="FD521">
        <v>4.9752</v>
      </c>
      <c r="FE521">
        <v>3.2944</v>
      </c>
      <c r="FF521">
        <v>9999</v>
      </c>
      <c r="FG521">
        <v>670.4</v>
      </c>
      <c r="FH521">
        <v>9999</v>
      </c>
      <c r="FI521">
        <v>9999</v>
      </c>
      <c r="FJ521">
        <v>1.86316</v>
      </c>
      <c r="FK521">
        <v>1.86771</v>
      </c>
      <c r="FL521">
        <v>1.86752</v>
      </c>
      <c r="FM521">
        <v>1.86874</v>
      </c>
      <c r="FN521">
        <v>1.86951</v>
      </c>
      <c r="FO521">
        <v>1.86557</v>
      </c>
      <c r="FP521">
        <v>1.86646</v>
      </c>
      <c r="FQ521">
        <v>1.86798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5.673</v>
      </c>
      <c r="GF521">
        <v>0.1819</v>
      </c>
      <c r="GG521">
        <v>2.62070820971149</v>
      </c>
      <c r="GH521">
        <v>0.00762793241643231</v>
      </c>
      <c r="GI521">
        <v>-1.28184414582209e-06</v>
      </c>
      <c r="GJ521">
        <v>1.89891174686984e-10</v>
      </c>
      <c r="GK521">
        <v>-0.0225177985866989</v>
      </c>
      <c r="GL521">
        <v>-0.0206976444956688</v>
      </c>
      <c r="GM521">
        <v>0.00247630005908548</v>
      </c>
      <c r="GN521">
        <v>-3.53770786337502e-05</v>
      </c>
      <c r="GO521">
        <v>15</v>
      </c>
      <c r="GP521">
        <v>2065</v>
      </c>
      <c r="GQ521">
        <v>1</v>
      </c>
      <c r="GR521">
        <v>21</v>
      </c>
      <c r="GS521">
        <v>31537</v>
      </c>
      <c r="GT521">
        <v>31537</v>
      </c>
      <c r="GU521">
        <v>1.1731</v>
      </c>
      <c r="GV521">
        <v>2.67944</v>
      </c>
      <c r="GW521">
        <v>1.54785</v>
      </c>
      <c r="GX521">
        <v>2.29004</v>
      </c>
      <c r="GY521">
        <v>1.34644</v>
      </c>
      <c r="GZ521">
        <v>2.38403</v>
      </c>
      <c r="HA521">
        <v>42.6171</v>
      </c>
      <c r="HB521">
        <v>13.6417</v>
      </c>
      <c r="HC521">
        <v>18</v>
      </c>
      <c r="HD521">
        <v>504.549</v>
      </c>
      <c r="HE521">
        <v>336.411</v>
      </c>
      <c r="HF521">
        <v>16.3288</v>
      </c>
      <c r="HG521">
        <v>34.3965</v>
      </c>
      <c r="HH521">
        <v>29.9998</v>
      </c>
      <c r="HI521">
        <v>34.3009</v>
      </c>
      <c r="HJ521">
        <v>34.2188</v>
      </c>
      <c r="HK521">
        <v>23.4964</v>
      </c>
      <c r="HL521">
        <v>74.2323</v>
      </c>
      <c r="HM521">
        <v>0</v>
      </c>
      <c r="HN521">
        <v>16.3396</v>
      </c>
      <c r="HO521">
        <v>507.463</v>
      </c>
      <c r="HP521">
        <v>8.39009</v>
      </c>
      <c r="HQ521">
        <v>101.402</v>
      </c>
      <c r="HR521">
        <v>101.502</v>
      </c>
    </row>
    <row r="522" spans="1:226">
      <c r="A522">
        <v>506</v>
      </c>
      <c r="B522">
        <v>1662569874.5</v>
      </c>
      <c r="C522">
        <v>6756</v>
      </c>
      <c r="D522" t="s">
        <v>1376</v>
      </c>
      <c r="E522" t="s">
        <v>1377</v>
      </c>
      <c r="F522">
        <v>5</v>
      </c>
      <c r="G522" t="s">
        <v>1317</v>
      </c>
      <c r="H522" t="s">
        <v>354</v>
      </c>
      <c r="I522">
        <v>1662569866.71429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505.49495928692</v>
      </c>
      <c r="AK522">
        <v>456.813515151515</v>
      </c>
      <c r="AL522">
        <v>3.16596314893647</v>
      </c>
      <c r="AM522">
        <v>65.3673145134511</v>
      </c>
      <c r="AN522">
        <f>(AP522 - AO522 + BO522*1E3/(8.314*(BQ522+273.15)) * AR522/BN522 * AQ522) * BN522/(100*BB522) * 1000/(1000 - AP522)</f>
        <v>0</v>
      </c>
      <c r="AO522">
        <v>8.43299799597485</v>
      </c>
      <c r="AP522">
        <v>17.6237237762238</v>
      </c>
      <c r="AQ522">
        <v>0.000480034321784235</v>
      </c>
      <c r="AR522">
        <v>105.19878453115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1662569866.71429</v>
      </c>
      <c r="BH522">
        <v>426.589857142857</v>
      </c>
      <c r="BI522">
        <v>482.312642857143</v>
      </c>
      <c r="BJ522">
        <v>17.6110571428571</v>
      </c>
      <c r="BK522">
        <v>8.43669535714286</v>
      </c>
      <c r="BL522">
        <v>420.971285714286</v>
      </c>
      <c r="BM522">
        <v>17.4293571428571</v>
      </c>
      <c r="BN522">
        <v>500.077214285714</v>
      </c>
      <c r="BO522">
        <v>91.102775</v>
      </c>
      <c r="BP522">
        <v>0.0999449857142857</v>
      </c>
      <c r="BQ522">
        <v>25.0587535714286</v>
      </c>
      <c r="BR522">
        <v>24.9698142857143</v>
      </c>
      <c r="BS522">
        <v>999.9</v>
      </c>
      <c r="BT522">
        <v>0</v>
      </c>
      <c r="BU522">
        <v>0</v>
      </c>
      <c r="BV522">
        <v>10011.7857142857</v>
      </c>
      <c r="BW522">
        <v>0</v>
      </c>
      <c r="BX522">
        <v>293.533857142857</v>
      </c>
      <c r="BY522">
        <v>-55.7227392857143</v>
      </c>
      <c r="BZ522">
        <v>434.237285714286</v>
      </c>
      <c r="CA522">
        <v>486.416392857143</v>
      </c>
      <c r="CB522">
        <v>9.17435392857143</v>
      </c>
      <c r="CC522">
        <v>482.312642857143</v>
      </c>
      <c r="CD522">
        <v>8.43669535714286</v>
      </c>
      <c r="CE522">
        <v>1.60441678571429</v>
      </c>
      <c r="CF522">
        <v>0.768606535714286</v>
      </c>
      <c r="CG522">
        <v>14.001275</v>
      </c>
      <c r="CH522">
        <v>3.14035392857143</v>
      </c>
      <c r="CI522">
        <v>1499.97785714286</v>
      </c>
      <c r="CJ522">
        <v>0.973</v>
      </c>
      <c r="CK522">
        <v>0.0269995</v>
      </c>
      <c r="CL522">
        <v>0</v>
      </c>
      <c r="CM522">
        <v>2.22355714285714</v>
      </c>
      <c r="CN522">
        <v>0</v>
      </c>
      <c r="CO522">
        <v>15154.7428571429</v>
      </c>
      <c r="CP522">
        <v>12948.0571428571</v>
      </c>
      <c r="CQ522">
        <v>41.437</v>
      </c>
      <c r="CR522">
        <v>42.875</v>
      </c>
      <c r="CS522">
        <v>41.687</v>
      </c>
      <c r="CT522">
        <v>41.5665</v>
      </c>
      <c r="CU522">
        <v>40.7544285714286</v>
      </c>
      <c r="CV522">
        <v>1459.47785714286</v>
      </c>
      <c r="CW522">
        <v>40.5</v>
      </c>
      <c r="CX522">
        <v>0</v>
      </c>
      <c r="CY522">
        <v>1662569874</v>
      </c>
      <c r="CZ522">
        <v>0</v>
      </c>
      <c r="DA522">
        <v>0</v>
      </c>
      <c r="DB522" t="s">
        <v>356</v>
      </c>
      <c r="DC522">
        <v>1660677648.1</v>
      </c>
      <c r="DD522">
        <v>1660677649.1</v>
      </c>
      <c r="DE522">
        <v>0</v>
      </c>
      <c r="DF522">
        <v>-1.042</v>
      </c>
      <c r="DG522">
        <v>0.003</v>
      </c>
      <c r="DH522">
        <v>5.218</v>
      </c>
      <c r="DI522">
        <v>0.344</v>
      </c>
      <c r="DJ522">
        <v>417</v>
      </c>
      <c r="DK522">
        <v>22</v>
      </c>
      <c r="DL522">
        <v>1.24</v>
      </c>
      <c r="DM522">
        <v>0.53</v>
      </c>
      <c r="DN522">
        <v>-53.9741609756098</v>
      </c>
      <c r="DO522">
        <v>-33.6894376306621</v>
      </c>
      <c r="DP522">
        <v>3.44308737631157</v>
      </c>
      <c r="DQ522">
        <v>0</v>
      </c>
      <c r="DR522">
        <v>9.16517780487805</v>
      </c>
      <c r="DS522">
        <v>0.191408780487822</v>
      </c>
      <c r="DT522">
        <v>0.0192551605388416</v>
      </c>
      <c r="DU522">
        <v>0</v>
      </c>
      <c r="DV522">
        <v>0</v>
      </c>
      <c r="DW522">
        <v>2</v>
      </c>
      <c r="DX522" t="s">
        <v>366</v>
      </c>
      <c r="DY522">
        <v>2.9657</v>
      </c>
      <c r="DZ522">
        <v>2.75425</v>
      </c>
      <c r="EA522">
        <v>0.0943541</v>
      </c>
      <c r="EB522">
        <v>0.104307</v>
      </c>
      <c r="EC522">
        <v>0.0823712</v>
      </c>
      <c r="ED522">
        <v>0.0480264</v>
      </c>
      <c r="EE522">
        <v>34851.2</v>
      </c>
      <c r="EF522">
        <v>37469.3</v>
      </c>
      <c r="EG522">
        <v>34917.1</v>
      </c>
      <c r="EH522">
        <v>37989.7</v>
      </c>
      <c r="EI522">
        <v>45556.8</v>
      </c>
      <c r="EJ522">
        <v>52296.3</v>
      </c>
      <c r="EK522">
        <v>54715.9</v>
      </c>
      <c r="EL522">
        <v>61010.4</v>
      </c>
      <c r="EM522">
        <v>1.8936</v>
      </c>
      <c r="EN522">
        <v>1.6192</v>
      </c>
      <c r="EO522">
        <v>-0.119656</v>
      </c>
      <c r="EP522">
        <v>0</v>
      </c>
      <c r="EQ522">
        <v>26.947</v>
      </c>
      <c r="ER522">
        <v>999.9</v>
      </c>
      <c r="ES522">
        <v>53.272</v>
      </c>
      <c r="ET522">
        <v>40.717</v>
      </c>
      <c r="EU522">
        <v>45.0403</v>
      </c>
      <c r="EV522">
        <v>61.2994</v>
      </c>
      <c r="EW522">
        <v>49.7756</v>
      </c>
      <c r="EX522">
        <v>1</v>
      </c>
      <c r="EY522">
        <v>0.616463</v>
      </c>
      <c r="EZ522">
        <v>7.99828</v>
      </c>
      <c r="FA522">
        <v>19.9765</v>
      </c>
      <c r="FB522">
        <v>5.19812</v>
      </c>
      <c r="FC522">
        <v>12.0099</v>
      </c>
      <c r="FD522">
        <v>4.9756</v>
      </c>
      <c r="FE522">
        <v>3.294</v>
      </c>
      <c r="FF522">
        <v>9999</v>
      </c>
      <c r="FG522">
        <v>670.4</v>
      </c>
      <c r="FH522">
        <v>9999</v>
      </c>
      <c r="FI522">
        <v>9999</v>
      </c>
      <c r="FJ522">
        <v>1.86316</v>
      </c>
      <c r="FK522">
        <v>1.86777</v>
      </c>
      <c r="FL522">
        <v>1.86752</v>
      </c>
      <c r="FM522">
        <v>1.86874</v>
      </c>
      <c r="FN522">
        <v>1.86951</v>
      </c>
      <c r="FO522">
        <v>1.86554</v>
      </c>
      <c r="FP522">
        <v>1.86652</v>
      </c>
      <c r="FQ522">
        <v>1.86798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5.775</v>
      </c>
      <c r="GF522">
        <v>0.1824</v>
      </c>
      <c r="GG522">
        <v>2.62070820971149</v>
      </c>
      <c r="GH522">
        <v>0.00762793241643231</v>
      </c>
      <c r="GI522">
        <v>-1.28184414582209e-06</v>
      </c>
      <c r="GJ522">
        <v>1.89891174686984e-10</v>
      </c>
      <c r="GK522">
        <v>-0.0225177985866989</v>
      </c>
      <c r="GL522">
        <v>-0.0206976444956688</v>
      </c>
      <c r="GM522">
        <v>0.00247630005908548</v>
      </c>
      <c r="GN522">
        <v>-3.53770786337502e-05</v>
      </c>
      <c r="GO522">
        <v>15</v>
      </c>
      <c r="GP522">
        <v>2065</v>
      </c>
      <c r="GQ522">
        <v>1</v>
      </c>
      <c r="GR522">
        <v>21</v>
      </c>
      <c r="GS522">
        <v>31537.1</v>
      </c>
      <c r="GT522">
        <v>31537.1</v>
      </c>
      <c r="GU522">
        <v>1.20239</v>
      </c>
      <c r="GV522">
        <v>2.68311</v>
      </c>
      <c r="GW522">
        <v>1.54785</v>
      </c>
      <c r="GX522">
        <v>2.28882</v>
      </c>
      <c r="GY522">
        <v>1.34644</v>
      </c>
      <c r="GZ522">
        <v>2.43652</v>
      </c>
      <c r="HA522">
        <v>42.5904</v>
      </c>
      <c r="HB522">
        <v>13.6417</v>
      </c>
      <c r="HC522">
        <v>18</v>
      </c>
      <c r="HD522">
        <v>503.833</v>
      </c>
      <c r="HE522">
        <v>336.386</v>
      </c>
      <c r="HF522">
        <v>16.3517</v>
      </c>
      <c r="HG522">
        <v>34.3934</v>
      </c>
      <c r="HH522">
        <v>29.9999</v>
      </c>
      <c r="HI522">
        <v>34.2978</v>
      </c>
      <c r="HJ522">
        <v>34.2146</v>
      </c>
      <c r="HK522">
        <v>24.0869</v>
      </c>
      <c r="HL522">
        <v>74.2323</v>
      </c>
      <c r="HM522">
        <v>0</v>
      </c>
      <c r="HN522">
        <v>16.36</v>
      </c>
      <c r="HO522">
        <v>527.579</v>
      </c>
      <c r="HP522">
        <v>8.35504</v>
      </c>
      <c r="HQ522">
        <v>101.402</v>
      </c>
      <c r="HR522">
        <v>101.504</v>
      </c>
    </row>
    <row r="523" spans="1:226">
      <c r="A523">
        <v>507</v>
      </c>
      <c r="B523">
        <v>1662569879.5</v>
      </c>
      <c r="C523">
        <v>6761</v>
      </c>
      <c r="D523" t="s">
        <v>1378</v>
      </c>
      <c r="E523" t="s">
        <v>1379</v>
      </c>
      <c r="F523">
        <v>5</v>
      </c>
      <c r="G523" t="s">
        <v>1317</v>
      </c>
      <c r="H523" t="s">
        <v>354</v>
      </c>
      <c r="I523">
        <v>1662569872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522.418243582069</v>
      </c>
      <c r="AK523">
        <v>472.874248484849</v>
      </c>
      <c r="AL523">
        <v>3.22653954096106</v>
      </c>
      <c r="AM523">
        <v>65.3673145134511</v>
      </c>
      <c r="AN523">
        <f>(AP523 - AO523 + BO523*1E3/(8.314*(BQ523+273.15)) * AR523/BN523 * AQ523) * BN523/(100*BB523) * 1000/(1000 - AP523)</f>
        <v>0</v>
      </c>
      <c r="AO523">
        <v>8.42949978018432</v>
      </c>
      <c r="AP523">
        <v>17.6374300699301</v>
      </c>
      <c r="AQ523">
        <v>0.000951884952062065</v>
      </c>
      <c r="AR523">
        <v>105.19878453115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1662569872</v>
      </c>
      <c r="BH523">
        <v>442.622222222222</v>
      </c>
      <c r="BI523">
        <v>500.182962962963</v>
      </c>
      <c r="BJ523">
        <v>17.623037037037</v>
      </c>
      <c r="BK523">
        <v>8.43251481481482</v>
      </c>
      <c r="BL523">
        <v>436.898037037037</v>
      </c>
      <c r="BM523">
        <v>17.440962962963</v>
      </c>
      <c r="BN523">
        <v>500.048703703704</v>
      </c>
      <c r="BO523">
        <v>91.1026185185185</v>
      </c>
      <c r="BP523">
        <v>0.0999569592592593</v>
      </c>
      <c r="BQ523">
        <v>25.0616888888889</v>
      </c>
      <c r="BR523">
        <v>24.9730444444444</v>
      </c>
      <c r="BS523">
        <v>999.9</v>
      </c>
      <c r="BT523">
        <v>0</v>
      </c>
      <c r="BU523">
        <v>0</v>
      </c>
      <c r="BV523">
        <v>10008.5185185185</v>
      </c>
      <c r="BW523">
        <v>0</v>
      </c>
      <c r="BX523">
        <v>294.757481481481</v>
      </c>
      <c r="BY523">
        <v>-57.560762962963</v>
      </c>
      <c r="BZ523">
        <v>450.562518518519</v>
      </c>
      <c r="CA523">
        <v>504.436666666667</v>
      </c>
      <c r="CB523">
        <v>9.19051629629629</v>
      </c>
      <c r="CC523">
        <v>500.182962962963</v>
      </c>
      <c r="CD523">
        <v>8.43251481481482</v>
      </c>
      <c r="CE523">
        <v>1.60550555555556</v>
      </c>
      <c r="CF523">
        <v>0.76822437037037</v>
      </c>
      <c r="CG523">
        <v>14.0117333333333</v>
      </c>
      <c r="CH523">
        <v>3.13332740740741</v>
      </c>
      <c r="CI523">
        <v>1499.99296296296</v>
      </c>
      <c r="CJ523">
        <v>0.973</v>
      </c>
      <c r="CK523">
        <v>0.0269995</v>
      </c>
      <c r="CL523">
        <v>0</v>
      </c>
      <c r="CM523">
        <v>2.26496296296296</v>
      </c>
      <c r="CN523">
        <v>0</v>
      </c>
      <c r="CO523">
        <v>15226.7555555556</v>
      </c>
      <c r="CP523">
        <v>12948.1851851852</v>
      </c>
      <c r="CQ523">
        <v>41.437</v>
      </c>
      <c r="CR523">
        <v>42.875</v>
      </c>
      <c r="CS523">
        <v>41.687</v>
      </c>
      <c r="CT523">
        <v>41.5666666666667</v>
      </c>
      <c r="CU523">
        <v>40.7522962962963</v>
      </c>
      <c r="CV523">
        <v>1459.49296296296</v>
      </c>
      <c r="CW523">
        <v>40.5</v>
      </c>
      <c r="CX523">
        <v>0</v>
      </c>
      <c r="CY523">
        <v>1662569878.8</v>
      </c>
      <c r="CZ523">
        <v>0</v>
      </c>
      <c r="DA523">
        <v>0</v>
      </c>
      <c r="DB523" t="s">
        <v>356</v>
      </c>
      <c r="DC523">
        <v>1660677648.1</v>
      </c>
      <c r="DD523">
        <v>1660677649.1</v>
      </c>
      <c r="DE523">
        <v>0</v>
      </c>
      <c r="DF523">
        <v>-1.042</v>
      </c>
      <c r="DG523">
        <v>0.003</v>
      </c>
      <c r="DH523">
        <v>5.218</v>
      </c>
      <c r="DI523">
        <v>0.344</v>
      </c>
      <c r="DJ523">
        <v>417</v>
      </c>
      <c r="DK523">
        <v>22</v>
      </c>
      <c r="DL523">
        <v>1.24</v>
      </c>
      <c r="DM523">
        <v>0.53</v>
      </c>
      <c r="DN523">
        <v>-56.3192675</v>
      </c>
      <c r="DO523">
        <v>-21.4421437148216</v>
      </c>
      <c r="DP523">
        <v>2.10795984572614</v>
      </c>
      <c r="DQ523">
        <v>0</v>
      </c>
      <c r="DR523">
        <v>9.18082075</v>
      </c>
      <c r="DS523">
        <v>0.180860150093786</v>
      </c>
      <c r="DT523">
        <v>0.0177174392037195</v>
      </c>
      <c r="DU523">
        <v>0</v>
      </c>
      <c r="DV523">
        <v>0</v>
      </c>
      <c r="DW523">
        <v>2</v>
      </c>
      <c r="DX523" t="s">
        <v>366</v>
      </c>
      <c r="DY523">
        <v>2.96713</v>
      </c>
      <c r="DZ523">
        <v>2.75439</v>
      </c>
      <c r="EA523">
        <v>0.0968644</v>
      </c>
      <c r="EB523">
        <v>0.106849</v>
      </c>
      <c r="EC523">
        <v>0.0823985</v>
      </c>
      <c r="ED523">
        <v>0.0480176</v>
      </c>
      <c r="EE523">
        <v>34754.8</v>
      </c>
      <c r="EF523">
        <v>37362.7</v>
      </c>
      <c r="EG523">
        <v>34917.2</v>
      </c>
      <c r="EH523">
        <v>37989.4</v>
      </c>
      <c r="EI523">
        <v>45555.4</v>
      </c>
      <c r="EJ523">
        <v>52296.7</v>
      </c>
      <c r="EK523">
        <v>54715.8</v>
      </c>
      <c r="EL523">
        <v>61010.2</v>
      </c>
      <c r="EM523">
        <v>1.8948</v>
      </c>
      <c r="EN523">
        <v>1.6192</v>
      </c>
      <c r="EO523">
        <v>-0.119805</v>
      </c>
      <c r="EP523">
        <v>0</v>
      </c>
      <c r="EQ523">
        <v>26.9447</v>
      </c>
      <c r="ER523">
        <v>999.9</v>
      </c>
      <c r="ES523">
        <v>53.272</v>
      </c>
      <c r="ET523">
        <v>40.717</v>
      </c>
      <c r="EU523">
        <v>45.0396</v>
      </c>
      <c r="EV523">
        <v>61.1594</v>
      </c>
      <c r="EW523">
        <v>49.2428</v>
      </c>
      <c r="EX523">
        <v>1</v>
      </c>
      <c r="EY523">
        <v>0.615772</v>
      </c>
      <c r="EZ523">
        <v>8.02704</v>
      </c>
      <c r="FA523">
        <v>19.9749</v>
      </c>
      <c r="FB523">
        <v>5.19812</v>
      </c>
      <c r="FC523">
        <v>12.0099</v>
      </c>
      <c r="FD523">
        <v>4.9748</v>
      </c>
      <c r="FE523">
        <v>3.294</v>
      </c>
      <c r="FF523">
        <v>9999</v>
      </c>
      <c r="FG523">
        <v>670.4</v>
      </c>
      <c r="FH523">
        <v>9999</v>
      </c>
      <c r="FI523">
        <v>9999</v>
      </c>
      <c r="FJ523">
        <v>1.86316</v>
      </c>
      <c r="FK523">
        <v>1.86783</v>
      </c>
      <c r="FL523">
        <v>1.86752</v>
      </c>
      <c r="FM523">
        <v>1.86874</v>
      </c>
      <c r="FN523">
        <v>1.86951</v>
      </c>
      <c r="FO523">
        <v>1.86554</v>
      </c>
      <c r="FP523">
        <v>1.86649</v>
      </c>
      <c r="FQ523">
        <v>1.86795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5.878</v>
      </c>
      <c r="GF523">
        <v>0.1826</v>
      </c>
      <c r="GG523">
        <v>2.62070820971149</v>
      </c>
      <c r="GH523">
        <v>0.00762793241643231</v>
      </c>
      <c r="GI523">
        <v>-1.28184414582209e-06</v>
      </c>
      <c r="GJ523">
        <v>1.89891174686984e-10</v>
      </c>
      <c r="GK523">
        <v>-0.0225177985866989</v>
      </c>
      <c r="GL523">
        <v>-0.0206976444956688</v>
      </c>
      <c r="GM523">
        <v>0.00247630005908548</v>
      </c>
      <c r="GN523">
        <v>-3.53770786337502e-05</v>
      </c>
      <c r="GO523">
        <v>15</v>
      </c>
      <c r="GP523">
        <v>2065</v>
      </c>
      <c r="GQ523">
        <v>1</v>
      </c>
      <c r="GR523">
        <v>21</v>
      </c>
      <c r="GS523">
        <v>31537.2</v>
      </c>
      <c r="GT523">
        <v>31537.2</v>
      </c>
      <c r="GU523">
        <v>1.23657</v>
      </c>
      <c r="GV523">
        <v>2.69043</v>
      </c>
      <c r="GW523">
        <v>1.54785</v>
      </c>
      <c r="GX523">
        <v>2.28882</v>
      </c>
      <c r="GY523">
        <v>1.34644</v>
      </c>
      <c r="GZ523">
        <v>2.33398</v>
      </c>
      <c r="HA523">
        <v>42.5904</v>
      </c>
      <c r="HB523">
        <v>13.6329</v>
      </c>
      <c r="HC523">
        <v>18</v>
      </c>
      <c r="HD523">
        <v>504.618</v>
      </c>
      <c r="HE523">
        <v>336.371</v>
      </c>
      <c r="HF523">
        <v>16.3713</v>
      </c>
      <c r="HG523">
        <v>34.3903</v>
      </c>
      <c r="HH523">
        <v>29.9998</v>
      </c>
      <c r="HI523">
        <v>34.2917</v>
      </c>
      <c r="HJ523">
        <v>34.2115</v>
      </c>
      <c r="HK523">
        <v>24.7604</v>
      </c>
      <c r="HL523">
        <v>74.2323</v>
      </c>
      <c r="HM523">
        <v>0</v>
      </c>
      <c r="HN523">
        <v>16.3734</v>
      </c>
      <c r="HO523">
        <v>541.03</v>
      </c>
      <c r="HP523">
        <v>8.32144</v>
      </c>
      <c r="HQ523">
        <v>101.402</v>
      </c>
      <c r="HR523">
        <v>101.504</v>
      </c>
    </row>
    <row r="524" spans="1:226">
      <c r="A524">
        <v>508</v>
      </c>
      <c r="B524">
        <v>1662569884.5</v>
      </c>
      <c r="C524">
        <v>6766</v>
      </c>
      <c r="D524" t="s">
        <v>1380</v>
      </c>
      <c r="E524" t="s">
        <v>1381</v>
      </c>
      <c r="F524">
        <v>5</v>
      </c>
      <c r="G524" t="s">
        <v>1317</v>
      </c>
      <c r="H524" t="s">
        <v>354</v>
      </c>
      <c r="I524">
        <v>1662569876.71429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539.335675416005</v>
      </c>
      <c r="AK524">
        <v>489.031254545455</v>
      </c>
      <c r="AL524">
        <v>3.20082139071528</v>
      </c>
      <c r="AM524">
        <v>65.3673145134511</v>
      </c>
      <c r="AN524">
        <f>(AP524 - AO524 + BO524*1E3/(8.314*(BQ524+273.15)) * AR524/BN524 * AQ524) * BN524/(100*BB524) * 1000/(1000 - AP524)</f>
        <v>0</v>
      </c>
      <c r="AO524">
        <v>8.42666841499974</v>
      </c>
      <c r="AP524">
        <v>17.6455321678322</v>
      </c>
      <c r="AQ524">
        <v>0.000274135206916944</v>
      </c>
      <c r="AR524">
        <v>105.19878453115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1662569876.71429</v>
      </c>
      <c r="BH524">
        <v>457.390107142857</v>
      </c>
      <c r="BI524">
        <v>516.061714285714</v>
      </c>
      <c r="BJ524">
        <v>17.6323464285714</v>
      </c>
      <c r="BK524">
        <v>8.42942571428572</v>
      </c>
      <c r="BL524">
        <v>451.568964285714</v>
      </c>
      <c r="BM524">
        <v>17.4499785714286</v>
      </c>
      <c r="BN524">
        <v>500.078285714286</v>
      </c>
      <c r="BO524">
        <v>91.1029857142857</v>
      </c>
      <c r="BP524">
        <v>0.0999597857142857</v>
      </c>
      <c r="BQ524">
        <v>25.065125</v>
      </c>
      <c r="BR524">
        <v>24.9813178571429</v>
      </c>
      <c r="BS524">
        <v>999.9</v>
      </c>
      <c r="BT524">
        <v>0</v>
      </c>
      <c r="BU524">
        <v>0</v>
      </c>
      <c r="BV524">
        <v>10001.9642857143</v>
      </c>
      <c r="BW524">
        <v>0</v>
      </c>
      <c r="BX524">
        <v>294.671</v>
      </c>
      <c r="BY524">
        <v>-58.671625</v>
      </c>
      <c r="BZ524">
        <v>465.59975</v>
      </c>
      <c r="CA524">
        <v>520.448785714286</v>
      </c>
      <c r="CB524">
        <v>9.20291607142857</v>
      </c>
      <c r="CC524">
        <v>516.061714285714</v>
      </c>
      <c r="CD524">
        <v>8.42942571428572</v>
      </c>
      <c r="CE524">
        <v>1.60635928571429</v>
      </c>
      <c r="CF524">
        <v>0.767946</v>
      </c>
      <c r="CG524">
        <v>14.0199321428571</v>
      </c>
      <c r="CH524">
        <v>3.12820642857143</v>
      </c>
      <c r="CI524">
        <v>1500.00964285714</v>
      </c>
      <c r="CJ524">
        <v>0.973</v>
      </c>
      <c r="CK524">
        <v>0.0269995</v>
      </c>
      <c r="CL524">
        <v>0</v>
      </c>
      <c r="CM524">
        <v>2.20238571428571</v>
      </c>
      <c r="CN524">
        <v>0</v>
      </c>
      <c r="CO524">
        <v>15291.5107142857</v>
      </c>
      <c r="CP524">
        <v>12948.325</v>
      </c>
      <c r="CQ524">
        <v>41.437</v>
      </c>
      <c r="CR524">
        <v>42.875</v>
      </c>
      <c r="CS524">
        <v>41.6803571428571</v>
      </c>
      <c r="CT524">
        <v>41.56875</v>
      </c>
      <c r="CU524">
        <v>40.7566428571429</v>
      </c>
      <c r="CV524">
        <v>1459.50964285714</v>
      </c>
      <c r="CW524">
        <v>40.5</v>
      </c>
      <c r="CX524">
        <v>0</v>
      </c>
      <c r="CY524">
        <v>1662569883.6</v>
      </c>
      <c r="CZ524">
        <v>0</v>
      </c>
      <c r="DA524">
        <v>0</v>
      </c>
      <c r="DB524" t="s">
        <v>356</v>
      </c>
      <c r="DC524">
        <v>1660677648.1</v>
      </c>
      <c r="DD524">
        <v>1660677649.1</v>
      </c>
      <c r="DE524">
        <v>0</v>
      </c>
      <c r="DF524">
        <v>-1.042</v>
      </c>
      <c r="DG524">
        <v>0.003</v>
      </c>
      <c r="DH524">
        <v>5.218</v>
      </c>
      <c r="DI524">
        <v>0.344</v>
      </c>
      <c r="DJ524">
        <v>417</v>
      </c>
      <c r="DK524">
        <v>22</v>
      </c>
      <c r="DL524">
        <v>1.24</v>
      </c>
      <c r="DM524">
        <v>0.53</v>
      </c>
      <c r="DN524">
        <v>-57.6662756097561</v>
      </c>
      <c r="DO524">
        <v>-15.9749665505227</v>
      </c>
      <c r="DP524">
        <v>1.61114263842663</v>
      </c>
      <c r="DQ524">
        <v>0</v>
      </c>
      <c r="DR524">
        <v>9.19293341463415</v>
      </c>
      <c r="DS524">
        <v>0.168692822299652</v>
      </c>
      <c r="DT524">
        <v>0.0169494395345509</v>
      </c>
      <c r="DU524">
        <v>0</v>
      </c>
      <c r="DV524">
        <v>0</v>
      </c>
      <c r="DW524">
        <v>2</v>
      </c>
      <c r="DX524" t="s">
        <v>366</v>
      </c>
      <c r="DY524">
        <v>2.96597</v>
      </c>
      <c r="DZ524">
        <v>2.75428</v>
      </c>
      <c r="EA524">
        <v>0.0993464</v>
      </c>
      <c r="EB524">
        <v>0.109284</v>
      </c>
      <c r="EC524">
        <v>0.0824449</v>
      </c>
      <c r="ED524">
        <v>0.0480004</v>
      </c>
      <c r="EE524">
        <v>34659.9</v>
      </c>
      <c r="EF524">
        <v>37261.1</v>
      </c>
      <c r="EG524">
        <v>34917.9</v>
      </c>
      <c r="EH524">
        <v>37989.8</v>
      </c>
      <c r="EI524">
        <v>45553.2</v>
      </c>
      <c r="EJ524">
        <v>52298.3</v>
      </c>
      <c r="EK524">
        <v>54715.9</v>
      </c>
      <c r="EL524">
        <v>61010.9</v>
      </c>
      <c r="EM524">
        <v>1.8948</v>
      </c>
      <c r="EN524">
        <v>1.6196</v>
      </c>
      <c r="EO524">
        <v>-0.118613</v>
      </c>
      <c r="EP524">
        <v>0</v>
      </c>
      <c r="EQ524">
        <v>26.9402</v>
      </c>
      <c r="ER524">
        <v>999.9</v>
      </c>
      <c r="ES524">
        <v>53.247</v>
      </c>
      <c r="ET524">
        <v>40.717</v>
      </c>
      <c r="EU524">
        <v>45.0193</v>
      </c>
      <c r="EV524">
        <v>61.2594</v>
      </c>
      <c r="EW524">
        <v>49.7236</v>
      </c>
      <c r="EX524">
        <v>1</v>
      </c>
      <c r="EY524">
        <v>0.615793</v>
      </c>
      <c r="EZ524">
        <v>8.05431</v>
      </c>
      <c r="FA524">
        <v>19.9736</v>
      </c>
      <c r="FB524">
        <v>5.19812</v>
      </c>
      <c r="FC524">
        <v>12.0099</v>
      </c>
      <c r="FD524">
        <v>4.9756</v>
      </c>
      <c r="FE524">
        <v>3.2942</v>
      </c>
      <c r="FF524">
        <v>9999</v>
      </c>
      <c r="FG524">
        <v>670.4</v>
      </c>
      <c r="FH524">
        <v>9999</v>
      </c>
      <c r="FI524">
        <v>9999</v>
      </c>
      <c r="FJ524">
        <v>1.86313</v>
      </c>
      <c r="FK524">
        <v>1.86771</v>
      </c>
      <c r="FL524">
        <v>1.86752</v>
      </c>
      <c r="FM524">
        <v>1.86874</v>
      </c>
      <c r="FN524">
        <v>1.86951</v>
      </c>
      <c r="FO524">
        <v>1.86554</v>
      </c>
      <c r="FP524">
        <v>1.86655</v>
      </c>
      <c r="FQ524">
        <v>1.86798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5.982</v>
      </c>
      <c r="GF524">
        <v>0.183</v>
      </c>
      <c r="GG524">
        <v>2.62070820971149</v>
      </c>
      <c r="GH524">
        <v>0.00762793241643231</v>
      </c>
      <c r="GI524">
        <v>-1.28184414582209e-06</v>
      </c>
      <c r="GJ524">
        <v>1.89891174686984e-10</v>
      </c>
      <c r="GK524">
        <v>-0.0225177985866989</v>
      </c>
      <c r="GL524">
        <v>-0.0206976444956688</v>
      </c>
      <c r="GM524">
        <v>0.00247630005908548</v>
      </c>
      <c r="GN524">
        <v>-3.53770786337502e-05</v>
      </c>
      <c r="GO524">
        <v>15</v>
      </c>
      <c r="GP524">
        <v>2065</v>
      </c>
      <c r="GQ524">
        <v>1</v>
      </c>
      <c r="GR524">
        <v>21</v>
      </c>
      <c r="GS524">
        <v>31537.3</v>
      </c>
      <c r="GT524">
        <v>31537.3</v>
      </c>
      <c r="GU524">
        <v>1.26587</v>
      </c>
      <c r="GV524">
        <v>2.67944</v>
      </c>
      <c r="GW524">
        <v>1.54785</v>
      </c>
      <c r="GX524">
        <v>2.29004</v>
      </c>
      <c r="GY524">
        <v>1.34644</v>
      </c>
      <c r="GZ524">
        <v>2.35352</v>
      </c>
      <c r="HA524">
        <v>42.5904</v>
      </c>
      <c r="HB524">
        <v>13.6329</v>
      </c>
      <c r="HC524">
        <v>18</v>
      </c>
      <c r="HD524">
        <v>504.588</v>
      </c>
      <c r="HE524">
        <v>336.558</v>
      </c>
      <c r="HF524">
        <v>16.3818</v>
      </c>
      <c r="HG524">
        <v>34.3871</v>
      </c>
      <c r="HH524">
        <v>29.9999</v>
      </c>
      <c r="HI524">
        <v>34.2885</v>
      </c>
      <c r="HJ524">
        <v>34.2084</v>
      </c>
      <c r="HK524">
        <v>25.3541</v>
      </c>
      <c r="HL524">
        <v>74.5152</v>
      </c>
      <c r="HM524">
        <v>0</v>
      </c>
      <c r="HN524">
        <v>16.3813</v>
      </c>
      <c r="HO524">
        <v>554.635</v>
      </c>
      <c r="HP524">
        <v>8.28514</v>
      </c>
      <c r="HQ524">
        <v>101.403</v>
      </c>
      <c r="HR524">
        <v>101.505</v>
      </c>
    </row>
    <row r="525" spans="1:226">
      <c r="A525">
        <v>509</v>
      </c>
      <c r="B525">
        <v>1662569889.5</v>
      </c>
      <c r="C525">
        <v>6771</v>
      </c>
      <c r="D525" t="s">
        <v>1382</v>
      </c>
      <c r="E525" t="s">
        <v>1383</v>
      </c>
      <c r="F525">
        <v>5</v>
      </c>
      <c r="G525" t="s">
        <v>1317</v>
      </c>
      <c r="H525" t="s">
        <v>354</v>
      </c>
      <c r="I525">
        <v>1662569882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555.877852085603</v>
      </c>
      <c r="AK525">
        <v>505.168757575757</v>
      </c>
      <c r="AL525">
        <v>3.19544044628144</v>
      </c>
      <c r="AM525">
        <v>65.3673145134511</v>
      </c>
      <c r="AN525">
        <f>(AP525 - AO525 + BO525*1E3/(8.314*(BQ525+273.15)) * AR525/BN525 * AQ525) * BN525/(100*BB525) * 1000/(1000 - AP525)</f>
        <v>0</v>
      </c>
      <c r="AO525">
        <v>8.42156943832731</v>
      </c>
      <c r="AP525">
        <v>17.6525545454546</v>
      </c>
      <c r="AQ525">
        <v>0.000204398484786138</v>
      </c>
      <c r="AR525">
        <v>105.19878453115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1662569882</v>
      </c>
      <c r="BH525">
        <v>474.08662962963</v>
      </c>
      <c r="BI525">
        <v>533.659074074074</v>
      </c>
      <c r="BJ525">
        <v>17.6431444444444</v>
      </c>
      <c r="BK525">
        <v>8.42498</v>
      </c>
      <c r="BL525">
        <v>468.156518518519</v>
      </c>
      <c r="BM525">
        <v>17.4604222222222</v>
      </c>
      <c r="BN525">
        <v>500.102666666667</v>
      </c>
      <c r="BO525">
        <v>91.1033703703704</v>
      </c>
      <c r="BP525">
        <v>0.100093518518519</v>
      </c>
      <c r="BQ525">
        <v>25.0706037037037</v>
      </c>
      <c r="BR525">
        <v>24.986937037037</v>
      </c>
      <c r="BS525">
        <v>999.9</v>
      </c>
      <c r="BT525">
        <v>0</v>
      </c>
      <c r="BU525">
        <v>0</v>
      </c>
      <c r="BV525">
        <v>9993.88888888889</v>
      </c>
      <c r="BW525">
        <v>0</v>
      </c>
      <c r="BX525">
        <v>292.972592592593</v>
      </c>
      <c r="BY525">
        <v>-59.5724592592593</v>
      </c>
      <c r="BZ525">
        <v>482.601296296296</v>
      </c>
      <c r="CA525">
        <v>538.193333333333</v>
      </c>
      <c r="CB525">
        <v>9.2181562962963</v>
      </c>
      <c r="CC525">
        <v>533.659074074074</v>
      </c>
      <c r="CD525">
        <v>8.42498</v>
      </c>
      <c r="CE525">
        <v>1.60735</v>
      </c>
      <c r="CF525">
        <v>0.767544222222222</v>
      </c>
      <c r="CG525">
        <v>14.029437037037</v>
      </c>
      <c r="CH525">
        <v>3.12081407407407</v>
      </c>
      <c r="CI525">
        <v>1500.02814814815</v>
      </c>
      <c r="CJ525">
        <v>0.973</v>
      </c>
      <c r="CK525">
        <v>0.0269995</v>
      </c>
      <c r="CL525">
        <v>0</v>
      </c>
      <c r="CM525">
        <v>2.26411851851852</v>
      </c>
      <c r="CN525">
        <v>0</v>
      </c>
      <c r="CO525">
        <v>15365.6962962963</v>
      </c>
      <c r="CP525">
        <v>12948.4851851852</v>
      </c>
      <c r="CQ525">
        <v>41.437</v>
      </c>
      <c r="CR525">
        <v>42.875</v>
      </c>
      <c r="CS525">
        <v>41.6594444444444</v>
      </c>
      <c r="CT525">
        <v>41.5643333333333</v>
      </c>
      <c r="CU525">
        <v>40.7568888888889</v>
      </c>
      <c r="CV525">
        <v>1459.52814814815</v>
      </c>
      <c r="CW525">
        <v>40.5</v>
      </c>
      <c r="CX525">
        <v>0</v>
      </c>
      <c r="CY525">
        <v>1662569889</v>
      </c>
      <c r="CZ525">
        <v>0</v>
      </c>
      <c r="DA525">
        <v>0</v>
      </c>
      <c r="DB525" t="s">
        <v>356</v>
      </c>
      <c r="DC525">
        <v>1660677648.1</v>
      </c>
      <c r="DD525">
        <v>1660677649.1</v>
      </c>
      <c r="DE525">
        <v>0</v>
      </c>
      <c r="DF525">
        <v>-1.042</v>
      </c>
      <c r="DG525">
        <v>0.003</v>
      </c>
      <c r="DH525">
        <v>5.218</v>
      </c>
      <c r="DI525">
        <v>0.344</v>
      </c>
      <c r="DJ525">
        <v>417</v>
      </c>
      <c r="DK525">
        <v>22</v>
      </c>
      <c r="DL525">
        <v>1.24</v>
      </c>
      <c r="DM525">
        <v>0.53</v>
      </c>
      <c r="DN525">
        <v>-58.8439097560976</v>
      </c>
      <c r="DO525">
        <v>-11.5262466898956</v>
      </c>
      <c r="DP525">
        <v>1.17764440133785</v>
      </c>
      <c r="DQ525">
        <v>0</v>
      </c>
      <c r="DR525">
        <v>9.20683414634146</v>
      </c>
      <c r="DS525">
        <v>0.168388850174234</v>
      </c>
      <c r="DT525">
        <v>0.0168482325881511</v>
      </c>
      <c r="DU525">
        <v>0</v>
      </c>
      <c r="DV525">
        <v>0</v>
      </c>
      <c r="DW525">
        <v>2</v>
      </c>
      <c r="DX525" t="s">
        <v>366</v>
      </c>
      <c r="DY525">
        <v>2.96482</v>
      </c>
      <c r="DZ525">
        <v>2.75422</v>
      </c>
      <c r="EA525">
        <v>0.101749</v>
      </c>
      <c r="EB525">
        <v>0.111535</v>
      </c>
      <c r="EC525">
        <v>0.0824571</v>
      </c>
      <c r="ED525">
        <v>0.0479608</v>
      </c>
      <c r="EE525">
        <v>34567</v>
      </c>
      <c r="EF525">
        <v>37167.4</v>
      </c>
      <c r="EG525">
        <v>34917.3</v>
      </c>
      <c r="EH525">
        <v>37990.3</v>
      </c>
      <c r="EI525">
        <v>45552.7</v>
      </c>
      <c r="EJ525">
        <v>52300.6</v>
      </c>
      <c r="EK525">
        <v>54715.9</v>
      </c>
      <c r="EL525">
        <v>61010.9</v>
      </c>
      <c r="EM525">
        <v>1.8954</v>
      </c>
      <c r="EN525">
        <v>1.62</v>
      </c>
      <c r="EO525">
        <v>-0.118762</v>
      </c>
      <c r="EP525">
        <v>0</v>
      </c>
      <c r="EQ525">
        <v>26.9379</v>
      </c>
      <c r="ER525">
        <v>999.9</v>
      </c>
      <c r="ES525">
        <v>53.247</v>
      </c>
      <c r="ET525">
        <v>40.707</v>
      </c>
      <c r="EU525">
        <v>44.994</v>
      </c>
      <c r="EV525">
        <v>61.3294</v>
      </c>
      <c r="EW525">
        <v>49.7035</v>
      </c>
      <c r="EX525">
        <v>1</v>
      </c>
      <c r="EY525">
        <v>0.615081</v>
      </c>
      <c r="EZ525">
        <v>8.06884</v>
      </c>
      <c r="FA525">
        <v>19.9728</v>
      </c>
      <c r="FB525">
        <v>5.19812</v>
      </c>
      <c r="FC525">
        <v>12.0099</v>
      </c>
      <c r="FD525">
        <v>4.9752</v>
      </c>
      <c r="FE525">
        <v>3.2942</v>
      </c>
      <c r="FF525">
        <v>9999</v>
      </c>
      <c r="FG525">
        <v>670.4</v>
      </c>
      <c r="FH525">
        <v>9999</v>
      </c>
      <c r="FI525">
        <v>9999</v>
      </c>
      <c r="FJ525">
        <v>1.86316</v>
      </c>
      <c r="FK525">
        <v>1.86777</v>
      </c>
      <c r="FL525">
        <v>1.86752</v>
      </c>
      <c r="FM525">
        <v>1.86874</v>
      </c>
      <c r="FN525">
        <v>1.86951</v>
      </c>
      <c r="FO525">
        <v>1.86554</v>
      </c>
      <c r="FP525">
        <v>1.86649</v>
      </c>
      <c r="FQ525">
        <v>1.86798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6.083</v>
      </c>
      <c r="GF525">
        <v>0.1831</v>
      </c>
      <c r="GG525">
        <v>2.62070820971149</v>
      </c>
      <c r="GH525">
        <v>0.00762793241643231</v>
      </c>
      <c r="GI525">
        <v>-1.28184414582209e-06</v>
      </c>
      <c r="GJ525">
        <v>1.89891174686984e-10</v>
      </c>
      <c r="GK525">
        <v>-0.0225177985866989</v>
      </c>
      <c r="GL525">
        <v>-0.0206976444956688</v>
      </c>
      <c r="GM525">
        <v>0.00247630005908548</v>
      </c>
      <c r="GN525">
        <v>-3.53770786337502e-05</v>
      </c>
      <c r="GO525">
        <v>15</v>
      </c>
      <c r="GP525">
        <v>2065</v>
      </c>
      <c r="GQ525">
        <v>1</v>
      </c>
      <c r="GR525">
        <v>21</v>
      </c>
      <c r="GS525">
        <v>31537.4</v>
      </c>
      <c r="GT525">
        <v>31537.3</v>
      </c>
      <c r="GU525">
        <v>1.29761</v>
      </c>
      <c r="GV525">
        <v>2.67212</v>
      </c>
      <c r="GW525">
        <v>1.54785</v>
      </c>
      <c r="GX525">
        <v>2.29004</v>
      </c>
      <c r="GY525">
        <v>1.34644</v>
      </c>
      <c r="GZ525">
        <v>2.45728</v>
      </c>
      <c r="HA525">
        <v>42.5637</v>
      </c>
      <c r="HB525">
        <v>13.6417</v>
      </c>
      <c r="HC525">
        <v>18</v>
      </c>
      <c r="HD525">
        <v>504.979</v>
      </c>
      <c r="HE525">
        <v>336.739</v>
      </c>
      <c r="HF525">
        <v>16.3891</v>
      </c>
      <c r="HG525">
        <v>34.3809</v>
      </c>
      <c r="HH525">
        <v>29.9997</v>
      </c>
      <c r="HI525">
        <v>34.2855</v>
      </c>
      <c r="HJ525">
        <v>34.2035</v>
      </c>
      <c r="HK525">
        <v>25.9854</v>
      </c>
      <c r="HL525">
        <v>74.7921</v>
      </c>
      <c r="HM525">
        <v>0</v>
      </c>
      <c r="HN525">
        <v>16.3885</v>
      </c>
      <c r="HO525">
        <v>574.86</v>
      </c>
      <c r="HP525">
        <v>8.25041</v>
      </c>
      <c r="HQ525">
        <v>101.402</v>
      </c>
      <c r="HR525">
        <v>101.505</v>
      </c>
    </row>
    <row r="526" spans="1:226">
      <c r="A526">
        <v>510</v>
      </c>
      <c r="B526">
        <v>1662569894.5</v>
      </c>
      <c r="C526">
        <v>6776</v>
      </c>
      <c r="D526" t="s">
        <v>1384</v>
      </c>
      <c r="E526" t="s">
        <v>1385</v>
      </c>
      <c r="F526">
        <v>5</v>
      </c>
      <c r="G526" t="s">
        <v>1317</v>
      </c>
      <c r="H526" t="s">
        <v>354</v>
      </c>
      <c r="I526">
        <v>1662569886.71429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572.555730055657</v>
      </c>
      <c r="AK526">
        <v>520.994333333334</v>
      </c>
      <c r="AL526">
        <v>3.24212281391624</v>
      </c>
      <c r="AM526">
        <v>65.3673145134511</v>
      </c>
      <c r="AN526">
        <f>(AP526 - AO526 + BO526*1E3/(8.314*(BQ526+273.15)) * AR526/BN526 * AQ526) * BN526/(100*BB526) * 1000/(1000 - AP526)</f>
        <v>0</v>
      </c>
      <c r="AO526">
        <v>8.39122659226071</v>
      </c>
      <c r="AP526">
        <v>17.6572594405594</v>
      </c>
      <c r="AQ526">
        <v>0.000409083211808136</v>
      </c>
      <c r="AR526">
        <v>105.19878453115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1662569886.71429</v>
      </c>
      <c r="BH526">
        <v>488.927964285714</v>
      </c>
      <c r="BI526">
        <v>549.256892857143</v>
      </c>
      <c r="BJ526">
        <v>17.6509571428571</v>
      </c>
      <c r="BK526">
        <v>8.4052625</v>
      </c>
      <c r="BL526">
        <v>482.901428571429</v>
      </c>
      <c r="BM526">
        <v>17.467975</v>
      </c>
      <c r="BN526">
        <v>500.14025</v>
      </c>
      <c r="BO526">
        <v>91.1024892857143</v>
      </c>
      <c r="BP526">
        <v>0.100017657142857</v>
      </c>
      <c r="BQ526">
        <v>25.0743142857143</v>
      </c>
      <c r="BR526">
        <v>24.9869678571429</v>
      </c>
      <c r="BS526">
        <v>999.9</v>
      </c>
      <c r="BT526">
        <v>0</v>
      </c>
      <c r="BU526">
        <v>0</v>
      </c>
      <c r="BV526">
        <v>9997.32142857143</v>
      </c>
      <c r="BW526">
        <v>0</v>
      </c>
      <c r="BX526">
        <v>290.5175</v>
      </c>
      <c r="BY526">
        <v>-60.3288678571429</v>
      </c>
      <c r="BZ526">
        <v>497.713214285714</v>
      </c>
      <c r="CA526">
        <v>553.912285714286</v>
      </c>
      <c r="CB526">
        <v>9.24568535714286</v>
      </c>
      <c r="CC526">
        <v>549.256892857143</v>
      </c>
      <c r="CD526">
        <v>8.4052625</v>
      </c>
      <c r="CE526">
        <v>1.60804571428571</v>
      </c>
      <c r="CF526">
        <v>0.765740464285714</v>
      </c>
      <c r="CG526">
        <v>14.0361107142857</v>
      </c>
      <c r="CH526">
        <v>3.08747607142857</v>
      </c>
      <c r="CI526">
        <v>1500.02357142857</v>
      </c>
      <c r="CJ526">
        <v>0.972999821428571</v>
      </c>
      <c r="CK526">
        <v>0.0269997035714286</v>
      </c>
      <c r="CL526">
        <v>0</v>
      </c>
      <c r="CM526">
        <v>2.24329285714286</v>
      </c>
      <c r="CN526">
        <v>0</v>
      </c>
      <c r="CO526">
        <v>15430.1214285714</v>
      </c>
      <c r="CP526">
        <v>12948.4464285714</v>
      </c>
      <c r="CQ526">
        <v>41.4281428571429</v>
      </c>
      <c r="CR526">
        <v>42.875</v>
      </c>
      <c r="CS526">
        <v>41.6405</v>
      </c>
      <c r="CT526">
        <v>41.56875</v>
      </c>
      <c r="CU526">
        <v>40.7610714285714</v>
      </c>
      <c r="CV526">
        <v>1459.52357142857</v>
      </c>
      <c r="CW526">
        <v>40.5</v>
      </c>
      <c r="CX526">
        <v>0</v>
      </c>
      <c r="CY526">
        <v>1662569893.8</v>
      </c>
      <c r="CZ526">
        <v>0</v>
      </c>
      <c r="DA526">
        <v>0</v>
      </c>
      <c r="DB526" t="s">
        <v>356</v>
      </c>
      <c r="DC526">
        <v>1660677648.1</v>
      </c>
      <c r="DD526">
        <v>1660677649.1</v>
      </c>
      <c r="DE526">
        <v>0</v>
      </c>
      <c r="DF526">
        <v>-1.042</v>
      </c>
      <c r="DG526">
        <v>0.003</v>
      </c>
      <c r="DH526">
        <v>5.218</v>
      </c>
      <c r="DI526">
        <v>0.344</v>
      </c>
      <c r="DJ526">
        <v>417</v>
      </c>
      <c r="DK526">
        <v>22</v>
      </c>
      <c r="DL526">
        <v>1.24</v>
      </c>
      <c r="DM526">
        <v>0.53</v>
      </c>
      <c r="DN526">
        <v>-59.696856097561</v>
      </c>
      <c r="DO526">
        <v>-8.8931414634147</v>
      </c>
      <c r="DP526">
        <v>0.956267379194543</v>
      </c>
      <c r="DQ526">
        <v>0</v>
      </c>
      <c r="DR526">
        <v>9.22673682926829</v>
      </c>
      <c r="DS526">
        <v>0.258325087108019</v>
      </c>
      <c r="DT526">
        <v>0.0300277088653557</v>
      </c>
      <c r="DU526">
        <v>0</v>
      </c>
      <c r="DV526">
        <v>0</v>
      </c>
      <c r="DW526">
        <v>2</v>
      </c>
      <c r="DX526" t="s">
        <v>366</v>
      </c>
      <c r="DY526">
        <v>2.96663</v>
      </c>
      <c r="DZ526">
        <v>2.75393</v>
      </c>
      <c r="EA526">
        <v>0.104113</v>
      </c>
      <c r="EB526">
        <v>0.114061</v>
      </c>
      <c r="EC526">
        <v>0.0824404</v>
      </c>
      <c r="ED526">
        <v>0.0475003</v>
      </c>
      <c r="EE526">
        <v>34476.3</v>
      </c>
      <c r="EF526">
        <v>37062.3</v>
      </c>
      <c r="EG526">
        <v>34917.7</v>
      </c>
      <c r="EH526">
        <v>37990.9</v>
      </c>
      <c r="EI526">
        <v>45553.6</v>
      </c>
      <c r="EJ526">
        <v>52327.1</v>
      </c>
      <c r="EK526">
        <v>54715.9</v>
      </c>
      <c r="EL526">
        <v>61012.3</v>
      </c>
      <c r="EM526">
        <v>1.895</v>
      </c>
      <c r="EN526">
        <v>1.6202</v>
      </c>
      <c r="EO526">
        <v>-0.119358</v>
      </c>
      <c r="EP526">
        <v>0</v>
      </c>
      <c r="EQ526">
        <v>26.9356</v>
      </c>
      <c r="ER526">
        <v>999.9</v>
      </c>
      <c r="ES526">
        <v>53.247</v>
      </c>
      <c r="ET526">
        <v>40.687</v>
      </c>
      <c r="EU526">
        <v>44.9496</v>
      </c>
      <c r="EV526">
        <v>61.2494</v>
      </c>
      <c r="EW526">
        <v>49.1707</v>
      </c>
      <c r="EX526">
        <v>1</v>
      </c>
      <c r="EY526">
        <v>0.615305</v>
      </c>
      <c r="EZ526">
        <v>8.05179</v>
      </c>
      <c r="FA526">
        <v>19.9736</v>
      </c>
      <c r="FB526">
        <v>5.19692</v>
      </c>
      <c r="FC526">
        <v>12.0099</v>
      </c>
      <c r="FD526">
        <v>4.976</v>
      </c>
      <c r="FE526">
        <v>3.294</v>
      </c>
      <c r="FF526">
        <v>9999</v>
      </c>
      <c r="FG526">
        <v>670.4</v>
      </c>
      <c r="FH526">
        <v>9999</v>
      </c>
      <c r="FI526">
        <v>9999</v>
      </c>
      <c r="FJ526">
        <v>1.86313</v>
      </c>
      <c r="FK526">
        <v>1.86777</v>
      </c>
      <c r="FL526">
        <v>1.86752</v>
      </c>
      <c r="FM526">
        <v>1.86874</v>
      </c>
      <c r="FN526">
        <v>1.86951</v>
      </c>
      <c r="FO526">
        <v>1.86554</v>
      </c>
      <c r="FP526">
        <v>1.86646</v>
      </c>
      <c r="FQ526">
        <v>1.86798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6.185</v>
      </c>
      <c r="GF526">
        <v>0.183</v>
      </c>
      <c r="GG526">
        <v>2.62070820971149</v>
      </c>
      <c r="GH526">
        <v>0.00762793241643231</v>
      </c>
      <c r="GI526">
        <v>-1.28184414582209e-06</v>
      </c>
      <c r="GJ526">
        <v>1.89891174686984e-10</v>
      </c>
      <c r="GK526">
        <v>-0.0225177985866989</v>
      </c>
      <c r="GL526">
        <v>-0.0206976444956688</v>
      </c>
      <c r="GM526">
        <v>0.00247630005908548</v>
      </c>
      <c r="GN526">
        <v>-3.53770786337502e-05</v>
      </c>
      <c r="GO526">
        <v>15</v>
      </c>
      <c r="GP526">
        <v>2065</v>
      </c>
      <c r="GQ526">
        <v>1</v>
      </c>
      <c r="GR526">
        <v>21</v>
      </c>
      <c r="GS526">
        <v>31537.4</v>
      </c>
      <c r="GT526">
        <v>31537.4</v>
      </c>
      <c r="GU526">
        <v>1.32568</v>
      </c>
      <c r="GV526">
        <v>2.68311</v>
      </c>
      <c r="GW526">
        <v>1.54785</v>
      </c>
      <c r="GX526">
        <v>2.28882</v>
      </c>
      <c r="GY526">
        <v>1.34644</v>
      </c>
      <c r="GZ526">
        <v>2.39868</v>
      </c>
      <c r="HA526">
        <v>42.5637</v>
      </c>
      <c r="HB526">
        <v>13.6329</v>
      </c>
      <c r="HC526">
        <v>18</v>
      </c>
      <c r="HD526">
        <v>504.678</v>
      </c>
      <c r="HE526">
        <v>336.815</v>
      </c>
      <c r="HF526">
        <v>16.3952</v>
      </c>
      <c r="HG526">
        <v>34.3778</v>
      </c>
      <c r="HH526">
        <v>30</v>
      </c>
      <c r="HI526">
        <v>34.2823</v>
      </c>
      <c r="HJ526">
        <v>34.1992</v>
      </c>
      <c r="HK526">
        <v>26.5556</v>
      </c>
      <c r="HL526">
        <v>74.7921</v>
      </c>
      <c r="HM526">
        <v>0</v>
      </c>
      <c r="HN526">
        <v>16.3995</v>
      </c>
      <c r="HO526">
        <v>588.326</v>
      </c>
      <c r="HP526">
        <v>8.2144</v>
      </c>
      <c r="HQ526">
        <v>101.403</v>
      </c>
      <c r="HR526">
        <v>101.507</v>
      </c>
    </row>
    <row r="527" spans="1:226">
      <c r="A527">
        <v>511</v>
      </c>
      <c r="B527">
        <v>1662569899.5</v>
      </c>
      <c r="C527">
        <v>6781</v>
      </c>
      <c r="D527" t="s">
        <v>1386</v>
      </c>
      <c r="E527" t="s">
        <v>1387</v>
      </c>
      <c r="F527">
        <v>5</v>
      </c>
      <c r="G527" t="s">
        <v>1317</v>
      </c>
      <c r="H527" t="s">
        <v>354</v>
      </c>
      <c r="I527">
        <v>1662569892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589.033799346252</v>
      </c>
      <c r="AK527">
        <v>537.221357575758</v>
      </c>
      <c r="AL527">
        <v>3.17945960074682</v>
      </c>
      <c r="AM527">
        <v>65.3673145134511</v>
      </c>
      <c r="AN527">
        <f>(AP527 - AO527 + BO527*1E3/(8.314*(BQ527+273.15)) * AR527/BN527 * AQ527) * BN527/(100*BB527) * 1000/(1000 - AP527)</f>
        <v>0</v>
      </c>
      <c r="AO527">
        <v>8.30530932295048</v>
      </c>
      <c r="AP527">
        <v>17.6302006993007</v>
      </c>
      <c r="AQ527">
        <v>-0.00695992299038841</v>
      </c>
      <c r="AR527">
        <v>105.19878453115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1662569892</v>
      </c>
      <c r="BH527">
        <v>505.624888888889</v>
      </c>
      <c r="BI527">
        <v>566.668851851852</v>
      </c>
      <c r="BJ527">
        <v>17.6502851851852</v>
      </c>
      <c r="BK527">
        <v>8.36353185185185</v>
      </c>
      <c r="BL527">
        <v>499.490444444444</v>
      </c>
      <c r="BM527">
        <v>17.4673296296296</v>
      </c>
      <c r="BN527">
        <v>500.105518518519</v>
      </c>
      <c r="BO527">
        <v>91.1013925925926</v>
      </c>
      <c r="BP527">
        <v>0.0999108</v>
      </c>
      <c r="BQ527">
        <v>25.076137037037</v>
      </c>
      <c r="BR527">
        <v>24.9837740740741</v>
      </c>
      <c r="BS527">
        <v>999.9</v>
      </c>
      <c r="BT527">
        <v>0</v>
      </c>
      <c r="BU527">
        <v>0</v>
      </c>
      <c r="BV527">
        <v>10000.3703703704</v>
      </c>
      <c r="BW527">
        <v>0</v>
      </c>
      <c r="BX527">
        <v>288.273</v>
      </c>
      <c r="BY527">
        <v>-61.0439074074074</v>
      </c>
      <c r="BZ527">
        <v>514.709703703704</v>
      </c>
      <c r="CA527">
        <v>571.447518518519</v>
      </c>
      <c r="CB527">
        <v>9.28675</v>
      </c>
      <c r="CC527">
        <v>566.668851851852</v>
      </c>
      <c r="CD527">
        <v>8.36353185185185</v>
      </c>
      <c r="CE527">
        <v>1.60796518518519</v>
      </c>
      <c r="CF527">
        <v>0.761929555555556</v>
      </c>
      <c r="CG527">
        <v>14.0353444444444</v>
      </c>
      <c r="CH527">
        <v>3.01688592592593</v>
      </c>
      <c r="CI527">
        <v>1500.01925925926</v>
      </c>
      <c r="CJ527">
        <v>0.972999814814815</v>
      </c>
      <c r="CK527">
        <v>0.0269997111111111</v>
      </c>
      <c r="CL527">
        <v>0</v>
      </c>
      <c r="CM527">
        <v>2.22840740740741</v>
      </c>
      <c r="CN527">
        <v>0</v>
      </c>
      <c r="CO527">
        <v>15503.8185185185</v>
      </c>
      <c r="CP527">
        <v>12948.4037037037</v>
      </c>
      <c r="CQ527">
        <v>41.4278148148148</v>
      </c>
      <c r="CR527">
        <v>42.868</v>
      </c>
      <c r="CS527">
        <v>41.625</v>
      </c>
      <c r="CT527">
        <v>41.5713333333333</v>
      </c>
      <c r="CU527">
        <v>40.7499259259259</v>
      </c>
      <c r="CV527">
        <v>1459.51925925926</v>
      </c>
      <c r="CW527">
        <v>40.5</v>
      </c>
      <c r="CX527">
        <v>0</v>
      </c>
      <c r="CY527">
        <v>1662569898.6</v>
      </c>
      <c r="CZ527">
        <v>0</v>
      </c>
      <c r="DA527">
        <v>0</v>
      </c>
      <c r="DB527" t="s">
        <v>356</v>
      </c>
      <c r="DC527">
        <v>1660677648.1</v>
      </c>
      <c r="DD527">
        <v>1660677649.1</v>
      </c>
      <c r="DE527">
        <v>0</v>
      </c>
      <c r="DF527">
        <v>-1.042</v>
      </c>
      <c r="DG527">
        <v>0.003</v>
      </c>
      <c r="DH527">
        <v>5.218</v>
      </c>
      <c r="DI527">
        <v>0.344</v>
      </c>
      <c r="DJ527">
        <v>417</v>
      </c>
      <c r="DK527">
        <v>22</v>
      </c>
      <c r="DL527">
        <v>1.24</v>
      </c>
      <c r="DM527">
        <v>0.53</v>
      </c>
      <c r="DN527">
        <v>-60.5269146341463</v>
      </c>
      <c r="DO527">
        <v>-8.92340696864122</v>
      </c>
      <c r="DP527">
        <v>0.981117170487229</v>
      </c>
      <c r="DQ527">
        <v>0</v>
      </c>
      <c r="DR527">
        <v>9.26040195121951</v>
      </c>
      <c r="DS527">
        <v>0.469956376306633</v>
      </c>
      <c r="DT527">
        <v>0.0510227884629429</v>
      </c>
      <c r="DU527">
        <v>0</v>
      </c>
      <c r="DV527">
        <v>0</v>
      </c>
      <c r="DW527">
        <v>2</v>
      </c>
      <c r="DX527" t="s">
        <v>366</v>
      </c>
      <c r="DY527">
        <v>2.96679</v>
      </c>
      <c r="DZ527">
        <v>2.75239</v>
      </c>
      <c r="EA527">
        <v>0.106482</v>
      </c>
      <c r="EB527">
        <v>0.116221</v>
      </c>
      <c r="EC527">
        <v>0.0823754</v>
      </c>
      <c r="ED527">
        <v>0.0474363</v>
      </c>
      <c r="EE527">
        <v>34385.5</v>
      </c>
      <c r="EF527">
        <v>36972.6</v>
      </c>
      <c r="EG527">
        <v>34918.1</v>
      </c>
      <c r="EH527">
        <v>37991.7</v>
      </c>
      <c r="EI527">
        <v>45557.8</v>
      </c>
      <c r="EJ527">
        <v>52331.2</v>
      </c>
      <c r="EK527">
        <v>54717</v>
      </c>
      <c r="EL527">
        <v>61012.9</v>
      </c>
      <c r="EM527">
        <v>1.8948</v>
      </c>
      <c r="EN527">
        <v>1.6196</v>
      </c>
      <c r="EO527">
        <v>-0.119507</v>
      </c>
      <c r="EP527">
        <v>0</v>
      </c>
      <c r="EQ527">
        <v>26.932</v>
      </c>
      <c r="ER527">
        <v>999.9</v>
      </c>
      <c r="ES527">
        <v>53.247</v>
      </c>
      <c r="ET527">
        <v>40.677</v>
      </c>
      <c r="EU527">
        <v>44.9233</v>
      </c>
      <c r="EV527">
        <v>61.4094</v>
      </c>
      <c r="EW527">
        <v>49.6354</v>
      </c>
      <c r="EX527">
        <v>1</v>
      </c>
      <c r="EY527">
        <v>0.615061</v>
      </c>
      <c r="EZ527">
        <v>8.01671</v>
      </c>
      <c r="FA527">
        <v>19.9751</v>
      </c>
      <c r="FB527">
        <v>5.19692</v>
      </c>
      <c r="FC527">
        <v>12.0099</v>
      </c>
      <c r="FD527">
        <v>4.9752</v>
      </c>
      <c r="FE527">
        <v>3.294</v>
      </c>
      <c r="FF527">
        <v>9999</v>
      </c>
      <c r="FG527">
        <v>670.4</v>
      </c>
      <c r="FH527">
        <v>9999</v>
      </c>
      <c r="FI527">
        <v>9999</v>
      </c>
      <c r="FJ527">
        <v>1.8631</v>
      </c>
      <c r="FK527">
        <v>1.86777</v>
      </c>
      <c r="FL527">
        <v>1.86749</v>
      </c>
      <c r="FM527">
        <v>1.86874</v>
      </c>
      <c r="FN527">
        <v>1.86951</v>
      </c>
      <c r="FO527">
        <v>1.86554</v>
      </c>
      <c r="FP527">
        <v>1.86652</v>
      </c>
      <c r="FQ527">
        <v>1.86795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6.288</v>
      </c>
      <c r="GF527">
        <v>0.1823</v>
      </c>
      <c r="GG527">
        <v>2.62070820971149</v>
      </c>
      <c r="GH527">
        <v>0.00762793241643231</v>
      </c>
      <c r="GI527">
        <v>-1.28184414582209e-06</v>
      </c>
      <c r="GJ527">
        <v>1.89891174686984e-10</v>
      </c>
      <c r="GK527">
        <v>-0.0225177985866989</v>
      </c>
      <c r="GL527">
        <v>-0.0206976444956688</v>
      </c>
      <c r="GM527">
        <v>0.00247630005908548</v>
      </c>
      <c r="GN527">
        <v>-3.53770786337502e-05</v>
      </c>
      <c r="GO527">
        <v>15</v>
      </c>
      <c r="GP527">
        <v>2065</v>
      </c>
      <c r="GQ527">
        <v>1</v>
      </c>
      <c r="GR527">
        <v>21</v>
      </c>
      <c r="GS527">
        <v>31537.5</v>
      </c>
      <c r="GT527">
        <v>31537.5</v>
      </c>
      <c r="GU527">
        <v>1.3562</v>
      </c>
      <c r="GV527">
        <v>2.68188</v>
      </c>
      <c r="GW527">
        <v>1.54785</v>
      </c>
      <c r="GX527">
        <v>2.29004</v>
      </c>
      <c r="GY527">
        <v>1.34644</v>
      </c>
      <c r="GZ527">
        <v>2.30225</v>
      </c>
      <c r="HA527">
        <v>42.5637</v>
      </c>
      <c r="HB527">
        <v>13.6242</v>
      </c>
      <c r="HC527">
        <v>18</v>
      </c>
      <c r="HD527">
        <v>504.495</v>
      </c>
      <c r="HE527">
        <v>336.497</v>
      </c>
      <c r="HF527">
        <v>16.4038</v>
      </c>
      <c r="HG527">
        <v>34.3747</v>
      </c>
      <c r="HH527">
        <v>29.9998</v>
      </c>
      <c r="HI527">
        <v>34.2762</v>
      </c>
      <c r="HJ527">
        <v>34.1962</v>
      </c>
      <c r="HK527">
        <v>27.1805</v>
      </c>
      <c r="HL527">
        <v>75.0686</v>
      </c>
      <c r="HM527">
        <v>0</v>
      </c>
      <c r="HN527">
        <v>16.4127</v>
      </c>
      <c r="HO527">
        <v>608.431</v>
      </c>
      <c r="HP527">
        <v>8.19912</v>
      </c>
      <c r="HQ527">
        <v>101.405</v>
      </c>
      <c r="HR527">
        <v>101.509</v>
      </c>
    </row>
    <row r="528" spans="1:226">
      <c r="A528">
        <v>512</v>
      </c>
      <c r="B528">
        <v>1662569904.5</v>
      </c>
      <c r="C528">
        <v>6786</v>
      </c>
      <c r="D528" t="s">
        <v>1388</v>
      </c>
      <c r="E528" t="s">
        <v>1389</v>
      </c>
      <c r="F528">
        <v>5</v>
      </c>
      <c r="G528" t="s">
        <v>1317</v>
      </c>
      <c r="H528" t="s">
        <v>354</v>
      </c>
      <c r="I528">
        <v>1662569896.71429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605.981139455106</v>
      </c>
      <c r="AK528">
        <v>553.453333333333</v>
      </c>
      <c r="AL528">
        <v>3.29876868944255</v>
      </c>
      <c r="AM528">
        <v>65.3673145134511</v>
      </c>
      <c r="AN528">
        <f>(AP528 - AO528 + BO528*1E3/(8.314*(BQ528+273.15)) * AR528/BN528 * AQ528) * BN528/(100*BB528) * 1000/(1000 - AP528)</f>
        <v>0</v>
      </c>
      <c r="AO528">
        <v>8.27811150883714</v>
      </c>
      <c r="AP528">
        <v>17.6218734265734</v>
      </c>
      <c r="AQ528">
        <v>-0.000700422186524919</v>
      </c>
      <c r="AR528">
        <v>105.19878453115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1662569896.71429</v>
      </c>
      <c r="BH528">
        <v>520.4825</v>
      </c>
      <c r="BI528">
        <v>582.309928571429</v>
      </c>
      <c r="BJ528">
        <v>17.6420285714286</v>
      </c>
      <c r="BK528">
        <v>8.31100464285714</v>
      </c>
      <c r="BL528">
        <v>514.252464285714</v>
      </c>
      <c r="BM528">
        <v>17.4593535714286</v>
      </c>
      <c r="BN528">
        <v>500.078857142857</v>
      </c>
      <c r="BO528">
        <v>91.1006321428572</v>
      </c>
      <c r="BP528">
        <v>0.099897975</v>
      </c>
      <c r="BQ528">
        <v>25.0756571428571</v>
      </c>
      <c r="BR528">
        <v>24.9802107142857</v>
      </c>
      <c r="BS528">
        <v>999.9</v>
      </c>
      <c r="BT528">
        <v>0</v>
      </c>
      <c r="BU528">
        <v>0</v>
      </c>
      <c r="BV528">
        <v>10005.3571428571</v>
      </c>
      <c r="BW528">
        <v>0</v>
      </c>
      <c r="BX528">
        <v>288.425571428571</v>
      </c>
      <c r="BY528">
        <v>-61.8273357142857</v>
      </c>
      <c r="BZ528">
        <v>529.829642857143</v>
      </c>
      <c r="CA528">
        <v>587.189142857143</v>
      </c>
      <c r="CB528">
        <v>9.33102321428572</v>
      </c>
      <c r="CC528">
        <v>582.309928571429</v>
      </c>
      <c r="CD528">
        <v>8.31100464285714</v>
      </c>
      <c r="CE528">
        <v>1.60719928571429</v>
      </c>
      <c r="CF528">
        <v>0.757137857142857</v>
      </c>
      <c r="CG528">
        <v>14.028</v>
      </c>
      <c r="CH528">
        <v>2.92779321428571</v>
      </c>
      <c r="CI528">
        <v>1500.00928571429</v>
      </c>
      <c r="CJ528">
        <v>0.972999285714286</v>
      </c>
      <c r="CK528">
        <v>0.0270003142857143</v>
      </c>
      <c r="CL528">
        <v>0</v>
      </c>
      <c r="CM528">
        <v>2.24702142857143</v>
      </c>
      <c r="CN528">
        <v>0</v>
      </c>
      <c r="CO528">
        <v>15566.8</v>
      </c>
      <c r="CP528">
        <v>12948.3142857143</v>
      </c>
      <c r="CQ528">
        <v>41.4281428571428</v>
      </c>
      <c r="CR528">
        <v>42.85925</v>
      </c>
      <c r="CS528">
        <v>41.625</v>
      </c>
      <c r="CT528">
        <v>41.571</v>
      </c>
      <c r="CU528">
        <v>40.7409285714286</v>
      </c>
      <c r="CV528">
        <v>1459.50857142857</v>
      </c>
      <c r="CW528">
        <v>40.5007142857143</v>
      </c>
      <c r="CX528">
        <v>0</v>
      </c>
      <c r="CY528">
        <v>1662569904</v>
      </c>
      <c r="CZ528">
        <v>0</v>
      </c>
      <c r="DA528">
        <v>0</v>
      </c>
      <c r="DB528" t="s">
        <v>356</v>
      </c>
      <c r="DC528">
        <v>1660677648.1</v>
      </c>
      <c r="DD528">
        <v>1660677649.1</v>
      </c>
      <c r="DE528">
        <v>0</v>
      </c>
      <c r="DF528">
        <v>-1.042</v>
      </c>
      <c r="DG528">
        <v>0.003</v>
      </c>
      <c r="DH528">
        <v>5.218</v>
      </c>
      <c r="DI528">
        <v>0.344</v>
      </c>
      <c r="DJ528">
        <v>417</v>
      </c>
      <c r="DK528">
        <v>22</v>
      </c>
      <c r="DL528">
        <v>1.24</v>
      </c>
      <c r="DM528">
        <v>0.53</v>
      </c>
      <c r="DN528">
        <v>-61.2071658536585</v>
      </c>
      <c r="DO528">
        <v>-9.09956655052269</v>
      </c>
      <c r="DP528">
        <v>1.01071627936361</v>
      </c>
      <c r="DQ528">
        <v>0</v>
      </c>
      <c r="DR528">
        <v>9.29438097560976</v>
      </c>
      <c r="DS528">
        <v>0.530976167247379</v>
      </c>
      <c r="DT528">
        <v>0.0563955962562413</v>
      </c>
      <c r="DU528">
        <v>0</v>
      </c>
      <c r="DV528">
        <v>0</v>
      </c>
      <c r="DW528">
        <v>2</v>
      </c>
      <c r="DX528" t="s">
        <v>366</v>
      </c>
      <c r="DY528">
        <v>2.96742</v>
      </c>
      <c r="DZ528">
        <v>2.75434</v>
      </c>
      <c r="EA528">
        <v>0.108831</v>
      </c>
      <c r="EB528">
        <v>0.118656</v>
      </c>
      <c r="EC528">
        <v>0.0823259</v>
      </c>
      <c r="ED528">
        <v>0.0469582</v>
      </c>
      <c r="EE528">
        <v>34295.5</v>
      </c>
      <c r="EF528">
        <v>36870.6</v>
      </c>
      <c r="EG528">
        <v>34918.5</v>
      </c>
      <c r="EH528">
        <v>37991.7</v>
      </c>
      <c r="EI528">
        <v>45559.8</v>
      </c>
      <c r="EJ528">
        <v>52357.9</v>
      </c>
      <c r="EK528">
        <v>54716.3</v>
      </c>
      <c r="EL528">
        <v>61013.3</v>
      </c>
      <c r="EM528">
        <v>1.8958</v>
      </c>
      <c r="EN528">
        <v>1.6196</v>
      </c>
      <c r="EO528">
        <v>-0.118017</v>
      </c>
      <c r="EP528">
        <v>0</v>
      </c>
      <c r="EQ528">
        <v>26.9311</v>
      </c>
      <c r="ER528">
        <v>999.9</v>
      </c>
      <c r="ES528">
        <v>53.223</v>
      </c>
      <c r="ET528">
        <v>40.677</v>
      </c>
      <c r="EU528">
        <v>44.903</v>
      </c>
      <c r="EV528">
        <v>61.2394</v>
      </c>
      <c r="EW528">
        <v>49.2268</v>
      </c>
      <c r="EX528">
        <v>1</v>
      </c>
      <c r="EY528">
        <v>0.61439</v>
      </c>
      <c r="EZ528">
        <v>7.9646</v>
      </c>
      <c r="FA528">
        <v>19.9771</v>
      </c>
      <c r="FB528">
        <v>5.19812</v>
      </c>
      <c r="FC528">
        <v>12.0099</v>
      </c>
      <c r="FD528">
        <v>4.9752</v>
      </c>
      <c r="FE528">
        <v>3.294</v>
      </c>
      <c r="FF528">
        <v>9999</v>
      </c>
      <c r="FG528">
        <v>670.4</v>
      </c>
      <c r="FH528">
        <v>9999</v>
      </c>
      <c r="FI528">
        <v>9999</v>
      </c>
      <c r="FJ528">
        <v>1.86313</v>
      </c>
      <c r="FK528">
        <v>1.86783</v>
      </c>
      <c r="FL528">
        <v>1.86752</v>
      </c>
      <c r="FM528">
        <v>1.86874</v>
      </c>
      <c r="FN528">
        <v>1.86951</v>
      </c>
      <c r="FO528">
        <v>1.86554</v>
      </c>
      <c r="FP528">
        <v>1.86658</v>
      </c>
      <c r="FQ528">
        <v>1.86798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6.39</v>
      </c>
      <c r="GF528">
        <v>0.1819</v>
      </c>
      <c r="GG528">
        <v>2.62070820971149</v>
      </c>
      <c r="GH528">
        <v>0.00762793241643231</v>
      </c>
      <c r="GI528">
        <v>-1.28184414582209e-06</v>
      </c>
      <c r="GJ528">
        <v>1.89891174686984e-10</v>
      </c>
      <c r="GK528">
        <v>-0.0225177985866989</v>
      </c>
      <c r="GL528">
        <v>-0.0206976444956688</v>
      </c>
      <c r="GM528">
        <v>0.00247630005908548</v>
      </c>
      <c r="GN528">
        <v>-3.53770786337502e-05</v>
      </c>
      <c r="GO528">
        <v>15</v>
      </c>
      <c r="GP528">
        <v>2065</v>
      </c>
      <c r="GQ528">
        <v>1</v>
      </c>
      <c r="GR528">
        <v>21</v>
      </c>
      <c r="GS528">
        <v>31537.6</v>
      </c>
      <c r="GT528">
        <v>31537.6</v>
      </c>
      <c r="GU528">
        <v>1.3855</v>
      </c>
      <c r="GV528">
        <v>2.67944</v>
      </c>
      <c r="GW528">
        <v>1.54785</v>
      </c>
      <c r="GX528">
        <v>2.29126</v>
      </c>
      <c r="GY528">
        <v>1.34644</v>
      </c>
      <c r="GZ528">
        <v>2.37061</v>
      </c>
      <c r="HA528">
        <v>42.5637</v>
      </c>
      <c r="HB528">
        <v>13.6329</v>
      </c>
      <c r="HC528">
        <v>18</v>
      </c>
      <c r="HD528">
        <v>505.158</v>
      </c>
      <c r="HE528">
        <v>336.474</v>
      </c>
      <c r="HF528">
        <v>16.4161</v>
      </c>
      <c r="HG528">
        <v>34.3684</v>
      </c>
      <c r="HH528">
        <v>29.9997</v>
      </c>
      <c r="HI528">
        <v>34.2731</v>
      </c>
      <c r="HJ528">
        <v>34.1912</v>
      </c>
      <c r="HK528">
        <v>27.7616</v>
      </c>
      <c r="HL528">
        <v>75.0686</v>
      </c>
      <c r="HM528">
        <v>0</v>
      </c>
      <c r="HN528">
        <v>16.4295</v>
      </c>
      <c r="HO528">
        <v>621.877</v>
      </c>
      <c r="HP528">
        <v>8.18495</v>
      </c>
      <c r="HQ528">
        <v>101.404</v>
      </c>
      <c r="HR528">
        <v>101.509</v>
      </c>
    </row>
    <row r="529" spans="1:226">
      <c r="A529">
        <v>513</v>
      </c>
      <c r="B529">
        <v>1662569909.5</v>
      </c>
      <c r="C529">
        <v>6791</v>
      </c>
      <c r="D529" t="s">
        <v>1390</v>
      </c>
      <c r="E529" t="s">
        <v>1391</v>
      </c>
      <c r="F529">
        <v>5</v>
      </c>
      <c r="G529" t="s">
        <v>1317</v>
      </c>
      <c r="H529" t="s">
        <v>354</v>
      </c>
      <c r="I529">
        <v>1662569902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622.641533429313</v>
      </c>
      <c r="AK529">
        <v>569.883993939394</v>
      </c>
      <c r="AL529">
        <v>3.26039822115757</v>
      </c>
      <c r="AM529">
        <v>65.3673145134511</v>
      </c>
      <c r="AN529">
        <f>(AP529 - AO529 + BO529*1E3/(8.314*(BQ529+273.15)) * AR529/BN529 * AQ529) * BN529/(100*BB529) * 1000/(1000 - AP529)</f>
        <v>0</v>
      </c>
      <c r="AO529">
        <v>8.18106815632989</v>
      </c>
      <c r="AP529">
        <v>17.586713986014</v>
      </c>
      <c r="AQ529">
        <v>-0.00885542376716886</v>
      </c>
      <c r="AR529">
        <v>105.19878453115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1662569902</v>
      </c>
      <c r="BH529">
        <v>537.382777777778</v>
      </c>
      <c r="BI529">
        <v>599.918888888889</v>
      </c>
      <c r="BJ529">
        <v>17.6211888888889</v>
      </c>
      <c r="BK529">
        <v>8.24406444444445</v>
      </c>
      <c r="BL529">
        <v>531.044592592593</v>
      </c>
      <c r="BM529">
        <v>17.4391888888889</v>
      </c>
      <c r="BN529">
        <v>500.006444444444</v>
      </c>
      <c r="BO529">
        <v>91.1006444444444</v>
      </c>
      <c r="BP529">
        <v>0.100018311111111</v>
      </c>
      <c r="BQ529">
        <v>25.0767518518518</v>
      </c>
      <c r="BR529">
        <v>24.978937037037</v>
      </c>
      <c r="BS529">
        <v>999.9</v>
      </c>
      <c r="BT529">
        <v>0</v>
      </c>
      <c r="BU529">
        <v>0</v>
      </c>
      <c r="BV529">
        <v>10002.5925925926</v>
      </c>
      <c r="BW529">
        <v>0</v>
      </c>
      <c r="BX529">
        <v>290.209481481481</v>
      </c>
      <c r="BY529">
        <v>-62.5359925925926</v>
      </c>
      <c r="BZ529">
        <v>547.021814814815</v>
      </c>
      <c r="CA529">
        <v>604.904888888889</v>
      </c>
      <c r="CB529">
        <v>9.37712777777778</v>
      </c>
      <c r="CC529">
        <v>599.918888888889</v>
      </c>
      <c r="CD529">
        <v>8.24406444444445</v>
      </c>
      <c r="CE529">
        <v>1.60530148148148</v>
      </c>
      <c r="CF529">
        <v>0.751039518518518</v>
      </c>
      <c r="CG529">
        <v>14.0097888888889</v>
      </c>
      <c r="CH529">
        <v>2.81382074074074</v>
      </c>
      <c r="CI529">
        <v>1500.00703703704</v>
      </c>
      <c r="CJ529">
        <v>0.972998888888889</v>
      </c>
      <c r="CK529">
        <v>0.0270007666666667</v>
      </c>
      <c r="CL529">
        <v>0</v>
      </c>
      <c r="CM529">
        <v>2.23678518518519</v>
      </c>
      <c r="CN529">
        <v>0</v>
      </c>
      <c r="CO529">
        <v>15635.3888888889</v>
      </c>
      <c r="CP529">
        <v>12948.2925925926</v>
      </c>
      <c r="CQ529">
        <v>41.4324074074074</v>
      </c>
      <c r="CR529">
        <v>42.8516666666667</v>
      </c>
      <c r="CS529">
        <v>41.625</v>
      </c>
      <c r="CT529">
        <v>41.5666666666667</v>
      </c>
      <c r="CU529">
        <v>40.7242592592593</v>
      </c>
      <c r="CV529">
        <v>1459.50592592593</v>
      </c>
      <c r="CW529">
        <v>40.5011111111111</v>
      </c>
      <c r="CX529">
        <v>0</v>
      </c>
      <c r="CY529">
        <v>1662569908.8</v>
      </c>
      <c r="CZ529">
        <v>0</v>
      </c>
      <c r="DA529">
        <v>0</v>
      </c>
      <c r="DB529" t="s">
        <v>356</v>
      </c>
      <c r="DC529">
        <v>1660677648.1</v>
      </c>
      <c r="DD529">
        <v>1660677649.1</v>
      </c>
      <c r="DE529">
        <v>0</v>
      </c>
      <c r="DF529">
        <v>-1.042</v>
      </c>
      <c r="DG529">
        <v>0.003</v>
      </c>
      <c r="DH529">
        <v>5.218</v>
      </c>
      <c r="DI529">
        <v>0.344</v>
      </c>
      <c r="DJ529">
        <v>417</v>
      </c>
      <c r="DK529">
        <v>22</v>
      </c>
      <c r="DL529">
        <v>1.24</v>
      </c>
      <c r="DM529">
        <v>0.53</v>
      </c>
      <c r="DN529">
        <v>-62.0966634146342</v>
      </c>
      <c r="DO529">
        <v>-8.74094006968625</v>
      </c>
      <c r="DP529">
        <v>0.975530121237678</v>
      </c>
      <c r="DQ529">
        <v>0</v>
      </c>
      <c r="DR529">
        <v>9.35101365853659</v>
      </c>
      <c r="DS529">
        <v>0.545116724738674</v>
      </c>
      <c r="DT529">
        <v>0.0584990146990654</v>
      </c>
      <c r="DU529">
        <v>0</v>
      </c>
      <c r="DV529">
        <v>0</v>
      </c>
      <c r="DW529">
        <v>2</v>
      </c>
      <c r="DX529" t="s">
        <v>366</v>
      </c>
      <c r="DY529">
        <v>2.96493</v>
      </c>
      <c r="DZ529">
        <v>2.75422</v>
      </c>
      <c r="EA529">
        <v>0.11116</v>
      </c>
      <c r="EB529">
        <v>0.120831</v>
      </c>
      <c r="EC529">
        <v>0.0822376</v>
      </c>
      <c r="ED529">
        <v>0.0468854</v>
      </c>
      <c r="EE529">
        <v>34206.2</v>
      </c>
      <c r="EF529">
        <v>36779.8</v>
      </c>
      <c r="EG529">
        <v>34918.9</v>
      </c>
      <c r="EH529">
        <v>37991.9</v>
      </c>
      <c r="EI529">
        <v>45565</v>
      </c>
      <c r="EJ529">
        <v>52362.5</v>
      </c>
      <c r="EK529">
        <v>54717.3</v>
      </c>
      <c r="EL529">
        <v>61014</v>
      </c>
      <c r="EM529">
        <v>1.8948</v>
      </c>
      <c r="EN529">
        <v>1.6198</v>
      </c>
      <c r="EO529">
        <v>-0.119656</v>
      </c>
      <c r="EP529">
        <v>0</v>
      </c>
      <c r="EQ529">
        <v>26.9311</v>
      </c>
      <c r="ER529">
        <v>999.9</v>
      </c>
      <c r="ES529">
        <v>53.223</v>
      </c>
      <c r="ET529">
        <v>40.677</v>
      </c>
      <c r="EU529">
        <v>44.9064</v>
      </c>
      <c r="EV529">
        <v>61.2494</v>
      </c>
      <c r="EW529">
        <v>49.8237</v>
      </c>
      <c r="EX529">
        <v>1</v>
      </c>
      <c r="EY529">
        <v>0.613821</v>
      </c>
      <c r="EZ529">
        <v>7.94065</v>
      </c>
      <c r="FA529">
        <v>19.9775</v>
      </c>
      <c r="FB529">
        <v>5.19932</v>
      </c>
      <c r="FC529">
        <v>12.0099</v>
      </c>
      <c r="FD529">
        <v>4.976</v>
      </c>
      <c r="FE529">
        <v>3.294</v>
      </c>
      <c r="FF529">
        <v>9999</v>
      </c>
      <c r="FG529">
        <v>670.4</v>
      </c>
      <c r="FH529">
        <v>9999</v>
      </c>
      <c r="FI529">
        <v>9999</v>
      </c>
      <c r="FJ529">
        <v>1.86316</v>
      </c>
      <c r="FK529">
        <v>1.86777</v>
      </c>
      <c r="FL529">
        <v>1.86749</v>
      </c>
      <c r="FM529">
        <v>1.86877</v>
      </c>
      <c r="FN529">
        <v>1.86951</v>
      </c>
      <c r="FO529">
        <v>1.86554</v>
      </c>
      <c r="FP529">
        <v>1.86652</v>
      </c>
      <c r="FQ529">
        <v>1.86798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6.492</v>
      </c>
      <c r="GF529">
        <v>0.181</v>
      </c>
      <c r="GG529">
        <v>2.62070820971149</v>
      </c>
      <c r="GH529">
        <v>0.00762793241643231</v>
      </c>
      <c r="GI529">
        <v>-1.28184414582209e-06</v>
      </c>
      <c r="GJ529">
        <v>1.89891174686984e-10</v>
      </c>
      <c r="GK529">
        <v>-0.0225177985866989</v>
      </c>
      <c r="GL529">
        <v>-0.0206976444956688</v>
      </c>
      <c r="GM529">
        <v>0.00247630005908548</v>
      </c>
      <c r="GN529">
        <v>-3.53770786337502e-05</v>
      </c>
      <c r="GO529">
        <v>15</v>
      </c>
      <c r="GP529">
        <v>2065</v>
      </c>
      <c r="GQ529">
        <v>1</v>
      </c>
      <c r="GR529">
        <v>21</v>
      </c>
      <c r="GS529">
        <v>31537.7</v>
      </c>
      <c r="GT529">
        <v>31537.7</v>
      </c>
      <c r="GU529">
        <v>1.41724</v>
      </c>
      <c r="GV529">
        <v>2.67578</v>
      </c>
      <c r="GW529">
        <v>1.54785</v>
      </c>
      <c r="GX529">
        <v>2.29004</v>
      </c>
      <c r="GY529">
        <v>1.34644</v>
      </c>
      <c r="GZ529">
        <v>2.41699</v>
      </c>
      <c r="HA529">
        <v>42.537</v>
      </c>
      <c r="HB529">
        <v>13.6417</v>
      </c>
      <c r="HC529">
        <v>18</v>
      </c>
      <c r="HD529">
        <v>504.441</v>
      </c>
      <c r="HE529">
        <v>336.551</v>
      </c>
      <c r="HF529">
        <v>16.4323</v>
      </c>
      <c r="HG529">
        <v>34.3653</v>
      </c>
      <c r="HH529">
        <v>29.9997</v>
      </c>
      <c r="HI529">
        <v>34.27</v>
      </c>
      <c r="HJ529">
        <v>34.1869</v>
      </c>
      <c r="HK529">
        <v>28.3919</v>
      </c>
      <c r="HL529">
        <v>75.0686</v>
      </c>
      <c r="HM529">
        <v>0</v>
      </c>
      <c r="HN529">
        <v>16.4429</v>
      </c>
      <c r="HO529">
        <v>642.06</v>
      </c>
      <c r="HP529">
        <v>8.19157</v>
      </c>
      <c r="HQ529">
        <v>101.406</v>
      </c>
      <c r="HR529">
        <v>101.51</v>
      </c>
    </row>
    <row r="530" spans="1:226">
      <c r="A530">
        <v>514</v>
      </c>
      <c r="B530">
        <v>1662569914.5</v>
      </c>
      <c r="C530">
        <v>6796</v>
      </c>
      <c r="D530" t="s">
        <v>1392</v>
      </c>
      <c r="E530" t="s">
        <v>1393</v>
      </c>
      <c r="F530">
        <v>5</v>
      </c>
      <c r="G530" t="s">
        <v>1317</v>
      </c>
      <c r="H530" t="s">
        <v>354</v>
      </c>
      <c r="I530">
        <v>1662569906.71429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639.842449868329</v>
      </c>
      <c r="AK530">
        <v>586.391103030303</v>
      </c>
      <c r="AL530">
        <v>3.38143109995057</v>
      </c>
      <c r="AM530">
        <v>65.3673145134511</v>
      </c>
      <c r="AN530">
        <f>(AP530 - AO530 + BO530*1E3/(8.314*(BQ530+273.15)) * AR530/BN530 * AQ530) * BN530/(100*BB530) * 1000/(1000 - AP530)</f>
        <v>0</v>
      </c>
      <c r="AO530">
        <v>8.16805414341348</v>
      </c>
      <c r="AP530">
        <v>17.5817181818182</v>
      </c>
      <c r="AQ530">
        <v>-0.00176209555478492</v>
      </c>
      <c r="AR530">
        <v>105.19878453115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1662569906.71429</v>
      </c>
      <c r="BH530">
        <v>552.461964285714</v>
      </c>
      <c r="BI530">
        <v>615.731321428572</v>
      </c>
      <c r="BJ530">
        <v>17.6028142857143</v>
      </c>
      <c r="BK530">
        <v>8.20225107142857</v>
      </c>
      <c r="BL530">
        <v>546.027642857143</v>
      </c>
      <c r="BM530">
        <v>17.4214035714286</v>
      </c>
      <c r="BN530">
        <v>500.089428571429</v>
      </c>
      <c r="BO530">
        <v>91.101475</v>
      </c>
      <c r="BP530">
        <v>0.100155860714286</v>
      </c>
      <c r="BQ530">
        <v>25.0840214285714</v>
      </c>
      <c r="BR530">
        <v>24.9781714285714</v>
      </c>
      <c r="BS530">
        <v>999.9</v>
      </c>
      <c r="BT530">
        <v>0</v>
      </c>
      <c r="BU530">
        <v>0</v>
      </c>
      <c r="BV530">
        <v>9998.92857142857</v>
      </c>
      <c r="BW530">
        <v>0</v>
      </c>
      <c r="BX530">
        <v>293.270142857143</v>
      </c>
      <c r="BY530">
        <v>-63.2692857142857</v>
      </c>
      <c r="BZ530">
        <v>562.360714285714</v>
      </c>
      <c r="CA530">
        <v>620.822678571429</v>
      </c>
      <c r="CB530">
        <v>9.40056428571429</v>
      </c>
      <c r="CC530">
        <v>615.731321428572</v>
      </c>
      <c r="CD530">
        <v>8.20225107142857</v>
      </c>
      <c r="CE530">
        <v>1.60364214285714</v>
      </c>
      <c r="CF530">
        <v>0.747237035714286</v>
      </c>
      <c r="CG530">
        <v>13.9938392857143</v>
      </c>
      <c r="CH530">
        <v>2.74240321428571</v>
      </c>
      <c r="CI530">
        <v>1500.00535714286</v>
      </c>
      <c r="CJ530">
        <v>0.972998392857143</v>
      </c>
      <c r="CK530">
        <v>0.0270013321428571</v>
      </c>
      <c r="CL530">
        <v>0</v>
      </c>
      <c r="CM530">
        <v>2.25928571428571</v>
      </c>
      <c r="CN530">
        <v>0</v>
      </c>
      <c r="CO530">
        <v>15682.8392857143</v>
      </c>
      <c r="CP530">
        <v>12948.2892857143</v>
      </c>
      <c r="CQ530">
        <v>41.4259285714286</v>
      </c>
      <c r="CR530">
        <v>42.839</v>
      </c>
      <c r="CS530">
        <v>41.625</v>
      </c>
      <c r="CT530">
        <v>41.562</v>
      </c>
      <c r="CU530">
        <v>40.7251785714286</v>
      </c>
      <c r="CV530">
        <v>1459.50392857143</v>
      </c>
      <c r="CW530">
        <v>40.5014285714286</v>
      </c>
      <c r="CX530">
        <v>0</v>
      </c>
      <c r="CY530">
        <v>1662569913.6</v>
      </c>
      <c r="CZ530">
        <v>0</v>
      </c>
      <c r="DA530">
        <v>0</v>
      </c>
      <c r="DB530" t="s">
        <v>356</v>
      </c>
      <c r="DC530">
        <v>1660677648.1</v>
      </c>
      <c r="DD530">
        <v>1660677649.1</v>
      </c>
      <c r="DE530">
        <v>0</v>
      </c>
      <c r="DF530">
        <v>-1.042</v>
      </c>
      <c r="DG530">
        <v>0.003</v>
      </c>
      <c r="DH530">
        <v>5.218</v>
      </c>
      <c r="DI530">
        <v>0.344</v>
      </c>
      <c r="DJ530">
        <v>417</v>
      </c>
      <c r="DK530">
        <v>22</v>
      </c>
      <c r="DL530">
        <v>1.24</v>
      </c>
      <c r="DM530">
        <v>0.53</v>
      </c>
      <c r="DN530">
        <v>-62.7208804878049</v>
      </c>
      <c r="DO530">
        <v>-7.97812055749132</v>
      </c>
      <c r="DP530">
        <v>0.880537901351688</v>
      </c>
      <c r="DQ530">
        <v>0</v>
      </c>
      <c r="DR530">
        <v>9.3806487804878</v>
      </c>
      <c r="DS530">
        <v>0.344515818815325</v>
      </c>
      <c r="DT530">
        <v>0.0402495259899446</v>
      </c>
      <c r="DU530">
        <v>0</v>
      </c>
      <c r="DV530">
        <v>0</v>
      </c>
      <c r="DW530">
        <v>2</v>
      </c>
      <c r="DX530" t="s">
        <v>366</v>
      </c>
      <c r="DY530">
        <v>2.96533</v>
      </c>
      <c r="DZ530">
        <v>2.75424</v>
      </c>
      <c r="EA530">
        <v>0.113457</v>
      </c>
      <c r="EB530">
        <v>0.123241</v>
      </c>
      <c r="EC530">
        <v>0.0821914</v>
      </c>
      <c r="ED530">
        <v>0.0468527</v>
      </c>
      <c r="EE530">
        <v>34117.9</v>
      </c>
      <c r="EF530">
        <v>36679.9</v>
      </c>
      <c r="EG530">
        <v>34918.9</v>
      </c>
      <c r="EH530">
        <v>37992.9</v>
      </c>
      <c r="EI530">
        <v>45567.2</v>
      </c>
      <c r="EJ530">
        <v>52365.1</v>
      </c>
      <c r="EK530">
        <v>54717.1</v>
      </c>
      <c r="EL530">
        <v>61014.8</v>
      </c>
      <c r="EM530">
        <v>1.8956</v>
      </c>
      <c r="EN530">
        <v>1.62</v>
      </c>
      <c r="EO530">
        <v>-0.118315</v>
      </c>
      <c r="EP530">
        <v>0</v>
      </c>
      <c r="EQ530">
        <v>26.9333</v>
      </c>
      <c r="ER530">
        <v>999.9</v>
      </c>
      <c r="ES530">
        <v>53.223</v>
      </c>
      <c r="ET530">
        <v>40.657</v>
      </c>
      <c r="EU530">
        <v>44.8583</v>
      </c>
      <c r="EV530">
        <v>61.4694</v>
      </c>
      <c r="EW530">
        <v>49.4151</v>
      </c>
      <c r="EX530">
        <v>1</v>
      </c>
      <c r="EY530">
        <v>0.613374</v>
      </c>
      <c r="EZ530">
        <v>7.91967</v>
      </c>
      <c r="FA530">
        <v>19.9792</v>
      </c>
      <c r="FB530">
        <v>5.19692</v>
      </c>
      <c r="FC530">
        <v>12.0099</v>
      </c>
      <c r="FD530">
        <v>4.9748</v>
      </c>
      <c r="FE530">
        <v>3.294</v>
      </c>
      <c r="FF530">
        <v>9999</v>
      </c>
      <c r="FG530">
        <v>670.4</v>
      </c>
      <c r="FH530">
        <v>9999</v>
      </c>
      <c r="FI530">
        <v>9999</v>
      </c>
      <c r="FJ530">
        <v>1.8631</v>
      </c>
      <c r="FK530">
        <v>1.8678</v>
      </c>
      <c r="FL530">
        <v>1.86749</v>
      </c>
      <c r="FM530">
        <v>1.86877</v>
      </c>
      <c r="FN530">
        <v>1.86951</v>
      </c>
      <c r="FO530">
        <v>1.86554</v>
      </c>
      <c r="FP530">
        <v>1.86655</v>
      </c>
      <c r="FQ530">
        <v>1.86798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6.595</v>
      </c>
      <c r="GF530">
        <v>0.1805</v>
      </c>
      <c r="GG530">
        <v>2.62070820971149</v>
      </c>
      <c r="GH530">
        <v>0.00762793241643231</v>
      </c>
      <c r="GI530">
        <v>-1.28184414582209e-06</v>
      </c>
      <c r="GJ530">
        <v>1.89891174686984e-10</v>
      </c>
      <c r="GK530">
        <v>-0.0225177985866989</v>
      </c>
      <c r="GL530">
        <v>-0.0206976444956688</v>
      </c>
      <c r="GM530">
        <v>0.00247630005908548</v>
      </c>
      <c r="GN530">
        <v>-3.53770786337502e-05</v>
      </c>
      <c r="GO530">
        <v>15</v>
      </c>
      <c r="GP530">
        <v>2065</v>
      </c>
      <c r="GQ530">
        <v>1</v>
      </c>
      <c r="GR530">
        <v>21</v>
      </c>
      <c r="GS530">
        <v>31537.8</v>
      </c>
      <c r="GT530">
        <v>31537.8</v>
      </c>
      <c r="GU530">
        <v>1.44653</v>
      </c>
      <c r="GV530">
        <v>2.67334</v>
      </c>
      <c r="GW530">
        <v>1.54785</v>
      </c>
      <c r="GX530">
        <v>2.28882</v>
      </c>
      <c r="GY530">
        <v>1.34644</v>
      </c>
      <c r="GZ530">
        <v>2.43896</v>
      </c>
      <c r="HA530">
        <v>42.537</v>
      </c>
      <c r="HB530">
        <v>13.6417</v>
      </c>
      <c r="HC530">
        <v>18</v>
      </c>
      <c r="HD530">
        <v>504.949</v>
      </c>
      <c r="HE530">
        <v>336.636</v>
      </c>
      <c r="HF530">
        <v>16.4479</v>
      </c>
      <c r="HG530">
        <v>34.3622</v>
      </c>
      <c r="HH530">
        <v>29.9999</v>
      </c>
      <c r="HI530">
        <v>34.2638</v>
      </c>
      <c r="HJ530">
        <v>34.1838</v>
      </c>
      <c r="HK530">
        <v>28.9708</v>
      </c>
      <c r="HL530">
        <v>75.0686</v>
      </c>
      <c r="HM530">
        <v>0</v>
      </c>
      <c r="HN530">
        <v>16.4579</v>
      </c>
      <c r="HO530">
        <v>655.483</v>
      </c>
      <c r="HP530">
        <v>8.18887</v>
      </c>
      <c r="HQ530">
        <v>101.406</v>
      </c>
      <c r="HR530">
        <v>101.512</v>
      </c>
    </row>
    <row r="531" spans="1:226">
      <c r="A531">
        <v>515</v>
      </c>
      <c r="B531">
        <v>1662569919</v>
      </c>
      <c r="C531">
        <v>6800.5</v>
      </c>
      <c r="D531" t="s">
        <v>1394</v>
      </c>
      <c r="E531" t="s">
        <v>1395</v>
      </c>
      <c r="F531">
        <v>5</v>
      </c>
      <c r="G531" t="s">
        <v>1317</v>
      </c>
      <c r="H531" t="s">
        <v>354</v>
      </c>
      <c r="I531">
        <v>1662569911.16071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655.203292941139</v>
      </c>
      <c r="AK531">
        <v>601.557327272727</v>
      </c>
      <c r="AL531">
        <v>3.37476336527789</v>
      </c>
      <c r="AM531">
        <v>65.3673145134511</v>
      </c>
      <c r="AN531">
        <f>(AP531 - AO531 + BO531*1E3/(8.314*(BQ531+273.15)) * AR531/BN531 * AQ531) * BN531/(100*BB531) * 1000/(1000 - AP531)</f>
        <v>0</v>
      </c>
      <c r="AO531">
        <v>8.16245602497067</v>
      </c>
      <c r="AP531">
        <v>17.5766580419581</v>
      </c>
      <c r="AQ531">
        <v>-0.000228512645848522</v>
      </c>
      <c r="AR531">
        <v>105.19878453115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1662569911.16071</v>
      </c>
      <c r="BH531">
        <v>566.906142857143</v>
      </c>
      <c r="BI531">
        <v>630.720428571429</v>
      </c>
      <c r="BJ531">
        <v>17.5885</v>
      </c>
      <c r="BK531">
        <v>8.17094214285714</v>
      </c>
      <c r="BL531">
        <v>560.380142857143</v>
      </c>
      <c r="BM531">
        <v>17.4075464285714</v>
      </c>
      <c r="BN531">
        <v>500.075642857143</v>
      </c>
      <c r="BO531">
        <v>91.1014071428571</v>
      </c>
      <c r="BP531">
        <v>0.100127882142857</v>
      </c>
      <c r="BQ531">
        <v>25.0904285714286</v>
      </c>
      <c r="BR531">
        <v>24.9819821428571</v>
      </c>
      <c r="BS531">
        <v>999.9</v>
      </c>
      <c r="BT531">
        <v>0</v>
      </c>
      <c r="BU531">
        <v>0</v>
      </c>
      <c r="BV531">
        <v>9999.82142857143</v>
      </c>
      <c r="BW531">
        <v>0</v>
      </c>
      <c r="BX531">
        <v>294.632714285714</v>
      </c>
      <c r="BY531">
        <v>-63.8142714285714</v>
      </c>
      <c r="BZ531">
        <v>577.055428571428</v>
      </c>
      <c r="CA531">
        <v>635.91625</v>
      </c>
      <c r="CB531">
        <v>9.41755678571428</v>
      </c>
      <c r="CC531">
        <v>630.720428571429</v>
      </c>
      <c r="CD531">
        <v>8.17094214285714</v>
      </c>
      <c r="CE531">
        <v>1.60233607142857</v>
      </c>
      <c r="CF531">
        <v>0.744384214285714</v>
      </c>
      <c r="CG531">
        <v>13.9812892857143</v>
      </c>
      <c r="CH531">
        <v>2.68873678571429</v>
      </c>
      <c r="CI531">
        <v>1499.99642857143</v>
      </c>
      <c r="CJ531">
        <v>0.972998392857143</v>
      </c>
      <c r="CK531">
        <v>0.0270013321428571</v>
      </c>
      <c r="CL531">
        <v>0</v>
      </c>
      <c r="CM531">
        <v>2.28134285714286</v>
      </c>
      <c r="CN531">
        <v>0</v>
      </c>
      <c r="CO531">
        <v>15726.6142857143</v>
      </c>
      <c r="CP531">
        <v>12948.2107142857</v>
      </c>
      <c r="CQ531">
        <v>41.4082142857143</v>
      </c>
      <c r="CR531">
        <v>42.83225</v>
      </c>
      <c r="CS531">
        <v>41.625</v>
      </c>
      <c r="CT531">
        <v>41.5575714285714</v>
      </c>
      <c r="CU531">
        <v>40.7206785714286</v>
      </c>
      <c r="CV531">
        <v>1459.49571428571</v>
      </c>
      <c r="CW531">
        <v>40.5007142857143</v>
      </c>
      <c r="CX531">
        <v>0</v>
      </c>
      <c r="CY531">
        <v>1662569918.4</v>
      </c>
      <c r="CZ531">
        <v>0</v>
      </c>
      <c r="DA531">
        <v>0</v>
      </c>
      <c r="DB531" t="s">
        <v>356</v>
      </c>
      <c r="DC531">
        <v>1660677648.1</v>
      </c>
      <c r="DD531">
        <v>1660677649.1</v>
      </c>
      <c r="DE531">
        <v>0</v>
      </c>
      <c r="DF531">
        <v>-1.042</v>
      </c>
      <c r="DG531">
        <v>0.003</v>
      </c>
      <c r="DH531">
        <v>5.218</v>
      </c>
      <c r="DI531">
        <v>0.344</v>
      </c>
      <c r="DJ531">
        <v>417</v>
      </c>
      <c r="DK531">
        <v>22</v>
      </c>
      <c r="DL531">
        <v>1.24</v>
      </c>
      <c r="DM531">
        <v>0.53</v>
      </c>
      <c r="DN531">
        <v>-63.3642585365854</v>
      </c>
      <c r="DO531">
        <v>-8.96024947735193</v>
      </c>
      <c r="DP531">
        <v>0.982066469852023</v>
      </c>
      <c r="DQ531">
        <v>0</v>
      </c>
      <c r="DR531">
        <v>9.39961268292683</v>
      </c>
      <c r="DS531">
        <v>0.228426898954712</v>
      </c>
      <c r="DT531">
        <v>0.0330803952717994</v>
      </c>
      <c r="DU531">
        <v>0</v>
      </c>
      <c r="DV531">
        <v>0</v>
      </c>
      <c r="DW531">
        <v>2</v>
      </c>
      <c r="DX531" t="s">
        <v>366</v>
      </c>
      <c r="DY531">
        <v>2.965</v>
      </c>
      <c r="DZ531">
        <v>2.75358</v>
      </c>
      <c r="EA531">
        <v>0.115533</v>
      </c>
      <c r="EB531">
        <v>0.125096</v>
      </c>
      <c r="EC531">
        <v>0.0821956</v>
      </c>
      <c r="ED531">
        <v>0.0468163</v>
      </c>
      <c r="EE531">
        <v>34037.8</v>
      </c>
      <c r="EF531">
        <v>36601.6</v>
      </c>
      <c r="EG531">
        <v>34918.8</v>
      </c>
      <c r="EH531">
        <v>37992.4</v>
      </c>
      <c r="EI531">
        <v>45567.4</v>
      </c>
      <c r="EJ531">
        <v>52366.3</v>
      </c>
      <c r="EK531">
        <v>54717.5</v>
      </c>
      <c r="EL531">
        <v>61013.8</v>
      </c>
      <c r="EM531">
        <v>1.8954</v>
      </c>
      <c r="EN531">
        <v>1.62</v>
      </c>
      <c r="EO531">
        <v>-0.118613</v>
      </c>
      <c r="EP531">
        <v>0</v>
      </c>
      <c r="EQ531">
        <v>26.9333</v>
      </c>
      <c r="ER531">
        <v>999.9</v>
      </c>
      <c r="ES531">
        <v>53.223</v>
      </c>
      <c r="ET531">
        <v>40.657</v>
      </c>
      <c r="EU531">
        <v>44.8557</v>
      </c>
      <c r="EV531">
        <v>61.3594</v>
      </c>
      <c r="EW531">
        <v>49.8638</v>
      </c>
      <c r="EX531">
        <v>1</v>
      </c>
      <c r="EY531">
        <v>0.612825</v>
      </c>
      <c r="EZ531">
        <v>7.93129</v>
      </c>
      <c r="FA531">
        <v>19.9786</v>
      </c>
      <c r="FB531">
        <v>5.19812</v>
      </c>
      <c r="FC531">
        <v>12.0099</v>
      </c>
      <c r="FD531">
        <v>4.9748</v>
      </c>
      <c r="FE531">
        <v>3.294</v>
      </c>
      <c r="FF531">
        <v>9999</v>
      </c>
      <c r="FG531">
        <v>670.4</v>
      </c>
      <c r="FH531">
        <v>9999</v>
      </c>
      <c r="FI531">
        <v>9999</v>
      </c>
      <c r="FJ531">
        <v>1.8631</v>
      </c>
      <c r="FK531">
        <v>1.86774</v>
      </c>
      <c r="FL531">
        <v>1.86749</v>
      </c>
      <c r="FM531">
        <v>1.86874</v>
      </c>
      <c r="FN531">
        <v>1.86951</v>
      </c>
      <c r="FO531">
        <v>1.86554</v>
      </c>
      <c r="FP531">
        <v>1.86652</v>
      </c>
      <c r="FQ531">
        <v>1.86798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6.688</v>
      </c>
      <c r="GF531">
        <v>0.1806</v>
      </c>
      <c r="GG531">
        <v>2.62070820971149</v>
      </c>
      <c r="GH531">
        <v>0.00762793241643231</v>
      </c>
      <c r="GI531">
        <v>-1.28184414582209e-06</v>
      </c>
      <c r="GJ531">
        <v>1.89891174686984e-10</v>
      </c>
      <c r="GK531">
        <v>-0.0225177985866989</v>
      </c>
      <c r="GL531">
        <v>-0.0206976444956688</v>
      </c>
      <c r="GM531">
        <v>0.00247630005908548</v>
      </c>
      <c r="GN531">
        <v>-3.53770786337502e-05</v>
      </c>
      <c r="GO531">
        <v>15</v>
      </c>
      <c r="GP531">
        <v>2065</v>
      </c>
      <c r="GQ531">
        <v>1</v>
      </c>
      <c r="GR531">
        <v>21</v>
      </c>
      <c r="GS531">
        <v>31537.8</v>
      </c>
      <c r="GT531">
        <v>31537.8</v>
      </c>
      <c r="GU531">
        <v>1.47217</v>
      </c>
      <c r="GV531">
        <v>2.67212</v>
      </c>
      <c r="GW531">
        <v>1.54785</v>
      </c>
      <c r="GX531">
        <v>2.29004</v>
      </c>
      <c r="GY531">
        <v>1.34644</v>
      </c>
      <c r="GZ531">
        <v>2.45239</v>
      </c>
      <c r="HA531">
        <v>42.537</v>
      </c>
      <c r="HB531">
        <v>13.6417</v>
      </c>
      <c r="HC531">
        <v>18</v>
      </c>
      <c r="HD531">
        <v>504.782</v>
      </c>
      <c r="HE531">
        <v>336.621</v>
      </c>
      <c r="HF531">
        <v>16.4617</v>
      </c>
      <c r="HG531">
        <v>34.3591</v>
      </c>
      <c r="HH531">
        <v>29.9996</v>
      </c>
      <c r="HI531">
        <v>34.2607</v>
      </c>
      <c r="HJ531">
        <v>34.1808</v>
      </c>
      <c r="HK531">
        <v>29.4819</v>
      </c>
      <c r="HL531">
        <v>75.0686</v>
      </c>
      <c r="HM531">
        <v>0</v>
      </c>
      <c r="HN531">
        <v>16.4666</v>
      </c>
      <c r="HO531">
        <v>675.583</v>
      </c>
      <c r="HP531">
        <v>8.18405</v>
      </c>
      <c r="HQ531">
        <v>101.406</v>
      </c>
      <c r="HR531">
        <v>101.51</v>
      </c>
    </row>
    <row r="532" spans="1:226">
      <c r="A532">
        <v>516</v>
      </c>
      <c r="B532">
        <v>1662569924.5</v>
      </c>
      <c r="C532">
        <v>6806</v>
      </c>
      <c r="D532" t="s">
        <v>1396</v>
      </c>
      <c r="E532" t="s">
        <v>1397</v>
      </c>
      <c r="F532">
        <v>5</v>
      </c>
      <c r="G532" t="s">
        <v>1317</v>
      </c>
      <c r="H532" t="s">
        <v>354</v>
      </c>
      <c r="I532">
        <v>1662569916.73214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673.698131422626</v>
      </c>
      <c r="AK532">
        <v>619.765309090909</v>
      </c>
      <c r="AL532">
        <v>3.39234703338258</v>
      </c>
      <c r="AM532">
        <v>65.3673145134511</v>
      </c>
      <c r="AN532">
        <f>(AP532 - AO532 + BO532*1E3/(8.314*(BQ532+273.15)) * AR532/BN532 * AQ532) * BN532/(100*BB532) * 1000/(1000 - AP532)</f>
        <v>0</v>
      </c>
      <c r="AO532">
        <v>8.15689681502896</v>
      </c>
      <c r="AP532">
        <v>17.5740090909091</v>
      </c>
      <c r="AQ532">
        <v>0.000155398419761018</v>
      </c>
      <c r="AR532">
        <v>105.19878453115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1662569916.73214</v>
      </c>
      <c r="BH532">
        <v>585.014071428571</v>
      </c>
      <c r="BI532">
        <v>649.45775</v>
      </c>
      <c r="BJ532">
        <v>17.5787</v>
      </c>
      <c r="BK532">
        <v>8.16136285714286</v>
      </c>
      <c r="BL532">
        <v>578.373714285714</v>
      </c>
      <c r="BM532">
        <v>17.3980571428571</v>
      </c>
      <c r="BN532">
        <v>500.132142857143</v>
      </c>
      <c r="BO532">
        <v>91.1013428571429</v>
      </c>
      <c r="BP532">
        <v>0.100069846428571</v>
      </c>
      <c r="BQ532">
        <v>25.0984214285714</v>
      </c>
      <c r="BR532">
        <v>24.9853</v>
      </c>
      <c r="BS532">
        <v>999.9</v>
      </c>
      <c r="BT532">
        <v>0</v>
      </c>
      <c r="BU532">
        <v>0</v>
      </c>
      <c r="BV532">
        <v>10004.1071428571</v>
      </c>
      <c r="BW532">
        <v>0</v>
      </c>
      <c r="BX532">
        <v>294.594107142857</v>
      </c>
      <c r="BY532">
        <v>-64.443575</v>
      </c>
      <c r="BZ532">
        <v>595.48175</v>
      </c>
      <c r="CA532">
        <v>654.801607142857</v>
      </c>
      <c r="CB532">
        <v>9.41733285714286</v>
      </c>
      <c r="CC532">
        <v>649.45775</v>
      </c>
      <c r="CD532">
        <v>8.16136285714286</v>
      </c>
      <c r="CE532">
        <v>1.60144214285714</v>
      </c>
      <c r="CF532">
        <v>0.743511071428572</v>
      </c>
      <c r="CG532">
        <v>13.9726857142857</v>
      </c>
      <c r="CH532">
        <v>2.6722225</v>
      </c>
      <c r="CI532">
        <v>1500.01464285714</v>
      </c>
      <c r="CJ532">
        <v>0.97299875</v>
      </c>
      <c r="CK532">
        <v>0.027000925</v>
      </c>
      <c r="CL532">
        <v>0</v>
      </c>
      <c r="CM532">
        <v>2.29015714285714</v>
      </c>
      <c r="CN532">
        <v>0</v>
      </c>
      <c r="CO532">
        <v>15764.9107142857</v>
      </c>
      <c r="CP532">
        <v>12948.375</v>
      </c>
      <c r="CQ532">
        <v>41.3949285714286</v>
      </c>
      <c r="CR532">
        <v>42.81425</v>
      </c>
      <c r="CS532">
        <v>41.625</v>
      </c>
      <c r="CT532">
        <v>41.5354285714286</v>
      </c>
      <c r="CU532">
        <v>40.723</v>
      </c>
      <c r="CV532">
        <v>1459.51428571429</v>
      </c>
      <c r="CW532">
        <v>40.5003571428571</v>
      </c>
      <c r="CX532">
        <v>0</v>
      </c>
      <c r="CY532">
        <v>1662569923.8</v>
      </c>
      <c r="CZ532">
        <v>0</v>
      </c>
      <c r="DA532">
        <v>0</v>
      </c>
      <c r="DB532" t="s">
        <v>356</v>
      </c>
      <c r="DC532">
        <v>1660677648.1</v>
      </c>
      <c r="DD532">
        <v>1660677649.1</v>
      </c>
      <c r="DE532">
        <v>0</v>
      </c>
      <c r="DF532">
        <v>-1.042</v>
      </c>
      <c r="DG532">
        <v>0.003</v>
      </c>
      <c r="DH532">
        <v>5.218</v>
      </c>
      <c r="DI532">
        <v>0.344</v>
      </c>
      <c r="DJ532">
        <v>417</v>
      </c>
      <c r="DK532">
        <v>22</v>
      </c>
      <c r="DL532">
        <v>1.24</v>
      </c>
      <c r="DM532">
        <v>0.53</v>
      </c>
      <c r="DN532">
        <v>-64.0859658536585</v>
      </c>
      <c r="DO532">
        <v>-6.48953728223003</v>
      </c>
      <c r="DP532">
        <v>0.771189077005479</v>
      </c>
      <c r="DQ532">
        <v>0</v>
      </c>
      <c r="DR532">
        <v>9.41830365853659</v>
      </c>
      <c r="DS532">
        <v>-0.002189895470364</v>
      </c>
      <c r="DT532">
        <v>0.00479000471311835</v>
      </c>
      <c r="DU532">
        <v>1</v>
      </c>
      <c r="DV532">
        <v>1</v>
      </c>
      <c r="DW532">
        <v>2</v>
      </c>
      <c r="DX532" t="s">
        <v>363</v>
      </c>
      <c r="DY532">
        <v>2.96506</v>
      </c>
      <c r="DZ532">
        <v>2.75401</v>
      </c>
      <c r="EA532">
        <v>0.118054</v>
      </c>
      <c r="EB532">
        <v>0.127662</v>
      </c>
      <c r="EC532">
        <v>0.0821997</v>
      </c>
      <c r="ED532">
        <v>0.0468078</v>
      </c>
      <c r="EE532">
        <v>33941</v>
      </c>
      <c r="EF532">
        <v>36494.8</v>
      </c>
      <c r="EG532">
        <v>34919</v>
      </c>
      <c r="EH532">
        <v>37992.9</v>
      </c>
      <c r="EI532">
        <v>45567</v>
      </c>
      <c r="EJ532">
        <v>52368.1</v>
      </c>
      <c r="EK532">
        <v>54717.2</v>
      </c>
      <c r="EL532">
        <v>61015.2</v>
      </c>
      <c r="EM532">
        <v>1.8946</v>
      </c>
      <c r="EN532">
        <v>1.6208</v>
      </c>
      <c r="EO532">
        <v>-0.119209</v>
      </c>
      <c r="EP532">
        <v>0</v>
      </c>
      <c r="EQ532">
        <v>26.9379</v>
      </c>
      <c r="ER532">
        <v>999.9</v>
      </c>
      <c r="ES532">
        <v>53.199</v>
      </c>
      <c r="ET532">
        <v>40.647</v>
      </c>
      <c r="EU532">
        <v>44.8119</v>
      </c>
      <c r="EV532">
        <v>61.4294</v>
      </c>
      <c r="EW532">
        <v>49.8317</v>
      </c>
      <c r="EX532">
        <v>1</v>
      </c>
      <c r="EY532">
        <v>0.612744</v>
      </c>
      <c r="EZ532">
        <v>7.93898</v>
      </c>
      <c r="FA532">
        <v>19.9785</v>
      </c>
      <c r="FB532">
        <v>5.19812</v>
      </c>
      <c r="FC532">
        <v>12.0099</v>
      </c>
      <c r="FD532">
        <v>4.9756</v>
      </c>
      <c r="FE532">
        <v>3.294</v>
      </c>
      <c r="FF532">
        <v>9999</v>
      </c>
      <c r="FG532">
        <v>670.4</v>
      </c>
      <c r="FH532">
        <v>9999</v>
      </c>
      <c r="FI532">
        <v>9999</v>
      </c>
      <c r="FJ532">
        <v>1.86316</v>
      </c>
      <c r="FK532">
        <v>1.8678</v>
      </c>
      <c r="FL532">
        <v>1.86752</v>
      </c>
      <c r="FM532">
        <v>1.86874</v>
      </c>
      <c r="FN532">
        <v>1.86951</v>
      </c>
      <c r="FO532">
        <v>1.86554</v>
      </c>
      <c r="FP532">
        <v>1.86649</v>
      </c>
      <c r="FQ532">
        <v>1.86798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6.801</v>
      </c>
      <c r="GF532">
        <v>0.1806</v>
      </c>
      <c r="GG532">
        <v>2.62070820971149</v>
      </c>
      <c r="GH532">
        <v>0.00762793241643231</v>
      </c>
      <c r="GI532">
        <v>-1.28184414582209e-06</v>
      </c>
      <c r="GJ532">
        <v>1.89891174686984e-10</v>
      </c>
      <c r="GK532">
        <v>-0.0225177985866989</v>
      </c>
      <c r="GL532">
        <v>-0.0206976444956688</v>
      </c>
      <c r="GM532">
        <v>0.00247630005908548</v>
      </c>
      <c r="GN532">
        <v>-3.53770786337502e-05</v>
      </c>
      <c r="GO532">
        <v>15</v>
      </c>
      <c r="GP532">
        <v>2065</v>
      </c>
      <c r="GQ532">
        <v>1</v>
      </c>
      <c r="GR532">
        <v>21</v>
      </c>
      <c r="GS532">
        <v>31537.9</v>
      </c>
      <c r="GT532">
        <v>31537.9</v>
      </c>
      <c r="GU532">
        <v>1.50635</v>
      </c>
      <c r="GV532">
        <v>2.66968</v>
      </c>
      <c r="GW532">
        <v>1.54785</v>
      </c>
      <c r="GX532">
        <v>2.28882</v>
      </c>
      <c r="GY532">
        <v>1.34644</v>
      </c>
      <c r="GZ532">
        <v>2.3877</v>
      </c>
      <c r="HA532">
        <v>42.537</v>
      </c>
      <c r="HB532">
        <v>13.6329</v>
      </c>
      <c r="HC532">
        <v>18</v>
      </c>
      <c r="HD532">
        <v>504.204</v>
      </c>
      <c r="HE532">
        <v>336.995</v>
      </c>
      <c r="HF532">
        <v>16.472</v>
      </c>
      <c r="HG532">
        <v>34.3528</v>
      </c>
      <c r="HH532">
        <v>29.9999</v>
      </c>
      <c r="HI532">
        <v>34.2576</v>
      </c>
      <c r="HJ532">
        <v>34.1746</v>
      </c>
      <c r="HK532">
        <v>30.1706</v>
      </c>
      <c r="HL532">
        <v>75.0686</v>
      </c>
      <c r="HM532">
        <v>0</v>
      </c>
      <c r="HN532">
        <v>16.4748</v>
      </c>
      <c r="HO532">
        <v>689.014</v>
      </c>
      <c r="HP532">
        <v>8.17511</v>
      </c>
      <c r="HQ532">
        <v>101.406</v>
      </c>
      <c r="HR532">
        <v>101.512</v>
      </c>
    </row>
    <row r="533" spans="1:226">
      <c r="A533">
        <v>517</v>
      </c>
      <c r="B533">
        <v>1662569929</v>
      </c>
      <c r="C533">
        <v>6810.5</v>
      </c>
      <c r="D533" t="s">
        <v>1398</v>
      </c>
      <c r="E533" t="s">
        <v>1399</v>
      </c>
      <c r="F533">
        <v>5</v>
      </c>
      <c r="G533" t="s">
        <v>1317</v>
      </c>
      <c r="H533" t="s">
        <v>354</v>
      </c>
      <c r="I533">
        <v>1662569921.17857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689.012090652593</v>
      </c>
      <c r="AK533">
        <v>634.947103030303</v>
      </c>
      <c r="AL533">
        <v>3.33491314750282</v>
      </c>
      <c r="AM533">
        <v>65.3673145134511</v>
      </c>
      <c r="AN533">
        <f>(AP533 - AO533 + BO533*1E3/(8.314*(BQ533+273.15)) * AR533/BN533 * AQ533) * BN533/(100*BB533) * 1000/(1000 - AP533)</f>
        <v>0</v>
      </c>
      <c r="AO533">
        <v>8.15278894295418</v>
      </c>
      <c r="AP533">
        <v>17.5762601398601</v>
      </c>
      <c r="AQ533">
        <v>0.000252144259502172</v>
      </c>
      <c r="AR533">
        <v>105.19878453115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1662569921.17857</v>
      </c>
      <c r="BH533">
        <v>599.651392857143</v>
      </c>
      <c r="BI533">
        <v>664.41575</v>
      </c>
      <c r="BJ533">
        <v>17.5774857142857</v>
      </c>
      <c r="BK533">
        <v>8.15656107142857</v>
      </c>
      <c r="BL533">
        <v>592.919178571428</v>
      </c>
      <c r="BM533">
        <v>17.3968928571429</v>
      </c>
      <c r="BN533">
        <v>500.12275</v>
      </c>
      <c r="BO533">
        <v>91.1015142857143</v>
      </c>
      <c r="BP533">
        <v>0.100106775</v>
      </c>
      <c r="BQ533">
        <v>25.1020392857143</v>
      </c>
      <c r="BR533">
        <v>24.9886821428571</v>
      </c>
      <c r="BS533">
        <v>999.9</v>
      </c>
      <c r="BT533">
        <v>0</v>
      </c>
      <c r="BU533">
        <v>0</v>
      </c>
      <c r="BV533">
        <v>10004.8214285714</v>
      </c>
      <c r="BW533">
        <v>0</v>
      </c>
      <c r="BX533">
        <v>292.580214285714</v>
      </c>
      <c r="BY533">
        <v>-64.7642464285714</v>
      </c>
      <c r="BZ533">
        <v>610.380357142857</v>
      </c>
      <c r="CA533">
        <v>669.8795</v>
      </c>
      <c r="CB533">
        <v>9.42092785714286</v>
      </c>
      <c r="CC533">
        <v>664.41575</v>
      </c>
      <c r="CD533">
        <v>8.15656107142857</v>
      </c>
      <c r="CE533">
        <v>1.60133535714286</v>
      </c>
      <c r="CF533">
        <v>0.743075071428572</v>
      </c>
      <c r="CG533">
        <v>13.9716642857143</v>
      </c>
      <c r="CH533">
        <v>2.6639675</v>
      </c>
      <c r="CI533">
        <v>1500.00607142857</v>
      </c>
      <c r="CJ533">
        <v>0.972998214285714</v>
      </c>
      <c r="CK533">
        <v>0.0270015357142857</v>
      </c>
      <c r="CL533">
        <v>0</v>
      </c>
      <c r="CM533">
        <v>2.28549642857143</v>
      </c>
      <c r="CN533">
        <v>0</v>
      </c>
      <c r="CO533">
        <v>15791.2892857143</v>
      </c>
      <c r="CP533">
        <v>12948.2892857143</v>
      </c>
      <c r="CQ533">
        <v>41.3816428571429</v>
      </c>
      <c r="CR533">
        <v>42.81425</v>
      </c>
      <c r="CS533">
        <v>41.625</v>
      </c>
      <c r="CT533">
        <v>41.5177142857143</v>
      </c>
      <c r="CU533">
        <v>40.71175</v>
      </c>
      <c r="CV533">
        <v>1459.505</v>
      </c>
      <c r="CW533">
        <v>40.5010714285714</v>
      </c>
      <c r="CX533">
        <v>0</v>
      </c>
      <c r="CY533">
        <v>1662569928.6</v>
      </c>
      <c r="CZ533">
        <v>0</v>
      </c>
      <c r="DA533">
        <v>0</v>
      </c>
      <c r="DB533" t="s">
        <v>356</v>
      </c>
      <c r="DC533">
        <v>1660677648.1</v>
      </c>
      <c r="DD533">
        <v>1660677649.1</v>
      </c>
      <c r="DE533">
        <v>0</v>
      </c>
      <c r="DF533">
        <v>-1.042</v>
      </c>
      <c r="DG533">
        <v>0.003</v>
      </c>
      <c r="DH533">
        <v>5.218</v>
      </c>
      <c r="DI533">
        <v>0.344</v>
      </c>
      <c r="DJ533">
        <v>417</v>
      </c>
      <c r="DK533">
        <v>22</v>
      </c>
      <c r="DL533">
        <v>1.24</v>
      </c>
      <c r="DM533">
        <v>0.53</v>
      </c>
      <c r="DN533">
        <v>-64.461412195122</v>
      </c>
      <c r="DO533">
        <v>-5.78385783972123</v>
      </c>
      <c r="DP533">
        <v>0.737927052774956</v>
      </c>
      <c r="DQ533">
        <v>0</v>
      </c>
      <c r="DR533">
        <v>9.41871780487805</v>
      </c>
      <c r="DS533">
        <v>0.0435855052264881</v>
      </c>
      <c r="DT533">
        <v>0.00518221984274245</v>
      </c>
      <c r="DU533">
        <v>1</v>
      </c>
      <c r="DV533">
        <v>1</v>
      </c>
      <c r="DW533">
        <v>2</v>
      </c>
      <c r="DX533" t="s">
        <v>363</v>
      </c>
      <c r="DY533">
        <v>2.96511</v>
      </c>
      <c r="DZ533">
        <v>2.75401</v>
      </c>
      <c r="EA533">
        <v>0.120093</v>
      </c>
      <c r="EB533">
        <v>0.129504</v>
      </c>
      <c r="EC533">
        <v>0.0821825</v>
      </c>
      <c r="ED533">
        <v>0.0467726</v>
      </c>
      <c r="EE533">
        <v>33863.3</v>
      </c>
      <c r="EF533">
        <v>36418</v>
      </c>
      <c r="EG533">
        <v>34919.9</v>
      </c>
      <c r="EH533">
        <v>37993.3</v>
      </c>
      <c r="EI533">
        <v>45568.5</v>
      </c>
      <c r="EJ533">
        <v>52370.1</v>
      </c>
      <c r="EK533">
        <v>54718</v>
      </c>
      <c r="EL533">
        <v>61015.2</v>
      </c>
      <c r="EM533">
        <v>1.8958</v>
      </c>
      <c r="EN533">
        <v>1.6208</v>
      </c>
      <c r="EO533">
        <v>-0.120401</v>
      </c>
      <c r="EP533">
        <v>0</v>
      </c>
      <c r="EQ533">
        <v>26.9424</v>
      </c>
      <c r="ER533">
        <v>999.9</v>
      </c>
      <c r="ES533">
        <v>53.199</v>
      </c>
      <c r="ET533">
        <v>40.647</v>
      </c>
      <c r="EU533">
        <v>44.8093</v>
      </c>
      <c r="EV533">
        <v>61.3794</v>
      </c>
      <c r="EW533">
        <v>49.8397</v>
      </c>
      <c r="EX533">
        <v>1</v>
      </c>
      <c r="EY533">
        <v>0.612155</v>
      </c>
      <c r="EZ533">
        <v>7.95795</v>
      </c>
      <c r="FA533">
        <v>19.9777</v>
      </c>
      <c r="FB533">
        <v>5.19812</v>
      </c>
      <c r="FC533">
        <v>12.0099</v>
      </c>
      <c r="FD533">
        <v>4.9752</v>
      </c>
      <c r="FE533">
        <v>3.294</v>
      </c>
      <c r="FF533">
        <v>9999</v>
      </c>
      <c r="FG533">
        <v>670.4</v>
      </c>
      <c r="FH533">
        <v>9999</v>
      </c>
      <c r="FI533">
        <v>9999</v>
      </c>
      <c r="FJ533">
        <v>1.86313</v>
      </c>
      <c r="FK533">
        <v>1.86774</v>
      </c>
      <c r="FL533">
        <v>1.86749</v>
      </c>
      <c r="FM533">
        <v>1.86874</v>
      </c>
      <c r="FN533">
        <v>1.86951</v>
      </c>
      <c r="FO533">
        <v>1.86554</v>
      </c>
      <c r="FP533">
        <v>1.86646</v>
      </c>
      <c r="FQ533">
        <v>1.86798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6.894</v>
      </c>
      <c r="GF533">
        <v>0.1804</v>
      </c>
      <c r="GG533">
        <v>2.62070820971149</v>
      </c>
      <c r="GH533">
        <v>0.00762793241643231</v>
      </c>
      <c r="GI533">
        <v>-1.28184414582209e-06</v>
      </c>
      <c r="GJ533">
        <v>1.89891174686984e-10</v>
      </c>
      <c r="GK533">
        <v>-0.0225177985866989</v>
      </c>
      <c r="GL533">
        <v>-0.0206976444956688</v>
      </c>
      <c r="GM533">
        <v>0.00247630005908548</v>
      </c>
      <c r="GN533">
        <v>-3.53770786337502e-05</v>
      </c>
      <c r="GO533">
        <v>15</v>
      </c>
      <c r="GP533">
        <v>2065</v>
      </c>
      <c r="GQ533">
        <v>1</v>
      </c>
      <c r="GR533">
        <v>21</v>
      </c>
      <c r="GS533">
        <v>31538</v>
      </c>
      <c r="GT533">
        <v>31538</v>
      </c>
      <c r="GU533">
        <v>1.53198</v>
      </c>
      <c r="GV533">
        <v>2.68066</v>
      </c>
      <c r="GW533">
        <v>1.54785</v>
      </c>
      <c r="GX533">
        <v>2.29004</v>
      </c>
      <c r="GY533">
        <v>1.34644</v>
      </c>
      <c r="GZ533">
        <v>2.2937</v>
      </c>
      <c r="HA533">
        <v>42.5103</v>
      </c>
      <c r="HB533">
        <v>13.6242</v>
      </c>
      <c r="HC533">
        <v>18</v>
      </c>
      <c r="HD533">
        <v>505.009</v>
      </c>
      <c r="HE533">
        <v>336.98</v>
      </c>
      <c r="HF533">
        <v>16.4801</v>
      </c>
      <c r="HG533">
        <v>34.3498</v>
      </c>
      <c r="HH533">
        <v>29.9999</v>
      </c>
      <c r="HI533">
        <v>34.2545</v>
      </c>
      <c r="HJ533">
        <v>34.1716</v>
      </c>
      <c r="HK533">
        <v>30.6807</v>
      </c>
      <c r="HL533">
        <v>75.0686</v>
      </c>
      <c r="HM533">
        <v>0</v>
      </c>
      <c r="HN533">
        <v>16.48</v>
      </c>
      <c r="HO533">
        <v>709.216</v>
      </c>
      <c r="HP533">
        <v>8.17034</v>
      </c>
      <c r="HQ533">
        <v>101.408</v>
      </c>
      <c r="HR533">
        <v>101.513</v>
      </c>
    </row>
    <row r="534" spans="1:226">
      <c r="A534">
        <v>518</v>
      </c>
      <c r="B534">
        <v>1662569934.5</v>
      </c>
      <c r="C534">
        <v>6816</v>
      </c>
      <c r="D534" t="s">
        <v>1400</v>
      </c>
      <c r="E534" t="s">
        <v>1401</v>
      </c>
      <c r="F534">
        <v>5</v>
      </c>
      <c r="G534" t="s">
        <v>1317</v>
      </c>
      <c r="H534" t="s">
        <v>354</v>
      </c>
      <c r="I534">
        <v>1662569926.75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707.822912912553</v>
      </c>
      <c r="AK534">
        <v>653.331624242424</v>
      </c>
      <c r="AL534">
        <v>3.35688196056903</v>
      </c>
      <c r="AM534">
        <v>65.3673145134511</v>
      </c>
      <c r="AN534">
        <f>(AP534 - AO534 + BO534*1E3/(8.314*(BQ534+273.15)) * AR534/BN534 * AQ534) * BN534/(100*BB534) * 1000/(1000 - AP534)</f>
        <v>0</v>
      </c>
      <c r="AO534">
        <v>8.14734284062707</v>
      </c>
      <c r="AP534">
        <v>17.5816664335665</v>
      </c>
      <c r="AQ534">
        <v>0.000260820174893946</v>
      </c>
      <c r="AR534">
        <v>105.19878453115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1662569926.75</v>
      </c>
      <c r="BH534">
        <v>617.95425</v>
      </c>
      <c r="BI534">
        <v>683.166785714286</v>
      </c>
      <c r="BJ534">
        <v>17.5784321428571</v>
      </c>
      <c r="BK534">
        <v>8.15104392857143</v>
      </c>
      <c r="BL534">
        <v>611.107642857143</v>
      </c>
      <c r="BM534">
        <v>17.3978107142857</v>
      </c>
      <c r="BN534">
        <v>500.180321428572</v>
      </c>
      <c r="BO534">
        <v>91.1022714285714</v>
      </c>
      <c r="BP534">
        <v>0.100047678571429</v>
      </c>
      <c r="BQ534">
        <v>25.1090464285714</v>
      </c>
      <c r="BR534">
        <v>24.9915535714286</v>
      </c>
      <c r="BS534">
        <v>999.9</v>
      </c>
      <c r="BT534">
        <v>0</v>
      </c>
      <c r="BU534">
        <v>0</v>
      </c>
      <c r="BV534">
        <v>10006.25</v>
      </c>
      <c r="BW534">
        <v>0</v>
      </c>
      <c r="BX534">
        <v>289.829892857143</v>
      </c>
      <c r="BY534">
        <v>-65.2125357142857</v>
      </c>
      <c r="BZ534">
        <v>629.011285714286</v>
      </c>
      <c r="CA534">
        <v>688.780964285714</v>
      </c>
      <c r="CB534">
        <v>9.42739142857143</v>
      </c>
      <c r="CC534">
        <v>683.166785714286</v>
      </c>
      <c r="CD534">
        <v>8.15104392857143</v>
      </c>
      <c r="CE534">
        <v>1.60143535714286</v>
      </c>
      <c r="CF534">
        <v>0.742578642857143</v>
      </c>
      <c r="CG534">
        <v>13.972625</v>
      </c>
      <c r="CH534">
        <v>2.65456285714286</v>
      </c>
      <c r="CI534">
        <v>1500.005</v>
      </c>
      <c r="CJ534">
        <v>0.972998214285714</v>
      </c>
      <c r="CK534">
        <v>0.0270015357142857</v>
      </c>
      <c r="CL534">
        <v>0</v>
      </c>
      <c r="CM534">
        <v>2.276625</v>
      </c>
      <c r="CN534">
        <v>0</v>
      </c>
      <c r="CO534">
        <v>15810.2785714286</v>
      </c>
      <c r="CP534">
        <v>12948.2785714286</v>
      </c>
      <c r="CQ534">
        <v>41.3794285714286</v>
      </c>
      <c r="CR534">
        <v>42.812</v>
      </c>
      <c r="CS534">
        <v>41.625</v>
      </c>
      <c r="CT534">
        <v>41.5</v>
      </c>
      <c r="CU534">
        <v>40.70275</v>
      </c>
      <c r="CV534">
        <v>1459.50428571429</v>
      </c>
      <c r="CW534">
        <v>40.5007142857143</v>
      </c>
      <c r="CX534">
        <v>0</v>
      </c>
      <c r="CY534">
        <v>1662569934</v>
      </c>
      <c r="CZ534">
        <v>0</v>
      </c>
      <c r="DA534">
        <v>0</v>
      </c>
      <c r="DB534" t="s">
        <v>356</v>
      </c>
      <c r="DC534">
        <v>1660677648.1</v>
      </c>
      <c r="DD534">
        <v>1660677649.1</v>
      </c>
      <c r="DE534">
        <v>0</v>
      </c>
      <c r="DF534">
        <v>-1.042</v>
      </c>
      <c r="DG534">
        <v>0.003</v>
      </c>
      <c r="DH534">
        <v>5.218</v>
      </c>
      <c r="DI534">
        <v>0.344</v>
      </c>
      <c r="DJ534">
        <v>417</v>
      </c>
      <c r="DK534">
        <v>22</v>
      </c>
      <c r="DL534">
        <v>1.24</v>
      </c>
      <c r="DM534">
        <v>0.53</v>
      </c>
      <c r="DN534">
        <v>-64.9773609756098</v>
      </c>
      <c r="DO534">
        <v>-4.40486341463422</v>
      </c>
      <c r="DP534">
        <v>0.624089368552704</v>
      </c>
      <c r="DQ534">
        <v>0</v>
      </c>
      <c r="DR534">
        <v>9.42418658536585</v>
      </c>
      <c r="DS534">
        <v>0.0712124738676265</v>
      </c>
      <c r="DT534">
        <v>0.00749946261806706</v>
      </c>
      <c r="DU534">
        <v>1</v>
      </c>
      <c r="DV534">
        <v>1</v>
      </c>
      <c r="DW534">
        <v>2</v>
      </c>
      <c r="DX534" t="s">
        <v>363</v>
      </c>
      <c r="DY534">
        <v>2.96463</v>
      </c>
      <c r="DZ534">
        <v>2.75424</v>
      </c>
      <c r="EA534">
        <v>0.122533</v>
      </c>
      <c r="EB534">
        <v>0.132008</v>
      </c>
      <c r="EC534">
        <v>0.0822096</v>
      </c>
      <c r="ED534">
        <v>0.0467558</v>
      </c>
      <c r="EE534">
        <v>33769.4</v>
      </c>
      <c r="EF534">
        <v>36313.9</v>
      </c>
      <c r="EG534">
        <v>34919.9</v>
      </c>
      <c r="EH534">
        <v>37994</v>
      </c>
      <c r="EI534">
        <v>45568.6</v>
      </c>
      <c r="EJ534">
        <v>52371.9</v>
      </c>
      <c r="EK534">
        <v>54719.6</v>
      </c>
      <c r="EL534">
        <v>61016.3</v>
      </c>
      <c r="EM534">
        <v>1.8952</v>
      </c>
      <c r="EN534">
        <v>1.6212</v>
      </c>
      <c r="EO534">
        <v>-0.118762</v>
      </c>
      <c r="EP534">
        <v>0</v>
      </c>
      <c r="EQ534">
        <v>26.9507</v>
      </c>
      <c r="ER534">
        <v>999.9</v>
      </c>
      <c r="ES534">
        <v>53.199</v>
      </c>
      <c r="ET534">
        <v>40.647</v>
      </c>
      <c r="EU534">
        <v>44.8138</v>
      </c>
      <c r="EV534">
        <v>61.1794</v>
      </c>
      <c r="EW534">
        <v>49.8077</v>
      </c>
      <c r="EX534">
        <v>1</v>
      </c>
      <c r="EY534">
        <v>0.612073</v>
      </c>
      <c r="EZ534">
        <v>7.95667</v>
      </c>
      <c r="FA534">
        <v>19.9776</v>
      </c>
      <c r="FB534">
        <v>5.19692</v>
      </c>
      <c r="FC534">
        <v>12.0099</v>
      </c>
      <c r="FD534">
        <v>4.9756</v>
      </c>
      <c r="FE534">
        <v>3.294</v>
      </c>
      <c r="FF534">
        <v>9999</v>
      </c>
      <c r="FG534">
        <v>670.4</v>
      </c>
      <c r="FH534">
        <v>9999</v>
      </c>
      <c r="FI534">
        <v>9999</v>
      </c>
      <c r="FJ534">
        <v>1.86313</v>
      </c>
      <c r="FK534">
        <v>1.8678</v>
      </c>
      <c r="FL534">
        <v>1.86749</v>
      </c>
      <c r="FM534">
        <v>1.86874</v>
      </c>
      <c r="FN534">
        <v>1.86951</v>
      </c>
      <c r="FO534">
        <v>1.86557</v>
      </c>
      <c r="FP534">
        <v>1.86649</v>
      </c>
      <c r="FQ534">
        <v>1.86798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7.007</v>
      </c>
      <c r="GF534">
        <v>0.1807</v>
      </c>
      <c r="GG534">
        <v>2.62070820971149</v>
      </c>
      <c r="GH534">
        <v>0.00762793241643231</v>
      </c>
      <c r="GI534">
        <v>-1.28184414582209e-06</v>
      </c>
      <c r="GJ534">
        <v>1.89891174686984e-10</v>
      </c>
      <c r="GK534">
        <v>-0.0225177985866989</v>
      </c>
      <c r="GL534">
        <v>-0.0206976444956688</v>
      </c>
      <c r="GM534">
        <v>0.00247630005908548</v>
      </c>
      <c r="GN534">
        <v>-3.53770786337502e-05</v>
      </c>
      <c r="GO534">
        <v>15</v>
      </c>
      <c r="GP534">
        <v>2065</v>
      </c>
      <c r="GQ534">
        <v>1</v>
      </c>
      <c r="GR534">
        <v>21</v>
      </c>
      <c r="GS534">
        <v>31538.1</v>
      </c>
      <c r="GT534">
        <v>31538.1</v>
      </c>
      <c r="GU534">
        <v>1.56616</v>
      </c>
      <c r="GV534">
        <v>2.66846</v>
      </c>
      <c r="GW534">
        <v>1.54785</v>
      </c>
      <c r="GX534">
        <v>2.29004</v>
      </c>
      <c r="GY534">
        <v>1.34644</v>
      </c>
      <c r="GZ534">
        <v>2.42676</v>
      </c>
      <c r="HA534">
        <v>42.5103</v>
      </c>
      <c r="HB534">
        <v>13.6329</v>
      </c>
      <c r="HC534">
        <v>18</v>
      </c>
      <c r="HD534">
        <v>504.569</v>
      </c>
      <c r="HE534">
        <v>337.167</v>
      </c>
      <c r="HF534">
        <v>16.4852</v>
      </c>
      <c r="HG534">
        <v>34.3435</v>
      </c>
      <c r="HH534">
        <v>29.9998</v>
      </c>
      <c r="HI534">
        <v>34.2514</v>
      </c>
      <c r="HJ534">
        <v>34.1685</v>
      </c>
      <c r="HK534">
        <v>31.3641</v>
      </c>
      <c r="HL534">
        <v>75.0686</v>
      </c>
      <c r="HM534">
        <v>0</v>
      </c>
      <c r="HN534">
        <v>16.4875</v>
      </c>
      <c r="HO534">
        <v>722.647</v>
      </c>
      <c r="HP534">
        <v>8.15549</v>
      </c>
      <c r="HQ534">
        <v>101.409</v>
      </c>
      <c r="HR534">
        <v>101.514</v>
      </c>
    </row>
    <row r="535" spans="1:226">
      <c r="A535">
        <v>519</v>
      </c>
      <c r="B535">
        <v>1662569939.5</v>
      </c>
      <c r="C535">
        <v>6821</v>
      </c>
      <c r="D535" t="s">
        <v>1402</v>
      </c>
      <c r="E535" t="s">
        <v>1403</v>
      </c>
      <c r="F535">
        <v>5</v>
      </c>
      <c r="G535" t="s">
        <v>1317</v>
      </c>
      <c r="H535" t="s">
        <v>354</v>
      </c>
      <c r="I535">
        <v>1662569932.01852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724.734686064987</v>
      </c>
      <c r="AK535">
        <v>670.401848484848</v>
      </c>
      <c r="AL535">
        <v>3.32687157758454</v>
      </c>
      <c r="AM535">
        <v>65.3673145134511</v>
      </c>
      <c r="AN535">
        <f>(AP535 - AO535 + BO535*1E3/(8.314*(BQ535+273.15)) * AR535/BN535 * AQ535) * BN535/(100*BB535) * 1000/(1000 - AP535)</f>
        <v>0</v>
      </c>
      <c r="AO535">
        <v>8.14211134399247</v>
      </c>
      <c r="AP535">
        <v>17.5776825174825</v>
      </c>
      <c r="AQ535">
        <v>-0.00316707247221058</v>
      </c>
      <c r="AR535">
        <v>105.19878453115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1662569932.01852</v>
      </c>
      <c r="BH535">
        <v>635.457333333333</v>
      </c>
      <c r="BI535">
        <v>700.959518518519</v>
      </c>
      <c r="BJ535">
        <v>17.5778074074074</v>
      </c>
      <c r="BK535">
        <v>8.14582407407407</v>
      </c>
      <c r="BL535">
        <v>628.501851851852</v>
      </c>
      <c r="BM535">
        <v>17.3972111111111</v>
      </c>
      <c r="BN535">
        <v>500.177111111111</v>
      </c>
      <c r="BO535">
        <v>91.1023407407407</v>
      </c>
      <c r="BP535">
        <v>0.0999632148148148</v>
      </c>
      <c r="BQ535">
        <v>25.1166185185185</v>
      </c>
      <c r="BR535">
        <v>24.9948444444444</v>
      </c>
      <c r="BS535">
        <v>999.9</v>
      </c>
      <c r="BT535">
        <v>0</v>
      </c>
      <c r="BU535">
        <v>0</v>
      </c>
      <c r="BV535">
        <v>10004.8148148148</v>
      </c>
      <c r="BW535">
        <v>0</v>
      </c>
      <c r="BX535">
        <v>286.865296296296</v>
      </c>
      <c r="BY535">
        <v>-65.5023407407407</v>
      </c>
      <c r="BZ535">
        <v>646.827074074074</v>
      </c>
      <c r="CA535">
        <v>706.716370370371</v>
      </c>
      <c r="CB535">
        <v>9.43198666666667</v>
      </c>
      <c r="CC535">
        <v>700.959518518519</v>
      </c>
      <c r="CD535">
        <v>8.14582407407407</v>
      </c>
      <c r="CE535">
        <v>1.60137962962963</v>
      </c>
      <c r="CF535">
        <v>0.742103592592593</v>
      </c>
      <c r="CG535">
        <v>13.9720925925926</v>
      </c>
      <c r="CH535">
        <v>2.64555666666667</v>
      </c>
      <c r="CI535">
        <v>1499.98592592593</v>
      </c>
      <c r="CJ535">
        <v>0.972997222222222</v>
      </c>
      <c r="CK535">
        <v>0.0270026666666667</v>
      </c>
      <c r="CL535">
        <v>0</v>
      </c>
      <c r="CM535">
        <v>2.24433703703704</v>
      </c>
      <c r="CN535">
        <v>0</v>
      </c>
      <c r="CO535">
        <v>15818.8</v>
      </c>
      <c r="CP535">
        <v>12948.1111111111</v>
      </c>
      <c r="CQ535">
        <v>41.375</v>
      </c>
      <c r="CR535">
        <v>42.812</v>
      </c>
      <c r="CS535">
        <v>41.625</v>
      </c>
      <c r="CT535">
        <v>41.5</v>
      </c>
      <c r="CU535">
        <v>40.687</v>
      </c>
      <c r="CV535">
        <v>1459.48444444444</v>
      </c>
      <c r="CW535">
        <v>40.5014814814815</v>
      </c>
      <c r="CX535">
        <v>0</v>
      </c>
      <c r="CY535">
        <v>1662569938.8</v>
      </c>
      <c r="CZ535">
        <v>0</v>
      </c>
      <c r="DA535">
        <v>0</v>
      </c>
      <c r="DB535" t="s">
        <v>356</v>
      </c>
      <c r="DC535">
        <v>1660677648.1</v>
      </c>
      <c r="DD535">
        <v>1660677649.1</v>
      </c>
      <c r="DE535">
        <v>0</v>
      </c>
      <c r="DF535">
        <v>-1.042</v>
      </c>
      <c r="DG535">
        <v>0.003</v>
      </c>
      <c r="DH535">
        <v>5.218</v>
      </c>
      <c r="DI535">
        <v>0.344</v>
      </c>
      <c r="DJ535">
        <v>417</v>
      </c>
      <c r="DK535">
        <v>22</v>
      </c>
      <c r="DL535">
        <v>1.24</v>
      </c>
      <c r="DM535">
        <v>0.53</v>
      </c>
      <c r="DN535">
        <v>-65.2250219512195</v>
      </c>
      <c r="DO535">
        <v>-5.48769825783968</v>
      </c>
      <c r="DP535">
        <v>0.688159154348227</v>
      </c>
      <c r="DQ535">
        <v>0</v>
      </c>
      <c r="DR535">
        <v>9.42771951219512</v>
      </c>
      <c r="DS535">
        <v>0.0603173519163879</v>
      </c>
      <c r="DT535">
        <v>0.00678666085904571</v>
      </c>
      <c r="DU535">
        <v>1</v>
      </c>
      <c r="DV535">
        <v>1</v>
      </c>
      <c r="DW535">
        <v>2</v>
      </c>
      <c r="DX535" t="s">
        <v>363</v>
      </c>
      <c r="DY535">
        <v>2.96615</v>
      </c>
      <c r="DZ535">
        <v>2.75316</v>
      </c>
      <c r="EA535">
        <v>0.12474</v>
      </c>
      <c r="EB535">
        <v>0.134003</v>
      </c>
      <c r="EC535">
        <v>0.0821892</v>
      </c>
      <c r="ED535">
        <v>0.0467334</v>
      </c>
      <c r="EE535">
        <v>33684.2</v>
      </c>
      <c r="EF535">
        <v>36230.1</v>
      </c>
      <c r="EG535">
        <v>34919.6</v>
      </c>
      <c r="EH535">
        <v>37993.8</v>
      </c>
      <c r="EI535">
        <v>45569</v>
      </c>
      <c r="EJ535">
        <v>52373.1</v>
      </c>
      <c r="EK535">
        <v>54718.9</v>
      </c>
      <c r="EL535">
        <v>61016.1</v>
      </c>
      <c r="EM535">
        <v>1.8956</v>
      </c>
      <c r="EN535">
        <v>1.6212</v>
      </c>
      <c r="EO535">
        <v>-0.117719</v>
      </c>
      <c r="EP535">
        <v>0</v>
      </c>
      <c r="EQ535">
        <v>26.9516</v>
      </c>
      <c r="ER535">
        <v>999.9</v>
      </c>
      <c r="ES535">
        <v>53.199</v>
      </c>
      <c r="ET535">
        <v>40.637</v>
      </c>
      <c r="EU535">
        <v>44.7861</v>
      </c>
      <c r="EV535">
        <v>61.0994</v>
      </c>
      <c r="EW535">
        <v>49.4912</v>
      </c>
      <c r="EX535">
        <v>1</v>
      </c>
      <c r="EY535">
        <v>0.611606</v>
      </c>
      <c r="EZ535">
        <v>7.97113</v>
      </c>
      <c r="FA535">
        <v>19.9762</v>
      </c>
      <c r="FB535">
        <v>5.19333</v>
      </c>
      <c r="FC535">
        <v>12.0099</v>
      </c>
      <c r="FD535">
        <v>4.9736</v>
      </c>
      <c r="FE535">
        <v>3.2938</v>
      </c>
      <c r="FF535">
        <v>9999</v>
      </c>
      <c r="FG535">
        <v>670.4</v>
      </c>
      <c r="FH535">
        <v>9999</v>
      </c>
      <c r="FI535">
        <v>9999</v>
      </c>
      <c r="FJ535">
        <v>1.86313</v>
      </c>
      <c r="FK535">
        <v>1.86771</v>
      </c>
      <c r="FL535">
        <v>1.86746</v>
      </c>
      <c r="FM535">
        <v>1.86874</v>
      </c>
      <c r="FN535">
        <v>1.86951</v>
      </c>
      <c r="FO535">
        <v>1.86554</v>
      </c>
      <c r="FP535">
        <v>1.86649</v>
      </c>
      <c r="FQ535">
        <v>1.86798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7.109</v>
      </c>
      <c r="GF535">
        <v>0.1804</v>
      </c>
      <c r="GG535">
        <v>2.62070820971149</v>
      </c>
      <c r="GH535">
        <v>0.00762793241643231</v>
      </c>
      <c r="GI535">
        <v>-1.28184414582209e-06</v>
      </c>
      <c r="GJ535">
        <v>1.89891174686984e-10</v>
      </c>
      <c r="GK535">
        <v>-0.0225177985866989</v>
      </c>
      <c r="GL535">
        <v>-0.0206976444956688</v>
      </c>
      <c r="GM535">
        <v>0.00247630005908548</v>
      </c>
      <c r="GN535">
        <v>-3.53770786337502e-05</v>
      </c>
      <c r="GO535">
        <v>15</v>
      </c>
      <c r="GP535">
        <v>2065</v>
      </c>
      <c r="GQ535">
        <v>1</v>
      </c>
      <c r="GR535">
        <v>21</v>
      </c>
      <c r="GS535">
        <v>31538.2</v>
      </c>
      <c r="GT535">
        <v>31538.2</v>
      </c>
      <c r="GU535">
        <v>1.59058</v>
      </c>
      <c r="GV535">
        <v>2.67944</v>
      </c>
      <c r="GW535">
        <v>1.54785</v>
      </c>
      <c r="GX535">
        <v>2.29126</v>
      </c>
      <c r="GY535">
        <v>1.34644</v>
      </c>
      <c r="GZ535">
        <v>2.33154</v>
      </c>
      <c r="HA535">
        <v>42.5103</v>
      </c>
      <c r="HB535">
        <v>13.6154</v>
      </c>
      <c r="HC535">
        <v>18</v>
      </c>
      <c r="HD535">
        <v>504.822</v>
      </c>
      <c r="HE535">
        <v>337.151</v>
      </c>
      <c r="HF535">
        <v>16.4898</v>
      </c>
      <c r="HG535">
        <v>34.3404</v>
      </c>
      <c r="HH535">
        <v>29.9999</v>
      </c>
      <c r="HI535">
        <v>34.2484</v>
      </c>
      <c r="HJ535">
        <v>34.1654</v>
      </c>
      <c r="HK535">
        <v>31.9732</v>
      </c>
      <c r="HL535">
        <v>75.0686</v>
      </c>
      <c r="HM535">
        <v>0</v>
      </c>
      <c r="HN535">
        <v>16.4893</v>
      </c>
      <c r="HO535">
        <v>742.733</v>
      </c>
      <c r="HP535">
        <v>8.15576</v>
      </c>
      <c r="HQ535">
        <v>101.408</v>
      </c>
      <c r="HR535">
        <v>101.514</v>
      </c>
    </row>
    <row r="536" spans="1:226">
      <c r="A536">
        <v>520</v>
      </c>
      <c r="B536">
        <v>1662569944.5</v>
      </c>
      <c r="C536">
        <v>6826</v>
      </c>
      <c r="D536" t="s">
        <v>1404</v>
      </c>
      <c r="E536" t="s">
        <v>1405</v>
      </c>
      <c r="F536">
        <v>5</v>
      </c>
      <c r="G536" t="s">
        <v>1317</v>
      </c>
      <c r="H536" t="s">
        <v>354</v>
      </c>
      <c r="I536">
        <v>1662569936.73214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741.588987597361</v>
      </c>
      <c r="AK536">
        <v>687.134884848485</v>
      </c>
      <c r="AL536">
        <v>3.35213017079816</v>
      </c>
      <c r="AM536">
        <v>65.3673145134511</v>
      </c>
      <c r="AN536">
        <f>(AP536 - AO536 + BO536*1E3/(8.314*(BQ536+273.15)) * AR536/BN536 * AQ536) * BN536/(100*BB536) * 1000/(1000 - AP536)</f>
        <v>0</v>
      </c>
      <c r="AO536">
        <v>8.13818820771354</v>
      </c>
      <c r="AP536">
        <v>17.5772566433567</v>
      </c>
      <c r="AQ536">
        <v>0.000516768367583046</v>
      </c>
      <c r="AR536">
        <v>105.19878453115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1662569936.73214</v>
      </c>
      <c r="BH536">
        <v>651.042821428571</v>
      </c>
      <c r="BI536">
        <v>716.836357142857</v>
      </c>
      <c r="BJ536">
        <v>17.5775321428571</v>
      </c>
      <c r="BK536">
        <v>8.14140535714286</v>
      </c>
      <c r="BL536">
        <v>643.990857142857</v>
      </c>
      <c r="BM536">
        <v>17.3969321428571</v>
      </c>
      <c r="BN536">
        <v>500.170785714286</v>
      </c>
      <c r="BO536">
        <v>91.1024</v>
      </c>
      <c r="BP536">
        <v>0.0999452571428572</v>
      </c>
      <c r="BQ536">
        <v>25.1212714285714</v>
      </c>
      <c r="BR536">
        <v>25.0018214285714</v>
      </c>
      <c r="BS536">
        <v>999.9</v>
      </c>
      <c r="BT536">
        <v>0</v>
      </c>
      <c r="BU536">
        <v>0</v>
      </c>
      <c r="BV536">
        <v>10005.3571428571</v>
      </c>
      <c r="BW536">
        <v>0</v>
      </c>
      <c r="BX536">
        <v>286.25725</v>
      </c>
      <c r="BY536">
        <v>-65.793675</v>
      </c>
      <c r="BZ536">
        <v>662.69125</v>
      </c>
      <c r="CA536">
        <v>722.720428571428</v>
      </c>
      <c r="CB536">
        <v>9.43612321428571</v>
      </c>
      <c r="CC536">
        <v>716.836357142857</v>
      </c>
      <c r="CD536">
        <v>8.14140535714286</v>
      </c>
      <c r="CE536">
        <v>1.60135571428571</v>
      </c>
      <c r="CF536">
        <v>0.741701571428571</v>
      </c>
      <c r="CG536">
        <v>13.9718535714286</v>
      </c>
      <c r="CH536">
        <v>2.63793178571429</v>
      </c>
      <c r="CI536">
        <v>1499.97964285714</v>
      </c>
      <c r="CJ536">
        <v>0.972997321428571</v>
      </c>
      <c r="CK536">
        <v>0.0270025535714286</v>
      </c>
      <c r="CL536">
        <v>0</v>
      </c>
      <c r="CM536">
        <v>2.27223928571429</v>
      </c>
      <c r="CN536">
        <v>0</v>
      </c>
      <c r="CO536">
        <v>15825.6142857143</v>
      </c>
      <c r="CP536">
        <v>12948.0607142857</v>
      </c>
      <c r="CQ536">
        <v>41.375</v>
      </c>
      <c r="CR536">
        <v>42.812</v>
      </c>
      <c r="CS536">
        <v>41.625</v>
      </c>
      <c r="CT536">
        <v>41.4865</v>
      </c>
      <c r="CU536">
        <v>40.687</v>
      </c>
      <c r="CV536">
        <v>1459.47892857143</v>
      </c>
      <c r="CW536">
        <v>40.5007142857143</v>
      </c>
      <c r="CX536">
        <v>0</v>
      </c>
      <c r="CY536">
        <v>1662569943.6</v>
      </c>
      <c r="CZ536">
        <v>0</v>
      </c>
      <c r="DA536">
        <v>0</v>
      </c>
      <c r="DB536" t="s">
        <v>356</v>
      </c>
      <c r="DC536">
        <v>1660677648.1</v>
      </c>
      <c r="DD536">
        <v>1660677649.1</v>
      </c>
      <c r="DE536">
        <v>0</v>
      </c>
      <c r="DF536">
        <v>-1.042</v>
      </c>
      <c r="DG536">
        <v>0.003</v>
      </c>
      <c r="DH536">
        <v>5.218</v>
      </c>
      <c r="DI536">
        <v>0.344</v>
      </c>
      <c r="DJ536">
        <v>417</v>
      </c>
      <c r="DK536">
        <v>22</v>
      </c>
      <c r="DL536">
        <v>1.24</v>
      </c>
      <c r="DM536">
        <v>0.53</v>
      </c>
      <c r="DN536">
        <v>-65.5772658536585</v>
      </c>
      <c r="DO536">
        <v>-3.04499790940776</v>
      </c>
      <c r="DP536">
        <v>0.49172312783088</v>
      </c>
      <c r="DQ536">
        <v>0</v>
      </c>
      <c r="DR536">
        <v>9.43218707317073</v>
      </c>
      <c r="DS536">
        <v>0.0550327526132276</v>
      </c>
      <c r="DT536">
        <v>0.00641825378725185</v>
      </c>
      <c r="DU536">
        <v>1</v>
      </c>
      <c r="DV536">
        <v>1</v>
      </c>
      <c r="DW536">
        <v>2</v>
      </c>
      <c r="DX536" t="s">
        <v>363</v>
      </c>
      <c r="DY536">
        <v>2.96476</v>
      </c>
      <c r="DZ536">
        <v>2.75302</v>
      </c>
      <c r="EA536">
        <v>0.126895</v>
      </c>
      <c r="EB536">
        <v>0.136107</v>
      </c>
      <c r="EC536">
        <v>0.0822071</v>
      </c>
      <c r="ED536">
        <v>0.0467089</v>
      </c>
      <c r="EE536">
        <v>33601.6</v>
      </c>
      <c r="EF536">
        <v>36141.8</v>
      </c>
      <c r="EG536">
        <v>34920</v>
      </c>
      <c r="EH536">
        <v>37993.6</v>
      </c>
      <c r="EI536">
        <v>45568.4</v>
      </c>
      <c r="EJ536">
        <v>52374.4</v>
      </c>
      <c r="EK536">
        <v>54719.1</v>
      </c>
      <c r="EL536">
        <v>61016</v>
      </c>
      <c r="EM536">
        <v>1.8948</v>
      </c>
      <c r="EN536">
        <v>1.6214</v>
      </c>
      <c r="EO536">
        <v>-0.117719</v>
      </c>
      <c r="EP536">
        <v>0</v>
      </c>
      <c r="EQ536">
        <v>26.9553</v>
      </c>
      <c r="ER536">
        <v>999.9</v>
      </c>
      <c r="ES536">
        <v>53.156</v>
      </c>
      <c r="ET536">
        <v>40.606</v>
      </c>
      <c r="EU536">
        <v>44.6808</v>
      </c>
      <c r="EV536">
        <v>61.1694</v>
      </c>
      <c r="EW536">
        <v>49.6554</v>
      </c>
      <c r="EX536">
        <v>1</v>
      </c>
      <c r="EY536">
        <v>0.611951</v>
      </c>
      <c r="EZ536">
        <v>8.76913</v>
      </c>
      <c r="FA536">
        <v>19.9382</v>
      </c>
      <c r="FB536">
        <v>5.19692</v>
      </c>
      <c r="FC536">
        <v>12.0099</v>
      </c>
      <c r="FD536">
        <v>4.9748</v>
      </c>
      <c r="FE536">
        <v>3.294</v>
      </c>
      <c r="FF536">
        <v>9999</v>
      </c>
      <c r="FG536">
        <v>670.4</v>
      </c>
      <c r="FH536">
        <v>9999</v>
      </c>
      <c r="FI536">
        <v>9999</v>
      </c>
      <c r="FJ536">
        <v>1.8631</v>
      </c>
      <c r="FK536">
        <v>1.86768</v>
      </c>
      <c r="FL536">
        <v>1.86746</v>
      </c>
      <c r="FM536">
        <v>1.86874</v>
      </c>
      <c r="FN536">
        <v>1.86945</v>
      </c>
      <c r="FO536">
        <v>1.86554</v>
      </c>
      <c r="FP536">
        <v>1.86649</v>
      </c>
      <c r="FQ536">
        <v>1.86792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7.21</v>
      </c>
      <c r="GF536">
        <v>0.1807</v>
      </c>
      <c r="GG536">
        <v>2.62070820971149</v>
      </c>
      <c r="GH536">
        <v>0.00762793241643231</v>
      </c>
      <c r="GI536">
        <v>-1.28184414582209e-06</v>
      </c>
      <c r="GJ536">
        <v>1.89891174686984e-10</v>
      </c>
      <c r="GK536">
        <v>-0.0225177985866989</v>
      </c>
      <c r="GL536">
        <v>-0.0206976444956688</v>
      </c>
      <c r="GM536">
        <v>0.00247630005908548</v>
      </c>
      <c r="GN536">
        <v>-3.53770786337502e-05</v>
      </c>
      <c r="GO536">
        <v>15</v>
      </c>
      <c r="GP536">
        <v>2065</v>
      </c>
      <c r="GQ536">
        <v>1</v>
      </c>
      <c r="GR536">
        <v>21</v>
      </c>
      <c r="GS536">
        <v>31538.3</v>
      </c>
      <c r="GT536">
        <v>31538.3</v>
      </c>
      <c r="GU536">
        <v>1.62231</v>
      </c>
      <c r="GV536">
        <v>2.6709</v>
      </c>
      <c r="GW536">
        <v>1.54785</v>
      </c>
      <c r="GX536">
        <v>2.29004</v>
      </c>
      <c r="GY536">
        <v>1.34644</v>
      </c>
      <c r="GZ536">
        <v>2.4353</v>
      </c>
      <c r="HA536">
        <v>42.5103</v>
      </c>
      <c r="HB536">
        <v>13.5979</v>
      </c>
      <c r="HC536">
        <v>18</v>
      </c>
      <c r="HD536">
        <v>504.225</v>
      </c>
      <c r="HE536">
        <v>337.238</v>
      </c>
      <c r="HF536">
        <v>16.477</v>
      </c>
      <c r="HG536">
        <v>34.3373</v>
      </c>
      <c r="HH536">
        <v>30.0003</v>
      </c>
      <c r="HI536">
        <v>34.2422</v>
      </c>
      <c r="HJ536">
        <v>34.1624</v>
      </c>
      <c r="HK536">
        <v>32.4998</v>
      </c>
      <c r="HL536">
        <v>75.0686</v>
      </c>
      <c r="HM536">
        <v>0</v>
      </c>
      <c r="HN536">
        <v>16.3459</v>
      </c>
      <c r="HO536">
        <v>756.274</v>
      </c>
      <c r="HP536">
        <v>8.14298</v>
      </c>
      <c r="HQ536">
        <v>101.409</v>
      </c>
      <c r="HR536">
        <v>101.514</v>
      </c>
    </row>
    <row r="537" spans="1:226">
      <c r="A537">
        <v>521</v>
      </c>
      <c r="B537">
        <v>1662569949.5</v>
      </c>
      <c r="C537">
        <v>6831</v>
      </c>
      <c r="D537" t="s">
        <v>1406</v>
      </c>
      <c r="E537" t="s">
        <v>1407</v>
      </c>
      <c r="F537">
        <v>5</v>
      </c>
      <c r="G537" t="s">
        <v>1317</v>
      </c>
      <c r="H537" t="s">
        <v>354</v>
      </c>
      <c r="I537">
        <v>1662569942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757.464866963302</v>
      </c>
      <c r="AK537">
        <v>703.583496969697</v>
      </c>
      <c r="AL537">
        <v>3.25910634692755</v>
      </c>
      <c r="AM537">
        <v>65.3673145134511</v>
      </c>
      <c r="AN537">
        <f>(AP537 - AO537 + BO537*1E3/(8.314*(BQ537+273.15)) * AR537/BN537 * AQ537) * BN537/(100*BB537) * 1000/(1000 - AP537)</f>
        <v>0</v>
      </c>
      <c r="AO537">
        <v>8.13302673936882</v>
      </c>
      <c r="AP537">
        <v>17.5515160839161</v>
      </c>
      <c r="AQ537">
        <v>-0.000428529420962042</v>
      </c>
      <c r="AR537">
        <v>105.19878453115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1662569942</v>
      </c>
      <c r="BH537">
        <v>668.449481481481</v>
      </c>
      <c r="BI537">
        <v>734.249555555556</v>
      </c>
      <c r="BJ537">
        <v>17.5724592592593</v>
      </c>
      <c r="BK537">
        <v>8.1365262962963</v>
      </c>
      <c r="BL537">
        <v>661.290296296296</v>
      </c>
      <c r="BM537">
        <v>17.3920259259259</v>
      </c>
      <c r="BN537">
        <v>500.103407407407</v>
      </c>
      <c r="BO537">
        <v>91.1020703703704</v>
      </c>
      <c r="BP537">
        <v>0.100058222222222</v>
      </c>
      <c r="BQ537">
        <v>25.1257074074074</v>
      </c>
      <c r="BR537">
        <v>25.0133</v>
      </c>
      <c r="BS537">
        <v>999.9</v>
      </c>
      <c r="BT537">
        <v>0</v>
      </c>
      <c r="BU537">
        <v>0</v>
      </c>
      <c r="BV537">
        <v>10001.4814814815</v>
      </c>
      <c r="BW537">
        <v>0</v>
      </c>
      <c r="BX537">
        <v>285.949962962963</v>
      </c>
      <c r="BY537">
        <v>-65.8000814814815</v>
      </c>
      <c r="BZ537">
        <v>680.405851851852</v>
      </c>
      <c r="CA537">
        <v>740.272851851852</v>
      </c>
      <c r="CB537">
        <v>9.43592962962963</v>
      </c>
      <c r="CC537">
        <v>734.249555555556</v>
      </c>
      <c r="CD537">
        <v>8.1365262962963</v>
      </c>
      <c r="CE537">
        <v>1.60088814814815</v>
      </c>
      <c r="CF537">
        <v>0.741254444444444</v>
      </c>
      <c r="CG537">
        <v>13.9673444444444</v>
      </c>
      <c r="CH537">
        <v>2.62944555555556</v>
      </c>
      <c r="CI537">
        <v>1499.9637037037</v>
      </c>
      <c r="CJ537">
        <v>0.972996851851852</v>
      </c>
      <c r="CK537">
        <v>0.0270030888888889</v>
      </c>
      <c r="CL537">
        <v>0</v>
      </c>
      <c r="CM537">
        <v>2.27033333333333</v>
      </c>
      <c r="CN537">
        <v>0</v>
      </c>
      <c r="CO537">
        <v>15829.2407407407</v>
      </c>
      <c r="CP537">
        <v>12947.9296296296</v>
      </c>
      <c r="CQ537">
        <v>41.375</v>
      </c>
      <c r="CR537">
        <v>42.812</v>
      </c>
      <c r="CS537">
        <v>41.6226666666667</v>
      </c>
      <c r="CT537">
        <v>41.4673333333333</v>
      </c>
      <c r="CU537">
        <v>40.6963333333333</v>
      </c>
      <c r="CV537">
        <v>1459.46259259259</v>
      </c>
      <c r="CW537">
        <v>40.5011111111111</v>
      </c>
      <c r="CX537">
        <v>0</v>
      </c>
      <c r="CY537">
        <v>1662569949</v>
      </c>
      <c r="CZ537">
        <v>0</v>
      </c>
      <c r="DA537">
        <v>0</v>
      </c>
      <c r="DB537" t="s">
        <v>356</v>
      </c>
      <c r="DC537">
        <v>1660677648.1</v>
      </c>
      <c r="DD537">
        <v>1660677649.1</v>
      </c>
      <c r="DE537">
        <v>0</v>
      </c>
      <c r="DF537">
        <v>-1.042</v>
      </c>
      <c r="DG537">
        <v>0.003</v>
      </c>
      <c r="DH537">
        <v>5.218</v>
      </c>
      <c r="DI537">
        <v>0.344</v>
      </c>
      <c r="DJ537">
        <v>417</v>
      </c>
      <c r="DK537">
        <v>22</v>
      </c>
      <c r="DL537">
        <v>1.24</v>
      </c>
      <c r="DM537">
        <v>0.53</v>
      </c>
      <c r="DN537">
        <v>-65.6645902439024</v>
      </c>
      <c r="DO537">
        <v>-1.69949268292686</v>
      </c>
      <c r="DP537">
        <v>0.458756039000527</v>
      </c>
      <c r="DQ537">
        <v>0</v>
      </c>
      <c r="DR537">
        <v>9.4356887804878</v>
      </c>
      <c r="DS537">
        <v>0.0302121951219701</v>
      </c>
      <c r="DT537">
        <v>0.00524497817667199</v>
      </c>
      <c r="DU537">
        <v>1</v>
      </c>
      <c r="DV537">
        <v>1</v>
      </c>
      <c r="DW537">
        <v>2</v>
      </c>
      <c r="DX537" t="s">
        <v>363</v>
      </c>
      <c r="DY537">
        <v>2.96663</v>
      </c>
      <c r="DZ537">
        <v>2.75299</v>
      </c>
      <c r="EA537">
        <v>0.128996</v>
      </c>
      <c r="EB537">
        <v>0.138062</v>
      </c>
      <c r="EC537">
        <v>0.0821092</v>
      </c>
      <c r="ED537">
        <v>0.0466944</v>
      </c>
      <c r="EE537">
        <v>33520</v>
      </c>
      <c r="EF537">
        <v>36059.6</v>
      </c>
      <c r="EG537">
        <v>34919.3</v>
      </c>
      <c r="EH537">
        <v>37993.3</v>
      </c>
      <c r="EI537">
        <v>45572.6</v>
      </c>
      <c r="EJ537">
        <v>52375</v>
      </c>
      <c r="EK537">
        <v>54718.2</v>
      </c>
      <c r="EL537">
        <v>61015.7</v>
      </c>
      <c r="EM537">
        <v>1.8944</v>
      </c>
      <c r="EN537">
        <v>1.6216</v>
      </c>
      <c r="EO537">
        <v>-0.117868</v>
      </c>
      <c r="EP537">
        <v>0</v>
      </c>
      <c r="EQ537">
        <v>26.9607</v>
      </c>
      <c r="ER537">
        <v>999.9</v>
      </c>
      <c r="ES537">
        <v>53.156</v>
      </c>
      <c r="ET537">
        <v>40.606</v>
      </c>
      <c r="EU537">
        <v>44.6741</v>
      </c>
      <c r="EV537">
        <v>61.3294</v>
      </c>
      <c r="EW537">
        <v>49.2067</v>
      </c>
      <c r="EX537">
        <v>1</v>
      </c>
      <c r="EY537">
        <v>0.614634</v>
      </c>
      <c r="EZ537">
        <v>8.70017</v>
      </c>
      <c r="FA537">
        <v>19.941</v>
      </c>
      <c r="FB537">
        <v>5.19573</v>
      </c>
      <c r="FC537">
        <v>12.0099</v>
      </c>
      <c r="FD537">
        <v>4.9744</v>
      </c>
      <c r="FE537">
        <v>3.294</v>
      </c>
      <c r="FF537">
        <v>9999</v>
      </c>
      <c r="FG537">
        <v>670.4</v>
      </c>
      <c r="FH537">
        <v>9999</v>
      </c>
      <c r="FI537">
        <v>9999</v>
      </c>
      <c r="FJ537">
        <v>1.8631</v>
      </c>
      <c r="FK537">
        <v>1.86771</v>
      </c>
      <c r="FL537">
        <v>1.86752</v>
      </c>
      <c r="FM537">
        <v>1.86874</v>
      </c>
      <c r="FN537">
        <v>1.86951</v>
      </c>
      <c r="FO537">
        <v>1.86554</v>
      </c>
      <c r="FP537">
        <v>1.86646</v>
      </c>
      <c r="FQ537">
        <v>1.86795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7.309</v>
      </c>
      <c r="GF537">
        <v>0.1797</v>
      </c>
      <c r="GG537">
        <v>2.62070820971149</v>
      </c>
      <c r="GH537">
        <v>0.00762793241643231</v>
      </c>
      <c r="GI537">
        <v>-1.28184414582209e-06</v>
      </c>
      <c r="GJ537">
        <v>1.89891174686984e-10</v>
      </c>
      <c r="GK537">
        <v>-0.0225177985866989</v>
      </c>
      <c r="GL537">
        <v>-0.0206976444956688</v>
      </c>
      <c r="GM537">
        <v>0.00247630005908548</v>
      </c>
      <c r="GN537">
        <v>-3.53770786337502e-05</v>
      </c>
      <c r="GO537">
        <v>15</v>
      </c>
      <c r="GP537">
        <v>2065</v>
      </c>
      <c r="GQ537">
        <v>1</v>
      </c>
      <c r="GR537">
        <v>21</v>
      </c>
      <c r="GS537">
        <v>31538.4</v>
      </c>
      <c r="GT537">
        <v>31538.3</v>
      </c>
      <c r="GU537">
        <v>1.65039</v>
      </c>
      <c r="GV537">
        <v>2.67334</v>
      </c>
      <c r="GW537">
        <v>1.54785</v>
      </c>
      <c r="GX537">
        <v>2.29004</v>
      </c>
      <c r="GY537">
        <v>1.34644</v>
      </c>
      <c r="GZ537">
        <v>2.38281</v>
      </c>
      <c r="HA537">
        <v>42.4837</v>
      </c>
      <c r="HB537">
        <v>13.5892</v>
      </c>
      <c r="HC537">
        <v>18</v>
      </c>
      <c r="HD537">
        <v>503.924</v>
      </c>
      <c r="HE537">
        <v>337.323</v>
      </c>
      <c r="HF537">
        <v>16.3644</v>
      </c>
      <c r="HG537">
        <v>34.3342</v>
      </c>
      <c r="HH537">
        <v>30.0013</v>
      </c>
      <c r="HI537">
        <v>34.2391</v>
      </c>
      <c r="HJ537">
        <v>34.1593</v>
      </c>
      <c r="HK537">
        <v>33.0422</v>
      </c>
      <c r="HL537">
        <v>75.0686</v>
      </c>
      <c r="HM537">
        <v>0</v>
      </c>
      <c r="HN537">
        <v>16.32</v>
      </c>
      <c r="HO537">
        <v>776.496</v>
      </c>
      <c r="HP537">
        <v>8.15637</v>
      </c>
      <c r="HQ537">
        <v>101.407</v>
      </c>
      <c r="HR537">
        <v>101.513</v>
      </c>
    </row>
    <row r="538" spans="1:226">
      <c r="A538">
        <v>522</v>
      </c>
      <c r="B538">
        <v>1662569954.5</v>
      </c>
      <c r="C538">
        <v>6836</v>
      </c>
      <c r="D538" t="s">
        <v>1408</v>
      </c>
      <c r="E538" t="s">
        <v>1409</v>
      </c>
      <c r="F538">
        <v>5</v>
      </c>
      <c r="G538" t="s">
        <v>1317</v>
      </c>
      <c r="H538" t="s">
        <v>354</v>
      </c>
      <c r="I538">
        <v>1662569946.71429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774.407105514179</v>
      </c>
      <c r="AK538">
        <v>720.167078787879</v>
      </c>
      <c r="AL538">
        <v>3.37443241565031</v>
      </c>
      <c r="AM538">
        <v>65.3673145134511</v>
      </c>
      <c r="AN538">
        <f>(AP538 - AO538 + BO538*1E3/(8.314*(BQ538+273.15)) * AR538/BN538 * AQ538) * BN538/(100*BB538) * 1000/(1000 - AP538)</f>
        <v>0</v>
      </c>
      <c r="AO538">
        <v>8.12707750518705</v>
      </c>
      <c r="AP538">
        <v>17.5349993006993</v>
      </c>
      <c r="AQ538">
        <v>-0.00169291729894527</v>
      </c>
      <c r="AR538">
        <v>105.19878453115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1662569946.71429</v>
      </c>
      <c r="BH538">
        <v>683.802107142857</v>
      </c>
      <c r="BI538">
        <v>749.753142857143</v>
      </c>
      <c r="BJ538">
        <v>17.5620142857143</v>
      </c>
      <c r="BK538">
        <v>8.13199607142857</v>
      </c>
      <c r="BL538">
        <v>676.548714285714</v>
      </c>
      <c r="BM538">
        <v>17.3819107142857</v>
      </c>
      <c r="BN538">
        <v>500.069821428571</v>
      </c>
      <c r="BO538">
        <v>91.1017142857143</v>
      </c>
      <c r="BP538">
        <v>0.100002971428571</v>
      </c>
      <c r="BQ538">
        <v>25.1256214285714</v>
      </c>
      <c r="BR538">
        <v>25.022775</v>
      </c>
      <c r="BS538">
        <v>999.9</v>
      </c>
      <c r="BT538">
        <v>0</v>
      </c>
      <c r="BU538">
        <v>0</v>
      </c>
      <c r="BV538">
        <v>10009.1071428571</v>
      </c>
      <c r="BW538">
        <v>0</v>
      </c>
      <c r="BX538">
        <v>286.416357142857</v>
      </c>
      <c r="BY538">
        <v>-65.9511035714286</v>
      </c>
      <c r="BZ538">
        <v>696.025428571429</v>
      </c>
      <c r="CA538">
        <v>755.900142857143</v>
      </c>
      <c r="CB538">
        <v>9.43001107142857</v>
      </c>
      <c r="CC538">
        <v>749.753142857143</v>
      </c>
      <c r="CD538">
        <v>8.13199607142857</v>
      </c>
      <c r="CE538">
        <v>1.59992928571429</v>
      </c>
      <c r="CF538">
        <v>0.740838892857143</v>
      </c>
      <c r="CG538">
        <v>13.9581142857143</v>
      </c>
      <c r="CH538">
        <v>2.62155535714286</v>
      </c>
      <c r="CI538">
        <v>1499.97821428571</v>
      </c>
      <c r="CJ538">
        <v>0.972997142857143</v>
      </c>
      <c r="CK538">
        <v>0.0270027571428571</v>
      </c>
      <c r="CL538">
        <v>0</v>
      </c>
      <c r="CM538">
        <v>2.32380714285714</v>
      </c>
      <c r="CN538">
        <v>0</v>
      </c>
      <c r="CO538">
        <v>15831.0607142857</v>
      </c>
      <c r="CP538">
        <v>12948.0607142857</v>
      </c>
      <c r="CQ538">
        <v>41.375</v>
      </c>
      <c r="CR538">
        <v>42.812</v>
      </c>
      <c r="CS538">
        <v>41.61375</v>
      </c>
      <c r="CT538">
        <v>41.44825</v>
      </c>
      <c r="CU538">
        <v>40.6982857142857</v>
      </c>
      <c r="CV538">
        <v>1459.47714285714</v>
      </c>
      <c r="CW538">
        <v>40.5010714285714</v>
      </c>
      <c r="CX538">
        <v>0</v>
      </c>
      <c r="CY538">
        <v>1662569953.8</v>
      </c>
      <c r="CZ538">
        <v>0</v>
      </c>
      <c r="DA538">
        <v>0</v>
      </c>
      <c r="DB538" t="s">
        <v>356</v>
      </c>
      <c r="DC538">
        <v>1660677648.1</v>
      </c>
      <c r="DD538">
        <v>1660677649.1</v>
      </c>
      <c r="DE538">
        <v>0</v>
      </c>
      <c r="DF538">
        <v>-1.042</v>
      </c>
      <c r="DG538">
        <v>0.003</v>
      </c>
      <c r="DH538">
        <v>5.218</v>
      </c>
      <c r="DI538">
        <v>0.344</v>
      </c>
      <c r="DJ538">
        <v>417</v>
      </c>
      <c r="DK538">
        <v>22</v>
      </c>
      <c r="DL538">
        <v>1.24</v>
      </c>
      <c r="DM538">
        <v>0.53</v>
      </c>
      <c r="DN538">
        <v>-65.8672853658537</v>
      </c>
      <c r="DO538">
        <v>-0.297702439024353</v>
      </c>
      <c r="DP538">
        <v>0.317989718779171</v>
      </c>
      <c r="DQ538">
        <v>0</v>
      </c>
      <c r="DR538">
        <v>9.43283390243902</v>
      </c>
      <c r="DS538">
        <v>-0.0551264111498032</v>
      </c>
      <c r="DT538">
        <v>0.00898683939613608</v>
      </c>
      <c r="DU538">
        <v>1</v>
      </c>
      <c r="DV538">
        <v>1</v>
      </c>
      <c r="DW538">
        <v>2</v>
      </c>
      <c r="DX538" t="s">
        <v>363</v>
      </c>
      <c r="DY538">
        <v>2.96531</v>
      </c>
      <c r="DZ538">
        <v>2.7538</v>
      </c>
      <c r="EA538">
        <v>0.131084</v>
      </c>
      <c r="EB538">
        <v>0.140228</v>
      </c>
      <c r="EC538">
        <v>0.0820607</v>
      </c>
      <c r="ED538">
        <v>0.0466702</v>
      </c>
      <c r="EE538">
        <v>33440</v>
      </c>
      <c r="EF538">
        <v>35968.9</v>
      </c>
      <c r="EG538">
        <v>34919.7</v>
      </c>
      <c r="EH538">
        <v>37993.3</v>
      </c>
      <c r="EI538">
        <v>45575.4</v>
      </c>
      <c r="EJ538">
        <v>52376.8</v>
      </c>
      <c r="EK538">
        <v>54718.6</v>
      </c>
      <c r="EL538">
        <v>61016.2</v>
      </c>
      <c r="EM538">
        <v>1.8954</v>
      </c>
      <c r="EN538">
        <v>1.6214</v>
      </c>
      <c r="EO538">
        <v>-0.118464</v>
      </c>
      <c r="EP538">
        <v>0</v>
      </c>
      <c r="EQ538">
        <v>26.9667</v>
      </c>
      <c r="ER538">
        <v>999.9</v>
      </c>
      <c r="ES538">
        <v>53.156</v>
      </c>
      <c r="ET538">
        <v>40.606</v>
      </c>
      <c r="EU538">
        <v>44.6791</v>
      </c>
      <c r="EV538">
        <v>61.4294</v>
      </c>
      <c r="EW538">
        <v>49.8357</v>
      </c>
      <c r="EX538">
        <v>1</v>
      </c>
      <c r="EY538">
        <v>0.614228</v>
      </c>
      <c r="EZ538">
        <v>8.66939</v>
      </c>
      <c r="FA538">
        <v>19.9441</v>
      </c>
      <c r="FB538">
        <v>5.19932</v>
      </c>
      <c r="FC538">
        <v>12.0099</v>
      </c>
      <c r="FD538">
        <v>4.9756</v>
      </c>
      <c r="FE538">
        <v>3.294</v>
      </c>
      <c r="FF538">
        <v>9999</v>
      </c>
      <c r="FG538">
        <v>670.4</v>
      </c>
      <c r="FH538">
        <v>9999</v>
      </c>
      <c r="FI538">
        <v>9999</v>
      </c>
      <c r="FJ538">
        <v>1.8631</v>
      </c>
      <c r="FK538">
        <v>1.86768</v>
      </c>
      <c r="FL538">
        <v>1.86743</v>
      </c>
      <c r="FM538">
        <v>1.86874</v>
      </c>
      <c r="FN538">
        <v>1.86951</v>
      </c>
      <c r="FO538">
        <v>1.86554</v>
      </c>
      <c r="FP538">
        <v>1.86649</v>
      </c>
      <c r="FQ538">
        <v>1.86795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7.408</v>
      </c>
      <c r="GF538">
        <v>0.1793</v>
      </c>
      <c r="GG538">
        <v>2.62070820971149</v>
      </c>
      <c r="GH538">
        <v>0.00762793241643231</v>
      </c>
      <c r="GI538">
        <v>-1.28184414582209e-06</v>
      </c>
      <c r="GJ538">
        <v>1.89891174686984e-10</v>
      </c>
      <c r="GK538">
        <v>-0.0225177985866989</v>
      </c>
      <c r="GL538">
        <v>-0.0206976444956688</v>
      </c>
      <c r="GM538">
        <v>0.00247630005908548</v>
      </c>
      <c r="GN538">
        <v>-3.53770786337502e-05</v>
      </c>
      <c r="GO538">
        <v>15</v>
      </c>
      <c r="GP538">
        <v>2065</v>
      </c>
      <c r="GQ538">
        <v>1</v>
      </c>
      <c r="GR538">
        <v>21</v>
      </c>
      <c r="GS538">
        <v>31538.4</v>
      </c>
      <c r="GT538">
        <v>31538.4</v>
      </c>
      <c r="GU538">
        <v>1.68213</v>
      </c>
      <c r="GV538">
        <v>2.6709</v>
      </c>
      <c r="GW538">
        <v>1.54785</v>
      </c>
      <c r="GX538">
        <v>2.29004</v>
      </c>
      <c r="GY538">
        <v>1.34644</v>
      </c>
      <c r="GZ538">
        <v>2.33154</v>
      </c>
      <c r="HA538">
        <v>42.4837</v>
      </c>
      <c r="HB538">
        <v>13.5892</v>
      </c>
      <c r="HC538">
        <v>18</v>
      </c>
      <c r="HD538">
        <v>504.585</v>
      </c>
      <c r="HE538">
        <v>337.206</v>
      </c>
      <c r="HF538">
        <v>16.3071</v>
      </c>
      <c r="HG538">
        <v>34.3311</v>
      </c>
      <c r="HH538">
        <v>30.0001</v>
      </c>
      <c r="HI538">
        <v>34.236</v>
      </c>
      <c r="HJ538">
        <v>34.1563</v>
      </c>
      <c r="HK538">
        <v>33.6849</v>
      </c>
      <c r="HL538">
        <v>75.0686</v>
      </c>
      <c r="HM538">
        <v>0</v>
      </c>
      <c r="HN538">
        <v>16.2893</v>
      </c>
      <c r="HO538">
        <v>790.002</v>
      </c>
      <c r="HP538">
        <v>8.15637</v>
      </c>
      <c r="HQ538">
        <v>101.408</v>
      </c>
      <c r="HR538">
        <v>101.514</v>
      </c>
    </row>
    <row r="539" spans="1:226">
      <c r="A539">
        <v>523</v>
      </c>
      <c r="B539">
        <v>1662569959.5</v>
      </c>
      <c r="C539">
        <v>6841</v>
      </c>
      <c r="D539" t="s">
        <v>1410</v>
      </c>
      <c r="E539" t="s">
        <v>1411</v>
      </c>
      <c r="F539">
        <v>5</v>
      </c>
      <c r="G539" t="s">
        <v>1317</v>
      </c>
      <c r="H539" t="s">
        <v>354</v>
      </c>
      <c r="I539">
        <v>1662569952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791.715203389653</v>
      </c>
      <c r="AK539">
        <v>737.091733333333</v>
      </c>
      <c r="AL539">
        <v>3.35203992132706</v>
      </c>
      <c r="AM539">
        <v>65.3673145134511</v>
      </c>
      <c r="AN539">
        <f>(AP539 - AO539 + BO539*1E3/(8.314*(BQ539+273.15)) * AR539/BN539 * AQ539) * BN539/(100*BB539) * 1000/(1000 - AP539)</f>
        <v>0</v>
      </c>
      <c r="AO539">
        <v>8.12325024571834</v>
      </c>
      <c r="AP539">
        <v>17.5232748251748</v>
      </c>
      <c r="AQ539">
        <v>-0.000700204162699742</v>
      </c>
      <c r="AR539">
        <v>105.19878453115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1662569952</v>
      </c>
      <c r="BH539">
        <v>701.100518518519</v>
      </c>
      <c r="BI539">
        <v>767.367555555555</v>
      </c>
      <c r="BJ539">
        <v>17.5450111111111</v>
      </c>
      <c r="BK539">
        <v>8.12699296296296</v>
      </c>
      <c r="BL539">
        <v>693.741555555556</v>
      </c>
      <c r="BM539">
        <v>17.3654592592593</v>
      </c>
      <c r="BN539">
        <v>500.081777777778</v>
      </c>
      <c r="BO539">
        <v>91.101137037037</v>
      </c>
      <c r="BP539">
        <v>0.100049918518519</v>
      </c>
      <c r="BQ539">
        <v>25.1229259259259</v>
      </c>
      <c r="BR539">
        <v>25.0279037037037</v>
      </c>
      <c r="BS539">
        <v>999.9</v>
      </c>
      <c r="BT539">
        <v>0</v>
      </c>
      <c r="BU539">
        <v>0</v>
      </c>
      <c r="BV539">
        <v>10002.7777777778</v>
      </c>
      <c r="BW539">
        <v>0</v>
      </c>
      <c r="BX539">
        <v>286.424703703704</v>
      </c>
      <c r="BY539">
        <v>-66.2670555555556</v>
      </c>
      <c r="BZ539">
        <v>713.620703703704</v>
      </c>
      <c r="CA539">
        <v>773.654962962963</v>
      </c>
      <c r="CB539">
        <v>9.41801814814815</v>
      </c>
      <c r="CC539">
        <v>767.367555555555</v>
      </c>
      <c r="CD539">
        <v>8.12699296296296</v>
      </c>
      <c r="CE539">
        <v>1.59837074074074</v>
      </c>
      <c r="CF539">
        <v>0.740378407407407</v>
      </c>
      <c r="CG539">
        <v>13.9430925925926</v>
      </c>
      <c r="CH539">
        <v>2.61280851851852</v>
      </c>
      <c r="CI539">
        <v>1499.98555555556</v>
      </c>
      <c r="CJ539">
        <v>0.972997222222222</v>
      </c>
      <c r="CK539">
        <v>0.0270026666666667</v>
      </c>
      <c r="CL539">
        <v>0</v>
      </c>
      <c r="CM539">
        <v>2.27818888888889</v>
      </c>
      <c r="CN539">
        <v>0</v>
      </c>
      <c r="CO539">
        <v>15828.8666666667</v>
      </c>
      <c r="CP539">
        <v>12948.1296296296</v>
      </c>
      <c r="CQ539">
        <v>41.375</v>
      </c>
      <c r="CR539">
        <v>42.812</v>
      </c>
      <c r="CS539">
        <v>41.6016666666667</v>
      </c>
      <c r="CT539">
        <v>41.4393333333333</v>
      </c>
      <c r="CU539">
        <v>40.6964074074074</v>
      </c>
      <c r="CV539">
        <v>1459.48444444444</v>
      </c>
      <c r="CW539">
        <v>40.5011111111111</v>
      </c>
      <c r="CX539">
        <v>0</v>
      </c>
      <c r="CY539">
        <v>1662569958.6</v>
      </c>
      <c r="CZ539">
        <v>0</v>
      </c>
      <c r="DA539">
        <v>0</v>
      </c>
      <c r="DB539" t="s">
        <v>356</v>
      </c>
      <c r="DC539">
        <v>1660677648.1</v>
      </c>
      <c r="DD539">
        <v>1660677649.1</v>
      </c>
      <c r="DE539">
        <v>0</v>
      </c>
      <c r="DF539">
        <v>-1.042</v>
      </c>
      <c r="DG539">
        <v>0.003</v>
      </c>
      <c r="DH539">
        <v>5.218</v>
      </c>
      <c r="DI539">
        <v>0.344</v>
      </c>
      <c r="DJ539">
        <v>417</v>
      </c>
      <c r="DK539">
        <v>22</v>
      </c>
      <c r="DL539">
        <v>1.24</v>
      </c>
      <c r="DM539">
        <v>0.53</v>
      </c>
      <c r="DN539">
        <v>-66.1585804878049</v>
      </c>
      <c r="DO539">
        <v>-4.09752752613235</v>
      </c>
      <c r="DP539">
        <v>0.560847090686462</v>
      </c>
      <c r="DQ539">
        <v>0</v>
      </c>
      <c r="DR539">
        <v>9.42421682926829</v>
      </c>
      <c r="DS539">
        <v>-0.137621811846703</v>
      </c>
      <c r="DT539">
        <v>0.0146198856288316</v>
      </c>
      <c r="DU539">
        <v>0</v>
      </c>
      <c r="DV539">
        <v>0</v>
      </c>
      <c r="DW539">
        <v>2</v>
      </c>
      <c r="DX539" t="s">
        <v>366</v>
      </c>
      <c r="DY539">
        <v>2.96704</v>
      </c>
      <c r="DZ539">
        <v>2.75434</v>
      </c>
      <c r="EA539">
        <v>0.133189</v>
      </c>
      <c r="EB539">
        <v>0.142156</v>
      </c>
      <c r="EC539">
        <v>0.0820248</v>
      </c>
      <c r="ED539">
        <v>0.0466551</v>
      </c>
      <c r="EE539">
        <v>33359.1</v>
      </c>
      <c r="EF539">
        <v>35888.9</v>
      </c>
      <c r="EG539">
        <v>34919.8</v>
      </c>
      <c r="EH539">
        <v>37994.1</v>
      </c>
      <c r="EI539">
        <v>45576.9</v>
      </c>
      <c r="EJ539">
        <v>52378.6</v>
      </c>
      <c r="EK539">
        <v>54718.3</v>
      </c>
      <c r="EL539">
        <v>61017.2</v>
      </c>
      <c r="EM539">
        <v>1.8952</v>
      </c>
      <c r="EN539">
        <v>1.6214</v>
      </c>
      <c r="EO539">
        <v>-0.11912</v>
      </c>
      <c r="EP539">
        <v>0</v>
      </c>
      <c r="EQ539">
        <v>26.9703</v>
      </c>
      <c r="ER539">
        <v>999.9</v>
      </c>
      <c r="ES539">
        <v>53.131</v>
      </c>
      <c r="ET539">
        <v>40.606</v>
      </c>
      <c r="EU539">
        <v>44.6572</v>
      </c>
      <c r="EV539">
        <v>61.2894</v>
      </c>
      <c r="EW539">
        <v>49.2829</v>
      </c>
      <c r="EX539">
        <v>1</v>
      </c>
      <c r="EY539">
        <v>0.614085</v>
      </c>
      <c r="EZ539">
        <v>8.62662</v>
      </c>
      <c r="FA539">
        <v>19.9461</v>
      </c>
      <c r="FB539">
        <v>5.19812</v>
      </c>
      <c r="FC539">
        <v>12.0099</v>
      </c>
      <c r="FD539">
        <v>4.9756</v>
      </c>
      <c r="FE539">
        <v>3.2942</v>
      </c>
      <c r="FF539">
        <v>9999</v>
      </c>
      <c r="FG539">
        <v>670.4</v>
      </c>
      <c r="FH539">
        <v>9999</v>
      </c>
      <c r="FI539">
        <v>9999</v>
      </c>
      <c r="FJ539">
        <v>1.8631</v>
      </c>
      <c r="FK539">
        <v>1.86771</v>
      </c>
      <c r="FL539">
        <v>1.86749</v>
      </c>
      <c r="FM539">
        <v>1.86874</v>
      </c>
      <c r="FN539">
        <v>1.86951</v>
      </c>
      <c r="FO539">
        <v>1.86554</v>
      </c>
      <c r="FP539">
        <v>1.86649</v>
      </c>
      <c r="FQ539">
        <v>1.86798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7.509</v>
      </c>
      <c r="GF539">
        <v>0.1789</v>
      </c>
      <c r="GG539">
        <v>2.62070820971149</v>
      </c>
      <c r="GH539">
        <v>0.00762793241643231</v>
      </c>
      <c r="GI539">
        <v>-1.28184414582209e-06</v>
      </c>
      <c r="GJ539">
        <v>1.89891174686984e-10</v>
      </c>
      <c r="GK539">
        <v>-0.0225177985866989</v>
      </c>
      <c r="GL539">
        <v>-0.0206976444956688</v>
      </c>
      <c r="GM539">
        <v>0.00247630005908548</v>
      </c>
      <c r="GN539">
        <v>-3.53770786337502e-05</v>
      </c>
      <c r="GO539">
        <v>15</v>
      </c>
      <c r="GP539">
        <v>2065</v>
      </c>
      <c r="GQ539">
        <v>1</v>
      </c>
      <c r="GR539">
        <v>21</v>
      </c>
      <c r="GS539">
        <v>31538.5</v>
      </c>
      <c r="GT539">
        <v>31538.5</v>
      </c>
      <c r="GU539">
        <v>1.70898</v>
      </c>
      <c r="GV539">
        <v>2.66357</v>
      </c>
      <c r="GW539">
        <v>1.54785</v>
      </c>
      <c r="GX539">
        <v>2.28882</v>
      </c>
      <c r="GY539">
        <v>1.34644</v>
      </c>
      <c r="GZ539">
        <v>2.45117</v>
      </c>
      <c r="HA539">
        <v>42.4837</v>
      </c>
      <c r="HB539">
        <v>13.5979</v>
      </c>
      <c r="HC539">
        <v>18</v>
      </c>
      <c r="HD539">
        <v>504.423</v>
      </c>
      <c r="HE539">
        <v>337.191</v>
      </c>
      <c r="HF539">
        <v>16.2688</v>
      </c>
      <c r="HG539">
        <v>34.328</v>
      </c>
      <c r="HH539">
        <v>30</v>
      </c>
      <c r="HI539">
        <v>34.2328</v>
      </c>
      <c r="HJ539">
        <v>34.1532</v>
      </c>
      <c r="HK539">
        <v>34.2147</v>
      </c>
      <c r="HL539">
        <v>75.0686</v>
      </c>
      <c r="HM539">
        <v>0</v>
      </c>
      <c r="HN539">
        <v>16.2619</v>
      </c>
      <c r="HO539">
        <v>810.193</v>
      </c>
      <c r="HP539">
        <v>8.15637</v>
      </c>
      <c r="HQ539">
        <v>101.408</v>
      </c>
      <c r="HR539">
        <v>101.516</v>
      </c>
    </row>
    <row r="540" spans="1:226">
      <c r="A540">
        <v>524</v>
      </c>
      <c r="B540">
        <v>1662569964.5</v>
      </c>
      <c r="C540">
        <v>6846</v>
      </c>
      <c r="D540" t="s">
        <v>1412</v>
      </c>
      <c r="E540" t="s">
        <v>1413</v>
      </c>
      <c r="F540">
        <v>5</v>
      </c>
      <c r="G540" t="s">
        <v>1317</v>
      </c>
      <c r="H540" t="s">
        <v>354</v>
      </c>
      <c r="I540">
        <v>1662569956.71429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808.58331816543</v>
      </c>
      <c r="AK540">
        <v>753.860375757576</v>
      </c>
      <c r="AL540">
        <v>3.32198625050107</v>
      </c>
      <c r="AM540">
        <v>65.3673145134511</v>
      </c>
      <c r="AN540">
        <f>(AP540 - AO540 + BO540*1E3/(8.314*(BQ540+273.15)) * AR540/BN540 * AQ540) * BN540/(100*BB540) * 1000/(1000 - AP540)</f>
        <v>0</v>
      </c>
      <c r="AO540">
        <v>8.1200035140664</v>
      </c>
      <c r="AP540">
        <v>17.5177468531469</v>
      </c>
      <c r="AQ540">
        <v>-0.000279230178352549</v>
      </c>
      <c r="AR540">
        <v>105.19878453115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1662569956.71429</v>
      </c>
      <c r="BH540">
        <v>716.596142857143</v>
      </c>
      <c r="BI540">
        <v>783.25225</v>
      </c>
      <c r="BJ540">
        <v>17.5304464285714</v>
      </c>
      <c r="BK540">
        <v>8.12292571428571</v>
      </c>
      <c r="BL540">
        <v>709.143071428571</v>
      </c>
      <c r="BM540">
        <v>17.3513607142857</v>
      </c>
      <c r="BN540">
        <v>500.058214285714</v>
      </c>
      <c r="BO540">
        <v>91.1006178571429</v>
      </c>
      <c r="BP540">
        <v>0.100047760714286</v>
      </c>
      <c r="BQ540">
        <v>25.1200464285714</v>
      </c>
      <c r="BR540">
        <v>25.022725</v>
      </c>
      <c r="BS540">
        <v>999.9</v>
      </c>
      <c r="BT540">
        <v>0</v>
      </c>
      <c r="BU540">
        <v>0</v>
      </c>
      <c r="BV540">
        <v>10001.25</v>
      </c>
      <c r="BW540">
        <v>0</v>
      </c>
      <c r="BX540">
        <v>287.638642857143</v>
      </c>
      <c r="BY540">
        <v>-66.656175</v>
      </c>
      <c r="BZ540">
        <v>729.382285714286</v>
      </c>
      <c r="CA540">
        <v>789.666535714286</v>
      </c>
      <c r="CB540">
        <v>9.40752214285714</v>
      </c>
      <c r="CC540">
        <v>783.25225</v>
      </c>
      <c r="CD540">
        <v>8.12292571428571</v>
      </c>
      <c r="CE540">
        <v>1.59703464285714</v>
      </c>
      <c r="CF540">
        <v>0.740003571428572</v>
      </c>
      <c r="CG540">
        <v>13.9302178571429</v>
      </c>
      <c r="CH540">
        <v>2.60568571428571</v>
      </c>
      <c r="CI540">
        <v>1500.01357142857</v>
      </c>
      <c r="CJ540">
        <v>0.972997857142857</v>
      </c>
      <c r="CK540">
        <v>0.0270019428571429</v>
      </c>
      <c r="CL540">
        <v>0</v>
      </c>
      <c r="CM540">
        <v>2.25708571428571</v>
      </c>
      <c r="CN540">
        <v>0</v>
      </c>
      <c r="CO540">
        <v>15825.0178571429</v>
      </c>
      <c r="CP540">
        <v>12948.3714285714</v>
      </c>
      <c r="CQ540">
        <v>41.375</v>
      </c>
      <c r="CR540">
        <v>42.812</v>
      </c>
      <c r="CS540">
        <v>41.59125</v>
      </c>
      <c r="CT540">
        <v>41.446</v>
      </c>
      <c r="CU540">
        <v>40.6915714285714</v>
      </c>
      <c r="CV540">
        <v>1459.51285714286</v>
      </c>
      <c r="CW540">
        <v>40.5007142857143</v>
      </c>
      <c r="CX540">
        <v>0</v>
      </c>
      <c r="CY540">
        <v>1662569964</v>
      </c>
      <c r="CZ540">
        <v>0</v>
      </c>
      <c r="DA540">
        <v>0</v>
      </c>
      <c r="DB540" t="s">
        <v>356</v>
      </c>
      <c r="DC540">
        <v>1660677648.1</v>
      </c>
      <c r="DD540">
        <v>1660677649.1</v>
      </c>
      <c r="DE540">
        <v>0</v>
      </c>
      <c r="DF540">
        <v>-1.042</v>
      </c>
      <c r="DG540">
        <v>0.003</v>
      </c>
      <c r="DH540">
        <v>5.218</v>
      </c>
      <c r="DI540">
        <v>0.344</v>
      </c>
      <c r="DJ540">
        <v>417</v>
      </c>
      <c r="DK540">
        <v>22</v>
      </c>
      <c r="DL540">
        <v>1.24</v>
      </c>
      <c r="DM540">
        <v>0.53</v>
      </c>
      <c r="DN540">
        <v>-66.3498878048781</v>
      </c>
      <c r="DO540">
        <v>-4.72292822299654</v>
      </c>
      <c r="DP540">
        <v>0.585249083597128</v>
      </c>
      <c r="DQ540">
        <v>0</v>
      </c>
      <c r="DR540">
        <v>9.41707268292683</v>
      </c>
      <c r="DS540">
        <v>-0.148852473867566</v>
      </c>
      <c r="DT540">
        <v>0.0153525355059168</v>
      </c>
      <c r="DU540">
        <v>0</v>
      </c>
      <c r="DV540">
        <v>0</v>
      </c>
      <c r="DW540">
        <v>2</v>
      </c>
      <c r="DX540" t="s">
        <v>366</v>
      </c>
      <c r="DY540">
        <v>2.96747</v>
      </c>
      <c r="DZ540">
        <v>2.75431</v>
      </c>
      <c r="EA540">
        <v>0.135267</v>
      </c>
      <c r="EB540">
        <v>0.14423</v>
      </c>
      <c r="EC540">
        <v>0.0819896</v>
      </c>
      <c r="ED540">
        <v>0.0466344</v>
      </c>
      <c r="EE540">
        <v>33279.5</v>
      </c>
      <c r="EF540">
        <v>35801.9</v>
      </c>
      <c r="EG540">
        <v>34920.3</v>
      </c>
      <c r="EH540">
        <v>37994</v>
      </c>
      <c r="EI540">
        <v>45579.3</v>
      </c>
      <c r="EJ540">
        <v>52380.1</v>
      </c>
      <c r="EK540">
        <v>54719.1</v>
      </c>
      <c r="EL540">
        <v>61017.5</v>
      </c>
      <c r="EM540">
        <v>1.8962</v>
      </c>
      <c r="EN540">
        <v>1.621</v>
      </c>
      <c r="EO540">
        <v>-0.119805</v>
      </c>
      <c r="EP540">
        <v>0</v>
      </c>
      <c r="EQ540">
        <v>26.9767</v>
      </c>
      <c r="ER540">
        <v>999.9</v>
      </c>
      <c r="ES540">
        <v>53.131</v>
      </c>
      <c r="ET540">
        <v>40.606</v>
      </c>
      <c r="EU540">
        <v>44.6549</v>
      </c>
      <c r="EV540">
        <v>61.2094</v>
      </c>
      <c r="EW540">
        <v>49.1787</v>
      </c>
      <c r="EX540">
        <v>1</v>
      </c>
      <c r="EY540">
        <v>0.613211</v>
      </c>
      <c r="EZ540">
        <v>8.52597</v>
      </c>
      <c r="FA540">
        <v>19.9517</v>
      </c>
      <c r="FB540">
        <v>5.19932</v>
      </c>
      <c r="FC540">
        <v>12.0099</v>
      </c>
      <c r="FD540">
        <v>4.976</v>
      </c>
      <c r="FE540">
        <v>3.2942</v>
      </c>
      <c r="FF540">
        <v>9999</v>
      </c>
      <c r="FG540">
        <v>670.4</v>
      </c>
      <c r="FH540">
        <v>9999</v>
      </c>
      <c r="FI540">
        <v>9999</v>
      </c>
      <c r="FJ540">
        <v>1.8631</v>
      </c>
      <c r="FK540">
        <v>1.86777</v>
      </c>
      <c r="FL540">
        <v>1.86749</v>
      </c>
      <c r="FM540">
        <v>1.86874</v>
      </c>
      <c r="FN540">
        <v>1.86951</v>
      </c>
      <c r="FO540">
        <v>1.86554</v>
      </c>
      <c r="FP540">
        <v>1.86646</v>
      </c>
      <c r="FQ540">
        <v>1.86798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7.609</v>
      </c>
      <c r="GF540">
        <v>0.1785</v>
      </c>
      <c r="GG540">
        <v>2.62070820971149</v>
      </c>
      <c r="GH540">
        <v>0.00762793241643231</v>
      </c>
      <c r="GI540">
        <v>-1.28184414582209e-06</v>
      </c>
      <c r="GJ540">
        <v>1.89891174686984e-10</v>
      </c>
      <c r="GK540">
        <v>-0.0225177985866989</v>
      </c>
      <c r="GL540">
        <v>-0.0206976444956688</v>
      </c>
      <c r="GM540">
        <v>0.00247630005908548</v>
      </c>
      <c r="GN540">
        <v>-3.53770786337502e-05</v>
      </c>
      <c r="GO540">
        <v>15</v>
      </c>
      <c r="GP540">
        <v>2065</v>
      </c>
      <c r="GQ540">
        <v>1</v>
      </c>
      <c r="GR540">
        <v>21</v>
      </c>
      <c r="GS540">
        <v>31538.6</v>
      </c>
      <c r="GT540">
        <v>31538.6</v>
      </c>
      <c r="GU540">
        <v>1.7395</v>
      </c>
      <c r="GV540">
        <v>2.66602</v>
      </c>
      <c r="GW540">
        <v>1.54785</v>
      </c>
      <c r="GX540">
        <v>2.28882</v>
      </c>
      <c r="GY540">
        <v>1.34644</v>
      </c>
      <c r="GZ540">
        <v>2.44995</v>
      </c>
      <c r="HA540">
        <v>42.4837</v>
      </c>
      <c r="HB540">
        <v>13.5979</v>
      </c>
      <c r="HC540">
        <v>18</v>
      </c>
      <c r="HD540">
        <v>505.089</v>
      </c>
      <c r="HE540">
        <v>336.972</v>
      </c>
      <c r="HF540">
        <v>16.2414</v>
      </c>
      <c r="HG540">
        <v>34.3249</v>
      </c>
      <c r="HH540">
        <v>29.9997</v>
      </c>
      <c r="HI540">
        <v>34.2298</v>
      </c>
      <c r="HJ540">
        <v>34.1501</v>
      </c>
      <c r="HK540">
        <v>34.8326</v>
      </c>
      <c r="HL540">
        <v>75.0686</v>
      </c>
      <c r="HM540">
        <v>0</v>
      </c>
      <c r="HN540">
        <v>16.2488</v>
      </c>
      <c r="HO540">
        <v>823.67</v>
      </c>
      <c r="HP540">
        <v>8.15637</v>
      </c>
      <c r="HQ540">
        <v>101.409</v>
      </c>
      <c r="HR540">
        <v>101.516</v>
      </c>
    </row>
    <row r="541" spans="1:226">
      <c r="A541">
        <v>525</v>
      </c>
      <c r="B541">
        <v>1662569969.5</v>
      </c>
      <c r="C541">
        <v>6851</v>
      </c>
      <c r="D541" t="s">
        <v>1414</v>
      </c>
      <c r="E541" t="s">
        <v>1415</v>
      </c>
      <c r="F541">
        <v>5</v>
      </c>
      <c r="G541" t="s">
        <v>1317</v>
      </c>
      <c r="H541" t="s">
        <v>354</v>
      </c>
      <c r="I541">
        <v>1662569962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825.233775734965</v>
      </c>
      <c r="AK541">
        <v>770.709545454545</v>
      </c>
      <c r="AL541">
        <v>3.33168074376823</v>
      </c>
      <c r="AM541">
        <v>65.3673145134511</v>
      </c>
      <c r="AN541">
        <f>(AP541 - AO541 + BO541*1E3/(8.314*(BQ541+273.15)) * AR541/BN541 * AQ541) * BN541/(100*BB541) * 1000/(1000 - AP541)</f>
        <v>0</v>
      </c>
      <c r="AO541">
        <v>8.11590180122188</v>
      </c>
      <c r="AP541">
        <v>17.5070622377622</v>
      </c>
      <c r="AQ541">
        <v>-0.000318404385642595</v>
      </c>
      <c r="AR541">
        <v>105.19878453115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1662569962</v>
      </c>
      <c r="BH541">
        <v>734.117074074074</v>
      </c>
      <c r="BI541">
        <v>801.060074074074</v>
      </c>
      <c r="BJ541">
        <v>17.518462962963</v>
      </c>
      <c r="BK541">
        <v>8.11881666666667</v>
      </c>
      <c r="BL541">
        <v>726.558222222222</v>
      </c>
      <c r="BM541">
        <v>17.3397666666667</v>
      </c>
      <c r="BN541">
        <v>500.070444444444</v>
      </c>
      <c r="BO541">
        <v>91.1006518518519</v>
      </c>
      <c r="BP541">
        <v>0.100136151851852</v>
      </c>
      <c r="BQ541">
        <v>25.1156777777778</v>
      </c>
      <c r="BR541">
        <v>25.0144481481482</v>
      </c>
      <c r="BS541">
        <v>999.9</v>
      </c>
      <c r="BT541">
        <v>0</v>
      </c>
      <c r="BU541">
        <v>0</v>
      </c>
      <c r="BV541">
        <v>9993.51851851852</v>
      </c>
      <c r="BW541">
        <v>0</v>
      </c>
      <c r="BX541">
        <v>289.667555555556</v>
      </c>
      <c r="BY541">
        <v>-66.9430037037037</v>
      </c>
      <c r="BZ541">
        <v>747.206925925926</v>
      </c>
      <c r="CA541">
        <v>807.616851851852</v>
      </c>
      <c r="CB541">
        <v>9.39964962962963</v>
      </c>
      <c r="CC541">
        <v>801.060074074074</v>
      </c>
      <c r="CD541">
        <v>8.11881666666667</v>
      </c>
      <c r="CE541">
        <v>1.59594444444444</v>
      </c>
      <c r="CF541">
        <v>0.739629518518519</v>
      </c>
      <c r="CG541">
        <v>13.9196851851852</v>
      </c>
      <c r="CH541">
        <v>2.59857444444444</v>
      </c>
      <c r="CI541">
        <v>1499.99555555556</v>
      </c>
      <c r="CJ541">
        <v>0.972997962962963</v>
      </c>
      <c r="CK541">
        <v>0.0270018222222222</v>
      </c>
      <c r="CL541">
        <v>0</v>
      </c>
      <c r="CM541">
        <v>2.19984074074074</v>
      </c>
      <c r="CN541">
        <v>0</v>
      </c>
      <c r="CO541">
        <v>15823.1</v>
      </c>
      <c r="CP541">
        <v>12948.2111111111</v>
      </c>
      <c r="CQ541">
        <v>41.375</v>
      </c>
      <c r="CR541">
        <v>42.812</v>
      </c>
      <c r="CS541">
        <v>41.5806666666667</v>
      </c>
      <c r="CT541">
        <v>41.451</v>
      </c>
      <c r="CU541">
        <v>40.6847777777778</v>
      </c>
      <c r="CV541">
        <v>1459.49555555556</v>
      </c>
      <c r="CW541">
        <v>40.5</v>
      </c>
      <c r="CX541">
        <v>0</v>
      </c>
      <c r="CY541">
        <v>1662569968.8</v>
      </c>
      <c r="CZ541">
        <v>0</v>
      </c>
      <c r="DA541">
        <v>0</v>
      </c>
      <c r="DB541" t="s">
        <v>356</v>
      </c>
      <c r="DC541">
        <v>1660677648.1</v>
      </c>
      <c r="DD541">
        <v>1660677649.1</v>
      </c>
      <c r="DE541">
        <v>0</v>
      </c>
      <c r="DF541">
        <v>-1.042</v>
      </c>
      <c r="DG541">
        <v>0.003</v>
      </c>
      <c r="DH541">
        <v>5.218</v>
      </c>
      <c r="DI541">
        <v>0.344</v>
      </c>
      <c r="DJ541">
        <v>417</v>
      </c>
      <c r="DK541">
        <v>22</v>
      </c>
      <c r="DL541">
        <v>1.24</v>
      </c>
      <c r="DM541">
        <v>0.53</v>
      </c>
      <c r="DN541">
        <v>-66.7322073170732</v>
      </c>
      <c r="DO541">
        <v>-3.13278606271779</v>
      </c>
      <c r="DP541">
        <v>0.462515348402014</v>
      </c>
      <c r="DQ541">
        <v>0</v>
      </c>
      <c r="DR541">
        <v>9.40454024390244</v>
      </c>
      <c r="DS541">
        <v>-0.0857149128919844</v>
      </c>
      <c r="DT541">
        <v>0.00895207987491475</v>
      </c>
      <c r="DU541">
        <v>1</v>
      </c>
      <c r="DV541">
        <v>1</v>
      </c>
      <c r="DW541">
        <v>2</v>
      </c>
      <c r="DX541" t="s">
        <v>363</v>
      </c>
      <c r="DY541">
        <v>2.96622</v>
      </c>
      <c r="DZ541">
        <v>2.75403</v>
      </c>
      <c r="EA541">
        <v>0.137289</v>
      </c>
      <c r="EB541">
        <v>0.146156</v>
      </c>
      <c r="EC541">
        <v>0.081975</v>
      </c>
      <c r="ED541">
        <v>0.0466228</v>
      </c>
      <c r="EE541">
        <v>33201.2</v>
      </c>
      <c r="EF541">
        <v>35721.9</v>
      </c>
      <c r="EG541">
        <v>34919.8</v>
      </c>
      <c r="EH541">
        <v>37994.7</v>
      </c>
      <c r="EI541">
        <v>45580.3</v>
      </c>
      <c r="EJ541">
        <v>52380.8</v>
      </c>
      <c r="EK541">
        <v>54719.3</v>
      </c>
      <c r="EL541">
        <v>61017.6</v>
      </c>
      <c r="EM541">
        <v>1.8956</v>
      </c>
      <c r="EN541">
        <v>1.6218</v>
      </c>
      <c r="EO541">
        <v>-0.12064</v>
      </c>
      <c r="EP541">
        <v>0</v>
      </c>
      <c r="EQ541">
        <v>26.9822</v>
      </c>
      <c r="ER541">
        <v>999.9</v>
      </c>
      <c r="ES541">
        <v>53.131</v>
      </c>
      <c r="ET541">
        <v>40.606</v>
      </c>
      <c r="EU541">
        <v>44.6536</v>
      </c>
      <c r="EV541">
        <v>61.3094</v>
      </c>
      <c r="EW541">
        <v>49.6354</v>
      </c>
      <c r="EX541">
        <v>1</v>
      </c>
      <c r="EY541">
        <v>0.612927</v>
      </c>
      <c r="EZ541">
        <v>8.44564</v>
      </c>
      <c r="FA541">
        <v>19.956</v>
      </c>
      <c r="FB541">
        <v>5.19812</v>
      </c>
      <c r="FC541">
        <v>12.0099</v>
      </c>
      <c r="FD541">
        <v>4.9756</v>
      </c>
      <c r="FE541">
        <v>3.2942</v>
      </c>
      <c r="FF541">
        <v>9999</v>
      </c>
      <c r="FG541">
        <v>670.4</v>
      </c>
      <c r="FH541">
        <v>9999</v>
      </c>
      <c r="FI541">
        <v>9999</v>
      </c>
      <c r="FJ541">
        <v>1.8631</v>
      </c>
      <c r="FK541">
        <v>1.86777</v>
      </c>
      <c r="FL541">
        <v>1.86749</v>
      </c>
      <c r="FM541">
        <v>1.86874</v>
      </c>
      <c r="FN541">
        <v>1.86951</v>
      </c>
      <c r="FO541">
        <v>1.86554</v>
      </c>
      <c r="FP541">
        <v>1.86646</v>
      </c>
      <c r="FQ541">
        <v>1.86798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7.708</v>
      </c>
      <c r="GF541">
        <v>0.1784</v>
      </c>
      <c r="GG541">
        <v>2.62070820971149</v>
      </c>
      <c r="GH541">
        <v>0.00762793241643231</v>
      </c>
      <c r="GI541">
        <v>-1.28184414582209e-06</v>
      </c>
      <c r="GJ541">
        <v>1.89891174686984e-10</v>
      </c>
      <c r="GK541">
        <v>-0.0225177985866989</v>
      </c>
      <c r="GL541">
        <v>-0.0206976444956688</v>
      </c>
      <c r="GM541">
        <v>0.00247630005908548</v>
      </c>
      <c r="GN541">
        <v>-3.53770786337502e-05</v>
      </c>
      <c r="GO541">
        <v>15</v>
      </c>
      <c r="GP541">
        <v>2065</v>
      </c>
      <c r="GQ541">
        <v>1</v>
      </c>
      <c r="GR541">
        <v>21</v>
      </c>
      <c r="GS541">
        <v>31538.7</v>
      </c>
      <c r="GT541">
        <v>31538.7</v>
      </c>
      <c r="GU541">
        <v>1.76758</v>
      </c>
      <c r="GV541">
        <v>2.67456</v>
      </c>
      <c r="GW541">
        <v>1.54785</v>
      </c>
      <c r="GX541">
        <v>2.28882</v>
      </c>
      <c r="GY541">
        <v>1.34644</v>
      </c>
      <c r="GZ541">
        <v>2.32788</v>
      </c>
      <c r="HA541">
        <v>42.4837</v>
      </c>
      <c r="HB541">
        <v>13.5892</v>
      </c>
      <c r="HC541">
        <v>18</v>
      </c>
      <c r="HD541">
        <v>504.659</v>
      </c>
      <c r="HE541">
        <v>337.363</v>
      </c>
      <c r="HF541">
        <v>16.23</v>
      </c>
      <c r="HG541">
        <v>34.3218</v>
      </c>
      <c r="HH541">
        <v>29.9995</v>
      </c>
      <c r="HI541">
        <v>34.2273</v>
      </c>
      <c r="HJ541">
        <v>34.1471</v>
      </c>
      <c r="HK541">
        <v>35.3778</v>
      </c>
      <c r="HL541">
        <v>75.0686</v>
      </c>
      <c r="HM541">
        <v>0</v>
      </c>
      <c r="HN541">
        <v>16.2413</v>
      </c>
      <c r="HO541">
        <v>843.911</v>
      </c>
      <c r="HP541">
        <v>8.15637</v>
      </c>
      <c r="HQ541">
        <v>101.409</v>
      </c>
      <c r="HR541">
        <v>101.517</v>
      </c>
    </row>
    <row r="542" spans="1:226">
      <c r="A542">
        <v>526</v>
      </c>
      <c r="B542">
        <v>1662569974.5</v>
      </c>
      <c r="C542">
        <v>6856</v>
      </c>
      <c r="D542" t="s">
        <v>1416</v>
      </c>
      <c r="E542" t="s">
        <v>1417</v>
      </c>
      <c r="F542">
        <v>5</v>
      </c>
      <c r="G542" t="s">
        <v>1317</v>
      </c>
      <c r="H542" t="s">
        <v>354</v>
      </c>
      <c r="I542">
        <v>1662569966.71429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842.700702561131</v>
      </c>
      <c r="AK542">
        <v>787.641248484848</v>
      </c>
      <c r="AL542">
        <v>3.41761849970594</v>
      </c>
      <c r="AM542">
        <v>65.3673145134511</v>
      </c>
      <c r="AN542">
        <f>(AP542 - AO542 + BO542*1E3/(8.314*(BQ542+273.15)) * AR542/BN542 * AQ542) * BN542/(100*BB542) * 1000/(1000 - AP542)</f>
        <v>0</v>
      </c>
      <c r="AO542">
        <v>8.11100330400644</v>
      </c>
      <c r="AP542">
        <v>17.4936146853147</v>
      </c>
      <c r="AQ542">
        <v>-1.58045778628938e-05</v>
      </c>
      <c r="AR542">
        <v>105.19878453115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1662569966.71429</v>
      </c>
      <c r="BH542">
        <v>749.69625</v>
      </c>
      <c r="BI542">
        <v>816.910392857143</v>
      </c>
      <c r="BJ542">
        <v>17.5105642857143</v>
      </c>
      <c r="BK542">
        <v>8.11482892857143</v>
      </c>
      <c r="BL542">
        <v>742.04375</v>
      </c>
      <c r="BM542">
        <v>17.332125</v>
      </c>
      <c r="BN542">
        <v>500.061142857143</v>
      </c>
      <c r="BO542">
        <v>91.1009428571429</v>
      </c>
      <c r="BP542">
        <v>0.100075757142857</v>
      </c>
      <c r="BQ542">
        <v>25.1085428571429</v>
      </c>
      <c r="BR542">
        <v>25.0040607142857</v>
      </c>
      <c r="BS542">
        <v>999.9</v>
      </c>
      <c r="BT542">
        <v>0</v>
      </c>
      <c r="BU542">
        <v>0</v>
      </c>
      <c r="BV542">
        <v>9993.92857142857</v>
      </c>
      <c r="BW542">
        <v>0</v>
      </c>
      <c r="BX542">
        <v>291.017821428571</v>
      </c>
      <c r="BY542">
        <v>-67.2141785714286</v>
      </c>
      <c r="BZ542">
        <v>763.057714285714</v>
      </c>
      <c r="CA542">
        <v>823.593642857143</v>
      </c>
      <c r="CB542">
        <v>9.3957375</v>
      </c>
      <c r="CC542">
        <v>816.910392857143</v>
      </c>
      <c r="CD542">
        <v>8.11482892857143</v>
      </c>
      <c r="CE542">
        <v>1.59522892857143</v>
      </c>
      <c r="CF542">
        <v>0.739268607142857</v>
      </c>
      <c r="CG542">
        <v>13.9127928571429</v>
      </c>
      <c r="CH542">
        <v>2.59170821428571</v>
      </c>
      <c r="CI542">
        <v>1500.00714285714</v>
      </c>
      <c r="CJ542">
        <v>0.972997857142857</v>
      </c>
      <c r="CK542">
        <v>0.0270019428571429</v>
      </c>
      <c r="CL542">
        <v>0</v>
      </c>
      <c r="CM542">
        <v>2.23398928571429</v>
      </c>
      <c r="CN542">
        <v>0</v>
      </c>
      <c r="CO542">
        <v>15821.3678571429</v>
      </c>
      <c r="CP542">
        <v>12948.3107142857</v>
      </c>
      <c r="CQ542">
        <v>41.375</v>
      </c>
      <c r="CR542">
        <v>42.812</v>
      </c>
      <c r="CS542">
        <v>41.571</v>
      </c>
      <c r="CT542">
        <v>41.46175</v>
      </c>
      <c r="CU542">
        <v>40.6848571428571</v>
      </c>
      <c r="CV542">
        <v>1459.50642857143</v>
      </c>
      <c r="CW542">
        <v>40.5007142857143</v>
      </c>
      <c r="CX542">
        <v>0</v>
      </c>
      <c r="CY542">
        <v>1662569973.6</v>
      </c>
      <c r="CZ542">
        <v>0</v>
      </c>
      <c r="DA542">
        <v>0</v>
      </c>
      <c r="DB542" t="s">
        <v>356</v>
      </c>
      <c r="DC542">
        <v>1660677648.1</v>
      </c>
      <c r="DD542">
        <v>1660677649.1</v>
      </c>
      <c r="DE542">
        <v>0</v>
      </c>
      <c r="DF542">
        <v>-1.042</v>
      </c>
      <c r="DG542">
        <v>0.003</v>
      </c>
      <c r="DH542">
        <v>5.218</v>
      </c>
      <c r="DI542">
        <v>0.344</v>
      </c>
      <c r="DJ542">
        <v>417</v>
      </c>
      <c r="DK542">
        <v>22</v>
      </c>
      <c r="DL542">
        <v>1.24</v>
      </c>
      <c r="DM542">
        <v>0.53</v>
      </c>
      <c r="DN542">
        <v>-67.0663292682927</v>
      </c>
      <c r="DO542">
        <v>-2.66106271777001</v>
      </c>
      <c r="DP542">
        <v>0.409633721127583</v>
      </c>
      <c r="DQ542">
        <v>0</v>
      </c>
      <c r="DR542">
        <v>9.39964243902439</v>
      </c>
      <c r="DS542">
        <v>-0.0576886411149553</v>
      </c>
      <c r="DT542">
        <v>0.00635194257994872</v>
      </c>
      <c r="DU542">
        <v>1</v>
      </c>
      <c r="DV542">
        <v>1</v>
      </c>
      <c r="DW542">
        <v>2</v>
      </c>
      <c r="DX542" t="s">
        <v>363</v>
      </c>
      <c r="DY542">
        <v>2.96511</v>
      </c>
      <c r="DZ542">
        <v>2.75368</v>
      </c>
      <c r="EA542">
        <v>0.139332</v>
      </c>
      <c r="EB542">
        <v>0.148181</v>
      </c>
      <c r="EC542">
        <v>0.0819233</v>
      </c>
      <c r="ED542">
        <v>0.0466017</v>
      </c>
      <c r="EE542">
        <v>33122.9</v>
      </c>
      <c r="EF542">
        <v>35637.3</v>
      </c>
      <c r="EG542">
        <v>34920.3</v>
      </c>
      <c r="EH542">
        <v>37994.9</v>
      </c>
      <c r="EI542">
        <v>45583</v>
      </c>
      <c r="EJ542">
        <v>52382.5</v>
      </c>
      <c r="EK542">
        <v>54719.4</v>
      </c>
      <c r="EL542">
        <v>61018.1</v>
      </c>
      <c r="EM542">
        <v>1.8948</v>
      </c>
      <c r="EN542">
        <v>1.6216</v>
      </c>
      <c r="EO542">
        <v>-0.121742</v>
      </c>
      <c r="EP542">
        <v>0</v>
      </c>
      <c r="EQ542">
        <v>26.9873</v>
      </c>
      <c r="ER542">
        <v>999.9</v>
      </c>
      <c r="ES542">
        <v>53.131</v>
      </c>
      <c r="ET542">
        <v>40.586</v>
      </c>
      <c r="EU542">
        <v>44.6064</v>
      </c>
      <c r="EV542">
        <v>61.3794</v>
      </c>
      <c r="EW542">
        <v>49.7316</v>
      </c>
      <c r="EX542">
        <v>1</v>
      </c>
      <c r="EY542">
        <v>0.611829</v>
      </c>
      <c r="EZ542">
        <v>8.12388</v>
      </c>
      <c r="FA542">
        <v>19.9708</v>
      </c>
      <c r="FB542">
        <v>5.19692</v>
      </c>
      <c r="FC542">
        <v>12.0099</v>
      </c>
      <c r="FD542">
        <v>4.9748</v>
      </c>
      <c r="FE542">
        <v>3.2942</v>
      </c>
      <c r="FF542">
        <v>9999</v>
      </c>
      <c r="FG542">
        <v>670.4</v>
      </c>
      <c r="FH542">
        <v>9999</v>
      </c>
      <c r="FI542">
        <v>9999</v>
      </c>
      <c r="FJ542">
        <v>1.86316</v>
      </c>
      <c r="FK542">
        <v>1.86774</v>
      </c>
      <c r="FL542">
        <v>1.86749</v>
      </c>
      <c r="FM542">
        <v>1.86874</v>
      </c>
      <c r="FN542">
        <v>1.86951</v>
      </c>
      <c r="FO542">
        <v>1.86554</v>
      </c>
      <c r="FP542">
        <v>1.86649</v>
      </c>
      <c r="FQ542">
        <v>1.86798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7.807</v>
      </c>
      <c r="GF542">
        <v>0.1778</v>
      </c>
      <c r="GG542">
        <v>2.62070820971149</v>
      </c>
      <c r="GH542">
        <v>0.00762793241643231</v>
      </c>
      <c r="GI542">
        <v>-1.28184414582209e-06</v>
      </c>
      <c r="GJ542">
        <v>1.89891174686984e-10</v>
      </c>
      <c r="GK542">
        <v>-0.0225177985866989</v>
      </c>
      <c r="GL542">
        <v>-0.0206976444956688</v>
      </c>
      <c r="GM542">
        <v>0.00247630005908548</v>
      </c>
      <c r="GN542">
        <v>-3.53770786337502e-05</v>
      </c>
      <c r="GO542">
        <v>15</v>
      </c>
      <c r="GP542">
        <v>2065</v>
      </c>
      <c r="GQ542">
        <v>1</v>
      </c>
      <c r="GR542">
        <v>21</v>
      </c>
      <c r="GS542">
        <v>31538.8</v>
      </c>
      <c r="GT542">
        <v>31538.8</v>
      </c>
      <c r="GU542">
        <v>1.79688</v>
      </c>
      <c r="GV542">
        <v>2.66479</v>
      </c>
      <c r="GW542">
        <v>1.54785</v>
      </c>
      <c r="GX542">
        <v>2.29004</v>
      </c>
      <c r="GY542">
        <v>1.34644</v>
      </c>
      <c r="GZ542">
        <v>2.40112</v>
      </c>
      <c r="HA542">
        <v>42.4571</v>
      </c>
      <c r="HB542">
        <v>13.6067</v>
      </c>
      <c r="HC542">
        <v>18</v>
      </c>
      <c r="HD542">
        <v>504.096</v>
      </c>
      <c r="HE542">
        <v>337.246</v>
      </c>
      <c r="HF542">
        <v>16.2325</v>
      </c>
      <c r="HG542">
        <v>34.3218</v>
      </c>
      <c r="HH542">
        <v>29.9991</v>
      </c>
      <c r="HI542">
        <v>34.2267</v>
      </c>
      <c r="HJ542">
        <v>34.144</v>
      </c>
      <c r="HK542">
        <v>35.9841</v>
      </c>
      <c r="HL542">
        <v>75.0686</v>
      </c>
      <c r="HM542">
        <v>0</v>
      </c>
      <c r="HN542">
        <v>16.2865</v>
      </c>
      <c r="HO542">
        <v>857.364</v>
      </c>
      <c r="HP542">
        <v>8.15966</v>
      </c>
      <c r="HQ542">
        <v>101.41</v>
      </c>
      <c r="HR542">
        <v>101.517</v>
      </c>
    </row>
    <row r="543" spans="1:226">
      <c r="A543">
        <v>527</v>
      </c>
      <c r="B543">
        <v>1662569979.5</v>
      </c>
      <c r="C543">
        <v>6861</v>
      </c>
      <c r="D543" t="s">
        <v>1418</v>
      </c>
      <c r="E543" t="s">
        <v>1419</v>
      </c>
      <c r="F543">
        <v>5</v>
      </c>
      <c r="G543" t="s">
        <v>1317</v>
      </c>
      <c r="H543" t="s">
        <v>354</v>
      </c>
      <c r="I543">
        <v>1662569972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859.511685020227</v>
      </c>
      <c r="AK543">
        <v>804.642781818182</v>
      </c>
      <c r="AL543">
        <v>3.40461659105862</v>
      </c>
      <c r="AM543">
        <v>65.3673145134511</v>
      </c>
      <c r="AN543">
        <f>(AP543 - AO543 + BO543*1E3/(8.314*(BQ543+273.15)) * AR543/BN543 * AQ543) * BN543/(100*BB543) * 1000/(1000 - AP543)</f>
        <v>0</v>
      </c>
      <c r="AO543">
        <v>8.10711949332831</v>
      </c>
      <c r="AP543">
        <v>17.4862706293706</v>
      </c>
      <c r="AQ543">
        <v>0.00130707074384666</v>
      </c>
      <c r="AR543">
        <v>105.19878453115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1662569972</v>
      </c>
      <c r="BH543">
        <v>767.225444444444</v>
      </c>
      <c r="BI543">
        <v>834.734962962963</v>
      </c>
      <c r="BJ543">
        <v>17.5014296296296</v>
      </c>
      <c r="BK543">
        <v>8.11062333333333</v>
      </c>
      <c r="BL543">
        <v>759.468</v>
      </c>
      <c r="BM543">
        <v>17.3232925925926</v>
      </c>
      <c r="BN543">
        <v>500.101</v>
      </c>
      <c r="BO543">
        <v>91.1014</v>
      </c>
      <c r="BP543">
        <v>0.100070548148148</v>
      </c>
      <c r="BQ543">
        <v>25.0996518518519</v>
      </c>
      <c r="BR543">
        <v>24.9926407407407</v>
      </c>
      <c r="BS543">
        <v>999.9</v>
      </c>
      <c r="BT543">
        <v>0</v>
      </c>
      <c r="BU543">
        <v>0</v>
      </c>
      <c r="BV543">
        <v>9996.11111111111</v>
      </c>
      <c r="BW543">
        <v>0</v>
      </c>
      <c r="BX543">
        <v>292.504148148148</v>
      </c>
      <c r="BY543">
        <v>-67.5095777777778</v>
      </c>
      <c r="BZ543">
        <v>780.892148148148</v>
      </c>
      <c r="CA543">
        <v>841.56062962963</v>
      </c>
      <c r="CB543">
        <v>9.39081259259259</v>
      </c>
      <c r="CC543">
        <v>834.734962962963</v>
      </c>
      <c r="CD543">
        <v>8.11062333333333</v>
      </c>
      <c r="CE543">
        <v>1.59440518518519</v>
      </c>
      <c r="CF543">
        <v>0.738889148148148</v>
      </c>
      <c r="CG543">
        <v>13.9048296296296</v>
      </c>
      <c r="CH543">
        <v>2.58448740740741</v>
      </c>
      <c r="CI543">
        <v>1500.00037037037</v>
      </c>
      <c r="CJ543">
        <v>0.972997407407407</v>
      </c>
      <c r="CK543">
        <v>0.0270024555555556</v>
      </c>
      <c r="CL543">
        <v>0</v>
      </c>
      <c r="CM543">
        <v>2.24384074074074</v>
      </c>
      <c r="CN543">
        <v>0</v>
      </c>
      <c r="CO543">
        <v>15826.5888888889</v>
      </c>
      <c r="CP543">
        <v>12948.2518518519</v>
      </c>
      <c r="CQ543">
        <v>41.375</v>
      </c>
      <c r="CR543">
        <v>42.812</v>
      </c>
      <c r="CS543">
        <v>41.562</v>
      </c>
      <c r="CT543">
        <v>41.4673333333333</v>
      </c>
      <c r="CU543">
        <v>40.6824074074074</v>
      </c>
      <c r="CV543">
        <v>1459.49888888889</v>
      </c>
      <c r="CW543">
        <v>40.5014814814815</v>
      </c>
      <c r="CX543">
        <v>0</v>
      </c>
      <c r="CY543">
        <v>1662569979</v>
      </c>
      <c r="CZ543">
        <v>0</v>
      </c>
      <c r="DA543">
        <v>0</v>
      </c>
      <c r="DB543" t="s">
        <v>356</v>
      </c>
      <c r="DC543">
        <v>1660677648.1</v>
      </c>
      <c r="DD543">
        <v>1660677649.1</v>
      </c>
      <c r="DE543">
        <v>0</v>
      </c>
      <c r="DF543">
        <v>-1.042</v>
      </c>
      <c r="DG543">
        <v>0.003</v>
      </c>
      <c r="DH543">
        <v>5.218</v>
      </c>
      <c r="DI543">
        <v>0.344</v>
      </c>
      <c r="DJ543">
        <v>417</v>
      </c>
      <c r="DK543">
        <v>22</v>
      </c>
      <c r="DL543">
        <v>1.24</v>
      </c>
      <c r="DM543">
        <v>0.53</v>
      </c>
      <c r="DN543">
        <v>-67.3252731707317</v>
      </c>
      <c r="DO543">
        <v>-3.67874634146355</v>
      </c>
      <c r="DP543">
        <v>0.457875352632661</v>
      </c>
      <c r="DQ543">
        <v>0</v>
      </c>
      <c r="DR543">
        <v>9.39360390243903</v>
      </c>
      <c r="DS543">
        <v>-0.0545928919860481</v>
      </c>
      <c r="DT543">
        <v>0.00614661710570461</v>
      </c>
      <c r="DU543">
        <v>1</v>
      </c>
      <c r="DV543">
        <v>1</v>
      </c>
      <c r="DW543">
        <v>2</v>
      </c>
      <c r="DX543" t="s">
        <v>363</v>
      </c>
      <c r="DY543">
        <v>2.96707</v>
      </c>
      <c r="DZ543">
        <v>2.75433</v>
      </c>
      <c r="EA543">
        <v>0.141356</v>
      </c>
      <c r="EB543">
        <v>0.150061</v>
      </c>
      <c r="EC543">
        <v>0.0819031</v>
      </c>
      <c r="ED543">
        <v>0.046588</v>
      </c>
      <c r="EE543">
        <v>33045.9</v>
      </c>
      <c r="EF543">
        <v>35558.8</v>
      </c>
      <c r="EG543">
        <v>34921.2</v>
      </c>
      <c r="EH543">
        <v>37995.1</v>
      </c>
      <c r="EI543">
        <v>45585.3</v>
      </c>
      <c r="EJ543">
        <v>52383.8</v>
      </c>
      <c r="EK543">
        <v>54720.9</v>
      </c>
      <c r="EL543">
        <v>61018.8</v>
      </c>
      <c r="EM543">
        <v>1.8964</v>
      </c>
      <c r="EN543">
        <v>1.6216</v>
      </c>
      <c r="EO543">
        <v>-0.124425</v>
      </c>
      <c r="EP543">
        <v>0</v>
      </c>
      <c r="EQ543">
        <v>26.9905</v>
      </c>
      <c r="ER543">
        <v>999.9</v>
      </c>
      <c r="ES543">
        <v>53.107</v>
      </c>
      <c r="ET543">
        <v>40.576</v>
      </c>
      <c r="EU543">
        <v>44.5655</v>
      </c>
      <c r="EV543">
        <v>61.3294</v>
      </c>
      <c r="EW543">
        <v>49.2107</v>
      </c>
      <c r="EX543">
        <v>1</v>
      </c>
      <c r="EY543">
        <v>0.610732</v>
      </c>
      <c r="EZ543">
        <v>8.10804</v>
      </c>
      <c r="FA543">
        <v>19.9721</v>
      </c>
      <c r="FB543">
        <v>5.19692</v>
      </c>
      <c r="FC543">
        <v>12.0099</v>
      </c>
      <c r="FD543">
        <v>4.976</v>
      </c>
      <c r="FE543">
        <v>3.2942</v>
      </c>
      <c r="FF543">
        <v>9999</v>
      </c>
      <c r="FG543">
        <v>670.4</v>
      </c>
      <c r="FH543">
        <v>9999</v>
      </c>
      <c r="FI543">
        <v>9999</v>
      </c>
      <c r="FJ543">
        <v>1.86319</v>
      </c>
      <c r="FK543">
        <v>1.86774</v>
      </c>
      <c r="FL543">
        <v>1.86752</v>
      </c>
      <c r="FM543">
        <v>1.86874</v>
      </c>
      <c r="FN543">
        <v>1.86951</v>
      </c>
      <c r="FO543">
        <v>1.86554</v>
      </c>
      <c r="FP543">
        <v>1.86649</v>
      </c>
      <c r="FQ543">
        <v>1.86798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7.907</v>
      </c>
      <c r="GF543">
        <v>0.1777</v>
      </c>
      <c r="GG543">
        <v>2.62070820971149</v>
      </c>
      <c r="GH543">
        <v>0.00762793241643231</v>
      </c>
      <c r="GI543">
        <v>-1.28184414582209e-06</v>
      </c>
      <c r="GJ543">
        <v>1.89891174686984e-10</v>
      </c>
      <c r="GK543">
        <v>-0.0225177985866989</v>
      </c>
      <c r="GL543">
        <v>-0.0206976444956688</v>
      </c>
      <c r="GM543">
        <v>0.00247630005908548</v>
      </c>
      <c r="GN543">
        <v>-3.53770786337502e-05</v>
      </c>
      <c r="GO543">
        <v>15</v>
      </c>
      <c r="GP543">
        <v>2065</v>
      </c>
      <c r="GQ543">
        <v>1</v>
      </c>
      <c r="GR543">
        <v>21</v>
      </c>
      <c r="GS543">
        <v>31538.9</v>
      </c>
      <c r="GT543">
        <v>31538.8</v>
      </c>
      <c r="GU543">
        <v>1.82373</v>
      </c>
      <c r="GV543">
        <v>2.66724</v>
      </c>
      <c r="GW543">
        <v>1.54785</v>
      </c>
      <c r="GX543">
        <v>2.2876</v>
      </c>
      <c r="GY543">
        <v>1.34644</v>
      </c>
      <c r="GZ543">
        <v>2.46582</v>
      </c>
      <c r="HA543">
        <v>42.4571</v>
      </c>
      <c r="HB543">
        <v>13.6067</v>
      </c>
      <c r="HC543">
        <v>18</v>
      </c>
      <c r="HD543">
        <v>505.181</v>
      </c>
      <c r="HE543">
        <v>337.246</v>
      </c>
      <c r="HF543">
        <v>16.2729</v>
      </c>
      <c r="HG543">
        <v>34.3187</v>
      </c>
      <c r="HH543">
        <v>29.9992</v>
      </c>
      <c r="HI543">
        <v>34.2237</v>
      </c>
      <c r="HJ543">
        <v>34.144</v>
      </c>
      <c r="HK543">
        <v>36.5209</v>
      </c>
      <c r="HL543">
        <v>75.0686</v>
      </c>
      <c r="HM543">
        <v>0</v>
      </c>
      <c r="HN543">
        <v>16.2966</v>
      </c>
      <c r="HO543">
        <v>877.514</v>
      </c>
      <c r="HP543">
        <v>8.16304</v>
      </c>
      <c r="HQ543">
        <v>101.413</v>
      </c>
      <c r="HR543">
        <v>101.518</v>
      </c>
    </row>
    <row r="544" spans="1:226">
      <c r="A544">
        <v>528</v>
      </c>
      <c r="B544">
        <v>1662569984.5</v>
      </c>
      <c r="C544">
        <v>6866</v>
      </c>
      <c r="D544" t="s">
        <v>1420</v>
      </c>
      <c r="E544" t="s">
        <v>1421</v>
      </c>
      <c r="F544">
        <v>5</v>
      </c>
      <c r="G544" t="s">
        <v>1317</v>
      </c>
      <c r="H544" t="s">
        <v>354</v>
      </c>
      <c r="I544">
        <v>1662569976.71429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876.83299261157</v>
      </c>
      <c r="AK544">
        <v>821.581727272728</v>
      </c>
      <c r="AL544">
        <v>3.43160367512733</v>
      </c>
      <c r="AM544">
        <v>65.3673145134511</v>
      </c>
      <c r="AN544">
        <f>(AP544 - AO544 + BO544*1E3/(8.314*(BQ544+273.15)) * AR544/BN544 * AQ544) * BN544/(100*BB544) * 1000/(1000 - AP544)</f>
        <v>0</v>
      </c>
      <c r="AO544">
        <v>8.10339195298917</v>
      </c>
      <c r="AP544">
        <v>17.4803384615385</v>
      </c>
      <c r="AQ544">
        <v>-0.000653968056003937</v>
      </c>
      <c r="AR544">
        <v>105.19878453115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1662569976.71429</v>
      </c>
      <c r="BH544">
        <v>782.88175</v>
      </c>
      <c r="BI544">
        <v>850.737857142857</v>
      </c>
      <c r="BJ544">
        <v>17.4924964285714</v>
      </c>
      <c r="BK544">
        <v>8.10693357142857</v>
      </c>
      <c r="BL544">
        <v>775.030964285714</v>
      </c>
      <c r="BM544">
        <v>17.3146464285714</v>
      </c>
      <c r="BN544">
        <v>500.067035714286</v>
      </c>
      <c r="BO544">
        <v>91.101725</v>
      </c>
      <c r="BP544">
        <v>0.0999785392857143</v>
      </c>
      <c r="BQ544">
        <v>25.0942928571429</v>
      </c>
      <c r="BR544">
        <v>24.9836285714286</v>
      </c>
      <c r="BS544">
        <v>999.9</v>
      </c>
      <c r="BT544">
        <v>0</v>
      </c>
      <c r="BU544">
        <v>0</v>
      </c>
      <c r="BV544">
        <v>10000.5357142857</v>
      </c>
      <c r="BW544">
        <v>0</v>
      </c>
      <c r="BX544">
        <v>293.1255</v>
      </c>
      <c r="BY544">
        <v>-67.8562035714286</v>
      </c>
      <c r="BZ544">
        <v>796.820035714286</v>
      </c>
      <c r="CA544">
        <v>857.69125</v>
      </c>
      <c r="CB544">
        <v>9.38556964285714</v>
      </c>
      <c r="CC544">
        <v>850.737857142857</v>
      </c>
      <c r="CD544">
        <v>8.10693357142857</v>
      </c>
      <c r="CE544">
        <v>1.59359714285714</v>
      </c>
      <c r="CF544">
        <v>0.738555607142857</v>
      </c>
      <c r="CG544">
        <v>13.8970285714286</v>
      </c>
      <c r="CH544">
        <v>2.57813571428571</v>
      </c>
      <c r="CI544">
        <v>1500.01142857143</v>
      </c>
      <c r="CJ544">
        <v>0.972997678571428</v>
      </c>
      <c r="CK544">
        <v>0.0270021464285714</v>
      </c>
      <c r="CL544">
        <v>0</v>
      </c>
      <c r="CM544">
        <v>2.23584285714286</v>
      </c>
      <c r="CN544">
        <v>0</v>
      </c>
      <c r="CO544">
        <v>15825.6964285714</v>
      </c>
      <c r="CP544">
        <v>12948.3428571429</v>
      </c>
      <c r="CQ544">
        <v>41.375</v>
      </c>
      <c r="CR544">
        <v>42.812</v>
      </c>
      <c r="CS544">
        <v>41.562</v>
      </c>
      <c r="CT544">
        <v>41.482</v>
      </c>
      <c r="CU544">
        <v>40.6781428571428</v>
      </c>
      <c r="CV544">
        <v>1459.51</v>
      </c>
      <c r="CW544">
        <v>40.5014285714286</v>
      </c>
      <c r="CX544">
        <v>0</v>
      </c>
      <c r="CY544">
        <v>1662569983.8</v>
      </c>
      <c r="CZ544">
        <v>0</v>
      </c>
      <c r="DA544">
        <v>0</v>
      </c>
      <c r="DB544" t="s">
        <v>356</v>
      </c>
      <c r="DC544">
        <v>1660677648.1</v>
      </c>
      <c r="DD544">
        <v>1660677649.1</v>
      </c>
      <c r="DE544">
        <v>0</v>
      </c>
      <c r="DF544">
        <v>-1.042</v>
      </c>
      <c r="DG544">
        <v>0.003</v>
      </c>
      <c r="DH544">
        <v>5.218</v>
      </c>
      <c r="DI544">
        <v>0.344</v>
      </c>
      <c r="DJ544">
        <v>417</v>
      </c>
      <c r="DK544">
        <v>22</v>
      </c>
      <c r="DL544">
        <v>1.24</v>
      </c>
      <c r="DM544">
        <v>0.53</v>
      </c>
      <c r="DN544">
        <v>-67.5755585365854</v>
      </c>
      <c r="DO544">
        <v>-3.83841742160291</v>
      </c>
      <c r="DP544">
        <v>0.474634058255827</v>
      </c>
      <c r="DQ544">
        <v>0</v>
      </c>
      <c r="DR544">
        <v>9.38908731707317</v>
      </c>
      <c r="DS544">
        <v>-0.0705004181184588</v>
      </c>
      <c r="DT544">
        <v>0.007703393621626</v>
      </c>
      <c r="DU544">
        <v>1</v>
      </c>
      <c r="DV544">
        <v>1</v>
      </c>
      <c r="DW544">
        <v>2</v>
      </c>
      <c r="DX544" t="s">
        <v>363</v>
      </c>
      <c r="DY544">
        <v>2.96758</v>
      </c>
      <c r="DZ544">
        <v>2.75414</v>
      </c>
      <c r="EA544">
        <v>0.143339</v>
      </c>
      <c r="EB544">
        <v>0.152017</v>
      </c>
      <c r="EC544">
        <v>0.0818797</v>
      </c>
      <c r="ED544">
        <v>0.0465722</v>
      </c>
      <c r="EE544">
        <v>32969.2</v>
      </c>
      <c r="EF544">
        <v>35476.8</v>
      </c>
      <c r="EG544">
        <v>34921</v>
      </c>
      <c r="EH544">
        <v>37995.1</v>
      </c>
      <c r="EI544">
        <v>45586.1</v>
      </c>
      <c r="EJ544">
        <v>52385.6</v>
      </c>
      <c r="EK544">
        <v>54720.4</v>
      </c>
      <c r="EL544">
        <v>61019.7</v>
      </c>
      <c r="EM544">
        <v>1.896</v>
      </c>
      <c r="EN544">
        <v>1.6218</v>
      </c>
      <c r="EO544">
        <v>-0.123084</v>
      </c>
      <c r="EP544">
        <v>0</v>
      </c>
      <c r="EQ544">
        <v>26.9927</v>
      </c>
      <c r="ER544">
        <v>999.9</v>
      </c>
      <c r="ES544">
        <v>53.107</v>
      </c>
      <c r="ET544">
        <v>40.576</v>
      </c>
      <c r="EU544">
        <v>44.5667</v>
      </c>
      <c r="EV544">
        <v>61.2194</v>
      </c>
      <c r="EW544">
        <v>49.2228</v>
      </c>
      <c r="EX544">
        <v>1</v>
      </c>
      <c r="EY544">
        <v>0.610203</v>
      </c>
      <c r="EZ544">
        <v>8.04174</v>
      </c>
      <c r="FA544">
        <v>19.975</v>
      </c>
      <c r="FB544">
        <v>5.19692</v>
      </c>
      <c r="FC544">
        <v>12.0099</v>
      </c>
      <c r="FD544">
        <v>4.9756</v>
      </c>
      <c r="FE544">
        <v>3.2942</v>
      </c>
      <c r="FF544">
        <v>9999</v>
      </c>
      <c r="FG544">
        <v>670.4</v>
      </c>
      <c r="FH544">
        <v>9999</v>
      </c>
      <c r="FI544">
        <v>9999</v>
      </c>
      <c r="FJ544">
        <v>1.86313</v>
      </c>
      <c r="FK544">
        <v>1.86771</v>
      </c>
      <c r="FL544">
        <v>1.86752</v>
      </c>
      <c r="FM544">
        <v>1.86874</v>
      </c>
      <c r="FN544">
        <v>1.86951</v>
      </c>
      <c r="FO544">
        <v>1.86554</v>
      </c>
      <c r="FP544">
        <v>1.86649</v>
      </c>
      <c r="FQ544">
        <v>1.86798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8.005</v>
      </c>
      <c r="GF544">
        <v>0.1774</v>
      </c>
      <c r="GG544">
        <v>2.62070820971149</v>
      </c>
      <c r="GH544">
        <v>0.00762793241643231</v>
      </c>
      <c r="GI544">
        <v>-1.28184414582209e-06</v>
      </c>
      <c r="GJ544">
        <v>1.89891174686984e-10</v>
      </c>
      <c r="GK544">
        <v>-0.0225177985866989</v>
      </c>
      <c r="GL544">
        <v>-0.0206976444956688</v>
      </c>
      <c r="GM544">
        <v>0.00247630005908548</v>
      </c>
      <c r="GN544">
        <v>-3.53770786337502e-05</v>
      </c>
      <c r="GO544">
        <v>15</v>
      </c>
      <c r="GP544">
        <v>2065</v>
      </c>
      <c r="GQ544">
        <v>1</v>
      </c>
      <c r="GR544">
        <v>21</v>
      </c>
      <c r="GS544">
        <v>31538.9</v>
      </c>
      <c r="GT544">
        <v>31538.9</v>
      </c>
      <c r="GU544">
        <v>1.85425</v>
      </c>
      <c r="GV544">
        <v>2.66846</v>
      </c>
      <c r="GW544">
        <v>1.54785</v>
      </c>
      <c r="GX544">
        <v>2.28882</v>
      </c>
      <c r="GY544">
        <v>1.34644</v>
      </c>
      <c r="GZ544">
        <v>2.39502</v>
      </c>
      <c r="HA544">
        <v>42.4571</v>
      </c>
      <c r="HB544">
        <v>13.6067</v>
      </c>
      <c r="HC544">
        <v>18</v>
      </c>
      <c r="HD544">
        <v>504.876</v>
      </c>
      <c r="HE544">
        <v>337.332</v>
      </c>
      <c r="HF544">
        <v>16.2975</v>
      </c>
      <c r="HG544">
        <v>34.3187</v>
      </c>
      <c r="HH544">
        <v>29.9995</v>
      </c>
      <c r="HI544">
        <v>34.2206</v>
      </c>
      <c r="HJ544">
        <v>34.1409</v>
      </c>
      <c r="HK544">
        <v>37.1244</v>
      </c>
      <c r="HL544">
        <v>75.0686</v>
      </c>
      <c r="HM544">
        <v>0</v>
      </c>
      <c r="HN544">
        <v>16.3194</v>
      </c>
      <c r="HO544">
        <v>890.915</v>
      </c>
      <c r="HP544">
        <v>8.17051</v>
      </c>
      <c r="HQ544">
        <v>101.412</v>
      </c>
      <c r="HR544">
        <v>101.519</v>
      </c>
    </row>
    <row r="545" spans="1:226">
      <c r="A545">
        <v>529</v>
      </c>
      <c r="B545">
        <v>1662569989.5</v>
      </c>
      <c r="C545">
        <v>6871</v>
      </c>
      <c r="D545" t="s">
        <v>1422</v>
      </c>
      <c r="E545" t="s">
        <v>1423</v>
      </c>
      <c r="F545">
        <v>5</v>
      </c>
      <c r="G545" t="s">
        <v>1317</v>
      </c>
      <c r="H545" t="s">
        <v>354</v>
      </c>
      <c r="I545">
        <v>1662569982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893.322783622047</v>
      </c>
      <c r="AK545">
        <v>838.32073939394</v>
      </c>
      <c r="AL545">
        <v>3.33901082184875</v>
      </c>
      <c r="AM545">
        <v>65.3673145134511</v>
      </c>
      <c r="AN545">
        <f>(AP545 - AO545 + BO545*1E3/(8.314*(BQ545+273.15)) * AR545/BN545 * AQ545) * BN545/(100*BB545) * 1000/(1000 - AP545)</f>
        <v>0</v>
      </c>
      <c r="AO545">
        <v>8.10081734192932</v>
      </c>
      <c r="AP545">
        <v>17.4652643356644</v>
      </c>
      <c r="AQ545">
        <v>-0.000292017957075751</v>
      </c>
      <c r="AR545">
        <v>105.19878453115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1662569982</v>
      </c>
      <c r="BH545">
        <v>800.488962962963</v>
      </c>
      <c r="BI545">
        <v>868.472962962963</v>
      </c>
      <c r="BJ545">
        <v>17.4816962962963</v>
      </c>
      <c r="BK545">
        <v>8.10340407407408</v>
      </c>
      <c r="BL545">
        <v>792.53362962963</v>
      </c>
      <c r="BM545">
        <v>17.3041925925926</v>
      </c>
      <c r="BN545">
        <v>500.082703703704</v>
      </c>
      <c r="BO545">
        <v>91.1018481481481</v>
      </c>
      <c r="BP545">
        <v>0.100038696296296</v>
      </c>
      <c r="BQ545">
        <v>25.0902777777778</v>
      </c>
      <c r="BR545">
        <v>24.9725962962963</v>
      </c>
      <c r="BS545">
        <v>999.9</v>
      </c>
      <c r="BT545">
        <v>0</v>
      </c>
      <c r="BU545">
        <v>0</v>
      </c>
      <c r="BV545">
        <v>10000.9259259259</v>
      </c>
      <c r="BW545">
        <v>0</v>
      </c>
      <c r="BX545">
        <v>294.561296296296</v>
      </c>
      <c r="BY545">
        <v>-67.9840333333333</v>
      </c>
      <c r="BZ545">
        <v>814.731851851852</v>
      </c>
      <c r="CA545">
        <v>875.568185185185</v>
      </c>
      <c r="CB545">
        <v>9.37829592592592</v>
      </c>
      <c r="CC545">
        <v>868.472962962963</v>
      </c>
      <c r="CD545">
        <v>8.10340407407408</v>
      </c>
      <c r="CE545">
        <v>1.59261555555556</v>
      </c>
      <c r="CF545">
        <v>0.738235074074074</v>
      </c>
      <c r="CG545">
        <v>13.8875333333333</v>
      </c>
      <c r="CH545">
        <v>2.57203185185185</v>
      </c>
      <c r="CI545">
        <v>1500.03185185185</v>
      </c>
      <c r="CJ545">
        <v>0.972998333333333</v>
      </c>
      <c r="CK545">
        <v>0.0270014</v>
      </c>
      <c r="CL545">
        <v>0</v>
      </c>
      <c r="CM545">
        <v>2.27297777777778</v>
      </c>
      <c r="CN545">
        <v>0</v>
      </c>
      <c r="CO545">
        <v>15827.062962963</v>
      </c>
      <c r="CP545">
        <v>12948.5222222222</v>
      </c>
      <c r="CQ545">
        <v>41.375</v>
      </c>
      <c r="CR545">
        <v>42.812</v>
      </c>
      <c r="CS545">
        <v>41.562</v>
      </c>
      <c r="CT545">
        <v>41.4906666666667</v>
      </c>
      <c r="CU545">
        <v>40.6732222222222</v>
      </c>
      <c r="CV545">
        <v>1459.53074074074</v>
      </c>
      <c r="CW545">
        <v>40.5011111111111</v>
      </c>
      <c r="CX545">
        <v>0</v>
      </c>
      <c r="CY545">
        <v>1662569988.6</v>
      </c>
      <c r="CZ545">
        <v>0</v>
      </c>
      <c r="DA545">
        <v>0</v>
      </c>
      <c r="DB545" t="s">
        <v>356</v>
      </c>
      <c r="DC545">
        <v>1660677648.1</v>
      </c>
      <c r="DD545">
        <v>1660677649.1</v>
      </c>
      <c r="DE545">
        <v>0</v>
      </c>
      <c r="DF545">
        <v>-1.042</v>
      </c>
      <c r="DG545">
        <v>0.003</v>
      </c>
      <c r="DH545">
        <v>5.218</v>
      </c>
      <c r="DI545">
        <v>0.344</v>
      </c>
      <c r="DJ545">
        <v>417</v>
      </c>
      <c r="DK545">
        <v>22</v>
      </c>
      <c r="DL545">
        <v>1.24</v>
      </c>
      <c r="DM545">
        <v>0.53</v>
      </c>
      <c r="DN545">
        <v>-67.8826487804878</v>
      </c>
      <c r="DO545">
        <v>-1.85305296167253</v>
      </c>
      <c r="DP545">
        <v>0.309519095216097</v>
      </c>
      <c r="DQ545">
        <v>0</v>
      </c>
      <c r="DR545">
        <v>9.38223097560976</v>
      </c>
      <c r="DS545">
        <v>-0.0825961672473718</v>
      </c>
      <c r="DT545">
        <v>0.00874072297196134</v>
      </c>
      <c r="DU545">
        <v>1</v>
      </c>
      <c r="DV545">
        <v>1</v>
      </c>
      <c r="DW545">
        <v>2</v>
      </c>
      <c r="DX545" t="s">
        <v>363</v>
      </c>
      <c r="DY545">
        <v>2.96539</v>
      </c>
      <c r="DZ545">
        <v>2.75412</v>
      </c>
      <c r="EA545">
        <v>0.145291</v>
      </c>
      <c r="EB545">
        <v>0.153907</v>
      </c>
      <c r="EC545">
        <v>0.0818204</v>
      </c>
      <c r="ED545">
        <v>0.0465435</v>
      </c>
      <c r="EE545">
        <v>32893.6</v>
      </c>
      <c r="EF545">
        <v>35398.2</v>
      </c>
      <c r="EG545">
        <v>34920.5</v>
      </c>
      <c r="EH545">
        <v>37995.7</v>
      </c>
      <c r="EI545">
        <v>45588.9</v>
      </c>
      <c r="EJ545">
        <v>52386.7</v>
      </c>
      <c r="EK545">
        <v>54720.1</v>
      </c>
      <c r="EL545">
        <v>61019.1</v>
      </c>
      <c r="EM545">
        <v>1.896</v>
      </c>
      <c r="EN545">
        <v>1.622</v>
      </c>
      <c r="EO545">
        <v>-0.123531</v>
      </c>
      <c r="EP545">
        <v>0</v>
      </c>
      <c r="EQ545">
        <v>26.9964</v>
      </c>
      <c r="ER545">
        <v>999.9</v>
      </c>
      <c r="ES545">
        <v>53.107</v>
      </c>
      <c r="ET545">
        <v>40.576</v>
      </c>
      <c r="EU545">
        <v>44.5628</v>
      </c>
      <c r="EV545">
        <v>61.3494</v>
      </c>
      <c r="EW545">
        <v>49.8357</v>
      </c>
      <c r="EX545">
        <v>1</v>
      </c>
      <c r="EY545">
        <v>0.610244</v>
      </c>
      <c r="EZ545">
        <v>8.03791</v>
      </c>
      <c r="FA545">
        <v>19.9747</v>
      </c>
      <c r="FB545">
        <v>5.19812</v>
      </c>
      <c r="FC545">
        <v>12.0099</v>
      </c>
      <c r="FD545">
        <v>4.976</v>
      </c>
      <c r="FE545">
        <v>3.294</v>
      </c>
      <c r="FF545">
        <v>9999</v>
      </c>
      <c r="FG545">
        <v>670.4</v>
      </c>
      <c r="FH545">
        <v>9999</v>
      </c>
      <c r="FI545">
        <v>9999</v>
      </c>
      <c r="FJ545">
        <v>1.8631</v>
      </c>
      <c r="FK545">
        <v>1.86777</v>
      </c>
      <c r="FL545">
        <v>1.86752</v>
      </c>
      <c r="FM545">
        <v>1.86874</v>
      </c>
      <c r="FN545">
        <v>1.86951</v>
      </c>
      <c r="FO545">
        <v>1.86554</v>
      </c>
      <c r="FP545">
        <v>1.86649</v>
      </c>
      <c r="FQ545">
        <v>1.86795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8.102</v>
      </c>
      <c r="GF545">
        <v>0.1769</v>
      </c>
      <c r="GG545">
        <v>2.62070820971149</v>
      </c>
      <c r="GH545">
        <v>0.00762793241643231</v>
      </c>
      <c r="GI545">
        <v>-1.28184414582209e-06</v>
      </c>
      <c r="GJ545">
        <v>1.89891174686984e-10</v>
      </c>
      <c r="GK545">
        <v>-0.0225177985866989</v>
      </c>
      <c r="GL545">
        <v>-0.0206976444956688</v>
      </c>
      <c r="GM545">
        <v>0.00247630005908548</v>
      </c>
      <c r="GN545">
        <v>-3.53770786337502e-05</v>
      </c>
      <c r="GO545">
        <v>15</v>
      </c>
      <c r="GP545">
        <v>2065</v>
      </c>
      <c r="GQ545">
        <v>1</v>
      </c>
      <c r="GR545">
        <v>21</v>
      </c>
      <c r="GS545">
        <v>31539</v>
      </c>
      <c r="GT545">
        <v>31539</v>
      </c>
      <c r="GU545">
        <v>1.8811</v>
      </c>
      <c r="GV545">
        <v>2.67456</v>
      </c>
      <c r="GW545">
        <v>1.54785</v>
      </c>
      <c r="GX545">
        <v>2.29004</v>
      </c>
      <c r="GY545">
        <v>1.34644</v>
      </c>
      <c r="GZ545">
        <v>2.29858</v>
      </c>
      <c r="HA545">
        <v>42.4571</v>
      </c>
      <c r="HB545">
        <v>13.5979</v>
      </c>
      <c r="HC545">
        <v>18</v>
      </c>
      <c r="HD545">
        <v>504.851</v>
      </c>
      <c r="HE545">
        <v>337.427</v>
      </c>
      <c r="HF545">
        <v>16.3265</v>
      </c>
      <c r="HG545">
        <v>34.3156</v>
      </c>
      <c r="HH545">
        <v>29.9998</v>
      </c>
      <c r="HI545">
        <v>34.2174</v>
      </c>
      <c r="HJ545">
        <v>34.1391</v>
      </c>
      <c r="HK545">
        <v>37.654</v>
      </c>
      <c r="HL545">
        <v>75.0686</v>
      </c>
      <c r="HM545">
        <v>0</v>
      </c>
      <c r="HN545">
        <v>16.339</v>
      </c>
      <c r="HO545">
        <v>904.335</v>
      </c>
      <c r="HP545">
        <v>8.19051</v>
      </c>
      <c r="HQ545">
        <v>101.411</v>
      </c>
      <c r="HR545">
        <v>101.519</v>
      </c>
    </row>
    <row r="546" spans="1:226">
      <c r="A546">
        <v>530</v>
      </c>
      <c r="B546">
        <v>1662569994.5</v>
      </c>
      <c r="C546">
        <v>6876</v>
      </c>
      <c r="D546" t="s">
        <v>1424</v>
      </c>
      <c r="E546" t="s">
        <v>1425</v>
      </c>
      <c r="F546">
        <v>5</v>
      </c>
      <c r="G546" t="s">
        <v>1317</v>
      </c>
      <c r="H546" t="s">
        <v>354</v>
      </c>
      <c r="I546">
        <v>1662569986.71429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910.605579145764</v>
      </c>
      <c r="AK546">
        <v>855.288454545455</v>
      </c>
      <c r="AL546">
        <v>3.39054999856634</v>
      </c>
      <c r="AM546">
        <v>65.3673145134511</v>
      </c>
      <c r="AN546">
        <f>(AP546 - AO546 + BO546*1E3/(8.314*(BQ546+273.15)) * AR546/BN546 * AQ546) * BN546/(100*BB546) * 1000/(1000 - AP546)</f>
        <v>0</v>
      </c>
      <c r="AO546">
        <v>8.09678215301543</v>
      </c>
      <c r="AP546">
        <v>17.4400909090909</v>
      </c>
      <c r="AQ546">
        <v>-0.00642968800428932</v>
      </c>
      <c r="AR546">
        <v>105.19878453115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1662569986.71429</v>
      </c>
      <c r="BH546">
        <v>816.148535714286</v>
      </c>
      <c r="BI546">
        <v>884.329571428572</v>
      </c>
      <c r="BJ546">
        <v>17.4677035714286</v>
      </c>
      <c r="BK546">
        <v>8.09973892857143</v>
      </c>
      <c r="BL546">
        <v>808.100642857143</v>
      </c>
      <c r="BM546">
        <v>17.2906428571429</v>
      </c>
      <c r="BN546">
        <v>500.078142857143</v>
      </c>
      <c r="BO546">
        <v>91.10175</v>
      </c>
      <c r="BP546">
        <v>0.100010257142857</v>
      </c>
      <c r="BQ546">
        <v>25.0897464285714</v>
      </c>
      <c r="BR546">
        <v>24.967725</v>
      </c>
      <c r="BS546">
        <v>999.9</v>
      </c>
      <c r="BT546">
        <v>0</v>
      </c>
      <c r="BU546">
        <v>0</v>
      </c>
      <c r="BV546">
        <v>9997.14285714286</v>
      </c>
      <c r="BW546">
        <v>0</v>
      </c>
      <c r="BX546">
        <v>293.163392857143</v>
      </c>
      <c r="BY546">
        <v>-68.1811714285714</v>
      </c>
      <c r="BZ546">
        <v>830.658035714286</v>
      </c>
      <c r="CA546">
        <v>891.550964285714</v>
      </c>
      <c r="CB546">
        <v>9.36796214285714</v>
      </c>
      <c r="CC546">
        <v>884.329571428572</v>
      </c>
      <c r="CD546">
        <v>8.09973892857143</v>
      </c>
      <c r="CE546">
        <v>1.59133857142857</v>
      </c>
      <c r="CF546">
        <v>0.737900464285714</v>
      </c>
      <c r="CG546">
        <v>13.8751821428571</v>
      </c>
      <c r="CH546">
        <v>2.56565535714286</v>
      </c>
      <c r="CI546">
        <v>1500.02321428571</v>
      </c>
      <c r="CJ546">
        <v>0.972998571428571</v>
      </c>
      <c r="CK546">
        <v>0.0270011285714286</v>
      </c>
      <c r="CL546">
        <v>0</v>
      </c>
      <c r="CM546">
        <v>2.27045</v>
      </c>
      <c r="CN546">
        <v>0</v>
      </c>
      <c r="CO546">
        <v>15812.2571428571</v>
      </c>
      <c r="CP546">
        <v>12948.45</v>
      </c>
      <c r="CQ546">
        <v>41.375</v>
      </c>
      <c r="CR546">
        <v>42.812</v>
      </c>
      <c r="CS546">
        <v>41.5665</v>
      </c>
      <c r="CT546">
        <v>41.5</v>
      </c>
      <c r="CU546">
        <v>40.6692857142857</v>
      </c>
      <c r="CV546">
        <v>1459.5225</v>
      </c>
      <c r="CW546">
        <v>40.5007142857143</v>
      </c>
      <c r="CX546">
        <v>0</v>
      </c>
      <c r="CY546">
        <v>1662569994</v>
      </c>
      <c r="CZ546">
        <v>0</v>
      </c>
      <c r="DA546">
        <v>0</v>
      </c>
      <c r="DB546" t="s">
        <v>356</v>
      </c>
      <c r="DC546">
        <v>1660677648.1</v>
      </c>
      <c r="DD546">
        <v>1660677649.1</v>
      </c>
      <c r="DE546">
        <v>0</v>
      </c>
      <c r="DF546">
        <v>-1.042</v>
      </c>
      <c r="DG546">
        <v>0.003</v>
      </c>
      <c r="DH546">
        <v>5.218</v>
      </c>
      <c r="DI546">
        <v>0.344</v>
      </c>
      <c r="DJ546">
        <v>417</v>
      </c>
      <c r="DK546">
        <v>22</v>
      </c>
      <c r="DL546">
        <v>1.24</v>
      </c>
      <c r="DM546">
        <v>0.53</v>
      </c>
      <c r="DN546">
        <v>-68.0505780487805</v>
      </c>
      <c r="DO546">
        <v>-2.37042020905928</v>
      </c>
      <c r="DP546">
        <v>0.355482018695328</v>
      </c>
      <c r="DQ546">
        <v>0</v>
      </c>
      <c r="DR546">
        <v>9.37515780487805</v>
      </c>
      <c r="DS546">
        <v>-0.109466550522636</v>
      </c>
      <c r="DT546">
        <v>0.0116356652125066</v>
      </c>
      <c r="DU546">
        <v>0</v>
      </c>
      <c r="DV546">
        <v>0</v>
      </c>
      <c r="DW546">
        <v>2</v>
      </c>
      <c r="DX546" t="s">
        <v>366</v>
      </c>
      <c r="DY546">
        <v>2.96475</v>
      </c>
      <c r="DZ546">
        <v>2.75395</v>
      </c>
      <c r="EA546">
        <v>0.14722</v>
      </c>
      <c r="EB546">
        <v>0.15569</v>
      </c>
      <c r="EC546">
        <v>0.0817484</v>
      </c>
      <c r="ED546">
        <v>0.0465244</v>
      </c>
      <c r="EE546">
        <v>32819.2</v>
      </c>
      <c r="EF546">
        <v>35323.7</v>
      </c>
      <c r="EG546">
        <v>34920.4</v>
      </c>
      <c r="EH546">
        <v>37996</v>
      </c>
      <c r="EI546">
        <v>45592</v>
      </c>
      <c r="EJ546">
        <v>52388.3</v>
      </c>
      <c r="EK546">
        <v>54719.5</v>
      </c>
      <c r="EL546">
        <v>61019.7</v>
      </c>
      <c r="EM546">
        <v>1.895</v>
      </c>
      <c r="EN546">
        <v>1.623</v>
      </c>
      <c r="EO546">
        <v>-0.124276</v>
      </c>
      <c r="EP546">
        <v>0</v>
      </c>
      <c r="EQ546">
        <v>27.001</v>
      </c>
      <c r="ER546">
        <v>999.9</v>
      </c>
      <c r="ES546">
        <v>53.107</v>
      </c>
      <c r="ET546">
        <v>40.576</v>
      </c>
      <c r="EU546">
        <v>44.5682</v>
      </c>
      <c r="EV546">
        <v>61.2094</v>
      </c>
      <c r="EW546">
        <v>49.6314</v>
      </c>
      <c r="EX546">
        <v>1</v>
      </c>
      <c r="EY546">
        <v>0.609817</v>
      </c>
      <c r="EZ546">
        <v>8.00059</v>
      </c>
      <c r="FA546">
        <v>19.9765</v>
      </c>
      <c r="FB546">
        <v>5.19692</v>
      </c>
      <c r="FC546">
        <v>12.0099</v>
      </c>
      <c r="FD546">
        <v>4.9752</v>
      </c>
      <c r="FE546">
        <v>3.2944</v>
      </c>
      <c r="FF546">
        <v>9999</v>
      </c>
      <c r="FG546">
        <v>670.4</v>
      </c>
      <c r="FH546">
        <v>9999</v>
      </c>
      <c r="FI546">
        <v>9999</v>
      </c>
      <c r="FJ546">
        <v>1.86313</v>
      </c>
      <c r="FK546">
        <v>1.86774</v>
      </c>
      <c r="FL546">
        <v>1.86749</v>
      </c>
      <c r="FM546">
        <v>1.86874</v>
      </c>
      <c r="FN546">
        <v>1.86951</v>
      </c>
      <c r="FO546">
        <v>1.86554</v>
      </c>
      <c r="FP546">
        <v>1.86646</v>
      </c>
      <c r="FQ546">
        <v>1.86798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8.199</v>
      </c>
      <c r="GF546">
        <v>0.1762</v>
      </c>
      <c r="GG546">
        <v>2.62070820971149</v>
      </c>
      <c r="GH546">
        <v>0.00762793241643231</v>
      </c>
      <c r="GI546">
        <v>-1.28184414582209e-06</v>
      </c>
      <c r="GJ546">
        <v>1.89891174686984e-10</v>
      </c>
      <c r="GK546">
        <v>-0.0225177985866989</v>
      </c>
      <c r="GL546">
        <v>-0.0206976444956688</v>
      </c>
      <c r="GM546">
        <v>0.00247630005908548</v>
      </c>
      <c r="GN546">
        <v>-3.53770786337502e-05</v>
      </c>
      <c r="GO546">
        <v>15</v>
      </c>
      <c r="GP546">
        <v>2065</v>
      </c>
      <c r="GQ546">
        <v>1</v>
      </c>
      <c r="GR546">
        <v>21</v>
      </c>
      <c r="GS546">
        <v>31539.1</v>
      </c>
      <c r="GT546">
        <v>31539.1</v>
      </c>
      <c r="GU546">
        <v>1.9104</v>
      </c>
      <c r="GV546">
        <v>2.66235</v>
      </c>
      <c r="GW546">
        <v>1.54785</v>
      </c>
      <c r="GX546">
        <v>2.28882</v>
      </c>
      <c r="GY546">
        <v>1.34644</v>
      </c>
      <c r="GZ546">
        <v>2.4292</v>
      </c>
      <c r="HA546">
        <v>42.4571</v>
      </c>
      <c r="HB546">
        <v>13.6154</v>
      </c>
      <c r="HC546">
        <v>18</v>
      </c>
      <c r="HD546">
        <v>504.161</v>
      </c>
      <c r="HE546">
        <v>337.925</v>
      </c>
      <c r="HF546">
        <v>16.3504</v>
      </c>
      <c r="HG546">
        <v>34.3156</v>
      </c>
      <c r="HH546">
        <v>30</v>
      </c>
      <c r="HI546">
        <v>34.2174</v>
      </c>
      <c r="HJ546">
        <v>34.1379</v>
      </c>
      <c r="HK546">
        <v>38.2451</v>
      </c>
      <c r="HL546">
        <v>74.7761</v>
      </c>
      <c r="HM546">
        <v>0</v>
      </c>
      <c r="HN546">
        <v>16.3646</v>
      </c>
      <c r="HO546">
        <v>924.523</v>
      </c>
      <c r="HP546">
        <v>8.2212</v>
      </c>
      <c r="HQ546">
        <v>101.41</v>
      </c>
      <c r="HR546">
        <v>101.52</v>
      </c>
    </row>
    <row r="547" spans="1:226">
      <c r="A547">
        <v>531</v>
      </c>
      <c r="B547">
        <v>1662569999.5</v>
      </c>
      <c r="C547">
        <v>6881</v>
      </c>
      <c r="D547" t="s">
        <v>1426</v>
      </c>
      <c r="E547" t="s">
        <v>1427</v>
      </c>
      <c r="F547">
        <v>5</v>
      </c>
      <c r="G547" t="s">
        <v>1317</v>
      </c>
      <c r="H547" t="s">
        <v>354</v>
      </c>
      <c r="I547">
        <v>1662569992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926.627523213901</v>
      </c>
      <c r="AK547">
        <v>871.813842424243</v>
      </c>
      <c r="AL547">
        <v>3.3537104971134</v>
      </c>
      <c r="AM547">
        <v>65.3673145134511</v>
      </c>
      <c r="AN547">
        <f>(AP547 - AO547 + BO547*1E3/(8.314*(BQ547+273.15)) * AR547/BN547 * AQ547) * BN547/(100*BB547) * 1000/(1000 - AP547)</f>
        <v>0</v>
      </c>
      <c r="AO547">
        <v>8.09684369268949</v>
      </c>
      <c r="AP547">
        <v>17.422534965035</v>
      </c>
      <c r="AQ547">
        <v>-0.000815788890186782</v>
      </c>
      <c r="AR547">
        <v>105.19878453115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1662569992</v>
      </c>
      <c r="BH547">
        <v>833.617740740741</v>
      </c>
      <c r="BI547">
        <v>901.816666666667</v>
      </c>
      <c r="BJ547">
        <v>17.4512518518519</v>
      </c>
      <c r="BK547">
        <v>8.09875444444444</v>
      </c>
      <c r="BL547">
        <v>825.467111111111</v>
      </c>
      <c r="BM547">
        <v>17.2747148148148</v>
      </c>
      <c r="BN547">
        <v>500.113962962963</v>
      </c>
      <c r="BO547">
        <v>91.1019037037037</v>
      </c>
      <c r="BP547">
        <v>0.100055311111111</v>
      </c>
      <c r="BQ547">
        <v>25.0892481481481</v>
      </c>
      <c r="BR547">
        <v>24.9644888888889</v>
      </c>
      <c r="BS547">
        <v>999.9</v>
      </c>
      <c r="BT547">
        <v>0</v>
      </c>
      <c r="BU547">
        <v>0</v>
      </c>
      <c r="BV547">
        <v>9996.48148148148</v>
      </c>
      <c r="BW547">
        <v>0</v>
      </c>
      <c r="BX547">
        <v>291.080222222222</v>
      </c>
      <c r="BY547">
        <v>-68.1990037037037</v>
      </c>
      <c r="BZ547">
        <v>848.423592592593</v>
      </c>
      <c r="CA547">
        <v>909.179888888889</v>
      </c>
      <c r="CB547">
        <v>9.3524962962963</v>
      </c>
      <c r="CC547">
        <v>901.816666666667</v>
      </c>
      <c r="CD547">
        <v>8.09875444444444</v>
      </c>
      <c r="CE547">
        <v>1.58984148148148</v>
      </c>
      <c r="CF547">
        <v>0.737812</v>
      </c>
      <c r="CG547">
        <v>13.8606925925926</v>
      </c>
      <c r="CH547">
        <v>2.56396962962963</v>
      </c>
      <c r="CI547">
        <v>1500.01962962963</v>
      </c>
      <c r="CJ547">
        <v>0.972998333333333</v>
      </c>
      <c r="CK547">
        <v>0.0270014</v>
      </c>
      <c r="CL547">
        <v>0</v>
      </c>
      <c r="CM547">
        <v>2.22404814814815</v>
      </c>
      <c r="CN547">
        <v>0</v>
      </c>
      <c r="CO547">
        <v>15796.7703703704</v>
      </c>
      <c r="CP547">
        <v>12948.4185185185</v>
      </c>
      <c r="CQ547">
        <v>41.375</v>
      </c>
      <c r="CR547">
        <v>42.812</v>
      </c>
      <c r="CS547">
        <v>41.576</v>
      </c>
      <c r="CT547">
        <v>41.5</v>
      </c>
      <c r="CU547">
        <v>40.6778148148148</v>
      </c>
      <c r="CV547">
        <v>1459.51814814815</v>
      </c>
      <c r="CW547">
        <v>40.5014814814815</v>
      </c>
      <c r="CX547">
        <v>0</v>
      </c>
      <c r="CY547">
        <v>1662569998.8</v>
      </c>
      <c r="CZ547">
        <v>0</v>
      </c>
      <c r="DA547">
        <v>0</v>
      </c>
      <c r="DB547" t="s">
        <v>356</v>
      </c>
      <c r="DC547">
        <v>1660677648.1</v>
      </c>
      <c r="DD547">
        <v>1660677649.1</v>
      </c>
      <c r="DE547">
        <v>0</v>
      </c>
      <c r="DF547">
        <v>-1.042</v>
      </c>
      <c r="DG547">
        <v>0.003</v>
      </c>
      <c r="DH547">
        <v>5.218</v>
      </c>
      <c r="DI547">
        <v>0.344</v>
      </c>
      <c r="DJ547">
        <v>417</v>
      </c>
      <c r="DK547">
        <v>22</v>
      </c>
      <c r="DL547">
        <v>1.24</v>
      </c>
      <c r="DM547">
        <v>0.53</v>
      </c>
      <c r="DN547">
        <v>-68.0598243902439</v>
      </c>
      <c r="DO547">
        <v>-0.896634146341307</v>
      </c>
      <c r="DP547">
        <v>0.393246305104431</v>
      </c>
      <c r="DQ547">
        <v>0</v>
      </c>
      <c r="DR547">
        <v>9.36349243902439</v>
      </c>
      <c r="DS547">
        <v>-0.157081463414639</v>
      </c>
      <c r="DT547">
        <v>0.016525765954794</v>
      </c>
      <c r="DU547">
        <v>0</v>
      </c>
      <c r="DV547">
        <v>0</v>
      </c>
      <c r="DW547">
        <v>2</v>
      </c>
      <c r="DX547" t="s">
        <v>366</v>
      </c>
      <c r="DY547">
        <v>2.96633</v>
      </c>
      <c r="DZ547">
        <v>2.75431</v>
      </c>
      <c r="EA547">
        <v>0.149124</v>
      </c>
      <c r="EB547">
        <v>0.157641</v>
      </c>
      <c r="EC547">
        <v>0.0816986</v>
      </c>
      <c r="ED547">
        <v>0.046607</v>
      </c>
      <c r="EE547">
        <v>32745.6</v>
      </c>
      <c r="EF547">
        <v>35241.9</v>
      </c>
      <c r="EG547">
        <v>34920.2</v>
      </c>
      <c r="EH547">
        <v>37996</v>
      </c>
      <c r="EI547">
        <v>45594</v>
      </c>
      <c r="EJ547">
        <v>52383.9</v>
      </c>
      <c r="EK547">
        <v>54718.9</v>
      </c>
      <c r="EL547">
        <v>61019.9</v>
      </c>
      <c r="EM547">
        <v>1.8958</v>
      </c>
      <c r="EN547">
        <v>1.6222</v>
      </c>
      <c r="EO547">
        <v>-0.123531</v>
      </c>
      <c r="EP547">
        <v>0</v>
      </c>
      <c r="EQ547">
        <v>27.0056</v>
      </c>
      <c r="ER547">
        <v>999.9</v>
      </c>
      <c r="ES547">
        <v>53.083</v>
      </c>
      <c r="ET547">
        <v>40.566</v>
      </c>
      <c r="EU547">
        <v>44.5172</v>
      </c>
      <c r="EV547">
        <v>61.3994</v>
      </c>
      <c r="EW547">
        <v>49.2668</v>
      </c>
      <c r="EX547">
        <v>1</v>
      </c>
      <c r="EY547">
        <v>0.609756</v>
      </c>
      <c r="EZ547">
        <v>7.97601</v>
      </c>
      <c r="FA547">
        <v>19.9773</v>
      </c>
      <c r="FB547">
        <v>5.19932</v>
      </c>
      <c r="FC547">
        <v>12.0099</v>
      </c>
      <c r="FD547">
        <v>4.9756</v>
      </c>
      <c r="FE547">
        <v>3.294</v>
      </c>
      <c r="FF547">
        <v>9999</v>
      </c>
      <c r="FG547">
        <v>670.4</v>
      </c>
      <c r="FH547">
        <v>9999</v>
      </c>
      <c r="FI547">
        <v>9999</v>
      </c>
      <c r="FJ547">
        <v>1.86316</v>
      </c>
      <c r="FK547">
        <v>1.86768</v>
      </c>
      <c r="FL547">
        <v>1.86749</v>
      </c>
      <c r="FM547">
        <v>1.86874</v>
      </c>
      <c r="FN547">
        <v>1.86951</v>
      </c>
      <c r="FO547">
        <v>1.86554</v>
      </c>
      <c r="FP547">
        <v>1.86646</v>
      </c>
      <c r="FQ547">
        <v>1.86798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8.295</v>
      </c>
      <c r="GF547">
        <v>0.1757</v>
      </c>
      <c r="GG547">
        <v>2.62070820971149</v>
      </c>
      <c r="GH547">
        <v>0.00762793241643231</v>
      </c>
      <c r="GI547">
        <v>-1.28184414582209e-06</v>
      </c>
      <c r="GJ547">
        <v>1.89891174686984e-10</v>
      </c>
      <c r="GK547">
        <v>-0.0225177985866989</v>
      </c>
      <c r="GL547">
        <v>-0.0206976444956688</v>
      </c>
      <c r="GM547">
        <v>0.00247630005908548</v>
      </c>
      <c r="GN547">
        <v>-3.53770786337502e-05</v>
      </c>
      <c r="GO547">
        <v>15</v>
      </c>
      <c r="GP547">
        <v>2065</v>
      </c>
      <c r="GQ547">
        <v>1</v>
      </c>
      <c r="GR547">
        <v>21</v>
      </c>
      <c r="GS547">
        <v>31539.2</v>
      </c>
      <c r="GT547">
        <v>31539.2</v>
      </c>
      <c r="GU547">
        <v>1.93726</v>
      </c>
      <c r="GV547">
        <v>2.66357</v>
      </c>
      <c r="GW547">
        <v>1.54785</v>
      </c>
      <c r="GX547">
        <v>2.28882</v>
      </c>
      <c r="GY547">
        <v>1.34644</v>
      </c>
      <c r="GZ547">
        <v>2.46704</v>
      </c>
      <c r="HA547">
        <v>42.4571</v>
      </c>
      <c r="HB547">
        <v>13.6154</v>
      </c>
      <c r="HC547">
        <v>18</v>
      </c>
      <c r="HD547">
        <v>504.689</v>
      </c>
      <c r="HE547">
        <v>337.519</v>
      </c>
      <c r="HF547">
        <v>16.377</v>
      </c>
      <c r="HG547">
        <v>34.3156</v>
      </c>
      <c r="HH547">
        <v>29.9999</v>
      </c>
      <c r="HI547">
        <v>34.2144</v>
      </c>
      <c r="HJ547">
        <v>34.1379</v>
      </c>
      <c r="HK547">
        <v>38.7981</v>
      </c>
      <c r="HL547">
        <v>74.7761</v>
      </c>
      <c r="HM547">
        <v>0</v>
      </c>
      <c r="HN547">
        <v>16.3907</v>
      </c>
      <c r="HO547">
        <v>938.088</v>
      </c>
      <c r="HP547">
        <v>8.25258</v>
      </c>
      <c r="HQ547">
        <v>101.409</v>
      </c>
      <c r="HR547">
        <v>101.52</v>
      </c>
    </row>
    <row r="548" spans="1:226">
      <c r="A548">
        <v>532</v>
      </c>
      <c r="B548">
        <v>1662570004.5</v>
      </c>
      <c r="C548">
        <v>6886</v>
      </c>
      <c r="D548" t="s">
        <v>1428</v>
      </c>
      <c r="E548" t="s">
        <v>1429</v>
      </c>
      <c r="F548">
        <v>5</v>
      </c>
      <c r="G548" t="s">
        <v>1317</v>
      </c>
      <c r="H548" t="s">
        <v>354</v>
      </c>
      <c r="I548">
        <v>1662569996.71429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943.895606902808</v>
      </c>
      <c r="AK548">
        <v>888.901606060605</v>
      </c>
      <c r="AL548">
        <v>3.35878782581059</v>
      </c>
      <c r="AM548">
        <v>65.3673145134511</v>
      </c>
      <c r="AN548">
        <f>(AP548 - AO548 + BO548*1E3/(8.314*(BQ548+273.15)) * AR548/BN548 * AQ548) * BN548/(100*BB548) * 1000/(1000 - AP548)</f>
        <v>0</v>
      </c>
      <c r="AO548">
        <v>8.10617693989032</v>
      </c>
      <c r="AP548">
        <v>17.4103111888112</v>
      </c>
      <c r="AQ548">
        <v>-0.00195693032948018</v>
      </c>
      <c r="AR548">
        <v>105.19878453115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1662569996.71429</v>
      </c>
      <c r="BH548">
        <v>849.234285714286</v>
      </c>
      <c r="BI548">
        <v>917.523392857143</v>
      </c>
      <c r="BJ548">
        <v>17.4340535714286</v>
      </c>
      <c r="BK548">
        <v>8.11045964285714</v>
      </c>
      <c r="BL548">
        <v>840.992321428571</v>
      </c>
      <c r="BM548">
        <v>17.2580678571429</v>
      </c>
      <c r="BN548">
        <v>500.107928571429</v>
      </c>
      <c r="BO548">
        <v>91.1015892857143</v>
      </c>
      <c r="BP548">
        <v>0.0999834678571428</v>
      </c>
      <c r="BQ548">
        <v>25.0932678571429</v>
      </c>
      <c r="BR548">
        <v>24.967425</v>
      </c>
      <c r="BS548">
        <v>999.9</v>
      </c>
      <c r="BT548">
        <v>0</v>
      </c>
      <c r="BU548">
        <v>0</v>
      </c>
      <c r="BV548">
        <v>10001.7857142857</v>
      </c>
      <c r="BW548">
        <v>0</v>
      </c>
      <c r="BX548">
        <v>289.089892857143</v>
      </c>
      <c r="BY548">
        <v>-68.2891821428571</v>
      </c>
      <c r="BZ548">
        <v>864.302392857143</v>
      </c>
      <c r="CA548">
        <v>925.026035714286</v>
      </c>
      <c r="CB548">
        <v>9.32359535714286</v>
      </c>
      <c r="CC548">
        <v>917.523392857143</v>
      </c>
      <c r="CD548">
        <v>8.11045964285714</v>
      </c>
      <c r="CE548">
        <v>1.58826928571429</v>
      </c>
      <c r="CF548">
        <v>0.738875821428572</v>
      </c>
      <c r="CG548">
        <v>13.8454607142857</v>
      </c>
      <c r="CH548">
        <v>2.58416464285714</v>
      </c>
      <c r="CI548">
        <v>1499.97535714286</v>
      </c>
      <c r="CJ548">
        <v>0.972997857142857</v>
      </c>
      <c r="CK548">
        <v>0.0270019428571429</v>
      </c>
      <c r="CL548">
        <v>0</v>
      </c>
      <c r="CM548">
        <v>2.16861785714286</v>
      </c>
      <c r="CN548">
        <v>0</v>
      </c>
      <c r="CO548">
        <v>15779.5214285714</v>
      </c>
      <c r="CP548">
        <v>12948.0214285714</v>
      </c>
      <c r="CQ548">
        <v>41.375</v>
      </c>
      <c r="CR548">
        <v>42.812</v>
      </c>
      <c r="CS548">
        <v>41.5845</v>
      </c>
      <c r="CT548">
        <v>41.5</v>
      </c>
      <c r="CU548">
        <v>40.6759285714286</v>
      </c>
      <c r="CV548">
        <v>1459.47428571429</v>
      </c>
      <c r="CW548">
        <v>40.5010714285714</v>
      </c>
      <c r="CX548">
        <v>0</v>
      </c>
      <c r="CY548">
        <v>1662570003.6</v>
      </c>
      <c r="CZ548">
        <v>0</v>
      </c>
      <c r="DA548">
        <v>0</v>
      </c>
      <c r="DB548" t="s">
        <v>356</v>
      </c>
      <c r="DC548">
        <v>1660677648.1</v>
      </c>
      <c r="DD548">
        <v>1660677649.1</v>
      </c>
      <c r="DE548">
        <v>0</v>
      </c>
      <c r="DF548">
        <v>-1.042</v>
      </c>
      <c r="DG548">
        <v>0.003</v>
      </c>
      <c r="DH548">
        <v>5.218</v>
      </c>
      <c r="DI548">
        <v>0.344</v>
      </c>
      <c r="DJ548">
        <v>417</v>
      </c>
      <c r="DK548">
        <v>22</v>
      </c>
      <c r="DL548">
        <v>1.24</v>
      </c>
      <c r="DM548">
        <v>0.53</v>
      </c>
      <c r="DN548">
        <v>-68.2585243902439</v>
      </c>
      <c r="DO548">
        <v>-1.52990383275282</v>
      </c>
      <c r="DP548">
        <v>0.463964029188391</v>
      </c>
      <c r="DQ548">
        <v>0</v>
      </c>
      <c r="DR548">
        <v>9.34487756097561</v>
      </c>
      <c r="DS548">
        <v>-0.273314634146342</v>
      </c>
      <c r="DT548">
        <v>0.0286969784914541</v>
      </c>
      <c r="DU548">
        <v>0</v>
      </c>
      <c r="DV548">
        <v>0</v>
      </c>
      <c r="DW548">
        <v>2</v>
      </c>
      <c r="DX548" t="s">
        <v>366</v>
      </c>
      <c r="DY548">
        <v>2.96611</v>
      </c>
      <c r="DZ548">
        <v>2.75378</v>
      </c>
      <c r="EA548">
        <v>0.15103</v>
      </c>
      <c r="EB548">
        <v>0.159315</v>
      </c>
      <c r="EC548">
        <v>0.0816642</v>
      </c>
      <c r="ED548">
        <v>0.047079</v>
      </c>
      <c r="EE548">
        <v>32672.8</v>
      </c>
      <c r="EF548">
        <v>35171.7</v>
      </c>
      <c r="EG548">
        <v>34920.9</v>
      </c>
      <c r="EH548">
        <v>37995.8</v>
      </c>
      <c r="EI548">
        <v>45597</v>
      </c>
      <c r="EJ548">
        <v>52358.1</v>
      </c>
      <c r="EK548">
        <v>54720.4</v>
      </c>
      <c r="EL548">
        <v>61019.9</v>
      </c>
      <c r="EM548">
        <v>1.8954</v>
      </c>
      <c r="EN548">
        <v>1.623</v>
      </c>
      <c r="EO548">
        <v>-0.123829</v>
      </c>
      <c r="EP548">
        <v>0</v>
      </c>
      <c r="EQ548">
        <v>27.0088</v>
      </c>
      <c r="ER548">
        <v>999.9</v>
      </c>
      <c r="ES548">
        <v>53.083</v>
      </c>
      <c r="ET548">
        <v>40.566</v>
      </c>
      <c r="EU548">
        <v>44.5216</v>
      </c>
      <c r="EV548">
        <v>61.3494</v>
      </c>
      <c r="EW548">
        <v>49.2188</v>
      </c>
      <c r="EX548">
        <v>1</v>
      </c>
      <c r="EY548">
        <v>0.609756</v>
      </c>
      <c r="EZ548">
        <v>7.99438</v>
      </c>
      <c r="FA548">
        <v>19.9764</v>
      </c>
      <c r="FB548">
        <v>5.19812</v>
      </c>
      <c r="FC548">
        <v>12.0099</v>
      </c>
      <c r="FD548">
        <v>4.9756</v>
      </c>
      <c r="FE548">
        <v>3.294</v>
      </c>
      <c r="FF548">
        <v>9999</v>
      </c>
      <c r="FG548">
        <v>670.4</v>
      </c>
      <c r="FH548">
        <v>9999</v>
      </c>
      <c r="FI548">
        <v>9999</v>
      </c>
      <c r="FJ548">
        <v>1.86313</v>
      </c>
      <c r="FK548">
        <v>1.86774</v>
      </c>
      <c r="FL548">
        <v>1.86746</v>
      </c>
      <c r="FM548">
        <v>1.86874</v>
      </c>
      <c r="FN548">
        <v>1.86951</v>
      </c>
      <c r="FO548">
        <v>1.86554</v>
      </c>
      <c r="FP548">
        <v>1.86649</v>
      </c>
      <c r="FQ548">
        <v>1.86798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8.392</v>
      </c>
      <c r="GF548">
        <v>0.1754</v>
      </c>
      <c r="GG548">
        <v>2.62070820971149</v>
      </c>
      <c r="GH548">
        <v>0.00762793241643231</v>
      </c>
      <c r="GI548">
        <v>-1.28184414582209e-06</v>
      </c>
      <c r="GJ548">
        <v>1.89891174686984e-10</v>
      </c>
      <c r="GK548">
        <v>-0.0225177985866989</v>
      </c>
      <c r="GL548">
        <v>-0.0206976444956688</v>
      </c>
      <c r="GM548">
        <v>0.00247630005908548</v>
      </c>
      <c r="GN548">
        <v>-3.53770786337502e-05</v>
      </c>
      <c r="GO548">
        <v>15</v>
      </c>
      <c r="GP548">
        <v>2065</v>
      </c>
      <c r="GQ548">
        <v>1</v>
      </c>
      <c r="GR548">
        <v>21</v>
      </c>
      <c r="GS548">
        <v>31539.3</v>
      </c>
      <c r="GT548">
        <v>31539.3</v>
      </c>
      <c r="GU548">
        <v>1.96533</v>
      </c>
      <c r="GV548">
        <v>2.65991</v>
      </c>
      <c r="GW548">
        <v>1.54785</v>
      </c>
      <c r="GX548">
        <v>2.2876</v>
      </c>
      <c r="GY548">
        <v>1.34644</v>
      </c>
      <c r="GZ548">
        <v>2.46704</v>
      </c>
      <c r="HA548">
        <v>42.4571</v>
      </c>
      <c r="HB548">
        <v>13.6067</v>
      </c>
      <c r="HC548">
        <v>18</v>
      </c>
      <c r="HD548">
        <v>504.413</v>
      </c>
      <c r="HE548">
        <v>337.909</v>
      </c>
      <c r="HF548">
        <v>16.4017</v>
      </c>
      <c r="HG548">
        <v>34.3125</v>
      </c>
      <c r="HH548">
        <v>29.9999</v>
      </c>
      <c r="HI548">
        <v>34.2144</v>
      </c>
      <c r="HJ548">
        <v>34.1348</v>
      </c>
      <c r="HK548">
        <v>39.3448</v>
      </c>
      <c r="HL548">
        <v>74.503</v>
      </c>
      <c r="HM548">
        <v>0</v>
      </c>
      <c r="HN548">
        <v>16.4074</v>
      </c>
      <c r="HO548">
        <v>958.356</v>
      </c>
      <c r="HP548">
        <v>8.28523</v>
      </c>
      <c r="HQ548">
        <v>101.411</v>
      </c>
      <c r="HR548">
        <v>101.52</v>
      </c>
    </row>
    <row r="549" spans="1:226">
      <c r="A549">
        <v>533</v>
      </c>
      <c r="B549">
        <v>1662570009.5</v>
      </c>
      <c r="C549">
        <v>6891</v>
      </c>
      <c r="D549" t="s">
        <v>1430</v>
      </c>
      <c r="E549" t="s">
        <v>1431</v>
      </c>
      <c r="F549">
        <v>5</v>
      </c>
      <c r="G549" t="s">
        <v>1317</v>
      </c>
      <c r="H549" t="s">
        <v>354</v>
      </c>
      <c r="I549">
        <v>1662570002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960.049999094251</v>
      </c>
      <c r="AK549">
        <v>905.247806060606</v>
      </c>
      <c r="AL549">
        <v>3.30875024536713</v>
      </c>
      <c r="AM549">
        <v>65.3673145134511</v>
      </c>
      <c r="AN549">
        <f>(AP549 - AO549 + BO549*1E3/(8.314*(BQ549+273.15)) * AR549/BN549 * AQ549) * BN549/(100*BB549) * 1000/(1000 - AP549)</f>
        <v>0</v>
      </c>
      <c r="AO549">
        <v>8.23113582100712</v>
      </c>
      <c r="AP549">
        <v>17.413206993007</v>
      </c>
      <c r="AQ549">
        <v>0.000117706963974228</v>
      </c>
      <c r="AR549">
        <v>105.19878453115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1662570002</v>
      </c>
      <c r="BH549">
        <v>866.612481481481</v>
      </c>
      <c r="BI549">
        <v>934.83762962963</v>
      </c>
      <c r="BJ549">
        <v>17.4207444444444</v>
      </c>
      <c r="BK549">
        <v>8.15651925925926</v>
      </c>
      <c r="BL549">
        <v>858.269296296296</v>
      </c>
      <c r="BM549">
        <v>17.2451851851852</v>
      </c>
      <c r="BN549">
        <v>500.099222222222</v>
      </c>
      <c r="BO549">
        <v>91.1018444444445</v>
      </c>
      <c r="BP549">
        <v>0.100027248148148</v>
      </c>
      <c r="BQ549">
        <v>25.0997259259259</v>
      </c>
      <c r="BR549">
        <v>24.9742518518519</v>
      </c>
      <c r="BS549">
        <v>999.9</v>
      </c>
      <c r="BT549">
        <v>0</v>
      </c>
      <c r="BU549">
        <v>0</v>
      </c>
      <c r="BV549">
        <v>10002.037037037</v>
      </c>
      <c r="BW549">
        <v>0</v>
      </c>
      <c r="BX549">
        <v>288.105814814815</v>
      </c>
      <c r="BY549">
        <v>-68.2251185185185</v>
      </c>
      <c r="BZ549">
        <v>881.977148148148</v>
      </c>
      <c r="CA549">
        <v>942.526111111111</v>
      </c>
      <c r="CB549">
        <v>9.26423037037037</v>
      </c>
      <c r="CC549">
        <v>934.83762962963</v>
      </c>
      <c r="CD549">
        <v>8.15651925925926</v>
      </c>
      <c r="CE549">
        <v>1.58706074074074</v>
      </c>
      <c r="CF549">
        <v>0.743073888888889</v>
      </c>
      <c r="CG549">
        <v>13.8337555555556</v>
      </c>
      <c r="CH549">
        <v>2.66362148148148</v>
      </c>
      <c r="CI549">
        <v>1499.97888888889</v>
      </c>
      <c r="CJ549">
        <v>0.972997777777778</v>
      </c>
      <c r="CK549">
        <v>0.0270020333333333</v>
      </c>
      <c r="CL549">
        <v>0</v>
      </c>
      <c r="CM549">
        <v>2.18348148148148</v>
      </c>
      <c r="CN549">
        <v>0</v>
      </c>
      <c r="CO549">
        <v>15765.5851851852</v>
      </c>
      <c r="CP549">
        <v>12948.0518518519</v>
      </c>
      <c r="CQ549">
        <v>41.375</v>
      </c>
      <c r="CR549">
        <v>42.812</v>
      </c>
      <c r="CS549">
        <v>41.5806666666667</v>
      </c>
      <c r="CT549">
        <v>41.5</v>
      </c>
      <c r="CU549">
        <v>40.6732222222222</v>
      </c>
      <c r="CV549">
        <v>1459.47777777778</v>
      </c>
      <c r="CW549">
        <v>40.5011111111111</v>
      </c>
      <c r="CX549">
        <v>0</v>
      </c>
      <c r="CY549">
        <v>1662570009</v>
      </c>
      <c r="CZ549">
        <v>0</v>
      </c>
      <c r="DA549">
        <v>0</v>
      </c>
      <c r="DB549" t="s">
        <v>356</v>
      </c>
      <c r="DC549">
        <v>1660677648.1</v>
      </c>
      <c r="DD549">
        <v>1660677649.1</v>
      </c>
      <c r="DE549">
        <v>0</v>
      </c>
      <c r="DF549">
        <v>-1.042</v>
      </c>
      <c r="DG549">
        <v>0.003</v>
      </c>
      <c r="DH549">
        <v>5.218</v>
      </c>
      <c r="DI549">
        <v>0.344</v>
      </c>
      <c r="DJ549">
        <v>417</v>
      </c>
      <c r="DK549">
        <v>22</v>
      </c>
      <c r="DL549">
        <v>1.24</v>
      </c>
      <c r="DM549">
        <v>0.53</v>
      </c>
      <c r="DN549">
        <v>-68.2229121951219</v>
      </c>
      <c r="DO549">
        <v>0.626987456445924</v>
      </c>
      <c r="DP549">
        <v>0.52548014754226</v>
      </c>
      <c r="DQ549">
        <v>0</v>
      </c>
      <c r="DR549">
        <v>9.29993780487805</v>
      </c>
      <c r="DS549">
        <v>-0.621800696864121</v>
      </c>
      <c r="DT549">
        <v>0.0667330797230862</v>
      </c>
      <c r="DU549">
        <v>0</v>
      </c>
      <c r="DV549">
        <v>0</v>
      </c>
      <c r="DW549">
        <v>2</v>
      </c>
      <c r="DX549" t="s">
        <v>366</v>
      </c>
      <c r="DY549">
        <v>2.96566</v>
      </c>
      <c r="DZ549">
        <v>2.75456</v>
      </c>
      <c r="EA549">
        <v>0.152854</v>
      </c>
      <c r="EB549">
        <v>0.16122</v>
      </c>
      <c r="EC549">
        <v>0.0816709</v>
      </c>
      <c r="ED549">
        <v>0.0471813</v>
      </c>
      <c r="EE549">
        <v>32602.4</v>
      </c>
      <c r="EF549">
        <v>35091.1</v>
      </c>
      <c r="EG549">
        <v>34920.7</v>
      </c>
      <c r="EH549">
        <v>37995</v>
      </c>
      <c r="EI549">
        <v>45596</v>
      </c>
      <c r="EJ549">
        <v>52351.9</v>
      </c>
      <c r="EK549">
        <v>54719.6</v>
      </c>
      <c r="EL549">
        <v>61019.2</v>
      </c>
      <c r="EM549">
        <v>1.8954</v>
      </c>
      <c r="EN549">
        <v>1.6228</v>
      </c>
      <c r="EO549">
        <v>-0.122935</v>
      </c>
      <c r="EP549">
        <v>0</v>
      </c>
      <c r="EQ549">
        <v>27.011</v>
      </c>
      <c r="ER549">
        <v>999.9</v>
      </c>
      <c r="ES549">
        <v>53.083</v>
      </c>
      <c r="ET549">
        <v>40.546</v>
      </c>
      <c r="EU549">
        <v>44.4722</v>
      </c>
      <c r="EV549">
        <v>61.2394</v>
      </c>
      <c r="EW549">
        <v>49.391</v>
      </c>
      <c r="EX549">
        <v>1</v>
      </c>
      <c r="EY549">
        <v>0.610407</v>
      </c>
      <c r="EZ549">
        <v>8.01623</v>
      </c>
      <c r="FA549">
        <v>19.9753</v>
      </c>
      <c r="FB549">
        <v>5.19932</v>
      </c>
      <c r="FC549">
        <v>12.0099</v>
      </c>
      <c r="FD549">
        <v>4.9756</v>
      </c>
      <c r="FE549">
        <v>3.294</v>
      </c>
      <c r="FF549">
        <v>9999</v>
      </c>
      <c r="FG549">
        <v>670.4</v>
      </c>
      <c r="FH549">
        <v>9999</v>
      </c>
      <c r="FI549">
        <v>9999</v>
      </c>
      <c r="FJ549">
        <v>1.86313</v>
      </c>
      <c r="FK549">
        <v>1.86771</v>
      </c>
      <c r="FL549">
        <v>1.86752</v>
      </c>
      <c r="FM549">
        <v>1.86874</v>
      </c>
      <c r="FN549">
        <v>1.86951</v>
      </c>
      <c r="FO549">
        <v>1.86554</v>
      </c>
      <c r="FP549">
        <v>1.86652</v>
      </c>
      <c r="FQ549">
        <v>1.86798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8.485</v>
      </c>
      <c r="GF549">
        <v>0.1754</v>
      </c>
      <c r="GG549">
        <v>2.62070820971149</v>
      </c>
      <c r="GH549">
        <v>0.00762793241643231</v>
      </c>
      <c r="GI549">
        <v>-1.28184414582209e-06</v>
      </c>
      <c r="GJ549">
        <v>1.89891174686984e-10</v>
      </c>
      <c r="GK549">
        <v>-0.0225177985866989</v>
      </c>
      <c r="GL549">
        <v>-0.0206976444956688</v>
      </c>
      <c r="GM549">
        <v>0.00247630005908548</v>
      </c>
      <c r="GN549">
        <v>-3.53770786337502e-05</v>
      </c>
      <c r="GO549">
        <v>15</v>
      </c>
      <c r="GP549">
        <v>2065</v>
      </c>
      <c r="GQ549">
        <v>1</v>
      </c>
      <c r="GR549">
        <v>21</v>
      </c>
      <c r="GS549">
        <v>31539.4</v>
      </c>
      <c r="GT549">
        <v>31539.3</v>
      </c>
      <c r="GU549">
        <v>1.99219</v>
      </c>
      <c r="GV549">
        <v>2.65869</v>
      </c>
      <c r="GW549">
        <v>1.54785</v>
      </c>
      <c r="GX549">
        <v>2.2876</v>
      </c>
      <c r="GY549">
        <v>1.34644</v>
      </c>
      <c r="GZ549">
        <v>2.45361</v>
      </c>
      <c r="HA549">
        <v>42.4304</v>
      </c>
      <c r="HB549">
        <v>13.6067</v>
      </c>
      <c r="HC549">
        <v>18</v>
      </c>
      <c r="HD549">
        <v>504.413</v>
      </c>
      <c r="HE549">
        <v>337.808</v>
      </c>
      <c r="HF549">
        <v>16.4184</v>
      </c>
      <c r="HG549">
        <v>34.3125</v>
      </c>
      <c r="HH549">
        <v>30.0007</v>
      </c>
      <c r="HI549">
        <v>34.2144</v>
      </c>
      <c r="HJ549">
        <v>34.1348</v>
      </c>
      <c r="HK549">
        <v>39.8742</v>
      </c>
      <c r="HL549">
        <v>74.503</v>
      </c>
      <c r="HM549">
        <v>0</v>
      </c>
      <c r="HN549">
        <v>16.4205</v>
      </c>
      <c r="HO549">
        <v>971.802</v>
      </c>
      <c r="HP549">
        <v>8.31509</v>
      </c>
      <c r="HQ549">
        <v>101.41</v>
      </c>
      <c r="HR549">
        <v>101.518</v>
      </c>
    </row>
    <row r="550" spans="1:226">
      <c r="A550">
        <v>534</v>
      </c>
      <c r="B550">
        <v>1662570014.5</v>
      </c>
      <c r="C550">
        <v>6896</v>
      </c>
      <c r="D550" t="s">
        <v>1432</v>
      </c>
      <c r="E550" t="s">
        <v>1433</v>
      </c>
      <c r="F550">
        <v>5</v>
      </c>
      <c r="G550" t="s">
        <v>1317</v>
      </c>
      <c r="H550" t="s">
        <v>354</v>
      </c>
      <c r="I550">
        <v>1662570006.71429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976.79792712434</v>
      </c>
      <c r="AK550">
        <v>921.977648484849</v>
      </c>
      <c r="AL550">
        <v>3.33184599296883</v>
      </c>
      <c r="AM550">
        <v>65.3673145134511</v>
      </c>
      <c r="AN550">
        <f>(AP550 - AO550 + BO550*1E3/(8.314*(BQ550+273.15)) * AR550/BN550 * AQ550) * BN550/(100*BB550) * 1000/(1000 - AP550)</f>
        <v>0</v>
      </c>
      <c r="AO550">
        <v>8.23753878114687</v>
      </c>
      <c r="AP550">
        <v>17.4012321678322</v>
      </c>
      <c r="AQ550">
        <v>-0.000790972930241652</v>
      </c>
      <c r="AR550">
        <v>105.19878453115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1662570006.71429</v>
      </c>
      <c r="BH550">
        <v>882.112071428572</v>
      </c>
      <c r="BI550">
        <v>950.445928571429</v>
      </c>
      <c r="BJ550">
        <v>17.4121178571429</v>
      </c>
      <c r="BK550">
        <v>8.19878821428571</v>
      </c>
      <c r="BL550">
        <v>873.678964285714</v>
      </c>
      <c r="BM550">
        <v>17.2368428571429</v>
      </c>
      <c r="BN550">
        <v>500.080785714286</v>
      </c>
      <c r="BO550">
        <v>91.1012571428571</v>
      </c>
      <c r="BP550">
        <v>0.100019203571429</v>
      </c>
      <c r="BQ550">
        <v>25.1079214285714</v>
      </c>
      <c r="BR550">
        <v>24.9823964285714</v>
      </c>
      <c r="BS550">
        <v>999.9</v>
      </c>
      <c r="BT550">
        <v>0</v>
      </c>
      <c r="BU550">
        <v>0</v>
      </c>
      <c r="BV550">
        <v>10001.6071428571</v>
      </c>
      <c r="BW550">
        <v>0</v>
      </c>
      <c r="BX550">
        <v>287.509035714286</v>
      </c>
      <c r="BY550">
        <v>-68.3339178571429</v>
      </c>
      <c r="BZ550">
        <v>897.743678571428</v>
      </c>
      <c r="CA550">
        <v>958.303607142857</v>
      </c>
      <c r="CB550">
        <v>9.21333785714286</v>
      </c>
      <c r="CC550">
        <v>950.445928571429</v>
      </c>
      <c r="CD550">
        <v>8.19878821428571</v>
      </c>
      <c r="CE550">
        <v>1.58626571428571</v>
      </c>
      <c r="CF550">
        <v>0.746919892857143</v>
      </c>
      <c r="CG550">
        <v>13.8260392857143</v>
      </c>
      <c r="CH550">
        <v>2.73637</v>
      </c>
      <c r="CI550">
        <v>1499.9775</v>
      </c>
      <c r="CJ550">
        <v>0.972997678571428</v>
      </c>
      <c r="CK550">
        <v>0.0270021464285714</v>
      </c>
      <c r="CL550">
        <v>0</v>
      </c>
      <c r="CM550">
        <v>2.24600714285714</v>
      </c>
      <c r="CN550">
        <v>0</v>
      </c>
      <c r="CO550">
        <v>15754.4035714286</v>
      </c>
      <c r="CP550">
        <v>12948.0535714286</v>
      </c>
      <c r="CQ550">
        <v>41.375</v>
      </c>
      <c r="CR550">
        <v>42.812</v>
      </c>
      <c r="CS550">
        <v>41.571</v>
      </c>
      <c r="CT550">
        <v>41.5</v>
      </c>
      <c r="CU550">
        <v>40.6737142857143</v>
      </c>
      <c r="CV550">
        <v>1459.47642857143</v>
      </c>
      <c r="CW550">
        <v>40.5010714285714</v>
      </c>
      <c r="CX550">
        <v>0</v>
      </c>
      <c r="CY550">
        <v>1662570013.8</v>
      </c>
      <c r="CZ550">
        <v>0</v>
      </c>
      <c r="DA550">
        <v>0</v>
      </c>
      <c r="DB550" t="s">
        <v>356</v>
      </c>
      <c r="DC550">
        <v>1660677648.1</v>
      </c>
      <c r="DD550">
        <v>1660677649.1</v>
      </c>
      <c r="DE550">
        <v>0</v>
      </c>
      <c r="DF550">
        <v>-1.042</v>
      </c>
      <c r="DG550">
        <v>0.003</v>
      </c>
      <c r="DH550">
        <v>5.218</v>
      </c>
      <c r="DI550">
        <v>0.344</v>
      </c>
      <c r="DJ550">
        <v>417</v>
      </c>
      <c r="DK550">
        <v>22</v>
      </c>
      <c r="DL550">
        <v>1.24</v>
      </c>
      <c r="DM550">
        <v>0.53</v>
      </c>
      <c r="DN550">
        <v>-68.2693219512195</v>
      </c>
      <c r="DO550">
        <v>-1.17967526132408</v>
      </c>
      <c r="DP550">
        <v>0.551030800569877</v>
      </c>
      <c r="DQ550">
        <v>0</v>
      </c>
      <c r="DR550">
        <v>9.25385390243902</v>
      </c>
      <c r="DS550">
        <v>-0.712109477351906</v>
      </c>
      <c r="DT550">
        <v>0.0736672805842145</v>
      </c>
      <c r="DU550">
        <v>0</v>
      </c>
      <c r="DV550">
        <v>0</v>
      </c>
      <c r="DW550">
        <v>2</v>
      </c>
      <c r="DX550" t="s">
        <v>366</v>
      </c>
      <c r="DY550">
        <v>2.96526</v>
      </c>
      <c r="DZ550">
        <v>2.75364</v>
      </c>
      <c r="EA550">
        <v>0.154691</v>
      </c>
      <c r="EB550">
        <v>0.162941</v>
      </c>
      <c r="EC550">
        <v>0.0816053</v>
      </c>
      <c r="ED550">
        <v>0.0471634</v>
      </c>
      <c r="EE550">
        <v>32531.2</v>
      </c>
      <c r="EF550">
        <v>35019.4</v>
      </c>
      <c r="EG550">
        <v>34920.3</v>
      </c>
      <c r="EH550">
        <v>37995.4</v>
      </c>
      <c r="EI550">
        <v>45599.1</v>
      </c>
      <c r="EJ550">
        <v>52352.2</v>
      </c>
      <c r="EK550">
        <v>54719.3</v>
      </c>
      <c r="EL550">
        <v>61018.4</v>
      </c>
      <c r="EM550">
        <v>1.8954</v>
      </c>
      <c r="EN550">
        <v>1.6232</v>
      </c>
      <c r="EO550">
        <v>-0.123978</v>
      </c>
      <c r="EP550">
        <v>0</v>
      </c>
      <c r="EQ550">
        <v>27.0097</v>
      </c>
      <c r="ER550">
        <v>999.9</v>
      </c>
      <c r="ES550">
        <v>53.083</v>
      </c>
      <c r="ET550">
        <v>40.546</v>
      </c>
      <c r="EU550">
        <v>44.4746</v>
      </c>
      <c r="EV550">
        <v>61.1894</v>
      </c>
      <c r="EW550">
        <v>49.399</v>
      </c>
      <c r="EX550">
        <v>1</v>
      </c>
      <c r="EY550">
        <v>0.610285</v>
      </c>
      <c r="EZ550">
        <v>8.03573</v>
      </c>
      <c r="FA550">
        <v>19.974</v>
      </c>
      <c r="FB550">
        <v>5.19812</v>
      </c>
      <c r="FC550">
        <v>12.0099</v>
      </c>
      <c r="FD550">
        <v>4.9756</v>
      </c>
      <c r="FE550">
        <v>3.294</v>
      </c>
      <c r="FF550">
        <v>9999</v>
      </c>
      <c r="FG550">
        <v>670.4</v>
      </c>
      <c r="FH550">
        <v>9999</v>
      </c>
      <c r="FI550">
        <v>9999</v>
      </c>
      <c r="FJ550">
        <v>1.86313</v>
      </c>
      <c r="FK550">
        <v>1.86771</v>
      </c>
      <c r="FL550">
        <v>1.86752</v>
      </c>
      <c r="FM550">
        <v>1.86874</v>
      </c>
      <c r="FN550">
        <v>1.86951</v>
      </c>
      <c r="FO550">
        <v>1.86554</v>
      </c>
      <c r="FP550">
        <v>1.86652</v>
      </c>
      <c r="FQ550">
        <v>1.86795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8.579</v>
      </c>
      <c r="GF550">
        <v>0.1748</v>
      </c>
      <c r="GG550">
        <v>2.62070820971149</v>
      </c>
      <c r="GH550">
        <v>0.00762793241643231</v>
      </c>
      <c r="GI550">
        <v>-1.28184414582209e-06</v>
      </c>
      <c r="GJ550">
        <v>1.89891174686984e-10</v>
      </c>
      <c r="GK550">
        <v>-0.0225177985866989</v>
      </c>
      <c r="GL550">
        <v>-0.0206976444956688</v>
      </c>
      <c r="GM550">
        <v>0.00247630005908548</v>
      </c>
      <c r="GN550">
        <v>-3.53770786337502e-05</v>
      </c>
      <c r="GO550">
        <v>15</v>
      </c>
      <c r="GP550">
        <v>2065</v>
      </c>
      <c r="GQ550">
        <v>1</v>
      </c>
      <c r="GR550">
        <v>21</v>
      </c>
      <c r="GS550">
        <v>31539.4</v>
      </c>
      <c r="GT550">
        <v>31539.4</v>
      </c>
      <c r="GU550">
        <v>2.02148</v>
      </c>
      <c r="GV550">
        <v>2.66357</v>
      </c>
      <c r="GW550">
        <v>1.54785</v>
      </c>
      <c r="GX550">
        <v>2.2876</v>
      </c>
      <c r="GY550">
        <v>1.34644</v>
      </c>
      <c r="GZ550">
        <v>2.44995</v>
      </c>
      <c r="HA550">
        <v>42.4304</v>
      </c>
      <c r="HB550">
        <v>13.6067</v>
      </c>
      <c r="HC550">
        <v>18</v>
      </c>
      <c r="HD550">
        <v>504.389</v>
      </c>
      <c r="HE550">
        <v>338.011</v>
      </c>
      <c r="HF550">
        <v>16.4282</v>
      </c>
      <c r="HG550">
        <v>34.3125</v>
      </c>
      <c r="HH550">
        <v>30.0005</v>
      </c>
      <c r="HI550">
        <v>34.2113</v>
      </c>
      <c r="HJ550">
        <v>34.1348</v>
      </c>
      <c r="HK550">
        <v>40.4518</v>
      </c>
      <c r="HL550">
        <v>74.503</v>
      </c>
      <c r="HM550">
        <v>0</v>
      </c>
      <c r="HN550">
        <v>16.4281</v>
      </c>
      <c r="HO550">
        <v>991.861</v>
      </c>
      <c r="HP550">
        <v>8.3502</v>
      </c>
      <c r="HQ550">
        <v>101.41</v>
      </c>
      <c r="HR550">
        <v>101.518</v>
      </c>
    </row>
    <row r="551" spans="1:226">
      <c r="A551">
        <v>535</v>
      </c>
      <c r="B551">
        <v>1662570019.5</v>
      </c>
      <c r="C551">
        <v>6901</v>
      </c>
      <c r="D551" t="s">
        <v>1434</v>
      </c>
      <c r="E551" t="s">
        <v>1435</v>
      </c>
      <c r="F551">
        <v>5</v>
      </c>
      <c r="G551" t="s">
        <v>1317</v>
      </c>
      <c r="H551" t="s">
        <v>354</v>
      </c>
      <c r="I551">
        <v>1662570012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993.926136761737</v>
      </c>
      <c r="AK551">
        <v>938.515212121212</v>
      </c>
      <c r="AL551">
        <v>3.33638615160201</v>
      </c>
      <c r="AM551">
        <v>65.3673145134511</v>
      </c>
      <c r="AN551">
        <f>(AP551 - AO551 + BO551*1E3/(8.314*(BQ551+273.15)) * AR551/BN551 * AQ551) * BN551/(100*BB551) * 1000/(1000 - AP551)</f>
        <v>0</v>
      </c>
      <c r="AO551">
        <v>8.24005823004029</v>
      </c>
      <c r="AP551">
        <v>17.3727909090909</v>
      </c>
      <c r="AQ551">
        <v>-0.00659780047922361</v>
      </c>
      <c r="AR551">
        <v>105.19878453115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1662570012</v>
      </c>
      <c r="BH551">
        <v>899.33437037037</v>
      </c>
      <c r="BI551">
        <v>967.914407407407</v>
      </c>
      <c r="BJ551">
        <v>17.4007037037037</v>
      </c>
      <c r="BK551">
        <v>8.24363888888889</v>
      </c>
      <c r="BL551">
        <v>890.801777777778</v>
      </c>
      <c r="BM551">
        <v>17.2257962962963</v>
      </c>
      <c r="BN551">
        <v>500.102851851852</v>
      </c>
      <c r="BO551">
        <v>91.1008222222222</v>
      </c>
      <c r="BP551">
        <v>0.100068122222222</v>
      </c>
      <c r="BQ551">
        <v>25.1143666666667</v>
      </c>
      <c r="BR551">
        <v>24.9890740740741</v>
      </c>
      <c r="BS551">
        <v>999.9</v>
      </c>
      <c r="BT551">
        <v>0</v>
      </c>
      <c r="BU551">
        <v>0</v>
      </c>
      <c r="BV551">
        <v>9993.51851851852</v>
      </c>
      <c r="BW551">
        <v>0</v>
      </c>
      <c r="BX551">
        <v>287.191740740741</v>
      </c>
      <c r="BY551">
        <v>-68.580137037037</v>
      </c>
      <c r="BZ551">
        <v>915.26037037037</v>
      </c>
      <c r="CA551">
        <v>975.96037037037</v>
      </c>
      <c r="CB551">
        <v>9.15707296296296</v>
      </c>
      <c r="CC551">
        <v>967.914407407407</v>
      </c>
      <c r="CD551">
        <v>8.24363888888889</v>
      </c>
      <c r="CE551">
        <v>1.58521925925926</v>
      </c>
      <c r="CF551">
        <v>0.751002259259259</v>
      </c>
      <c r="CG551">
        <v>13.8158703703704</v>
      </c>
      <c r="CH551">
        <v>2.81337296296296</v>
      </c>
      <c r="CI551">
        <v>1500.01074074074</v>
      </c>
      <c r="CJ551">
        <v>0.972998148148148</v>
      </c>
      <c r="CK551">
        <v>0.0270016111111111</v>
      </c>
      <c r="CL551">
        <v>0</v>
      </c>
      <c r="CM551">
        <v>2.26241481481481</v>
      </c>
      <c r="CN551">
        <v>0</v>
      </c>
      <c r="CO551">
        <v>15742.9</v>
      </c>
      <c r="CP551">
        <v>12948.3481481481</v>
      </c>
      <c r="CQ551">
        <v>41.375</v>
      </c>
      <c r="CR551">
        <v>42.812</v>
      </c>
      <c r="CS551">
        <v>41.5666666666667</v>
      </c>
      <c r="CT551">
        <v>41.493</v>
      </c>
      <c r="CU551">
        <v>40.6663333333333</v>
      </c>
      <c r="CV551">
        <v>1459.50962962963</v>
      </c>
      <c r="CW551">
        <v>40.5011111111111</v>
      </c>
      <c r="CX551">
        <v>0</v>
      </c>
      <c r="CY551">
        <v>1662570018.6</v>
      </c>
      <c r="CZ551">
        <v>0</v>
      </c>
      <c r="DA551">
        <v>0</v>
      </c>
      <c r="DB551" t="s">
        <v>356</v>
      </c>
      <c r="DC551">
        <v>1660677648.1</v>
      </c>
      <c r="DD551">
        <v>1660677649.1</v>
      </c>
      <c r="DE551">
        <v>0</v>
      </c>
      <c r="DF551">
        <v>-1.042</v>
      </c>
      <c r="DG551">
        <v>0.003</v>
      </c>
      <c r="DH551">
        <v>5.218</v>
      </c>
      <c r="DI551">
        <v>0.344</v>
      </c>
      <c r="DJ551">
        <v>417</v>
      </c>
      <c r="DK551">
        <v>22</v>
      </c>
      <c r="DL551">
        <v>1.24</v>
      </c>
      <c r="DM551">
        <v>0.53</v>
      </c>
      <c r="DN551">
        <v>-68.4807341463415</v>
      </c>
      <c r="DO551">
        <v>-1.19172543554011</v>
      </c>
      <c r="DP551">
        <v>0.541648407971829</v>
      </c>
      <c r="DQ551">
        <v>0</v>
      </c>
      <c r="DR551">
        <v>9.20536390243902</v>
      </c>
      <c r="DS551">
        <v>-0.596592543554015</v>
      </c>
      <c r="DT551">
        <v>0.064353804249293</v>
      </c>
      <c r="DU551">
        <v>0</v>
      </c>
      <c r="DV551">
        <v>0</v>
      </c>
      <c r="DW551">
        <v>2</v>
      </c>
      <c r="DX551" t="s">
        <v>366</v>
      </c>
      <c r="DY551">
        <v>2.96604</v>
      </c>
      <c r="DZ551">
        <v>2.75409</v>
      </c>
      <c r="EA551">
        <v>0.156526</v>
      </c>
      <c r="EB551">
        <v>0.164811</v>
      </c>
      <c r="EC551">
        <v>0.081533</v>
      </c>
      <c r="ED551">
        <v>0.0475007</v>
      </c>
      <c r="EE551">
        <v>32459.8</v>
      </c>
      <c r="EF551">
        <v>34940.9</v>
      </c>
      <c r="EG551">
        <v>34919.6</v>
      </c>
      <c r="EH551">
        <v>37995.3</v>
      </c>
      <c r="EI551">
        <v>45602.2</v>
      </c>
      <c r="EJ551">
        <v>52334.1</v>
      </c>
      <c r="EK551">
        <v>54718.7</v>
      </c>
      <c r="EL551">
        <v>61018.8</v>
      </c>
      <c r="EM551">
        <v>1.8964</v>
      </c>
      <c r="EN551">
        <v>1.6224</v>
      </c>
      <c r="EO551">
        <v>-0.122041</v>
      </c>
      <c r="EP551">
        <v>0</v>
      </c>
      <c r="EQ551">
        <v>27.0088</v>
      </c>
      <c r="ER551">
        <v>999.9</v>
      </c>
      <c r="ES551">
        <v>53.083</v>
      </c>
      <c r="ET551">
        <v>40.536</v>
      </c>
      <c r="EU551">
        <v>44.4529</v>
      </c>
      <c r="EV551">
        <v>61.4095</v>
      </c>
      <c r="EW551">
        <v>49.395</v>
      </c>
      <c r="EX551">
        <v>1</v>
      </c>
      <c r="EY551">
        <v>0.610244</v>
      </c>
      <c r="EZ551">
        <v>8.04532</v>
      </c>
      <c r="FA551">
        <v>19.9736</v>
      </c>
      <c r="FB551">
        <v>5.19932</v>
      </c>
      <c r="FC551">
        <v>12.0099</v>
      </c>
      <c r="FD551">
        <v>4.9756</v>
      </c>
      <c r="FE551">
        <v>3.294</v>
      </c>
      <c r="FF551">
        <v>9999</v>
      </c>
      <c r="FG551">
        <v>670.4</v>
      </c>
      <c r="FH551">
        <v>9999</v>
      </c>
      <c r="FI551">
        <v>9999</v>
      </c>
      <c r="FJ551">
        <v>1.8631</v>
      </c>
      <c r="FK551">
        <v>1.86771</v>
      </c>
      <c r="FL551">
        <v>1.86749</v>
      </c>
      <c r="FM551">
        <v>1.86874</v>
      </c>
      <c r="FN551">
        <v>1.86951</v>
      </c>
      <c r="FO551">
        <v>1.86554</v>
      </c>
      <c r="FP551">
        <v>1.86646</v>
      </c>
      <c r="FQ551">
        <v>1.86798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8.674</v>
      </c>
      <c r="GF551">
        <v>0.1741</v>
      </c>
      <c r="GG551">
        <v>2.62070820971149</v>
      </c>
      <c r="GH551">
        <v>0.00762793241643231</v>
      </c>
      <c r="GI551">
        <v>-1.28184414582209e-06</v>
      </c>
      <c r="GJ551">
        <v>1.89891174686984e-10</v>
      </c>
      <c r="GK551">
        <v>-0.0225177985866989</v>
      </c>
      <c r="GL551">
        <v>-0.0206976444956688</v>
      </c>
      <c r="GM551">
        <v>0.00247630005908548</v>
      </c>
      <c r="GN551">
        <v>-3.53770786337502e-05</v>
      </c>
      <c r="GO551">
        <v>15</v>
      </c>
      <c r="GP551">
        <v>2065</v>
      </c>
      <c r="GQ551">
        <v>1</v>
      </c>
      <c r="GR551">
        <v>21</v>
      </c>
      <c r="GS551">
        <v>31539.5</v>
      </c>
      <c r="GT551">
        <v>31539.5</v>
      </c>
      <c r="GU551">
        <v>2.04712</v>
      </c>
      <c r="GV551">
        <v>2.65869</v>
      </c>
      <c r="GW551">
        <v>1.54785</v>
      </c>
      <c r="GX551">
        <v>2.28882</v>
      </c>
      <c r="GY551">
        <v>1.34644</v>
      </c>
      <c r="GZ551">
        <v>2.44019</v>
      </c>
      <c r="HA551">
        <v>42.4304</v>
      </c>
      <c r="HB551">
        <v>13.6067</v>
      </c>
      <c r="HC551">
        <v>18</v>
      </c>
      <c r="HD551">
        <v>505.079</v>
      </c>
      <c r="HE551">
        <v>337.59</v>
      </c>
      <c r="HF551">
        <v>16.4345</v>
      </c>
      <c r="HG551">
        <v>34.3125</v>
      </c>
      <c r="HH551">
        <v>30.0003</v>
      </c>
      <c r="HI551">
        <v>34.2113</v>
      </c>
      <c r="HJ551">
        <v>34.1317</v>
      </c>
      <c r="HK551">
        <v>40.9747</v>
      </c>
      <c r="HL551">
        <v>74.2151</v>
      </c>
      <c r="HM551">
        <v>0</v>
      </c>
      <c r="HN551">
        <v>16.4349</v>
      </c>
      <c r="HO551">
        <v>1005.31</v>
      </c>
      <c r="HP551">
        <v>8.40823</v>
      </c>
      <c r="HQ551">
        <v>101.408</v>
      </c>
      <c r="HR551">
        <v>101.518</v>
      </c>
    </row>
    <row r="552" spans="1:226">
      <c r="A552">
        <v>536</v>
      </c>
      <c r="B552">
        <v>1662570024.5</v>
      </c>
      <c r="C552">
        <v>6906</v>
      </c>
      <c r="D552" t="s">
        <v>1436</v>
      </c>
      <c r="E552" t="s">
        <v>1437</v>
      </c>
      <c r="F552">
        <v>5</v>
      </c>
      <c r="G552" t="s">
        <v>1317</v>
      </c>
      <c r="H552" t="s">
        <v>354</v>
      </c>
      <c r="I552">
        <v>1662570016.71429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1010.67596976411</v>
      </c>
      <c r="AK552">
        <v>955.499</v>
      </c>
      <c r="AL552">
        <v>3.35842183531426</v>
      </c>
      <c r="AM552">
        <v>65.3673145134511</v>
      </c>
      <c r="AN552">
        <f>(AP552 - AO552 + BO552*1E3/(8.314*(BQ552+273.15)) * AR552/BN552 * AQ552) * BN552/(100*BB552) * 1000/(1000 - AP552)</f>
        <v>0</v>
      </c>
      <c r="AO552">
        <v>8.31537035541395</v>
      </c>
      <c r="AP552">
        <v>17.3576293706294</v>
      </c>
      <c r="AQ552">
        <v>-0.000816074714956224</v>
      </c>
      <c r="AR552">
        <v>105.19878453115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1662570016.71429</v>
      </c>
      <c r="BH552">
        <v>914.830035714286</v>
      </c>
      <c r="BI552">
        <v>983.655071428571</v>
      </c>
      <c r="BJ552">
        <v>17.3857892857143</v>
      </c>
      <c r="BK552">
        <v>8.27017107142857</v>
      </c>
      <c r="BL552">
        <v>906.208392857143</v>
      </c>
      <c r="BM552">
        <v>17.2113642857143</v>
      </c>
      <c r="BN552">
        <v>500.1015</v>
      </c>
      <c r="BO552">
        <v>91.1009571428571</v>
      </c>
      <c r="BP552">
        <v>0.100191421428571</v>
      </c>
      <c r="BQ552">
        <v>25.1199178571429</v>
      </c>
      <c r="BR552">
        <v>24.9990571428571</v>
      </c>
      <c r="BS552">
        <v>999.9</v>
      </c>
      <c r="BT552">
        <v>0</v>
      </c>
      <c r="BU552">
        <v>0</v>
      </c>
      <c r="BV552">
        <v>9995.17857142857</v>
      </c>
      <c r="BW552">
        <v>0</v>
      </c>
      <c r="BX552">
        <v>287.939</v>
      </c>
      <c r="BY552">
        <v>-68.8247357142857</v>
      </c>
      <c r="BZ552">
        <v>931.016285714286</v>
      </c>
      <c r="CA552">
        <v>991.858214285714</v>
      </c>
      <c r="CB552">
        <v>9.11563035714286</v>
      </c>
      <c r="CC552">
        <v>983.655071428571</v>
      </c>
      <c r="CD552">
        <v>8.27017107142857</v>
      </c>
      <c r="CE552">
        <v>1.58386321428571</v>
      </c>
      <c r="CF552">
        <v>0.753420535714286</v>
      </c>
      <c r="CG552">
        <v>13.8026928571429</v>
      </c>
      <c r="CH552">
        <v>2.85859892857143</v>
      </c>
      <c r="CI552">
        <v>1500.00535714286</v>
      </c>
      <c r="CJ552">
        <v>0.972998214285714</v>
      </c>
      <c r="CK552">
        <v>0.0270015357142857</v>
      </c>
      <c r="CL552">
        <v>0</v>
      </c>
      <c r="CM552">
        <v>2.27815714285714</v>
      </c>
      <c r="CN552">
        <v>0</v>
      </c>
      <c r="CO552">
        <v>15733.1035714286</v>
      </c>
      <c r="CP552">
        <v>12948.3035714286</v>
      </c>
      <c r="CQ552">
        <v>41.375</v>
      </c>
      <c r="CR552">
        <v>42.812</v>
      </c>
      <c r="CS552">
        <v>41.5755</v>
      </c>
      <c r="CT552">
        <v>41.473</v>
      </c>
      <c r="CU552">
        <v>40.6715</v>
      </c>
      <c r="CV552">
        <v>1459.50464285714</v>
      </c>
      <c r="CW552">
        <v>40.5007142857143</v>
      </c>
      <c r="CX552">
        <v>0</v>
      </c>
      <c r="CY552">
        <v>1662570024</v>
      </c>
      <c r="CZ552">
        <v>0</v>
      </c>
      <c r="DA552">
        <v>0</v>
      </c>
      <c r="DB552" t="s">
        <v>356</v>
      </c>
      <c r="DC552">
        <v>1660677648.1</v>
      </c>
      <c r="DD552">
        <v>1660677649.1</v>
      </c>
      <c r="DE552">
        <v>0</v>
      </c>
      <c r="DF552">
        <v>-1.042</v>
      </c>
      <c r="DG552">
        <v>0.003</v>
      </c>
      <c r="DH552">
        <v>5.218</v>
      </c>
      <c r="DI552">
        <v>0.344</v>
      </c>
      <c r="DJ552">
        <v>417</v>
      </c>
      <c r="DK552">
        <v>22</v>
      </c>
      <c r="DL552">
        <v>1.24</v>
      </c>
      <c r="DM552">
        <v>0.53</v>
      </c>
      <c r="DN552">
        <v>-68.6383951219512</v>
      </c>
      <c r="DO552">
        <v>-3.96500487804891</v>
      </c>
      <c r="DP552">
        <v>0.601957790413596</v>
      </c>
      <c r="DQ552">
        <v>0</v>
      </c>
      <c r="DR552">
        <v>9.13421853658537</v>
      </c>
      <c r="DS552">
        <v>-0.51943923344949</v>
      </c>
      <c r="DT552">
        <v>0.0550023017062048</v>
      </c>
      <c r="DU552">
        <v>0</v>
      </c>
      <c r="DV552">
        <v>0</v>
      </c>
      <c r="DW552">
        <v>2</v>
      </c>
      <c r="DX552" t="s">
        <v>366</v>
      </c>
      <c r="DY552">
        <v>2.96348</v>
      </c>
      <c r="DZ552">
        <v>2.75374</v>
      </c>
      <c r="EA552">
        <v>0.158367</v>
      </c>
      <c r="EB552">
        <v>0.166453</v>
      </c>
      <c r="EC552">
        <v>0.0814575</v>
      </c>
      <c r="ED552">
        <v>0.0475338</v>
      </c>
      <c r="EE552">
        <v>32389.4</v>
      </c>
      <c r="EF552">
        <v>34871.4</v>
      </c>
      <c r="EG552">
        <v>34920.2</v>
      </c>
      <c r="EH552">
        <v>37994.5</v>
      </c>
      <c r="EI552">
        <v>45606.2</v>
      </c>
      <c r="EJ552">
        <v>52332</v>
      </c>
      <c r="EK552">
        <v>54718.9</v>
      </c>
      <c r="EL552">
        <v>61018.4</v>
      </c>
      <c r="EM552">
        <v>1.895</v>
      </c>
      <c r="EN552">
        <v>1.6244</v>
      </c>
      <c r="EO552">
        <v>-0.12055</v>
      </c>
      <c r="EP552">
        <v>0</v>
      </c>
      <c r="EQ552">
        <v>27.0088</v>
      </c>
      <c r="ER552">
        <v>999.9</v>
      </c>
      <c r="ES552">
        <v>53.058</v>
      </c>
      <c r="ET552">
        <v>40.516</v>
      </c>
      <c r="EU552">
        <v>44.3848</v>
      </c>
      <c r="EV552">
        <v>61.2695</v>
      </c>
      <c r="EW552">
        <v>49.7155</v>
      </c>
      <c r="EX552">
        <v>1</v>
      </c>
      <c r="EY552">
        <v>0.611138</v>
      </c>
      <c r="EZ552">
        <v>8.47305</v>
      </c>
      <c r="FA552">
        <v>19.9529</v>
      </c>
      <c r="FB552">
        <v>5.20052</v>
      </c>
      <c r="FC552">
        <v>12.0099</v>
      </c>
      <c r="FD552">
        <v>4.976</v>
      </c>
      <c r="FE552">
        <v>3.294</v>
      </c>
      <c r="FF552">
        <v>9999</v>
      </c>
      <c r="FG552">
        <v>670.4</v>
      </c>
      <c r="FH552">
        <v>9999</v>
      </c>
      <c r="FI552">
        <v>9999</v>
      </c>
      <c r="FJ552">
        <v>1.86313</v>
      </c>
      <c r="FK552">
        <v>1.86768</v>
      </c>
      <c r="FL552">
        <v>1.86746</v>
      </c>
      <c r="FM552">
        <v>1.86874</v>
      </c>
      <c r="FN552">
        <v>1.86948</v>
      </c>
      <c r="FO552">
        <v>1.86554</v>
      </c>
      <c r="FP552">
        <v>1.86646</v>
      </c>
      <c r="FQ552">
        <v>1.86798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8.769</v>
      </c>
      <c r="GF552">
        <v>0.1734</v>
      </c>
      <c r="GG552">
        <v>2.62070820971149</v>
      </c>
      <c r="GH552">
        <v>0.00762793241643231</v>
      </c>
      <c r="GI552">
        <v>-1.28184414582209e-06</v>
      </c>
      <c r="GJ552">
        <v>1.89891174686984e-10</v>
      </c>
      <c r="GK552">
        <v>-0.0225177985866989</v>
      </c>
      <c r="GL552">
        <v>-0.0206976444956688</v>
      </c>
      <c r="GM552">
        <v>0.00247630005908548</v>
      </c>
      <c r="GN552">
        <v>-3.53770786337502e-05</v>
      </c>
      <c r="GO552">
        <v>15</v>
      </c>
      <c r="GP552">
        <v>2065</v>
      </c>
      <c r="GQ552">
        <v>1</v>
      </c>
      <c r="GR552">
        <v>21</v>
      </c>
      <c r="GS552">
        <v>31539.6</v>
      </c>
      <c r="GT552">
        <v>31539.6</v>
      </c>
      <c r="GU552">
        <v>2.07642</v>
      </c>
      <c r="GV552">
        <v>2.66235</v>
      </c>
      <c r="GW552">
        <v>1.54785</v>
      </c>
      <c r="GX552">
        <v>2.2876</v>
      </c>
      <c r="GY552">
        <v>1.34644</v>
      </c>
      <c r="GZ552">
        <v>2.36084</v>
      </c>
      <c r="HA552">
        <v>42.4304</v>
      </c>
      <c r="HB552">
        <v>13.5804</v>
      </c>
      <c r="HC552">
        <v>18</v>
      </c>
      <c r="HD552">
        <v>504.092</v>
      </c>
      <c r="HE552">
        <v>338.606</v>
      </c>
      <c r="HF552">
        <v>16.4314</v>
      </c>
      <c r="HG552">
        <v>34.3125</v>
      </c>
      <c r="HH552">
        <v>30.001</v>
      </c>
      <c r="HI552">
        <v>34.2082</v>
      </c>
      <c r="HJ552">
        <v>34.1317</v>
      </c>
      <c r="HK552">
        <v>41.5572</v>
      </c>
      <c r="HL552">
        <v>73.9416</v>
      </c>
      <c r="HM552">
        <v>0</v>
      </c>
      <c r="HN552">
        <v>16.3626</v>
      </c>
      <c r="HO552">
        <v>1025.41</v>
      </c>
      <c r="HP552">
        <v>8.46127</v>
      </c>
      <c r="HQ552">
        <v>101.409</v>
      </c>
      <c r="HR552">
        <v>101.517</v>
      </c>
    </row>
    <row r="553" spans="1:226">
      <c r="A553">
        <v>537</v>
      </c>
      <c r="B553">
        <v>1662570029.5</v>
      </c>
      <c r="C553">
        <v>6911</v>
      </c>
      <c r="D553" t="s">
        <v>1438</v>
      </c>
      <c r="E553" t="s">
        <v>1439</v>
      </c>
      <c r="F553">
        <v>5</v>
      </c>
      <c r="G553" t="s">
        <v>1317</v>
      </c>
      <c r="H553" t="s">
        <v>354</v>
      </c>
      <c r="I553">
        <v>1662570022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1027.87307618123</v>
      </c>
      <c r="AK553">
        <v>972.367903030303</v>
      </c>
      <c r="AL553">
        <v>3.45226247850105</v>
      </c>
      <c r="AM553">
        <v>65.3673145134511</v>
      </c>
      <c r="AN553">
        <f>(AP553 - AO553 + BO553*1E3/(8.314*(BQ553+273.15)) * AR553/BN553 * AQ553) * BN553/(100*BB553) * 1000/(1000 - AP553)</f>
        <v>0</v>
      </c>
      <c r="AO553">
        <v>8.39366039840537</v>
      </c>
      <c r="AP553">
        <v>17.3320580419581</v>
      </c>
      <c r="AQ553">
        <v>-0.00770124427372284</v>
      </c>
      <c r="AR553">
        <v>105.19878453115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1662570022</v>
      </c>
      <c r="BH553">
        <v>932.224444444445</v>
      </c>
      <c r="BI553">
        <v>1001.41714814815</v>
      </c>
      <c r="BJ553">
        <v>17.3626740740741</v>
      </c>
      <c r="BK553">
        <v>8.33092814814815</v>
      </c>
      <c r="BL553">
        <v>923.503185185185</v>
      </c>
      <c r="BM553">
        <v>17.1889814814815</v>
      </c>
      <c r="BN553">
        <v>500.162740740741</v>
      </c>
      <c r="BO553">
        <v>91.1010666666667</v>
      </c>
      <c r="BP553">
        <v>0.100231314814815</v>
      </c>
      <c r="BQ553">
        <v>25.1258444444444</v>
      </c>
      <c r="BR553">
        <v>25.0178703703704</v>
      </c>
      <c r="BS553">
        <v>999.9</v>
      </c>
      <c r="BT553">
        <v>0</v>
      </c>
      <c r="BU553">
        <v>0</v>
      </c>
      <c r="BV553">
        <v>10001.1111111111</v>
      </c>
      <c r="BW553">
        <v>0</v>
      </c>
      <c r="BX553">
        <v>289.254962962963</v>
      </c>
      <c r="BY553">
        <v>-69.1916555555555</v>
      </c>
      <c r="BZ553">
        <v>948.696111111111</v>
      </c>
      <c r="CA553">
        <v>1009.83037037037</v>
      </c>
      <c r="CB553">
        <v>9.03175518518518</v>
      </c>
      <c r="CC553">
        <v>1001.41714814815</v>
      </c>
      <c r="CD553">
        <v>8.33092814814815</v>
      </c>
      <c r="CE553">
        <v>1.58175925925926</v>
      </c>
      <c r="CF553">
        <v>0.758956481481482</v>
      </c>
      <c r="CG553">
        <v>13.7822296296296</v>
      </c>
      <c r="CH553">
        <v>2.96148888888889</v>
      </c>
      <c r="CI553">
        <v>1499.99703703704</v>
      </c>
      <c r="CJ553">
        <v>0.972997962962963</v>
      </c>
      <c r="CK553">
        <v>0.0270018222222222</v>
      </c>
      <c r="CL553">
        <v>0</v>
      </c>
      <c r="CM553">
        <v>2.30016666666667</v>
      </c>
      <c r="CN553">
        <v>0</v>
      </c>
      <c r="CO553">
        <v>15721.4296296296</v>
      </c>
      <c r="CP553">
        <v>12948.2222222222</v>
      </c>
      <c r="CQ553">
        <v>41.375</v>
      </c>
      <c r="CR553">
        <v>42.812</v>
      </c>
      <c r="CS553">
        <v>41.583</v>
      </c>
      <c r="CT553">
        <v>41.451</v>
      </c>
      <c r="CU553">
        <v>40.6755925925926</v>
      </c>
      <c r="CV553">
        <v>1459.49666666667</v>
      </c>
      <c r="CW553">
        <v>40.5003703703704</v>
      </c>
      <c r="CX553">
        <v>0</v>
      </c>
      <c r="CY553">
        <v>1662570028.8</v>
      </c>
      <c r="CZ553">
        <v>0</v>
      </c>
      <c r="DA553">
        <v>0</v>
      </c>
      <c r="DB553" t="s">
        <v>356</v>
      </c>
      <c r="DC553">
        <v>1660677648.1</v>
      </c>
      <c r="DD553">
        <v>1660677649.1</v>
      </c>
      <c r="DE553">
        <v>0</v>
      </c>
      <c r="DF553">
        <v>-1.042</v>
      </c>
      <c r="DG553">
        <v>0.003</v>
      </c>
      <c r="DH553">
        <v>5.218</v>
      </c>
      <c r="DI553">
        <v>0.344</v>
      </c>
      <c r="DJ553">
        <v>417</v>
      </c>
      <c r="DK553">
        <v>22</v>
      </c>
      <c r="DL553">
        <v>1.24</v>
      </c>
      <c r="DM553">
        <v>0.53</v>
      </c>
      <c r="DN553">
        <v>-68.9175975609756</v>
      </c>
      <c r="DO553">
        <v>-2.68045505226481</v>
      </c>
      <c r="DP553">
        <v>0.494430481185939</v>
      </c>
      <c r="DQ553">
        <v>0</v>
      </c>
      <c r="DR553">
        <v>9.08833487804878</v>
      </c>
      <c r="DS553">
        <v>-0.817856027874563</v>
      </c>
      <c r="DT553">
        <v>0.0864379944159029</v>
      </c>
      <c r="DU553">
        <v>0</v>
      </c>
      <c r="DV553">
        <v>0</v>
      </c>
      <c r="DW553">
        <v>2</v>
      </c>
      <c r="DX553" t="s">
        <v>366</v>
      </c>
      <c r="DY553">
        <v>2.96562</v>
      </c>
      <c r="DZ553">
        <v>2.7542</v>
      </c>
      <c r="EA553">
        <v>0.160178</v>
      </c>
      <c r="EB553">
        <v>0.168349</v>
      </c>
      <c r="EC553">
        <v>0.0814082</v>
      </c>
      <c r="ED553">
        <v>0.048234</v>
      </c>
      <c r="EE553">
        <v>32319.3</v>
      </c>
      <c r="EF553">
        <v>34792.4</v>
      </c>
      <c r="EG553">
        <v>34919.9</v>
      </c>
      <c r="EH553">
        <v>37994.9</v>
      </c>
      <c r="EI553">
        <v>45608.7</v>
      </c>
      <c r="EJ553">
        <v>52293.2</v>
      </c>
      <c r="EK553">
        <v>54718.9</v>
      </c>
      <c r="EL553">
        <v>61017.9</v>
      </c>
      <c r="EM553">
        <v>1.8948</v>
      </c>
      <c r="EN553">
        <v>1.6238</v>
      </c>
      <c r="EO553">
        <v>-0.118762</v>
      </c>
      <c r="EP553">
        <v>0</v>
      </c>
      <c r="EQ553">
        <v>27.0065</v>
      </c>
      <c r="ER553">
        <v>999.9</v>
      </c>
      <c r="ES553">
        <v>53.034</v>
      </c>
      <c r="ET553">
        <v>40.506</v>
      </c>
      <c r="EU553">
        <v>44.3403</v>
      </c>
      <c r="EV553">
        <v>61.1295</v>
      </c>
      <c r="EW553">
        <v>49.5393</v>
      </c>
      <c r="EX553">
        <v>1</v>
      </c>
      <c r="EY553">
        <v>0.61248</v>
      </c>
      <c r="EZ553">
        <v>8.57969</v>
      </c>
      <c r="FA553">
        <v>19.9478</v>
      </c>
      <c r="FB553">
        <v>5.20052</v>
      </c>
      <c r="FC553">
        <v>12.0099</v>
      </c>
      <c r="FD553">
        <v>4.9756</v>
      </c>
      <c r="FE553">
        <v>3.294</v>
      </c>
      <c r="FF553">
        <v>9999</v>
      </c>
      <c r="FG553">
        <v>670.4</v>
      </c>
      <c r="FH553">
        <v>9999</v>
      </c>
      <c r="FI553">
        <v>9999</v>
      </c>
      <c r="FJ553">
        <v>1.8631</v>
      </c>
      <c r="FK553">
        <v>1.86774</v>
      </c>
      <c r="FL553">
        <v>1.86749</v>
      </c>
      <c r="FM553">
        <v>1.86874</v>
      </c>
      <c r="FN553">
        <v>1.86951</v>
      </c>
      <c r="FO553">
        <v>1.86554</v>
      </c>
      <c r="FP553">
        <v>1.86646</v>
      </c>
      <c r="FQ553">
        <v>1.86792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8.864</v>
      </c>
      <c r="GF553">
        <v>0.1729</v>
      </c>
      <c r="GG553">
        <v>2.62070820971149</v>
      </c>
      <c r="GH553">
        <v>0.00762793241643231</v>
      </c>
      <c r="GI553">
        <v>-1.28184414582209e-06</v>
      </c>
      <c r="GJ553">
        <v>1.89891174686984e-10</v>
      </c>
      <c r="GK553">
        <v>-0.0225177985866989</v>
      </c>
      <c r="GL553">
        <v>-0.0206976444956688</v>
      </c>
      <c r="GM553">
        <v>0.00247630005908548</v>
      </c>
      <c r="GN553">
        <v>-3.53770786337502e-05</v>
      </c>
      <c r="GO553">
        <v>15</v>
      </c>
      <c r="GP553">
        <v>2065</v>
      </c>
      <c r="GQ553">
        <v>1</v>
      </c>
      <c r="GR553">
        <v>21</v>
      </c>
      <c r="GS553">
        <v>31539.7</v>
      </c>
      <c r="GT553">
        <v>31539.7</v>
      </c>
      <c r="GU553">
        <v>2.10205</v>
      </c>
      <c r="GV553">
        <v>2.66357</v>
      </c>
      <c r="GW553">
        <v>1.54785</v>
      </c>
      <c r="GX553">
        <v>2.28638</v>
      </c>
      <c r="GY553">
        <v>1.34644</v>
      </c>
      <c r="GZ553">
        <v>2.34985</v>
      </c>
      <c r="HA553">
        <v>42.4304</v>
      </c>
      <c r="HB553">
        <v>13.5629</v>
      </c>
      <c r="HC553">
        <v>18</v>
      </c>
      <c r="HD553">
        <v>503.949</v>
      </c>
      <c r="HE553">
        <v>338.285</v>
      </c>
      <c r="HF553">
        <v>16.3719</v>
      </c>
      <c r="HG553">
        <v>34.3094</v>
      </c>
      <c r="HH553">
        <v>30.001</v>
      </c>
      <c r="HI553">
        <v>34.2082</v>
      </c>
      <c r="HJ553">
        <v>34.1287</v>
      </c>
      <c r="HK553">
        <v>42.0827</v>
      </c>
      <c r="HL553">
        <v>73.9416</v>
      </c>
      <c r="HM553">
        <v>0</v>
      </c>
      <c r="HN553">
        <v>16.3245</v>
      </c>
      <c r="HO553">
        <v>1038.82</v>
      </c>
      <c r="HP553">
        <v>8.53054</v>
      </c>
      <c r="HQ553">
        <v>101.409</v>
      </c>
      <c r="HR553">
        <v>101.517</v>
      </c>
    </row>
    <row r="554" spans="1:226">
      <c r="A554">
        <v>538</v>
      </c>
      <c r="B554">
        <v>1662570034</v>
      </c>
      <c r="C554">
        <v>6915.5</v>
      </c>
      <c r="D554" t="s">
        <v>1440</v>
      </c>
      <c r="E554" t="s">
        <v>1441</v>
      </c>
      <c r="F554">
        <v>5</v>
      </c>
      <c r="G554" t="s">
        <v>1317</v>
      </c>
      <c r="H554" t="s">
        <v>354</v>
      </c>
      <c r="I554">
        <v>1662570026.44444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1043.35249535216</v>
      </c>
      <c r="AK554">
        <v>987.798375757575</v>
      </c>
      <c r="AL554">
        <v>3.4462634608631</v>
      </c>
      <c r="AM554">
        <v>65.3673145134511</v>
      </c>
      <c r="AN554">
        <f>(AP554 - AO554 + BO554*1E3/(8.314*(BQ554+273.15)) * AR554/BN554 * AQ554) * BN554/(100*BB554) * 1000/(1000 - AP554)</f>
        <v>0</v>
      </c>
      <c r="AO554">
        <v>8.47791693004658</v>
      </c>
      <c r="AP554">
        <v>17.3279447552448</v>
      </c>
      <c r="AQ554">
        <v>0.00061311810278612</v>
      </c>
      <c r="AR554">
        <v>105.19878453115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1662570026.44444</v>
      </c>
      <c r="BH554">
        <v>947.015703703704</v>
      </c>
      <c r="BI554">
        <v>1016.32111111111</v>
      </c>
      <c r="BJ554">
        <v>17.3472148148148</v>
      </c>
      <c r="BK554">
        <v>8.3969874074074</v>
      </c>
      <c r="BL554">
        <v>938.210037037037</v>
      </c>
      <c r="BM554">
        <v>17.1740185185185</v>
      </c>
      <c r="BN554">
        <v>500.165518518518</v>
      </c>
      <c r="BO554">
        <v>91.1014407407407</v>
      </c>
      <c r="BP554">
        <v>0.100190288888889</v>
      </c>
      <c r="BQ554">
        <v>25.1345296296296</v>
      </c>
      <c r="BR554">
        <v>25.0395</v>
      </c>
      <c r="BS554">
        <v>999.9</v>
      </c>
      <c r="BT554">
        <v>0</v>
      </c>
      <c r="BU554">
        <v>0</v>
      </c>
      <c r="BV554">
        <v>10001.6666666667</v>
      </c>
      <c r="BW554">
        <v>0</v>
      </c>
      <c r="BX554">
        <v>290.272037037037</v>
      </c>
      <c r="BY554">
        <v>-69.3051555555556</v>
      </c>
      <c r="BZ554">
        <v>963.733592592593</v>
      </c>
      <c r="CA554">
        <v>1024.92888888889</v>
      </c>
      <c r="CB554">
        <v>8.95023666666667</v>
      </c>
      <c r="CC554">
        <v>1016.32111111111</v>
      </c>
      <c r="CD554">
        <v>8.3969874074074</v>
      </c>
      <c r="CE554">
        <v>1.58035666666667</v>
      </c>
      <c r="CF554">
        <v>0.764977518518518</v>
      </c>
      <c r="CG554">
        <v>13.7685925925926</v>
      </c>
      <c r="CH554">
        <v>3.07300814814815</v>
      </c>
      <c r="CI554">
        <v>1499.99740740741</v>
      </c>
      <c r="CJ554">
        <v>0.972997407407407</v>
      </c>
      <c r="CK554">
        <v>0.0270024555555556</v>
      </c>
      <c r="CL554">
        <v>0</v>
      </c>
      <c r="CM554">
        <v>2.32045185185185</v>
      </c>
      <c r="CN554">
        <v>0</v>
      </c>
      <c r="CO554">
        <v>15712.8925925926</v>
      </c>
      <c r="CP554">
        <v>12948.2185185185</v>
      </c>
      <c r="CQ554">
        <v>41.3563333333333</v>
      </c>
      <c r="CR554">
        <v>42.812</v>
      </c>
      <c r="CS554">
        <v>41.5783333333333</v>
      </c>
      <c r="CT554">
        <v>41.4324074074074</v>
      </c>
      <c r="CU554">
        <v>40.6847777777778</v>
      </c>
      <c r="CV554">
        <v>1459.49666666667</v>
      </c>
      <c r="CW554">
        <v>40.5007407407407</v>
      </c>
      <c r="CX554">
        <v>0</v>
      </c>
      <c r="CY554">
        <v>1662570033.6</v>
      </c>
      <c r="CZ554">
        <v>0</v>
      </c>
      <c r="DA554">
        <v>0</v>
      </c>
      <c r="DB554" t="s">
        <v>356</v>
      </c>
      <c r="DC554">
        <v>1660677648.1</v>
      </c>
      <c r="DD554">
        <v>1660677649.1</v>
      </c>
      <c r="DE554">
        <v>0</v>
      </c>
      <c r="DF554">
        <v>-1.042</v>
      </c>
      <c r="DG554">
        <v>0.003</v>
      </c>
      <c r="DH554">
        <v>5.218</v>
      </c>
      <c r="DI554">
        <v>0.344</v>
      </c>
      <c r="DJ554">
        <v>417</v>
      </c>
      <c r="DK554">
        <v>22</v>
      </c>
      <c r="DL554">
        <v>1.24</v>
      </c>
      <c r="DM554">
        <v>0.53</v>
      </c>
      <c r="DN554">
        <v>-69.157656097561</v>
      </c>
      <c r="DO554">
        <v>-3.29271010452953</v>
      </c>
      <c r="DP554">
        <v>0.552492131297584</v>
      </c>
      <c r="DQ554">
        <v>0</v>
      </c>
      <c r="DR554">
        <v>9.01117829268293</v>
      </c>
      <c r="DS554">
        <v>-1.11654062717768</v>
      </c>
      <c r="DT554">
        <v>0.113355489972216</v>
      </c>
      <c r="DU554">
        <v>0</v>
      </c>
      <c r="DV554">
        <v>0</v>
      </c>
      <c r="DW554">
        <v>2</v>
      </c>
      <c r="DX554" t="s">
        <v>366</v>
      </c>
      <c r="DY554">
        <v>2.96505</v>
      </c>
      <c r="DZ554">
        <v>2.75403</v>
      </c>
      <c r="EA554">
        <v>0.161804</v>
      </c>
      <c r="EB554">
        <v>0.169799</v>
      </c>
      <c r="EC554">
        <v>0.0813638</v>
      </c>
      <c r="ED554">
        <v>0.0482683</v>
      </c>
      <c r="EE554">
        <v>32256.6</v>
      </c>
      <c r="EF554">
        <v>34731.1</v>
      </c>
      <c r="EG554">
        <v>34919.8</v>
      </c>
      <c r="EH554">
        <v>37994.4</v>
      </c>
      <c r="EI554">
        <v>45611.3</v>
      </c>
      <c r="EJ554">
        <v>52291.2</v>
      </c>
      <c r="EK554">
        <v>54719.3</v>
      </c>
      <c r="EL554">
        <v>61017.8</v>
      </c>
      <c r="EM554">
        <v>1.8948</v>
      </c>
      <c r="EN554">
        <v>1.623</v>
      </c>
      <c r="EO554">
        <v>-0.119209</v>
      </c>
      <c r="EP554">
        <v>0</v>
      </c>
      <c r="EQ554">
        <v>27.0019</v>
      </c>
      <c r="ER554">
        <v>999.9</v>
      </c>
      <c r="ES554">
        <v>53.009</v>
      </c>
      <c r="ET554">
        <v>40.516</v>
      </c>
      <c r="EU554">
        <v>44.3422</v>
      </c>
      <c r="EV554">
        <v>61.2594</v>
      </c>
      <c r="EW554">
        <v>49.7396</v>
      </c>
      <c r="EX554">
        <v>1</v>
      </c>
      <c r="EY554">
        <v>0.612642</v>
      </c>
      <c r="EZ554">
        <v>8.79296</v>
      </c>
      <c r="FA554">
        <v>19.9374</v>
      </c>
      <c r="FB554">
        <v>5.20172</v>
      </c>
      <c r="FC554">
        <v>12.0099</v>
      </c>
      <c r="FD554">
        <v>4.976</v>
      </c>
      <c r="FE554">
        <v>3.294</v>
      </c>
      <c r="FF554">
        <v>9999</v>
      </c>
      <c r="FG554">
        <v>670.4</v>
      </c>
      <c r="FH554">
        <v>9999</v>
      </c>
      <c r="FI554">
        <v>9999</v>
      </c>
      <c r="FJ554">
        <v>1.8631</v>
      </c>
      <c r="FK554">
        <v>1.86768</v>
      </c>
      <c r="FL554">
        <v>1.86746</v>
      </c>
      <c r="FM554">
        <v>1.86874</v>
      </c>
      <c r="FN554">
        <v>1.86948</v>
      </c>
      <c r="FO554">
        <v>1.86554</v>
      </c>
      <c r="FP554">
        <v>1.86646</v>
      </c>
      <c r="FQ554">
        <v>1.86795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8.949</v>
      </c>
      <c r="GF554">
        <v>0.1725</v>
      </c>
      <c r="GG554">
        <v>2.62070820971149</v>
      </c>
      <c r="GH554">
        <v>0.00762793241643231</v>
      </c>
      <c r="GI554">
        <v>-1.28184414582209e-06</v>
      </c>
      <c r="GJ554">
        <v>1.89891174686984e-10</v>
      </c>
      <c r="GK554">
        <v>-0.0225177985866989</v>
      </c>
      <c r="GL554">
        <v>-0.0206976444956688</v>
      </c>
      <c r="GM554">
        <v>0.00247630005908548</v>
      </c>
      <c r="GN554">
        <v>-3.53770786337502e-05</v>
      </c>
      <c r="GO554">
        <v>15</v>
      </c>
      <c r="GP554">
        <v>2065</v>
      </c>
      <c r="GQ554">
        <v>1</v>
      </c>
      <c r="GR554">
        <v>21</v>
      </c>
      <c r="GS554">
        <v>31539.8</v>
      </c>
      <c r="GT554">
        <v>31539.7</v>
      </c>
      <c r="GU554">
        <v>2.12524</v>
      </c>
      <c r="GV554">
        <v>2.66602</v>
      </c>
      <c r="GW554">
        <v>1.54785</v>
      </c>
      <c r="GX554">
        <v>2.28638</v>
      </c>
      <c r="GY554">
        <v>1.34644</v>
      </c>
      <c r="GZ554">
        <v>2.29614</v>
      </c>
      <c r="HA554">
        <v>42.4304</v>
      </c>
      <c r="HB554">
        <v>13.5629</v>
      </c>
      <c r="HC554">
        <v>18</v>
      </c>
      <c r="HD554">
        <v>503.924</v>
      </c>
      <c r="HE554">
        <v>337.878</v>
      </c>
      <c r="HF554">
        <v>16.3258</v>
      </c>
      <c r="HG554">
        <v>34.3094</v>
      </c>
      <c r="HH554">
        <v>30.0004</v>
      </c>
      <c r="HI554">
        <v>34.2051</v>
      </c>
      <c r="HJ554">
        <v>34.1287</v>
      </c>
      <c r="HK554">
        <v>42.5458</v>
      </c>
      <c r="HL554">
        <v>73.9416</v>
      </c>
      <c r="HM554">
        <v>0</v>
      </c>
      <c r="HN554">
        <v>16.2604</v>
      </c>
      <c r="HO554">
        <v>1058.94</v>
      </c>
      <c r="HP554">
        <v>8.58262</v>
      </c>
      <c r="HQ554">
        <v>101.409</v>
      </c>
      <c r="HR554">
        <v>101.516</v>
      </c>
    </row>
    <row r="555" spans="1:226">
      <c r="A555">
        <v>539</v>
      </c>
      <c r="B555">
        <v>1662570039.5</v>
      </c>
      <c r="C555">
        <v>6921</v>
      </c>
      <c r="D555" t="s">
        <v>1442</v>
      </c>
      <c r="E555" t="s">
        <v>1443</v>
      </c>
      <c r="F555">
        <v>5</v>
      </c>
      <c r="G555" t="s">
        <v>1317</v>
      </c>
      <c r="H555" t="s">
        <v>354</v>
      </c>
      <c r="I555">
        <v>1662570031.73214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1061.89619461997</v>
      </c>
      <c r="AK555">
        <v>1006.17816363636</v>
      </c>
      <c r="AL555">
        <v>3.41306635760725</v>
      </c>
      <c r="AM555">
        <v>65.3673145134511</v>
      </c>
      <c r="AN555">
        <f>(AP555 - AO555 + BO555*1E3/(8.314*(BQ555+273.15)) * AR555/BN555 * AQ555) * BN555/(100*BB555) * 1000/(1000 - AP555)</f>
        <v>0</v>
      </c>
      <c r="AO555">
        <v>8.48023680049305</v>
      </c>
      <c r="AP555">
        <v>17.285593006993</v>
      </c>
      <c r="AQ555">
        <v>-0.00638487670264126</v>
      </c>
      <c r="AR555">
        <v>105.19878453115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1662570031.73214</v>
      </c>
      <c r="BH555">
        <v>964.581464285714</v>
      </c>
      <c r="BI555">
        <v>1034.08678571429</v>
      </c>
      <c r="BJ555">
        <v>17.3258071428571</v>
      </c>
      <c r="BK555">
        <v>8.45443035714286</v>
      </c>
      <c r="BL555">
        <v>955.675928571429</v>
      </c>
      <c r="BM555">
        <v>17.1532857142857</v>
      </c>
      <c r="BN555">
        <v>500.115857142857</v>
      </c>
      <c r="BO555">
        <v>91.1008964285714</v>
      </c>
      <c r="BP555">
        <v>0.100046196428571</v>
      </c>
      <c r="BQ555">
        <v>25.1426821428571</v>
      </c>
      <c r="BR555">
        <v>25.0600178571429</v>
      </c>
      <c r="BS555">
        <v>999.9</v>
      </c>
      <c r="BT555">
        <v>0</v>
      </c>
      <c r="BU555">
        <v>0</v>
      </c>
      <c r="BV555">
        <v>9995.35714285714</v>
      </c>
      <c r="BW555">
        <v>0</v>
      </c>
      <c r="BX555">
        <v>291.693321428571</v>
      </c>
      <c r="BY555">
        <v>-69.5052642857143</v>
      </c>
      <c r="BZ555">
        <v>981.587678571429</v>
      </c>
      <c r="CA555">
        <v>1042.90535714286</v>
      </c>
      <c r="CB555">
        <v>8.87137714285714</v>
      </c>
      <c r="CC555">
        <v>1034.08678571429</v>
      </c>
      <c r="CD555">
        <v>8.45443035714286</v>
      </c>
      <c r="CE555">
        <v>1.57839571428571</v>
      </c>
      <c r="CF555">
        <v>0.770206214285714</v>
      </c>
      <c r="CG555">
        <v>13.7494892857143</v>
      </c>
      <c r="CH555">
        <v>3.16951071428571</v>
      </c>
      <c r="CI555">
        <v>1499.97428571429</v>
      </c>
      <c r="CJ555">
        <v>0.972996607142857</v>
      </c>
      <c r="CK555">
        <v>0.0270033678571429</v>
      </c>
      <c r="CL555">
        <v>0</v>
      </c>
      <c r="CM555">
        <v>2.25629285714286</v>
      </c>
      <c r="CN555">
        <v>0</v>
      </c>
      <c r="CO555">
        <v>15708.5</v>
      </c>
      <c r="CP555">
        <v>12948.0142857143</v>
      </c>
      <c r="CQ555">
        <v>41.3345</v>
      </c>
      <c r="CR555">
        <v>42.812</v>
      </c>
      <c r="CS555">
        <v>41.57325</v>
      </c>
      <c r="CT555">
        <v>41.4148571428571</v>
      </c>
      <c r="CU555">
        <v>40.6737857142857</v>
      </c>
      <c r="CV555">
        <v>1459.47357142857</v>
      </c>
      <c r="CW555">
        <v>40.5007142857143</v>
      </c>
      <c r="CX555">
        <v>0</v>
      </c>
      <c r="CY555">
        <v>1662570039</v>
      </c>
      <c r="CZ555">
        <v>0</v>
      </c>
      <c r="DA555">
        <v>0</v>
      </c>
      <c r="DB555" t="s">
        <v>356</v>
      </c>
      <c r="DC555">
        <v>1660677648.1</v>
      </c>
      <c r="DD555">
        <v>1660677649.1</v>
      </c>
      <c r="DE555">
        <v>0</v>
      </c>
      <c r="DF555">
        <v>-1.042</v>
      </c>
      <c r="DG555">
        <v>0.003</v>
      </c>
      <c r="DH555">
        <v>5.218</v>
      </c>
      <c r="DI555">
        <v>0.344</v>
      </c>
      <c r="DJ555">
        <v>417</v>
      </c>
      <c r="DK555">
        <v>22</v>
      </c>
      <c r="DL555">
        <v>1.24</v>
      </c>
      <c r="DM555">
        <v>0.53</v>
      </c>
      <c r="DN555">
        <v>-69.3916829268293</v>
      </c>
      <c r="DO555">
        <v>-1.96408222996536</v>
      </c>
      <c r="DP555">
        <v>0.503171598476489</v>
      </c>
      <c r="DQ555">
        <v>0</v>
      </c>
      <c r="DR555">
        <v>8.91903170731707</v>
      </c>
      <c r="DS555">
        <v>-0.922657212543529</v>
      </c>
      <c r="DT555">
        <v>0.0967631415390162</v>
      </c>
      <c r="DU555">
        <v>0</v>
      </c>
      <c r="DV555">
        <v>0</v>
      </c>
      <c r="DW555">
        <v>2</v>
      </c>
      <c r="DX555" t="s">
        <v>366</v>
      </c>
      <c r="DY555">
        <v>2.96564</v>
      </c>
      <c r="DZ555">
        <v>2.75373</v>
      </c>
      <c r="EA555">
        <v>0.163772</v>
      </c>
      <c r="EB555">
        <v>0.171819</v>
      </c>
      <c r="EC555">
        <v>0.0812268</v>
      </c>
      <c r="ED555">
        <v>0.0483365</v>
      </c>
      <c r="EE555">
        <v>32180.8</v>
      </c>
      <c r="EF555">
        <v>34646.1</v>
      </c>
      <c r="EG555">
        <v>34919.9</v>
      </c>
      <c r="EH555">
        <v>37994</v>
      </c>
      <c r="EI555">
        <v>45617.9</v>
      </c>
      <c r="EJ555">
        <v>52286.8</v>
      </c>
      <c r="EK555">
        <v>54719</v>
      </c>
      <c r="EL555">
        <v>61016.9</v>
      </c>
      <c r="EM555">
        <v>1.8946</v>
      </c>
      <c r="EN555">
        <v>1.6234</v>
      </c>
      <c r="EO555">
        <v>-0.116378</v>
      </c>
      <c r="EP555">
        <v>0</v>
      </c>
      <c r="EQ555">
        <v>26.9937</v>
      </c>
      <c r="ER555">
        <v>999.9</v>
      </c>
      <c r="ES555">
        <v>53.009</v>
      </c>
      <c r="ET555">
        <v>40.506</v>
      </c>
      <c r="EU555">
        <v>44.3203</v>
      </c>
      <c r="EV555">
        <v>61.3895</v>
      </c>
      <c r="EW555">
        <v>49.391</v>
      </c>
      <c r="EX555">
        <v>1</v>
      </c>
      <c r="EY555">
        <v>0.613476</v>
      </c>
      <c r="EZ555">
        <v>8.93037</v>
      </c>
      <c r="FA555">
        <v>19.9304</v>
      </c>
      <c r="FB555">
        <v>5.20052</v>
      </c>
      <c r="FC555">
        <v>12.0099</v>
      </c>
      <c r="FD555">
        <v>4.9752</v>
      </c>
      <c r="FE555">
        <v>3.294</v>
      </c>
      <c r="FF555">
        <v>9999</v>
      </c>
      <c r="FG555">
        <v>670.4</v>
      </c>
      <c r="FH555">
        <v>9999</v>
      </c>
      <c r="FI555">
        <v>9999</v>
      </c>
      <c r="FJ555">
        <v>1.8631</v>
      </c>
      <c r="FK555">
        <v>1.86768</v>
      </c>
      <c r="FL555">
        <v>1.86737</v>
      </c>
      <c r="FM555">
        <v>1.86874</v>
      </c>
      <c r="FN555">
        <v>1.86948</v>
      </c>
      <c r="FO555">
        <v>1.86554</v>
      </c>
      <c r="FP555">
        <v>1.86646</v>
      </c>
      <c r="FQ555">
        <v>1.86786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9.052</v>
      </c>
      <c r="GF555">
        <v>0.1711</v>
      </c>
      <c r="GG555">
        <v>2.62070820971149</v>
      </c>
      <c r="GH555">
        <v>0.00762793241643231</v>
      </c>
      <c r="GI555">
        <v>-1.28184414582209e-06</v>
      </c>
      <c r="GJ555">
        <v>1.89891174686984e-10</v>
      </c>
      <c r="GK555">
        <v>-0.0225177985866989</v>
      </c>
      <c r="GL555">
        <v>-0.0206976444956688</v>
      </c>
      <c r="GM555">
        <v>0.00247630005908548</v>
      </c>
      <c r="GN555">
        <v>-3.53770786337502e-05</v>
      </c>
      <c r="GO555">
        <v>15</v>
      </c>
      <c r="GP555">
        <v>2065</v>
      </c>
      <c r="GQ555">
        <v>1</v>
      </c>
      <c r="GR555">
        <v>21</v>
      </c>
      <c r="GS555">
        <v>31539.9</v>
      </c>
      <c r="GT555">
        <v>31539.8</v>
      </c>
      <c r="GU555">
        <v>2.15698</v>
      </c>
      <c r="GV555">
        <v>2.65381</v>
      </c>
      <c r="GW555">
        <v>1.54785</v>
      </c>
      <c r="GX555">
        <v>2.28638</v>
      </c>
      <c r="GY555">
        <v>1.34644</v>
      </c>
      <c r="GZ555">
        <v>2.41577</v>
      </c>
      <c r="HA555">
        <v>42.4038</v>
      </c>
      <c r="HB555">
        <v>13.5629</v>
      </c>
      <c r="HC555">
        <v>18</v>
      </c>
      <c r="HD555">
        <v>503.787</v>
      </c>
      <c r="HE555">
        <v>338.066</v>
      </c>
      <c r="HF555">
        <v>16.248</v>
      </c>
      <c r="HG555">
        <v>34.3062</v>
      </c>
      <c r="HH555">
        <v>30.0004</v>
      </c>
      <c r="HI555">
        <v>34.2051</v>
      </c>
      <c r="HJ555">
        <v>34.1256</v>
      </c>
      <c r="HK555">
        <v>43.1765</v>
      </c>
      <c r="HL555">
        <v>73.6596</v>
      </c>
      <c r="HM555">
        <v>0</v>
      </c>
      <c r="HN555">
        <v>16.1934</v>
      </c>
      <c r="HO555">
        <v>1072.35</v>
      </c>
      <c r="HP555">
        <v>8.68063</v>
      </c>
      <c r="HQ555">
        <v>101.409</v>
      </c>
      <c r="HR555">
        <v>101.515</v>
      </c>
    </row>
    <row r="556" spans="1:226">
      <c r="A556">
        <v>540</v>
      </c>
      <c r="B556">
        <v>1662570044</v>
      </c>
      <c r="C556">
        <v>6925.5</v>
      </c>
      <c r="D556" t="s">
        <v>1444</v>
      </c>
      <c r="E556" t="s">
        <v>1445</v>
      </c>
      <c r="F556">
        <v>5</v>
      </c>
      <c r="G556" t="s">
        <v>1317</v>
      </c>
      <c r="H556" t="s">
        <v>354</v>
      </c>
      <c r="I556">
        <v>1662570036.17857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1077.20563505394</v>
      </c>
      <c r="AK556">
        <v>1021.57472727273</v>
      </c>
      <c r="AL556">
        <v>3.37311139956641</v>
      </c>
      <c r="AM556">
        <v>65.3673145134511</v>
      </c>
      <c r="AN556">
        <f>(AP556 - AO556 + BO556*1E3/(8.314*(BQ556+273.15)) * AR556/BN556 * AQ556) * BN556/(100*BB556) * 1000/(1000 - AP556)</f>
        <v>0</v>
      </c>
      <c r="AO556">
        <v>8.49195125850537</v>
      </c>
      <c r="AP556">
        <v>17.2388111888112</v>
      </c>
      <c r="AQ556">
        <v>-0.00910167948028259</v>
      </c>
      <c r="AR556">
        <v>105.19878453115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1662570036.17857</v>
      </c>
      <c r="BH556">
        <v>979.470714285714</v>
      </c>
      <c r="BI556">
        <v>1049.0575</v>
      </c>
      <c r="BJ556">
        <v>17.3014892857143</v>
      </c>
      <c r="BK556">
        <v>8.49651964285714</v>
      </c>
      <c r="BL556">
        <v>970.480892857143</v>
      </c>
      <c r="BM556">
        <v>17.12975</v>
      </c>
      <c r="BN556">
        <v>500.074678571429</v>
      </c>
      <c r="BO556">
        <v>91.1003714285714</v>
      </c>
      <c r="BP556">
        <v>0.0999125428571429</v>
      </c>
      <c r="BQ556">
        <v>25.1480678571429</v>
      </c>
      <c r="BR556">
        <v>25.0710714285714</v>
      </c>
      <c r="BS556">
        <v>999.9</v>
      </c>
      <c r="BT556">
        <v>0</v>
      </c>
      <c r="BU556">
        <v>0</v>
      </c>
      <c r="BV556">
        <v>9997.85714285714</v>
      </c>
      <c r="BW556">
        <v>0</v>
      </c>
      <c r="BX556">
        <v>292.421857142857</v>
      </c>
      <c r="BY556">
        <v>-69.5871714285714</v>
      </c>
      <c r="BZ556">
        <v>996.713928571428</v>
      </c>
      <c r="CA556">
        <v>1058.04821428571</v>
      </c>
      <c r="CB556">
        <v>8.80496821428572</v>
      </c>
      <c r="CC556">
        <v>1049.0575</v>
      </c>
      <c r="CD556">
        <v>8.49651964285714</v>
      </c>
      <c r="CE556">
        <v>1.57617071428571</v>
      </c>
      <c r="CF556">
        <v>0.774036142857143</v>
      </c>
      <c r="CG556">
        <v>13.7277785714286</v>
      </c>
      <c r="CH556">
        <v>3.23974178571429</v>
      </c>
      <c r="CI556">
        <v>1499.98357142857</v>
      </c>
      <c r="CJ556">
        <v>0.972996428571429</v>
      </c>
      <c r="CK556">
        <v>0.0270035714285714</v>
      </c>
      <c r="CL556">
        <v>0</v>
      </c>
      <c r="CM556">
        <v>2.25081428571429</v>
      </c>
      <c r="CN556">
        <v>0</v>
      </c>
      <c r="CO556">
        <v>15704.0392857143</v>
      </c>
      <c r="CP556">
        <v>12948.0857142857</v>
      </c>
      <c r="CQ556">
        <v>41.3165</v>
      </c>
      <c r="CR556">
        <v>42.8075714285714</v>
      </c>
      <c r="CS556">
        <v>41.56875</v>
      </c>
      <c r="CT556">
        <v>41.3926428571428</v>
      </c>
      <c r="CU556">
        <v>40.656</v>
      </c>
      <c r="CV556">
        <v>1459.48178571429</v>
      </c>
      <c r="CW556">
        <v>40.5021428571429</v>
      </c>
      <c r="CX556">
        <v>0</v>
      </c>
      <c r="CY556">
        <v>1662570043.8</v>
      </c>
      <c r="CZ556">
        <v>0</v>
      </c>
      <c r="DA556">
        <v>0</v>
      </c>
      <c r="DB556" t="s">
        <v>356</v>
      </c>
      <c r="DC556">
        <v>1660677648.1</v>
      </c>
      <c r="DD556">
        <v>1660677649.1</v>
      </c>
      <c r="DE556">
        <v>0</v>
      </c>
      <c r="DF556">
        <v>-1.042</v>
      </c>
      <c r="DG556">
        <v>0.003</v>
      </c>
      <c r="DH556">
        <v>5.218</v>
      </c>
      <c r="DI556">
        <v>0.344</v>
      </c>
      <c r="DJ556">
        <v>417</v>
      </c>
      <c r="DK556">
        <v>22</v>
      </c>
      <c r="DL556">
        <v>1.24</v>
      </c>
      <c r="DM556">
        <v>0.53</v>
      </c>
      <c r="DN556">
        <v>-69.4657926829268</v>
      </c>
      <c r="DO556">
        <v>-2.60743066202103</v>
      </c>
      <c r="DP556">
        <v>0.543859939551444</v>
      </c>
      <c r="DQ556">
        <v>0</v>
      </c>
      <c r="DR556">
        <v>8.85816804878049</v>
      </c>
      <c r="DS556">
        <v>-0.853002857142867</v>
      </c>
      <c r="DT556">
        <v>0.090770107823234</v>
      </c>
      <c r="DU556">
        <v>0</v>
      </c>
      <c r="DV556">
        <v>0</v>
      </c>
      <c r="DW556">
        <v>2</v>
      </c>
      <c r="DX556" t="s">
        <v>366</v>
      </c>
      <c r="DY556">
        <v>2.96533</v>
      </c>
      <c r="DZ556">
        <v>2.75389</v>
      </c>
      <c r="EA556">
        <v>0.165373</v>
      </c>
      <c r="EB556">
        <v>0.173199</v>
      </c>
      <c r="EC556">
        <v>0.0810757</v>
      </c>
      <c r="ED556">
        <v>0.0491031</v>
      </c>
      <c r="EE556">
        <v>32119.4</v>
      </c>
      <c r="EF556">
        <v>34588</v>
      </c>
      <c r="EG556">
        <v>34920.2</v>
      </c>
      <c r="EH556">
        <v>37993.7</v>
      </c>
      <c r="EI556">
        <v>45625.3</v>
      </c>
      <c r="EJ556">
        <v>52244.4</v>
      </c>
      <c r="EK556">
        <v>54718.8</v>
      </c>
      <c r="EL556">
        <v>61016.6</v>
      </c>
      <c r="EM556">
        <v>1.8942</v>
      </c>
      <c r="EN556">
        <v>1.624</v>
      </c>
      <c r="EO556">
        <v>-0.116974</v>
      </c>
      <c r="EP556">
        <v>0</v>
      </c>
      <c r="EQ556">
        <v>26.9859</v>
      </c>
      <c r="ER556">
        <v>999.9</v>
      </c>
      <c r="ES556">
        <v>53.009</v>
      </c>
      <c r="ET556">
        <v>40.506</v>
      </c>
      <c r="EU556">
        <v>44.3221</v>
      </c>
      <c r="EV556">
        <v>61.2495</v>
      </c>
      <c r="EW556">
        <v>49.5393</v>
      </c>
      <c r="EX556">
        <v>1</v>
      </c>
      <c r="EY556">
        <v>0.614024</v>
      </c>
      <c r="EZ556">
        <v>9.11673</v>
      </c>
      <c r="FA556">
        <v>19.9211</v>
      </c>
      <c r="FB556">
        <v>5.20172</v>
      </c>
      <c r="FC556">
        <v>12.0099</v>
      </c>
      <c r="FD556">
        <v>4.9752</v>
      </c>
      <c r="FE556">
        <v>3.294</v>
      </c>
      <c r="FF556">
        <v>9999</v>
      </c>
      <c r="FG556">
        <v>670.4</v>
      </c>
      <c r="FH556">
        <v>9999</v>
      </c>
      <c r="FI556">
        <v>9999</v>
      </c>
      <c r="FJ556">
        <v>1.8631</v>
      </c>
      <c r="FK556">
        <v>1.86768</v>
      </c>
      <c r="FL556">
        <v>1.86737</v>
      </c>
      <c r="FM556">
        <v>1.86874</v>
      </c>
      <c r="FN556">
        <v>1.86945</v>
      </c>
      <c r="FO556">
        <v>1.86554</v>
      </c>
      <c r="FP556">
        <v>1.86646</v>
      </c>
      <c r="FQ556">
        <v>1.86795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9.138</v>
      </c>
      <c r="GF556">
        <v>0.1698</v>
      </c>
      <c r="GG556">
        <v>2.62070820971149</v>
      </c>
      <c r="GH556">
        <v>0.00762793241643231</v>
      </c>
      <c r="GI556">
        <v>-1.28184414582209e-06</v>
      </c>
      <c r="GJ556">
        <v>1.89891174686984e-10</v>
      </c>
      <c r="GK556">
        <v>-0.0225177985866989</v>
      </c>
      <c r="GL556">
        <v>-0.0206976444956688</v>
      </c>
      <c r="GM556">
        <v>0.00247630005908548</v>
      </c>
      <c r="GN556">
        <v>-3.53770786337502e-05</v>
      </c>
      <c r="GO556">
        <v>15</v>
      </c>
      <c r="GP556">
        <v>2065</v>
      </c>
      <c r="GQ556">
        <v>1</v>
      </c>
      <c r="GR556">
        <v>21</v>
      </c>
      <c r="GS556">
        <v>31539.9</v>
      </c>
      <c r="GT556">
        <v>31539.9</v>
      </c>
      <c r="GU556">
        <v>2.18018</v>
      </c>
      <c r="GV556">
        <v>2.65747</v>
      </c>
      <c r="GW556">
        <v>1.54785</v>
      </c>
      <c r="GX556">
        <v>2.2876</v>
      </c>
      <c r="GY556">
        <v>1.34644</v>
      </c>
      <c r="GZ556">
        <v>2.4585</v>
      </c>
      <c r="HA556">
        <v>42.4038</v>
      </c>
      <c r="HB556">
        <v>13.5541</v>
      </c>
      <c r="HC556">
        <v>18</v>
      </c>
      <c r="HD556">
        <v>503.486</v>
      </c>
      <c r="HE556">
        <v>338.355</v>
      </c>
      <c r="HF556">
        <v>16.1805</v>
      </c>
      <c r="HG556">
        <v>34.3062</v>
      </c>
      <c r="HH556">
        <v>30.0004</v>
      </c>
      <c r="HI556">
        <v>34.202</v>
      </c>
      <c r="HJ556">
        <v>34.1225</v>
      </c>
      <c r="HK556">
        <v>43.6443</v>
      </c>
      <c r="HL556">
        <v>73.3854</v>
      </c>
      <c r="HM556">
        <v>0</v>
      </c>
      <c r="HN556">
        <v>16.1128</v>
      </c>
      <c r="HO556">
        <v>1092.52</v>
      </c>
      <c r="HP556">
        <v>8.78591</v>
      </c>
      <c r="HQ556">
        <v>101.409</v>
      </c>
      <c r="HR556">
        <v>101.514</v>
      </c>
    </row>
    <row r="557" spans="1:226">
      <c r="A557">
        <v>541</v>
      </c>
      <c r="B557">
        <v>1662570049.5</v>
      </c>
      <c r="C557">
        <v>6931</v>
      </c>
      <c r="D557" t="s">
        <v>1446</v>
      </c>
      <c r="E557" t="s">
        <v>1447</v>
      </c>
      <c r="F557">
        <v>5</v>
      </c>
      <c r="G557" t="s">
        <v>1317</v>
      </c>
      <c r="H557" t="s">
        <v>354</v>
      </c>
      <c r="I557">
        <v>1662570041.75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1095.96413768617</v>
      </c>
      <c r="AK557">
        <v>1039.96006060606</v>
      </c>
      <c r="AL557">
        <v>3.41620297091819</v>
      </c>
      <c r="AM557">
        <v>65.3673145134511</v>
      </c>
      <c r="AN557">
        <f>(AP557 - AO557 + BO557*1E3/(8.314*(BQ557+273.15)) * AR557/BN557 * AQ557) * BN557/(100*BB557) * 1000/(1000 - AP557)</f>
        <v>0</v>
      </c>
      <c r="AO557">
        <v>8.71947059500429</v>
      </c>
      <c r="AP557">
        <v>17.232813986014</v>
      </c>
      <c r="AQ557">
        <v>0.00133479973065319</v>
      </c>
      <c r="AR557">
        <v>105.19878453115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1662570041.75</v>
      </c>
      <c r="BH557">
        <v>997.971928571429</v>
      </c>
      <c r="BI557">
        <v>1067.70107142857</v>
      </c>
      <c r="BJ557">
        <v>17.2683714285714</v>
      </c>
      <c r="BK557">
        <v>8.58308428571428</v>
      </c>
      <c r="BL557">
        <v>988.87775</v>
      </c>
      <c r="BM557">
        <v>17.0976857142857</v>
      </c>
      <c r="BN557">
        <v>500.023892857143</v>
      </c>
      <c r="BO557">
        <v>91.1003071428572</v>
      </c>
      <c r="BP557">
        <v>0.0999806464285714</v>
      </c>
      <c r="BQ557">
        <v>25.1499571428571</v>
      </c>
      <c r="BR557">
        <v>25.0790821428571</v>
      </c>
      <c r="BS557">
        <v>999.9</v>
      </c>
      <c r="BT557">
        <v>0</v>
      </c>
      <c r="BU557">
        <v>0</v>
      </c>
      <c r="BV557">
        <v>10000.5357142857</v>
      </c>
      <c r="BW557">
        <v>0</v>
      </c>
      <c r="BX557">
        <v>292.884392857143</v>
      </c>
      <c r="BY557">
        <v>-69.7294</v>
      </c>
      <c r="BZ557">
        <v>1015.50675</v>
      </c>
      <c r="CA557">
        <v>1076.94607142857</v>
      </c>
      <c r="CB557">
        <v>8.68528</v>
      </c>
      <c r="CC557">
        <v>1067.70107142857</v>
      </c>
      <c r="CD557">
        <v>8.58308428571428</v>
      </c>
      <c r="CE557">
        <v>1.57315214285714</v>
      </c>
      <c r="CF557">
        <v>0.781921714285714</v>
      </c>
      <c r="CG557">
        <v>13.6982928571429</v>
      </c>
      <c r="CH557">
        <v>3.38229821428571</v>
      </c>
      <c r="CI557">
        <v>1499.97642857143</v>
      </c>
      <c r="CJ557">
        <v>0.97299625</v>
      </c>
      <c r="CK557">
        <v>0.027003775</v>
      </c>
      <c r="CL557">
        <v>0</v>
      </c>
      <c r="CM557">
        <v>2.28195357142857</v>
      </c>
      <c r="CN557">
        <v>0</v>
      </c>
      <c r="CO557">
        <v>15696.4214285714</v>
      </c>
      <c r="CP557">
        <v>12948.0285714286</v>
      </c>
      <c r="CQ557">
        <v>41.3097857142857</v>
      </c>
      <c r="CR557">
        <v>42.7942857142857</v>
      </c>
      <c r="CS557">
        <v>41.5665</v>
      </c>
      <c r="CT557">
        <v>41.3546785714286</v>
      </c>
      <c r="CU557">
        <v>40.6515714285714</v>
      </c>
      <c r="CV557">
        <v>1459.47178571429</v>
      </c>
      <c r="CW557">
        <v>40.505</v>
      </c>
      <c r="CX557">
        <v>0</v>
      </c>
      <c r="CY557">
        <v>1662570048.6</v>
      </c>
      <c r="CZ557">
        <v>0</v>
      </c>
      <c r="DA557">
        <v>0</v>
      </c>
      <c r="DB557" t="s">
        <v>356</v>
      </c>
      <c r="DC557">
        <v>1660677648.1</v>
      </c>
      <c r="DD557">
        <v>1660677649.1</v>
      </c>
      <c r="DE557">
        <v>0</v>
      </c>
      <c r="DF557">
        <v>-1.042</v>
      </c>
      <c r="DG557">
        <v>0.003</v>
      </c>
      <c r="DH557">
        <v>5.218</v>
      </c>
      <c r="DI557">
        <v>0.344</v>
      </c>
      <c r="DJ557">
        <v>417</v>
      </c>
      <c r="DK557">
        <v>22</v>
      </c>
      <c r="DL557">
        <v>1.24</v>
      </c>
      <c r="DM557">
        <v>0.53</v>
      </c>
      <c r="DN557">
        <v>-69.6415536585366</v>
      </c>
      <c r="DO557">
        <v>-1.14645156794429</v>
      </c>
      <c r="DP557">
        <v>0.539375271911894</v>
      </c>
      <c r="DQ557">
        <v>0</v>
      </c>
      <c r="DR557">
        <v>8.73002926829268</v>
      </c>
      <c r="DS557">
        <v>-1.27475790940767</v>
      </c>
      <c r="DT557">
        <v>0.135822734929963</v>
      </c>
      <c r="DU557">
        <v>0</v>
      </c>
      <c r="DV557">
        <v>0</v>
      </c>
      <c r="DW557">
        <v>2</v>
      </c>
      <c r="DX557" t="s">
        <v>366</v>
      </c>
      <c r="DY557">
        <v>2.96618</v>
      </c>
      <c r="DZ557">
        <v>2.75358</v>
      </c>
      <c r="EA557">
        <v>0.167275</v>
      </c>
      <c r="EB557">
        <v>0.175271</v>
      </c>
      <c r="EC557">
        <v>0.0810628</v>
      </c>
      <c r="ED557">
        <v>0.0493547</v>
      </c>
      <c r="EE557">
        <v>32045.6</v>
      </c>
      <c r="EF557">
        <v>34501.9</v>
      </c>
      <c r="EG557">
        <v>34919.6</v>
      </c>
      <c r="EH557">
        <v>37994.4</v>
      </c>
      <c r="EI557">
        <v>45625.6</v>
      </c>
      <c r="EJ557">
        <v>52231.1</v>
      </c>
      <c r="EK557">
        <v>54718.4</v>
      </c>
      <c r="EL557">
        <v>61017.1</v>
      </c>
      <c r="EM557">
        <v>1.8952</v>
      </c>
      <c r="EN557">
        <v>1.624</v>
      </c>
      <c r="EO557">
        <v>-0.115037</v>
      </c>
      <c r="EP557">
        <v>0</v>
      </c>
      <c r="EQ557">
        <v>26.9754</v>
      </c>
      <c r="ER557">
        <v>999.9</v>
      </c>
      <c r="ES557">
        <v>52.985</v>
      </c>
      <c r="ET557">
        <v>40.506</v>
      </c>
      <c r="EU557">
        <v>44.2963</v>
      </c>
      <c r="EV557">
        <v>61.2595</v>
      </c>
      <c r="EW557">
        <v>49.5192</v>
      </c>
      <c r="EX557">
        <v>1</v>
      </c>
      <c r="EY557">
        <v>0.614512</v>
      </c>
      <c r="EZ557">
        <v>9.26285</v>
      </c>
      <c r="FA557">
        <v>19.9138</v>
      </c>
      <c r="FB557">
        <v>5.20172</v>
      </c>
      <c r="FC557">
        <v>12.0099</v>
      </c>
      <c r="FD557">
        <v>4.976</v>
      </c>
      <c r="FE557">
        <v>3.294</v>
      </c>
      <c r="FF557">
        <v>9999</v>
      </c>
      <c r="FG557">
        <v>670.4</v>
      </c>
      <c r="FH557">
        <v>9999</v>
      </c>
      <c r="FI557">
        <v>9999</v>
      </c>
      <c r="FJ557">
        <v>1.8631</v>
      </c>
      <c r="FK557">
        <v>1.86768</v>
      </c>
      <c r="FL557">
        <v>1.86737</v>
      </c>
      <c r="FM557">
        <v>1.86874</v>
      </c>
      <c r="FN557">
        <v>1.86935</v>
      </c>
      <c r="FO557">
        <v>1.86551</v>
      </c>
      <c r="FP557">
        <v>1.86646</v>
      </c>
      <c r="FQ557">
        <v>1.86786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9.23</v>
      </c>
      <c r="GF557">
        <v>0.1696</v>
      </c>
      <c r="GG557">
        <v>2.62070820971149</v>
      </c>
      <c r="GH557">
        <v>0.00762793241643231</v>
      </c>
      <c r="GI557">
        <v>-1.28184414582209e-06</v>
      </c>
      <c r="GJ557">
        <v>1.89891174686984e-10</v>
      </c>
      <c r="GK557">
        <v>-0.0225177985866989</v>
      </c>
      <c r="GL557">
        <v>-0.0206976444956688</v>
      </c>
      <c r="GM557">
        <v>0.00247630005908548</v>
      </c>
      <c r="GN557">
        <v>-3.53770786337502e-05</v>
      </c>
      <c r="GO557">
        <v>15</v>
      </c>
      <c r="GP557">
        <v>2065</v>
      </c>
      <c r="GQ557">
        <v>1</v>
      </c>
      <c r="GR557">
        <v>21</v>
      </c>
      <c r="GS557">
        <v>31540</v>
      </c>
      <c r="GT557">
        <v>31540</v>
      </c>
      <c r="GU557">
        <v>2.21191</v>
      </c>
      <c r="GV557">
        <v>2.66602</v>
      </c>
      <c r="GW557">
        <v>1.54785</v>
      </c>
      <c r="GX557">
        <v>2.2876</v>
      </c>
      <c r="GY557">
        <v>1.34644</v>
      </c>
      <c r="GZ557">
        <v>2.36572</v>
      </c>
      <c r="HA557">
        <v>42.4038</v>
      </c>
      <c r="HB557">
        <v>13.5279</v>
      </c>
      <c r="HC557">
        <v>18</v>
      </c>
      <c r="HD557">
        <v>504.152</v>
      </c>
      <c r="HE557">
        <v>338.34</v>
      </c>
      <c r="HF557">
        <v>16.0855</v>
      </c>
      <c r="HG557">
        <v>34.3032</v>
      </c>
      <c r="HH557">
        <v>30.0003</v>
      </c>
      <c r="HI557">
        <v>34.199</v>
      </c>
      <c r="HJ557">
        <v>34.1195</v>
      </c>
      <c r="HK557">
        <v>44.2836</v>
      </c>
      <c r="HL557">
        <v>73.0895</v>
      </c>
      <c r="HM557">
        <v>0</v>
      </c>
      <c r="HN557">
        <v>16.027</v>
      </c>
      <c r="HO557">
        <v>1106.05</v>
      </c>
      <c r="HP557">
        <v>8.88068</v>
      </c>
      <c r="HQ557">
        <v>101.408</v>
      </c>
      <c r="HR557">
        <v>101.516</v>
      </c>
    </row>
    <row r="558" spans="1:226">
      <c r="A558">
        <v>542</v>
      </c>
      <c r="B558">
        <v>1662570054.5</v>
      </c>
      <c r="C558">
        <v>6936</v>
      </c>
      <c r="D558" t="s">
        <v>1448</v>
      </c>
      <c r="E558" t="s">
        <v>1449</v>
      </c>
      <c r="F558">
        <v>5</v>
      </c>
      <c r="G558" t="s">
        <v>1317</v>
      </c>
      <c r="H558" t="s">
        <v>354</v>
      </c>
      <c r="I558">
        <v>1662570047.01852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1113.13233340647</v>
      </c>
      <c r="AK558">
        <v>1057.15357575757</v>
      </c>
      <c r="AL558">
        <v>3.40868600038586</v>
      </c>
      <c r="AM558">
        <v>65.3673145134511</v>
      </c>
      <c r="AN558">
        <f>(AP558 - AO558 + BO558*1E3/(8.314*(BQ558+273.15)) * AR558/BN558 * AQ558) * BN558/(100*BB558) * 1000/(1000 - AP558)</f>
        <v>0</v>
      </c>
      <c r="AO558">
        <v>8.77537667161961</v>
      </c>
      <c r="AP558">
        <v>17.2122118881119</v>
      </c>
      <c r="AQ558">
        <v>-0.00629216875753738</v>
      </c>
      <c r="AR558">
        <v>105.19878453115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1662570047.01852</v>
      </c>
      <c r="BH558">
        <v>1015.581</v>
      </c>
      <c r="BI558">
        <v>1085.43074074074</v>
      </c>
      <c r="BJ558">
        <v>17.2382259259259</v>
      </c>
      <c r="BK558">
        <v>8.68962407407407</v>
      </c>
      <c r="BL558">
        <v>1006.38777777778</v>
      </c>
      <c r="BM558">
        <v>17.0685111111111</v>
      </c>
      <c r="BN558">
        <v>500.082814814815</v>
      </c>
      <c r="BO558">
        <v>91.1003074074074</v>
      </c>
      <c r="BP558">
        <v>0.0999398777777778</v>
      </c>
      <c r="BQ558">
        <v>25.1487222222222</v>
      </c>
      <c r="BR558">
        <v>25.0817888888889</v>
      </c>
      <c r="BS558">
        <v>999.9</v>
      </c>
      <c r="BT558">
        <v>0</v>
      </c>
      <c r="BU558">
        <v>0</v>
      </c>
      <c r="BV558">
        <v>10003.5185185185</v>
      </c>
      <c r="BW558">
        <v>0</v>
      </c>
      <c r="BX558">
        <v>292.412333333333</v>
      </c>
      <c r="BY558">
        <v>-69.8504518518518</v>
      </c>
      <c r="BZ558">
        <v>1033.3937037037</v>
      </c>
      <c r="CA558">
        <v>1094.94666666667</v>
      </c>
      <c r="CB558">
        <v>8.54860037037037</v>
      </c>
      <c r="CC558">
        <v>1085.43074074074</v>
      </c>
      <c r="CD558">
        <v>8.68962407407407</v>
      </c>
      <c r="CE558">
        <v>1.57040666666667</v>
      </c>
      <c r="CF558">
        <v>0.79162762962963</v>
      </c>
      <c r="CG558">
        <v>13.6714518518519</v>
      </c>
      <c r="CH558">
        <v>3.55706333333333</v>
      </c>
      <c r="CI558">
        <v>1499.99296296296</v>
      </c>
      <c r="CJ558">
        <v>0.972995925925926</v>
      </c>
      <c r="CK558">
        <v>0.0270041444444444</v>
      </c>
      <c r="CL558">
        <v>0</v>
      </c>
      <c r="CM558">
        <v>2.34053703703704</v>
      </c>
      <c r="CN558">
        <v>0</v>
      </c>
      <c r="CO558">
        <v>15685.2</v>
      </c>
      <c r="CP558">
        <v>12948.1703703704</v>
      </c>
      <c r="CQ558">
        <v>41.3028148148148</v>
      </c>
      <c r="CR558">
        <v>42.772962962963</v>
      </c>
      <c r="CS558">
        <v>41.562</v>
      </c>
      <c r="CT558">
        <v>41.3237407407407</v>
      </c>
      <c r="CU558">
        <v>40.6410740740741</v>
      </c>
      <c r="CV558">
        <v>1459.48481481482</v>
      </c>
      <c r="CW558">
        <v>40.5085185185185</v>
      </c>
      <c r="CX558">
        <v>0</v>
      </c>
      <c r="CY558">
        <v>1662570054</v>
      </c>
      <c r="CZ558">
        <v>0</v>
      </c>
      <c r="DA558">
        <v>0</v>
      </c>
      <c r="DB558" t="s">
        <v>356</v>
      </c>
      <c r="DC558">
        <v>1660677648.1</v>
      </c>
      <c r="DD558">
        <v>1660677649.1</v>
      </c>
      <c r="DE558">
        <v>0</v>
      </c>
      <c r="DF558">
        <v>-1.042</v>
      </c>
      <c r="DG558">
        <v>0.003</v>
      </c>
      <c r="DH558">
        <v>5.218</v>
      </c>
      <c r="DI558">
        <v>0.344</v>
      </c>
      <c r="DJ558">
        <v>417</v>
      </c>
      <c r="DK558">
        <v>22</v>
      </c>
      <c r="DL558">
        <v>1.24</v>
      </c>
      <c r="DM558">
        <v>0.53</v>
      </c>
      <c r="DN558">
        <v>-69.7562634146341</v>
      </c>
      <c r="DO558">
        <v>-3.18025087108014</v>
      </c>
      <c r="DP558">
        <v>0.619324421763924</v>
      </c>
      <c r="DQ558">
        <v>0</v>
      </c>
      <c r="DR558">
        <v>8.65027292682927</v>
      </c>
      <c r="DS558">
        <v>-1.5502511498258</v>
      </c>
      <c r="DT558">
        <v>0.157641749843982</v>
      </c>
      <c r="DU558">
        <v>0</v>
      </c>
      <c r="DV558">
        <v>0</v>
      </c>
      <c r="DW558">
        <v>2</v>
      </c>
      <c r="DX558" t="s">
        <v>366</v>
      </c>
      <c r="DY558">
        <v>2.96707</v>
      </c>
      <c r="DZ558">
        <v>2.75291</v>
      </c>
      <c r="EA558">
        <v>0.169041</v>
      </c>
      <c r="EB558">
        <v>0.176781</v>
      </c>
      <c r="EC558">
        <v>0.0809705</v>
      </c>
      <c r="ED558">
        <v>0.049792</v>
      </c>
      <c r="EE558">
        <v>31978.1</v>
      </c>
      <c r="EF558">
        <v>34439.1</v>
      </c>
      <c r="EG558">
        <v>34920.2</v>
      </c>
      <c r="EH558">
        <v>37994.9</v>
      </c>
      <c r="EI558">
        <v>45630.8</v>
      </c>
      <c r="EJ558">
        <v>52207.5</v>
      </c>
      <c r="EK558">
        <v>54719.1</v>
      </c>
      <c r="EL558">
        <v>61017.5</v>
      </c>
      <c r="EM558">
        <v>1.8944</v>
      </c>
      <c r="EN558">
        <v>1.6246</v>
      </c>
      <c r="EO558">
        <v>-0.114739</v>
      </c>
      <c r="EP558">
        <v>0</v>
      </c>
      <c r="EQ558">
        <v>26.9616</v>
      </c>
      <c r="ER558">
        <v>999.9</v>
      </c>
      <c r="ES558">
        <v>52.985</v>
      </c>
      <c r="ET558">
        <v>40.486</v>
      </c>
      <c r="EU558">
        <v>44.2502</v>
      </c>
      <c r="EV558">
        <v>61.2695</v>
      </c>
      <c r="EW558">
        <v>49.0465</v>
      </c>
      <c r="EX558">
        <v>1</v>
      </c>
      <c r="EY558">
        <v>0.614797</v>
      </c>
      <c r="EZ558">
        <v>9.28105</v>
      </c>
      <c r="FA558">
        <v>19.9121</v>
      </c>
      <c r="FB558">
        <v>5.19932</v>
      </c>
      <c r="FC558">
        <v>12.0099</v>
      </c>
      <c r="FD558">
        <v>4.9752</v>
      </c>
      <c r="FE558">
        <v>3.2942</v>
      </c>
      <c r="FF558">
        <v>9999</v>
      </c>
      <c r="FG558">
        <v>670.4</v>
      </c>
      <c r="FH558">
        <v>9999</v>
      </c>
      <c r="FI558">
        <v>9999</v>
      </c>
      <c r="FJ558">
        <v>1.8631</v>
      </c>
      <c r="FK558">
        <v>1.86768</v>
      </c>
      <c r="FL558">
        <v>1.86743</v>
      </c>
      <c r="FM558">
        <v>1.86871</v>
      </c>
      <c r="FN558">
        <v>1.86941</v>
      </c>
      <c r="FO558">
        <v>1.86554</v>
      </c>
      <c r="FP558">
        <v>1.86646</v>
      </c>
      <c r="FQ558">
        <v>1.86789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9.33</v>
      </c>
      <c r="GF558">
        <v>0.1687</v>
      </c>
      <c r="GG558">
        <v>2.62070820971149</v>
      </c>
      <c r="GH558">
        <v>0.00762793241643231</v>
      </c>
      <c r="GI558">
        <v>-1.28184414582209e-06</v>
      </c>
      <c r="GJ558">
        <v>1.89891174686984e-10</v>
      </c>
      <c r="GK558">
        <v>-0.0225177985866989</v>
      </c>
      <c r="GL558">
        <v>-0.0206976444956688</v>
      </c>
      <c r="GM558">
        <v>0.00247630005908548</v>
      </c>
      <c r="GN558">
        <v>-3.53770786337502e-05</v>
      </c>
      <c r="GO558">
        <v>15</v>
      </c>
      <c r="GP558">
        <v>2065</v>
      </c>
      <c r="GQ558">
        <v>1</v>
      </c>
      <c r="GR558">
        <v>21</v>
      </c>
      <c r="GS558">
        <v>31540.1</v>
      </c>
      <c r="GT558">
        <v>31540.1</v>
      </c>
      <c r="GU558">
        <v>2.23389</v>
      </c>
      <c r="GV558">
        <v>2.65869</v>
      </c>
      <c r="GW558">
        <v>1.54785</v>
      </c>
      <c r="GX558">
        <v>2.28638</v>
      </c>
      <c r="GY558">
        <v>1.34644</v>
      </c>
      <c r="GZ558">
        <v>2.45361</v>
      </c>
      <c r="HA558">
        <v>42.4038</v>
      </c>
      <c r="HB558">
        <v>13.5366</v>
      </c>
      <c r="HC558">
        <v>18</v>
      </c>
      <c r="HD558">
        <v>503.575</v>
      </c>
      <c r="HE558">
        <v>338.629</v>
      </c>
      <c r="HF558">
        <v>15.9979</v>
      </c>
      <c r="HG558">
        <v>34.3</v>
      </c>
      <c r="HH558">
        <v>30.0001</v>
      </c>
      <c r="HI558">
        <v>34.1959</v>
      </c>
      <c r="HJ558">
        <v>34.1164</v>
      </c>
      <c r="HK558">
        <v>44.8295</v>
      </c>
      <c r="HL558">
        <v>72.791</v>
      </c>
      <c r="HM558">
        <v>0</v>
      </c>
      <c r="HN558">
        <v>15.9477</v>
      </c>
      <c r="HO558">
        <v>1126.31</v>
      </c>
      <c r="HP558">
        <v>8.99186</v>
      </c>
      <c r="HQ558">
        <v>101.409</v>
      </c>
      <c r="HR558">
        <v>101.517</v>
      </c>
    </row>
    <row r="559" spans="1:226">
      <c r="A559">
        <v>543</v>
      </c>
      <c r="B559">
        <v>1662570059.5</v>
      </c>
      <c r="C559">
        <v>6941</v>
      </c>
      <c r="D559" t="s">
        <v>1450</v>
      </c>
      <c r="E559" t="s">
        <v>1451</v>
      </c>
      <c r="F559">
        <v>5</v>
      </c>
      <c r="G559" t="s">
        <v>1317</v>
      </c>
      <c r="H559" t="s">
        <v>354</v>
      </c>
      <c r="I559">
        <v>1662570051.73214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1129.41705319468</v>
      </c>
      <c r="AK559">
        <v>1073.756</v>
      </c>
      <c r="AL559">
        <v>3.36169461644446</v>
      </c>
      <c r="AM559">
        <v>65.3673145134511</v>
      </c>
      <c r="AN559">
        <f>(AP559 - AO559 + BO559*1E3/(8.314*(BQ559+273.15)) * AR559/BN559 * AQ559) * BN559/(100*BB559) * 1000/(1000 - AP559)</f>
        <v>0</v>
      </c>
      <c r="AO559">
        <v>8.85543213388933</v>
      </c>
      <c r="AP559">
        <v>17.1778797202797</v>
      </c>
      <c r="AQ559">
        <v>-0.00770471496441022</v>
      </c>
      <c r="AR559">
        <v>105.19878453115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1662570051.73214</v>
      </c>
      <c r="BH559">
        <v>1031.20928571429</v>
      </c>
      <c r="BI559">
        <v>1101.11392857143</v>
      </c>
      <c r="BJ559">
        <v>17.2171571428571</v>
      </c>
      <c r="BK559">
        <v>8.80262928571429</v>
      </c>
      <c r="BL559">
        <v>1021.92914285714</v>
      </c>
      <c r="BM559">
        <v>17.0481178571429</v>
      </c>
      <c r="BN559">
        <v>500.11575</v>
      </c>
      <c r="BO559">
        <v>91.1006642857143</v>
      </c>
      <c r="BP559">
        <v>0.100022464285714</v>
      </c>
      <c r="BQ559">
        <v>25.1405678571429</v>
      </c>
      <c r="BR559">
        <v>25.0804464285714</v>
      </c>
      <c r="BS559">
        <v>999.9</v>
      </c>
      <c r="BT559">
        <v>0</v>
      </c>
      <c r="BU559">
        <v>0</v>
      </c>
      <c r="BV559">
        <v>10001.25</v>
      </c>
      <c r="BW559">
        <v>0</v>
      </c>
      <c r="BX559">
        <v>292.401321428571</v>
      </c>
      <c r="BY559">
        <v>-69.9044642857143</v>
      </c>
      <c r="BZ559">
        <v>1049.27464285714</v>
      </c>
      <c r="CA559">
        <v>1110.89392857143</v>
      </c>
      <c r="CB559">
        <v>8.41453214285714</v>
      </c>
      <c r="CC559">
        <v>1101.11392857143</v>
      </c>
      <c r="CD559">
        <v>8.80262928571429</v>
      </c>
      <c r="CE559">
        <v>1.56849428571429</v>
      </c>
      <c r="CF559">
        <v>0.8019255</v>
      </c>
      <c r="CG559">
        <v>13.6527142857143</v>
      </c>
      <c r="CH559">
        <v>3.74079321428571</v>
      </c>
      <c r="CI559">
        <v>1500.00571428571</v>
      </c>
      <c r="CJ559">
        <v>0.972995714285714</v>
      </c>
      <c r="CK559">
        <v>0.0270043857142857</v>
      </c>
      <c r="CL559">
        <v>0</v>
      </c>
      <c r="CM559">
        <v>2.34884285714286</v>
      </c>
      <c r="CN559">
        <v>0</v>
      </c>
      <c r="CO559">
        <v>15678.1321428571</v>
      </c>
      <c r="CP559">
        <v>12948.2857142857</v>
      </c>
      <c r="CQ559">
        <v>41.2832142857143</v>
      </c>
      <c r="CR559">
        <v>42.7588571428571</v>
      </c>
      <c r="CS559">
        <v>41.562</v>
      </c>
      <c r="CT559">
        <v>41.2943214285714</v>
      </c>
      <c r="CU559">
        <v>40.6382857142857</v>
      </c>
      <c r="CV559">
        <v>1459.49571428571</v>
      </c>
      <c r="CW559">
        <v>40.51</v>
      </c>
      <c r="CX559">
        <v>0</v>
      </c>
      <c r="CY559">
        <v>1662570058.8</v>
      </c>
      <c r="CZ559">
        <v>0</v>
      </c>
      <c r="DA559">
        <v>0</v>
      </c>
      <c r="DB559" t="s">
        <v>356</v>
      </c>
      <c r="DC559">
        <v>1660677648.1</v>
      </c>
      <c r="DD559">
        <v>1660677649.1</v>
      </c>
      <c r="DE559">
        <v>0</v>
      </c>
      <c r="DF559">
        <v>-1.042</v>
      </c>
      <c r="DG559">
        <v>0.003</v>
      </c>
      <c r="DH559">
        <v>5.218</v>
      </c>
      <c r="DI559">
        <v>0.344</v>
      </c>
      <c r="DJ559">
        <v>417</v>
      </c>
      <c r="DK559">
        <v>22</v>
      </c>
      <c r="DL559">
        <v>1.24</v>
      </c>
      <c r="DM559">
        <v>0.53</v>
      </c>
      <c r="DN559">
        <v>-69.7967853658537</v>
      </c>
      <c r="DO559">
        <v>0.0244390243902028</v>
      </c>
      <c r="DP559">
        <v>0.569734575583324</v>
      </c>
      <c r="DQ559">
        <v>1</v>
      </c>
      <c r="DR559">
        <v>8.52833829268293</v>
      </c>
      <c r="DS559">
        <v>-1.61371547038326</v>
      </c>
      <c r="DT559">
        <v>0.163548296632008</v>
      </c>
      <c r="DU559">
        <v>0</v>
      </c>
      <c r="DV559">
        <v>1</v>
      </c>
      <c r="DW559">
        <v>2</v>
      </c>
      <c r="DX559" t="s">
        <v>363</v>
      </c>
      <c r="DY559">
        <v>2.96525</v>
      </c>
      <c r="DZ559">
        <v>2.75422</v>
      </c>
      <c r="EA559">
        <v>0.170749</v>
      </c>
      <c r="EB559">
        <v>0.178618</v>
      </c>
      <c r="EC559">
        <v>0.0808841</v>
      </c>
      <c r="ED559">
        <v>0.0506124</v>
      </c>
      <c r="EE559">
        <v>31912.3</v>
      </c>
      <c r="EF559">
        <v>34362.2</v>
      </c>
      <c r="EG559">
        <v>34920.3</v>
      </c>
      <c r="EH559">
        <v>37994.9</v>
      </c>
      <c r="EI559">
        <v>45635.1</v>
      </c>
      <c r="EJ559">
        <v>52163.1</v>
      </c>
      <c r="EK559">
        <v>54719</v>
      </c>
      <c r="EL559">
        <v>61018.3</v>
      </c>
      <c r="EM559">
        <v>1.8956</v>
      </c>
      <c r="EN559">
        <v>1.6246</v>
      </c>
      <c r="EO559">
        <v>-0.113994</v>
      </c>
      <c r="EP559">
        <v>0</v>
      </c>
      <c r="EQ559">
        <v>26.9479</v>
      </c>
      <c r="ER559">
        <v>999.9</v>
      </c>
      <c r="ES559">
        <v>52.961</v>
      </c>
      <c r="ET559">
        <v>40.476</v>
      </c>
      <c r="EU559">
        <v>44.2074</v>
      </c>
      <c r="EV559">
        <v>61.2795</v>
      </c>
      <c r="EW559">
        <v>49.5473</v>
      </c>
      <c r="EX559">
        <v>1</v>
      </c>
      <c r="EY559">
        <v>0.614817</v>
      </c>
      <c r="EZ559">
        <v>9.28105</v>
      </c>
      <c r="FA559">
        <v>19.9132</v>
      </c>
      <c r="FB559">
        <v>5.20411</v>
      </c>
      <c r="FC559">
        <v>12.0099</v>
      </c>
      <c r="FD559">
        <v>4.976</v>
      </c>
      <c r="FE559">
        <v>3.2942</v>
      </c>
      <c r="FF559">
        <v>9999</v>
      </c>
      <c r="FG559">
        <v>670.4</v>
      </c>
      <c r="FH559">
        <v>9999</v>
      </c>
      <c r="FI559">
        <v>9999</v>
      </c>
      <c r="FJ559">
        <v>1.8631</v>
      </c>
      <c r="FK559">
        <v>1.86768</v>
      </c>
      <c r="FL559">
        <v>1.86737</v>
      </c>
      <c r="FM559">
        <v>1.86874</v>
      </c>
      <c r="FN559">
        <v>1.86938</v>
      </c>
      <c r="FO559">
        <v>1.86554</v>
      </c>
      <c r="FP559">
        <v>1.86646</v>
      </c>
      <c r="FQ559">
        <v>1.86783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9.43</v>
      </c>
      <c r="GF559">
        <v>0.1679</v>
      </c>
      <c r="GG559">
        <v>2.62070820971149</v>
      </c>
      <c r="GH559">
        <v>0.00762793241643231</v>
      </c>
      <c r="GI559">
        <v>-1.28184414582209e-06</v>
      </c>
      <c r="GJ559">
        <v>1.89891174686984e-10</v>
      </c>
      <c r="GK559">
        <v>-0.0225177985866989</v>
      </c>
      <c r="GL559">
        <v>-0.0206976444956688</v>
      </c>
      <c r="GM559">
        <v>0.00247630005908548</v>
      </c>
      <c r="GN559">
        <v>-3.53770786337502e-05</v>
      </c>
      <c r="GO559">
        <v>15</v>
      </c>
      <c r="GP559">
        <v>2065</v>
      </c>
      <c r="GQ559">
        <v>1</v>
      </c>
      <c r="GR559">
        <v>21</v>
      </c>
      <c r="GS559">
        <v>31540.2</v>
      </c>
      <c r="GT559">
        <v>31540.2</v>
      </c>
      <c r="GU559">
        <v>2.26562</v>
      </c>
      <c r="GV559">
        <v>2.65625</v>
      </c>
      <c r="GW559">
        <v>1.54785</v>
      </c>
      <c r="GX559">
        <v>2.28638</v>
      </c>
      <c r="GY559">
        <v>1.34644</v>
      </c>
      <c r="GZ559">
        <v>2.36694</v>
      </c>
      <c r="HA559">
        <v>42.4038</v>
      </c>
      <c r="HB559">
        <v>13.5279</v>
      </c>
      <c r="HC559">
        <v>18</v>
      </c>
      <c r="HD559">
        <v>504.378</v>
      </c>
      <c r="HE559">
        <v>338.614</v>
      </c>
      <c r="HF559">
        <v>15.9149</v>
      </c>
      <c r="HG559">
        <v>34.2969</v>
      </c>
      <c r="HH559">
        <v>30.0001</v>
      </c>
      <c r="HI559">
        <v>34.1927</v>
      </c>
      <c r="HJ559">
        <v>34.1134</v>
      </c>
      <c r="HK559">
        <v>45.3564</v>
      </c>
      <c r="HL559">
        <v>72.791</v>
      </c>
      <c r="HM559">
        <v>0</v>
      </c>
      <c r="HN559">
        <v>15.8709</v>
      </c>
      <c r="HO559">
        <v>1139.87</v>
      </c>
      <c r="HP559">
        <v>9.11262</v>
      </c>
      <c r="HQ559">
        <v>101.409</v>
      </c>
      <c r="HR559">
        <v>101.517</v>
      </c>
    </row>
    <row r="560" spans="1:226">
      <c r="A560">
        <v>544</v>
      </c>
      <c r="B560">
        <v>1662570064.5</v>
      </c>
      <c r="C560">
        <v>6946</v>
      </c>
      <c r="D560" t="s">
        <v>1452</v>
      </c>
      <c r="E560" t="s">
        <v>1453</v>
      </c>
      <c r="F560">
        <v>5</v>
      </c>
      <c r="G560" t="s">
        <v>1317</v>
      </c>
      <c r="H560" t="s">
        <v>354</v>
      </c>
      <c r="I560">
        <v>1662570057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1147.08226191014</v>
      </c>
      <c r="AK560">
        <v>1091.01412121212</v>
      </c>
      <c r="AL560">
        <v>3.45187924263296</v>
      </c>
      <c r="AM560">
        <v>65.3673145134511</v>
      </c>
      <c r="AN560">
        <f>(AP560 - AO560 + BO560*1E3/(8.314*(BQ560+273.15)) * AR560/BN560 * AQ560) * BN560/(100*BB560) * 1000/(1000 - AP560)</f>
        <v>0</v>
      </c>
      <c r="AO560">
        <v>9.03282293953756</v>
      </c>
      <c r="AP560">
        <v>17.1794132867133</v>
      </c>
      <c r="AQ560">
        <v>0.000283924507122817</v>
      </c>
      <c r="AR560">
        <v>105.19878453115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1662570057</v>
      </c>
      <c r="BH560">
        <v>1048.81296296296</v>
      </c>
      <c r="BI560">
        <v>1118.83444444444</v>
      </c>
      <c r="BJ560">
        <v>17.1968888888889</v>
      </c>
      <c r="BK560">
        <v>8.91102185185185</v>
      </c>
      <c r="BL560">
        <v>1039.43518518518</v>
      </c>
      <c r="BM560">
        <v>17.0284925925926</v>
      </c>
      <c r="BN560">
        <v>500.177074074074</v>
      </c>
      <c r="BO560">
        <v>91.1008925925926</v>
      </c>
      <c r="BP560">
        <v>0.100085751851852</v>
      </c>
      <c r="BQ560">
        <v>25.1342259259259</v>
      </c>
      <c r="BR560">
        <v>25.0767</v>
      </c>
      <c r="BS560">
        <v>999.9</v>
      </c>
      <c r="BT560">
        <v>0</v>
      </c>
      <c r="BU560">
        <v>0</v>
      </c>
      <c r="BV560">
        <v>9997.22222222222</v>
      </c>
      <c r="BW560">
        <v>0</v>
      </c>
      <c r="BX560">
        <v>291.779740740741</v>
      </c>
      <c r="BY560">
        <v>-70.0200703703704</v>
      </c>
      <c r="BZ560">
        <v>1067.16481481481</v>
      </c>
      <c r="CA560">
        <v>1128.89444444444</v>
      </c>
      <c r="CB560">
        <v>8.2858662962963</v>
      </c>
      <c r="CC560">
        <v>1118.83444444444</v>
      </c>
      <c r="CD560">
        <v>8.91102185185185</v>
      </c>
      <c r="CE560">
        <v>1.56665185185185</v>
      </c>
      <c r="CF560">
        <v>0.811802296296296</v>
      </c>
      <c r="CG560">
        <v>13.6346481481481</v>
      </c>
      <c r="CH560">
        <v>3.91441962962963</v>
      </c>
      <c r="CI560">
        <v>1500.03703703704</v>
      </c>
      <c r="CJ560">
        <v>0.972996111111111</v>
      </c>
      <c r="CK560">
        <v>0.0270039333333333</v>
      </c>
      <c r="CL560">
        <v>0</v>
      </c>
      <c r="CM560">
        <v>2.29244444444444</v>
      </c>
      <c r="CN560">
        <v>0</v>
      </c>
      <c r="CO560">
        <v>15668.1740740741</v>
      </c>
      <c r="CP560">
        <v>12948.5666666667</v>
      </c>
      <c r="CQ560">
        <v>41.2637777777778</v>
      </c>
      <c r="CR560">
        <v>42.75</v>
      </c>
      <c r="CS560">
        <v>41.562</v>
      </c>
      <c r="CT560">
        <v>41.2775555555556</v>
      </c>
      <c r="CU560">
        <v>40.6226296296296</v>
      </c>
      <c r="CV560">
        <v>1459.52740740741</v>
      </c>
      <c r="CW560">
        <v>40.5092592592593</v>
      </c>
      <c r="CX560">
        <v>0</v>
      </c>
      <c r="CY560">
        <v>1662570063.6</v>
      </c>
      <c r="CZ560">
        <v>0</v>
      </c>
      <c r="DA560">
        <v>0</v>
      </c>
      <c r="DB560" t="s">
        <v>356</v>
      </c>
      <c r="DC560">
        <v>1660677648.1</v>
      </c>
      <c r="DD560">
        <v>1660677649.1</v>
      </c>
      <c r="DE560">
        <v>0</v>
      </c>
      <c r="DF560">
        <v>-1.042</v>
      </c>
      <c r="DG560">
        <v>0.003</v>
      </c>
      <c r="DH560">
        <v>5.218</v>
      </c>
      <c r="DI560">
        <v>0.344</v>
      </c>
      <c r="DJ560">
        <v>417</v>
      </c>
      <c r="DK560">
        <v>22</v>
      </c>
      <c r="DL560">
        <v>1.24</v>
      </c>
      <c r="DM560">
        <v>0.53</v>
      </c>
      <c r="DN560">
        <v>-69.9713902439024</v>
      </c>
      <c r="DO560">
        <v>-1.48761951219508</v>
      </c>
      <c r="DP560">
        <v>0.604882155346012</v>
      </c>
      <c r="DQ560">
        <v>0</v>
      </c>
      <c r="DR560">
        <v>8.35430975609756</v>
      </c>
      <c r="DS560">
        <v>-1.4902881533101</v>
      </c>
      <c r="DT560">
        <v>0.15088970105778</v>
      </c>
      <c r="DU560">
        <v>0</v>
      </c>
      <c r="DV560">
        <v>0</v>
      </c>
      <c r="DW560">
        <v>2</v>
      </c>
      <c r="DX560" t="s">
        <v>366</v>
      </c>
      <c r="DY560">
        <v>2.96742</v>
      </c>
      <c r="DZ560">
        <v>2.7538</v>
      </c>
      <c r="EA560">
        <v>0.172477</v>
      </c>
      <c r="EB560">
        <v>0.18014</v>
      </c>
      <c r="EC560">
        <v>0.0808591</v>
      </c>
      <c r="ED560">
        <v>0.0507407</v>
      </c>
      <c r="EE560">
        <v>31845.8</v>
      </c>
      <c r="EF560">
        <v>34298.7</v>
      </c>
      <c r="EG560">
        <v>34920.4</v>
      </c>
      <c r="EH560">
        <v>37995.3</v>
      </c>
      <c r="EI560">
        <v>45636.7</v>
      </c>
      <c r="EJ560">
        <v>52155.6</v>
      </c>
      <c r="EK560">
        <v>54719.5</v>
      </c>
      <c r="EL560">
        <v>61017.7</v>
      </c>
      <c r="EM560">
        <v>1.895</v>
      </c>
      <c r="EN560">
        <v>1.6246</v>
      </c>
      <c r="EO560">
        <v>-0.113666</v>
      </c>
      <c r="EP560">
        <v>0</v>
      </c>
      <c r="EQ560">
        <v>26.9402</v>
      </c>
      <c r="ER560">
        <v>999.9</v>
      </c>
      <c r="ES560">
        <v>52.936</v>
      </c>
      <c r="ET560">
        <v>40.476</v>
      </c>
      <c r="EU560">
        <v>44.1872</v>
      </c>
      <c r="EV560">
        <v>61.3495</v>
      </c>
      <c r="EW560">
        <v>49.0505</v>
      </c>
      <c r="EX560">
        <v>1</v>
      </c>
      <c r="EY560">
        <v>0.614695</v>
      </c>
      <c r="EZ560">
        <v>9.28105</v>
      </c>
      <c r="FA560">
        <v>19.914</v>
      </c>
      <c r="FB560">
        <v>5.20291</v>
      </c>
      <c r="FC560">
        <v>12.0099</v>
      </c>
      <c r="FD560">
        <v>4.9756</v>
      </c>
      <c r="FE560">
        <v>3.294</v>
      </c>
      <c r="FF560">
        <v>9999</v>
      </c>
      <c r="FG560">
        <v>670.4</v>
      </c>
      <c r="FH560">
        <v>9999</v>
      </c>
      <c r="FI560">
        <v>9999</v>
      </c>
      <c r="FJ560">
        <v>1.8631</v>
      </c>
      <c r="FK560">
        <v>1.86768</v>
      </c>
      <c r="FL560">
        <v>1.86737</v>
      </c>
      <c r="FM560">
        <v>1.86874</v>
      </c>
      <c r="FN560">
        <v>1.86945</v>
      </c>
      <c r="FO560">
        <v>1.86554</v>
      </c>
      <c r="FP560">
        <v>1.86646</v>
      </c>
      <c r="FQ560">
        <v>1.86786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9.52</v>
      </c>
      <c r="GF560">
        <v>0.1676</v>
      </c>
      <c r="GG560">
        <v>2.62070820971149</v>
      </c>
      <c r="GH560">
        <v>0.00762793241643231</v>
      </c>
      <c r="GI560">
        <v>-1.28184414582209e-06</v>
      </c>
      <c r="GJ560">
        <v>1.89891174686984e-10</v>
      </c>
      <c r="GK560">
        <v>-0.0225177985866989</v>
      </c>
      <c r="GL560">
        <v>-0.0206976444956688</v>
      </c>
      <c r="GM560">
        <v>0.00247630005908548</v>
      </c>
      <c r="GN560">
        <v>-3.53770786337502e-05</v>
      </c>
      <c r="GO560">
        <v>15</v>
      </c>
      <c r="GP560">
        <v>2065</v>
      </c>
      <c r="GQ560">
        <v>1</v>
      </c>
      <c r="GR560">
        <v>21</v>
      </c>
      <c r="GS560">
        <v>31540.3</v>
      </c>
      <c r="GT560">
        <v>31540.3</v>
      </c>
      <c r="GU560">
        <v>2.29004</v>
      </c>
      <c r="GV560">
        <v>2.66846</v>
      </c>
      <c r="GW560">
        <v>1.54785</v>
      </c>
      <c r="GX560">
        <v>2.2876</v>
      </c>
      <c r="GY560">
        <v>1.34644</v>
      </c>
      <c r="GZ560">
        <v>2.35474</v>
      </c>
      <c r="HA560">
        <v>42.3772</v>
      </c>
      <c r="HB560">
        <v>13.5191</v>
      </c>
      <c r="HC560">
        <v>18</v>
      </c>
      <c r="HD560">
        <v>503.94</v>
      </c>
      <c r="HE560">
        <v>338.598</v>
      </c>
      <c r="HF560">
        <v>15.8425</v>
      </c>
      <c r="HG560">
        <v>34.2939</v>
      </c>
      <c r="HH560">
        <v>30</v>
      </c>
      <c r="HI560">
        <v>34.1897</v>
      </c>
      <c r="HJ560">
        <v>34.1103</v>
      </c>
      <c r="HK560">
        <v>45.839</v>
      </c>
      <c r="HL560">
        <v>72.5171</v>
      </c>
      <c r="HM560">
        <v>0</v>
      </c>
      <c r="HN560">
        <v>15.7945</v>
      </c>
      <c r="HO560">
        <v>1160.18</v>
      </c>
      <c r="HP560">
        <v>9.21983</v>
      </c>
      <c r="HQ560">
        <v>101.41</v>
      </c>
      <c r="HR560">
        <v>101.517</v>
      </c>
    </row>
    <row r="561" spans="1:226">
      <c r="A561">
        <v>545</v>
      </c>
      <c r="B561">
        <v>1662570069.5</v>
      </c>
      <c r="C561">
        <v>6951</v>
      </c>
      <c r="D561" t="s">
        <v>1454</v>
      </c>
      <c r="E561" t="s">
        <v>1455</v>
      </c>
      <c r="F561">
        <v>5</v>
      </c>
      <c r="G561" t="s">
        <v>1317</v>
      </c>
      <c r="H561" t="s">
        <v>354</v>
      </c>
      <c r="I561">
        <v>1662570061.71429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1163.50920738526</v>
      </c>
      <c r="AK561">
        <v>1107.43690909091</v>
      </c>
      <c r="AL561">
        <v>3.28175916519632</v>
      </c>
      <c r="AM561">
        <v>65.3673145134511</v>
      </c>
      <c r="AN561">
        <f>(AP561 - AO561 + BO561*1E3/(8.314*(BQ561+273.15)) * AR561/BN561 * AQ561) * BN561/(100*BB561) * 1000/(1000 - AP561)</f>
        <v>0</v>
      </c>
      <c r="AO561">
        <v>9.05105628627997</v>
      </c>
      <c r="AP561">
        <v>17.1425048951049</v>
      </c>
      <c r="AQ561">
        <v>-0.00375676113709565</v>
      </c>
      <c r="AR561">
        <v>105.19878453115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1662570061.71429</v>
      </c>
      <c r="BH561">
        <v>1064.44678571429</v>
      </c>
      <c r="BI561">
        <v>1134.415</v>
      </c>
      <c r="BJ561">
        <v>17.1779714285714</v>
      </c>
      <c r="BK561">
        <v>9.00146857142857</v>
      </c>
      <c r="BL561">
        <v>1054.98321428571</v>
      </c>
      <c r="BM561">
        <v>17.0101785714286</v>
      </c>
      <c r="BN561">
        <v>500.118035714286</v>
      </c>
      <c r="BO561">
        <v>91.1011178571429</v>
      </c>
      <c r="BP561">
        <v>0.100105017857143</v>
      </c>
      <c r="BQ561">
        <v>25.1255428571429</v>
      </c>
      <c r="BR561">
        <v>25.0758071428571</v>
      </c>
      <c r="BS561">
        <v>999.9</v>
      </c>
      <c r="BT561">
        <v>0</v>
      </c>
      <c r="BU561">
        <v>0</v>
      </c>
      <c r="BV561">
        <v>9996.25</v>
      </c>
      <c r="BW561">
        <v>0</v>
      </c>
      <c r="BX561">
        <v>290.203</v>
      </c>
      <c r="BY561">
        <v>-69.9668035714286</v>
      </c>
      <c r="BZ561">
        <v>1083.05178571429</v>
      </c>
      <c r="CA561">
        <v>1144.72</v>
      </c>
      <c r="CB561">
        <v>8.17650678571429</v>
      </c>
      <c r="CC561">
        <v>1134.415</v>
      </c>
      <c r="CD561">
        <v>9.00146857142857</v>
      </c>
      <c r="CE561">
        <v>1.5649325</v>
      </c>
      <c r="CF561">
        <v>0.820044107142857</v>
      </c>
      <c r="CG561">
        <v>13.6177678571429</v>
      </c>
      <c r="CH561">
        <v>4.05842785714286</v>
      </c>
      <c r="CI561">
        <v>1500.03678571429</v>
      </c>
      <c r="CJ561">
        <v>0.972996428571429</v>
      </c>
      <c r="CK561">
        <v>0.0270035714285714</v>
      </c>
      <c r="CL561">
        <v>0</v>
      </c>
      <c r="CM561">
        <v>2.28592142857143</v>
      </c>
      <c r="CN561">
        <v>0</v>
      </c>
      <c r="CO561">
        <v>15654.6607142857</v>
      </c>
      <c r="CP561">
        <v>12948.5714285714</v>
      </c>
      <c r="CQ561">
        <v>41.25</v>
      </c>
      <c r="CR561">
        <v>42.75</v>
      </c>
      <c r="CS561">
        <v>41.562</v>
      </c>
      <c r="CT561">
        <v>41.2787857142857</v>
      </c>
      <c r="CU561">
        <v>40.6204642857143</v>
      </c>
      <c r="CV561">
        <v>1459.52964285714</v>
      </c>
      <c r="CW561">
        <v>40.5067857142857</v>
      </c>
      <c r="CX561">
        <v>0</v>
      </c>
      <c r="CY561">
        <v>1662570069</v>
      </c>
      <c r="CZ561">
        <v>0</v>
      </c>
      <c r="DA561">
        <v>0</v>
      </c>
      <c r="DB561" t="s">
        <v>356</v>
      </c>
      <c r="DC561">
        <v>1660677648.1</v>
      </c>
      <c r="DD561">
        <v>1660677649.1</v>
      </c>
      <c r="DE561">
        <v>0</v>
      </c>
      <c r="DF561">
        <v>-1.042</v>
      </c>
      <c r="DG561">
        <v>0.003</v>
      </c>
      <c r="DH561">
        <v>5.218</v>
      </c>
      <c r="DI561">
        <v>0.344</v>
      </c>
      <c r="DJ561">
        <v>417</v>
      </c>
      <c r="DK561">
        <v>22</v>
      </c>
      <c r="DL561">
        <v>1.24</v>
      </c>
      <c r="DM561">
        <v>0.53</v>
      </c>
      <c r="DN561">
        <v>-70.0282292682927</v>
      </c>
      <c r="DO561">
        <v>0.477936585365782</v>
      </c>
      <c r="DP561">
        <v>0.509341912209874</v>
      </c>
      <c r="DQ561">
        <v>0</v>
      </c>
      <c r="DR561">
        <v>8.27053634146341</v>
      </c>
      <c r="DS561">
        <v>-1.45996745644599</v>
      </c>
      <c r="DT561">
        <v>0.148393766744316</v>
      </c>
      <c r="DU561">
        <v>0</v>
      </c>
      <c r="DV561">
        <v>0</v>
      </c>
      <c r="DW561">
        <v>2</v>
      </c>
      <c r="DX561" t="s">
        <v>366</v>
      </c>
      <c r="DY561">
        <v>2.96689</v>
      </c>
      <c r="DZ561">
        <v>2.75407</v>
      </c>
      <c r="EA561">
        <v>0.174153</v>
      </c>
      <c r="EB561">
        <v>0.181785</v>
      </c>
      <c r="EC561">
        <v>0.0807508</v>
      </c>
      <c r="ED561">
        <v>0.0513466</v>
      </c>
      <c r="EE561">
        <v>31781.6</v>
      </c>
      <c r="EF561">
        <v>34229.3</v>
      </c>
      <c r="EG561">
        <v>34920.8</v>
      </c>
      <c r="EH561">
        <v>37994.7</v>
      </c>
      <c r="EI561">
        <v>45642.5</v>
      </c>
      <c r="EJ561">
        <v>52123.2</v>
      </c>
      <c r="EK561">
        <v>54719.9</v>
      </c>
      <c r="EL561">
        <v>61018.7</v>
      </c>
      <c r="EM561">
        <v>1.8952</v>
      </c>
      <c r="EN561">
        <v>1.6256</v>
      </c>
      <c r="EO561">
        <v>-0.113547</v>
      </c>
      <c r="EP561">
        <v>0</v>
      </c>
      <c r="EQ561">
        <v>26.9356</v>
      </c>
      <c r="ER561">
        <v>999.9</v>
      </c>
      <c r="ES561">
        <v>52.936</v>
      </c>
      <c r="ET561">
        <v>40.476</v>
      </c>
      <c r="EU561">
        <v>44.1865</v>
      </c>
      <c r="EV561">
        <v>61.4495</v>
      </c>
      <c r="EW561">
        <v>49.1947</v>
      </c>
      <c r="EX561">
        <v>1</v>
      </c>
      <c r="EY561">
        <v>0.614654</v>
      </c>
      <c r="EZ561">
        <v>9.28105</v>
      </c>
      <c r="FA561">
        <v>19.9146</v>
      </c>
      <c r="FB561">
        <v>5.20531</v>
      </c>
      <c r="FC561">
        <v>12.0099</v>
      </c>
      <c r="FD561">
        <v>4.976</v>
      </c>
      <c r="FE561">
        <v>3.294</v>
      </c>
      <c r="FF561">
        <v>9999</v>
      </c>
      <c r="FG561">
        <v>670.4</v>
      </c>
      <c r="FH561">
        <v>9999</v>
      </c>
      <c r="FI561">
        <v>9999</v>
      </c>
      <c r="FJ561">
        <v>1.8631</v>
      </c>
      <c r="FK561">
        <v>1.86768</v>
      </c>
      <c r="FL561">
        <v>1.86743</v>
      </c>
      <c r="FM561">
        <v>1.86874</v>
      </c>
      <c r="FN561">
        <v>1.86948</v>
      </c>
      <c r="FO561">
        <v>1.86554</v>
      </c>
      <c r="FP561">
        <v>1.86646</v>
      </c>
      <c r="FQ561">
        <v>1.86783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9.6</v>
      </c>
      <c r="GF561">
        <v>0.1667</v>
      </c>
      <c r="GG561">
        <v>2.62070820971149</v>
      </c>
      <c r="GH561">
        <v>0.00762793241643231</v>
      </c>
      <c r="GI561">
        <v>-1.28184414582209e-06</v>
      </c>
      <c r="GJ561">
        <v>1.89891174686984e-10</v>
      </c>
      <c r="GK561">
        <v>-0.0225177985866989</v>
      </c>
      <c r="GL561">
        <v>-0.0206976444956688</v>
      </c>
      <c r="GM561">
        <v>0.00247630005908548</v>
      </c>
      <c r="GN561">
        <v>-3.53770786337502e-05</v>
      </c>
      <c r="GO561">
        <v>15</v>
      </c>
      <c r="GP561">
        <v>2065</v>
      </c>
      <c r="GQ561">
        <v>1</v>
      </c>
      <c r="GR561">
        <v>21</v>
      </c>
      <c r="GS561">
        <v>31540.4</v>
      </c>
      <c r="GT561">
        <v>31540.3</v>
      </c>
      <c r="GU561">
        <v>2.31934</v>
      </c>
      <c r="GV561">
        <v>2.65747</v>
      </c>
      <c r="GW561">
        <v>1.54785</v>
      </c>
      <c r="GX561">
        <v>2.28638</v>
      </c>
      <c r="GY561">
        <v>1.34644</v>
      </c>
      <c r="GZ561">
        <v>2.45361</v>
      </c>
      <c r="HA561">
        <v>42.3772</v>
      </c>
      <c r="HB561">
        <v>13.5279</v>
      </c>
      <c r="HC561">
        <v>18</v>
      </c>
      <c r="HD561">
        <v>504.053</v>
      </c>
      <c r="HE561">
        <v>339.092</v>
      </c>
      <c r="HF561">
        <v>15.7796</v>
      </c>
      <c r="HG561">
        <v>34.2907</v>
      </c>
      <c r="HH561">
        <v>29.9999</v>
      </c>
      <c r="HI561">
        <v>34.1866</v>
      </c>
      <c r="HJ561">
        <v>34.1073</v>
      </c>
      <c r="HK561">
        <v>46.4183</v>
      </c>
      <c r="HL561">
        <v>72.2377</v>
      </c>
      <c r="HM561">
        <v>0</v>
      </c>
      <c r="HN561">
        <v>15.718</v>
      </c>
      <c r="HO561">
        <v>1173.6</v>
      </c>
      <c r="HP561">
        <v>9.35759</v>
      </c>
      <c r="HQ561">
        <v>101.411</v>
      </c>
      <c r="HR561">
        <v>101.518</v>
      </c>
    </row>
    <row r="562" spans="1:226">
      <c r="A562">
        <v>546</v>
      </c>
      <c r="B562">
        <v>1662570074.5</v>
      </c>
      <c r="C562">
        <v>6956</v>
      </c>
      <c r="D562" t="s">
        <v>1456</v>
      </c>
      <c r="E562" t="s">
        <v>1457</v>
      </c>
      <c r="F562">
        <v>5</v>
      </c>
      <c r="G562" t="s">
        <v>1317</v>
      </c>
      <c r="H562" t="s">
        <v>354</v>
      </c>
      <c r="I562">
        <v>1662570067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1180.58890881205</v>
      </c>
      <c r="AK562">
        <v>1124.40133333333</v>
      </c>
      <c r="AL562">
        <v>3.30787979893933</v>
      </c>
      <c r="AM562">
        <v>65.3673145134511</v>
      </c>
      <c r="AN562">
        <f>(AP562 - AO562 + BO562*1E3/(8.314*(BQ562+273.15)) * AR562/BN562 * AQ562) * BN562/(100*BB562) * 1000/(1000 - AP562)</f>
        <v>0</v>
      </c>
      <c r="AO562">
        <v>9.21646756573215</v>
      </c>
      <c r="AP562">
        <v>17.1340272727273</v>
      </c>
      <c r="AQ562">
        <v>-0.00180306406878639</v>
      </c>
      <c r="AR562">
        <v>105.19878453115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1662570067</v>
      </c>
      <c r="BH562">
        <v>1082.02481481482</v>
      </c>
      <c r="BI562">
        <v>1152.12</v>
      </c>
      <c r="BJ562">
        <v>17.1588037037037</v>
      </c>
      <c r="BK562">
        <v>9.12903888888889</v>
      </c>
      <c r="BL562">
        <v>1072.46407407407</v>
      </c>
      <c r="BM562">
        <v>16.9916185185185</v>
      </c>
      <c r="BN562">
        <v>500.070222222222</v>
      </c>
      <c r="BO562">
        <v>91.1013703703704</v>
      </c>
      <c r="BP562">
        <v>0.100080474074074</v>
      </c>
      <c r="BQ562">
        <v>25.1201185185185</v>
      </c>
      <c r="BR562">
        <v>25.0804037037037</v>
      </c>
      <c r="BS562">
        <v>999.9</v>
      </c>
      <c r="BT562">
        <v>0</v>
      </c>
      <c r="BU562">
        <v>0</v>
      </c>
      <c r="BV562">
        <v>9996.2962962963</v>
      </c>
      <c r="BW562">
        <v>0</v>
      </c>
      <c r="BX562">
        <v>289.428962962963</v>
      </c>
      <c r="BY562">
        <v>-70.0944555555556</v>
      </c>
      <c r="BZ562">
        <v>1100.91481481481</v>
      </c>
      <c r="CA562">
        <v>1162.73555555556</v>
      </c>
      <c r="CB562">
        <v>8.02976703703704</v>
      </c>
      <c r="CC562">
        <v>1152.12</v>
      </c>
      <c r="CD562">
        <v>9.12903888888889</v>
      </c>
      <c r="CE562">
        <v>1.56319074074074</v>
      </c>
      <c r="CF562">
        <v>0.831668185185185</v>
      </c>
      <c r="CG562">
        <v>13.6006555555556</v>
      </c>
      <c r="CH562">
        <v>4.2587137037037</v>
      </c>
      <c r="CI562">
        <v>1500.04814814815</v>
      </c>
      <c r="CJ562">
        <v>0.972997222222222</v>
      </c>
      <c r="CK562">
        <v>0.0270026666666667</v>
      </c>
      <c r="CL562">
        <v>0</v>
      </c>
      <c r="CM562">
        <v>2.28418888888889</v>
      </c>
      <c r="CN562">
        <v>0</v>
      </c>
      <c r="CO562">
        <v>15640.862962963</v>
      </c>
      <c r="CP562">
        <v>12948.6740740741</v>
      </c>
      <c r="CQ562">
        <v>41.2568888888889</v>
      </c>
      <c r="CR562">
        <v>42.75</v>
      </c>
      <c r="CS562">
        <v>41.562</v>
      </c>
      <c r="CT562">
        <v>41.2936296296296</v>
      </c>
      <c r="CU562">
        <v>40.6133333333333</v>
      </c>
      <c r="CV562">
        <v>1459.54407407407</v>
      </c>
      <c r="CW562">
        <v>40.5037037037037</v>
      </c>
      <c r="CX562">
        <v>0</v>
      </c>
      <c r="CY562">
        <v>1662570073.8</v>
      </c>
      <c r="CZ562">
        <v>0</v>
      </c>
      <c r="DA562">
        <v>0</v>
      </c>
      <c r="DB562" t="s">
        <v>356</v>
      </c>
      <c r="DC562">
        <v>1660677648.1</v>
      </c>
      <c r="DD562">
        <v>1660677649.1</v>
      </c>
      <c r="DE562">
        <v>0</v>
      </c>
      <c r="DF562">
        <v>-1.042</v>
      </c>
      <c r="DG562">
        <v>0.003</v>
      </c>
      <c r="DH562">
        <v>5.218</v>
      </c>
      <c r="DI562">
        <v>0.344</v>
      </c>
      <c r="DJ562">
        <v>417</v>
      </c>
      <c r="DK562">
        <v>22</v>
      </c>
      <c r="DL562">
        <v>1.24</v>
      </c>
      <c r="DM562">
        <v>0.53</v>
      </c>
      <c r="DN562">
        <v>-69.975543902439</v>
      </c>
      <c r="DO562">
        <v>-1.13307386759575</v>
      </c>
      <c r="DP562">
        <v>0.45265175870413</v>
      </c>
      <c r="DQ562">
        <v>0</v>
      </c>
      <c r="DR562">
        <v>8.1062643902439</v>
      </c>
      <c r="DS562">
        <v>-1.60964550522647</v>
      </c>
      <c r="DT562">
        <v>0.164633775096962</v>
      </c>
      <c r="DU562">
        <v>0</v>
      </c>
      <c r="DV562">
        <v>0</v>
      </c>
      <c r="DW562">
        <v>2</v>
      </c>
      <c r="DX562" t="s">
        <v>366</v>
      </c>
      <c r="DY562">
        <v>2.96667</v>
      </c>
      <c r="DZ562">
        <v>2.75395</v>
      </c>
      <c r="EA562">
        <v>0.17582</v>
      </c>
      <c r="EB562">
        <v>0.183439</v>
      </c>
      <c r="EC562">
        <v>0.0807291</v>
      </c>
      <c r="ED562">
        <v>0.0522945</v>
      </c>
      <c r="EE562">
        <v>31717.3</v>
      </c>
      <c r="EF562">
        <v>34161</v>
      </c>
      <c r="EG562">
        <v>34920.7</v>
      </c>
      <c r="EH562">
        <v>37995.7</v>
      </c>
      <c r="EI562">
        <v>45643.5</v>
      </c>
      <c r="EJ562">
        <v>52071.5</v>
      </c>
      <c r="EK562">
        <v>54719.8</v>
      </c>
      <c r="EL562">
        <v>61019.1</v>
      </c>
      <c r="EM562">
        <v>1.896</v>
      </c>
      <c r="EN562">
        <v>1.6262</v>
      </c>
      <c r="EO562">
        <v>-0.112265</v>
      </c>
      <c r="EP562">
        <v>0</v>
      </c>
      <c r="EQ562">
        <v>26.9356</v>
      </c>
      <c r="ER562">
        <v>999.9</v>
      </c>
      <c r="ES562">
        <v>52.912</v>
      </c>
      <c r="ET562">
        <v>40.465</v>
      </c>
      <c r="EU562">
        <v>44.139</v>
      </c>
      <c r="EV562">
        <v>61.4595</v>
      </c>
      <c r="EW562">
        <v>49.383</v>
      </c>
      <c r="EX562">
        <v>1</v>
      </c>
      <c r="EY562">
        <v>0.614512</v>
      </c>
      <c r="EZ562">
        <v>9.28105</v>
      </c>
      <c r="FA562">
        <v>19.915</v>
      </c>
      <c r="FB562">
        <v>5.20291</v>
      </c>
      <c r="FC562">
        <v>12.0099</v>
      </c>
      <c r="FD562">
        <v>4.9756</v>
      </c>
      <c r="FE562">
        <v>3.294</v>
      </c>
      <c r="FF562">
        <v>9999</v>
      </c>
      <c r="FG562">
        <v>670.4</v>
      </c>
      <c r="FH562">
        <v>9999</v>
      </c>
      <c r="FI562">
        <v>9999</v>
      </c>
      <c r="FJ562">
        <v>1.8631</v>
      </c>
      <c r="FK562">
        <v>1.86768</v>
      </c>
      <c r="FL562">
        <v>1.86737</v>
      </c>
      <c r="FM562">
        <v>1.86874</v>
      </c>
      <c r="FN562">
        <v>1.86945</v>
      </c>
      <c r="FO562">
        <v>1.86554</v>
      </c>
      <c r="FP562">
        <v>1.86646</v>
      </c>
      <c r="FQ562">
        <v>1.86786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9.69</v>
      </c>
      <c r="GF562">
        <v>0.1664</v>
      </c>
      <c r="GG562">
        <v>2.62070820971149</v>
      </c>
      <c r="GH562">
        <v>0.00762793241643231</v>
      </c>
      <c r="GI562">
        <v>-1.28184414582209e-06</v>
      </c>
      <c r="GJ562">
        <v>1.89891174686984e-10</v>
      </c>
      <c r="GK562">
        <v>-0.0225177985866989</v>
      </c>
      <c r="GL562">
        <v>-0.0206976444956688</v>
      </c>
      <c r="GM562">
        <v>0.00247630005908548</v>
      </c>
      <c r="GN562">
        <v>-3.53770786337502e-05</v>
      </c>
      <c r="GO562">
        <v>15</v>
      </c>
      <c r="GP562">
        <v>2065</v>
      </c>
      <c r="GQ562">
        <v>1</v>
      </c>
      <c r="GR562">
        <v>21</v>
      </c>
      <c r="GS562">
        <v>31540.4</v>
      </c>
      <c r="GT562">
        <v>31540.4</v>
      </c>
      <c r="GU562">
        <v>2.34375</v>
      </c>
      <c r="GV562">
        <v>2.65747</v>
      </c>
      <c r="GW562">
        <v>1.54785</v>
      </c>
      <c r="GX562">
        <v>2.2876</v>
      </c>
      <c r="GY562">
        <v>1.34644</v>
      </c>
      <c r="GZ562">
        <v>2.4231</v>
      </c>
      <c r="HA562">
        <v>42.3772</v>
      </c>
      <c r="HB562">
        <v>13.5279</v>
      </c>
      <c r="HC562">
        <v>18</v>
      </c>
      <c r="HD562">
        <v>504.596</v>
      </c>
      <c r="HE562">
        <v>339.397</v>
      </c>
      <c r="HF562">
        <v>15.7324</v>
      </c>
      <c r="HG562">
        <v>34.2876</v>
      </c>
      <c r="HH562">
        <v>29.9998</v>
      </c>
      <c r="HI562">
        <v>34.1848</v>
      </c>
      <c r="HJ562">
        <v>34.1073</v>
      </c>
      <c r="HK562">
        <v>46.9131</v>
      </c>
      <c r="HL562">
        <v>71.947</v>
      </c>
      <c r="HM562">
        <v>0</v>
      </c>
      <c r="HN562">
        <v>15.636</v>
      </c>
      <c r="HO562">
        <v>1193.69</v>
      </c>
      <c r="HP562">
        <v>9.48118</v>
      </c>
      <c r="HQ562">
        <v>101.411</v>
      </c>
      <c r="HR562">
        <v>101.519</v>
      </c>
    </row>
    <row r="563" spans="1:226">
      <c r="A563">
        <v>547</v>
      </c>
      <c r="B563">
        <v>1662570079.5</v>
      </c>
      <c r="C563">
        <v>6961</v>
      </c>
      <c r="D563" t="s">
        <v>1458</v>
      </c>
      <c r="E563" t="s">
        <v>1459</v>
      </c>
      <c r="F563">
        <v>5</v>
      </c>
      <c r="G563" t="s">
        <v>1317</v>
      </c>
      <c r="H563" t="s">
        <v>354</v>
      </c>
      <c r="I563">
        <v>1662570071.71429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1197.741364793</v>
      </c>
      <c r="AK563">
        <v>1141.66157575758</v>
      </c>
      <c r="AL563">
        <v>3.47570122584922</v>
      </c>
      <c r="AM563">
        <v>65.3673145134511</v>
      </c>
      <c r="AN563">
        <f>(AP563 - AO563 + BO563*1E3/(8.314*(BQ563+273.15)) * AR563/BN563 * AQ563) * BN563/(100*BB563) * 1000/(1000 - AP563)</f>
        <v>0</v>
      </c>
      <c r="AO563">
        <v>9.44174531615385</v>
      </c>
      <c r="AP563">
        <v>17.1534426573427</v>
      </c>
      <c r="AQ563">
        <v>0.00627850158554894</v>
      </c>
      <c r="AR563">
        <v>105.19878453115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1662570071.71429</v>
      </c>
      <c r="BH563">
        <v>1097.67428571429</v>
      </c>
      <c r="BI563">
        <v>1167.72607142857</v>
      </c>
      <c r="BJ563">
        <v>17.1487142857143</v>
      </c>
      <c r="BK563">
        <v>9.25753071428571</v>
      </c>
      <c r="BL563">
        <v>1088.02785714286</v>
      </c>
      <c r="BM563">
        <v>16.98185</v>
      </c>
      <c r="BN563">
        <v>500.024714285714</v>
      </c>
      <c r="BO563">
        <v>91.1013035714286</v>
      </c>
      <c r="BP563">
        <v>0.100018575</v>
      </c>
      <c r="BQ563">
        <v>25.10965</v>
      </c>
      <c r="BR563">
        <v>25.0832535714286</v>
      </c>
      <c r="BS563">
        <v>999.9</v>
      </c>
      <c r="BT563">
        <v>0</v>
      </c>
      <c r="BU563">
        <v>0</v>
      </c>
      <c r="BV563">
        <v>10005.3571428571</v>
      </c>
      <c r="BW563">
        <v>0</v>
      </c>
      <c r="BX563">
        <v>289.162428571429</v>
      </c>
      <c r="BY563">
        <v>-70.0511535714286</v>
      </c>
      <c r="BZ563">
        <v>1116.82607142857</v>
      </c>
      <c r="CA563">
        <v>1178.63964285714</v>
      </c>
      <c r="CB563">
        <v>7.8911875</v>
      </c>
      <c r="CC563">
        <v>1167.72607142857</v>
      </c>
      <c r="CD563">
        <v>9.25753071428571</v>
      </c>
      <c r="CE563">
        <v>1.56226964285714</v>
      </c>
      <c r="CF563">
        <v>0.843373214285714</v>
      </c>
      <c r="CG563">
        <v>13.5916035714286</v>
      </c>
      <c r="CH563">
        <v>4.45725678571429</v>
      </c>
      <c r="CI563">
        <v>1500.01357142857</v>
      </c>
      <c r="CJ563">
        <v>0.972997321428571</v>
      </c>
      <c r="CK563">
        <v>0.0270025535714286</v>
      </c>
      <c r="CL563">
        <v>0</v>
      </c>
      <c r="CM563">
        <v>2.30246071428571</v>
      </c>
      <c r="CN563">
        <v>0</v>
      </c>
      <c r="CO563">
        <v>15631.0857142857</v>
      </c>
      <c r="CP563">
        <v>12948.3642857143</v>
      </c>
      <c r="CQ563">
        <v>41.2765714285714</v>
      </c>
      <c r="CR563">
        <v>42.75</v>
      </c>
      <c r="CS563">
        <v>41.562</v>
      </c>
      <c r="CT563">
        <v>41.3075714285714</v>
      </c>
      <c r="CU563">
        <v>40.60925</v>
      </c>
      <c r="CV563">
        <v>1459.51214285714</v>
      </c>
      <c r="CW563">
        <v>40.5010714285714</v>
      </c>
      <c r="CX563">
        <v>0</v>
      </c>
      <c r="CY563">
        <v>1662570078.6</v>
      </c>
      <c r="CZ563">
        <v>0</v>
      </c>
      <c r="DA563">
        <v>0</v>
      </c>
      <c r="DB563" t="s">
        <v>356</v>
      </c>
      <c r="DC563">
        <v>1660677648.1</v>
      </c>
      <c r="DD563">
        <v>1660677649.1</v>
      </c>
      <c r="DE563">
        <v>0</v>
      </c>
      <c r="DF563">
        <v>-1.042</v>
      </c>
      <c r="DG563">
        <v>0.003</v>
      </c>
      <c r="DH563">
        <v>5.218</v>
      </c>
      <c r="DI563">
        <v>0.344</v>
      </c>
      <c r="DJ563">
        <v>417</v>
      </c>
      <c r="DK563">
        <v>22</v>
      </c>
      <c r="DL563">
        <v>1.24</v>
      </c>
      <c r="DM563">
        <v>0.53</v>
      </c>
      <c r="DN563">
        <v>-70.1232024390244</v>
      </c>
      <c r="DO563">
        <v>0.737071777003326</v>
      </c>
      <c r="DP563">
        <v>0.332331544334727</v>
      </c>
      <c r="DQ563">
        <v>0</v>
      </c>
      <c r="DR563">
        <v>7.98186097560976</v>
      </c>
      <c r="DS563">
        <v>-1.7254969337979</v>
      </c>
      <c r="DT563">
        <v>0.177215988030658</v>
      </c>
      <c r="DU563">
        <v>0</v>
      </c>
      <c r="DV563">
        <v>0</v>
      </c>
      <c r="DW563">
        <v>2</v>
      </c>
      <c r="DX563" t="s">
        <v>366</v>
      </c>
      <c r="DY563">
        <v>2.96517</v>
      </c>
      <c r="DZ563">
        <v>2.75415</v>
      </c>
      <c r="EA563">
        <v>0.177511</v>
      </c>
      <c r="EB563">
        <v>0.185097</v>
      </c>
      <c r="EC563">
        <v>0.0807755</v>
      </c>
      <c r="ED563">
        <v>0.0524859</v>
      </c>
      <c r="EE563">
        <v>31653.4</v>
      </c>
      <c r="EF563">
        <v>34092.3</v>
      </c>
      <c r="EG563">
        <v>34922.2</v>
      </c>
      <c r="EH563">
        <v>37996.6</v>
      </c>
      <c r="EI563">
        <v>45642.5</v>
      </c>
      <c r="EJ563">
        <v>52062.5</v>
      </c>
      <c r="EK563">
        <v>54721.2</v>
      </c>
      <c r="EL563">
        <v>61020.8</v>
      </c>
      <c r="EM563">
        <v>1.8954</v>
      </c>
      <c r="EN563">
        <v>1.6258</v>
      </c>
      <c r="EO563">
        <v>-0.112951</v>
      </c>
      <c r="EP563">
        <v>0</v>
      </c>
      <c r="EQ563">
        <v>26.9356</v>
      </c>
      <c r="ER563">
        <v>999.9</v>
      </c>
      <c r="ES563">
        <v>52.887</v>
      </c>
      <c r="ET563">
        <v>40.476</v>
      </c>
      <c r="EU563">
        <v>44.143</v>
      </c>
      <c r="EV563">
        <v>61.2895</v>
      </c>
      <c r="EW563">
        <v>49.7396</v>
      </c>
      <c r="EX563">
        <v>1</v>
      </c>
      <c r="EY563">
        <v>0.61378</v>
      </c>
      <c r="EZ563">
        <v>9.28105</v>
      </c>
      <c r="FA563">
        <v>19.9153</v>
      </c>
      <c r="FB563">
        <v>5.20172</v>
      </c>
      <c r="FC563">
        <v>12.0099</v>
      </c>
      <c r="FD563">
        <v>4.9752</v>
      </c>
      <c r="FE563">
        <v>3.294</v>
      </c>
      <c r="FF563">
        <v>9999</v>
      </c>
      <c r="FG563">
        <v>670.4</v>
      </c>
      <c r="FH563">
        <v>9999</v>
      </c>
      <c r="FI563">
        <v>9999</v>
      </c>
      <c r="FJ563">
        <v>1.8631</v>
      </c>
      <c r="FK563">
        <v>1.86768</v>
      </c>
      <c r="FL563">
        <v>1.86737</v>
      </c>
      <c r="FM563">
        <v>1.86874</v>
      </c>
      <c r="FN563">
        <v>1.86948</v>
      </c>
      <c r="FO563">
        <v>1.86554</v>
      </c>
      <c r="FP563">
        <v>1.86646</v>
      </c>
      <c r="FQ563">
        <v>1.86789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9.79</v>
      </c>
      <c r="GF563">
        <v>0.1668</v>
      </c>
      <c r="GG563">
        <v>2.62070820971149</v>
      </c>
      <c r="GH563">
        <v>0.00762793241643231</v>
      </c>
      <c r="GI563">
        <v>-1.28184414582209e-06</v>
      </c>
      <c r="GJ563">
        <v>1.89891174686984e-10</v>
      </c>
      <c r="GK563">
        <v>-0.0225177985866989</v>
      </c>
      <c r="GL563">
        <v>-0.0206976444956688</v>
      </c>
      <c r="GM563">
        <v>0.00247630005908548</v>
      </c>
      <c r="GN563">
        <v>-3.53770786337502e-05</v>
      </c>
      <c r="GO563">
        <v>15</v>
      </c>
      <c r="GP563">
        <v>2065</v>
      </c>
      <c r="GQ563">
        <v>1</v>
      </c>
      <c r="GR563">
        <v>21</v>
      </c>
      <c r="GS563">
        <v>31540.5</v>
      </c>
      <c r="GT563">
        <v>31540.5</v>
      </c>
      <c r="GU563">
        <v>2.37305</v>
      </c>
      <c r="GV563">
        <v>2.66357</v>
      </c>
      <c r="GW563">
        <v>1.54785</v>
      </c>
      <c r="GX563">
        <v>2.2876</v>
      </c>
      <c r="GY563">
        <v>1.34644</v>
      </c>
      <c r="GZ563">
        <v>2.28027</v>
      </c>
      <c r="HA563">
        <v>42.3772</v>
      </c>
      <c r="HB563">
        <v>13.5104</v>
      </c>
      <c r="HC563">
        <v>18</v>
      </c>
      <c r="HD563">
        <v>504.168</v>
      </c>
      <c r="HE563">
        <v>339.178</v>
      </c>
      <c r="HF563">
        <v>15.691</v>
      </c>
      <c r="HG563">
        <v>34.2876</v>
      </c>
      <c r="HH563">
        <v>29.9996</v>
      </c>
      <c r="HI563">
        <v>34.1836</v>
      </c>
      <c r="HJ563">
        <v>34.1042</v>
      </c>
      <c r="HK563">
        <v>47.4906</v>
      </c>
      <c r="HL563">
        <v>71.947</v>
      </c>
      <c r="HM563">
        <v>0</v>
      </c>
      <c r="HN563">
        <v>15.5473</v>
      </c>
      <c r="HO563">
        <v>1207.14</v>
      </c>
      <c r="HP563">
        <v>9.58773</v>
      </c>
      <c r="HQ563">
        <v>101.414</v>
      </c>
      <c r="HR563">
        <v>101.522</v>
      </c>
    </row>
    <row r="564" spans="1:226">
      <c r="A564">
        <v>548</v>
      </c>
      <c r="B564">
        <v>1662570084.5</v>
      </c>
      <c r="C564">
        <v>6966</v>
      </c>
      <c r="D564" t="s">
        <v>1460</v>
      </c>
      <c r="E564" t="s">
        <v>1461</v>
      </c>
      <c r="F564">
        <v>5</v>
      </c>
      <c r="G564" t="s">
        <v>1317</v>
      </c>
      <c r="H564" t="s">
        <v>354</v>
      </c>
      <c r="I564">
        <v>1662570077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1214.84105948748</v>
      </c>
      <c r="AK564">
        <v>1158.58503030303</v>
      </c>
      <c r="AL564">
        <v>3.40085086017194</v>
      </c>
      <c r="AM564">
        <v>65.3673145134511</v>
      </c>
      <c r="AN564">
        <f>(AP564 - AO564 + BO564*1E3/(8.314*(BQ564+273.15)) * AR564/BN564 * AQ564) * BN564/(100*BB564) * 1000/(1000 - AP564)</f>
        <v>0</v>
      </c>
      <c r="AO564">
        <v>9.45989789391867</v>
      </c>
      <c r="AP564">
        <v>17.1216251748252</v>
      </c>
      <c r="AQ564">
        <v>-0.000809717022089185</v>
      </c>
      <c r="AR564">
        <v>105.19878453115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1662570077</v>
      </c>
      <c r="BH564">
        <v>1115.30851851852</v>
      </c>
      <c r="BI564">
        <v>1185.52037037037</v>
      </c>
      <c r="BJ564">
        <v>17.1404703703704</v>
      </c>
      <c r="BK564">
        <v>9.39390259259259</v>
      </c>
      <c r="BL564">
        <v>1105.56481481481</v>
      </c>
      <c r="BM564">
        <v>16.9738592592593</v>
      </c>
      <c r="BN564">
        <v>500.038592592593</v>
      </c>
      <c r="BO564">
        <v>91.1006148148148</v>
      </c>
      <c r="BP564">
        <v>0.100001707407407</v>
      </c>
      <c r="BQ564">
        <v>25.1000444444444</v>
      </c>
      <c r="BR564">
        <v>25.0859740740741</v>
      </c>
      <c r="BS564">
        <v>999.9</v>
      </c>
      <c r="BT564">
        <v>0</v>
      </c>
      <c r="BU564">
        <v>0</v>
      </c>
      <c r="BV564">
        <v>10008.5185185185</v>
      </c>
      <c r="BW564">
        <v>0</v>
      </c>
      <c r="BX564">
        <v>289.967148148148</v>
      </c>
      <c r="BY564">
        <v>-70.2110444444444</v>
      </c>
      <c r="BZ564">
        <v>1134.75814814815</v>
      </c>
      <c r="CA564">
        <v>1196.76296296296</v>
      </c>
      <c r="CB564">
        <v>7.74656592592593</v>
      </c>
      <c r="CC564">
        <v>1185.52037037037</v>
      </c>
      <c r="CD564">
        <v>9.39390259259259</v>
      </c>
      <c r="CE564">
        <v>1.56150740740741</v>
      </c>
      <c r="CF564">
        <v>0.855790296296296</v>
      </c>
      <c r="CG564">
        <v>13.5841</v>
      </c>
      <c r="CH564">
        <v>4.66733481481482</v>
      </c>
      <c r="CI564">
        <v>1500</v>
      </c>
      <c r="CJ564">
        <v>0.972997222222222</v>
      </c>
      <c r="CK564">
        <v>0.0270026666666667</v>
      </c>
      <c r="CL564">
        <v>0</v>
      </c>
      <c r="CM564">
        <v>2.25496296296296</v>
      </c>
      <c r="CN564">
        <v>0</v>
      </c>
      <c r="CO564">
        <v>15627.6444444444</v>
      </c>
      <c r="CP564">
        <v>12948.2296296296</v>
      </c>
      <c r="CQ564">
        <v>41.2936296296296</v>
      </c>
      <c r="CR564">
        <v>42.75</v>
      </c>
      <c r="CS564">
        <v>41.562</v>
      </c>
      <c r="CT564">
        <v>41.319</v>
      </c>
      <c r="CU564">
        <v>40.6016666666667</v>
      </c>
      <c r="CV564">
        <v>1459.49888888889</v>
      </c>
      <c r="CW564">
        <v>40.5011111111111</v>
      </c>
      <c r="CX564">
        <v>0</v>
      </c>
      <c r="CY564">
        <v>1662570084</v>
      </c>
      <c r="CZ564">
        <v>0</v>
      </c>
      <c r="DA564">
        <v>0</v>
      </c>
      <c r="DB564" t="s">
        <v>356</v>
      </c>
      <c r="DC564">
        <v>1660677648.1</v>
      </c>
      <c r="DD564">
        <v>1660677649.1</v>
      </c>
      <c r="DE564">
        <v>0</v>
      </c>
      <c r="DF564">
        <v>-1.042</v>
      </c>
      <c r="DG564">
        <v>0.003</v>
      </c>
      <c r="DH564">
        <v>5.218</v>
      </c>
      <c r="DI564">
        <v>0.344</v>
      </c>
      <c r="DJ564">
        <v>417</v>
      </c>
      <c r="DK564">
        <v>22</v>
      </c>
      <c r="DL564">
        <v>1.24</v>
      </c>
      <c r="DM564">
        <v>0.53</v>
      </c>
      <c r="DN564">
        <v>-70.1141731707317</v>
      </c>
      <c r="DO564">
        <v>-1.95425435540067</v>
      </c>
      <c r="DP564">
        <v>0.283278868052435</v>
      </c>
      <c r="DQ564">
        <v>0</v>
      </c>
      <c r="DR564">
        <v>7.84067682926829</v>
      </c>
      <c r="DS564">
        <v>-1.66397289198608</v>
      </c>
      <c r="DT564">
        <v>0.172277008338726</v>
      </c>
      <c r="DU564">
        <v>0</v>
      </c>
      <c r="DV564">
        <v>0</v>
      </c>
      <c r="DW564">
        <v>2</v>
      </c>
      <c r="DX564" t="s">
        <v>366</v>
      </c>
      <c r="DY564">
        <v>2.96462</v>
      </c>
      <c r="DZ564">
        <v>2.7539</v>
      </c>
      <c r="EA564">
        <v>0.179153</v>
      </c>
      <c r="EB564">
        <v>0.186647</v>
      </c>
      <c r="EC564">
        <v>0.0806735</v>
      </c>
      <c r="ED564">
        <v>0.0526044</v>
      </c>
      <c r="EE564">
        <v>31589.7</v>
      </c>
      <c r="EF564">
        <v>34027.3</v>
      </c>
      <c r="EG564">
        <v>34921.7</v>
      </c>
      <c r="EH564">
        <v>37996.6</v>
      </c>
      <c r="EI564">
        <v>45647.6</v>
      </c>
      <c r="EJ564">
        <v>52055.4</v>
      </c>
      <c r="EK564">
        <v>54721.3</v>
      </c>
      <c r="EL564">
        <v>61020.1</v>
      </c>
      <c r="EM564">
        <v>1.8938</v>
      </c>
      <c r="EN564">
        <v>1.6266</v>
      </c>
      <c r="EO564">
        <v>-0.112772</v>
      </c>
      <c r="EP564">
        <v>0</v>
      </c>
      <c r="EQ564">
        <v>26.9347</v>
      </c>
      <c r="ER564">
        <v>999.9</v>
      </c>
      <c r="ES564">
        <v>52.887</v>
      </c>
      <c r="ET564">
        <v>40.465</v>
      </c>
      <c r="EU564">
        <v>44.1186</v>
      </c>
      <c r="EV564">
        <v>61.2995</v>
      </c>
      <c r="EW564">
        <v>49.7796</v>
      </c>
      <c r="EX564">
        <v>1</v>
      </c>
      <c r="EY564">
        <v>0.614065</v>
      </c>
      <c r="EZ564">
        <v>9.28105</v>
      </c>
      <c r="FA564">
        <v>19.9157</v>
      </c>
      <c r="FB564">
        <v>5.20291</v>
      </c>
      <c r="FC564">
        <v>12.0099</v>
      </c>
      <c r="FD564">
        <v>4.9756</v>
      </c>
      <c r="FE564">
        <v>3.2942</v>
      </c>
      <c r="FF564">
        <v>9999</v>
      </c>
      <c r="FG564">
        <v>670.4</v>
      </c>
      <c r="FH564">
        <v>9999</v>
      </c>
      <c r="FI564">
        <v>9999</v>
      </c>
      <c r="FJ564">
        <v>1.8631</v>
      </c>
      <c r="FK564">
        <v>1.86768</v>
      </c>
      <c r="FL564">
        <v>1.86737</v>
      </c>
      <c r="FM564">
        <v>1.86874</v>
      </c>
      <c r="FN564">
        <v>1.86948</v>
      </c>
      <c r="FO564">
        <v>1.86554</v>
      </c>
      <c r="FP564">
        <v>1.86646</v>
      </c>
      <c r="FQ564">
        <v>1.86786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9.88</v>
      </c>
      <c r="GF564">
        <v>0.1659</v>
      </c>
      <c r="GG564">
        <v>2.62070820971149</v>
      </c>
      <c r="GH564">
        <v>0.00762793241643231</v>
      </c>
      <c r="GI564">
        <v>-1.28184414582209e-06</v>
      </c>
      <c r="GJ564">
        <v>1.89891174686984e-10</v>
      </c>
      <c r="GK564">
        <v>-0.0225177985866989</v>
      </c>
      <c r="GL564">
        <v>-0.0206976444956688</v>
      </c>
      <c r="GM564">
        <v>0.00247630005908548</v>
      </c>
      <c r="GN564">
        <v>-3.53770786337502e-05</v>
      </c>
      <c r="GO564">
        <v>15</v>
      </c>
      <c r="GP564">
        <v>2065</v>
      </c>
      <c r="GQ564">
        <v>1</v>
      </c>
      <c r="GR564">
        <v>21</v>
      </c>
      <c r="GS564">
        <v>31540.6</v>
      </c>
      <c r="GT564">
        <v>31540.6</v>
      </c>
      <c r="GU564">
        <v>2.39746</v>
      </c>
      <c r="GV564">
        <v>2.65869</v>
      </c>
      <c r="GW564">
        <v>1.54785</v>
      </c>
      <c r="GX564">
        <v>2.2876</v>
      </c>
      <c r="GY564">
        <v>1.34644</v>
      </c>
      <c r="GZ564">
        <v>2.37061</v>
      </c>
      <c r="HA564">
        <v>42.3772</v>
      </c>
      <c r="HB564">
        <v>13.5191</v>
      </c>
      <c r="HC564">
        <v>18</v>
      </c>
      <c r="HD564">
        <v>503.039</v>
      </c>
      <c r="HE564">
        <v>339.585</v>
      </c>
      <c r="HF564">
        <v>15.6584</v>
      </c>
      <c r="HG564">
        <v>34.2845</v>
      </c>
      <c r="HH564">
        <v>30</v>
      </c>
      <c r="HI564">
        <v>34.1805</v>
      </c>
      <c r="HJ564">
        <v>34.1042</v>
      </c>
      <c r="HK564">
        <v>47.9849</v>
      </c>
      <c r="HL564">
        <v>71.3892</v>
      </c>
      <c r="HM564">
        <v>0</v>
      </c>
      <c r="HN564">
        <v>15.4634</v>
      </c>
      <c r="HO564">
        <v>1227.29</v>
      </c>
      <c r="HP564">
        <v>9.72616</v>
      </c>
      <c r="HQ564">
        <v>101.413</v>
      </c>
      <c r="HR564">
        <v>101.521</v>
      </c>
    </row>
    <row r="565" spans="1:226">
      <c r="A565">
        <v>549</v>
      </c>
      <c r="B565">
        <v>1662570089.5</v>
      </c>
      <c r="C565">
        <v>6971</v>
      </c>
      <c r="D565" t="s">
        <v>1462</v>
      </c>
      <c r="E565" t="s">
        <v>1463</v>
      </c>
      <c r="F565">
        <v>5</v>
      </c>
      <c r="G565" t="s">
        <v>1317</v>
      </c>
      <c r="H565" t="s">
        <v>354</v>
      </c>
      <c r="I565">
        <v>1662570081.71429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1232.17930999038</v>
      </c>
      <c r="AK565">
        <v>1175.48145454545</v>
      </c>
      <c r="AL565">
        <v>3.41730800832738</v>
      </c>
      <c r="AM565">
        <v>65.3673145134511</v>
      </c>
      <c r="AN565">
        <f>(AP565 - AO565 + BO565*1E3/(8.314*(BQ565+273.15)) * AR565/BN565 * AQ565) * BN565/(100*BB565) * 1000/(1000 - AP565)</f>
        <v>0</v>
      </c>
      <c r="AO565">
        <v>9.61147086610117</v>
      </c>
      <c r="AP565">
        <v>17.1140839160839</v>
      </c>
      <c r="AQ565">
        <v>-0.00600875972866978</v>
      </c>
      <c r="AR565">
        <v>105.19878453115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1662570081.71429</v>
      </c>
      <c r="BH565">
        <v>1131.02428571429</v>
      </c>
      <c r="BI565">
        <v>1201.36892857143</v>
      </c>
      <c r="BJ565">
        <v>17.1319428571429</v>
      </c>
      <c r="BK565">
        <v>9.51383142857143</v>
      </c>
      <c r="BL565">
        <v>1121.195</v>
      </c>
      <c r="BM565">
        <v>16.9655964285714</v>
      </c>
      <c r="BN565">
        <v>500.037035714286</v>
      </c>
      <c r="BO565">
        <v>91.1006714285714</v>
      </c>
      <c r="BP565">
        <v>0.100105996428571</v>
      </c>
      <c r="BQ565">
        <v>25.0918392857143</v>
      </c>
      <c r="BR565">
        <v>25.0874357142857</v>
      </c>
      <c r="BS565">
        <v>999.9</v>
      </c>
      <c r="BT565">
        <v>0</v>
      </c>
      <c r="BU565">
        <v>0</v>
      </c>
      <c r="BV565">
        <v>10001.6071428571</v>
      </c>
      <c r="BW565">
        <v>0</v>
      </c>
      <c r="BX565">
        <v>291.741321428571</v>
      </c>
      <c r="BY565">
        <v>-70.3437535714286</v>
      </c>
      <c r="BZ565">
        <v>1150.73785714286</v>
      </c>
      <c r="CA565">
        <v>1212.90892857143</v>
      </c>
      <c r="CB565">
        <v>7.61810607142857</v>
      </c>
      <c r="CC565">
        <v>1201.36892857143</v>
      </c>
      <c r="CD565">
        <v>9.51383142857143</v>
      </c>
      <c r="CE565">
        <v>1.56073107142857</v>
      </c>
      <c r="CF565">
        <v>0.866716428571428</v>
      </c>
      <c r="CG565">
        <v>13.5764535714286</v>
      </c>
      <c r="CH565">
        <v>4.84891</v>
      </c>
      <c r="CI565">
        <v>1499.97178571429</v>
      </c>
      <c r="CJ565">
        <v>0.972996785714286</v>
      </c>
      <c r="CK565">
        <v>0.0270031642857143</v>
      </c>
      <c r="CL565">
        <v>0</v>
      </c>
      <c r="CM565">
        <v>2.21012142857143</v>
      </c>
      <c r="CN565">
        <v>0</v>
      </c>
      <c r="CO565">
        <v>15629.4964285714</v>
      </c>
      <c r="CP565">
        <v>12947.9928571429</v>
      </c>
      <c r="CQ565">
        <v>41.3031428571429</v>
      </c>
      <c r="CR565">
        <v>42.75</v>
      </c>
      <c r="CS565">
        <v>41.562</v>
      </c>
      <c r="CT565">
        <v>41.339</v>
      </c>
      <c r="CU565">
        <v>40.6025</v>
      </c>
      <c r="CV565">
        <v>1459.47071428571</v>
      </c>
      <c r="CW565">
        <v>40.5010714285714</v>
      </c>
      <c r="CX565">
        <v>0</v>
      </c>
      <c r="CY565">
        <v>1662570088.8</v>
      </c>
      <c r="CZ565">
        <v>0</v>
      </c>
      <c r="DA565">
        <v>0</v>
      </c>
      <c r="DB565" t="s">
        <v>356</v>
      </c>
      <c r="DC565">
        <v>1660677648.1</v>
      </c>
      <c r="DD565">
        <v>1660677649.1</v>
      </c>
      <c r="DE565">
        <v>0</v>
      </c>
      <c r="DF565">
        <v>-1.042</v>
      </c>
      <c r="DG565">
        <v>0.003</v>
      </c>
      <c r="DH565">
        <v>5.218</v>
      </c>
      <c r="DI565">
        <v>0.344</v>
      </c>
      <c r="DJ565">
        <v>417</v>
      </c>
      <c r="DK565">
        <v>22</v>
      </c>
      <c r="DL565">
        <v>1.24</v>
      </c>
      <c r="DM565">
        <v>0.53</v>
      </c>
      <c r="DN565">
        <v>-70.2406365853659</v>
      </c>
      <c r="DO565">
        <v>-1.69208571428591</v>
      </c>
      <c r="DP565">
        <v>0.269389758217055</v>
      </c>
      <c r="DQ565">
        <v>0</v>
      </c>
      <c r="DR565">
        <v>7.72311707317073</v>
      </c>
      <c r="DS565">
        <v>-1.50774731707318</v>
      </c>
      <c r="DT565">
        <v>0.157854257562025</v>
      </c>
      <c r="DU565">
        <v>0</v>
      </c>
      <c r="DV565">
        <v>0</v>
      </c>
      <c r="DW565">
        <v>2</v>
      </c>
      <c r="DX565" t="s">
        <v>366</v>
      </c>
      <c r="DY565">
        <v>2.96733</v>
      </c>
      <c r="DZ565">
        <v>2.75387</v>
      </c>
      <c r="EA565">
        <v>0.180812</v>
      </c>
      <c r="EB565">
        <v>0.188312</v>
      </c>
      <c r="EC565">
        <v>0.0806668</v>
      </c>
      <c r="ED565">
        <v>0.0536474</v>
      </c>
      <c r="EE565">
        <v>31526.5</v>
      </c>
      <c r="EF565">
        <v>33958.3</v>
      </c>
      <c r="EG565">
        <v>34922.6</v>
      </c>
      <c r="EH565">
        <v>37997.4</v>
      </c>
      <c r="EI565">
        <v>45648.5</v>
      </c>
      <c r="EJ565">
        <v>51998.9</v>
      </c>
      <c r="EK565">
        <v>54722</v>
      </c>
      <c r="EL565">
        <v>61020.9</v>
      </c>
      <c r="EM565">
        <v>1.8946</v>
      </c>
      <c r="EN565">
        <v>1.6272</v>
      </c>
      <c r="EO565">
        <v>-0.112355</v>
      </c>
      <c r="EP565">
        <v>0</v>
      </c>
      <c r="EQ565">
        <v>26.9333</v>
      </c>
      <c r="ER565">
        <v>999.9</v>
      </c>
      <c r="ES565">
        <v>52.863</v>
      </c>
      <c r="ET565">
        <v>40.445</v>
      </c>
      <c r="EU565">
        <v>44.0528</v>
      </c>
      <c r="EV565">
        <v>61.3095</v>
      </c>
      <c r="EW565">
        <v>49.3029</v>
      </c>
      <c r="EX565">
        <v>1</v>
      </c>
      <c r="EY565">
        <v>0.613435</v>
      </c>
      <c r="EZ565">
        <v>9.28105</v>
      </c>
      <c r="FA565">
        <v>19.916</v>
      </c>
      <c r="FB565">
        <v>5.20291</v>
      </c>
      <c r="FC565">
        <v>12.0099</v>
      </c>
      <c r="FD565">
        <v>4.9752</v>
      </c>
      <c r="FE565">
        <v>3.294</v>
      </c>
      <c r="FF565">
        <v>9999</v>
      </c>
      <c r="FG565">
        <v>670.4</v>
      </c>
      <c r="FH565">
        <v>9999</v>
      </c>
      <c r="FI565">
        <v>9999</v>
      </c>
      <c r="FJ565">
        <v>1.8631</v>
      </c>
      <c r="FK565">
        <v>1.86768</v>
      </c>
      <c r="FL565">
        <v>1.86743</v>
      </c>
      <c r="FM565">
        <v>1.86874</v>
      </c>
      <c r="FN565">
        <v>1.86951</v>
      </c>
      <c r="FO565">
        <v>1.86554</v>
      </c>
      <c r="FP565">
        <v>1.86646</v>
      </c>
      <c r="FQ565">
        <v>1.86789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9.97</v>
      </c>
      <c r="GF565">
        <v>0.1659</v>
      </c>
      <c r="GG565">
        <v>2.62070820971149</v>
      </c>
      <c r="GH565">
        <v>0.00762793241643231</v>
      </c>
      <c r="GI565">
        <v>-1.28184414582209e-06</v>
      </c>
      <c r="GJ565">
        <v>1.89891174686984e-10</v>
      </c>
      <c r="GK565">
        <v>-0.0225177985866989</v>
      </c>
      <c r="GL565">
        <v>-0.0206976444956688</v>
      </c>
      <c r="GM565">
        <v>0.00247630005908548</v>
      </c>
      <c r="GN565">
        <v>-3.53770786337502e-05</v>
      </c>
      <c r="GO565">
        <v>15</v>
      </c>
      <c r="GP565">
        <v>2065</v>
      </c>
      <c r="GQ565">
        <v>1</v>
      </c>
      <c r="GR565">
        <v>21</v>
      </c>
      <c r="GS565">
        <v>31540.7</v>
      </c>
      <c r="GT565">
        <v>31540.7</v>
      </c>
      <c r="GU565">
        <v>2.42554</v>
      </c>
      <c r="GV565">
        <v>2.65747</v>
      </c>
      <c r="GW565">
        <v>1.54785</v>
      </c>
      <c r="GX565">
        <v>2.2876</v>
      </c>
      <c r="GY565">
        <v>1.34644</v>
      </c>
      <c r="GZ565">
        <v>2.4353</v>
      </c>
      <c r="HA565">
        <v>42.3772</v>
      </c>
      <c r="HB565">
        <v>13.5191</v>
      </c>
      <c r="HC565">
        <v>18</v>
      </c>
      <c r="HD565">
        <v>503.591</v>
      </c>
      <c r="HE565">
        <v>339.875</v>
      </c>
      <c r="HF565">
        <v>15.6299</v>
      </c>
      <c r="HG565">
        <v>34.2845</v>
      </c>
      <c r="HH565">
        <v>29.9999</v>
      </c>
      <c r="HI565">
        <v>34.1805</v>
      </c>
      <c r="HJ565">
        <v>34.1011</v>
      </c>
      <c r="HK565">
        <v>48.5565</v>
      </c>
      <c r="HL565">
        <v>71.3892</v>
      </c>
      <c r="HM565">
        <v>0</v>
      </c>
      <c r="HN565">
        <v>15.374</v>
      </c>
      <c r="HO565">
        <v>1240.7</v>
      </c>
      <c r="HP565">
        <v>9.85567</v>
      </c>
      <c r="HQ565">
        <v>101.415</v>
      </c>
      <c r="HR565">
        <v>101.523</v>
      </c>
    </row>
    <row r="566" spans="1:226">
      <c r="A566">
        <v>550</v>
      </c>
      <c r="B566">
        <v>1662570094.5</v>
      </c>
      <c r="C566">
        <v>6976</v>
      </c>
      <c r="D566" t="s">
        <v>1464</v>
      </c>
      <c r="E566" t="s">
        <v>1465</v>
      </c>
      <c r="F566">
        <v>5</v>
      </c>
      <c r="G566" t="s">
        <v>1317</v>
      </c>
      <c r="H566" t="s">
        <v>354</v>
      </c>
      <c r="I566">
        <v>1662570087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1249.04587600347</v>
      </c>
      <c r="AK566">
        <v>1192.6676969697</v>
      </c>
      <c r="AL566">
        <v>3.3985270700748</v>
      </c>
      <c r="AM566">
        <v>65.3673145134511</v>
      </c>
      <c r="AN566">
        <f>(AP566 - AO566 + BO566*1E3/(8.314*(BQ566+273.15)) * AR566/BN566 * AQ566) * BN566/(100*BB566) * 1000/(1000 - AP566)</f>
        <v>0</v>
      </c>
      <c r="AO566">
        <v>9.74821577137748</v>
      </c>
      <c r="AP566">
        <v>17.1122153846154</v>
      </c>
      <c r="AQ566">
        <v>-4.14282297311368e-05</v>
      </c>
      <c r="AR566">
        <v>105.19878453115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1662570087</v>
      </c>
      <c r="BH566">
        <v>1148.75481481481</v>
      </c>
      <c r="BI566">
        <v>1219.16407407407</v>
      </c>
      <c r="BJ566">
        <v>17.1205481481481</v>
      </c>
      <c r="BK566">
        <v>9.62929259259259</v>
      </c>
      <c r="BL566">
        <v>1138.82962962963</v>
      </c>
      <c r="BM566">
        <v>16.9545592592593</v>
      </c>
      <c r="BN566">
        <v>500.031407407407</v>
      </c>
      <c r="BO566">
        <v>91.1002962962963</v>
      </c>
      <c r="BP566">
        <v>0.10005412962963</v>
      </c>
      <c r="BQ566">
        <v>25.0834148148148</v>
      </c>
      <c r="BR566">
        <v>25.0867037037037</v>
      </c>
      <c r="BS566">
        <v>999.9</v>
      </c>
      <c r="BT566">
        <v>0</v>
      </c>
      <c r="BU566">
        <v>0</v>
      </c>
      <c r="BV566">
        <v>9995.18518518518</v>
      </c>
      <c r="BW566">
        <v>0</v>
      </c>
      <c r="BX566">
        <v>292.471555555556</v>
      </c>
      <c r="BY566">
        <v>-70.4087037037037</v>
      </c>
      <c r="BZ566">
        <v>1168.76444444444</v>
      </c>
      <c r="CA566">
        <v>1231.01925925926</v>
      </c>
      <c r="CB566">
        <v>7.49124962962963</v>
      </c>
      <c r="CC566">
        <v>1219.16407407407</v>
      </c>
      <c r="CD566">
        <v>9.62929259259259</v>
      </c>
      <c r="CE566">
        <v>1.55968740740741</v>
      </c>
      <c r="CF566">
        <v>0.877231481481481</v>
      </c>
      <c r="CG566">
        <v>13.5661666666667</v>
      </c>
      <c r="CH566">
        <v>5.02124037037037</v>
      </c>
      <c r="CI566">
        <v>1499.99666666667</v>
      </c>
      <c r="CJ566">
        <v>0.972996481481482</v>
      </c>
      <c r="CK566">
        <v>0.0270035111111111</v>
      </c>
      <c r="CL566">
        <v>0</v>
      </c>
      <c r="CM566">
        <v>2.16478518518519</v>
      </c>
      <c r="CN566">
        <v>0</v>
      </c>
      <c r="CO566">
        <v>15632.9074074074</v>
      </c>
      <c r="CP566">
        <v>12948.2037037037</v>
      </c>
      <c r="CQ566">
        <v>41.3028148148148</v>
      </c>
      <c r="CR566">
        <v>42.75</v>
      </c>
      <c r="CS566">
        <v>41.562</v>
      </c>
      <c r="CT566">
        <v>41.361</v>
      </c>
      <c r="CU566">
        <v>40.6086666666667</v>
      </c>
      <c r="CV566">
        <v>1459.49444444444</v>
      </c>
      <c r="CW566">
        <v>40.5022222222222</v>
      </c>
      <c r="CX566">
        <v>0</v>
      </c>
      <c r="CY566">
        <v>1662570094.2</v>
      </c>
      <c r="CZ566">
        <v>0</v>
      </c>
      <c r="DA566">
        <v>0</v>
      </c>
      <c r="DB566" t="s">
        <v>356</v>
      </c>
      <c r="DC566">
        <v>1660677648.1</v>
      </c>
      <c r="DD566">
        <v>1660677649.1</v>
      </c>
      <c r="DE566">
        <v>0</v>
      </c>
      <c r="DF566">
        <v>-1.042</v>
      </c>
      <c r="DG566">
        <v>0.003</v>
      </c>
      <c r="DH566">
        <v>5.218</v>
      </c>
      <c r="DI566">
        <v>0.344</v>
      </c>
      <c r="DJ566">
        <v>417</v>
      </c>
      <c r="DK566">
        <v>22</v>
      </c>
      <c r="DL566">
        <v>1.24</v>
      </c>
      <c r="DM566">
        <v>0.53</v>
      </c>
      <c r="DN566">
        <v>-70.3516390243902</v>
      </c>
      <c r="DO566">
        <v>-0.629500348432092</v>
      </c>
      <c r="DP566">
        <v>0.263700739362847</v>
      </c>
      <c r="DQ566">
        <v>0</v>
      </c>
      <c r="DR566">
        <v>7.55526341463415</v>
      </c>
      <c r="DS566">
        <v>-1.50939428571428</v>
      </c>
      <c r="DT566">
        <v>0.157288058787439</v>
      </c>
      <c r="DU566">
        <v>0</v>
      </c>
      <c r="DV566">
        <v>0</v>
      </c>
      <c r="DW566">
        <v>2</v>
      </c>
      <c r="DX566" t="s">
        <v>366</v>
      </c>
      <c r="DY566">
        <v>2.96709</v>
      </c>
      <c r="DZ566">
        <v>2.75409</v>
      </c>
      <c r="EA566">
        <v>0.18245</v>
      </c>
      <c r="EB566">
        <v>0.189801</v>
      </c>
      <c r="EC566">
        <v>0.0806614</v>
      </c>
      <c r="ED566">
        <v>0.0541226</v>
      </c>
      <c r="EE566">
        <v>31462.8</v>
      </c>
      <c r="EF566">
        <v>33895.5</v>
      </c>
      <c r="EG566">
        <v>34922</v>
      </c>
      <c r="EH566">
        <v>37996.9</v>
      </c>
      <c r="EI566">
        <v>45648.5</v>
      </c>
      <c r="EJ566">
        <v>51973</v>
      </c>
      <c r="EK566">
        <v>54721.5</v>
      </c>
      <c r="EL566">
        <v>61021.2</v>
      </c>
      <c r="EM566">
        <v>1.8954</v>
      </c>
      <c r="EN566">
        <v>1.627</v>
      </c>
      <c r="EO566">
        <v>-0.112861</v>
      </c>
      <c r="EP566">
        <v>0</v>
      </c>
      <c r="EQ566">
        <v>26.9311</v>
      </c>
      <c r="ER566">
        <v>999.9</v>
      </c>
      <c r="ES566">
        <v>52.863</v>
      </c>
      <c r="ET566">
        <v>40.445</v>
      </c>
      <c r="EU566">
        <v>44.0532</v>
      </c>
      <c r="EV566">
        <v>61.4095</v>
      </c>
      <c r="EW566">
        <v>49.367</v>
      </c>
      <c r="EX566">
        <v>1</v>
      </c>
      <c r="EY566">
        <v>0.613598</v>
      </c>
      <c r="EZ566">
        <v>9.28105</v>
      </c>
      <c r="FA566">
        <v>19.9166</v>
      </c>
      <c r="FB566">
        <v>5.20172</v>
      </c>
      <c r="FC566">
        <v>12.0099</v>
      </c>
      <c r="FD566">
        <v>4.9752</v>
      </c>
      <c r="FE566">
        <v>3.294</v>
      </c>
      <c r="FF566">
        <v>9999</v>
      </c>
      <c r="FG566">
        <v>670.4</v>
      </c>
      <c r="FH566">
        <v>9999</v>
      </c>
      <c r="FI566">
        <v>9999</v>
      </c>
      <c r="FJ566">
        <v>1.8631</v>
      </c>
      <c r="FK566">
        <v>1.86768</v>
      </c>
      <c r="FL566">
        <v>1.86737</v>
      </c>
      <c r="FM566">
        <v>1.86874</v>
      </c>
      <c r="FN566">
        <v>1.86945</v>
      </c>
      <c r="FO566">
        <v>1.86554</v>
      </c>
      <c r="FP566">
        <v>1.86646</v>
      </c>
      <c r="FQ566">
        <v>1.86789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10.06</v>
      </c>
      <c r="GF566">
        <v>0.1657</v>
      </c>
      <c r="GG566">
        <v>2.62070820971149</v>
      </c>
      <c r="GH566">
        <v>0.00762793241643231</v>
      </c>
      <c r="GI566">
        <v>-1.28184414582209e-06</v>
      </c>
      <c r="GJ566">
        <v>1.89891174686984e-10</v>
      </c>
      <c r="GK566">
        <v>-0.0225177985866989</v>
      </c>
      <c r="GL566">
        <v>-0.0206976444956688</v>
      </c>
      <c r="GM566">
        <v>0.00247630005908548</v>
      </c>
      <c r="GN566">
        <v>-3.53770786337502e-05</v>
      </c>
      <c r="GO566">
        <v>15</v>
      </c>
      <c r="GP566">
        <v>2065</v>
      </c>
      <c r="GQ566">
        <v>1</v>
      </c>
      <c r="GR566">
        <v>21</v>
      </c>
      <c r="GS566">
        <v>31540.8</v>
      </c>
      <c r="GT566">
        <v>31540.8</v>
      </c>
      <c r="GU566">
        <v>2.45117</v>
      </c>
      <c r="GV566">
        <v>2.65137</v>
      </c>
      <c r="GW566">
        <v>1.54785</v>
      </c>
      <c r="GX566">
        <v>2.2876</v>
      </c>
      <c r="GY566">
        <v>1.34644</v>
      </c>
      <c r="GZ566">
        <v>2.45361</v>
      </c>
      <c r="HA566">
        <v>42.3772</v>
      </c>
      <c r="HB566">
        <v>13.5191</v>
      </c>
      <c r="HC566">
        <v>18</v>
      </c>
      <c r="HD566">
        <v>504.117</v>
      </c>
      <c r="HE566">
        <v>339.771</v>
      </c>
      <c r="HF566">
        <v>15.6052</v>
      </c>
      <c r="HG566">
        <v>34.2845</v>
      </c>
      <c r="HH566">
        <v>30.0001</v>
      </c>
      <c r="HI566">
        <v>34.1773</v>
      </c>
      <c r="HJ566">
        <v>34.0999</v>
      </c>
      <c r="HK566">
        <v>49.0546</v>
      </c>
      <c r="HL566">
        <v>71.1012</v>
      </c>
      <c r="HM566">
        <v>0</v>
      </c>
      <c r="HN566">
        <v>15.2863</v>
      </c>
      <c r="HO566">
        <v>1260.81</v>
      </c>
      <c r="HP566">
        <v>9.98254</v>
      </c>
      <c r="HQ566">
        <v>101.414</v>
      </c>
      <c r="HR566">
        <v>101.522</v>
      </c>
    </row>
    <row r="567" spans="1:226">
      <c r="A567">
        <v>551</v>
      </c>
      <c r="B567">
        <v>1662570099.5</v>
      </c>
      <c r="C567">
        <v>6981</v>
      </c>
      <c r="D567" t="s">
        <v>1466</v>
      </c>
      <c r="E567" t="s">
        <v>1467</v>
      </c>
      <c r="F567">
        <v>5</v>
      </c>
      <c r="G567" t="s">
        <v>1317</v>
      </c>
      <c r="H567" t="s">
        <v>354</v>
      </c>
      <c r="I567">
        <v>1662570091.71429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1266.5682645321</v>
      </c>
      <c r="AK567">
        <v>1209.72418181818</v>
      </c>
      <c r="AL567">
        <v>3.42092702062504</v>
      </c>
      <c r="AM567">
        <v>65.3673145134511</v>
      </c>
      <c r="AN567">
        <f>(AP567 - AO567 + BO567*1E3/(8.314*(BQ567+273.15)) * AR567/BN567 * AQ567) * BN567/(100*BB567) * 1000/(1000 - AP567)</f>
        <v>0</v>
      </c>
      <c r="AO567">
        <v>9.85253357868246</v>
      </c>
      <c r="AP567">
        <v>17.1045706293706</v>
      </c>
      <c r="AQ567">
        <v>-0.000139502910168181</v>
      </c>
      <c r="AR567">
        <v>105.19878453115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1662570091.71429</v>
      </c>
      <c r="BH567">
        <v>1164.55142857143</v>
      </c>
      <c r="BI567">
        <v>1235.00142857143</v>
      </c>
      <c r="BJ567">
        <v>17.1117964285714</v>
      </c>
      <c r="BK567">
        <v>9.76558464285714</v>
      </c>
      <c r="BL567">
        <v>1154.54142857143</v>
      </c>
      <c r="BM567">
        <v>16.9460892857143</v>
      </c>
      <c r="BN567">
        <v>500.022714285714</v>
      </c>
      <c r="BO567">
        <v>91.1005392857143</v>
      </c>
      <c r="BP567">
        <v>0.100027053571429</v>
      </c>
      <c r="BQ567">
        <v>25.0790785714286</v>
      </c>
      <c r="BR567">
        <v>25.0885821428571</v>
      </c>
      <c r="BS567">
        <v>999.9</v>
      </c>
      <c r="BT567">
        <v>0</v>
      </c>
      <c r="BU567">
        <v>0</v>
      </c>
      <c r="BV567">
        <v>9997.5</v>
      </c>
      <c r="BW567">
        <v>0</v>
      </c>
      <c r="BX567">
        <v>292.854035714286</v>
      </c>
      <c r="BY567">
        <v>-70.4484607142857</v>
      </c>
      <c r="BZ567">
        <v>1184.82535714286</v>
      </c>
      <c r="CA567">
        <v>1247.18214285714</v>
      </c>
      <c r="CB567">
        <v>7.34620821428572</v>
      </c>
      <c r="CC567">
        <v>1235.00142857143</v>
      </c>
      <c r="CD567">
        <v>9.76558464285714</v>
      </c>
      <c r="CE567">
        <v>1.55889428571429</v>
      </c>
      <c r="CF567">
        <v>0.889650107142857</v>
      </c>
      <c r="CG567">
        <v>13.5583607142857</v>
      </c>
      <c r="CH567">
        <v>5.223185</v>
      </c>
      <c r="CI567">
        <v>1499.98785714286</v>
      </c>
      <c r="CJ567">
        <v>0.972996428571429</v>
      </c>
      <c r="CK567">
        <v>0.0270035714285714</v>
      </c>
      <c r="CL567">
        <v>0</v>
      </c>
      <c r="CM567">
        <v>2.20610357142857</v>
      </c>
      <c r="CN567">
        <v>0</v>
      </c>
      <c r="CO567">
        <v>15633.8642857143</v>
      </c>
      <c r="CP567">
        <v>12948.1392857143</v>
      </c>
      <c r="CQ567">
        <v>41.3031428571428</v>
      </c>
      <c r="CR567">
        <v>42.75</v>
      </c>
      <c r="CS567">
        <v>41.562</v>
      </c>
      <c r="CT567">
        <v>41.375</v>
      </c>
      <c r="CU567">
        <v>40.607</v>
      </c>
      <c r="CV567">
        <v>1459.48607142857</v>
      </c>
      <c r="CW567">
        <v>40.5017857142857</v>
      </c>
      <c r="CX567">
        <v>0</v>
      </c>
      <c r="CY567">
        <v>1662570099</v>
      </c>
      <c r="CZ567">
        <v>0</v>
      </c>
      <c r="DA567">
        <v>0</v>
      </c>
      <c r="DB567" t="s">
        <v>356</v>
      </c>
      <c r="DC567">
        <v>1660677648.1</v>
      </c>
      <c r="DD567">
        <v>1660677649.1</v>
      </c>
      <c r="DE567">
        <v>0</v>
      </c>
      <c r="DF567">
        <v>-1.042</v>
      </c>
      <c r="DG567">
        <v>0.003</v>
      </c>
      <c r="DH567">
        <v>5.218</v>
      </c>
      <c r="DI567">
        <v>0.344</v>
      </c>
      <c r="DJ567">
        <v>417</v>
      </c>
      <c r="DK567">
        <v>22</v>
      </c>
      <c r="DL567">
        <v>1.24</v>
      </c>
      <c r="DM567">
        <v>0.53</v>
      </c>
      <c r="DN567">
        <v>-70.4147853658537</v>
      </c>
      <c r="DO567">
        <v>-0.533170034843172</v>
      </c>
      <c r="DP567">
        <v>0.302807653317735</v>
      </c>
      <c r="DQ567">
        <v>0</v>
      </c>
      <c r="DR567">
        <v>7.46292</v>
      </c>
      <c r="DS567">
        <v>-1.74842174216028</v>
      </c>
      <c r="DT567">
        <v>0.176614915882536</v>
      </c>
      <c r="DU567">
        <v>0</v>
      </c>
      <c r="DV567">
        <v>0</v>
      </c>
      <c r="DW567">
        <v>2</v>
      </c>
      <c r="DX567" t="s">
        <v>366</v>
      </c>
      <c r="DY567">
        <v>2.96528</v>
      </c>
      <c r="DZ567">
        <v>2.75414</v>
      </c>
      <c r="EA567">
        <v>0.184092</v>
      </c>
      <c r="EB567">
        <v>0.191439</v>
      </c>
      <c r="EC567">
        <v>0.0806303</v>
      </c>
      <c r="ED567">
        <v>0.0549867</v>
      </c>
      <c r="EE567">
        <v>31399.8</v>
      </c>
      <c r="EF567">
        <v>33827.3</v>
      </c>
      <c r="EG567">
        <v>34922.3</v>
      </c>
      <c r="EH567">
        <v>37997.4</v>
      </c>
      <c r="EI567">
        <v>45649.7</v>
      </c>
      <c r="EJ567">
        <v>51925.4</v>
      </c>
      <c r="EK567">
        <v>54721.1</v>
      </c>
      <c r="EL567">
        <v>61020.9</v>
      </c>
      <c r="EM567">
        <v>1.895</v>
      </c>
      <c r="EN567">
        <v>1.6276</v>
      </c>
      <c r="EO567">
        <v>-0.112057</v>
      </c>
      <c r="EP567">
        <v>0</v>
      </c>
      <c r="EQ567">
        <v>26.9288</v>
      </c>
      <c r="ER567">
        <v>999.9</v>
      </c>
      <c r="ES567">
        <v>52.863</v>
      </c>
      <c r="ET567">
        <v>40.445</v>
      </c>
      <c r="EU567">
        <v>44.0538</v>
      </c>
      <c r="EV567">
        <v>61.2995</v>
      </c>
      <c r="EW567">
        <v>49.5954</v>
      </c>
      <c r="EX567">
        <v>1</v>
      </c>
      <c r="EY567">
        <v>0.613415</v>
      </c>
      <c r="EZ567">
        <v>9.28105</v>
      </c>
      <c r="FA567">
        <v>19.9166</v>
      </c>
      <c r="FB567">
        <v>5.20052</v>
      </c>
      <c r="FC567">
        <v>12.0099</v>
      </c>
      <c r="FD567">
        <v>4.9756</v>
      </c>
      <c r="FE567">
        <v>3.294</v>
      </c>
      <c r="FF567">
        <v>9999</v>
      </c>
      <c r="FG567">
        <v>670.4</v>
      </c>
      <c r="FH567">
        <v>9999</v>
      </c>
      <c r="FI567">
        <v>9999</v>
      </c>
      <c r="FJ567">
        <v>1.8631</v>
      </c>
      <c r="FK567">
        <v>1.86768</v>
      </c>
      <c r="FL567">
        <v>1.8674</v>
      </c>
      <c r="FM567">
        <v>1.86871</v>
      </c>
      <c r="FN567">
        <v>1.86945</v>
      </c>
      <c r="FO567">
        <v>1.86554</v>
      </c>
      <c r="FP567">
        <v>1.86646</v>
      </c>
      <c r="FQ567">
        <v>1.86786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10.15</v>
      </c>
      <c r="GF567">
        <v>0.1655</v>
      </c>
      <c r="GG567">
        <v>2.62070820971149</v>
      </c>
      <c r="GH567">
        <v>0.00762793241643231</v>
      </c>
      <c r="GI567">
        <v>-1.28184414582209e-06</v>
      </c>
      <c r="GJ567">
        <v>1.89891174686984e-10</v>
      </c>
      <c r="GK567">
        <v>-0.0225177985866989</v>
      </c>
      <c r="GL567">
        <v>-0.0206976444956688</v>
      </c>
      <c r="GM567">
        <v>0.00247630005908548</v>
      </c>
      <c r="GN567">
        <v>-3.53770786337502e-05</v>
      </c>
      <c r="GO567">
        <v>15</v>
      </c>
      <c r="GP567">
        <v>2065</v>
      </c>
      <c r="GQ567">
        <v>1</v>
      </c>
      <c r="GR567">
        <v>21</v>
      </c>
      <c r="GS567">
        <v>31540.9</v>
      </c>
      <c r="GT567">
        <v>31540.8</v>
      </c>
      <c r="GU567">
        <v>2.47925</v>
      </c>
      <c r="GV567">
        <v>2.65991</v>
      </c>
      <c r="GW567">
        <v>1.54785</v>
      </c>
      <c r="GX567">
        <v>2.28638</v>
      </c>
      <c r="GY567">
        <v>1.34644</v>
      </c>
      <c r="GZ567">
        <v>2.30225</v>
      </c>
      <c r="HA567">
        <v>42.3772</v>
      </c>
      <c r="HB567">
        <v>13.5104</v>
      </c>
      <c r="HC567">
        <v>18</v>
      </c>
      <c r="HD567">
        <v>503.822</v>
      </c>
      <c r="HE567">
        <v>340.064</v>
      </c>
      <c r="HF567">
        <v>15.5853</v>
      </c>
      <c r="HG567">
        <v>34.2845</v>
      </c>
      <c r="HH567">
        <v>29.9999</v>
      </c>
      <c r="HI567">
        <v>34.1743</v>
      </c>
      <c r="HJ567">
        <v>34.0981</v>
      </c>
      <c r="HK567">
        <v>49.6277</v>
      </c>
      <c r="HL567">
        <v>70.8275</v>
      </c>
      <c r="HM567">
        <v>0</v>
      </c>
      <c r="HN567">
        <v>15.2002</v>
      </c>
      <c r="HO567">
        <v>1274.34</v>
      </c>
      <c r="HP567">
        <v>10.1204</v>
      </c>
      <c r="HQ567">
        <v>101.414</v>
      </c>
      <c r="HR567">
        <v>101.523</v>
      </c>
    </row>
    <row r="568" spans="1:226">
      <c r="A568">
        <v>552</v>
      </c>
      <c r="B568">
        <v>1662570104.5</v>
      </c>
      <c r="C568">
        <v>6986</v>
      </c>
      <c r="D568" t="s">
        <v>1468</v>
      </c>
      <c r="E568" t="s">
        <v>1469</v>
      </c>
      <c r="F568">
        <v>5</v>
      </c>
      <c r="G568" t="s">
        <v>1317</v>
      </c>
      <c r="H568" t="s">
        <v>354</v>
      </c>
      <c r="I568">
        <v>1662570097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1283.55154144918</v>
      </c>
      <c r="AK568">
        <v>1226.73648484848</v>
      </c>
      <c r="AL568">
        <v>3.42803162535136</v>
      </c>
      <c r="AM568">
        <v>65.3673145134511</v>
      </c>
      <c r="AN568">
        <f>(AP568 - AO568 + BO568*1E3/(8.314*(BQ568+273.15)) * AR568/BN568 * AQ568) * BN568/(100*BB568) * 1000/(1000 - AP568)</f>
        <v>0</v>
      </c>
      <c r="AO568">
        <v>10.0798667606366</v>
      </c>
      <c r="AP568">
        <v>17.1226223776224</v>
      </c>
      <c r="AQ568">
        <v>0.00795384060907516</v>
      </c>
      <c r="AR568">
        <v>105.19878453115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1662570097</v>
      </c>
      <c r="BH568">
        <v>1182.29037037037</v>
      </c>
      <c r="BI568">
        <v>1252.7437037037</v>
      </c>
      <c r="BJ568">
        <v>17.1147703703704</v>
      </c>
      <c r="BK568">
        <v>9.92267444444444</v>
      </c>
      <c r="BL568">
        <v>1172.18592592593</v>
      </c>
      <c r="BM568">
        <v>16.9489740740741</v>
      </c>
      <c r="BN568">
        <v>500.078</v>
      </c>
      <c r="BO568">
        <v>91.1002740740741</v>
      </c>
      <c r="BP568">
        <v>0.0999758444444444</v>
      </c>
      <c r="BQ568">
        <v>25.0762074074074</v>
      </c>
      <c r="BR568">
        <v>25.0905185185185</v>
      </c>
      <c r="BS568">
        <v>999.9</v>
      </c>
      <c r="BT568">
        <v>0</v>
      </c>
      <c r="BU568">
        <v>0</v>
      </c>
      <c r="BV568">
        <v>10000.1851851852</v>
      </c>
      <c r="BW568">
        <v>0</v>
      </c>
      <c r="BX568">
        <v>290.428518518519</v>
      </c>
      <c r="BY568">
        <v>-70.4515592592593</v>
      </c>
      <c r="BZ568">
        <v>1202.87777777778</v>
      </c>
      <c r="CA568">
        <v>1265.3</v>
      </c>
      <c r="CB568">
        <v>7.19209037037037</v>
      </c>
      <c r="CC568">
        <v>1252.7437037037</v>
      </c>
      <c r="CD568">
        <v>9.92267444444444</v>
      </c>
      <c r="CE568">
        <v>1.55916037037037</v>
      </c>
      <c r="CF568">
        <v>0.903958555555556</v>
      </c>
      <c r="CG568">
        <v>13.5609814814815</v>
      </c>
      <c r="CH568">
        <v>5.45277888888889</v>
      </c>
      <c r="CI568">
        <v>1500.01185185185</v>
      </c>
      <c r="CJ568">
        <v>0.972996666666667</v>
      </c>
      <c r="CK568">
        <v>0.0270033</v>
      </c>
      <c r="CL568">
        <v>0</v>
      </c>
      <c r="CM568">
        <v>2.22112592592593</v>
      </c>
      <c r="CN568">
        <v>0</v>
      </c>
      <c r="CO568">
        <v>15625.6518518518</v>
      </c>
      <c r="CP568">
        <v>12948.3407407407</v>
      </c>
      <c r="CQ568">
        <v>41.2982222222222</v>
      </c>
      <c r="CR568">
        <v>42.7545925925926</v>
      </c>
      <c r="CS568">
        <v>41.562</v>
      </c>
      <c r="CT568">
        <v>41.375</v>
      </c>
      <c r="CU568">
        <v>40.5946666666667</v>
      </c>
      <c r="CV568">
        <v>1459.51</v>
      </c>
      <c r="CW568">
        <v>40.5018518518519</v>
      </c>
      <c r="CX568">
        <v>0</v>
      </c>
      <c r="CY568">
        <v>1662570103.8</v>
      </c>
      <c r="CZ568">
        <v>0</v>
      </c>
      <c r="DA568">
        <v>0</v>
      </c>
      <c r="DB568" t="s">
        <v>356</v>
      </c>
      <c r="DC568">
        <v>1660677648.1</v>
      </c>
      <c r="DD568">
        <v>1660677649.1</v>
      </c>
      <c r="DE568">
        <v>0</v>
      </c>
      <c r="DF568">
        <v>-1.042</v>
      </c>
      <c r="DG568">
        <v>0.003</v>
      </c>
      <c r="DH568">
        <v>5.218</v>
      </c>
      <c r="DI568">
        <v>0.344</v>
      </c>
      <c r="DJ568">
        <v>417</v>
      </c>
      <c r="DK568">
        <v>22</v>
      </c>
      <c r="DL568">
        <v>1.24</v>
      </c>
      <c r="DM568">
        <v>0.53</v>
      </c>
      <c r="DN568">
        <v>-70.4244073170732</v>
      </c>
      <c r="DO568">
        <v>-0.578640418118742</v>
      </c>
      <c r="DP568">
        <v>0.336173631378586</v>
      </c>
      <c r="DQ568">
        <v>0</v>
      </c>
      <c r="DR568">
        <v>7.30765707317073</v>
      </c>
      <c r="DS568">
        <v>-1.89113686411151</v>
      </c>
      <c r="DT568">
        <v>0.190507607302738</v>
      </c>
      <c r="DU568">
        <v>0</v>
      </c>
      <c r="DV568">
        <v>0</v>
      </c>
      <c r="DW568">
        <v>2</v>
      </c>
      <c r="DX568" t="s">
        <v>366</v>
      </c>
      <c r="DY568">
        <v>2.96514</v>
      </c>
      <c r="DZ568">
        <v>2.75425</v>
      </c>
      <c r="EA568">
        <v>0.185682</v>
      </c>
      <c r="EB568">
        <v>0.192947</v>
      </c>
      <c r="EC568">
        <v>0.0806883</v>
      </c>
      <c r="ED568">
        <v>0.0551527</v>
      </c>
      <c r="EE568">
        <v>31338.3</v>
      </c>
      <c r="EF568">
        <v>33764.1</v>
      </c>
      <c r="EG568">
        <v>34922.1</v>
      </c>
      <c r="EH568">
        <v>37997.4</v>
      </c>
      <c r="EI568">
        <v>45647.2</v>
      </c>
      <c r="EJ568">
        <v>51916.2</v>
      </c>
      <c r="EK568">
        <v>54721.5</v>
      </c>
      <c r="EL568">
        <v>61020.9</v>
      </c>
      <c r="EM568">
        <v>1.8946</v>
      </c>
      <c r="EN568">
        <v>1.628</v>
      </c>
      <c r="EO568">
        <v>-0.110716</v>
      </c>
      <c r="EP568">
        <v>0</v>
      </c>
      <c r="EQ568">
        <v>26.9251</v>
      </c>
      <c r="ER568">
        <v>999.9</v>
      </c>
      <c r="ES568">
        <v>52.838</v>
      </c>
      <c r="ET568">
        <v>40.435</v>
      </c>
      <c r="EU568">
        <v>44.0102</v>
      </c>
      <c r="EV568">
        <v>61.3395</v>
      </c>
      <c r="EW568">
        <v>49.7276</v>
      </c>
      <c r="EX568">
        <v>1</v>
      </c>
      <c r="EY568">
        <v>0.613415</v>
      </c>
      <c r="EZ568">
        <v>9.28105</v>
      </c>
      <c r="FA568">
        <v>19.9166</v>
      </c>
      <c r="FB568">
        <v>5.20411</v>
      </c>
      <c r="FC568">
        <v>12.0099</v>
      </c>
      <c r="FD568">
        <v>4.976</v>
      </c>
      <c r="FE568">
        <v>3.2942</v>
      </c>
      <c r="FF568">
        <v>9999</v>
      </c>
      <c r="FG568">
        <v>670.4</v>
      </c>
      <c r="FH568">
        <v>9999</v>
      </c>
      <c r="FI568">
        <v>9999</v>
      </c>
      <c r="FJ568">
        <v>1.8631</v>
      </c>
      <c r="FK568">
        <v>1.86768</v>
      </c>
      <c r="FL568">
        <v>1.86737</v>
      </c>
      <c r="FM568">
        <v>1.86874</v>
      </c>
      <c r="FN568">
        <v>1.86941</v>
      </c>
      <c r="FO568">
        <v>1.86554</v>
      </c>
      <c r="FP568">
        <v>1.86646</v>
      </c>
      <c r="FQ568">
        <v>1.86786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10.24</v>
      </c>
      <c r="GF568">
        <v>0.166</v>
      </c>
      <c r="GG568">
        <v>2.62070820971149</v>
      </c>
      <c r="GH568">
        <v>0.00762793241643231</v>
      </c>
      <c r="GI568">
        <v>-1.28184414582209e-06</v>
      </c>
      <c r="GJ568">
        <v>1.89891174686984e-10</v>
      </c>
      <c r="GK568">
        <v>-0.0225177985866989</v>
      </c>
      <c r="GL568">
        <v>-0.0206976444956688</v>
      </c>
      <c r="GM568">
        <v>0.00247630005908548</v>
      </c>
      <c r="GN568">
        <v>-3.53770786337502e-05</v>
      </c>
      <c r="GO568">
        <v>15</v>
      </c>
      <c r="GP568">
        <v>2065</v>
      </c>
      <c r="GQ568">
        <v>1</v>
      </c>
      <c r="GR568">
        <v>21</v>
      </c>
      <c r="GS568">
        <v>31540.9</v>
      </c>
      <c r="GT568">
        <v>31540.9</v>
      </c>
      <c r="GU568">
        <v>2.50366</v>
      </c>
      <c r="GV568">
        <v>2.65869</v>
      </c>
      <c r="GW568">
        <v>1.54785</v>
      </c>
      <c r="GX568">
        <v>2.2876</v>
      </c>
      <c r="GY568">
        <v>1.34644</v>
      </c>
      <c r="GZ568">
        <v>2.34131</v>
      </c>
      <c r="HA568">
        <v>42.3506</v>
      </c>
      <c r="HB568">
        <v>13.5016</v>
      </c>
      <c r="HC568">
        <v>18</v>
      </c>
      <c r="HD568">
        <v>503.541</v>
      </c>
      <c r="HE568">
        <v>340.252</v>
      </c>
      <c r="HF568">
        <v>15.5683</v>
      </c>
      <c r="HG568">
        <v>34.2814</v>
      </c>
      <c r="HH568">
        <v>29.9999</v>
      </c>
      <c r="HI568">
        <v>34.1743</v>
      </c>
      <c r="HJ568">
        <v>34.095</v>
      </c>
      <c r="HK568">
        <v>50.1009</v>
      </c>
      <c r="HL568">
        <v>70.8275</v>
      </c>
      <c r="HM568">
        <v>0</v>
      </c>
      <c r="HN568">
        <v>15.1042</v>
      </c>
      <c r="HO568">
        <v>1287.8</v>
      </c>
      <c r="HP568">
        <v>10.2306</v>
      </c>
      <c r="HQ568">
        <v>101.414</v>
      </c>
      <c r="HR568">
        <v>101.523</v>
      </c>
    </row>
    <row r="569" spans="1:226">
      <c r="A569">
        <v>553</v>
      </c>
      <c r="B569">
        <v>1662570109.5</v>
      </c>
      <c r="C569">
        <v>6991</v>
      </c>
      <c r="D569" t="s">
        <v>1470</v>
      </c>
      <c r="E569" t="s">
        <v>1471</v>
      </c>
      <c r="F569">
        <v>5</v>
      </c>
      <c r="G569" t="s">
        <v>1317</v>
      </c>
      <c r="H569" t="s">
        <v>354</v>
      </c>
      <c r="I569">
        <v>1662570101.71429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1299.5059481256</v>
      </c>
      <c r="AK569">
        <v>1243.46472727273</v>
      </c>
      <c r="AL569">
        <v>3.38146632051992</v>
      </c>
      <c r="AM569">
        <v>65.3673145134511</v>
      </c>
      <c r="AN569">
        <f>(AP569 - AO569 + BO569*1E3/(8.314*(BQ569+273.15)) * AR569/BN569 * AQ569) * BN569/(100*BB569) * 1000/(1000 - AP569)</f>
        <v>0</v>
      </c>
      <c r="AO569">
        <v>10.0991231351979</v>
      </c>
      <c r="AP569">
        <v>17.1018608391608</v>
      </c>
      <c r="AQ569">
        <v>-0.000875241190307839</v>
      </c>
      <c r="AR569">
        <v>105.19878453115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1662570101.71429</v>
      </c>
      <c r="BH569">
        <v>1197.99964285714</v>
      </c>
      <c r="BI569">
        <v>1268.23892857143</v>
      </c>
      <c r="BJ569">
        <v>17.1141392857143</v>
      </c>
      <c r="BK569">
        <v>10.0266057142857</v>
      </c>
      <c r="BL569">
        <v>1187.81035714286</v>
      </c>
      <c r="BM569">
        <v>16.9483642857143</v>
      </c>
      <c r="BN569">
        <v>500.146428571429</v>
      </c>
      <c r="BO569">
        <v>91.0994428571429</v>
      </c>
      <c r="BP569">
        <v>0.100153639285714</v>
      </c>
      <c r="BQ569">
        <v>25.0743071428572</v>
      </c>
      <c r="BR569">
        <v>25.0958892857143</v>
      </c>
      <c r="BS569">
        <v>999.9</v>
      </c>
      <c r="BT569">
        <v>0</v>
      </c>
      <c r="BU569">
        <v>0</v>
      </c>
      <c r="BV569">
        <v>10004.6428571429</v>
      </c>
      <c r="BW569">
        <v>0</v>
      </c>
      <c r="BX569">
        <v>288.947428571429</v>
      </c>
      <c r="BY569">
        <v>-70.237975</v>
      </c>
      <c r="BZ569">
        <v>1218.85892857143</v>
      </c>
      <c r="CA569">
        <v>1281.08428571429</v>
      </c>
      <c r="CB569">
        <v>7.08753321428571</v>
      </c>
      <c r="CC569">
        <v>1268.23892857143</v>
      </c>
      <c r="CD569">
        <v>10.0266057142857</v>
      </c>
      <c r="CE569">
        <v>1.55908857142857</v>
      </c>
      <c r="CF569">
        <v>0.913418214285714</v>
      </c>
      <c r="CG569">
        <v>13.5602857142857</v>
      </c>
      <c r="CH569">
        <v>5.60323142857143</v>
      </c>
      <c r="CI569">
        <v>1500.00107142857</v>
      </c>
      <c r="CJ569">
        <v>0.972996428571429</v>
      </c>
      <c r="CK569">
        <v>0.0270035714285714</v>
      </c>
      <c r="CL569">
        <v>0</v>
      </c>
      <c r="CM569">
        <v>2.28170357142857</v>
      </c>
      <c r="CN569">
        <v>0</v>
      </c>
      <c r="CO569">
        <v>15613.1964285714</v>
      </c>
      <c r="CP569">
        <v>12948.2464285714</v>
      </c>
      <c r="CQ569">
        <v>41.2965</v>
      </c>
      <c r="CR569">
        <v>42.7544285714286</v>
      </c>
      <c r="CS569">
        <v>41.562</v>
      </c>
      <c r="CT569">
        <v>41.375</v>
      </c>
      <c r="CU569">
        <v>40.58225</v>
      </c>
      <c r="CV569">
        <v>1459.49928571429</v>
      </c>
      <c r="CW569">
        <v>40.5017857142857</v>
      </c>
      <c r="CX569">
        <v>0</v>
      </c>
      <c r="CY569">
        <v>1662570108.6</v>
      </c>
      <c r="CZ569">
        <v>0</v>
      </c>
      <c r="DA569">
        <v>0</v>
      </c>
      <c r="DB569" t="s">
        <v>356</v>
      </c>
      <c r="DC569">
        <v>1660677648.1</v>
      </c>
      <c r="DD569">
        <v>1660677649.1</v>
      </c>
      <c r="DE569">
        <v>0</v>
      </c>
      <c r="DF569">
        <v>-1.042</v>
      </c>
      <c r="DG569">
        <v>0.003</v>
      </c>
      <c r="DH569">
        <v>5.218</v>
      </c>
      <c r="DI569">
        <v>0.344</v>
      </c>
      <c r="DJ569">
        <v>417</v>
      </c>
      <c r="DK569">
        <v>22</v>
      </c>
      <c r="DL569">
        <v>1.24</v>
      </c>
      <c r="DM569">
        <v>0.53</v>
      </c>
      <c r="DN569">
        <v>-70.3315634146341</v>
      </c>
      <c r="DO569">
        <v>1.46661951219504</v>
      </c>
      <c r="DP569">
        <v>0.407411121988645</v>
      </c>
      <c r="DQ569">
        <v>0</v>
      </c>
      <c r="DR569">
        <v>7.17494341463415</v>
      </c>
      <c r="DS569">
        <v>-1.43878306620208</v>
      </c>
      <c r="DT569">
        <v>0.147084883417038</v>
      </c>
      <c r="DU569">
        <v>0</v>
      </c>
      <c r="DV569">
        <v>0</v>
      </c>
      <c r="DW569">
        <v>2</v>
      </c>
      <c r="DX569" t="s">
        <v>366</v>
      </c>
      <c r="DY569">
        <v>2.96751</v>
      </c>
      <c r="DZ569">
        <v>2.75438</v>
      </c>
      <c r="EA569">
        <v>0.18723</v>
      </c>
      <c r="EB569">
        <v>0.194386</v>
      </c>
      <c r="EC569">
        <v>0.0806034</v>
      </c>
      <c r="ED569">
        <v>0.0553262</v>
      </c>
      <c r="EE569">
        <v>31278.4</v>
      </c>
      <c r="EF569">
        <v>33703.3</v>
      </c>
      <c r="EG569">
        <v>34921.9</v>
      </c>
      <c r="EH569">
        <v>37996.8</v>
      </c>
      <c r="EI569">
        <v>45650.7</v>
      </c>
      <c r="EJ569">
        <v>51906.6</v>
      </c>
      <c r="EK569">
        <v>54720.6</v>
      </c>
      <c r="EL569">
        <v>61020.6</v>
      </c>
      <c r="EM569">
        <v>1.8948</v>
      </c>
      <c r="EN569">
        <v>1.6284</v>
      </c>
      <c r="EO569">
        <v>-0.110716</v>
      </c>
      <c r="EP569">
        <v>0</v>
      </c>
      <c r="EQ569">
        <v>26.9196</v>
      </c>
      <c r="ER569">
        <v>999.9</v>
      </c>
      <c r="ES569">
        <v>52.814</v>
      </c>
      <c r="ET569">
        <v>40.435</v>
      </c>
      <c r="EU569">
        <v>43.9894</v>
      </c>
      <c r="EV569">
        <v>61.3195</v>
      </c>
      <c r="EW569">
        <v>49.1426</v>
      </c>
      <c r="EX569">
        <v>1</v>
      </c>
      <c r="EY569">
        <v>0.612988</v>
      </c>
      <c r="EZ569">
        <v>9.28105</v>
      </c>
      <c r="FA569">
        <v>19.9171</v>
      </c>
      <c r="FB569">
        <v>5.20291</v>
      </c>
      <c r="FC569">
        <v>12.0099</v>
      </c>
      <c r="FD569">
        <v>4.9756</v>
      </c>
      <c r="FE569">
        <v>3.2942</v>
      </c>
      <c r="FF569">
        <v>9999</v>
      </c>
      <c r="FG569">
        <v>670.4</v>
      </c>
      <c r="FH569">
        <v>9999</v>
      </c>
      <c r="FI569">
        <v>9999</v>
      </c>
      <c r="FJ569">
        <v>1.8631</v>
      </c>
      <c r="FK569">
        <v>1.86771</v>
      </c>
      <c r="FL569">
        <v>1.86749</v>
      </c>
      <c r="FM569">
        <v>1.86874</v>
      </c>
      <c r="FN569">
        <v>1.86948</v>
      </c>
      <c r="FO569">
        <v>1.86554</v>
      </c>
      <c r="FP569">
        <v>1.86646</v>
      </c>
      <c r="FQ569">
        <v>1.86789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10.33</v>
      </c>
      <c r="GF569">
        <v>0.1652</v>
      </c>
      <c r="GG569">
        <v>2.62070820971149</v>
      </c>
      <c r="GH569">
        <v>0.00762793241643231</v>
      </c>
      <c r="GI569">
        <v>-1.28184414582209e-06</v>
      </c>
      <c r="GJ569">
        <v>1.89891174686984e-10</v>
      </c>
      <c r="GK569">
        <v>-0.0225177985866989</v>
      </c>
      <c r="GL569">
        <v>-0.0206976444956688</v>
      </c>
      <c r="GM569">
        <v>0.00247630005908548</v>
      </c>
      <c r="GN569">
        <v>-3.53770786337502e-05</v>
      </c>
      <c r="GO569">
        <v>15</v>
      </c>
      <c r="GP569">
        <v>2065</v>
      </c>
      <c r="GQ569">
        <v>1</v>
      </c>
      <c r="GR569">
        <v>21</v>
      </c>
      <c r="GS569">
        <v>31541</v>
      </c>
      <c r="GT569">
        <v>31541</v>
      </c>
      <c r="GU569">
        <v>2.53174</v>
      </c>
      <c r="GV569">
        <v>2.65259</v>
      </c>
      <c r="GW569">
        <v>1.54785</v>
      </c>
      <c r="GX569">
        <v>2.2876</v>
      </c>
      <c r="GY569">
        <v>1.34644</v>
      </c>
      <c r="GZ569">
        <v>2.46094</v>
      </c>
      <c r="HA569">
        <v>42.3506</v>
      </c>
      <c r="HB569">
        <v>13.5191</v>
      </c>
      <c r="HC569">
        <v>18</v>
      </c>
      <c r="HD569">
        <v>503.655</v>
      </c>
      <c r="HE569">
        <v>340.456</v>
      </c>
      <c r="HF569">
        <v>15.5541</v>
      </c>
      <c r="HG569">
        <v>34.2814</v>
      </c>
      <c r="HH569">
        <v>30.0001</v>
      </c>
      <c r="HI569">
        <v>34.1712</v>
      </c>
      <c r="HJ569">
        <v>34.095</v>
      </c>
      <c r="HK569">
        <v>50.659</v>
      </c>
      <c r="HL569">
        <v>70.2324</v>
      </c>
      <c r="HM569">
        <v>0</v>
      </c>
      <c r="HN569">
        <v>14.9986</v>
      </c>
      <c r="HO569">
        <v>1308.2</v>
      </c>
      <c r="HP569">
        <v>10.3737</v>
      </c>
      <c r="HQ569">
        <v>101.413</v>
      </c>
      <c r="HR569">
        <v>101.522</v>
      </c>
    </row>
    <row r="570" spans="1:226">
      <c r="A570">
        <v>554</v>
      </c>
      <c r="B570">
        <v>1662570114.5</v>
      </c>
      <c r="C570">
        <v>6996</v>
      </c>
      <c r="D570" t="s">
        <v>1472</v>
      </c>
      <c r="E570" t="s">
        <v>1473</v>
      </c>
      <c r="F570">
        <v>5</v>
      </c>
      <c r="G570" t="s">
        <v>1317</v>
      </c>
      <c r="H570" t="s">
        <v>354</v>
      </c>
      <c r="I570">
        <v>1662570107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1316.96108642611</v>
      </c>
      <c r="AK570">
        <v>1259.84206060606</v>
      </c>
      <c r="AL570">
        <v>3.37780283493233</v>
      </c>
      <c r="AM570">
        <v>65.3673145134511</v>
      </c>
      <c r="AN570">
        <f>(AP570 - AO570 + BO570*1E3/(8.314*(BQ570+273.15)) * AR570/BN570 * AQ570) * BN570/(100*BB570) * 1000/(1000 - AP570)</f>
        <v>0</v>
      </c>
      <c r="AO570">
        <v>10.2627042814491</v>
      </c>
      <c r="AP570">
        <v>17.0984748251748</v>
      </c>
      <c r="AQ570">
        <v>-0.00559357482965755</v>
      </c>
      <c r="AR570">
        <v>105.19878453115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1662570107</v>
      </c>
      <c r="BH570">
        <v>1215.40962962963</v>
      </c>
      <c r="BI570">
        <v>1285.68888888889</v>
      </c>
      <c r="BJ570">
        <v>17.1089185185185</v>
      </c>
      <c r="BK570">
        <v>10.1629814814815</v>
      </c>
      <c r="BL570">
        <v>1205.12666666667</v>
      </c>
      <c r="BM570">
        <v>16.9433111111111</v>
      </c>
      <c r="BN570">
        <v>500.152074074074</v>
      </c>
      <c r="BO570">
        <v>91.0987407407407</v>
      </c>
      <c r="BP570">
        <v>0.100072811111111</v>
      </c>
      <c r="BQ570">
        <v>25.0701296296296</v>
      </c>
      <c r="BR570">
        <v>25.0974111111111</v>
      </c>
      <c r="BS570">
        <v>999.9</v>
      </c>
      <c r="BT570">
        <v>0</v>
      </c>
      <c r="BU570">
        <v>0</v>
      </c>
      <c r="BV570">
        <v>10006.1111111111</v>
      </c>
      <c r="BW570">
        <v>0</v>
      </c>
      <c r="BX570">
        <v>287.162518518519</v>
      </c>
      <c r="BY570">
        <v>-70.2793592592592</v>
      </c>
      <c r="BZ570">
        <v>1236.56518518519</v>
      </c>
      <c r="CA570">
        <v>1298.89037037037</v>
      </c>
      <c r="CB570">
        <v>6.94593555555555</v>
      </c>
      <c r="CC570">
        <v>1285.68888888889</v>
      </c>
      <c r="CD570">
        <v>10.1629814814815</v>
      </c>
      <c r="CE570">
        <v>1.55860074074074</v>
      </c>
      <c r="CF570">
        <v>0.925834888888889</v>
      </c>
      <c r="CG570">
        <v>13.5554777777778</v>
      </c>
      <c r="CH570">
        <v>5.79800037037037</v>
      </c>
      <c r="CI570">
        <v>1500.00925925926</v>
      </c>
      <c r="CJ570">
        <v>0.972996666666667</v>
      </c>
      <c r="CK570">
        <v>0.0270033</v>
      </c>
      <c r="CL570">
        <v>0</v>
      </c>
      <c r="CM570">
        <v>2.27052962962963</v>
      </c>
      <c r="CN570">
        <v>0</v>
      </c>
      <c r="CO570">
        <v>15599.9111111111</v>
      </c>
      <c r="CP570">
        <v>12948.3148148148</v>
      </c>
      <c r="CQ570">
        <v>41.2798518518519</v>
      </c>
      <c r="CR570">
        <v>42.7545925925926</v>
      </c>
      <c r="CS570">
        <v>41.5551111111111</v>
      </c>
      <c r="CT570">
        <v>41.3956666666667</v>
      </c>
      <c r="CU570">
        <v>40.5806666666667</v>
      </c>
      <c r="CV570">
        <v>1459.50777777778</v>
      </c>
      <c r="CW570">
        <v>40.5014814814815</v>
      </c>
      <c r="CX570">
        <v>0</v>
      </c>
      <c r="CY570">
        <v>1662570114</v>
      </c>
      <c r="CZ570">
        <v>0</v>
      </c>
      <c r="DA570">
        <v>0</v>
      </c>
      <c r="DB570" t="s">
        <v>356</v>
      </c>
      <c r="DC570">
        <v>1660677648.1</v>
      </c>
      <c r="DD570">
        <v>1660677649.1</v>
      </c>
      <c r="DE570">
        <v>0</v>
      </c>
      <c r="DF570">
        <v>-1.042</v>
      </c>
      <c r="DG570">
        <v>0.003</v>
      </c>
      <c r="DH570">
        <v>5.218</v>
      </c>
      <c r="DI570">
        <v>0.344</v>
      </c>
      <c r="DJ570">
        <v>417</v>
      </c>
      <c r="DK570">
        <v>22</v>
      </c>
      <c r="DL570">
        <v>1.24</v>
      </c>
      <c r="DM570">
        <v>0.53</v>
      </c>
      <c r="DN570">
        <v>-70.1967121951219</v>
      </c>
      <c r="DO570">
        <v>1.2688222996516</v>
      </c>
      <c r="DP570">
        <v>0.553156982611857</v>
      </c>
      <c r="DQ570">
        <v>0</v>
      </c>
      <c r="DR570">
        <v>7.05118073170732</v>
      </c>
      <c r="DS570">
        <v>-1.43087979094077</v>
      </c>
      <c r="DT570">
        <v>0.149303798758956</v>
      </c>
      <c r="DU570">
        <v>0</v>
      </c>
      <c r="DV570">
        <v>0</v>
      </c>
      <c r="DW570">
        <v>2</v>
      </c>
      <c r="DX570" t="s">
        <v>366</v>
      </c>
      <c r="DY570">
        <v>2.96702</v>
      </c>
      <c r="DZ570">
        <v>2.75387</v>
      </c>
      <c r="EA570">
        <v>0.18879</v>
      </c>
      <c r="EB570">
        <v>0.196139</v>
      </c>
      <c r="EC570">
        <v>0.0806125</v>
      </c>
      <c r="ED570">
        <v>0.0563646</v>
      </c>
      <c r="EE570">
        <v>31218.4</v>
      </c>
      <c r="EF570">
        <v>33630.3</v>
      </c>
      <c r="EG570">
        <v>34922.1</v>
      </c>
      <c r="EH570">
        <v>37997.3</v>
      </c>
      <c r="EI570">
        <v>45651.3</v>
      </c>
      <c r="EJ570">
        <v>51850.1</v>
      </c>
      <c r="EK570">
        <v>54721.8</v>
      </c>
      <c r="EL570">
        <v>61021.2</v>
      </c>
      <c r="EM570">
        <v>1.8944</v>
      </c>
      <c r="EN570">
        <v>1.6288</v>
      </c>
      <c r="EO570">
        <v>-0.110269</v>
      </c>
      <c r="EP570">
        <v>0</v>
      </c>
      <c r="EQ570">
        <v>26.9069</v>
      </c>
      <c r="ER570">
        <v>999.9</v>
      </c>
      <c r="ES570">
        <v>52.814</v>
      </c>
      <c r="ET570">
        <v>40.435</v>
      </c>
      <c r="EU570">
        <v>43.9912</v>
      </c>
      <c r="EV570">
        <v>61.3895</v>
      </c>
      <c r="EW570">
        <v>49.0585</v>
      </c>
      <c r="EX570">
        <v>1</v>
      </c>
      <c r="EY570">
        <v>0.613557</v>
      </c>
      <c r="EZ570">
        <v>9.28105</v>
      </c>
      <c r="FA570">
        <v>19.9165</v>
      </c>
      <c r="FB570">
        <v>5.20172</v>
      </c>
      <c r="FC570">
        <v>12.0099</v>
      </c>
      <c r="FD570">
        <v>4.9752</v>
      </c>
      <c r="FE570">
        <v>3.2942</v>
      </c>
      <c r="FF570">
        <v>9999</v>
      </c>
      <c r="FG570">
        <v>670.4</v>
      </c>
      <c r="FH570">
        <v>9999</v>
      </c>
      <c r="FI570">
        <v>9999</v>
      </c>
      <c r="FJ570">
        <v>1.8631</v>
      </c>
      <c r="FK570">
        <v>1.86768</v>
      </c>
      <c r="FL570">
        <v>1.8674</v>
      </c>
      <c r="FM570">
        <v>1.86874</v>
      </c>
      <c r="FN570">
        <v>1.86941</v>
      </c>
      <c r="FO570">
        <v>1.86551</v>
      </c>
      <c r="FP570">
        <v>1.86646</v>
      </c>
      <c r="FQ570">
        <v>1.86783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10.42</v>
      </c>
      <c r="GF570">
        <v>0.1653</v>
      </c>
      <c r="GG570">
        <v>2.62070820971149</v>
      </c>
      <c r="GH570">
        <v>0.00762793241643231</v>
      </c>
      <c r="GI570">
        <v>-1.28184414582209e-06</v>
      </c>
      <c r="GJ570">
        <v>1.89891174686984e-10</v>
      </c>
      <c r="GK570">
        <v>-0.0225177985866989</v>
      </c>
      <c r="GL570">
        <v>-0.0206976444956688</v>
      </c>
      <c r="GM570">
        <v>0.00247630005908548</v>
      </c>
      <c r="GN570">
        <v>-3.53770786337502e-05</v>
      </c>
      <c r="GO570">
        <v>15</v>
      </c>
      <c r="GP570">
        <v>2065</v>
      </c>
      <c r="GQ570">
        <v>1</v>
      </c>
      <c r="GR570">
        <v>21</v>
      </c>
      <c r="GS570">
        <v>31541.1</v>
      </c>
      <c r="GT570">
        <v>31541.1</v>
      </c>
      <c r="GU570">
        <v>2.55615</v>
      </c>
      <c r="GV570">
        <v>2.65015</v>
      </c>
      <c r="GW570">
        <v>1.54785</v>
      </c>
      <c r="GX570">
        <v>2.2876</v>
      </c>
      <c r="GY570">
        <v>1.34644</v>
      </c>
      <c r="GZ570">
        <v>2.4231</v>
      </c>
      <c r="HA570">
        <v>42.3506</v>
      </c>
      <c r="HB570">
        <v>13.5104</v>
      </c>
      <c r="HC570">
        <v>18</v>
      </c>
      <c r="HD570">
        <v>503.379</v>
      </c>
      <c r="HE570">
        <v>340.645</v>
      </c>
      <c r="HF570">
        <v>15.5429</v>
      </c>
      <c r="HG570">
        <v>34.2814</v>
      </c>
      <c r="HH570">
        <v>30.0001</v>
      </c>
      <c r="HI570">
        <v>34.1712</v>
      </c>
      <c r="HJ570">
        <v>34.092</v>
      </c>
      <c r="HK570">
        <v>51.1504</v>
      </c>
      <c r="HL570">
        <v>70.2324</v>
      </c>
      <c r="HM570">
        <v>0</v>
      </c>
      <c r="HN570">
        <v>14.9035</v>
      </c>
      <c r="HO570">
        <v>1321.74</v>
      </c>
      <c r="HP570">
        <v>10.5113</v>
      </c>
      <c r="HQ570">
        <v>101.414</v>
      </c>
      <c r="HR570">
        <v>101.523</v>
      </c>
    </row>
    <row r="571" spans="1:226">
      <c r="A571">
        <v>555</v>
      </c>
      <c r="B571">
        <v>1662570119.5</v>
      </c>
      <c r="C571">
        <v>7001</v>
      </c>
      <c r="D571" t="s">
        <v>1474</v>
      </c>
      <c r="E571" t="s">
        <v>1475</v>
      </c>
      <c r="F571">
        <v>5</v>
      </c>
      <c r="G571" t="s">
        <v>1317</v>
      </c>
      <c r="H571" t="s">
        <v>354</v>
      </c>
      <c r="I571">
        <v>1662570111.71429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1333.9228074729</v>
      </c>
      <c r="AK571">
        <v>1277.22866666667</v>
      </c>
      <c r="AL571">
        <v>3.3709147908052</v>
      </c>
      <c r="AM571">
        <v>65.3673145134511</v>
      </c>
      <c r="AN571">
        <f>(AP571 - AO571 + BO571*1E3/(8.314*(BQ571+273.15)) * AR571/BN571 * AQ571) * BN571/(100*BB571) * 1000/(1000 - AP571)</f>
        <v>0</v>
      </c>
      <c r="AO571">
        <v>10.4019084910296</v>
      </c>
      <c r="AP571">
        <v>17.1004048951049</v>
      </c>
      <c r="AQ571">
        <v>0.00145952236896962</v>
      </c>
      <c r="AR571">
        <v>105.19878453115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1662570111.71429</v>
      </c>
      <c r="BH571">
        <v>1231.05357142857</v>
      </c>
      <c r="BI571">
        <v>1301.28464285714</v>
      </c>
      <c r="BJ571">
        <v>17.1036678571429</v>
      </c>
      <c r="BK571">
        <v>10.2724285714286</v>
      </c>
      <c r="BL571">
        <v>1220.68571428571</v>
      </c>
      <c r="BM571">
        <v>16.9382214285714</v>
      </c>
      <c r="BN571">
        <v>500.106607142857</v>
      </c>
      <c r="BO571">
        <v>91.0982785714286</v>
      </c>
      <c r="BP571">
        <v>0.100014178571429</v>
      </c>
      <c r="BQ571">
        <v>25.0633142857143</v>
      </c>
      <c r="BR571">
        <v>25.1004428571429</v>
      </c>
      <c r="BS571">
        <v>999.9</v>
      </c>
      <c r="BT571">
        <v>0</v>
      </c>
      <c r="BU571">
        <v>0</v>
      </c>
      <c r="BV571">
        <v>10005.3571428571</v>
      </c>
      <c r="BW571">
        <v>0</v>
      </c>
      <c r="BX571">
        <v>286.086357142857</v>
      </c>
      <c r="BY571">
        <v>-70.2316642857143</v>
      </c>
      <c r="BZ571">
        <v>1252.47357142857</v>
      </c>
      <c r="CA571">
        <v>1314.7925</v>
      </c>
      <c r="CB571">
        <v>6.83124</v>
      </c>
      <c r="CC571">
        <v>1301.28464285714</v>
      </c>
      <c r="CD571">
        <v>10.2724285714286</v>
      </c>
      <c r="CE571">
        <v>1.55811464285714</v>
      </c>
      <c r="CF571">
        <v>0.935800464285714</v>
      </c>
      <c r="CG571">
        <v>13.5506928571429</v>
      </c>
      <c r="CH571">
        <v>5.95212214285714</v>
      </c>
      <c r="CI571">
        <v>1499.99785714286</v>
      </c>
      <c r="CJ571">
        <v>0.972996607142857</v>
      </c>
      <c r="CK571">
        <v>0.0270033678571429</v>
      </c>
      <c r="CL571">
        <v>0</v>
      </c>
      <c r="CM571">
        <v>2.23620357142857</v>
      </c>
      <c r="CN571">
        <v>0</v>
      </c>
      <c r="CO571">
        <v>15588.2321428571</v>
      </c>
      <c r="CP571">
        <v>12948.2107142857</v>
      </c>
      <c r="CQ571">
        <v>41.2699285714286</v>
      </c>
      <c r="CR571">
        <v>42.75</v>
      </c>
      <c r="CS571">
        <v>41.5398571428571</v>
      </c>
      <c r="CT571">
        <v>41.4148571428571</v>
      </c>
      <c r="CU571">
        <v>40.58225</v>
      </c>
      <c r="CV571">
        <v>1459.49678571429</v>
      </c>
      <c r="CW571">
        <v>40.5010714285714</v>
      </c>
      <c r="CX571">
        <v>0</v>
      </c>
      <c r="CY571">
        <v>1662570118.8</v>
      </c>
      <c r="CZ571">
        <v>0</v>
      </c>
      <c r="DA571">
        <v>0</v>
      </c>
      <c r="DB571" t="s">
        <v>356</v>
      </c>
      <c r="DC571">
        <v>1660677648.1</v>
      </c>
      <c r="DD571">
        <v>1660677649.1</v>
      </c>
      <c r="DE571">
        <v>0</v>
      </c>
      <c r="DF571">
        <v>-1.042</v>
      </c>
      <c r="DG571">
        <v>0.003</v>
      </c>
      <c r="DH571">
        <v>5.218</v>
      </c>
      <c r="DI571">
        <v>0.344</v>
      </c>
      <c r="DJ571">
        <v>417</v>
      </c>
      <c r="DK571">
        <v>22</v>
      </c>
      <c r="DL571">
        <v>1.24</v>
      </c>
      <c r="DM571">
        <v>0.53</v>
      </c>
      <c r="DN571">
        <v>-70.2864170731707</v>
      </c>
      <c r="DO571">
        <v>-0.975075261324093</v>
      </c>
      <c r="DP571">
        <v>0.746020560725761</v>
      </c>
      <c r="DQ571">
        <v>0</v>
      </c>
      <c r="DR571">
        <v>6.88799317073171</v>
      </c>
      <c r="DS571">
        <v>-1.51023240418116</v>
      </c>
      <c r="DT571">
        <v>0.157295328624278</v>
      </c>
      <c r="DU571">
        <v>0</v>
      </c>
      <c r="DV571">
        <v>0</v>
      </c>
      <c r="DW571">
        <v>2</v>
      </c>
      <c r="DX571" t="s">
        <v>366</v>
      </c>
      <c r="DY571">
        <v>2.96461</v>
      </c>
      <c r="DZ571">
        <v>2.7534</v>
      </c>
      <c r="EA571">
        <v>0.190375</v>
      </c>
      <c r="EB571">
        <v>0.19749</v>
      </c>
      <c r="EC571">
        <v>0.0806092</v>
      </c>
      <c r="ED571">
        <v>0.0568298</v>
      </c>
      <c r="EE571">
        <v>31157</v>
      </c>
      <c r="EF571">
        <v>33573.5</v>
      </c>
      <c r="EG571">
        <v>34921.8</v>
      </c>
      <c r="EH571">
        <v>37997.2</v>
      </c>
      <c r="EI571">
        <v>45650.5</v>
      </c>
      <c r="EJ571">
        <v>51824</v>
      </c>
      <c r="EK571">
        <v>54720.6</v>
      </c>
      <c r="EL571">
        <v>61020.6</v>
      </c>
      <c r="EM571">
        <v>1.8944</v>
      </c>
      <c r="EN571">
        <v>1.6292</v>
      </c>
      <c r="EO571">
        <v>-0.108927</v>
      </c>
      <c r="EP571">
        <v>0</v>
      </c>
      <c r="EQ571">
        <v>26.8932</v>
      </c>
      <c r="ER571">
        <v>999.9</v>
      </c>
      <c r="ES571">
        <v>52.79</v>
      </c>
      <c r="ET571">
        <v>40.415</v>
      </c>
      <c r="EU571">
        <v>43.9254</v>
      </c>
      <c r="EV571">
        <v>61.2795</v>
      </c>
      <c r="EW571">
        <v>49.6715</v>
      </c>
      <c r="EX571">
        <v>1</v>
      </c>
      <c r="EY571">
        <v>0.612805</v>
      </c>
      <c r="EZ571">
        <v>9.28105</v>
      </c>
      <c r="FA571">
        <v>19.9168</v>
      </c>
      <c r="FB571">
        <v>5.20052</v>
      </c>
      <c r="FC571">
        <v>12.0099</v>
      </c>
      <c r="FD571">
        <v>4.9756</v>
      </c>
      <c r="FE571">
        <v>3.2942</v>
      </c>
      <c r="FF571">
        <v>9999</v>
      </c>
      <c r="FG571">
        <v>670.4</v>
      </c>
      <c r="FH571">
        <v>9999</v>
      </c>
      <c r="FI571">
        <v>9999</v>
      </c>
      <c r="FJ571">
        <v>1.8631</v>
      </c>
      <c r="FK571">
        <v>1.86771</v>
      </c>
      <c r="FL571">
        <v>1.86737</v>
      </c>
      <c r="FM571">
        <v>1.86874</v>
      </c>
      <c r="FN571">
        <v>1.86945</v>
      </c>
      <c r="FO571">
        <v>1.86554</v>
      </c>
      <c r="FP571">
        <v>1.86646</v>
      </c>
      <c r="FQ571">
        <v>1.86789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10.5</v>
      </c>
      <c r="GF571">
        <v>0.1653</v>
      </c>
      <c r="GG571">
        <v>2.62070820971149</v>
      </c>
      <c r="GH571">
        <v>0.00762793241643231</v>
      </c>
      <c r="GI571">
        <v>-1.28184414582209e-06</v>
      </c>
      <c r="GJ571">
        <v>1.89891174686984e-10</v>
      </c>
      <c r="GK571">
        <v>-0.0225177985866989</v>
      </c>
      <c r="GL571">
        <v>-0.0206976444956688</v>
      </c>
      <c r="GM571">
        <v>0.00247630005908548</v>
      </c>
      <c r="GN571">
        <v>-3.53770786337502e-05</v>
      </c>
      <c r="GO571">
        <v>15</v>
      </c>
      <c r="GP571">
        <v>2065</v>
      </c>
      <c r="GQ571">
        <v>1</v>
      </c>
      <c r="GR571">
        <v>21</v>
      </c>
      <c r="GS571">
        <v>31541.2</v>
      </c>
      <c r="GT571">
        <v>31541.2</v>
      </c>
      <c r="GU571">
        <v>2.58301</v>
      </c>
      <c r="GV571">
        <v>2.66235</v>
      </c>
      <c r="GW571">
        <v>1.54785</v>
      </c>
      <c r="GX571">
        <v>2.28638</v>
      </c>
      <c r="GY571">
        <v>1.34644</v>
      </c>
      <c r="GZ571">
        <v>2.31323</v>
      </c>
      <c r="HA571">
        <v>42.3506</v>
      </c>
      <c r="HB571">
        <v>13.5016</v>
      </c>
      <c r="HC571">
        <v>18</v>
      </c>
      <c r="HD571">
        <v>503.355</v>
      </c>
      <c r="HE571">
        <v>340.834</v>
      </c>
      <c r="HF571">
        <v>15.5291</v>
      </c>
      <c r="HG571">
        <v>34.2814</v>
      </c>
      <c r="HH571">
        <v>29.9999</v>
      </c>
      <c r="HI571">
        <v>34.1681</v>
      </c>
      <c r="HJ571">
        <v>34.0889</v>
      </c>
      <c r="HK571">
        <v>51.6846</v>
      </c>
      <c r="HL571">
        <v>69.9522</v>
      </c>
      <c r="HM571">
        <v>0</v>
      </c>
      <c r="HN571">
        <v>14.8054</v>
      </c>
      <c r="HO571">
        <v>1341.86</v>
      </c>
      <c r="HP571">
        <v>10.6401</v>
      </c>
      <c r="HQ571">
        <v>101.413</v>
      </c>
      <c r="HR571">
        <v>101.522</v>
      </c>
    </row>
    <row r="572" spans="1:226">
      <c r="A572">
        <v>556</v>
      </c>
      <c r="B572">
        <v>1662570124.5</v>
      </c>
      <c r="C572">
        <v>7006</v>
      </c>
      <c r="D572" t="s">
        <v>1476</v>
      </c>
      <c r="E572" t="s">
        <v>1477</v>
      </c>
      <c r="F572">
        <v>5</v>
      </c>
      <c r="G572" t="s">
        <v>1317</v>
      </c>
      <c r="H572" t="s">
        <v>354</v>
      </c>
      <c r="I572">
        <v>1662570117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1350.82403235728</v>
      </c>
      <c r="AK572">
        <v>1294.01442424242</v>
      </c>
      <c r="AL572">
        <v>3.4445016832572</v>
      </c>
      <c r="AM572">
        <v>65.3673145134511</v>
      </c>
      <c r="AN572">
        <f>(AP572 - AO572 + BO572*1E3/(8.314*(BQ572+273.15)) * AR572/BN572 * AQ572) * BN572/(100*BB572) * 1000/(1000 - AP572)</f>
        <v>0</v>
      </c>
      <c r="AO572">
        <v>10.5053053880019</v>
      </c>
      <c r="AP572">
        <v>17.0970440559441</v>
      </c>
      <c r="AQ572">
        <v>0.000770960150390647</v>
      </c>
      <c r="AR572">
        <v>105.19878453115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1662570117</v>
      </c>
      <c r="BH572">
        <v>1248.51</v>
      </c>
      <c r="BI572">
        <v>1319.02259259259</v>
      </c>
      <c r="BJ572">
        <v>17.0999555555556</v>
      </c>
      <c r="BK572">
        <v>10.4281111111111</v>
      </c>
      <c r="BL572">
        <v>1238.05</v>
      </c>
      <c r="BM572">
        <v>16.9346222222222</v>
      </c>
      <c r="BN572">
        <v>500.066444444444</v>
      </c>
      <c r="BO572">
        <v>91.0981666666667</v>
      </c>
      <c r="BP572">
        <v>0.0999787037037037</v>
      </c>
      <c r="BQ572">
        <v>25.0563703703704</v>
      </c>
      <c r="BR572">
        <v>25.0982148148148</v>
      </c>
      <c r="BS572">
        <v>999.9</v>
      </c>
      <c r="BT572">
        <v>0</v>
      </c>
      <c r="BU572">
        <v>0</v>
      </c>
      <c r="BV572">
        <v>9999.07407407407</v>
      </c>
      <c r="BW572">
        <v>0</v>
      </c>
      <c r="BX572">
        <v>285.358740740741</v>
      </c>
      <c r="BY572">
        <v>-70.5126074074074</v>
      </c>
      <c r="BZ572">
        <v>1270.23</v>
      </c>
      <c r="CA572">
        <v>1332.92407407407</v>
      </c>
      <c r="CB572">
        <v>6.67184407407407</v>
      </c>
      <c r="CC572">
        <v>1319.02259259259</v>
      </c>
      <c r="CD572">
        <v>10.4281111111111</v>
      </c>
      <c r="CE572">
        <v>1.55777481481481</v>
      </c>
      <c r="CF572">
        <v>0.94998137037037</v>
      </c>
      <c r="CG572">
        <v>13.5473333333333</v>
      </c>
      <c r="CH572">
        <v>6.17008962962963</v>
      </c>
      <c r="CI572">
        <v>1500.01</v>
      </c>
      <c r="CJ572">
        <v>0.972997037037037</v>
      </c>
      <c r="CK572">
        <v>0.0270028777777778</v>
      </c>
      <c r="CL572">
        <v>0</v>
      </c>
      <c r="CM572">
        <v>2.18655185185185</v>
      </c>
      <c r="CN572">
        <v>0</v>
      </c>
      <c r="CO572">
        <v>15574.1592592593</v>
      </c>
      <c r="CP572">
        <v>12948.3185185185</v>
      </c>
      <c r="CQ572">
        <v>41.25</v>
      </c>
      <c r="CR572">
        <v>42.75</v>
      </c>
      <c r="CS572">
        <v>41.5183703703704</v>
      </c>
      <c r="CT572">
        <v>41.4324074074074</v>
      </c>
      <c r="CU572">
        <v>40.59</v>
      </c>
      <c r="CV572">
        <v>1459.50888888889</v>
      </c>
      <c r="CW572">
        <v>40.5007407407407</v>
      </c>
      <c r="CX572">
        <v>0</v>
      </c>
      <c r="CY572">
        <v>1662570123.6</v>
      </c>
      <c r="CZ572">
        <v>0</v>
      </c>
      <c r="DA572">
        <v>0</v>
      </c>
      <c r="DB572" t="s">
        <v>356</v>
      </c>
      <c r="DC572">
        <v>1660677648.1</v>
      </c>
      <c r="DD572">
        <v>1660677649.1</v>
      </c>
      <c r="DE572">
        <v>0</v>
      </c>
      <c r="DF572">
        <v>-1.042</v>
      </c>
      <c r="DG572">
        <v>0.003</v>
      </c>
      <c r="DH572">
        <v>5.218</v>
      </c>
      <c r="DI572">
        <v>0.344</v>
      </c>
      <c r="DJ572">
        <v>417</v>
      </c>
      <c r="DK572">
        <v>22</v>
      </c>
      <c r="DL572">
        <v>1.24</v>
      </c>
      <c r="DM572">
        <v>0.53</v>
      </c>
      <c r="DN572">
        <v>-70.2765951219512</v>
      </c>
      <c r="DO572">
        <v>-2.03309268292678</v>
      </c>
      <c r="DP572">
        <v>0.735099343195494</v>
      </c>
      <c r="DQ572">
        <v>0</v>
      </c>
      <c r="DR572">
        <v>6.79707073170732</v>
      </c>
      <c r="DS572">
        <v>-1.72346634146341</v>
      </c>
      <c r="DT572">
        <v>0.174435719398017</v>
      </c>
      <c r="DU572">
        <v>0</v>
      </c>
      <c r="DV572">
        <v>0</v>
      </c>
      <c r="DW572">
        <v>2</v>
      </c>
      <c r="DX572" t="s">
        <v>366</v>
      </c>
      <c r="DY572">
        <v>2.96538</v>
      </c>
      <c r="DZ572">
        <v>2.75397</v>
      </c>
      <c r="EA572">
        <v>0.191918</v>
      </c>
      <c r="EB572">
        <v>0.199036</v>
      </c>
      <c r="EC572">
        <v>0.0806176</v>
      </c>
      <c r="ED572">
        <v>0.0576133</v>
      </c>
      <c r="EE572">
        <v>31097.4</v>
      </c>
      <c r="EF572">
        <v>33508.2</v>
      </c>
      <c r="EG572">
        <v>34921.7</v>
      </c>
      <c r="EH572">
        <v>37996.5</v>
      </c>
      <c r="EI572">
        <v>45650.5</v>
      </c>
      <c r="EJ572">
        <v>51780.8</v>
      </c>
      <c r="EK572">
        <v>54721.1</v>
      </c>
      <c r="EL572">
        <v>61020.3</v>
      </c>
      <c r="EM572">
        <v>1.8938</v>
      </c>
      <c r="EN572">
        <v>1.6296</v>
      </c>
      <c r="EO572">
        <v>-0.10699</v>
      </c>
      <c r="EP572">
        <v>0</v>
      </c>
      <c r="EQ572">
        <v>26.8795</v>
      </c>
      <c r="ER572">
        <v>999.9</v>
      </c>
      <c r="ES572">
        <v>52.79</v>
      </c>
      <c r="ET572">
        <v>40.435</v>
      </c>
      <c r="EU572">
        <v>43.9667</v>
      </c>
      <c r="EV572">
        <v>61.4695</v>
      </c>
      <c r="EW572">
        <v>49.6875</v>
      </c>
      <c r="EX572">
        <v>1</v>
      </c>
      <c r="EY572">
        <v>0.612927</v>
      </c>
      <c r="EZ572">
        <v>9.28105</v>
      </c>
      <c r="FA572">
        <v>19.917</v>
      </c>
      <c r="FB572">
        <v>5.20291</v>
      </c>
      <c r="FC572">
        <v>12.0099</v>
      </c>
      <c r="FD572">
        <v>4.9756</v>
      </c>
      <c r="FE572">
        <v>3.294</v>
      </c>
      <c r="FF572">
        <v>9999</v>
      </c>
      <c r="FG572">
        <v>670.4</v>
      </c>
      <c r="FH572">
        <v>9999</v>
      </c>
      <c r="FI572">
        <v>9999</v>
      </c>
      <c r="FJ572">
        <v>1.8631</v>
      </c>
      <c r="FK572">
        <v>1.86768</v>
      </c>
      <c r="FL572">
        <v>1.86737</v>
      </c>
      <c r="FM572">
        <v>1.86874</v>
      </c>
      <c r="FN572">
        <v>1.86941</v>
      </c>
      <c r="FO572">
        <v>1.86554</v>
      </c>
      <c r="FP572">
        <v>1.86646</v>
      </c>
      <c r="FQ572">
        <v>1.86792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10.59</v>
      </c>
      <c r="GF572">
        <v>0.1653</v>
      </c>
      <c r="GG572">
        <v>2.62070820971149</v>
      </c>
      <c r="GH572">
        <v>0.00762793241643231</v>
      </c>
      <c r="GI572">
        <v>-1.28184414582209e-06</v>
      </c>
      <c r="GJ572">
        <v>1.89891174686984e-10</v>
      </c>
      <c r="GK572">
        <v>-0.0225177985866989</v>
      </c>
      <c r="GL572">
        <v>-0.0206976444956688</v>
      </c>
      <c r="GM572">
        <v>0.00247630005908548</v>
      </c>
      <c r="GN572">
        <v>-3.53770786337502e-05</v>
      </c>
      <c r="GO572">
        <v>15</v>
      </c>
      <c r="GP572">
        <v>2065</v>
      </c>
      <c r="GQ572">
        <v>1</v>
      </c>
      <c r="GR572">
        <v>21</v>
      </c>
      <c r="GS572">
        <v>31541.3</v>
      </c>
      <c r="GT572">
        <v>31541.3</v>
      </c>
      <c r="GU572">
        <v>2.60742</v>
      </c>
      <c r="GV572">
        <v>2.65747</v>
      </c>
      <c r="GW572">
        <v>1.54785</v>
      </c>
      <c r="GX572">
        <v>2.2876</v>
      </c>
      <c r="GY572">
        <v>1.34644</v>
      </c>
      <c r="GZ572">
        <v>2.37183</v>
      </c>
      <c r="HA572">
        <v>42.3506</v>
      </c>
      <c r="HB572">
        <v>13.5016</v>
      </c>
      <c r="HC572">
        <v>18</v>
      </c>
      <c r="HD572">
        <v>502.916</v>
      </c>
      <c r="HE572">
        <v>341.022</v>
      </c>
      <c r="HF572">
        <v>15.5161</v>
      </c>
      <c r="HG572">
        <v>34.2783</v>
      </c>
      <c r="HH572">
        <v>30</v>
      </c>
      <c r="HI572">
        <v>34.165</v>
      </c>
      <c r="HJ572">
        <v>34.0859</v>
      </c>
      <c r="HK572">
        <v>52.1746</v>
      </c>
      <c r="HL572">
        <v>69.676</v>
      </c>
      <c r="HM572">
        <v>0</v>
      </c>
      <c r="HN572">
        <v>14.7033</v>
      </c>
      <c r="HO572">
        <v>1355.34</v>
      </c>
      <c r="HP572">
        <v>10.7708</v>
      </c>
      <c r="HQ572">
        <v>101.413</v>
      </c>
      <c r="HR572">
        <v>101.521</v>
      </c>
    </row>
    <row r="573" spans="1:226">
      <c r="A573">
        <v>557</v>
      </c>
      <c r="B573">
        <v>1662570129.5</v>
      </c>
      <c r="C573">
        <v>7011</v>
      </c>
      <c r="D573" t="s">
        <v>1478</v>
      </c>
      <c r="E573" t="s">
        <v>1479</v>
      </c>
      <c r="F573">
        <v>5</v>
      </c>
      <c r="G573" t="s">
        <v>1317</v>
      </c>
      <c r="H573" t="s">
        <v>354</v>
      </c>
      <c r="I573">
        <v>1662570121.71429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1367.66788639875</v>
      </c>
      <c r="AK573">
        <v>1310.82006060606</v>
      </c>
      <c r="AL573">
        <v>3.35467945279312</v>
      </c>
      <c r="AM573">
        <v>65.3673145134511</v>
      </c>
      <c r="AN573">
        <f>(AP573 - AO573 + BO573*1E3/(8.314*(BQ573+273.15)) * AR573/BN573 * AQ573) * BN573/(100*BB573) * 1000/(1000 - AP573)</f>
        <v>0</v>
      </c>
      <c r="AO573">
        <v>10.7171898947017</v>
      </c>
      <c r="AP573">
        <v>17.1175503496504</v>
      </c>
      <c r="AQ573">
        <v>0.00192243109708862</v>
      </c>
      <c r="AR573">
        <v>105.19878453115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1662570121.71429</v>
      </c>
      <c r="BH573">
        <v>1264.24892857143</v>
      </c>
      <c r="BI573">
        <v>1334.64107142857</v>
      </c>
      <c r="BJ573">
        <v>17.1054392857143</v>
      </c>
      <c r="BK573">
        <v>10.5633178571429</v>
      </c>
      <c r="BL573">
        <v>1253.70607142857</v>
      </c>
      <c r="BM573">
        <v>16.9399285714286</v>
      </c>
      <c r="BN573">
        <v>500.145</v>
      </c>
      <c r="BO573">
        <v>91.098325</v>
      </c>
      <c r="BP573">
        <v>0.100099685714286</v>
      </c>
      <c r="BQ573">
        <v>25.0517071428571</v>
      </c>
      <c r="BR573">
        <v>25.1008214285714</v>
      </c>
      <c r="BS573">
        <v>999.9</v>
      </c>
      <c r="BT573">
        <v>0</v>
      </c>
      <c r="BU573">
        <v>0</v>
      </c>
      <c r="BV573">
        <v>9996.60714285714</v>
      </c>
      <c r="BW573">
        <v>0</v>
      </c>
      <c r="BX573">
        <v>284.8695</v>
      </c>
      <c r="BY573">
        <v>-70.3915321428571</v>
      </c>
      <c r="BZ573">
        <v>1286.25071428571</v>
      </c>
      <c r="CA573">
        <v>1348.89107142857</v>
      </c>
      <c r="CB573">
        <v>6.54212107142857</v>
      </c>
      <c r="CC573">
        <v>1334.64107142857</v>
      </c>
      <c r="CD573">
        <v>10.5633178571429</v>
      </c>
      <c r="CE573">
        <v>1.55827785714286</v>
      </c>
      <c r="CF573">
        <v>0.962300107142857</v>
      </c>
      <c r="CG573">
        <v>13.5522785714286</v>
      </c>
      <c r="CH573">
        <v>6.35678892857143</v>
      </c>
      <c r="CI573">
        <v>1500.00571428571</v>
      </c>
      <c r="CJ573">
        <v>0.972996607142857</v>
      </c>
      <c r="CK573">
        <v>0.0270033678571429</v>
      </c>
      <c r="CL573">
        <v>0</v>
      </c>
      <c r="CM573">
        <v>2.24137142857143</v>
      </c>
      <c r="CN573">
        <v>0</v>
      </c>
      <c r="CO573">
        <v>15563.1</v>
      </c>
      <c r="CP573">
        <v>12948.2857142857</v>
      </c>
      <c r="CQ573">
        <v>41.25</v>
      </c>
      <c r="CR573">
        <v>42.7365</v>
      </c>
      <c r="CS573">
        <v>41.5044285714286</v>
      </c>
      <c r="CT573">
        <v>41.4281428571428</v>
      </c>
      <c r="CU573">
        <v>40.6025</v>
      </c>
      <c r="CV573">
        <v>1459.50392857143</v>
      </c>
      <c r="CW573">
        <v>40.5014285714286</v>
      </c>
      <c r="CX573">
        <v>0</v>
      </c>
      <c r="CY573">
        <v>1662570129</v>
      </c>
      <c r="CZ573">
        <v>0</v>
      </c>
      <c r="DA573">
        <v>0</v>
      </c>
      <c r="DB573" t="s">
        <v>356</v>
      </c>
      <c r="DC573">
        <v>1660677648.1</v>
      </c>
      <c r="DD573">
        <v>1660677649.1</v>
      </c>
      <c r="DE573">
        <v>0</v>
      </c>
      <c r="DF573">
        <v>-1.042</v>
      </c>
      <c r="DG573">
        <v>0.003</v>
      </c>
      <c r="DH573">
        <v>5.218</v>
      </c>
      <c r="DI573">
        <v>0.344</v>
      </c>
      <c r="DJ573">
        <v>417</v>
      </c>
      <c r="DK573">
        <v>22</v>
      </c>
      <c r="DL573">
        <v>1.24</v>
      </c>
      <c r="DM573">
        <v>0.53</v>
      </c>
      <c r="DN573">
        <v>-70.3669658536585</v>
      </c>
      <c r="DO573">
        <v>0.69040975609742</v>
      </c>
      <c r="DP573">
        <v>0.717043004326476</v>
      </c>
      <c r="DQ573">
        <v>0</v>
      </c>
      <c r="DR573">
        <v>6.61709634146341</v>
      </c>
      <c r="DS573">
        <v>-1.72184550522646</v>
      </c>
      <c r="DT573">
        <v>0.174363233240633</v>
      </c>
      <c r="DU573">
        <v>0</v>
      </c>
      <c r="DV573">
        <v>0</v>
      </c>
      <c r="DW573">
        <v>2</v>
      </c>
      <c r="DX573" t="s">
        <v>366</v>
      </c>
      <c r="DY573">
        <v>2.96688</v>
      </c>
      <c r="DZ573">
        <v>2.75356</v>
      </c>
      <c r="EA573">
        <v>0.193445</v>
      </c>
      <c r="EB573">
        <v>0.200502</v>
      </c>
      <c r="EC573">
        <v>0.0806672</v>
      </c>
      <c r="ED573">
        <v>0.0577729</v>
      </c>
      <c r="EE573">
        <v>31039.3</v>
      </c>
      <c r="EF573">
        <v>33447.1</v>
      </c>
      <c r="EG573">
        <v>34922.5</v>
      </c>
      <c r="EH573">
        <v>37996.9</v>
      </c>
      <c r="EI573">
        <v>45648.5</v>
      </c>
      <c r="EJ573">
        <v>51773.2</v>
      </c>
      <c r="EK573">
        <v>54721.6</v>
      </c>
      <c r="EL573">
        <v>61021.6</v>
      </c>
      <c r="EM573">
        <v>1.8936</v>
      </c>
      <c r="EN573">
        <v>1.6294</v>
      </c>
      <c r="EO573">
        <v>-0.106394</v>
      </c>
      <c r="EP573">
        <v>0</v>
      </c>
      <c r="EQ573">
        <v>26.8704</v>
      </c>
      <c r="ER573">
        <v>999.9</v>
      </c>
      <c r="ES573">
        <v>52.765</v>
      </c>
      <c r="ET573">
        <v>40.415</v>
      </c>
      <c r="EU573">
        <v>43.9041</v>
      </c>
      <c r="EV573">
        <v>61.2995</v>
      </c>
      <c r="EW573">
        <v>49.0625</v>
      </c>
      <c r="EX573">
        <v>1</v>
      </c>
      <c r="EY573">
        <v>0.612866</v>
      </c>
      <c r="EZ573">
        <v>9.28105</v>
      </c>
      <c r="FA573">
        <v>19.9167</v>
      </c>
      <c r="FB573">
        <v>5.19932</v>
      </c>
      <c r="FC573">
        <v>12.0099</v>
      </c>
      <c r="FD573">
        <v>4.9756</v>
      </c>
      <c r="FE573">
        <v>3.294</v>
      </c>
      <c r="FF573">
        <v>9999</v>
      </c>
      <c r="FG573">
        <v>670.4</v>
      </c>
      <c r="FH573">
        <v>9999</v>
      </c>
      <c r="FI573">
        <v>9999</v>
      </c>
      <c r="FJ573">
        <v>1.8631</v>
      </c>
      <c r="FK573">
        <v>1.86768</v>
      </c>
      <c r="FL573">
        <v>1.86737</v>
      </c>
      <c r="FM573">
        <v>1.86874</v>
      </c>
      <c r="FN573">
        <v>1.86948</v>
      </c>
      <c r="FO573">
        <v>1.86554</v>
      </c>
      <c r="FP573">
        <v>1.86646</v>
      </c>
      <c r="FQ573">
        <v>1.86789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10.68</v>
      </c>
      <c r="GF573">
        <v>0.1658</v>
      </c>
      <c r="GG573">
        <v>2.62070820971149</v>
      </c>
      <c r="GH573">
        <v>0.00762793241643231</v>
      </c>
      <c r="GI573">
        <v>-1.28184414582209e-06</v>
      </c>
      <c r="GJ573">
        <v>1.89891174686984e-10</v>
      </c>
      <c r="GK573">
        <v>-0.0225177985866989</v>
      </c>
      <c r="GL573">
        <v>-0.0206976444956688</v>
      </c>
      <c r="GM573">
        <v>0.00247630005908548</v>
      </c>
      <c r="GN573">
        <v>-3.53770786337502e-05</v>
      </c>
      <c r="GO573">
        <v>15</v>
      </c>
      <c r="GP573">
        <v>2065</v>
      </c>
      <c r="GQ573">
        <v>1</v>
      </c>
      <c r="GR573">
        <v>21</v>
      </c>
      <c r="GS573">
        <v>31541.4</v>
      </c>
      <c r="GT573">
        <v>31541.3</v>
      </c>
      <c r="GU573">
        <v>2.6355</v>
      </c>
      <c r="GV573">
        <v>2.64771</v>
      </c>
      <c r="GW573">
        <v>1.54785</v>
      </c>
      <c r="GX573">
        <v>2.28638</v>
      </c>
      <c r="GY573">
        <v>1.34644</v>
      </c>
      <c r="GZ573">
        <v>2.46338</v>
      </c>
      <c r="HA573">
        <v>42.3506</v>
      </c>
      <c r="HB573">
        <v>13.5104</v>
      </c>
      <c r="HC573">
        <v>18</v>
      </c>
      <c r="HD573">
        <v>502.76</v>
      </c>
      <c r="HE573">
        <v>340.914</v>
      </c>
      <c r="HF573">
        <v>15.5047</v>
      </c>
      <c r="HG573">
        <v>34.2783</v>
      </c>
      <c r="HH573">
        <v>30</v>
      </c>
      <c r="HI573">
        <v>34.162</v>
      </c>
      <c r="HJ573">
        <v>34.084</v>
      </c>
      <c r="HK573">
        <v>52.7343</v>
      </c>
      <c r="HL573">
        <v>69.3883</v>
      </c>
      <c r="HM573">
        <v>0</v>
      </c>
      <c r="HN573">
        <v>14.5977</v>
      </c>
      <c r="HO573">
        <v>1375.44</v>
      </c>
      <c r="HP573">
        <v>10.8851</v>
      </c>
      <c r="HQ573">
        <v>101.415</v>
      </c>
      <c r="HR573">
        <v>101.523</v>
      </c>
    </row>
    <row r="574" spans="1:226">
      <c r="A574">
        <v>558</v>
      </c>
      <c r="B574">
        <v>1662570134.5</v>
      </c>
      <c r="C574">
        <v>7016</v>
      </c>
      <c r="D574" t="s">
        <v>1480</v>
      </c>
      <c r="E574" t="s">
        <v>1481</v>
      </c>
      <c r="F574">
        <v>5</v>
      </c>
      <c r="G574" t="s">
        <v>1317</v>
      </c>
      <c r="H574" t="s">
        <v>354</v>
      </c>
      <c r="I574">
        <v>1662570127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1385.49246995137</v>
      </c>
      <c r="AK574">
        <v>1327.79242424242</v>
      </c>
      <c r="AL574">
        <v>3.44603860562727</v>
      </c>
      <c r="AM574">
        <v>65.3673145134511</v>
      </c>
      <c r="AN574">
        <f>(AP574 - AO574 + BO574*1E3/(8.314*(BQ574+273.15)) * AR574/BN574 * AQ574) * BN574/(100*BB574) * 1000/(1000 - AP574)</f>
        <v>0</v>
      </c>
      <c r="AO574">
        <v>10.7545554260334</v>
      </c>
      <c r="AP574">
        <v>17.0907482517483</v>
      </c>
      <c r="AQ574">
        <v>-0.00101038033951404</v>
      </c>
      <c r="AR574">
        <v>105.19878453115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1662570127</v>
      </c>
      <c r="BH574">
        <v>1281.73111111111</v>
      </c>
      <c r="BI574">
        <v>1352.32925925926</v>
      </c>
      <c r="BJ574">
        <v>17.1055814814815</v>
      </c>
      <c r="BK574">
        <v>10.6817703703704</v>
      </c>
      <c r="BL574">
        <v>1271.09666666667</v>
      </c>
      <c r="BM574">
        <v>16.9400592592593</v>
      </c>
      <c r="BN574">
        <v>500.141481481482</v>
      </c>
      <c r="BO574">
        <v>91.0980222222222</v>
      </c>
      <c r="BP574">
        <v>0.100249055555556</v>
      </c>
      <c r="BQ574">
        <v>25.0461555555555</v>
      </c>
      <c r="BR574">
        <v>25.0984666666667</v>
      </c>
      <c r="BS574">
        <v>999.9</v>
      </c>
      <c r="BT574">
        <v>0</v>
      </c>
      <c r="BU574">
        <v>0</v>
      </c>
      <c r="BV574">
        <v>9997.22222222222</v>
      </c>
      <c r="BW574">
        <v>0</v>
      </c>
      <c r="BX574">
        <v>284.180259259259</v>
      </c>
      <c r="BY574">
        <v>-70.5974962962963</v>
      </c>
      <c r="BZ574">
        <v>1304.03777777778</v>
      </c>
      <c r="CA574">
        <v>1366.93111111111</v>
      </c>
      <c r="CB574">
        <v>6.42380333333333</v>
      </c>
      <c r="CC574">
        <v>1352.32925925926</v>
      </c>
      <c r="CD574">
        <v>10.6817703703704</v>
      </c>
      <c r="CE574">
        <v>1.55828481481481</v>
      </c>
      <c r="CF574">
        <v>0.973087962962963</v>
      </c>
      <c r="CG574">
        <v>13.5523518518519</v>
      </c>
      <c r="CH574">
        <v>6.51899777777778</v>
      </c>
      <c r="CI574">
        <v>1500.00888888889</v>
      </c>
      <c r="CJ574">
        <v>0.972996666666667</v>
      </c>
      <c r="CK574">
        <v>0.0270033</v>
      </c>
      <c r="CL574">
        <v>0</v>
      </c>
      <c r="CM574">
        <v>2.27280740740741</v>
      </c>
      <c r="CN574">
        <v>0</v>
      </c>
      <c r="CO574">
        <v>15555.1481481481</v>
      </c>
      <c r="CP574">
        <v>12948.3111111111</v>
      </c>
      <c r="CQ574">
        <v>41.25</v>
      </c>
      <c r="CR574">
        <v>42.7243333333333</v>
      </c>
      <c r="CS574">
        <v>41.5</v>
      </c>
      <c r="CT574">
        <v>41.4209259259259</v>
      </c>
      <c r="CU574">
        <v>40.5946666666667</v>
      </c>
      <c r="CV574">
        <v>1459.50703703704</v>
      </c>
      <c r="CW574">
        <v>40.5014814814815</v>
      </c>
      <c r="CX574">
        <v>0</v>
      </c>
      <c r="CY574">
        <v>1662570133.8</v>
      </c>
      <c r="CZ574">
        <v>0</v>
      </c>
      <c r="DA574">
        <v>0</v>
      </c>
      <c r="DB574" t="s">
        <v>356</v>
      </c>
      <c r="DC574">
        <v>1660677648.1</v>
      </c>
      <c r="DD574">
        <v>1660677649.1</v>
      </c>
      <c r="DE574">
        <v>0</v>
      </c>
      <c r="DF574">
        <v>-1.042</v>
      </c>
      <c r="DG574">
        <v>0.003</v>
      </c>
      <c r="DH574">
        <v>5.218</v>
      </c>
      <c r="DI574">
        <v>0.344</v>
      </c>
      <c r="DJ574">
        <v>417</v>
      </c>
      <c r="DK574">
        <v>22</v>
      </c>
      <c r="DL574">
        <v>1.24</v>
      </c>
      <c r="DM574">
        <v>0.53</v>
      </c>
      <c r="DN574">
        <v>-70.5693902439024</v>
      </c>
      <c r="DO574">
        <v>0.837453658536536</v>
      </c>
      <c r="DP574">
        <v>0.660845312996692</v>
      </c>
      <c r="DQ574">
        <v>0</v>
      </c>
      <c r="DR574">
        <v>6.51599048780488</v>
      </c>
      <c r="DS574">
        <v>-1.39796885017421</v>
      </c>
      <c r="DT574">
        <v>0.141912432772368</v>
      </c>
      <c r="DU574">
        <v>0</v>
      </c>
      <c r="DV574">
        <v>0</v>
      </c>
      <c r="DW574">
        <v>2</v>
      </c>
      <c r="DX574" t="s">
        <v>366</v>
      </c>
      <c r="DY574">
        <v>2.96669</v>
      </c>
      <c r="DZ574">
        <v>2.75426</v>
      </c>
      <c r="EA574">
        <v>0.194998</v>
      </c>
      <c r="EB574">
        <v>0.202104</v>
      </c>
      <c r="EC574">
        <v>0.0805637</v>
      </c>
      <c r="ED574">
        <v>0.0580508</v>
      </c>
      <c r="EE574">
        <v>30978.9</v>
      </c>
      <c r="EF574">
        <v>33380.2</v>
      </c>
      <c r="EG574">
        <v>34922</v>
      </c>
      <c r="EH574">
        <v>37997.2</v>
      </c>
      <c r="EI574">
        <v>45653.2</v>
      </c>
      <c r="EJ574">
        <v>51757</v>
      </c>
      <c r="EK574">
        <v>54721</v>
      </c>
      <c r="EL574">
        <v>61020.6</v>
      </c>
      <c r="EM574">
        <v>1.8934</v>
      </c>
      <c r="EN574">
        <v>1.63</v>
      </c>
      <c r="EO574">
        <v>-0.108033</v>
      </c>
      <c r="EP574">
        <v>0</v>
      </c>
      <c r="EQ574">
        <v>26.8636</v>
      </c>
      <c r="ER574">
        <v>999.9</v>
      </c>
      <c r="ES574">
        <v>52.741</v>
      </c>
      <c r="ET574">
        <v>40.405</v>
      </c>
      <c r="EU574">
        <v>43.8551</v>
      </c>
      <c r="EV574">
        <v>61.4295</v>
      </c>
      <c r="EW574">
        <v>49.0104</v>
      </c>
      <c r="EX574">
        <v>1</v>
      </c>
      <c r="EY574">
        <v>0.612866</v>
      </c>
      <c r="EZ574">
        <v>9.28105</v>
      </c>
      <c r="FA574">
        <v>19.9173</v>
      </c>
      <c r="FB574">
        <v>5.20172</v>
      </c>
      <c r="FC574">
        <v>12.0099</v>
      </c>
      <c r="FD574">
        <v>4.976</v>
      </c>
      <c r="FE574">
        <v>3.2942</v>
      </c>
      <c r="FF574">
        <v>9999</v>
      </c>
      <c r="FG574">
        <v>670.4</v>
      </c>
      <c r="FH574">
        <v>9999</v>
      </c>
      <c r="FI574">
        <v>9999</v>
      </c>
      <c r="FJ574">
        <v>1.8631</v>
      </c>
      <c r="FK574">
        <v>1.86768</v>
      </c>
      <c r="FL574">
        <v>1.86737</v>
      </c>
      <c r="FM574">
        <v>1.86874</v>
      </c>
      <c r="FN574">
        <v>1.86948</v>
      </c>
      <c r="FO574">
        <v>1.86554</v>
      </c>
      <c r="FP574">
        <v>1.86646</v>
      </c>
      <c r="FQ574">
        <v>1.86789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10.77</v>
      </c>
      <c r="GF574">
        <v>0.1648</v>
      </c>
      <c r="GG574">
        <v>2.62070820971149</v>
      </c>
      <c r="GH574">
        <v>0.00762793241643231</v>
      </c>
      <c r="GI574">
        <v>-1.28184414582209e-06</v>
      </c>
      <c r="GJ574">
        <v>1.89891174686984e-10</v>
      </c>
      <c r="GK574">
        <v>-0.0225177985866989</v>
      </c>
      <c r="GL574">
        <v>-0.0206976444956688</v>
      </c>
      <c r="GM574">
        <v>0.00247630005908548</v>
      </c>
      <c r="GN574">
        <v>-3.53770786337502e-05</v>
      </c>
      <c r="GO574">
        <v>15</v>
      </c>
      <c r="GP574">
        <v>2065</v>
      </c>
      <c r="GQ574">
        <v>1</v>
      </c>
      <c r="GR574">
        <v>21</v>
      </c>
      <c r="GS574">
        <v>31541.4</v>
      </c>
      <c r="GT574">
        <v>31541.4</v>
      </c>
      <c r="GU574">
        <v>2.65869</v>
      </c>
      <c r="GV574">
        <v>2.65503</v>
      </c>
      <c r="GW574">
        <v>1.54785</v>
      </c>
      <c r="GX574">
        <v>2.2876</v>
      </c>
      <c r="GY574">
        <v>1.34644</v>
      </c>
      <c r="GZ574">
        <v>2.42188</v>
      </c>
      <c r="HA574">
        <v>42.3241</v>
      </c>
      <c r="HB574">
        <v>13.5104</v>
      </c>
      <c r="HC574">
        <v>18</v>
      </c>
      <c r="HD574">
        <v>502.617</v>
      </c>
      <c r="HE574">
        <v>341.211</v>
      </c>
      <c r="HF574">
        <v>15.4953</v>
      </c>
      <c r="HG574">
        <v>34.2783</v>
      </c>
      <c r="HH574">
        <v>30</v>
      </c>
      <c r="HI574">
        <v>34.162</v>
      </c>
      <c r="HJ574">
        <v>34.0828</v>
      </c>
      <c r="HK574">
        <v>53.2068</v>
      </c>
      <c r="HL574">
        <v>69.0832</v>
      </c>
      <c r="HM574">
        <v>0</v>
      </c>
      <c r="HN574">
        <v>14.4991</v>
      </c>
      <c r="HO574">
        <v>1388.88</v>
      </c>
      <c r="HP574">
        <v>11.0373</v>
      </c>
      <c r="HQ574">
        <v>101.413</v>
      </c>
      <c r="HR574">
        <v>101.522</v>
      </c>
    </row>
    <row r="575" spans="1:226">
      <c r="A575">
        <v>559</v>
      </c>
      <c r="B575">
        <v>1662570139</v>
      </c>
      <c r="C575">
        <v>7020.5</v>
      </c>
      <c r="D575" t="s">
        <v>1482</v>
      </c>
      <c r="E575" t="s">
        <v>1483</v>
      </c>
      <c r="F575">
        <v>5</v>
      </c>
      <c r="G575" t="s">
        <v>1317</v>
      </c>
      <c r="H575" t="s">
        <v>354</v>
      </c>
      <c r="I575">
        <v>1662570131.44444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1400.33042005099</v>
      </c>
      <c r="AK575">
        <v>1343.31096969697</v>
      </c>
      <c r="AL575">
        <v>3.43384761728151</v>
      </c>
      <c r="AM575">
        <v>65.3673145134511</v>
      </c>
      <c r="AN575">
        <f>(AP575 - AO575 + BO575*1E3/(8.314*(BQ575+273.15)) * AR575/BN575 * AQ575) * BN575/(100*BB575) * 1000/(1000 - AP575)</f>
        <v>0</v>
      </c>
      <c r="AO575">
        <v>10.916920968919</v>
      </c>
      <c r="AP575">
        <v>17.0888783216783</v>
      </c>
      <c r="AQ575">
        <v>-0.005650188852528</v>
      </c>
      <c r="AR575">
        <v>105.19878453115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1662570131.44444</v>
      </c>
      <c r="BH575">
        <v>1296.60851851852</v>
      </c>
      <c r="BI575">
        <v>1367.13851851852</v>
      </c>
      <c r="BJ575">
        <v>17.0997814814815</v>
      </c>
      <c r="BK575">
        <v>10.8079111111111</v>
      </c>
      <c r="BL575">
        <v>1285.89555555556</v>
      </c>
      <c r="BM575">
        <v>16.9344481481481</v>
      </c>
      <c r="BN575">
        <v>500.12937037037</v>
      </c>
      <c r="BO575">
        <v>91.0980222222222</v>
      </c>
      <c r="BP575">
        <v>0.100074285185185</v>
      </c>
      <c r="BQ575">
        <v>25.038437037037</v>
      </c>
      <c r="BR575">
        <v>25.0997555555556</v>
      </c>
      <c r="BS575">
        <v>999.9</v>
      </c>
      <c r="BT575">
        <v>0</v>
      </c>
      <c r="BU575">
        <v>0</v>
      </c>
      <c r="BV575">
        <v>9998.33333333333</v>
      </c>
      <c r="BW575">
        <v>0</v>
      </c>
      <c r="BX575">
        <v>282.741925925926</v>
      </c>
      <c r="BY575">
        <v>-70.5296962962963</v>
      </c>
      <c r="BZ575">
        <v>1319.16555555556</v>
      </c>
      <c r="CA575">
        <v>1382.07703703704</v>
      </c>
      <c r="CB575">
        <v>6.29186407407408</v>
      </c>
      <c r="CC575">
        <v>1367.13851851852</v>
      </c>
      <c r="CD575">
        <v>10.8079111111111</v>
      </c>
      <c r="CE575">
        <v>1.55775555555556</v>
      </c>
      <c r="CF575">
        <v>0.984578888888889</v>
      </c>
      <c r="CG575">
        <v>13.5471518518518</v>
      </c>
      <c r="CH575">
        <v>6.68945555555556</v>
      </c>
      <c r="CI575">
        <v>1500.00296296296</v>
      </c>
      <c r="CJ575">
        <v>0.972996666666667</v>
      </c>
      <c r="CK575">
        <v>0.0270033</v>
      </c>
      <c r="CL575">
        <v>0</v>
      </c>
      <c r="CM575">
        <v>2.26352592592593</v>
      </c>
      <c r="CN575">
        <v>0</v>
      </c>
      <c r="CO575">
        <v>15553.5</v>
      </c>
      <c r="CP575">
        <v>12948.2555555556</v>
      </c>
      <c r="CQ575">
        <v>41.25</v>
      </c>
      <c r="CR575">
        <v>42.7196666666667</v>
      </c>
      <c r="CS575">
        <v>41.5</v>
      </c>
      <c r="CT575">
        <v>41.4117407407407</v>
      </c>
      <c r="CU575">
        <v>40.5806666666667</v>
      </c>
      <c r="CV575">
        <v>1459.50185185185</v>
      </c>
      <c r="CW575">
        <v>40.5011111111111</v>
      </c>
      <c r="CX575">
        <v>0</v>
      </c>
      <c r="CY575">
        <v>1662570138.6</v>
      </c>
      <c r="CZ575">
        <v>0</v>
      </c>
      <c r="DA575">
        <v>0</v>
      </c>
      <c r="DB575" t="s">
        <v>356</v>
      </c>
      <c r="DC575">
        <v>1660677648.1</v>
      </c>
      <c r="DD575">
        <v>1660677649.1</v>
      </c>
      <c r="DE575">
        <v>0</v>
      </c>
      <c r="DF575">
        <v>-1.042</v>
      </c>
      <c r="DG575">
        <v>0.003</v>
      </c>
      <c r="DH575">
        <v>5.218</v>
      </c>
      <c r="DI575">
        <v>0.344</v>
      </c>
      <c r="DJ575">
        <v>417</v>
      </c>
      <c r="DK575">
        <v>22</v>
      </c>
      <c r="DL575">
        <v>1.24</v>
      </c>
      <c r="DM575">
        <v>0.53</v>
      </c>
      <c r="DN575">
        <v>-70.4687414634146</v>
      </c>
      <c r="DO575">
        <v>-2.20086689895479</v>
      </c>
      <c r="DP575">
        <v>0.595856033101306</v>
      </c>
      <c r="DQ575">
        <v>0</v>
      </c>
      <c r="DR575">
        <v>6.38669658536586</v>
      </c>
      <c r="DS575">
        <v>-1.53695540069685</v>
      </c>
      <c r="DT575">
        <v>0.158320073787091</v>
      </c>
      <c r="DU575">
        <v>0</v>
      </c>
      <c r="DV575">
        <v>0</v>
      </c>
      <c r="DW575">
        <v>2</v>
      </c>
      <c r="DX575" t="s">
        <v>366</v>
      </c>
      <c r="DY575">
        <v>2.96723</v>
      </c>
      <c r="DZ575">
        <v>2.75437</v>
      </c>
      <c r="EA575">
        <v>0.19638</v>
      </c>
      <c r="EB575">
        <v>0.203293</v>
      </c>
      <c r="EC575">
        <v>0.0805978</v>
      </c>
      <c r="ED575">
        <v>0.059018</v>
      </c>
      <c r="EE575">
        <v>30926.3</v>
      </c>
      <c r="EF575">
        <v>33330.5</v>
      </c>
      <c r="EG575">
        <v>34922.8</v>
      </c>
      <c r="EH575">
        <v>37997.3</v>
      </c>
      <c r="EI575">
        <v>45652.6</v>
      </c>
      <c r="EJ575">
        <v>51704.4</v>
      </c>
      <c r="EK575">
        <v>54722.3</v>
      </c>
      <c r="EL575">
        <v>61021.1</v>
      </c>
      <c r="EM575">
        <v>1.8942</v>
      </c>
      <c r="EN575">
        <v>1.6304</v>
      </c>
      <c r="EO575">
        <v>-0.107288</v>
      </c>
      <c r="EP575">
        <v>0</v>
      </c>
      <c r="EQ575">
        <v>26.8604</v>
      </c>
      <c r="ER575">
        <v>999.9</v>
      </c>
      <c r="ES575">
        <v>52.741</v>
      </c>
      <c r="ET575">
        <v>40.395</v>
      </c>
      <c r="EU575">
        <v>43.8357</v>
      </c>
      <c r="EV575">
        <v>61.3495</v>
      </c>
      <c r="EW575">
        <v>48.9944</v>
      </c>
      <c r="EX575">
        <v>1</v>
      </c>
      <c r="EY575">
        <v>0.612805</v>
      </c>
      <c r="EZ575">
        <v>9.28105</v>
      </c>
      <c r="FA575">
        <v>19.9172</v>
      </c>
      <c r="FB575">
        <v>5.20291</v>
      </c>
      <c r="FC575">
        <v>12.0099</v>
      </c>
      <c r="FD575">
        <v>4.976</v>
      </c>
      <c r="FE575">
        <v>3.2944</v>
      </c>
      <c r="FF575">
        <v>9999</v>
      </c>
      <c r="FG575">
        <v>670.4</v>
      </c>
      <c r="FH575">
        <v>9999</v>
      </c>
      <c r="FI575">
        <v>9999</v>
      </c>
      <c r="FJ575">
        <v>1.8631</v>
      </c>
      <c r="FK575">
        <v>1.86768</v>
      </c>
      <c r="FL575">
        <v>1.86743</v>
      </c>
      <c r="FM575">
        <v>1.86871</v>
      </c>
      <c r="FN575">
        <v>1.86945</v>
      </c>
      <c r="FO575">
        <v>1.86554</v>
      </c>
      <c r="FP575">
        <v>1.86646</v>
      </c>
      <c r="FQ575">
        <v>1.86789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10.84</v>
      </c>
      <c r="GF575">
        <v>0.1652</v>
      </c>
      <c r="GG575">
        <v>2.62070820971149</v>
      </c>
      <c r="GH575">
        <v>0.00762793241643231</v>
      </c>
      <c r="GI575">
        <v>-1.28184414582209e-06</v>
      </c>
      <c r="GJ575">
        <v>1.89891174686984e-10</v>
      </c>
      <c r="GK575">
        <v>-0.0225177985866989</v>
      </c>
      <c r="GL575">
        <v>-0.0206976444956688</v>
      </c>
      <c r="GM575">
        <v>0.00247630005908548</v>
      </c>
      <c r="GN575">
        <v>-3.53770786337502e-05</v>
      </c>
      <c r="GO575">
        <v>15</v>
      </c>
      <c r="GP575">
        <v>2065</v>
      </c>
      <c r="GQ575">
        <v>1</v>
      </c>
      <c r="GR575">
        <v>21</v>
      </c>
      <c r="GS575">
        <v>31541.5</v>
      </c>
      <c r="GT575">
        <v>31541.5</v>
      </c>
      <c r="GU575">
        <v>2.68188</v>
      </c>
      <c r="GV575">
        <v>2.65503</v>
      </c>
      <c r="GW575">
        <v>1.54785</v>
      </c>
      <c r="GX575">
        <v>2.2876</v>
      </c>
      <c r="GY575">
        <v>1.34644</v>
      </c>
      <c r="GZ575">
        <v>2.46948</v>
      </c>
      <c r="HA575">
        <v>42.3506</v>
      </c>
      <c r="HB575">
        <v>13.5104</v>
      </c>
      <c r="HC575">
        <v>18</v>
      </c>
      <c r="HD575">
        <v>503.143</v>
      </c>
      <c r="HE575">
        <v>341.4</v>
      </c>
      <c r="HF575">
        <v>15.4889</v>
      </c>
      <c r="HG575">
        <v>34.2752</v>
      </c>
      <c r="HH575">
        <v>29.9999</v>
      </c>
      <c r="HI575">
        <v>34.1589</v>
      </c>
      <c r="HJ575">
        <v>34.0798</v>
      </c>
      <c r="HK575">
        <v>53.6597</v>
      </c>
      <c r="HL575">
        <v>69.0832</v>
      </c>
      <c r="HM575">
        <v>0</v>
      </c>
      <c r="HN575">
        <v>14.3994</v>
      </c>
      <c r="HO575">
        <v>1409.08</v>
      </c>
      <c r="HP575">
        <v>11.1587</v>
      </c>
      <c r="HQ575">
        <v>101.416</v>
      </c>
      <c r="HR575">
        <v>101.523</v>
      </c>
    </row>
    <row r="576" spans="1:226">
      <c r="A576">
        <v>560</v>
      </c>
      <c r="B576">
        <v>1662570144.5</v>
      </c>
      <c r="C576">
        <v>7026</v>
      </c>
      <c r="D576" t="s">
        <v>1484</v>
      </c>
      <c r="E576" t="s">
        <v>1485</v>
      </c>
      <c r="F576">
        <v>5</v>
      </c>
      <c r="G576" t="s">
        <v>1317</v>
      </c>
      <c r="H576" t="s">
        <v>354</v>
      </c>
      <c r="I576">
        <v>1662570136.73214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1419.89419372334</v>
      </c>
      <c r="AK576">
        <v>1361.89036363636</v>
      </c>
      <c r="AL576">
        <v>3.39727008263022</v>
      </c>
      <c r="AM576">
        <v>65.3673145134511</v>
      </c>
      <c r="AN576">
        <f>(AP576 - AO576 + BO576*1E3/(8.314*(BQ576+273.15)) * AR576/BN576 * AQ576) * BN576/(100*BB576) * 1000/(1000 - AP576)</f>
        <v>0</v>
      </c>
      <c r="AO576">
        <v>11.0642143475221</v>
      </c>
      <c r="AP576">
        <v>17.0902265734266</v>
      </c>
      <c r="AQ576">
        <v>-0.000300884870906526</v>
      </c>
      <c r="AR576">
        <v>105.19878453115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1662570136.73214</v>
      </c>
      <c r="BH576">
        <v>1314.27392857143</v>
      </c>
      <c r="BI576">
        <v>1385.05107142857</v>
      </c>
      <c r="BJ576">
        <v>17.0945071428571</v>
      </c>
      <c r="BK576">
        <v>10.9362035714286</v>
      </c>
      <c r="BL576">
        <v>1303.46857142857</v>
      </c>
      <c r="BM576">
        <v>16.9293464285714</v>
      </c>
      <c r="BN576">
        <v>500.081142857143</v>
      </c>
      <c r="BO576">
        <v>91.0982785714286</v>
      </c>
      <c r="BP576">
        <v>0.100043128571429</v>
      </c>
      <c r="BQ576">
        <v>25.0263107142857</v>
      </c>
      <c r="BR576">
        <v>25.0973071428571</v>
      </c>
      <c r="BS576">
        <v>999.9</v>
      </c>
      <c r="BT576">
        <v>0</v>
      </c>
      <c r="BU576">
        <v>0</v>
      </c>
      <c r="BV576">
        <v>10000</v>
      </c>
      <c r="BW576">
        <v>0</v>
      </c>
      <c r="BX576">
        <v>281.010892857143</v>
      </c>
      <c r="BY576">
        <v>-70.7767464285714</v>
      </c>
      <c r="BZ576">
        <v>1337.13107142857</v>
      </c>
      <c r="CA576">
        <v>1400.3675</v>
      </c>
      <c r="CB576">
        <v>6.15830785714286</v>
      </c>
      <c r="CC576">
        <v>1385.05107142857</v>
      </c>
      <c r="CD576">
        <v>10.9362035714286</v>
      </c>
      <c r="CE576">
        <v>1.55727928571429</v>
      </c>
      <c r="CF576">
        <v>0.996268357142857</v>
      </c>
      <c r="CG576">
        <v>13.5424642857143</v>
      </c>
      <c r="CH576">
        <v>6.86080857142857</v>
      </c>
      <c r="CI576">
        <v>1499.99785714286</v>
      </c>
      <c r="CJ576">
        <v>0.972996785714286</v>
      </c>
      <c r="CK576">
        <v>0.0270031642857143</v>
      </c>
      <c r="CL576">
        <v>0</v>
      </c>
      <c r="CM576">
        <v>2.2414</v>
      </c>
      <c r="CN576">
        <v>0</v>
      </c>
      <c r="CO576">
        <v>15555.0142857143</v>
      </c>
      <c r="CP576">
        <v>12948.2178571429</v>
      </c>
      <c r="CQ576">
        <v>41.25</v>
      </c>
      <c r="CR576">
        <v>42.714</v>
      </c>
      <c r="CS576">
        <v>41.5</v>
      </c>
      <c r="CT576">
        <v>41.3949285714286</v>
      </c>
      <c r="CU576">
        <v>40.56425</v>
      </c>
      <c r="CV576">
        <v>1459.49714285714</v>
      </c>
      <c r="CW576">
        <v>40.5007142857143</v>
      </c>
      <c r="CX576">
        <v>0</v>
      </c>
      <c r="CY576">
        <v>1662570144</v>
      </c>
      <c r="CZ576">
        <v>0</v>
      </c>
      <c r="DA576">
        <v>0</v>
      </c>
      <c r="DB576" t="s">
        <v>356</v>
      </c>
      <c r="DC576">
        <v>1660677648.1</v>
      </c>
      <c r="DD576">
        <v>1660677649.1</v>
      </c>
      <c r="DE576">
        <v>0</v>
      </c>
      <c r="DF576">
        <v>-1.042</v>
      </c>
      <c r="DG576">
        <v>0.003</v>
      </c>
      <c r="DH576">
        <v>5.218</v>
      </c>
      <c r="DI576">
        <v>0.344</v>
      </c>
      <c r="DJ576">
        <v>417</v>
      </c>
      <c r="DK576">
        <v>22</v>
      </c>
      <c r="DL576">
        <v>1.24</v>
      </c>
      <c r="DM576">
        <v>0.53</v>
      </c>
      <c r="DN576">
        <v>-70.60063</v>
      </c>
      <c r="DO576">
        <v>-1.52467317073156</v>
      </c>
      <c r="DP576">
        <v>0.610754291511735</v>
      </c>
      <c r="DQ576">
        <v>0</v>
      </c>
      <c r="DR576">
        <v>6.2290925</v>
      </c>
      <c r="DS576">
        <v>-1.59766333958725</v>
      </c>
      <c r="DT576">
        <v>0.160418588834804</v>
      </c>
      <c r="DU576">
        <v>0</v>
      </c>
      <c r="DV576">
        <v>0</v>
      </c>
      <c r="DW576">
        <v>2</v>
      </c>
      <c r="DX576" t="s">
        <v>366</v>
      </c>
      <c r="DY576">
        <v>2.96518</v>
      </c>
      <c r="DZ576">
        <v>2.75386</v>
      </c>
      <c r="EA576">
        <v>0.198048</v>
      </c>
      <c r="EB576">
        <v>0.205025</v>
      </c>
      <c r="EC576">
        <v>0.0805952</v>
      </c>
      <c r="ED576">
        <v>0.0594414</v>
      </c>
      <c r="EE576">
        <v>30861.6</v>
      </c>
      <c r="EF576">
        <v>33257.9</v>
      </c>
      <c r="EG576">
        <v>34922.3</v>
      </c>
      <c r="EH576">
        <v>37997.4</v>
      </c>
      <c r="EI576">
        <v>45653</v>
      </c>
      <c r="EJ576">
        <v>51681.1</v>
      </c>
      <c r="EK576">
        <v>54722.6</v>
      </c>
      <c r="EL576">
        <v>61021.1</v>
      </c>
      <c r="EM576">
        <v>1.8946</v>
      </c>
      <c r="EN576">
        <v>1.6312</v>
      </c>
      <c r="EO576">
        <v>-0.106543</v>
      </c>
      <c r="EP576">
        <v>0</v>
      </c>
      <c r="EQ576">
        <v>26.8558</v>
      </c>
      <c r="ER576">
        <v>999.9</v>
      </c>
      <c r="ES576">
        <v>52.741</v>
      </c>
      <c r="ET576">
        <v>40.395</v>
      </c>
      <c r="EU576">
        <v>43.8366</v>
      </c>
      <c r="EV576">
        <v>61.3595</v>
      </c>
      <c r="EW576">
        <v>49.6394</v>
      </c>
      <c r="EX576">
        <v>1</v>
      </c>
      <c r="EY576">
        <v>0.612195</v>
      </c>
      <c r="EZ576">
        <v>9.28105</v>
      </c>
      <c r="FA576">
        <v>19.9177</v>
      </c>
      <c r="FB576">
        <v>5.20291</v>
      </c>
      <c r="FC576">
        <v>12.0099</v>
      </c>
      <c r="FD576">
        <v>4.976</v>
      </c>
      <c r="FE576">
        <v>3.2942</v>
      </c>
      <c r="FF576">
        <v>9999</v>
      </c>
      <c r="FG576">
        <v>670.5</v>
      </c>
      <c r="FH576">
        <v>9999</v>
      </c>
      <c r="FI576">
        <v>9999</v>
      </c>
      <c r="FJ576">
        <v>1.8631</v>
      </c>
      <c r="FK576">
        <v>1.86768</v>
      </c>
      <c r="FL576">
        <v>1.86737</v>
      </c>
      <c r="FM576">
        <v>1.86874</v>
      </c>
      <c r="FN576">
        <v>1.86951</v>
      </c>
      <c r="FO576">
        <v>1.86554</v>
      </c>
      <c r="FP576">
        <v>1.86646</v>
      </c>
      <c r="FQ576">
        <v>1.86789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10.94</v>
      </c>
      <c r="GF576">
        <v>0.1651</v>
      </c>
      <c r="GG576">
        <v>2.62070820971149</v>
      </c>
      <c r="GH576">
        <v>0.00762793241643231</v>
      </c>
      <c r="GI576">
        <v>-1.28184414582209e-06</v>
      </c>
      <c r="GJ576">
        <v>1.89891174686984e-10</v>
      </c>
      <c r="GK576">
        <v>-0.0225177985866989</v>
      </c>
      <c r="GL576">
        <v>-0.0206976444956688</v>
      </c>
      <c r="GM576">
        <v>0.00247630005908548</v>
      </c>
      <c r="GN576">
        <v>-3.53770786337502e-05</v>
      </c>
      <c r="GO576">
        <v>15</v>
      </c>
      <c r="GP576">
        <v>2065</v>
      </c>
      <c r="GQ576">
        <v>1</v>
      </c>
      <c r="GR576">
        <v>21</v>
      </c>
      <c r="GS576">
        <v>31541.6</v>
      </c>
      <c r="GT576">
        <v>31541.6</v>
      </c>
      <c r="GU576">
        <v>2.71118</v>
      </c>
      <c r="GV576">
        <v>2.65747</v>
      </c>
      <c r="GW576">
        <v>1.54785</v>
      </c>
      <c r="GX576">
        <v>2.28638</v>
      </c>
      <c r="GY576">
        <v>1.34644</v>
      </c>
      <c r="GZ576">
        <v>2.35718</v>
      </c>
      <c r="HA576">
        <v>42.3241</v>
      </c>
      <c r="HB576">
        <v>13.4929</v>
      </c>
      <c r="HC576">
        <v>18</v>
      </c>
      <c r="HD576">
        <v>503.42</v>
      </c>
      <c r="HE576">
        <v>341.81</v>
      </c>
      <c r="HF576">
        <v>15.4826</v>
      </c>
      <c r="HG576">
        <v>34.2752</v>
      </c>
      <c r="HH576">
        <v>29.9999</v>
      </c>
      <c r="HI576">
        <v>34.1589</v>
      </c>
      <c r="HJ576">
        <v>34.0798</v>
      </c>
      <c r="HK576">
        <v>54.2506</v>
      </c>
      <c r="HL576">
        <v>68.5326</v>
      </c>
      <c r="HM576">
        <v>0</v>
      </c>
      <c r="HN576">
        <v>14.3004</v>
      </c>
      <c r="HO576">
        <v>1422.51</v>
      </c>
      <c r="HP576">
        <v>11.3057</v>
      </c>
      <c r="HQ576">
        <v>101.416</v>
      </c>
      <c r="HR576">
        <v>101.523</v>
      </c>
    </row>
    <row r="577" spans="1:226">
      <c r="A577">
        <v>561</v>
      </c>
      <c r="B577">
        <v>1662570149</v>
      </c>
      <c r="C577">
        <v>7030.5</v>
      </c>
      <c r="D577" t="s">
        <v>1486</v>
      </c>
      <c r="E577" t="s">
        <v>1487</v>
      </c>
      <c r="F577">
        <v>5</v>
      </c>
      <c r="G577" t="s">
        <v>1317</v>
      </c>
      <c r="H577" t="s">
        <v>354</v>
      </c>
      <c r="I577">
        <v>1662570141.17857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1434.80263878121</v>
      </c>
      <c r="AK577">
        <v>1377.62454545455</v>
      </c>
      <c r="AL577">
        <v>3.43230525993157</v>
      </c>
      <c r="AM577">
        <v>65.3673145134511</v>
      </c>
      <c r="AN577">
        <f>(AP577 - AO577 + BO577*1E3/(8.314*(BQ577+273.15)) * AR577/BN577 * AQ577) * BN577/(100*BB577) * 1000/(1000 - AP577)</f>
        <v>0</v>
      </c>
      <c r="AO577">
        <v>11.1630165901327</v>
      </c>
      <c r="AP577">
        <v>17.0832167832168</v>
      </c>
      <c r="AQ577">
        <v>-0.00036782935031468</v>
      </c>
      <c r="AR577">
        <v>105.19878453115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1662570141.17857</v>
      </c>
      <c r="BH577">
        <v>1329.31392857143</v>
      </c>
      <c r="BI577">
        <v>1399.84464285714</v>
      </c>
      <c r="BJ577">
        <v>17.0888821428571</v>
      </c>
      <c r="BK577">
        <v>11.0691214285714</v>
      </c>
      <c r="BL577">
        <v>1318.43</v>
      </c>
      <c r="BM577">
        <v>16.9239035714286</v>
      </c>
      <c r="BN577">
        <v>500.183464285714</v>
      </c>
      <c r="BO577">
        <v>91.098075</v>
      </c>
      <c r="BP577">
        <v>0.099997375</v>
      </c>
      <c r="BQ577">
        <v>25.0191142857143</v>
      </c>
      <c r="BR577">
        <v>25.096825</v>
      </c>
      <c r="BS577">
        <v>999.9</v>
      </c>
      <c r="BT577">
        <v>0</v>
      </c>
      <c r="BU577">
        <v>0</v>
      </c>
      <c r="BV577">
        <v>10001.0714285714</v>
      </c>
      <c r="BW577">
        <v>0</v>
      </c>
      <c r="BX577">
        <v>280.585321428571</v>
      </c>
      <c r="BY577">
        <v>-70.5300535714286</v>
      </c>
      <c r="BZ577">
        <v>1352.42464285714</v>
      </c>
      <c r="CA577">
        <v>1415.51464285714</v>
      </c>
      <c r="CB577">
        <v>6.01976392857143</v>
      </c>
      <c r="CC577">
        <v>1399.84464285714</v>
      </c>
      <c r="CD577">
        <v>11.0691214285714</v>
      </c>
      <c r="CE577">
        <v>1.55676321428571</v>
      </c>
      <c r="CF577">
        <v>1.00837460714286</v>
      </c>
      <c r="CG577">
        <v>13.537375</v>
      </c>
      <c r="CH577">
        <v>7.03701</v>
      </c>
      <c r="CI577">
        <v>1499.98892857143</v>
      </c>
      <c r="CJ577">
        <v>0.972996607142857</v>
      </c>
      <c r="CK577">
        <v>0.0270033678571429</v>
      </c>
      <c r="CL577">
        <v>0</v>
      </c>
      <c r="CM577">
        <v>2.20264285714286</v>
      </c>
      <c r="CN577">
        <v>0</v>
      </c>
      <c r="CO577">
        <v>15556.2107142857</v>
      </c>
      <c r="CP577">
        <v>12948.1428571429</v>
      </c>
      <c r="CQ577">
        <v>41.25</v>
      </c>
      <c r="CR577">
        <v>42.7095</v>
      </c>
      <c r="CS577">
        <v>41.49775</v>
      </c>
      <c r="CT577">
        <v>41.3949285714286</v>
      </c>
      <c r="CU577">
        <v>40.562</v>
      </c>
      <c r="CV577">
        <v>1459.48821428571</v>
      </c>
      <c r="CW577">
        <v>40.5007142857143</v>
      </c>
      <c r="CX577">
        <v>0</v>
      </c>
      <c r="CY577">
        <v>1662570148.8</v>
      </c>
      <c r="CZ577">
        <v>0</v>
      </c>
      <c r="DA577">
        <v>0</v>
      </c>
      <c r="DB577" t="s">
        <v>356</v>
      </c>
      <c r="DC577">
        <v>1660677648.1</v>
      </c>
      <c r="DD577">
        <v>1660677649.1</v>
      </c>
      <c r="DE577">
        <v>0</v>
      </c>
      <c r="DF577">
        <v>-1.042</v>
      </c>
      <c r="DG577">
        <v>0.003</v>
      </c>
      <c r="DH577">
        <v>5.218</v>
      </c>
      <c r="DI577">
        <v>0.344</v>
      </c>
      <c r="DJ577">
        <v>417</v>
      </c>
      <c r="DK577">
        <v>22</v>
      </c>
      <c r="DL577">
        <v>1.24</v>
      </c>
      <c r="DM577">
        <v>0.53</v>
      </c>
      <c r="DN577">
        <v>-70.64044</v>
      </c>
      <c r="DO577">
        <v>-0.782035272044949</v>
      </c>
      <c r="DP577">
        <v>0.643001807073666</v>
      </c>
      <c r="DQ577">
        <v>0</v>
      </c>
      <c r="DR577">
        <v>6.13148625</v>
      </c>
      <c r="DS577">
        <v>-1.80009894934334</v>
      </c>
      <c r="DT577">
        <v>0.17694678117569</v>
      </c>
      <c r="DU577">
        <v>0</v>
      </c>
      <c r="DV577">
        <v>0</v>
      </c>
      <c r="DW577">
        <v>2</v>
      </c>
      <c r="DX577" t="s">
        <v>366</v>
      </c>
      <c r="DY577">
        <v>2.96715</v>
      </c>
      <c r="DZ577">
        <v>2.75409</v>
      </c>
      <c r="EA577">
        <v>0.199432</v>
      </c>
      <c r="EB577">
        <v>0.206203</v>
      </c>
      <c r="EC577">
        <v>0.0805732</v>
      </c>
      <c r="ED577">
        <v>0.0601853</v>
      </c>
      <c r="EE577">
        <v>30808.8</v>
      </c>
      <c r="EF577">
        <v>33209.1</v>
      </c>
      <c r="EG577">
        <v>34923</v>
      </c>
      <c r="EH577">
        <v>37998</v>
      </c>
      <c r="EI577">
        <v>45654.1</v>
      </c>
      <c r="EJ577">
        <v>51641.1</v>
      </c>
      <c r="EK577">
        <v>54722.5</v>
      </c>
      <c r="EL577">
        <v>61022.1</v>
      </c>
      <c r="EM577">
        <v>1.895</v>
      </c>
      <c r="EN577">
        <v>1.6306</v>
      </c>
      <c r="EO577">
        <v>-0.10699</v>
      </c>
      <c r="EP577">
        <v>0</v>
      </c>
      <c r="EQ577">
        <v>26.8558</v>
      </c>
      <c r="ER577">
        <v>999.9</v>
      </c>
      <c r="ES577">
        <v>52.716</v>
      </c>
      <c r="ET577">
        <v>40.395</v>
      </c>
      <c r="EU577">
        <v>43.8114</v>
      </c>
      <c r="EV577">
        <v>61.3395</v>
      </c>
      <c r="EW577">
        <v>49.1987</v>
      </c>
      <c r="EX577">
        <v>1</v>
      </c>
      <c r="EY577">
        <v>0.612317</v>
      </c>
      <c r="EZ577">
        <v>9.28105</v>
      </c>
      <c r="FA577">
        <v>19.9177</v>
      </c>
      <c r="FB577">
        <v>5.20052</v>
      </c>
      <c r="FC577">
        <v>12.0099</v>
      </c>
      <c r="FD577">
        <v>4.9756</v>
      </c>
      <c r="FE577">
        <v>3.294</v>
      </c>
      <c r="FF577">
        <v>9999</v>
      </c>
      <c r="FG577">
        <v>670.5</v>
      </c>
      <c r="FH577">
        <v>9999</v>
      </c>
      <c r="FI577">
        <v>9999</v>
      </c>
      <c r="FJ577">
        <v>1.8631</v>
      </c>
      <c r="FK577">
        <v>1.86768</v>
      </c>
      <c r="FL577">
        <v>1.86737</v>
      </c>
      <c r="FM577">
        <v>1.86874</v>
      </c>
      <c r="FN577">
        <v>1.86948</v>
      </c>
      <c r="FO577">
        <v>1.86554</v>
      </c>
      <c r="FP577">
        <v>1.86646</v>
      </c>
      <c r="FQ577">
        <v>1.86792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11.02</v>
      </c>
      <c r="GF577">
        <v>0.1649</v>
      </c>
      <c r="GG577">
        <v>2.62070820971149</v>
      </c>
      <c r="GH577">
        <v>0.00762793241643231</v>
      </c>
      <c r="GI577">
        <v>-1.28184414582209e-06</v>
      </c>
      <c r="GJ577">
        <v>1.89891174686984e-10</v>
      </c>
      <c r="GK577">
        <v>-0.0225177985866989</v>
      </c>
      <c r="GL577">
        <v>-0.0206976444956688</v>
      </c>
      <c r="GM577">
        <v>0.00247630005908548</v>
      </c>
      <c r="GN577">
        <v>-3.53770786337502e-05</v>
      </c>
      <c r="GO577">
        <v>15</v>
      </c>
      <c r="GP577">
        <v>2065</v>
      </c>
      <c r="GQ577">
        <v>1</v>
      </c>
      <c r="GR577">
        <v>21</v>
      </c>
      <c r="GS577">
        <v>31541.7</v>
      </c>
      <c r="GT577">
        <v>31541.7</v>
      </c>
      <c r="GU577">
        <v>2.73438</v>
      </c>
      <c r="GV577">
        <v>2.65625</v>
      </c>
      <c r="GW577">
        <v>1.54785</v>
      </c>
      <c r="GX577">
        <v>2.28638</v>
      </c>
      <c r="GY577">
        <v>1.34644</v>
      </c>
      <c r="GZ577">
        <v>2.32178</v>
      </c>
      <c r="HA577">
        <v>42.3241</v>
      </c>
      <c r="HB577">
        <v>13.4929</v>
      </c>
      <c r="HC577">
        <v>18</v>
      </c>
      <c r="HD577">
        <v>503.671</v>
      </c>
      <c r="HE577">
        <v>341.487</v>
      </c>
      <c r="HF577">
        <v>15.4791</v>
      </c>
      <c r="HG577">
        <v>34.2783</v>
      </c>
      <c r="HH577">
        <v>30</v>
      </c>
      <c r="HI577">
        <v>34.1558</v>
      </c>
      <c r="HJ577">
        <v>34.0767</v>
      </c>
      <c r="HK577">
        <v>54.7145</v>
      </c>
      <c r="HL577">
        <v>68.5326</v>
      </c>
      <c r="HM577">
        <v>0</v>
      </c>
      <c r="HN577">
        <v>14.207</v>
      </c>
      <c r="HO577">
        <v>1442.68</v>
      </c>
      <c r="HP577">
        <v>11.4318</v>
      </c>
      <c r="HQ577">
        <v>101.416</v>
      </c>
      <c r="HR577">
        <v>101.524</v>
      </c>
    </row>
    <row r="578" spans="1:226">
      <c r="A578">
        <v>562</v>
      </c>
      <c r="B578">
        <v>1662570154.5</v>
      </c>
      <c r="C578">
        <v>7036</v>
      </c>
      <c r="D578" t="s">
        <v>1488</v>
      </c>
      <c r="E578" t="s">
        <v>1489</v>
      </c>
      <c r="F578">
        <v>5</v>
      </c>
      <c r="G578" t="s">
        <v>1317</v>
      </c>
      <c r="H578" t="s">
        <v>354</v>
      </c>
      <c r="I578">
        <v>1662570146.75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1454.74082929284</v>
      </c>
      <c r="AK578">
        <v>1396.42109090909</v>
      </c>
      <c r="AL578">
        <v>3.56641261305317</v>
      </c>
      <c r="AM578">
        <v>65.3673145134511</v>
      </c>
      <c r="AN578">
        <f>(AP578 - AO578 + BO578*1E3/(8.314*(BQ578+273.15)) * AR578/BN578 * AQ578) * BN578/(100*BB578) * 1000/(1000 - AP578)</f>
        <v>0</v>
      </c>
      <c r="AO578">
        <v>11.3445883165934</v>
      </c>
      <c r="AP578">
        <v>17.0874181818182</v>
      </c>
      <c r="AQ578">
        <v>0.000620226000364161</v>
      </c>
      <c r="AR578">
        <v>105.19878453115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1662570146.75</v>
      </c>
      <c r="BH578">
        <v>1347.98035714286</v>
      </c>
      <c r="BI578">
        <v>1418.76928571429</v>
      </c>
      <c r="BJ578">
        <v>17.0908214285714</v>
      </c>
      <c r="BK578">
        <v>11.2188571428571</v>
      </c>
      <c r="BL578">
        <v>1336.99928571429</v>
      </c>
      <c r="BM578">
        <v>16.925775</v>
      </c>
      <c r="BN578">
        <v>500.201035714286</v>
      </c>
      <c r="BO578">
        <v>91.0979035714286</v>
      </c>
      <c r="BP578">
        <v>0.100119960714286</v>
      </c>
      <c r="BQ578">
        <v>25.0139428571429</v>
      </c>
      <c r="BR578">
        <v>25.0956142857143</v>
      </c>
      <c r="BS578">
        <v>999.9</v>
      </c>
      <c r="BT578">
        <v>0</v>
      </c>
      <c r="BU578">
        <v>0</v>
      </c>
      <c r="BV578">
        <v>10007.5</v>
      </c>
      <c r="BW578">
        <v>0</v>
      </c>
      <c r="BX578">
        <v>281.79575</v>
      </c>
      <c r="BY578">
        <v>-70.7879214285714</v>
      </c>
      <c r="BZ578">
        <v>1371.41857142857</v>
      </c>
      <c r="CA578">
        <v>1434.8675</v>
      </c>
      <c r="CB578">
        <v>5.87195857142857</v>
      </c>
      <c r="CC578">
        <v>1418.76928571429</v>
      </c>
      <c r="CD578">
        <v>11.2188571428571</v>
      </c>
      <c r="CE578">
        <v>1.55693714285714</v>
      </c>
      <c r="CF578">
        <v>1.02201428571429</v>
      </c>
      <c r="CG578">
        <v>13.5390821428571</v>
      </c>
      <c r="CH578">
        <v>7.23329785714286</v>
      </c>
      <c r="CI578">
        <v>1499.99035714286</v>
      </c>
      <c r="CJ578">
        <v>0.972996428571429</v>
      </c>
      <c r="CK578">
        <v>0.0270035714285714</v>
      </c>
      <c r="CL578">
        <v>0</v>
      </c>
      <c r="CM578">
        <v>2.19349285714286</v>
      </c>
      <c r="CN578">
        <v>0</v>
      </c>
      <c r="CO578">
        <v>15559.3285714286</v>
      </c>
      <c r="CP578">
        <v>12948.1571428571</v>
      </c>
      <c r="CQ578">
        <v>41.25</v>
      </c>
      <c r="CR578">
        <v>42.69825</v>
      </c>
      <c r="CS578">
        <v>41.48875</v>
      </c>
      <c r="CT578">
        <v>41.406</v>
      </c>
      <c r="CU578">
        <v>40.562</v>
      </c>
      <c r="CV578">
        <v>1459.48928571429</v>
      </c>
      <c r="CW578">
        <v>40.5010714285714</v>
      </c>
      <c r="CX578">
        <v>0</v>
      </c>
      <c r="CY578">
        <v>1662570153.6</v>
      </c>
      <c r="CZ578">
        <v>0</v>
      </c>
      <c r="DA578">
        <v>0</v>
      </c>
      <c r="DB578" t="s">
        <v>356</v>
      </c>
      <c r="DC578">
        <v>1660677648.1</v>
      </c>
      <c r="DD578">
        <v>1660677649.1</v>
      </c>
      <c r="DE578">
        <v>0</v>
      </c>
      <c r="DF578">
        <v>-1.042</v>
      </c>
      <c r="DG578">
        <v>0.003</v>
      </c>
      <c r="DH578">
        <v>5.218</v>
      </c>
      <c r="DI578">
        <v>0.344</v>
      </c>
      <c r="DJ578">
        <v>417</v>
      </c>
      <c r="DK578">
        <v>22</v>
      </c>
      <c r="DL578">
        <v>1.24</v>
      </c>
      <c r="DM578">
        <v>0.53</v>
      </c>
      <c r="DN578">
        <v>-70.6582780487805</v>
      </c>
      <c r="DO578">
        <v>-1.13404599303143</v>
      </c>
      <c r="DP578">
        <v>0.801635440380628</v>
      </c>
      <c r="DQ578">
        <v>0</v>
      </c>
      <c r="DR578">
        <v>5.9435956097561</v>
      </c>
      <c r="DS578">
        <v>-1.64129728222996</v>
      </c>
      <c r="DT578">
        <v>0.165984715400483</v>
      </c>
      <c r="DU578">
        <v>0</v>
      </c>
      <c r="DV578">
        <v>0</v>
      </c>
      <c r="DW578">
        <v>2</v>
      </c>
      <c r="DX578" t="s">
        <v>366</v>
      </c>
      <c r="DY578">
        <v>2.96713</v>
      </c>
      <c r="DZ578">
        <v>2.75429</v>
      </c>
      <c r="EA578">
        <v>0.201095</v>
      </c>
      <c r="EB578">
        <v>0.20803</v>
      </c>
      <c r="EC578">
        <v>0.0805616</v>
      </c>
      <c r="ED578">
        <v>0.0605061</v>
      </c>
      <c r="EE578">
        <v>30744.4</v>
      </c>
      <c r="EF578">
        <v>33132</v>
      </c>
      <c r="EG578">
        <v>34922.7</v>
      </c>
      <c r="EH578">
        <v>37997.4</v>
      </c>
      <c r="EI578">
        <v>45654.5</v>
      </c>
      <c r="EJ578">
        <v>51622.9</v>
      </c>
      <c r="EK578">
        <v>54722.2</v>
      </c>
      <c r="EL578">
        <v>61021.3</v>
      </c>
      <c r="EM578">
        <v>1.8932</v>
      </c>
      <c r="EN578">
        <v>1.6314</v>
      </c>
      <c r="EO578">
        <v>-0.106961</v>
      </c>
      <c r="EP578">
        <v>0</v>
      </c>
      <c r="EQ578">
        <v>26.8558</v>
      </c>
      <c r="ER578">
        <v>999.9</v>
      </c>
      <c r="ES578">
        <v>52.716</v>
      </c>
      <c r="ET578">
        <v>40.375</v>
      </c>
      <c r="EU578">
        <v>43.7663</v>
      </c>
      <c r="EV578">
        <v>61.2895</v>
      </c>
      <c r="EW578">
        <v>48.9583</v>
      </c>
      <c r="EX578">
        <v>1</v>
      </c>
      <c r="EY578">
        <v>0.612195</v>
      </c>
      <c r="EZ578">
        <v>9.28105</v>
      </c>
      <c r="FA578">
        <v>19.9179</v>
      </c>
      <c r="FB578">
        <v>5.20172</v>
      </c>
      <c r="FC578">
        <v>12.0099</v>
      </c>
      <c r="FD578">
        <v>4.976</v>
      </c>
      <c r="FE578">
        <v>3.294</v>
      </c>
      <c r="FF578">
        <v>9999</v>
      </c>
      <c r="FG578">
        <v>670.5</v>
      </c>
      <c r="FH578">
        <v>9999</v>
      </c>
      <c r="FI578">
        <v>9999</v>
      </c>
      <c r="FJ578">
        <v>1.8631</v>
      </c>
      <c r="FK578">
        <v>1.86768</v>
      </c>
      <c r="FL578">
        <v>1.86737</v>
      </c>
      <c r="FM578">
        <v>1.86874</v>
      </c>
      <c r="FN578">
        <v>1.86948</v>
      </c>
      <c r="FO578">
        <v>1.86554</v>
      </c>
      <c r="FP578">
        <v>1.86646</v>
      </c>
      <c r="FQ578">
        <v>1.86786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11.12</v>
      </c>
      <c r="GF578">
        <v>0.1648</v>
      </c>
      <c r="GG578">
        <v>2.62070820971149</v>
      </c>
      <c r="GH578">
        <v>0.00762793241643231</v>
      </c>
      <c r="GI578">
        <v>-1.28184414582209e-06</v>
      </c>
      <c r="GJ578">
        <v>1.89891174686984e-10</v>
      </c>
      <c r="GK578">
        <v>-0.0225177985866989</v>
      </c>
      <c r="GL578">
        <v>-0.0206976444956688</v>
      </c>
      <c r="GM578">
        <v>0.00247630005908548</v>
      </c>
      <c r="GN578">
        <v>-3.53770786337502e-05</v>
      </c>
      <c r="GO578">
        <v>15</v>
      </c>
      <c r="GP578">
        <v>2065</v>
      </c>
      <c r="GQ578">
        <v>1</v>
      </c>
      <c r="GR578">
        <v>21</v>
      </c>
      <c r="GS578">
        <v>31541.8</v>
      </c>
      <c r="GT578">
        <v>31541.8</v>
      </c>
      <c r="GU578">
        <v>2.76245</v>
      </c>
      <c r="GV578">
        <v>2.65259</v>
      </c>
      <c r="GW578">
        <v>1.54785</v>
      </c>
      <c r="GX578">
        <v>2.2876</v>
      </c>
      <c r="GY578">
        <v>1.34644</v>
      </c>
      <c r="GZ578">
        <v>2.41821</v>
      </c>
      <c r="HA578">
        <v>42.3241</v>
      </c>
      <c r="HB578">
        <v>13.5016</v>
      </c>
      <c r="HC578">
        <v>18</v>
      </c>
      <c r="HD578">
        <v>502.43</v>
      </c>
      <c r="HE578">
        <v>341.897</v>
      </c>
      <c r="HF578">
        <v>15.4751</v>
      </c>
      <c r="HG578">
        <v>34.2783</v>
      </c>
      <c r="HH578">
        <v>29.9999</v>
      </c>
      <c r="HI578">
        <v>34.1558</v>
      </c>
      <c r="HJ578">
        <v>34.0761</v>
      </c>
      <c r="HK578">
        <v>55.2853</v>
      </c>
      <c r="HL578">
        <v>68.2379</v>
      </c>
      <c r="HM578">
        <v>0</v>
      </c>
      <c r="HN578">
        <v>14.1103</v>
      </c>
      <c r="HO578">
        <v>1456.24</v>
      </c>
      <c r="HP578">
        <v>11.5816</v>
      </c>
      <c r="HQ578">
        <v>101.416</v>
      </c>
      <c r="HR578">
        <v>101.523</v>
      </c>
    </row>
    <row r="579" spans="1:226">
      <c r="A579">
        <v>563</v>
      </c>
      <c r="B579">
        <v>1662570159.5</v>
      </c>
      <c r="C579">
        <v>7041</v>
      </c>
      <c r="D579" t="s">
        <v>1490</v>
      </c>
      <c r="E579" t="s">
        <v>1491</v>
      </c>
      <c r="F579">
        <v>5</v>
      </c>
      <c r="G579" t="s">
        <v>1317</v>
      </c>
      <c r="H579" t="s">
        <v>354</v>
      </c>
      <c r="I579">
        <v>1662570152.01852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1471.11350237431</v>
      </c>
      <c r="AK579">
        <v>1413.48327272727</v>
      </c>
      <c r="AL579">
        <v>3.40305401652583</v>
      </c>
      <c r="AM579">
        <v>65.3673145134511</v>
      </c>
      <c r="AN579">
        <f>(AP579 - AO579 + BO579*1E3/(8.314*(BQ579+273.15)) * AR579/BN579 * AQ579) * BN579/(100*BB579) * 1000/(1000 - AP579)</f>
        <v>0</v>
      </c>
      <c r="AO579">
        <v>11.4315640875778</v>
      </c>
      <c r="AP579">
        <v>17.0742727272727</v>
      </c>
      <c r="AQ579">
        <v>-6.47744936969989e-05</v>
      </c>
      <c r="AR579">
        <v>105.19878453115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1662570152.01852</v>
      </c>
      <c r="BH579">
        <v>1365.79222222222</v>
      </c>
      <c r="BI579">
        <v>1436.4337037037</v>
      </c>
      <c r="BJ579">
        <v>17.0863518518519</v>
      </c>
      <c r="BK579">
        <v>11.3516740740741</v>
      </c>
      <c r="BL579">
        <v>1354.71740740741</v>
      </c>
      <c r="BM579">
        <v>16.9214555555556</v>
      </c>
      <c r="BN579">
        <v>500.213222222222</v>
      </c>
      <c r="BO579">
        <v>91.0978740740741</v>
      </c>
      <c r="BP579">
        <v>0.100120348148148</v>
      </c>
      <c r="BQ579">
        <v>25.0090851851852</v>
      </c>
      <c r="BR579">
        <v>25.0969777777778</v>
      </c>
      <c r="BS579">
        <v>999.9</v>
      </c>
      <c r="BT579">
        <v>0</v>
      </c>
      <c r="BU579">
        <v>0</v>
      </c>
      <c r="BV579">
        <v>10011.4814814815</v>
      </c>
      <c r="BW579">
        <v>0</v>
      </c>
      <c r="BX579">
        <v>282.39337037037</v>
      </c>
      <c r="BY579">
        <v>-70.6413148148148</v>
      </c>
      <c r="BZ579">
        <v>1389.53296296296</v>
      </c>
      <c r="CA579">
        <v>1452.92703703704</v>
      </c>
      <c r="CB579">
        <v>5.73466333333333</v>
      </c>
      <c r="CC579">
        <v>1436.4337037037</v>
      </c>
      <c r="CD579">
        <v>11.3516740740741</v>
      </c>
      <c r="CE579">
        <v>1.55653037037037</v>
      </c>
      <c r="CF579">
        <v>1.03411481481481</v>
      </c>
      <c r="CG579">
        <v>13.5350666666667</v>
      </c>
      <c r="CH579">
        <v>7.40552296296296</v>
      </c>
      <c r="CI579">
        <v>1499.98703703704</v>
      </c>
      <c r="CJ579">
        <v>0.972996481481481</v>
      </c>
      <c r="CK579">
        <v>0.0270035111111111</v>
      </c>
      <c r="CL579">
        <v>0</v>
      </c>
      <c r="CM579">
        <v>2.18385925925926</v>
      </c>
      <c r="CN579">
        <v>0</v>
      </c>
      <c r="CO579">
        <v>15557.1296296296</v>
      </c>
      <c r="CP579">
        <v>12948.1222222222</v>
      </c>
      <c r="CQ579">
        <v>41.25</v>
      </c>
      <c r="CR579">
        <v>42.694</v>
      </c>
      <c r="CS579">
        <v>41.4766666666667</v>
      </c>
      <c r="CT579">
        <v>41.4232222222222</v>
      </c>
      <c r="CU579">
        <v>40.562</v>
      </c>
      <c r="CV579">
        <v>1459.48555555556</v>
      </c>
      <c r="CW579">
        <v>40.5007407407407</v>
      </c>
      <c r="CX579">
        <v>0</v>
      </c>
      <c r="CY579">
        <v>1662570159</v>
      </c>
      <c r="CZ579">
        <v>0</v>
      </c>
      <c r="DA579">
        <v>0</v>
      </c>
      <c r="DB579" t="s">
        <v>356</v>
      </c>
      <c r="DC579">
        <v>1660677648.1</v>
      </c>
      <c r="DD579">
        <v>1660677649.1</v>
      </c>
      <c r="DE579">
        <v>0</v>
      </c>
      <c r="DF579">
        <v>-1.042</v>
      </c>
      <c r="DG579">
        <v>0.003</v>
      </c>
      <c r="DH579">
        <v>5.218</v>
      </c>
      <c r="DI579">
        <v>0.344</v>
      </c>
      <c r="DJ579">
        <v>417</v>
      </c>
      <c r="DK579">
        <v>22</v>
      </c>
      <c r="DL579">
        <v>1.24</v>
      </c>
      <c r="DM579">
        <v>0.53</v>
      </c>
      <c r="DN579">
        <v>-70.6815365853659</v>
      </c>
      <c r="DO579">
        <v>-1.91483205574934</v>
      </c>
      <c r="DP579">
        <v>0.787519493759841</v>
      </c>
      <c r="DQ579">
        <v>0</v>
      </c>
      <c r="DR579">
        <v>5.83942170731707</v>
      </c>
      <c r="DS579">
        <v>-1.50615742160278</v>
      </c>
      <c r="DT579">
        <v>0.150947459570354</v>
      </c>
      <c r="DU579">
        <v>0</v>
      </c>
      <c r="DV579">
        <v>0</v>
      </c>
      <c r="DW579">
        <v>2</v>
      </c>
      <c r="DX579" t="s">
        <v>366</v>
      </c>
      <c r="DY579">
        <v>2.966</v>
      </c>
      <c r="DZ579">
        <v>2.75364</v>
      </c>
      <c r="EA579">
        <v>0.202595</v>
      </c>
      <c r="EB579">
        <v>0.20928</v>
      </c>
      <c r="EC579">
        <v>0.0805309</v>
      </c>
      <c r="ED579">
        <v>0.0612479</v>
      </c>
      <c r="EE579">
        <v>30686.6</v>
      </c>
      <c r="EF579">
        <v>33080.5</v>
      </c>
      <c r="EG579">
        <v>34922.8</v>
      </c>
      <c r="EH579">
        <v>37998.4</v>
      </c>
      <c r="EI579">
        <v>45656</v>
      </c>
      <c r="EJ579">
        <v>51583.1</v>
      </c>
      <c r="EK579">
        <v>54722.2</v>
      </c>
      <c r="EL579">
        <v>61022.3</v>
      </c>
      <c r="EM579">
        <v>1.8936</v>
      </c>
      <c r="EN579">
        <v>1.631</v>
      </c>
      <c r="EO579">
        <v>-0.107914</v>
      </c>
      <c r="EP579">
        <v>0</v>
      </c>
      <c r="EQ579">
        <v>26.8558</v>
      </c>
      <c r="ER579">
        <v>999.9</v>
      </c>
      <c r="ES579">
        <v>52.692</v>
      </c>
      <c r="ET579">
        <v>40.375</v>
      </c>
      <c r="EU579">
        <v>43.7457</v>
      </c>
      <c r="EV579">
        <v>61.3295</v>
      </c>
      <c r="EW579">
        <v>49.5713</v>
      </c>
      <c r="EX579">
        <v>1</v>
      </c>
      <c r="EY579">
        <v>0.612073</v>
      </c>
      <c r="EZ579">
        <v>9.28105</v>
      </c>
      <c r="FA579">
        <v>19.9176</v>
      </c>
      <c r="FB579">
        <v>5.20172</v>
      </c>
      <c r="FC579">
        <v>12.0099</v>
      </c>
      <c r="FD579">
        <v>4.9752</v>
      </c>
      <c r="FE579">
        <v>3.2942</v>
      </c>
      <c r="FF579">
        <v>9999</v>
      </c>
      <c r="FG579">
        <v>670.5</v>
      </c>
      <c r="FH579">
        <v>9999</v>
      </c>
      <c r="FI579">
        <v>9999</v>
      </c>
      <c r="FJ579">
        <v>1.8631</v>
      </c>
      <c r="FK579">
        <v>1.86768</v>
      </c>
      <c r="FL579">
        <v>1.86737</v>
      </c>
      <c r="FM579">
        <v>1.86871</v>
      </c>
      <c r="FN579">
        <v>1.86948</v>
      </c>
      <c r="FO579">
        <v>1.86554</v>
      </c>
      <c r="FP579">
        <v>1.86646</v>
      </c>
      <c r="FQ579">
        <v>1.86795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11.2</v>
      </c>
      <c r="GF579">
        <v>0.1645</v>
      </c>
      <c r="GG579">
        <v>2.62070820971149</v>
      </c>
      <c r="GH579">
        <v>0.00762793241643231</v>
      </c>
      <c r="GI579">
        <v>-1.28184414582209e-06</v>
      </c>
      <c r="GJ579">
        <v>1.89891174686984e-10</v>
      </c>
      <c r="GK579">
        <v>-0.0225177985866989</v>
      </c>
      <c r="GL579">
        <v>-0.0206976444956688</v>
      </c>
      <c r="GM579">
        <v>0.00247630005908548</v>
      </c>
      <c r="GN579">
        <v>-3.53770786337502e-05</v>
      </c>
      <c r="GO579">
        <v>15</v>
      </c>
      <c r="GP579">
        <v>2065</v>
      </c>
      <c r="GQ579">
        <v>1</v>
      </c>
      <c r="GR579">
        <v>21</v>
      </c>
      <c r="GS579">
        <v>31541.9</v>
      </c>
      <c r="GT579">
        <v>31541.8</v>
      </c>
      <c r="GU579">
        <v>2.78442</v>
      </c>
      <c r="GV579">
        <v>2.65259</v>
      </c>
      <c r="GW579">
        <v>1.54785</v>
      </c>
      <c r="GX579">
        <v>2.2876</v>
      </c>
      <c r="GY579">
        <v>1.34644</v>
      </c>
      <c r="GZ579">
        <v>2.33276</v>
      </c>
      <c r="HA579">
        <v>42.3241</v>
      </c>
      <c r="HB579">
        <v>13.4929</v>
      </c>
      <c r="HC579">
        <v>18</v>
      </c>
      <c r="HD579">
        <v>502.68</v>
      </c>
      <c r="HE579">
        <v>341.676</v>
      </c>
      <c r="HF579">
        <v>15.4726</v>
      </c>
      <c r="HG579">
        <v>34.2783</v>
      </c>
      <c r="HH579">
        <v>29.9998</v>
      </c>
      <c r="HI579">
        <v>34.1527</v>
      </c>
      <c r="HJ579">
        <v>34.0736</v>
      </c>
      <c r="HK579">
        <v>55.7292</v>
      </c>
      <c r="HL579">
        <v>67.9378</v>
      </c>
      <c r="HM579">
        <v>0</v>
      </c>
      <c r="HN579">
        <v>14.0422</v>
      </c>
      <c r="HO579">
        <v>1476.6</v>
      </c>
      <c r="HP579">
        <v>11.6485</v>
      </c>
      <c r="HQ579">
        <v>101.416</v>
      </c>
      <c r="HR579">
        <v>101.525</v>
      </c>
    </row>
    <row r="580" spans="1:226">
      <c r="A580">
        <v>564</v>
      </c>
      <c r="B580">
        <v>1662570164.5</v>
      </c>
      <c r="C580">
        <v>7046</v>
      </c>
      <c r="D580" t="s">
        <v>1492</v>
      </c>
      <c r="E580" t="s">
        <v>1493</v>
      </c>
      <c r="F580">
        <v>5</v>
      </c>
      <c r="G580" t="s">
        <v>1317</v>
      </c>
      <c r="H580" t="s">
        <v>354</v>
      </c>
      <c r="I580">
        <v>1662570156.73214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1487.69958417626</v>
      </c>
      <c r="AK580">
        <v>1430.29096969697</v>
      </c>
      <c r="AL580">
        <v>3.44644362028621</v>
      </c>
      <c r="AM580">
        <v>65.3673145134511</v>
      </c>
      <c r="AN580">
        <f>(AP580 - AO580 + BO580*1E3/(8.314*(BQ580+273.15)) * AR580/BN580 * AQ580) * BN580/(100*BB580) * 1000/(1000 - AP580)</f>
        <v>0</v>
      </c>
      <c r="AO580">
        <v>11.6449533208257</v>
      </c>
      <c r="AP580">
        <v>17.0812111888112</v>
      </c>
      <c r="AQ580">
        <v>0.00120959785432427</v>
      </c>
      <c r="AR580">
        <v>105.19878453115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1662570156.73214</v>
      </c>
      <c r="BH580">
        <v>1381.52714285714</v>
      </c>
      <c r="BI580">
        <v>1452.15392857143</v>
      </c>
      <c r="BJ580">
        <v>17.0839285714286</v>
      </c>
      <c r="BK580">
        <v>11.4849285714286</v>
      </c>
      <c r="BL580">
        <v>1370.37142857143</v>
      </c>
      <c r="BM580">
        <v>16.9191178571429</v>
      </c>
      <c r="BN580">
        <v>500.162071428571</v>
      </c>
      <c r="BO580">
        <v>91.0981392857143</v>
      </c>
      <c r="BP580">
        <v>0.1000856</v>
      </c>
      <c r="BQ580">
        <v>25.0028607142857</v>
      </c>
      <c r="BR580">
        <v>25.0964928571429</v>
      </c>
      <c r="BS580">
        <v>999.9</v>
      </c>
      <c r="BT580">
        <v>0</v>
      </c>
      <c r="BU580">
        <v>0</v>
      </c>
      <c r="BV580">
        <v>10007.5</v>
      </c>
      <c r="BW580">
        <v>0</v>
      </c>
      <c r="BX580">
        <v>282.627107142857</v>
      </c>
      <c r="BY580">
        <v>-70.6253285714286</v>
      </c>
      <c r="BZ580">
        <v>1405.53892857143</v>
      </c>
      <c r="CA580">
        <v>1469.02535714286</v>
      </c>
      <c r="CB580">
        <v>5.59899357142857</v>
      </c>
      <c r="CC580">
        <v>1452.15392857143</v>
      </c>
      <c r="CD580">
        <v>11.4849285714286</v>
      </c>
      <c r="CE580">
        <v>1.55631535714286</v>
      </c>
      <c r="CF580">
        <v>1.04625678571429</v>
      </c>
      <c r="CG580">
        <v>13.5329392857143</v>
      </c>
      <c r="CH580">
        <v>7.57619107142857</v>
      </c>
      <c r="CI580">
        <v>1500.00821428571</v>
      </c>
      <c r="CJ580">
        <v>0.972996428571429</v>
      </c>
      <c r="CK580">
        <v>0.0270035714285714</v>
      </c>
      <c r="CL580">
        <v>0</v>
      </c>
      <c r="CM580">
        <v>2.20370714285714</v>
      </c>
      <c r="CN580">
        <v>0</v>
      </c>
      <c r="CO580">
        <v>15556.0607142857</v>
      </c>
      <c r="CP580">
        <v>12948.3</v>
      </c>
      <c r="CQ580">
        <v>41.25</v>
      </c>
      <c r="CR580">
        <v>42.6915</v>
      </c>
      <c r="CS580">
        <v>41.464</v>
      </c>
      <c r="CT580">
        <v>41.4126428571429</v>
      </c>
      <c r="CU580">
        <v>40.562</v>
      </c>
      <c r="CV580">
        <v>1459.50535714286</v>
      </c>
      <c r="CW580">
        <v>40.5017857142857</v>
      </c>
      <c r="CX580">
        <v>0</v>
      </c>
      <c r="CY580">
        <v>1662570163.8</v>
      </c>
      <c r="CZ580">
        <v>0</v>
      </c>
      <c r="DA580">
        <v>0</v>
      </c>
      <c r="DB580" t="s">
        <v>356</v>
      </c>
      <c r="DC580">
        <v>1660677648.1</v>
      </c>
      <c r="DD580">
        <v>1660677649.1</v>
      </c>
      <c r="DE580">
        <v>0</v>
      </c>
      <c r="DF580">
        <v>-1.042</v>
      </c>
      <c r="DG580">
        <v>0.003</v>
      </c>
      <c r="DH580">
        <v>5.218</v>
      </c>
      <c r="DI580">
        <v>0.344</v>
      </c>
      <c r="DJ580">
        <v>417</v>
      </c>
      <c r="DK580">
        <v>22</v>
      </c>
      <c r="DL580">
        <v>1.24</v>
      </c>
      <c r="DM580">
        <v>0.53</v>
      </c>
      <c r="DN580">
        <v>-70.5220975609756</v>
      </c>
      <c r="DO580">
        <v>2.19470592334477</v>
      </c>
      <c r="DP580">
        <v>0.873660937883969</v>
      </c>
      <c r="DQ580">
        <v>0</v>
      </c>
      <c r="DR580">
        <v>5.69758487804878</v>
      </c>
      <c r="DS580">
        <v>-1.68559421602787</v>
      </c>
      <c r="DT580">
        <v>0.169399166944736</v>
      </c>
      <c r="DU580">
        <v>0</v>
      </c>
      <c r="DV580">
        <v>0</v>
      </c>
      <c r="DW580">
        <v>2</v>
      </c>
      <c r="DX580" t="s">
        <v>366</v>
      </c>
      <c r="DY580">
        <v>2.96474</v>
      </c>
      <c r="DZ580">
        <v>2.75407</v>
      </c>
      <c r="EA580">
        <v>0.204033</v>
      </c>
      <c r="EB580">
        <v>0.210833</v>
      </c>
      <c r="EC580">
        <v>0.0805465</v>
      </c>
      <c r="ED580">
        <v>0.0615057</v>
      </c>
      <c r="EE580">
        <v>30631.3</v>
      </c>
      <c r="EF580">
        <v>33015.1</v>
      </c>
      <c r="EG580">
        <v>34923</v>
      </c>
      <c r="EH580">
        <v>37998</v>
      </c>
      <c r="EI580">
        <v>45655.7</v>
      </c>
      <c r="EJ580">
        <v>51568.9</v>
      </c>
      <c r="EK580">
        <v>54722.8</v>
      </c>
      <c r="EL580">
        <v>61022.3</v>
      </c>
      <c r="EM580">
        <v>1.8936</v>
      </c>
      <c r="EN580">
        <v>1.6316</v>
      </c>
      <c r="EO580">
        <v>-0.107229</v>
      </c>
      <c r="EP580">
        <v>0</v>
      </c>
      <c r="EQ580">
        <v>26.8558</v>
      </c>
      <c r="ER580">
        <v>999.9</v>
      </c>
      <c r="ES580">
        <v>52.692</v>
      </c>
      <c r="ET580">
        <v>40.375</v>
      </c>
      <c r="EU580">
        <v>43.7508</v>
      </c>
      <c r="EV580">
        <v>61.4895</v>
      </c>
      <c r="EW580">
        <v>49.4792</v>
      </c>
      <c r="EX580">
        <v>1</v>
      </c>
      <c r="EY580">
        <v>0.611829</v>
      </c>
      <c r="EZ580">
        <v>9.28105</v>
      </c>
      <c r="FA580">
        <v>19.9178</v>
      </c>
      <c r="FB580">
        <v>5.20052</v>
      </c>
      <c r="FC580">
        <v>12.0099</v>
      </c>
      <c r="FD580">
        <v>4.976</v>
      </c>
      <c r="FE580">
        <v>3.294</v>
      </c>
      <c r="FF580">
        <v>9999</v>
      </c>
      <c r="FG580">
        <v>670.5</v>
      </c>
      <c r="FH580">
        <v>9999</v>
      </c>
      <c r="FI580">
        <v>9999</v>
      </c>
      <c r="FJ580">
        <v>1.8631</v>
      </c>
      <c r="FK580">
        <v>1.86768</v>
      </c>
      <c r="FL580">
        <v>1.8674</v>
      </c>
      <c r="FM580">
        <v>1.86874</v>
      </c>
      <c r="FN580">
        <v>1.86951</v>
      </c>
      <c r="FO580">
        <v>1.86554</v>
      </c>
      <c r="FP580">
        <v>1.86646</v>
      </c>
      <c r="FQ580">
        <v>1.86795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11.29</v>
      </c>
      <c r="GF580">
        <v>0.1647</v>
      </c>
      <c r="GG580">
        <v>2.62070820971149</v>
      </c>
      <c r="GH580">
        <v>0.00762793241643231</v>
      </c>
      <c r="GI580">
        <v>-1.28184414582209e-06</v>
      </c>
      <c r="GJ580">
        <v>1.89891174686984e-10</v>
      </c>
      <c r="GK580">
        <v>-0.0225177985866989</v>
      </c>
      <c r="GL580">
        <v>-0.0206976444956688</v>
      </c>
      <c r="GM580">
        <v>0.00247630005908548</v>
      </c>
      <c r="GN580">
        <v>-3.53770786337502e-05</v>
      </c>
      <c r="GO580">
        <v>15</v>
      </c>
      <c r="GP580">
        <v>2065</v>
      </c>
      <c r="GQ580">
        <v>1</v>
      </c>
      <c r="GR580">
        <v>21</v>
      </c>
      <c r="GS580">
        <v>31541.9</v>
      </c>
      <c r="GT580">
        <v>31541.9</v>
      </c>
      <c r="GU580">
        <v>2.8125</v>
      </c>
      <c r="GV580">
        <v>2.65625</v>
      </c>
      <c r="GW580">
        <v>1.54785</v>
      </c>
      <c r="GX580">
        <v>2.28638</v>
      </c>
      <c r="GY580">
        <v>1.34644</v>
      </c>
      <c r="GZ580">
        <v>2.30347</v>
      </c>
      <c r="HA580">
        <v>42.3241</v>
      </c>
      <c r="HB580">
        <v>13.4841</v>
      </c>
      <c r="HC580">
        <v>18</v>
      </c>
      <c r="HD580">
        <v>502.681</v>
      </c>
      <c r="HE580">
        <v>341.983</v>
      </c>
      <c r="HF580">
        <v>15.4694</v>
      </c>
      <c r="HG580">
        <v>34.2783</v>
      </c>
      <c r="HH580">
        <v>30.0001</v>
      </c>
      <c r="HI580">
        <v>34.1527</v>
      </c>
      <c r="HJ580">
        <v>34.073</v>
      </c>
      <c r="HK580">
        <v>56.2738</v>
      </c>
      <c r="HL580">
        <v>67.9378</v>
      </c>
      <c r="HM580">
        <v>0</v>
      </c>
      <c r="HN580">
        <v>14.042</v>
      </c>
      <c r="HO580">
        <v>1490.14</v>
      </c>
      <c r="HP580">
        <v>11.7532</v>
      </c>
      <c r="HQ580">
        <v>101.417</v>
      </c>
      <c r="HR580">
        <v>101.525</v>
      </c>
    </row>
    <row r="581" spans="1:226">
      <c r="A581">
        <v>565</v>
      </c>
      <c r="B581">
        <v>1662570169.5</v>
      </c>
      <c r="C581">
        <v>7051</v>
      </c>
      <c r="D581" t="s">
        <v>1494</v>
      </c>
      <c r="E581" t="s">
        <v>1495</v>
      </c>
      <c r="F581">
        <v>5</v>
      </c>
      <c r="G581" t="s">
        <v>1317</v>
      </c>
      <c r="H581" t="s">
        <v>354</v>
      </c>
      <c r="I581">
        <v>1662570162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1504.54329052046</v>
      </c>
      <c r="AK581">
        <v>1447.16054545454</v>
      </c>
      <c r="AL581">
        <v>3.40872380245941</v>
      </c>
      <c r="AM581">
        <v>65.3673145134511</v>
      </c>
      <c r="AN581">
        <f>(AP581 - AO581 + BO581*1E3/(8.314*(BQ581+273.15)) * AR581/BN581 * AQ581) * BN581/(100*BB581) * 1000/(1000 - AP581)</f>
        <v>0</v>
      </c>
      <c r="AO581">
        <v>11.6683436169636</v>
      </c>
      <c r="AP581">
        <v>17.0535580419581</v>
      </c>
      <c r="AQ581">
        <v>-0.000359088582856834</v>
      </c>
      <c r="AR581">
        <v>105.19878453115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1662570162</v>
      </c>
      <c r="BH581">
        <v>1399.17407407407</v>
      </c>
      <c r="BI581">
        <v>1469.44259259259</v>
      </c>
      <c r="BJ581">
        <v>17.0763259259259</v>
      </c>
      <c r="BK581">
        <v>11.5955888888889</v>
      </c>
      <c r="BL581">
        <v>1387.92740740741</v>
      </c>
      <c r="BM581">
        <v>16.9117555555556</v>
      </c>
      <c r="BN581">
        <v>500.144333333333</v>
      </c>
      <c r="BO581">
        <v>91.0980259259259</v>
      </c>
      <c r="BP581">
        <v>0.100027207407407</v>
      </c>
      <c r="BQ581">
        <v>24.9965666666667</v>
      </c>
      <c r="BR581">
        <v>25.0981296296296</v>
      </c>
      <c r="BS581">
        <v>999.9</v>
      </c>
      <c r="BT581">
        <v>0</v>
      </c>
      <c r="BU581">
        <v>0</v>
      </c>
      <c r="BV581">
        <v>10007.2222222222</v>
      </c>
      <c r="BW581">
        <v>0</v>
      </c>
      <c r="BX581">
        <v>280.929222222222</v>
      </c>
      <c r="BY581">
        <v>-70.2675888888889</v>
      </c>
      <c r="BZ581">
        <v>1423.48148148148</v>
      </c>
      <c r="CA581">
        <v>1486.68111111111</v>
      </c>
      <c r="CB581">
        <v>5.48073333333333</v>
      </c>
      <c r="CC581">
        <v>1469.44259259259</v>
      </c>
      <c r="CD581">
        <v>11.5955888888889</v>
      </c>
      <c r="CE581">
        <v>1.55562037037037</v>
      </c>
      <c r="CF581">
        <v>1.05633555555556</v>
      </c>
      <c r="CG581">
        <v>13.5260814814815</v>
      </c>
      <c r="CH581">
        <v>7.71704185185185</v>
      </c>
      <c r="CI581">
        <v>1499.99444444444</v>
      </c>
      <c r="CJ581">
        <v>0.972996296296296</v>
      </c>
      <c r="CK581">
        <v>0.0270037222222222</v>
      </c>
      <c r="CL581">
        <v>0</v>
      </c>
      <c r="CM581">
        <v>2.23271111111111</v>
      </c>
      <c r="CN581">
        <v>0</v>
      </c>
      <c r="CO581">
        <v>15550.6148148148</v>
      </c>
      <c r="CP581">
        <v>12948.1814814815</v>
      </c>
      <c r="CQ581">
        <v>41.25</v>
      </c>
      <c r="CR581">
        <v>42.687</v>
      </c>
      <c r="CS581">
        <v>41.4556666666667</v>
      </c>
      <c r="CT581">
        <v>41.4163333333333</v>
      </c>
      <c r="CU581">
        <v>40.562</v>
      </c>
      <c r="CV581">
        <v>1459.49185185185</v>
      </c>
      <c r="CW581">
        <v>40.5014814814815</v>
      </c>
      <c r="CX581">
        <v>0</v>
      </c>
      <c r="CY581">
        <v>1662570168.6</v>
      </c>
      <c r="CZ581">
        <v>0</v>
      </c>
      <c r="DA581">
        <v>0</v>
      </c>
      <c r="DB581" t="s">
        <v>356</v>
      </c>
      <c r="DC581">
        <v>1660677648.1</v>
      </c>
      <c r="DD581">
        <v>1660677649.1</v>
      </c>
      <c r="DE581">
        <v>0</v>
      </c>
      <c r="DF581">
        <v>-1.042</v>
      </c>
      <c r="DG581">
        <v>0.003</v>
      </c>
      <c r="DH581">
        <v>5.218</v>
      </c>
      <c r="DI581">
        <v>0.344</v>
      </c>
      <c r="DJ581">
        <v>417</v>
      </c>
      <c r="DK581">
        <v>22</v>
      </c>
      <c r="DL581">
        <v>1.24</v>
      </c>
      <c r="DM581">
        <v>0.53</v>
      </c>
      <c r="DN581">
        <v>-70.489756097561</v>
      </c>
      <c r="DO581">
        <v>2.90094564459941</v>
      </c>
      <c r="DP581">
        <v>0.736920090332725</v>
      </c>
      <c r="DQ581">
        <v>0</v>
      </c>
      <c r="DR581">
        <v>5.55328414634146</v>
      </c>
      <c r="DS581">
        <v>-1.3877544250871</v>
      </c>
      <c r="DT581">
        <v>0.142266120985879</v>
      </c>
      <c r="DU581">
        <v>0</v>
      </c>
      <c r="DV581">
        <v>0</v>
      </c>
      <c r="DW581">
        <v>2</v>
      </c>
      <c r="DX581" t="s">
        <v>366</v>
      </c>
      <c r="DY581">
        <v>2.96717</v>
      </c>
      <c r="DZ581">
        <v>2.75437</v>
      </c>
      <c r="EA581">
        <v>0.205499</v>
      </c>
      <c r="EB581">
        <v>0.21219</v>
      </c>
      <c r="EC581">
        <v>0.0804533</v>
      </c>
      <c r="ED581">
        <v>0.0615529</v>
      </c>
      <c r="EE581">
        <v>30575</v>
      </c>
      <c r="EF581">
        <v>32958.3</v>
      </c>
      <c r="EG581">
        <v>34923.4</v>
      </c>
      <c r="EH581">
        <v>37998.2</v>
      </c>
      <c r="EI581">
        <v>45660.4</v>
      </c>
      <c r="EJ581">
        <v>51566.2</v>
      </c>
      <c r="EK581">
        <v>54722.7</v>
      </c>
      <c r="EL581">
        <v>61022.2</v>
      </c>
      <c r="EM581">
        <v>1.894</v>
      </c>
      <c r="EN581">
        <v>1.6324</v>
      </c>
      <c r="EO581">
        <v>-0.10708</v>
      </c>
      <c r="EP581">
        <v>0</v>
      </c>
      <c r="EQ581">
        <v>26.8558</v>
      </c>
      <c r="ER581">
        <v>999.9</v>
      </c>
      <c r="ES581">
        <v>52.692</v>
      </c>
      <c r="ET581">
        <v>40.375</v>
      </c>
      <c r="EU581">
        <v>43.7479</v>
      </c>
      <c r="EV581">
        <v>61.3495</v>
      </c>
      <c r="EW581">
        <v>48.9944</v>
      </c>
      <c r="EX581">
        <v>1</v>
      </c>
      <c r="EY581">
        <v>0.611951</v>
      </c>
      <c r="EZ581">
        <v>9.28105</v>
      </c>
      <c r="FA581">
        <v>19.9179</v>
      </c>
      <c r="FB581">
        <v>5.19932</v>
      </c>
      <c r="FC581">
        <v>12.0099</v>
      </c>
      <c r="FD581">
        <v>4.9756</v>
      </c>
      <c r="FE581">
        <v>3.294</v>
      </c>
      <c r="FF581">
        <v>9999</v>
      </c>
      <c r="FG581">
        <v>670.5</v>
      </c>
      <c r="FH581">
        <v>9999</v>
      </c>
      <c r="FI581">
        <v>9999</v>
      </c>
      <c r="FJ581">
        <v>1.8631</v>
      </c>
      <c r="FK581">
        <v>1.86768</v>
      </c>
      <c r="FL581">
        <v>1.86737</v>
      </c>
      <c r="FM581">
        <v>1.86871</v>
      </c>
      <c r="FN581">
        <v>1.86941</v>
      </c>
      <c r="FO581">
        <v>1.86554</v>
      </c>
      <c r="FP581">
        <v>1.86646</v>
      </c>
      <c r="FQ581">
        <v>1.86795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11.38</v>
      </c>
      <c r="GF581">
        <v>0.1638</v>
      </c>
      <c r="GG581">
        <v>2.62070820971149</v>
      </c>
      <c r="GH581">
        <v>0.00762793241643231</v>
      </c>
      <c r="GI581">
        <v>-1.28184414582209e-06</v>
      </c>
      <c r="GJ581">
        <v>1.89891174686984e-10</v>
      </c>
      <c r="GK581">
        <v>-0.0225177985866989</v>
      </c>
      <c r="GL581">
        <v>-0.0206976444956688</v>
      </c>
      <c r="GM581">
        <v>0.00247630005908548</v>
      </c>
      <c r="GN581">
        <v>-3.53770786337502e-05</v>
      </c>
      <c r="GO581">
        <v>15</v>
      </c>
      <c r="GP581">
        <v>2065</v>
      </c>
      <c r="GQ581">
        <v>1</v>
      </c>
      <c r="GR581">
        <v>21</v>
      </c>
      <c r="GS581">
        <v>31542</v>
      </c>
      <c r="GT581">
        <v>31542</v>
      </c>
      <c r="GU581">
        <v>2.83569</v>
      </c>
      <c r="GV581">
        <v>2.65259</v>
      </c>
      <c r="GW581">
        <v>1.54785</v>
      </c>
      <c r="GX581">
        <v>2.2876</v>
      </c>
      <c r="GY581">
        <v>1.34644</v>
      </c>
      <c r="GZ581">
        <v>2.39136</v>
      </c>
      <c r="HA581">
        <v>42.3241</v>
      </c>
      <c r="HB581">
        <v>13.4841</v>
      </c>
      <c r="HC581">
        <v>18</v>
      </c>
      <c r="HD581">
        <v>502.932</v>
      </c>
      <c r="HE581">
        <v>342.377</v>
      </c>
      <c r="HF581">
        <v>15.4668</v>
      </c>
      <c r="HG581">
        <v>34.2783</v>
      </c>
      <c r="HH581">
        <v>30</v>
      </c>
      <c r="HI581">
        <v>34.1497</v>
      </c>
      <c r="HJ581">
        <v>34.0705</v>
      </c>
      <c r="HK581">
        <v>56.7454</v>
      </c>
      <c r="HL581">
        <v>67.6297</v>
      </c>
      <c r="HM581">
        <v>0</v>
      </c>
      <c r="HN581">
        <v>14.0389</v>
      </c>
      <c r="HO581">
        <v>1510.28</v>
      </c>
      <c r="HP581">
        <v>11.8793</v>
      </c>
      <c r="HQ581">
        <v>101.417</v>
      </c>
      <c r="HR581">
        <v>101.525</v>
      </c>
    </row>
    <row r="582" spans="1:226">
      <c r="A582">
        <v>566</v>
      </c>
      <c r="B582">
        <v>1662570174.5</v>
      </c>
      <c r="C582">
        <v>7056</v>
      </c>
      <c r="D582" t="s">
        <v>1496</v>
      </c>
      <c r="E582" t="s">
        <v>1497</v>
      </c>
      <c r="F582">
        <v>5</v>
      </c>
      <c r="G582" t="s">
        <v>1317</v>
      </c>
      <c r="H582" t="s">
        <v>354</v>
      </c>
      <c r="I582">
        <v>1662570166.71429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1521.56644663862</v>
      </c>
      <c r="AK582">
        <v>1464.07836363636</v>
      </c>
      <c r="AL582">
        <v>3.43130757564412</v>
      </c>
      <c r="AM582">
        <v>65.3673145134511</v>
      </c>
      <c r="AN582">
        <f>(AP582 - AO582 + BO582*1E3/(8.314*(BQ582+273.15)) * AR582/BN582 * AQ582) * BN582/(100*BB582) * 1000/(1000 - AP582)</f>
        <v>0</v>
      </c>
      <c r="AO582">
        <v>11.7242774305542</v>
      </c>
      <c r="AP582">
        <v>17.0219475524476</v>
      </c>
      <c r="AQ582">
        <v>-0.00776736904943867</v>
      </c>
      <c r="AR582">
        <v>105.19878453115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1662570166.71429</v>
      </c>
      <c r="BH582">
        <v>1414.81928571429</v>
      </c>
      <c r="BI582">
        <v>1485.03035714286</v>
      </c>
      <c r="BJ582">
        <v>17.0614392857143</v>
      </c>
      <c r="BK582">
        <v>11.6867857142857</v>
      </c>
      <c r="BL582">
        <v>1403.4925</v>
      </c>
      <c r="BM582">
        <v>16.8973392857143</v>
      </c>
      <c r="BN582">
        <v>500.166964285714</v>
      </c>
      <c r="BO582">
        <v>91.0980464285714</v>
      </c>
      <c r="BP582">
        <v>0.100114785714286</v>
      </c>
      <c r="BQ582">
        <v>24.9880178571429</v>
      </c>
      <c r="BR582">
        <v>25.1027214285714</v>
      </c>
      <c r="BS582">
        <v>999.9</v>
      </c>
      <c r="BT582">
        <v>0</v>
      </c>
      <c r="BU582">
        <v>0</v>
      </c>
      <c r="BV582">
        <v>10001.7857142857</v>
      </c>
      <c r="BW582">
        <v>0</v>
      </c>
      <c r="BX582">
        <v>280.420107142857</v>
      </c>
      <c r="BY582">
        <v>-70.2097535714286</v>
      </c>
      <c r="BZ582">
        <v>1439.37714285714</v>
      </c>
      <c r="CA582">
        <v>1502.59035714286</v>
      </c>
      <c r="CB582">
        <v>5.37465285714286</v>
      </c>
      <c r="CC582">
        <v>1485.03035714286</v>
      </c>
      <c r="CD582">
        <v>11.6867857142857</v>
      </c>
      <c r="CE582">
        <v>1.55426357142857</v>
      </c>
      <c r="CF582">
        <v>1.06464285714286</v>
      </c>
      <c r="CG582">
        <v>13.5126785714286</v>
      </c>
      <c r="CH582">
        <v>7.83225642857143</v>
      </c>
      <c r="CI582">
        <v>1500.00178571429</v>
      </c>
      <c r="CJ582">
        <v>0.972996428571429</v>
      </c>
      <c r="CK582">
        <v>0.0270035714285714</v>
      </c>
      <c r="CL582">
        <v>0</v>
      </c>
      <c r="CM582">
        <v>2.21527857142857</v>
      </c>
      <c r="CN582">
        <v>0</v>
      </c>
      <c r="CO582">
        <v>15551.0607142857</v>
      </c>
      <c r="CP582">
        <v>12948.2464285714</v>
      </c>
      <c r="CQ582">
        <v>41.25</v>
      </c>
      <c r="CR582">
        <v>42.687</v>
      </c>
      <c r="CS582">
        <v>41.446</v>
      </c>
      <c r="CT582">
        <v>41.4215</v>
      </c>
      <c r="CU582">
        <v>40.562</v>
      </c>
      <c r="CV582">
        <v>1459.49892857143</v>
      </c>
      <c r="CW582">
        <v>40.5014285714286</v>
      </c>
      <c r="CX582">
        <v>0</v>
      </c>
      <c r="CY582">
        <v>1662570174</v>
      </c>
      <c r="CZ582">
        <v>0</v>
      </c>
      <c r="DA582">
        <v>0</v>
      </c>
      <c r="DB582" t="s">
        <v>356</v>
      </c>
      <c r="DC582">
        <v>1660677648.1</v>
      </c>
      <c r="DD582">
        <v>1660677649.1</v>
      </c>
      <c r="DE582">
        <v>0</v>
      </c>
      <c r="DF582">
        <v>-1.042</v>
      </c>
      <c r="DG582">
        <v>0.003</v>
      </c>
      <c r="DH582">
        <v>5.218</v>
      </c>
      <c r="DI582">
        <v>0.344</v>
      </c>
      <c r="DJ582">
        <v>417</v>
      </c>
      <c r="DK582">
        <v>22</v>
      </c>
      <c r="DL582">
        <v>1.24</v>
      </c>
      <c r="DM582">
        <v>0.53</v>
      </c>
      <c r="DN582">
        <v>-70.3790951219512</v>
      </c>
      <c r="DO582">
        <v>1.51250174216022</v>
      </c>
      <c r="DP582">
        <v>0.572165226840529</v>
      </c>
      <c r="DQ582">
        <v>0</v>
      </c>
      <c r="DR582">
        <v>5.46825292682927</v>
      </c>
      <c r="DS582">
        <v>-1.27438641114982</v>
      </c>
      <c r="DT582">
        <v>0.131907263696219</v>
      </c>
      <c r="DU582">
        <v>0</v>
      </c>
      <c r="DV582">
        <v>0</v>
      </c>
      <c r="DW582">
        <v>2</v>
      </c>
      <c r="DX582" t="s">
        <v>366</v>
      </c>
      <c r="DY582">
        <v>2.96693</v>
      </c>
      <c r="DZ582">
        <v>2.75406</v>
      </c>
      <c r="EA582">
        <v>0.206941</v>
      </c>
      <c r="EB582">
        <v>0.213644</v>
      </c>
      <c r="EC582">
        <v>0.0803459</v>
      </c>
      <c r="ED582">
        <v>0.0623628</v>
      </c>
      <c r="EE582">
        <v>30518.9</v>
      </c>
      <c r="EF582">
        <v>32897</v>
      </c>
      <c r="EG582">
        <v>34922.7</v>
      </c>
      <c r="EH582">
        <v>37997.8</v>
      </c>
      <c r="EI582">
        <v>45665.3</v>
      </c>
      <c r="EJ582">
        <v>51521.9</v>
      </c>
      <c r="EK582">
        <v>54722.2</v>
      </c>
      <c r="EL582">
        <v>61022.3</v>
      </c>
      <c r="EM582">
        <v>1.8934</v>
      </c>
      <c r="EN582">
        <v>1.6326</v>
      </c>
      <c r="EO582">
        <v>-0.106633</v>
      </c>
      <c r="EP582">
        <v>0</v>
      </c>
      <c r="EQ582">
        <v>26.8536</v>
      </c>
      <c r="ER582">
        <v>999.9</v>
      </c>
      <c r="ES582">
        <v>52.668</v>
      </c>
      <c r="ET582">
        <v>40.365</v>
      </c>
      <c r="EU582">
        <v>43.7071</v>
      </c>
      <c r="EV582">
        <v>61.4495</v>
      </c>
      <c r="EW582">
        <v>49.2989</v>
      </c>
      <c r="EX582">
        <v>1</v>
      </c>
      <c r="EY582">
        <v>0.611829</v>
      </c>
      <c r="EZ582">
        <v>9.28105</v>
      </c>
      <c r="FA582">
        <v>19.9177</v>
      </c>
      <c r="FB582">
        <v>5.19932</v>
      </c>
      <c r="FC582">
        <v>12.0099</v>
      </c>
      <c r="FD582">
        <v>4.9756</v>
      </c>
      <c r="FE582">
        <v>3.294</v>
      </c>
      <c r="FF582">
        <v>9999</v>
      </c>
      <c r="FG582">
        <v>670.5</v>
      </c>
      <c r="FH582">
        <v>9999</v>
      </c>
      <c r="FI582">
        <v>9999</v>
      </c>
      <c r="FJ582">
        <v>1.8631</v>
      </c>
      <c r="FK582">
        <v>1.86768</v>
      </c>
      <c r="FL582">
        <v>1.86737</v>
      </c>
      <c r="FM582">
        <v>1.86874</v>
      </c>
      <c r="FN582">
        <v>1.86948</v>
      </c>
      <c r="FO582">
        <v>1.86554</v>
      </c>
      <c r="FP582">
        <v>1.86646</v>
      </c>
      <c r="FQ582">
        <v>1.86792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11.46</v>
      </c>
      <c r="GF582">
        <v>0.1628</v>
      </c>
      <c r="GG582">
        <v>2.62070820971149</v>
      </c>
      <c r="GH582">
        <v>0.00762793241643231</v>
      </c>
      <c r="GI582">
        <v>-1.28184414582209e-06</v>
      </c>
      <c r="GJ582">
        <v>1.89891174686984e-10</v>
      </c>
      <c r="GK582">
        <v>-0.0225177985866989</v>
      </c>
      <c r="GL582">
        <v>-0.0206976444956688</v>
      </c>
      <c r="GM582">
        <v>0.00247630005908548</v>
      </c>
      <c r="GN582">
        <v>-3.53770786337502e-05</v>
      </c>
      <c r="GO582">
        <v>15</v>
      </c>
      <c r="GP582">
        <v>2065</v>
      </c>
      <c r="GQ582">
        <v>1</v>
      </c>
      <c r="GR582">
        <v>21</v>
      </c>
      <c r="GS582">
        <v>31542.1</v>
      </c>
      <c r="GT582">
        <v>31542.1</v>
      </c>
      <c r="GU582">
        <v>2.86255</v>
      </c>
      <c r="GV582">
        <v>2.64771</v>
      </c>
      <c r="GW582">
        <v>1.54785</v>
      </c>
      <c r="GX582">
        <v>2.2876</v>
      </c>
      <c r="GY582">
        <v>1.34644</v>
      </c>
      <c r="GZ582">
        <v>2.46826</v>
      </c>
      <c r="HA582">
        <v>42.3241</v>
      </c>
      <c r="HB582">
        <v>13.4929</v>
      </c>
      <c r="HC582">
        <v>18</v>
      </c>
      <c r="HD582">
        <v>502.519</v>
      </c>
      <c r="HE582">
        <v>342.48</v>
      </c>
      <c r="HF582">
        <v>15.464</v>
      </c>
      <c r="HG582">
        <v>34.2783</v>
      </c>
      <c r="HH582">
        <v>30.0001</v>
      </c>
      <c r="HI582">
        <v>34.1497</v>
      </c>
      <c r="HJ582">
        <v>34.0705</v>
      </c>
      <c r="HK582">
        <v>57.2876</v>
      </c>
      <c r="HL582">
        <v>67.3537</v>
      </c>
      <c r="HM582">
        <v>0</v>
      </c>
      <c r="HN582">
        <v>14.0322</v>
      </c>
      <c r="HO582">
        <v>1523.7</v>
      </c>
      <c r="HP582">
        <v>12.0259</v>
      </c>
      <c r="HQ582">
        <v>101.416</v>
      </c>
      <c r="HR582">
        <v>101.525</v>
      </c>
    </row>
    <row r="583" spans="1:226">
      <c r="A583">
        <v>567</v>
      </c>
      <c r="B583">
        <v>1662570179.5</v>
      </c>
      <c r="C583">
        <v>7061</v>
      </c>
      <c r="D583" t="s">
        <v>1498</v>
      </c>
      <c r="E583" t="s">
        <v>1499</v>
      </c>
      <c r="F583">
        <v>5</v>
      </c>
      <c r="G583" t="s">
        <v>1317</v>
      </c>
      <c r="H583" t="s">
        <v>354</v>
      </c>
      <c r="I583">
        <v>1662570172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1538.86356859497</v>
      </c>
      <c r="AK583">
        <v>1481.05042424242</v>
      </c>
      <c r="AL583">
        <v>3.38366391827064</v>
      </c>
      <c r="AM583">
        <v>65.3673145134511</v>
      </c>
      <c r="AN583">
        <f>(AP583 - AO583 + BO583*1E3/(8.314*(BQ583+273.15)) * AR583/BN583 * AQ583) * BN583/(100*BB583) * 1000/(1000 - AP583)</f>
        <v>0</v>
      </c>
      <c r="AO583">
        <v>11.9391788034084</v>
      </c>
      <c r="AP583">
        <v>17.025972027972</v>
      </c>
      <c r="AQ583">
        <v>3.47127342876996e-05</v>
      </c>
      <c r="AR583">
        <v>105.19878453115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1662570172</v>
      </c>
      <c r="BH583">
        <v>1432.44592592593</v>
      </c>
      <c r="BI583">
        <v>1502.81481481481</v>
      </c>
      <c r="BJ583">
        <v>17.0419407407407</v>
      </c>
      <c r="BK583">
        <v>11.7895333333333</v>
      </c>
      <c r="BL583">
        <v>1421.02888888889</v>
      </c>
      <c r="BM583">
        <v>16.8784555555556</v>
      </c>
      <c r="BN583">
        <v>500.167407407407</v>
      </c>
      <c r="BO583">
        <v>91.0980037037037</v>
      </c>
      <c r="BP583">
        <v>0.100160240740741</v>
      </c>
      <c r="BQ583">
        <v>24.986562962963</v>
      </c>
      <c r="BR583">
        <v>25.1155037037037</v>
      </c>
      <c r="BS583">
        <v>999.9</v>
      </c>
      <c r="BT583">
        <v>0</v>
      </c>
      <c r="BU583">
        <v>0</v>
      </c>
      <c r="BV583">
        <v>10002.7777777778</v>
      </c>
      <c r="BW583">
        <v>0</v>
      </c>
      <c r="BX583">
        <v>280.274185185185</v>
      </c>
      <c r="BY583">
        <v>-70.3687111111111</v>
      </c>
      <c r="BZ583">
        <v>1457.28</v>
      </c>
      <c r="CA583">
        <v>1520.74518518518</v>
      </c>
      <c r="CB583">
        <v>5.25240888888889</v>
      </c>
      <c r="CC583">
        <v>1502.81481481481</v>
      </c>
      <c r="CD583">
        <v>11.7895333333333</v>
      </c>
      <c r="CE583">
        <v>1.5524862962963</v>
      </c>
      <c r="CF583">
        <v>1.07400222222222</v>
      </c>
      <c r="CG583">
        <v>13.4951111111111</v>
      </c>
      <c r="CH583">
        <v>7.96029555555555</v>
      </c>
      <c r="CI583">
        <v>1499.98185185185</v>
      </c>
      <c r="CJ583">
        <v>0.972996481481481</v>
      </c>
      <c r="CK583">
        <v>0.0270035111111111</v>
      </c>
      <c r="CL583">
        <v>0</v>
      </c>
      <c r="CM583">
        <v>2.21372222222222</v>
      </c>
      <c r="CN583">
        <v>0</v>
      </c>
      <c r="CO583">
        <v>15554.6185185185</v>
      </c>
      <c r="CP583">
        <v>12948.0814814815</v>
      </c>
      <c r="CQ583">
        <v>41.25</v>
      </c>
      <c r="CR583">
        <v>42.6916666666667</v>
      </c>
      <c r="CS583">
        <v>41.4416666666667</v>
      </c>
      <c r="CT583">
        <v>41.437</v>
      </c>
      <c r="CU583">
        <v>40.562</v>
      </c>
      <c r="CV583">
        <v>1459.48037037037</v>
      </c>
      <c r="CW583">
        <v>40.5007407407407</v>
      </c>
      <c r="CX583">
        <v>0</v>
      </c>
      <c r="CY583">
        <v>1662570178.8</v>
      </c>
      <c r="CZ583">
        <v>0</v>
      </c>
      <c r="DA583">
        <v>0</v>
      </c>
      <c r="DB583" t="s">
        <v>356</v>
      </c>
      <c r="DC583">
        <v>1660677648.1</v>
      </c>
      <c r="DD583">
        <v>1660677649.1</v>
      </c>
      <c r="DE583">
        <v>0</v>
      </c>
      <c r="DF583">
        <v>-1.042</v>
      </c>
      <c r="DG583">
        <v>0.003</v>
      </c>
      <c r="DH583">
        <v>5.218</v>
      </c>
      <c r="DI583">
        <v>0.344</v>
      </c>
      <c r="DJ583">
        <v>417</v>
      </c>
      <c r="DK583">
        <v>22</v>
      </c>
      <c r="DL583">
        <v>1.24</v>
      </c>
      <c r="DM583">
        <v>0.53</v>
      </c>
      <c r="DN583">
        <v>-70.2597024390244</v>
      </c>
      <c r="DO583">
        <v>-2.28074006968662</v>
      </c>
      <c r="DP583">
        <v>0.437712506431715</v>
      </c>
      <c r="DQ583">
        <v>0</v>
      </c>
      <c r="DR583">
        <v>5.30725853658537</v>
      </c>
      <c r="DS583">
        <v>-1.36234829268294</v>
      </c>
      <c r="DT583">
        <v>0.142453444368652</v>
      </c>
      <c r="DU583">
        <v>0</v>
      </c>
      <c r="DV583">
        <v>0</v>
      </c>
      <c r="DW583">
        <v>2</v>
      </c>
      <c r="DX583" t="s">
        <v>366</v>
      </c>
      <c r="DY583">
        <v>2.96606</v>
      </c>
      <c r="DZ583">
        <v>2.75445</v>
      </c>
      <c r="EA583">
        <v>0.208386</v>
      </c>
      <c r="EB583">
        <v>0.215035</v>
      </c>
      <c r="EC583">
        <v>0.0803603</v>
      </c>
      <c r="ED583">
        <v>0.0627098</v>
      </c>
      <c r="EE583">
        <v>30463.3</v>
      </c>
      <c r="EF583">
        <v>32839</v>
      </c>
      <c r="EG583">
        <v>34923</v>
      </c>
      <c r="EH583">
        <v>37998.1</v>
      </c>
      <c r="EI583">
        <v>45664.6</v>
      </c>
      <c r="EJ583">
        <v>51503.1</v>
      </c>
      <c r="EK583">
        <v>54722.2</v>
      </c>
      <c r="EL583">
        <v>61022.7</v>
      </c>
      <c r="EM583">
        <v>1.8938</v>
      </c>
      <c r="EN583">
        <v>1.6324</v>
      </c>
      <c r="EO583">
        <v>-0.104934</v>
      </c>
      <c r="EP583">
        <v>0</v>
      </c>
      <c r="EQ583">
        <v>26.8513</v>
      </c>
      <c r="ER583">
        <v>999.9</v>
      </c>
      <c r="ES583">
        <v>52.668</v>
      </c>
      <c r="ET583">
        <v>40.365</v>
      </c>
      <c r="EU583">
        <v>43.7022</v>
      </c>
      <c r="EV583">
        <v>61.3995</v>
      </c>
      <c r="EW583">
        <v>49.1266</v>
      </c>
      <c r="EX583">
        <v>1</v>
      </c>
      <c r="EY583">
        <v>0.611829</v>
      </c>
      <c r="EZ583">
        <v>9.28105</v>
      </c>
      <c r="FA583">
        <v>19.9179</v>
      </c>
      <c r="FB583">
        <v>5.19932</v>
      </c>
      <c r="FC583">
        <v>12.0099</v>
      </c>
      <c r="FD583">
        <v>4.976</v>
      </c>
      <c r="FE583">
        <v>3.2942</v>
      </c>
      <c r="FF583">
        <v>9999</v>
      </c>
      <c r="FG583">
        <v>670.5</v>
      </c>
      <c r="FH583">
        <v>9999</v>
      </c>
      <c r="FI583">
        <v>9999</v>
      </c>
      <c r="FJ583">
        <v>1.8631</v>
      </c>
      <c r="FK583">
        <v>1.86768</v>
      </c>
      <c r="FL583">
        <v>1.86737</v>
      </c>
      <c r="FM583">
        <v>1.86874</v>
      </c>
      <c r="FN583">
        <v>1.86941</v>
      </c>
      <c r="FO583">
        <v>1.86554</v>
      </c>
      <c r="FP583">
        <v>1.86646</v>
      </c>
      <c r="FQ583">
        <v>1.86786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11.54</v>
      </c>
      <c r="GF583">
        <v>0.1629</v>
      </c>
      <c r="GG583">
        <v>2.62070820971149</v>
      </c>
      <c r="GH583">
        <v>0.00762793241643231</v>
      </c>
      <c r="GI583">
        <v>-1.28184414582209e-06</v>
      </c>
      <c r="GJ583">
        <v>1.89891174686984e-10</v>
      </c>
      <c r="GK583">
        <v>-0.0225177985866989</v>
      </c>
      <c r="GL583">
        <v>-0.0206976444956688</v>
      </c>
      <c r="GM583">
        <v>0.00247630005908548</v>
      </c>
      <c r="GN583">
        <v>-3.53770786337502e-05</v>
      </c>
      <c r="GO583">
        <v>15</v>
      </c>
      <c r="GP583">
        <v>2065</v>
      </c>
      <c r="GQ583">
        <v>1</v>
      </c>
      <c r="GR583">
        <v>21</v>
      </c>
      <c r="GS583">
        <v>31542.2</v>
      </c>
      <c r="GT583">
        <v>31542.2</v>
      </c>
      <c r="GU583">
        <v>2.88574</v>
      </c>
      <c r="GV583">
        <v>2.65137</v>
      </c>
      <c r="GW583">
        <v>1.54785</v>
      </c>
      <c r="GX583">
        <v>2.28638</v>
      </c>
      <c r="GY583">
        <v>1.34644</v>
      </c>
      <c r="GZ583">
        <v>2.3938</v>
      </c>
      <c r="HA583">
        <v>42.3241</v>
      </c>
      <c r="HB583">
        <v>13.4841</v>
      </c>
      <c r="HC583">
        <v>18</v>
      </c>
      <c r="HD583">
        <v>502.77</v>
      </c>
      <c r="HE583">
        <v>342.377</v>
      </c>
      <c r="HF583">
        <v>15.4641</v>
      </c>
      <c r="HG583">
        <v>34.2783</v>
      </c>
      <c r="HH583">
        <v>30.0001</v>
      </c>
      <c r="HI583">
        <v>34.1465</v>
      </c>
      <c r="HJ583">
        <v>34.0705</v>
      </c>
      <c r="HK583">
        <v>57.7539</v>
      </c>
      <c r="HL583">
        <v>67.0638</v>
      </c>
      <c r="HM583">
        <v>0</v>
      </c>
      <c r="HN583">
        <v>14.0302</v>
      </c>
      <c r="HO583">
        <v>1543.85</v>
      </c>
      <c r="HP583">
        <v>12.1517</v>
      </c>
      <c r="HQ583">
        <v>101.416</v>
      </c>
      <c r="HR583">
        <v>101.525</v>
      </c>
    </row>
    <row r="584" spans="1:226">
      <c r="A584">
        <v>568</v>
      </c>
      <c r="B584">
        <v>1662570184.5</v>
      </c>
      <c r="C584">
        <v>7066</v>
      </c>
      <c r="D584" t="s">
        <v>1500</v>
      </c>
      <c r="E584" t="s">
        <v>1501</v>
      </c>
      <c r="F584">
        <v>5</v>
      </c>
      <c r="G584" t="s">
        <v>1317</v>
      </c>
      <c r="H584" t="s">
        <v>354</v>
      </c>
      <c r="I584">
        <v>1662570176.71429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1556.32945572397</v>
      </c>
      <c r="AK584">
        <v>1498.07503030303</v>
      </c>
      <c r="AL584">
        <v>3.35961932135706</v>
      </c>
      <c r="AM584">
        <v>65.3673145134511</v>
      </c>
      <c r="AN584">
        <f>(AP584 - AO584 + BO584*1E3/(8.314*(BQ584+273.15)) * AR584/BN584 * AQ584) * BN584/(100*BB584) * 1000/(1000 - AP584)</f>
        <v>0</v>
      </c>
      <c r="AO584">
        <v>12.0147167896282</v>
      </c>
      <c r="AP584">
        <v>17.0194678321678</v>
      </c>
      <c r="AQ584">
        <v>9.09399120952508e-05</v>
      </c>
      <c r="AR584">
        <v>105.19878453115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1662570176.71429</v>
      </c>
      <c r="BH584">
        <v>1448.2275</v>
      </c>
      <c r="BI584">
        <v>1518.71428571429</v>
      </c>
      <c r="BJ584">
        <v>17.0271464285714</v>
      </c>
      <c r="BK584">
        <v>11.9001</v>
      </c>
      <c r="BL584">
        <v>1436.72964285714</v>
      </c>
      <c r="BM584">
        <v>16.8641357142857</v>
      </c>
      <c r="BN584">
        <v>500.168214285714</v>
      </c>
      <c r="BO584">
        <v>91.0977178571429</v>
      </c>
      <c r="BP584">
        <v>0.100040992857143</v>
      </c>
      <c r="BQ584">
        <v>24.9855964285714</v>
      </c>
      <c r="BR584">
        <v>25.1273928571429</v>
      </c>
      <c r="BS584">
        <v>999.9</v>
      </c>
      <c r="BT584">
        <v>0</v>
      </c>
      <c r="BU584">
        <v>0</v>
      </c>
      <c r="BV584">
        <v>10005.7142857143</v>
      </c>
      <c r="BW584">
        <v>0</v>
      </c>
      <c r="BX584">
        <v>281.207785714286</v>
      </c>
      <c r="BY584">
        <v>-70.4870142857143</v>
      </c>
      <c r="BZ584">
        <v>1473.31357142857</v>
      </c>
      <c r="CA584">
        <v>1537.00714285714</v>
      </c>
      <c r="CB584">
        <v>5.12705392857143</v>
      </c>
      <c r="CC584">
        <v>1518.71428571429</v>
      </c>
      <c r="CD584">
        <v>11.9001</v>
      </c>
      <c r="CE584">
        <v>1.55113428571429</v>
      </c>
      <c r="CF584">
        <v>1.08407142857143</v>
      </c>
      <c r="CG584">
        <v>13.4817357142857</v>
      </c>
      <c r="CH584">
        <v>8.09742</v>
      </c>
      <c r="CI584">
        <v>1500.02714285714</v>
      </c>
      <c r="CJ584">
        <v>0.972997142857143</v>
      </c>
      <c r="CK584">
        <v>0.0270027571428571</v>
      </c>
      <c r="CL584">
        <v>0</v>
      </c>
      <c r="CM584">
        <v>2.180375</v>
      </c>
      <c r="CN584">
        <v>0</v>
      </c>
      <c r="CO584">
        <v>15557.2642857143</v>
      </c>
      <c r="CP584">
        <v>12948.475</v>
      </c>
      <c r="CQ584">
        <v>41.25</v>
      </c>
      <c r="CR584">
        <v>42.6915</v>
      </c>
      <c r="CS584">
        <v>41.437</v>
      </c>
      <c r="CT584">
        <v>41.4347857142857</v>
      </c>
      <c r="CU584">
        <v>40.562</v>
      </c>
      <c r="CV584">
        <v>1459.52535714286</v>
      </c>
      <c r="CW584">
        <v>40.5010714285714</v>
      </c>
      <c r="CX584">
        <v>0</v>
      </c>
      <c r="CY584">
        <v>1662570183.6</v>
      </c>
      <c r="CZ584">
        <v>0</v>
      </c>
      <c r="DA584">
        <v>0</v>
      </c>
      <c r="DB584" t="s">
        <v>356</v>
      </c>
      <c r="DC584">
        <v>1660677648.1</v>
      </c>
      <c r="DD584">
        <v>1660677649.1</v>
      </c>
      <c r="DE584">
        <v>0</v>
      </c>
      <c r="DF584">
        <v>-1.042</v>
      </c>
      <c r="DG584">
        <v>0.003</v>
      </c>
      <c r="DH584">
        <v>5.218</v>
      </c>
      <c r="DI584">
        <v>0.344</v>
      </c>
      <c r="DJ584">
        <v>417</v>
      </c>
      <c r="DK584">
        <v>22</v>
      </c>
      <c r="DL584">
        <v>1.24</v>
      </c>
      <c r="DM584">
        <v>0.53</v>
      </c>
      <c r="DN584">
        <v>-70.4555146341463</v>
      </c>
      <c r="DO584">
        <v>-0.917604878048863</v>
      </c>
      <c r="DP584">
        <v>0.267451880842759</v>
      </c>
      <c r="DQ584">
        <v>0</v>
      </c>
      <c r="DR584">
        <v>5.22133463414634</v>
      </c>
      <c r="DS584">
        <v>-1.60003421602788</v>
      </c>
      <c r="DT584">
        <v>0.161995075897726</v>
      </c>
      <c r="DU584">
        <v>0</v>
      </c>
      <c r="DV584">
        <v>0</v>
      </c>
      <c r="DW584">
        <v>2</v>
      </c>
      <c r="DX584" t="s">
        <v>366</v>
      </c>
      <c r="DY584">
        <v>2.96526</v>
      </c>
      <c r="DZ584">
        <v>2.75358</v>
      </c>
      <c r="EA584">
        <v>0.209832</v>
      </c>
      <c r="EB584">
        <v>0.216442</v>
      </c>
      <c r="EC584">
        <v>0.0803515</v>
      </c>
      <c r="ED584">
        <v>0.063303</v>
      </c>
      <c r="EE584">
        <v>30407.3</v>
      </c>
      <c r="EF584">
        <v>32779.7</v>
      </c>
      <c r="EG584">
        <v>34922.8</v>
      </c>
      <c r="EH584">
        <v>37997.8</v>
      </c>
      <c r="EI584">
        <v>45664.9</v>
      </c>
      <c r="EJ584">
        <v>51470.3</v>
      </c>
      <c r="EK584">
        <v>54722</v>
      </c>
      <c r="EL584">
        <v>61022.3</v>
      </c>
      <c r="EM584">
        <v>1.8932</v>
      </c>
      <c r="EN584">
        <v>1.6328</v>
      </c>
      <c r="EO584">
        <v>-0.103265</v>
      </c>
      <c r="EP584">
        <v>0</v>
      </c>
      <c r="EQ584">
        <v>26.8513</v>
      </c>
      <c r="ER584">
        <v>999.9</v>
      </c>
      <c r="ES584">
        <v>52.643</v>
      </c>
      <c r="ET584">
        <v>40.365</v>
      </c>
      <c r="EU584">
        <v>43.6849</v>
      </c>
      <c r="EV584">
        <v>61.5595</v>
      </c>
      <c r="EW584">
        <v>49.371</v>
      </c>
      <c r="EX584">
        <v>1</v>
      </c>
      <c r="EY584">
        <v>0.61189</v>
      </c>
      <c r="EZ584">
        <v>9.28105</v>
      </c>
      <c r="FA584">
        <v>19.9172</v>
      </c>
      <c r="FB584">
        <v>5.20291</v>
      </c>
      <c r="FC584">
        <v>12.0099</v>
      </c>
      <c r="FD584">
        <v>4.976</v>
      </c>
      <c r="FE584">
        <v>3.2946</v>
      </c>
      <c r="FF584">
        <v>9999</v>
      </c>
      <c r="FG584">
        <v>670.5</v>
      </c>
      <c r="FH584">
        <v>9999</v>
      </c>
      <c r="FI584">
        <v>9999</v>
      </c>
      <c r="FJ584">
        <v>1.8631</v>
      </c>
      <c r="FK584">
        <v>1.86768</v>
      </c>
      <c r="FL584">
        <v>1.86737</v>
      </c>
      <c r="FM584">
        <v>1.86874</v>
      </c>
      <c r="FN584">
        <v>1.86935</v>
      </c>
      <c r="FO584">
        <v>1.86554</v>
      </c>
      <c r="FP584">
        <v>1.86646</v>
      </c>
      <c r="FQ584">
        <v>1.86792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11.63</v>
      </c>
      <c r="GF584">
        <v>0.1629</v>
      </c>
      <c r="GG584">
        <v>2.62070820971149</v>
      </c>
      <c r="GH584">
        <v>0.00762793241643231</v>
      </c>
      <c r="GI584">
        <v>-1.28184414582209e-06</v>
      </c>
      <c r="GJ584">
        <v>1.89891174686984e-10</v>
      </c>
      <c r="GK584">
        <v>-0.0225177985866989</v>
      </c>
      <c r="GL584">
        <v>-0.0206976444956688</v>
      </c>
      <c r="GM584">
        <v>0.00247630005908548</v>
      </c>
      <c r="GN584">
        <v>-3.53770786337502e-05</v>
      </c>
      <c r="GO584">
        <v>15</v>
      </c>
      <c r="GP584">
        <v>2065</v>
      </c>
      <c r="GQ584">
        <v>1</v>
      </c>
      <c r="GR584">
        <v>21</v>
      </c>
      <c r="GS584">
        <v>31542.3</v>
      </c>
      <c r="GT584">
        <v>31542.3</v>
      </c>
      <c r="GU584">
        <v>2.91382</v>
      </c>
      <c r="GV584">
        <v>2.65869</v>
      </c>
      <c r="GW584">
        <v>1.54785</v>
      </c>
      <c r="GX584">
        <v>2.28638</v>
      </c>
      <c r="GY584">
        <v>1.34644</v>
      </c>
      <c r="GZ584">
        <v>2.33032</v>
      </c>
      <c r="HA584">
        <v>42.3241</v>
      </c>
      <c r="HB584">
        <v>13.4753</v>
      </c>
      <c r="HC584">
        <v>18</v>
      </c>
      <c r="HD584">
        <v>502.357</v>
      </c>
      <c r="HE584">
        <v>342.567</v>
      </c>
      <c r="HF584">
        <v>15.4642</v>
      </c>
      <c r="HG584">
        <v>34.2814</v>
      </c>
      <c r="HH584">
        <v>29.9999</v>
      </c>
      <c r="HI584">
        <v>34.1465</v>
      </c>
      <c r="HJ584">
        <v>34.0676</v>
      </c>
      <c r="HK584">
        <v>58.2957</v>
      </c>
      <c r="HL584">
        <v>66.7613</v>
      </c>
      <c r="HM584">
        <v>0</v>
      </c>
      <c r="HN584">
        <v>14.0075</v>
      </c>
      <c r="HO584">
        <v>1557.29</v>
      </c>
      <c r="HP584">
        <v>12.281</v>
      </c>
      <c r="HQ584">
        <v>101.415</v>
      </c>
      <c r="HR584">
        <v>101.525</v>
      </c>
    </row>
    <row r="585" spans="1:226">
      <c r="A585">
        <v>569</v>
      </c>
      <c r="B585">
        <v>1662570189.5</v>
      </c>
      <c r="C585">
        <v>7071</v>
      </c>
      <c r="D585" t="s">
        <v>1502</v>
      </c>
      <c r="E585" t="s">
        <v>1503</v>
      </c>
      <c r="F585">
        <v>5</v>
      </c>
      <c r="G585" t="s">
        <v>1317</v>
      </c>
      <c r="H585" t="s">
        <v>354</v>
      </c>
      <c r="I585">
        <v>1662570182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1573.49089463301</v>
      </c>
      <c r="AK585">
        <v>1515.25745454545</v>
      </c>
      <c r="AL585">
        <v>3.42378449020207</v>
      </c>
      <c r="AM585">
        <v>65.3673145134511</v>
      </c>
      <c r="AN585">
        <f>(AP585 - AO585 + BO585*1E3/(8.314*(BQ585+273.15)) * AR585/BN585 * AQ585) * BN585/(100*BB585) * 1000/(1000 - AP585)</f>
        <v>0</v>
      </c>
      <c r="AO585">
        <v>12.2216169232065</v>
      </c>
      <c r="AP585">
        <v>17.0377153846154</v>
      </c>
      <c r="AQ585">
        <v>0.000263841230476164</v>
      </c>
      <c r="AR585">
        <v>105.19878453115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1662570182</v>
      </c>
      <c r="BH585">
        <v>1465.95</v>
      </c>
      <c r="BI585">
        <v>1536.47037037037</v>
      </c>
      <c r="BJ585">
        <v>17.0234777777778</v>
      </c>
      <c r="BK585">
        <v>12.0673555555556</v>
      </c>
      <c r="BL585">
        <v>1454.36259259259</v>
      </c>
      <c r="BM585">
        <v>16.8605851851852</v>
      </c>
      <c r="BN585">
        <v>500.074222222222</v>
      </c>
      <c r="BO585">
        <v>91.0976888888889</v>
      </c>
      <c r="BP585">
        <v>0.0999018925925926</v>
      </c>
      <c r="BQ585">
        <v>24.9904814814815</v>
      </c>
      <c r="BR585">
        <v>25.1424037037037</v>
      </c>
      <c r="BS585">
        <v>999.9</v>
      </c>
      <c r="BT585">
        <v>0</v>
      </c>
      <c r="BU585">
        <v>0</v>
      </c>
      <c r="BV585">
        <v>10010.7407407407</v>
      </c>
      <c r="BW585">
        <v>0</v>
      </c>
      <c r="BX585">
        <v>282.419481481481</v>
      </c>
      <c r="BY585">
        <v>-70.5206481481482</v>
      </c>
      <c r="BZ585">
        <v>1491.33777777778</v>
      </c>
      <c r="CA585">
        <v>1555.24</v>
      </c>
      <c r="CB585">
        <v>4.95613518518519</v>
      </c>
      <c r="CC585">
        <v>1536.47037037037</v>
      </c>
      <c r="CD585">
        <v>12.0673555555556</v>
      </c>
      <c r="CE585">
        <v>1.5508</v>
      </c>
      <c r="CF585">
        <v>1.09930666666667</v>
      </c>
      <c r="CG585">
        <v>13.4784296296296</v>
      </c>
      <c r="CH585">
        <v>8.30291</v>
      </c>
      <c r="CI585">
        <v>1500.02333333333</v>
      </c>
      <c r="CJ585">
        <v>0.972997222222222</v>
      </c>
      <c r="CK585">
        <v>0.0270026666666667</v>
      </c>
      <c r="CL585">
        <v>0</v>
      </c>
      <c r="CM585">
        <v>2.18954814814815</v>
      </c>
      <c r="CN585">
        <v>0</v>
      </c>
      <c r="CO585">
        <v>15557.8592592593</v>
      </c>
      <c r="CP585">
        <v>12948.437037037</v>
      </c>
      <c r="CQ585">
        <v>41.2453333333333</v>
      </c>
      <c r="CR585">
        <v>42.6916666666666</v>
      </c>
      <c r="CS585">
        <v>41.437</v>
      </c>
      <c r="CT585">
        <v>41.414037037037</v>
      </c>
      <c r="CU585">
        <v>40.5597037037037</v>
      </c>
      <c r="CV585">
        <v>1459.52148148148</v>
      </c>
      <c r="CW585">
        <v>40.5007407407407</v>
      </c>
      <c r="CX585">
        <v>0</v>
      </c>
      <c r="CY585">
        <v>1662570189</v>
      </c>
      <c r="CZ585">
        <v>0</v>
      </c>
      <c r="DA585">
        <v>0</v>
      </c>
      <c r="DB585" t="s">
        <v>356</v>
      </c>
      <c r="DC585">
        <v>1660677648.1</v>
      </c>
      <c r="DD585">
        <v>1660677649.1</v>
      </c>
      <c r="DE585">
        <v>0</v>
      </c>
      <c r="DF585">
        <v>-1.042</v>
      </c>
      <c r="DG585">
        <v>0.003</v>
      </c>
      <c r="DH585">
        <v>5.218</v>
      </c>
      <c r="DI585">
        <v>0.344</v>
      </c>
      <c r="DJ585">
        <v>417</v>
      </c>
      <c r="DK585">
        <v>22</v>
      </c>
      <c r="DL585">
        <v>1.24</v>
      </c>
      <c r="DM585">
        <v>0.53</v>
      </c>
      <c r="DN585">
        <v>-70.4868975</v>
      </c>
      <c r="DO585">
        <v>-0.61384953095666</v>
      </c>
      <c r="DP585">
        <v>0.239631914076048</v>
      </c>
      <c r="DQ585">
        <v>0</v>
      </c>
      <c r="DR585">
        <v>5.060184</v>
      </c>
      <c r="DS585">
        <v>-1.8343823639775</v>
      </c>
      <c r="DT585">
        <v>0.179767380061011</v>
      </c>
      <c r="DU585">
        <v>0</v>
      </c>
      <c r="DV585">
        <v>0</v>
      </c>
      <c r="DW585">
        <v>2</v>
      </c>
      <c r="DX585" t="s">
        <v>366</v>
      </c>
      <c r="DY585">
        <v>2.96694</v>
      </c>
      <c r="DZ585">
        <v>2.75388</v>
      </c>
      <c r="EA585">
        <v>0.211262</v>
      </c>
      <c r="EB585">
        <v>0.217843</v>
      </c>
      <c r="EC585">
        <v>0.0804043</v>
      </c>
      <c r="ED585">
        <v>0.063836</v>
      </c>
      <c r="EE585">
        <v>30352.5</v>
      </c>
      <c r="EF585">
        <v>32721.3</v>
      </c>
      <c r="EG585">
        <v>34923.1</v>
      </c>
      <c r="EH585">
        <v>37998.2</v>
      </c>
      <c r="EI585">
        <v>45663</v>
      </c>
      <c r="EJ585">
        <v>51441.2</v>
      </c>
      <c r="EK585">
        <v>54722.8</v>
      </c>
      <c r="EL585">
        <v>61022.5</v>
      </c>
      <c r="EM585">
        <v>1.8932</v>
      </c>
      <c r="EN585">
        <v>1.6336</v>
      </c>
      <c r="EO585">
        <v>-0.10258</v>
      </c>
      <c r="EP585">
        <v>0</v>
      </c>
      <c r="EQ585">
        <v>26.8485</v>
      </c>
      <c r="ER585">
        <v>999.9</v>
      </c>
      <c r="ES585">
        <v>52.643</v>
      </c>
      <c r="ET585">
        <v>40.345</v>
      </c>
      <c r="EU585">
        <v>43.6355</v>
      </c>
      <c r="EV585">
        <v>61.1495</v>
      </c>
      <c r="EW585">
        <v>49.3429</v>
      </c>
      <c r="EX585">
        <v>1</v>
      </c>
      <c r="EY585">
        <v>0.612012</v>
      </c>
      <c r="EZ585">
        <v>9.28105</v>
      </c>
      <c r="FA585">
        <v>19.9174</v>
      </c>
      <c r="FB585">
        <v>5.20052</v>
      </c>
      <c r="FC585">
        <v>12.0099</v>
      </c>
      <c r="FD585">
        <v>4.9756</v>
      </c>
      <c r="FE585">
        <v>3.2942</v>
      </c>
      <c r="FF585">
        <v>9999</v>
      </c>
      <c r="FG585">
        <v>670.5</v>
      </c>
      <c r="FH585">
        <v>9999</v>
      </c>
      <c r="FI585">
        <v>9999</v>
      </c>
      <c r="FJ585">
        <v>1.8631</v>
      </c>
      <c r="FK585">
        <v>1.86768</v>
      </c>
      <c r="FL585">
        <v>1.86743</v>
      </c>
      <c r="FM585">
        <v>1.86874</v>
      </c>
      <c r="FN585">
        <v>1.86941</v>
      </c>
      <c r="FO585">
        <v>1.86551</v>
      </c>
      <c r="FP585">
        <v>1.86646</v>
      </c>
      <c r="FQ585">
        <v>1.86795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11.71</v>
      </c>
      <c r="GF585">
        <v>0.1634</v>
      </c>
      <c r="GG585">
        <v>2.62070820971149</v>
      </c>
      <c r="GH585">
        <v>0.00762793241643231</v>
      </c>
      <c r="GI585">
        <v>-1.28184414582209e-06</v>
      </c>
      <c r="GJ585">
        <v>1.89891174686984e-10</v>
      </c>
      <c r="GK585">
        <v>-0.0225177985866989</v>
      </c>
      <c r="GL585">
        <v>-0.0206976444956688</v>
      </c>
      <c r="GM585">
        <v>0.00247630005908548</v>
      </c>
      <c r="GN585">
        <v>-3.53770786337502e-05</v>
      </c>
      <c r="GO585">
        <v>15</v>
      </c>
      <c r="GP585">
        <v>2065</v>
      </c>
      <c r="GQ585">
        <v>1</v>
      </c>
      <c r="GR585">
        <v>21</v>
      </c>
      <c r="GS585">
        <v>31542.4</v>
      </c>
      <c r="GT585">
        <v>31542.3</v>
      </c>
      <c r="GU585">
        <v>2.93701</v>
      </c>
      <c r="GV585">
        <v>2.64648</v>
      </c>
      <c r="GW585">
        <v>1.54785</v>
      </c>
      <c r="GX585">
        <v>2.2876</v>
      </c>
      <c r="GY585">
        <v>1.34644</v>
      </c>
      <c r="GZ585">
        <v>2.44873</v>
      </c>
      <c r="HA585">
        <v>42.3241</v>
      </c>
      <c r="HB585">
        <v>13.4841</v>
      </c>
      <c r="HC585">
        <v>18</v>
      </c>
      <c r="HD585">
        <v>502.356</v>
      </c>
      <c r="HE585">
        <v>342.978</v>
      </c>
      <c r="HF585">
        <v>15.462</v>
      </c>
      <c r="HG585">
        <v>34.2814</v>
      </c>
      <c r="HH585">
        <v>30.0002</v>
      </c>
      <c r="HI585">
        <v>34.1465</v>
      </c>
      <c r="HJ585">
        <v>34.0676</v>
      </c>
      <c r="HK585">
        <v>58.76</v>
      </c>
      <c r="HL585">
        <v>66.476</v>
      </c>
      <c r="HM585">
        <v>0</v>
      </c>
      <c r="HN585">
        <v>13.991</v>
      </c>
      <c r="HO585">
        <v>1570.72</v>
      </c>
      <c r="HP585">
        <v>12.3951</v>
      </c>
      <c r="HQ585">
        <v>101.417</v>
      </c>
      <c r="HR585">
        <v>101.525</v>
      </c>
    </row>
    <row r="586" spans="1:226">
      <c r="A586">
        <v>570</v>
      </c>
      <c r="B586">
        <v>1662570194.5</v>
      </c>
      <c r="C586">
        <v>7076</v>
      </c>
      <c r="D586" t="s">
        <v>1504</v>
      </c>
      <c r="E586" t="s">
        <v>1505</v>
      </c>
      <c r="F586">
        <v>5</v>
      </c>
      <c r="G586" t="s">
        <v>1317</v>
      </c>
      <c r="H586" t="s">
        <v>354</v>
      </c>
      <c r="I586">
        <v>1662570186.71429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1589.53601331089</v>
      </c>
      <c r="AK586">
        <v>1531.92406060606</v>
      </c>
      <c r="AL586">
        <v>3.26016615783454</v>
      </c>
      <c r="AM586">
        <v>65.3673145134511</v>
      </c>
      <c r="AN586">
        <f>(AP586 - AO586 + BO586*1E3/(8.314*(BQ586+273.15)) * AR586/BN586 * AQ586) * BN586/(100*BB586) * 1000/(1000 - AP586)</f>
        <v>0</v>
      </c>
      <c r="AO586">
        <v>12.2819973899602</v>
      </c>
      <c r="AP586">
        <v>17.0390272727273</v>
      </c>
      <c r="AQ586">
        <v>0.00151892315299259</v>
      </c>
      <c r="AR586">
        <v>105.19878453115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1662570186.71429</v>
      </c>
      <c r="BH586">
        <v>1481.72785714286</v>
      </c>
      <c r="BI586">
        <v>1552.02535714286</v>
      </c>
      <c r="BJ586">
        <v>17.0292785714286</v>
      </c>
      <c r="BK586">
        <v>12.1793642857143</v>
      </c>
      <c r="BL586">
        <v>1470.06107142857</v>
      </c>
      <c r="BM586">
        <v>16.8662035714286</v>
      </c>
      <c r="BN586">
        <v>500.009285714286</v>
      </c>
      <c r="BO586">
        <v>91.09745</v>
      </c>
      <c r="BP586">
        <v>0.0999528607142857</v>
      </c>
      <c r="BQ586">
        <v>24.9905785714286</v>
      </c>
      <c r="BR586">
        <v>25.1553</v>
      </c>
      <c r="BS586">
        <v>999.9</v>
      </c>
      <c r="BT586">
        <v>0</v>
      </c>
      <c r="BU586">
        <v>0</v>
      </c>
      <c r="BV586">
        <v>10004.4642857143</v>
      </c>
      <c r="BW586">
        <v>0</v>
      </c>
      <c r="BX586">
        <v>282.898178571429</v>
      </c>
      <c r="BY586">
        <v>-70.2972964285714</v>
      </c>
      <c r="BZ586">
        <v>1507.39785714286</v>
      </c>
      <c r="CA586">
        <v>1571.1625</v>
      </c>
      <c r="CB586">
        <v>4.8499275</v>
      </c>
      <c r="CC586">
        <v>1552.02535714286</v>
      </c>
      <c r="CD586">
        <v>12.1793642857143</v>
      </c>
      <c r="CE586">
        <v>1.551325</v>
      </c>
      <c r="CF586">
        <v>1.10950821428571</v>
      </c>
      <c r="CG586">
        <v>13.4836214285714</v>
      </c>
      <c r="CH586">
        <v>8.43903535714286</v>
      </c>
      <c r="CI586">
        <v>1500.02357142857</v>
      </c>
      <c r="CJ586">
        <v>0.972997142857143</v>
      </c>
      <c r="CK586">
        <v>0.0270027571428571</v>
      </c>
      <c r="CL586">
        <v>0</v>
      </c>
      <c r="CM586">
        <v>2.20961071428571</v>
      </c>
      <c r="CN586">
        <v>0</v>
      </c>
      <c r="CO586">
        <v>15554.8857142857</v>
      </c>
      <c r="CP586">
        <v>12948.4357142857</v>
      </c>
      <c r="CQ586">
        <v>41.2455</v>
      </c>
      <c r="CR586">
        <v>42.687</v>
      </c>
      <c r="CS586">
        <v>41.4415</v>
      </c>
      <c r="CT586">
        <v>41.3949285714286</v>
      </c>
      <c r="CU586">
        <v>40.5597857142857</v>
      </c>
      <c r="CV586">
        <v>1459.52178571429</v>
      </c>
      <c r="CW586">
        <v>40.5007142857143</v>
      </c>
      <c r="CX586">
        <v>0</v>
      </c>
      <c r="CY586">
        <v>1662570193.8</v>
      </c>
      <c r="CZ586">
        <v>0</v>
      </c>
      <c r="DA586">
        <v>0</v>
      </c>
      <c r="DB586" t="s">
        <v>356</v>
      </c>
      <c r="DC586">
        <v>1660677648.1</v>
      </c>
      <c r="DD586">
        <v>1660677649.1</v>
      </c>
      <c r="DE586">
        <v>0</v>
      </c>
      <c r="DF586">
        <v>-1.042</v>
      </c>
      <c r="DG586">
        <v>0.003</v>
      </c>
      <c r="DH586">
        <v>5.218</v>
      </c>
      <c r="DI586">
        <v>0.344</v>
      </c>
      <c r="DJ586">
        <v>417</v>
      </c>
      <c r="DK586">
        <v>22</v>
      </c>
      <c r="DL586">
        <v>1.24</v>
      </c>
      <c r="DM586">
        <v>0.53</v>
      </c>
      <c r="DN586">
        <v>-70.4455682926829</v>
      </c>
      <c r="DO586">
        <v>1.30449825783963</v>
      </c>
      <c r="DP586">
        <v>0.512828285072358</v>
      </c>
      <c r="DQ586">
        <v>0</v>
      </c>
      <c r="DR586">
        <v>4.94127146341463</v>
      </c>
      <c r="DS586">
        <v>-1.52870362369337</v>
      </c>
      <c r="DT586">
        <v>0.154543236235531</v>
      </c>
      <c r="DU586">
        <v>0</v>
      </c>
      <c r="DV586">
        <v>0</v>
      </c>
      <c r="DW586">
        <v>2</v>
      </c>
      <c r="DX586" t="s">
        <v>366</v>
      </c>
      <c r="DY586">
        <v>2.96774</v>
      </c>
      <c r="DZ586">
        <v>2.75402</v>
      </c>
      <c r="EA586">
        <v>0.212649</v>
      </c>
      <c r="EB586">
        <v>0.21905</v>
      </c>
      <c r="EC586">
        <v>0.080418</v>
      </c>
      <c r="ED586">
        <v>0.0642132</v>
      </c>
      <c r="EE586">
        <v>30298.8</v>
      </c>
      <c r="EF586">
        <v>32669.9</v>
      </c>
      <c r="EG586">
        <v>34922.9</v>
      </c>
      <c r="EH586">
        <v>37997.3</v>
      </c>
      <c r="EI586">
        <v>45662</v>
      </c>
      <c r="EJ586">
        <v>51420.1</v>
      </c>
      <c r="EK586">
        <v>54722.4</v>
      </c>
      <c r="EL586">
        <v>61022</v>
      </c>
      <c r="EM586">
        <v>1.8926</v>
      </c>
      <c r="EN586">
        <v>1.6332</v>
      </c>
      <c r="EO586">
        <v>-0.101388</v>
      </c>
      <c r="EP586">
        <v>0</v>
      </c>
      <c r="EQ586">
        <v>26.844</v>
      </c>
      <c r="ER586">
        <v>999.9</v>
      </c>
      <c r="ES586">
        <v>52.643</v>
      </c>
      <c r="ET586">
        <v>40.345</v>
      </c>
      <c r="EU586">
        <v>43.6397</v>
      </c>
      <c r="EV586">
        <v>61.1295</v>
      </c>
      <c r="EW586">
        <v>48.9143</v>
      </c>
      <c r="EX586">
        <v>1</v>
      </c>
      <c r="EY586">
        <v>0.611829</v>
      </c>
      <c r="EZ586">
        <v>9.28105</v>
      </c>
      <c r="FA586">
        <v>19.9173</v>
      </c>
      <c r="FB586">
        <v>5.20172</v>
      </c>
      <c r="FC586">
        <v>12.0099</v>
      </c>
      <c r="FD586">
        <v>4.976</v>
      </c>
      <c r="FE586">
        <v>3.2942</v>
      </c>
      <c r="FF586">
        <v>9999</v>
      </c>
      <c r="FG586">
        <v>670.5</v>
      </c>
      <c r="FH586">
        <v>9999</v>
      </c>
      <c r="FI586">
        <v>9999</v>
      </c>
      <c r="FJ586">
        <v>1.8631</v>
      </c>
      <c r="FK586">
        <v>1.86768</v>
      </c>
      <c r="FL586">
        <v>1.86746</v>
      </c>
      <c r="FM586">
        <v>1.86874</v>
      </c>
      <c r="FN586">
        <v>1.86948</v>
      </c>
      <c r="FO586">
        <v>1.86554</v>
      </c>
      <c r="FP586">
        <v>1.86646</v>
      </c>
      <c r="FQ586">
        <v>1.86795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11.79</v>
      </c>
      <c r="GF586">
        <v>0.1635</v>
      </c>
      <c r="GG586">
        <v>2.62070820971149</v>
      </c>
      <c r="GH586">
        <v>0.00762793241643231</v>
      </c>
      <c r="GI586">
        <v>-1.28184414582209e-06</v>
      </c>
      <c r="GJ586">
        <v>1.89891174686984e-10</v>
      </c>
      <c r="GK586">
        <v>-0.0225177985866989</v>
      </c>
      <c r="GL586">
        <v>-0.0206976444956688</v>
      </c>
      <c r="GM586">
        <v>0.00247630005908548</v>
      </c>
      <c r="GN586">
        <v>-3.53770786337502e-05</v>
      </c>
      <c r="GO586">
        <v>15</v>
      </c>
      <c r="GP586">
        <v>2065</v>
      </c>
      <c r="GQ586">
        <v>1</v>
      </c>
      <c r="GR586">
        <v>21</v>
      </c>
      <c r="GS586">
        <v>31542.4</v>
      </c>
      <c r="GT586">
        <v>31542.4</v>
      </c>
      <c r="GU586">
        <v>2.96265</v>
      </c>
      <c r="GV586">
        <v>2.64404</v>
      </c>
      <c r="GW586">
        <v>1.54785</v>
      </c>
      <c r="GX586">
        <v>2.2876</v>
      </c>
      <c r="GY586">
        <v>1.34644</v>
      </c>
      <c r="GZ586">
        <v>2.3938</v>
      </c>
      <c r="HA586">
        <v>42.2975</v>
      </c>
      <c r="HB586">
        <v>13.4841</v>
      </c>
      <c r="HC586">
        <v>18</v>
      </c>
      <c r="HD586">
        <v>501.944</v>
      </c>
      <c r="HE586">
        <v>342.772</v>
      </c>
      <c r="HF586">
        <v>15.4592</v>
      </c>
      <c r="HG586">
        <v>34.2814</v>
      </c>
      <c r="HH586">
        <v>30.0001</v>
      </c>
      <c r="HI586">
        <v>34.1465</v>
      </c>
      <c r="HJ586">
        <v>34.0676</v>
      </c>
      <c r="HK586">
        <v>59.2931</v>
      </c>
      <c r="HL586">
        <v>66.476</v>
      </c>
      <c r="HM586">
        <v>0</v>
      </c>
      <c r="HN586">
        <v>13.9966</v>
      </c>
      <c r="HO586">
        <v>1591.88</v>
      </c>
      <c r="HP586">
        <v>12.5106</v>
      </c>
      <c r="HQ586">
        <v>101.416</v>
      </c>
      <c r="HR586">
        <v>101.524</v>
      </c>
    </row>
    <row r="587" spans="1:226">
      <c r="A587">
        <v>571</v>
      </c>
      <c r="B587">
        <v>1662571015.5</v>
      </c>
      <c r="C587">
        <v>7897</v>
      </c>
      <c r="D587" t="s">
        <v>1506</v>
      </c>
      <c r="E587" t="s">
        <v>1507</v>
      </c>
      <c r="F587">
        <v>5</v>
      </c>
      <c r="G587" t="s">
        <v>1508</v>
      </c>
      <c r="H587" t="s">
        <v>354</v>
      </c>
      <c r="I587">
        <v>1662571007.5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425.86122198707</v>
      </c>
      <c r="AK587">
        <v>410.618648484848</v>
      </c>
      <c r="AL587">
        <v>-0.0127098149593385</v>
      </c>
      <c r="AM587">
        <v>65.4065601000747</v>
      </c>
      <c r="AN587">
        <f>(AP587 - AO587 + BO587*1E3/(8.314*(BQ587+273.15)) * AR587/BN587 * AQ587) * BN587/(100*BB587) * 1000/(1000 - AP587)</f>
        <v>0</v>
      </c>
      <c r="AO587">
        <v>13.7753217558598</v>
      </c>
      <c r="AP587">
        <v>17.1566657342657</v>
      </c>
      <c r="AQ587">
        <v>0.00205197255975428</v>
      </c>
      <c r="AR587">
        <v>105.500010527384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1662571007.5</v>
      </c>
      <c r="BH587">
        <v>403.652935483871</v>
      </c>
      <c r="BI587">
        <v>419.989935483871</v>
      </c>
      <c r="BJ587">
        <v>17.1319935483871</v>
      </c>
      <c r="BK587">
        <v>13.7309225806452</v>
      </c>
      <c r="BL587">
        <v>398.186</v>
      </c>
      <c r="BM587">
        <v>16.9656612903226</v>
      </c>
      <c r="BN587">
        <v>500.123774193548</v>
      </c>
      <c r="BO587">
        <v>91.0960516129032</v>
      </c>
      <c r="BP587">
        <v>0.100052548387097</v>
      </c>
      <c r="BQ587">
        <v>24.7423548387097</v>
      </c>
      <c r="BR587">
        <v>25.0564483870968</v>
      </c>
      <c r="BS587">
        <v>999.9</v>
      </c>
      <c r="BT587">
        <v>0</v>
      </c>
      <c r="BU587">
        <v>0</v>
      </c>
      <c r="BV587">
        <v>9999.83870967742</v>
      </c>
      <c r="BW587">
        <v>0</v>
      </c>
      <c r="BX587">
        <v>290.629129032258</v>
      </c>
      <c r="BY587">
        <v>-16.3370451612903</v>
      </c>
      <c r="BZ587">
        <v>410.688741935484</v>
      </c>
      <c r="CA587">
        <v>425.836967741935</v>
      </c>
      <c r="CB587">
        <v>3.4010835483871</v>
      </c>
      <c r="CC587">
        <v>419.989935483871</v>
      </c>
      <c r="CD587">
        <v>13.7309225806452</v>
      </c>
      <c r="CE587">
        <v>1.56065709677419</v>
      </c>
      <c r="CF587">
        <v>1.25083161290323</v>
      </c>
      <c r="CG587">
        <v>13.5757322580645</v>
      </c>
      <c r="CH587">
        <v>10.2206451612903</v>
      </c>
      <c r="CI587">
        <v>1500.01193548387</v>
      </c>
      <c r="CJ587">
        <v>0.973004064516129</v>
      </c>
      <c r="CK587">
        <v>0.0269961387096774</v>
      </c>
      <c r="CL587">
        <v>0</v>
      </c>
      <c r="CM587">
        <v>2.3259935483871</v>
      </c>
      <c r="CN587">
        <v>0</v>
      </c>
      <c r="CO587">
        <v>12815.3967741935</v>
      </c>
      <c r="CP587">
        <v>12948.3709677419</v>
      </c>
      <c r="CQ587">
        <v>40.75</v>
      </c>
      <c r="CR587">
        <v>42.2337419354839</v>
      </c>
      <c r="CS587">
        <v>41</v>
      </c>
      <c r="CT587">
        <v>40.875</v>
      </c>
      <c r="CU587">
        <v>40.0965483870968</v>
      </c>
      <c r="CV587">
        <v>1459.52032258065</v>
      </c>
      <c r="CW587">
        <v>40.4916129032258</v>
      </c>
      <c r="CX587">
        <v>0</v>
      </c>
      <c r="CY587">
        <v>1662571014.6</v>
      </c>
      <c r="CZ587">
        <v>0</v>
      </c>
      <c r="DA587">
        <v>0</v>
      </c>
      <c r="DB587" t="s">
        <v>356</v>
      </c>
      <c r="DC587">
        <v>1660677648.1</v>
      </c>
      <c r="DD587">
        <v>1660677649.1</v>
      </c>
      <c r="DE587">
        <v>0</v>
      </c>
      <c r="DF587">
        <v>-1.042</v>
      </c>
      <c r="DG587">
        <v>0.003</v>
      </c>
      <c r="DH587">
        <v>5.218</v>
      </c>
      <c r="DI587">
        <v>0.344</v>
      </c>
      <c r="DJ587">
        <v>417</v>
      </c>
      <c r="DK587">
        <v>22</v>
      </c>
      <c r="DL587">
        <v>1.24</v>
      </c>
      <c r="DM587">
        <v>0.53</v>
      </c>
      <c r="DN587">
        <v>-16.3236804878049</v>
      </c>
      <c r="DO587">
        <v>-0.194128222996463</v>
      </c>
      <c r="DP587">
        <v>0.131667147261778</v>
      </c>
      <c r="DQ587">
        <v>0</v>
      </c>
      <c r="DR587">
        <v>3.40925585365854</v>
      </c>
      <c r="DS587">
        <v>-0.273538954703828</v>
      </c>
      <c r="DT587">
        <v>0.0323044355465095</v>
      </c>
      <c r="DU587">
        <v>0</v>
      </c>
      <c r="DV587">
        <v>0</v>
      </c>
      <c r="DW587">
        <v>2</v>
      </c>
      <c r="DX587" t="s">
        <v>366</v>
      </c>
      <c r="DY587">
        <v>2.96564</v>
      </c>
      <c r="DZ587">
        <v>2.75406</v>
      </c>
      <c r="EA587">
        <v>0.0867844</v>
      </c>
      <c r="EB587">
        <v>0.0905483</v>
      </c>
      <c r="EC587">
        <v>0.0808347</v>
      </c>
      <c r="ED587">
        <v>0.0695831</v>
      </c>
      <c r="EE587">
        <v>35152.6</v>
      </c>
      <c r="EF587">
        <v>38062.2</v>
      </c>
      <c r="EG587">
        <v>34926.1</v>
      </c>
      <c r="EH587">
        <v>38003.7</v>
      </c>
      <c r="EI587">
        <v>45642</v>
      </c>
      <c r="EJ587">
        <v>51129.6</v>
      </c>
      <c r="EK587">
        <v>54726.8</v>
      </c>
      <c r="EL587">
        <v>61031.5</v>
      </c>
      <c r="EM587">
        <v>1.8942</v>
      </c>
      <c r="EN587">
        <v>1.6408</v>
      </c>
      <c r="EO587">
        <v>-0.089258</v>
      </c>
      <c r="EP587">
        <v>0</v>
      </c>
      <c r="EQ587">
        <v>26.5282</v>
      </c>
      <c r="ER587">
        <v>999.9</v>
      </c>
      <c r="ES587">
        <v>51.447</v>
      </c>
      <c r="ET587">
        <v>39.609</v>
      </c>
      <c r="EU587">
        <v>41.0066</v>
      </c>
      <c r="EV587">
        <v>61.3497</v>
      </c>
      <c r="EW587">
        <v>48.8341</v>
      </c>
      <c r="EX587">
        <v>1</v>
      </c>
      <c r="EY587">
        <v>0.604878</v>
      </c>
      <c r="EZ587">
        <v>9.28105</v>
      </c>
      <c r="FA587">
        <v>19.9181</v>
      </c>
      <c r="FB587">
        <v>5.19932</v>
      </c>
      <c r="FC587">
        <v>12.0099</v>
      </c>
      <c r="FD587">
        <v>4.976</v>
      </c>
      <c r="FE587">
        <v>3.2942</v>
      </c>
      <c r="FF587">
        <v>9999</v>
      </c>
      <c r="FG587">
        <v>670.7</v>
      </c>
      <c r="FH587">
        <v>9999</v>
      </c>
      <c r="FI587">
        <v>9999</v>
      </c>
      <c r="FJ587">
        <v>1.8631</v>
      </c>
      <c r="FK587">
        <v>1.86768</v>
      </c>
      <c r="FL587">
        <v>1.86737</v>
      </c>
      <c r="FM587">
        <v>1.86874</v>
      </c>
      <c r="FN587">
        <v>1.86945</v>
      </c>
      <c r="FO587">
        <v>1.86554</v>
      </c>
      <c r="FP587">
        <v>1.86646</v>
      </c>
      <c r="FQ587">
        <v>1.86789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5.466</v>
      </c>
      <c r="GF587">
        <v>0.1672</v>
      </c>
      <c r="GG587">
        <v>2.62070820971149</v>
      </c>
      <c r="GH587">
        <v>0.00762793241643231</v>
      </c>
      <c r="GI587">
        <v>-1.28184414582209e-06</v>
      </c>
      <c r="GJ587">
        <v>1.89891174686984e-10</v>
      </c>
      <c r="GK587">
        <v>-0.0225177985866989</v>
      </c>
      <c r="GL587">
        <v>-0.0206976444956688</v>
      </c>
      <c r="GM587">
        <v>0.00247630005908548</v>
      </c>
      <c r="GN587">
        <v>-3.53770786337502e-05</v>
      </c>
      <c r="GO587">
        <v>15</v>
      </c>
      <c r="GP587">
        <v>2065</v>
      </c>
      <c r="GQ587">
        <v>1</v>
      </c>
      <c r="GR587">
        <v>21</v>
      </c>
      <c r="GS587">
        <v>31556.1</v>
      </c>
      <c r="GT587">
        <v>31556.1</v>
      </c>
      <c r="GU587">
        <v>1.02173</v>
      </c>
      <c r="GV587">
        <v>2.65869</v>
      </c>
      <c r="GW587">
        <v>1.54785</v>
      </c>
      <c r="GX587">
        <v>2.2876</v>
      </c>
      <c r="GY587">
        <v>1.34644</v>
      </c>
      <c r="GZ587">
        <v>2.43896</v>
      </c>
      <c r="HA587">
        <v>41.8223</v>
      </c>
      <c r="HB587">
        <v>13.1601</v>
      </c>
      <c r="HC587">
        <v>18</v>
      </c>
      <c r="HD587">
        <v>502.117</v>
      </c>
      <c r="HE587">
        <v>346.049</v>
      </c>
      <c r="HF587">
        <v>15.1846</v>
      </c>
      <c r="HG587">
        <v>34.1915</v>
      </c>
      <c r="HH587">
        <v>29.9999</v>
      </c>
      <c r="HI587">
        <v>34.0299</v>
      </c>
      <c r="HJ587">
        <v>33.9457</v>
      </c>
      <c r="HK587">
        <v>20.4708</v>
      </c>
      <c r="HL587">
        <v>62.3431</v>
      </c>
      <c r="HM587">
        <v>0</v>
      </c>
      <c r="HN587">
        <v>14.0858</v>
      </c>
      <c r="HO587">
        <v>413.153</v>
      </c>
      <c r="HP587">
        <v>13.767</v>
      </c>
      <c r="HQ587">
        <v>101.425</v>
      </c>
      <c r="HR587">
        <v>101.54</v>
      </c>
    </row>
    <row r="588" spans="1:226">
      <c r="A588">
        <v>572</v>
      </c>
      <c r="B588">
        <v>1662571020.5</v>
      </c>
      <c r="C588">
        <v>7902</v>
      </c>
      <c r="D588" t="s">
        <v>1509</v>
      </c>
      <c r="E588" t="s">
        <v>1510</v>
      </c>
      <c r="F588">
        <v>5</v>
      </c>
      <c r="G588" t="s">
        <v>1508</v>
      </c>
      <c r="H588" t="s">
        <v>354</v>
      </c>
      <c r="I588">
        <v>1662571012.65517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424.789243237663</v>
      </c>
      <c r="AK588">
        <v>410.302406060606</v>
      </c>
      <c r="AL588">
        <v>-0.163097807720812</v>
      </c>
      <c r="AM588">
        <v>65.4065601000747</v>
      </c>
      <c r="AN588">
        <f>(AP588 - AO588 + BO588*1E3/(8.314*(BQ588+273.15)) * AR588/BN588 * AQ588) * BN588/(100*BB588) * 1000/(1000 - AP588)</f>
        <v>0</v>
      </c>
      <c r="AO588">
        <v>13.7742367998769</v>
      </c>
      <c r="AP588">
        <v>17.1713797202797</v>
      </c>
      <c r="AQ588">
        <v>0.000780112346475492</v>
      </c>
      <c r="AR588">
        <v>105.500010527384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1662571012.65517</v>
      </c>
      <c r="BH588">
        <v>403.601793103448</v>
      </c>
      <c r="BI588">
        <v>419.54324137931</v>
      </c>
      <c r="BJ588">
        <v>17.145124137931</v>
      </c>
      <c r="BK588">
        <v>13.7609482758621</v>
      </c>
      <c r="BL588">
        <v>398.135310344828</v>
      </c>
      <c r="BM588">
        <v>16.9783689655172</v>
      </c>
      <c r="BN588">
        <v>500.075482758621</v>
      </c>
      <c r="BO588">
        <v>91.0958793103448</v>
      </c>
      <c r="BP588">
        <v>0.099966648275862</v>
      </c>
      <c r="BQ588">
        <v>24.7448655172414</v>
      </c>
      <c r="BR588">
        <v>25.0577551724138</v>
      </c>
      <c r="BS588">
        <v>999.9</v>
      </c>
      <c r="BT588">
        <v>0</v>
      </c>
      <c r="BU588">
        <v>0</v>
      </c>
      <c r="BV588">
        <v>10000</v>
      </c>
      <c r="BW588">
        <v>0</v>
      </c>
      <c r="BX588">
        <v>289.185206896552</v>
      </c>
      <c r="BY588">
        <v>-15.9415172413793</v>
      </c>
      <c r="BZ588">
        <v>410.64224137931</v>
      </c>
      <c r="CA588">
        <v>425.397137931034</v>
      </c>
      <c r="CB588">
        <v>3.38417862068966</v>
      </c>
      <c r="CC588">
        <v>419.54324137931</v>
      </c>
      <c r="CD588">
        <v>13.7609482758621</v>
      </c>
      <c r="CE588">
        <v>1.56185</v>
      </c>
      <c r="CF588">
        <v>1.25356551724138</v>
      </c>
      <c r="CG588">
        <v>13.5874620689655</v>
      </c>
      <c r="CH588">
        <v>10.2533379310345</v>
      </c>
      <c r="CI588">
        <v>1500.00655172414</v>
      </c>
      <c r="CJ588">
        <v>0.97300475862069</v>
      </c>
      <c r="CK588">
        <v>0.0269954793103448</v>
      </c>
      <c r="CL588">
        <v>0</v>
      </c>
      <c r="CM588">
        <v>2.29557931034483</v>
      </c>
      <c r="CN588">
        <v>0</v>
      </c>
      <c r="CO588">
        <v>12796.2137931034</v>
      </c>
      <c r="CP588">
        <v>12948.324137931</v>
      </c>
      <c r="CQ588">
        <v>40.75</v>
      </c>
      <c r="CR588">
        <v>42.2456551724138</v>
      </c>
      <c r="CS588">
        <v>41</v>
      </c>
      <c r="CT588">
        <v>40.875</v>
      </c>
      <c r="CU588">
        <v>40.1011034482759</v>
      </c>
      <c r="CV588">
        <v>1459.51586206897</v>
      </c>
      <c r="CW588">
        <v>40.4906896551724</v>
      </c>
      <c r="CX588">
        <v>0</v>
      </c>
      <c r="CY588">
        <v>1662571020</v>
      </c>
      <c r="CZ588">
        <v>0</v>
      </c>
      <c r="DA588">
        <v>0</v>
      </c>
      <c r="DB588" t="s">
        <v>356</v>
      </c>
      <c r="DC588">
        <v>1660677648.1</v>
      </c>
      <c r="DD588">
        <v>1660677649.1</v>
      </c>
      <c r="DE588">
        <v>0</v>
      </c>
      <c r="DF588">
        <v>-1.042</v>
      </c>
      <c r="DG588">
        <v>0.003</v>
      </c>
      <c r="DH588">
        <v>5.218</v>
      </c>
      <c r="DI588">
        <v>0.344</v>
      </c>
      <c r="DJ588">
        <v>417</v>
      </c>
      <c r="DK588">
        <v>22</v>
      </c>
      <c r="DL588">
        <v>1.24</v>
      </c>
      <c r="DM588">
        <v>0.53</v>
      </c>
      <c r="DN588">
        <v>-16.2220658536585</v>
      </c>
      <c r="DO588">
        <v>1.83396167247386</v>
      </c>
      <c r="DP588">
        <v>0.445914323833493</v>
      </c>
      <c r="DQ588">
        <v>0</v>
      </c>
      <c r="DR588">
        <v>3.40035487804878</v>
      </c>
      <c r="DS588">
        <v>-0.231232682926824</v>
      </c>
      <c r="DT588">
        <v>0.0305976335863199</v>
      </c>
      <c r="DU588">
        <v>0</v>
      </c>
      <c r="DV588">
        <v>0</v>
      </c>
      <c r="DW588">
        <v>2</v>
      </c>
      <c r="DX588" t="s">
        <v>366</v>
      </c>
      <c r="DY588">
        <v>2.9663</v>
      </c>
      <c r="DZ588">
        <v>2.75464</v>
      </c>
      <c r="EA588">
        <v>0.086679</v>
      </c>
      <c r="EB588">
        <v>0.0895843</v>
      </c>
      <c r="EC588">
        <v>0.0808788</v>
      </c>
      <c r="ED588">
        <v>0.0695677</v>
      </c>
      <c r="EE588">
        <v>35156.1</v>
      </c>
      <c r="EF588">
        <v>38103</v>
      </c>
      <c r="EG588">
        <v>34925.5</v>
      </c>
      <c r="EH588">
        <v>38004</v>
      </c>
      <c r="EI588">
        <v>45639.1</v>
      </c>
      <c r="EJ588">
        <v>51130.8</v>
      </c>
      <c r="EK588">
        <v>54726</v>
      </c>
      <c r="EL588">
        <v>61031.9</v>
      </c>
      <c r="EM588">
        <v>1.8934</v>
      </c>
      <c r="EN588">
        <v>1.6406</v>
      </c>
      <c r="EO588">
        <v>-0.0897944</v>
      </c>
      <c r="EP588">
        <v>0</v>
      </c>
      <c r="EQ588">
        <v>26.5282</v>
      </c>
      <c r="ER588">
        <v>999.9</v>
      </c>
      <c r="ES588">
        <v>51.447</v>
      </c>
      <c r="ET588">
        <v>39.599</v>
      </c>
      <c r="EU588">
        <v>40.9803</v>
      </c>
      <c r="EV588">
        <v>61.4797</v>
      </c>
      <c r="EW588">
        <v>48.8862</v>
      </c>
      <c r="EX588">
        <v>1</v>
      </c>
      <c r="EY588">
        <v>0.604939</v>
      </c>
      <c r="EZ588">
        <v>9.28105</v>
      </c>
      <c r="FA588">
        <v>19.9179</v>
      </c>
      <c r="FB588">
        <v>5.19932</v>
      </c>
      <c r="FC588">
        <v>12.0099</v>
      </c>
      <c r="FD588">
        <v>4.976</v>
      </c>
      <c r="FE588">
        <v>3.2942</v>
      </c>
      <c r="FF588">
        <v>9999</v>
      </c>
      <c r="FG588">
        <v>670.7</v>
      </c>
      <c r="FH588">
        <v>9999</v>
      </c>
      <c r="FI588">
        <v>9999</v>
      </c>
      <c r="FJ588">
        <v>1.8631</v>
      </c>
      <c r="FK588">
        <v>1.86771</v>
      </c>
      <c r="FL588">
        <v>1.86743</v>
      </c>
      <c r="FM588">
        <v>1.86874</v>
      </c>
      <c r="FN588">
        <v>1.86951</v>
      </c>
      <c r="FO588">
        <v>1.86554</v>
      </c>
      <c r="FP588">
        <v>1.86649</v>
      </c>
      <c r="FQ588">
        <v>1.86795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5.462</v>
      </c>
      <c r="GF588">
        <v>0.1675</v>
      </c>
      <c r="GG588">
        <v>2.62070820971149</v>
      </c>
      <c r="GH588">
        <v>0.00762793241643231</v>
      </c>
      <c r="GI588">
        <v>-1.28184414582209e-06</v>
      </c>
      <c r="GJ588">
        <v>1.89891174686984e-10</v>
      </c>
      <c r="GK588">
        <v>-0.0225177985866989</v>
      </c>
      <c r="GL588">
        <v>-0.0206976444956688</v>
      </c>
      <c r="GM588">
        <v>0.00247630005908548</v>
      </c>
      <c r="GN588">
        <v>-3.53770786337502e-05</v>
      </c>
      <c r="GO588">
        <v>15</v>
      </c>
      <c r="GP588">
        <v>2065</v>
      </c>
      <c r="GQ588">
        <v>1</v>
      </c>
      <c r="GR588">
        <v>21</v>
      </c>
      <c r="GS588">
        <v>31556.2</v>
      </c>
      <c r="GT588">
        <v>31556.2</v>
      </c>
      <c r="GU588">
        <v>0.993652</v>
      </c>
      <c r="GV588">
        <v>2.68677</v>
      </c>
      <c r="GW588">
        <v>1.54785</v>
      </c>
      <c r="GX588">
        <v>2.2876</v>
      </c>
      <c r="GY588">
        <v>1.34644</v>
      </c>
      <c r="GZ588">
        <v>2.32056</v>
      </c>
      <c r="HA588">
        <v>41.8223</v>
      </c>
      <c r="HB588">
        <v>13.1426</v>
      </c>
      <c r="HC588">
        <v>18</v>
      </c>
      <c r="HD588">
        <v>501.568</v>
      </c>
      <c r="HE588">
        <v>345.946</v>
      </c>
      <c r="HF588">
        <v>15.1817</v>
      </c>
      <c r="HG588">
        <v>34.1915</v>
      </c>
      <c r="HH588">
        <v>30</v>
      </c>
      <c r="HI588">
        <v>34.0299</v>
      </c>
      <c r="HJ588">
        <v>33.9457</v>
      </c>
      <c r="HK588">
        <v>19.9191</v>
      </c>
      <c r="HL588">
        <v>62.3431</v>
      </c>
      <c r="HM588">
        <v>0</v>
      </c>
      <c r="HN588">
        <v>14.1046</v>
      </c>
      <c r="HO588">
        <v>399.72</v>
      </c>
      <c r="HP588">
        <v>13.767</v>
      </c>
      <c r="HQ588">
        <v>101.423</v>
      </c>
      <c r="HR588">
        <v>101.541</v>
      </c>
    </row>
    <row r="589" spans="1:226">
      <c r="A589">
        <v>573</v>
      </c>
      <c r="B589">
        <v>1662571025.5</v>
      </c>
      <c r="C589">
        <v>7907</v>
      </c>
      <c r="D589" t="s">
        <v>1511</v>
      </c>
      <c r="E589" t="s">
        <v>1512</v>
      </c>
      <c r="F589">
        <v>5</v>
      </c>
      <c r="G589" t="s">
        <v>1508</v>
      </c>
      <c r="H589" t="s">
        <v>354</v>
      </c>
      <c r="I589">
        <v>1662571017.73214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411.701767628874</v>
      </c>
      <c r="AK589">
        <v>404.538757575758</v>
      </c>
      <c r="AL589">
        <v>-1.50957186795106</v>
      </c>
      <c r="AM589">
        <v>65.4065601000747</v>
      </c>
      <c r="AN589">
        <f>(AP589 - AO589 + BO589*1E3/(8.314*(BQ589+273.15)) * AR589/BN589 * AQ589) * BN589/(100*BB589) * 1000/(1000 - AP589)</f>
        <v>0</v>
      </c>
      <c r="AO589">
        <v>13.772057602181</v>
      </c>
      <c r="AP589">
        <v>17.1845657342657</v>
      </c>
      <c r="AQ589">
        <v>0.00046776293639524</v>
      </c>
      <c r="AR589">
        <v>105.500010527384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1662571017.73214</v>
      </c>
      <c r="BH589">
        <v>402.594</v>
      </c>
      <c r="BI589">
        <v>415.279285714286</v>
      </c>
      <c r="BJ589">
        <v>17.1627035714286</v>
      </c>
      <c r="BK589">
        <v>13.7739857142857</v>
      </c>
      <c r="BL589">
        <v>397.134214285714</v>
      </c>
      <c r="BM589">
        <v>16.9953892857143</v>
      </c>
      <c r="BN589">
        <v>500.143857142857</v>
      </c>
      <c r="BO589">
        <v>91.09555</v>
      </c>
      <c r="BP589">
        <v>0.0999545607142857</v>
      </c>
      <c r="BQ589">
        <v>24.7460964285714</v>
      </c>
      <c r="BR589">
        <v>25.0616464285714</v>
      </c>
      <c r="BS589">
        <v>999.9</v>
      </c>
      <c r="BT589">
        <v>0</v>
      </c>
      <c r="BU589">
        <v>0</v>
      </c>
      <c r="BV589">
        <v>9998.39285714286</v>
      </c>
      <c r="BW589">
        <v>0</v>
      </c>
      <c r="BX589">
        <v>288.569142857143</v>
      </c>
      <c r="BY589">
        <v>-12.6853832142857</v>
      </c>
      <c r="BZ589">
        <v>409.624214285714</v>
      </c>
      <c r="CA589">
        <v>421.079285714286</v>
      </c>
      <c r="CB589">
        <v>3.38871071428571</v>
      </c>
      <c r="CC589">
        <v>415.279285714286</v>
      </c>
      <c r="CD589">
        <v>13.7739857142857</v>
      </c>
      <c r="CE589">
        <v>1.56344607142857</v>
      </c>
      <c r="CF589">
        <v>1.25474928571429</v>
      </c>
      <c r="CG589">
        <v>13.6031571428571</v>
      </c>
      <c r="CH589">
        <v>10.2674928571429</v>
      </c>
      <c r="CI589">
        <v>1499.98214285714</v>
      </c>
      <c r="CJ589">
        <v>0.973004714285714</v>
      </c>
      <c r="CK589">
        <v>0.0269955214285714</v>
      </c>
      <c r="CL589">
        <v>0</v>
      </c>
      <c r="CM589">
        <v>2.30548928571429</v>
      </c>
      <c r="CN589">
        <v>0</v>
      </c>
      <c r="CO589">
        <v>12782.7392857143</v>
      </c>
      <c r="CP589">
        <v>12948.1178571429</v>
      </c>
      <c r="CQ589">
        <v>40.75</v>
      </c>
      <c r="CR589">
        <v>42.25</v>
      </c>
      <c r="CS589">
        <v>41</v>
      </c>
      <c r="CT589">
        <v>40.875</v>
      </c>
      <c r="CU589">
        <v>40.107</v>
      </c>
      <c r="CV589">
        <v>1459.49214285714</v>
      </c>
      <c r="CW589">
        <v>40.49</v>
      </c>
      <c r="CX589">
        <v>0</v>
      </c>
      <c r="CY589">
        <v>1662571024.8</v>
      </c>
      <c r="CZ589">
        <v>0</v>
      </c>
      <c r="DA589">
        <v>0</v>
      </c>
      <c r="DB589" t="s">
        <v>356</v>
      </c>
      <c r="DC589">
        <v>1660677648.1</v>
      </c>
      <c r="DD589">
        <v>1660677649.1</v>
      </c>
      <c r="DE589">
        <v>0</v>
      </c>
      <c r="DF589">
        <v>-1.042</v>
      </c>
      <c r="DG589">
        <v>0.003</v>
      </c>
      <c r="DH589">
        <v>5.218</v>
      </c>
      <c r="DI589">
        <v>0.344</v>
      </c>
      <c r="DJ589">
        <v>417</v>
      </c>
      <c r="DK589">
        <v>22</v>
      </c>
      <c r="DL589">
        <v>1.24</v>
      </c>
      <c r="DM589">
        <v>0.53</v>
      </c>
      <c r="DN589">
        <v>-13.7142641463415</v>
      </c>
      <c r="DO589">
        <v>34.7577545644599</v>
      </c>
      <c r="DP589">
        <v>4.25494598635459</v>
      </c>
      <c r="DQ589">
        <v>0</v>
      </c>
      <c r="DR589">
        <v>3.39074951219512</v>
      </c>
      <c r="DS589">
        <v>0.0359464808362382</v>
      </c>
      <c r="DT589">
        <v>0.0211824947229753</v>
      </c>
      <c r="DU589">
        <v>1</v>
      </c>
      <c r="DV589">
        <v>1</v>
      </c>
      <c r="DW589">
        <v>2</v>
      </c>
      <c r="DX589" t="s">
        <v>363</v>
      </c>
      <c r="DY589">
        <v>2.96465</v>
      </c>
      <c r="DZ589">
        <v>2.75448</v>
      </c>
      <c r="EA589">
        <v>0.0856223</v>
      </c>
      <c r="EB589">
        <v>0.0870692</v>
      </c>
      <c r="EC589">
        <v>0.0809206</v>
      </c>
      <c r="ED589">
        <v>0.0695661</v>
      </c>
      <c r="EE589">
        <v>35196.8</v>
      </c>
      <c r="EF589">
        <v>38208.2</v>
      </c>
      <c r="EG589">
        <v>34925.6</v>
      </c>
      <c r="EH589">
        <v>38003.9</v>
      </c>
      <c r="EI589">
        <v>45637.1</v>
      </c>
      <c r="EJ589">
        <v>51130.6</v>
      </c>
      <c r="EK589">
        <v>54726.1</v>
      </c>
      <c r="EL589">
        <v>61031.7</v>
      </c>
      <c r="EM589">
        <v>1.8942</v>
      </c>
      <c r="EN589">
        <v>1.641</v>
      </c>
      <c r="EO589">
        <v>-0.0893176</v>
      </c>
      <c r="EP589">
        <v>0</v>
      </c>
      <c r="EQ589">
        <v>26.5282</v>
      </c>
      <c r="ER589">
        <v>999.9</v>
      </c>
      <c r="ES589">
        <v>51.447</v>
      </c>
      <c r="ET589">
        <v>39.609</v>
      </c>
      <c r="EU589">
        <v>41.0065</v>
      </c>
      <c r="EV589">
        <v>61.4597</v>
      </c>
      <c r="EW589">
        <v>49.0545</v>
      </c>
      <c r="EX589">
        <v>1</v>
      </c>
      <c r="EY589">
        <v>0.605</v>
      </c>
      <c r="EZ589">
        <v>9.28105</v>
      </c>
      <c r="FA589">
        <v>19.9177</v>
      </c>
      <c r="FB589">
        <v>5.19932</v>
      </c>
      <c r="FC589">
        <v>12.0099</v>
      </c>
      <c r="FD589">
        <v>4.9752</v>
      </c>
      <c r="FE589">
        <v>3.2942</v>
      </c>
      <c r="FF589">
        <v>9999</v>
      </c>
      <c r="FG589">
        <v>670.7</v>
      </c>
      <c r="FH589">
        <v>9999</v>
      </c>
      <c r="FI589">
        <v>9999</v>
      </c>
      <c r="FJ589">
        <v>1.8631</v>
      </c>
      <c r="FK589">
        <v>1.86768</v>
      </c>
      <c r="FL589">
        <v>1.8674</v>
      </c>
      <c r="FM589">
        <v>1.86874</v>
      </c>
      <c r="FN589">
        <v>1.86951</v>
      </c>
      <c r="FO589">
        <v>1.86554</v>
      </c>
      <c r="FP589">
        <v>1.86646</v>
      </c>
      <c r="FQ589">
        <v>1.86792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5.421</v>
      </c>
      <c r="GF589">
        <v>0.168</v>
      </c>
      <c r="GG589">
        <v>2.62070820971149</v>
      </c>
      <c r="GH589">
        <v>0.00762793241643231</v>
      </c>
      <c r="GI589">
        <v>-1.28184414582209e-06</v>
      </c>
      <c r="GJ589">
        <v>1.89891174686984e-10</v>
      </c>
      <c r="GK589">
        <v>-0.0225177985866989</v>
      </c>
      <c r="GL589">
        <v>-0.0206976444956688</v>
      </c>
      <c r="GM589">
        <v>0.00247630005908548</v>
      </c>
      <c r="GN589">
        <v>-3.53770786337502e-05</v>
      </c>
      <c r="GO589">
        <v>15</v>
      </c>
      <c r="GP589">
        <v>2065</v>
      </c>
      <c r="GQ589">
        <v>1</v>
      </c>
      <c r="GR589">
        <v>21</v>
      </c>
      <c r="GS589">
        <v>31556.3</v>
      </c>
      <c r="GT589">
        <v>31556.3</v>
      </c>
      <c r="GU589">
        <v>0.964355</v>
      </c>
      <c r="GV589">
        <v>2.66113</v>
      </c>
      <c r="GW589">
        <v>1.54785</v>
      </c>
      <c r="GX589">
        <v>2.2876</v>
      </c>
      <c r="GY589">
        <v>1.34644</v>
      </c>
      <c r="GZ589">
        <v>2.4231</v>
      </c>
      <c r="HA589">
        <v>41.8223</v>
      </c>
      <c r="HB589">
        <v>13.1514</v>
      </c>
      <c r="HC589">
        <v>18</v>
      </c>
      <c r="HD589">
        <v>502.117</v>
      </c>
      <c r="HE589">
        <v>346.153</v>
      </c>
      <c r="HF589">
        <v>15.1792</v>
      </c>
      <c r="HG589">
        <v>34.1885</v>
      </c>
      <c r="HH589">
        <v>30.0001</v>
      </c>
      <c r="HI589">
        <v>34.0299</v>
      </c>
      <c r="HJ589">
        <v>33.9457</v>
      </c>
      <c r="HK589">
        <v>19.3231</v>
      </c>
      <c r="HL589">
        <v>62.3431</v>
      </c>
      <c r="HM589">
        <v>0</v>
      </c>
      <c r="HN589">
        <v>14.1157</v>
      </c>
      <c r="HO589">
        <v>379.553</v>
      </c>
      <c r="HP589">
        <v>13.767</v>
      </c>
      <c r="HQ589">
        <v>101.423</v>
      </c>
      <c r="HR589">
        <v>101.54</v>
      </c>
    </row>
    <row r="590" spans="1:226">
      <c r="A590">
        <v>574</v>
      </c>
      <c r="B590">
        <v>1662571030.5</v>
      </c>
      <c r="C590">
        <v>7912</v>
      </c>
      <c r="D590" t="s">
        <v>1513</v>
      </c>
      <c r="E590" t="s">
        <v>1514</v>
      </c>
      <c r="F590">
        <v>5</v>
      </c>
      <c r="G590" t="s">
        <v>1508</v>
      </c>
      <c r="H590" t="s">
        <v>354</v>
      </c>
      <c r="I590">
        <v>1662571023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395.336627544523</v>
      </c>
      <c r="AK590">
        <v>393.328842424242</v>
      </c>
      <c r="AL590">
        <v>-2.45366546397738</v>
      </c>
      <c r="AM590">
        <v>65.4065601000747</v>
      </c>
      <c r="AN590">
        <f>(AP590 - AO590 + BO590*1E3/(8.314*(BQ590+273.15)) * AR590/BN590 * AQ590) * BN590/(100*BB590) * 1000/(1000 - AP590)</f>
        <v>0</v>
      </c>
      <c r="AO590">
        <v>13.7709721706066</v>
      </c>
      <c r="AP590">
        <v>17.1925174825175</v>
      </c>
      <c r="AQ590">
        <v>0.000286846674290901</v>
      </c>
      <c r="AR590">
        <v>105.500010527384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1662571023</v>
      </c>
      <c r="BH590">
        <v>398.472444444444</v>
      </c>
      <c r="BI590">
        <v>405.348777777778</v>
      </c>
      <c r="BJ590">
        <v>17.1776481481482</v>
      </c>
      <c r="BK590">
        <v>13.7718888888889</v>
      </c>
      <c r="BL590">
        <v>393.040259259259</v>
      </c>
      <c r="BM590">
        <v>17.0098481481481</v>
      </c>
      <c r="BN590">
        <v>500.065</v>
      </c>
      <c r="BO590">
        <v>91.0952703703704</v>
      </c>
      <c r="BP590">
        <v>0.0998898148148148</v>
      </c>
      <c r="BQ590">
        <v>24.7460962962963</v>
      </c>
      <c r="BR590">
        <v>25.0617777777778</v>
      </c>
      <c r="BS590">
        <v>999.9</v>
      </c>
      <c r="BT590">
        <v>0</v>
      </c>
      <c r="BU590">
        <v>0</v>
      </c>
      <c r="BV590">
        <v>10002.7777777778</v>
      </c>
      <c r="BW590">
        <v>0</v>
      </c>
      <c r="BX590">
        <v>287.556</v>
      </c>
      <c r="BY590">
        <v>-6.87640384074074</v>
      </c>
      <c r="BZ590">
        <v>405.436851851852</v>
      </c>
      <c r="CA590">
        <v>411.009333333333</v>
      </c>
      <c r="CB590">
        <v>3.40574777777778</v>
      </c>
      <c r="CC590">
        <v>405.348777777778</v>
      </c>
      <c r="CD590">
        <v>13.7718888888889</v>
      </c>
      <c r="CE590">
        <v>1.56480222222222</v>
      </c>
      <c r="CF590">
        <v>1.2545537037037</v>
      </c>
      <c r="CG590">
        <v>13.6164851851852</v>
      </c>
      <c r="CH590">
        <v>10.265162962963</v>
      </c>
      <c r="CI590">
        <v>1499.99740740741</v>
      </c>
      <c r="CJ590">
        <v>0.973005111111111</v>
      </c>
      <c r="CK590">
        <v>0.0269951444444444</v>
      </c>
      <c r="CL590">
        <v>0</v>
      </c>
      <c r="CM590">
        <v>2.2933037037037</v>
      </c>
      <c r="CN590">
        <v>0</v>
      </c>
      <c r="CO590">
        <v>12770.4</v>
      </c>
      <c r="CP590">
        <v>12948.2481481481</v>
      </c>
      <c r="CQ590">
        <v>40.7568888888889</v>
      </c>
      <c r="CR590">
        <v>42.25</v>
      </c>
      <c r="CS590">
        <v>41</v>
      </c>
      <c r="CT590">
        <v>40.8818888888889</v>
      </c>
      <c r="CU590">
        <v>40.0993333333333</v>
      </c>
      <c r="CV590">
        <v>1459.50740740741</v>
      </c>
      <c r="CW590">
        <v>40.49</v>
      </c>
      <c r="CX590">
        <v>0</v>
      </c>
      <c r="CY590">
        <v>1662571029.6</v>
      </c>
      <c r="CZ590">
        <v>0</v>
      </c>
      <c r="DA590">
        <v>0</v>
      </c>
      <c r="DB590" t="s">
        <v>356</v>
      </c>
      <c r="DC590">
        <v>1660677648.1</v>
      </c>
      <c r="DD590">
        <v>1660677649.1</v>
      </c>
      <c r="DE590">
        <v>0</v>
      </c>
      <c r="DF590">
        <v>-1.042</v>
      </c>
      <c r="DG590">
        <v>0.003</v>
      </c>
      <c r="DH590">
        <v>5.218</v>
      </c>
      <c r="DI590">
        <v>0.344</v>
      </c>
      <c r="DJ590">
        <v>417</v>
      </c>
      <c r="DK590">
        <v>22</v>
      </c>
      <c r="DL590">
        <v>1.24</v>
      </c>
      <c r="DM590">
        <v>0.53</v>
      </c>
      <c r="DN590">
        <v>-10.5467808219512</v>
      </c>
      <c r="DO590">
        <v>62.0444203087108</v>
      </c>
      <c r="DP590">
        <v>6.57225916943157</v>
      </c>
      <c r="DQ590">
        <v>0</v>
      </c>
      <c r="DR590">
        <v>3.39243195121951</v>
      </c>
      <c r="DS590">
        <v>0.192800069686407</v>
      </c>
      <c r="DT590">
        <v>0.0192749468658294</v>
      </c>
      <c r="DU590">
        <v>0</v>
      </c>
      <c r="DV590">
        <v>0</v>
      </c>
      <c r="DW590">
        <v>2</v>
      </c>
      <c r="DX590" t="s">
        <v>366</v>
      </c>
      <c r="DY590">
        <v>2.96568</v>
      </c>
      <c r="DZ590">
        <v>2.75416</v>
      </c>
      <c r="EA590">
        <v>0.083698</v>
      </c>
      <c r="EB590">
        <v>0.0841813</v>
      </c>
      <c r="EC590">
        <v>0.0809594</v>
      </c>
      <c r="ED590">
        <v>0.0695557</v>
      </c>
      <c r="EE590">
        <v>35270.8</v>
      </c>
      <c r="EF590">
        <v>38328.8</v>
      </c>
      <c r="EG590">
        <v>34925.5</v>
      </c>
      <c r="EH590">
        <v>38003.7</v>
      </c>
      <c r="EI590">
        <v>45635.3</v>
      </c>
      <c r="EJ590">
        <v>51131.3</v>
      </c>
      <c r="EK590">
        <v>54726.3</v>
      </c>
      <c r="EL590">
        <v>61032</v>
      </c>
      <c r="EM590">
        <v>1.8946</v>
      </c>
      <c r="EN590">
        <v>1.641</v>
      </c>
      <c r="EO590">
        <v>-0.089407</v>
      </c>
      <c r="EP590">
        <v>0</v>
      </c>
      <c r="EQ590">
        <v>26.5282</v>
      </c>
      <c r="ER590">
        <v>999.9</v>
      </c>
      <c r="ES590">
        <v>51.447</v>
      </c>
      <c r="ET590">
        <v>39.599</v>
      </c>
      <c r="EU590">
        <v>40.9792</v>
      </c>
      <c r="EV590">
        <v>61.4697</v>
      </c>
      <c r="EW590">
        <v>49.0705</v>
      </c>
      <c r="EX590">
        <v>1</v>
      </c>
      <c r="EY590">
        <v>0.604919</v>
      </c>
      <c r="EZ590">
        <v>9.28105</v>
      </c>
      <c r="FA590">
        <v>19.918</v>
      </c>
      <c r="FB590">
        <v>5.19932</v>
      </c>
      <c r="FC590">
        <v>12.0099</v>
      </c>
      <c r="FD590">
        <v>4.9756</v>
      </c>
      <c r="FE590">
        <v>3.2942</v>
      </c>
      <c r="FF590">
        <v>9999</v>
      </c>
      <c r="FG590">
        <v>670.7</v>
      </c>
      <c r="FH590">
        <v>9999</v>
      </c>
      <c r="FI590">
        <v>9999</v>
      </c>
      <c r="FJ590">
        <v>1.8631</v>
      </c>
      <c r="FK590">
        <v>1.86768</v>
      </c>
      <c r="FL590">
        <v>1.8674</v>
      </c>
      <c r="FM590">
        <v>1.86874</v>
      </c>
      <c r="FN590">
        <v>1.86951</v>
      </c>
      <c r="FO590">
        <v>1.86557</v>
      </c>
      <c r="FP590">
        <v>1.86646</v>
      </c>
      <c r="FQ590">
        <v>1.86798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5.345</v>
      </c>
      <c r="GF590">
        <v>0.1684</v>
      </c>
      <c r="GG590">
        <v>2.62070820971149</v>
      </c>
      <c r="GH590">
        <v>0.00762793241643231</v>
      </c>
      <c r="GI590">
        <v>-1.28184414582209e-06</v>
      </c>
      <c r="GJ590">
        <v>1.89891174686984e-10</v>
      </c>
      <c r="GK590">
        <v>-0.0225177985866989</v>
      </c>
      <c r="GL590">
        <v>-0.0206976444956688</v>
      </c>
      <c r="GM590">
        <v>0.00247630005908548</v>
      </c>
      <c r="GN590">
        <v>-3.53770786337502e-05</v>
      </c>
      <c r="GO590">
        <v>15</v>
      </c>
      <c r="GP590">
        <v>2065</v>
      </c>
      <c r="GQ590">
        <v>1</v>
      </c>
      <c r="GR590">
        <v>21</v>
      </c>
      <c r="GS590">
        <v>31556.4</v>
      </c>
      <c r="GT590">
        <v>31556.4</v>
      </c>
      <c r="GU590">
        <v>0.928955</v>
      </c>
      <c r="GV590">
        <v>2.677</v>
      </c>
      <c r="GW590">
        <v>1.54785</v>
      </c>
      <c r="GX590">
        <v>2.2876</v>
      </c>
      <c r="GY590">
        <v>1.34644</v>
      </c>
      <c r="GZ590">
        <v>2.27783</v>
      </c>
      <c r="HA590">
        <v>41.8223</v>
      </c>
      <c r="HB590">
        <v>13.1426</v>
      </c>
      <c r="HC590">
        <v>18</v>
      </c>
      <c r="HD590">
        <v>502.393</v>
      </c>
      <c r="HE590">
        <v>346.152</v>
      </c>
      <c r="HF590">
        <v>15.1783</v>
      </c>
      <c r="HG590">
        <v>34.1885</v>
      </c>
      <c r="HH590">
        <v>30</v>
      </c>
      <c r="HI590">
        <v>34.0299</v>
      </c>
      <c r="HJ590">
        <v>33.9457</v>
      </c>
      <c r="HK590">
        <v>18.6285</v>
      </c>
      <c r="HL590">
        <v>62.3431</v>
      </c>
      <c r="HM590">
        <v>0</v>
      </c>
      <c r="HN590">
        <v>14.1247</v>
      </c>
      <c r="HO590">
        <v>366.11</v>
      </c>
      <c r="HP590">
        <v>13.7626</v>
      </c>
      <c r="HQ590">
        <v>101.423</v>
      </c>
      <c r="HR590">
        <v>101.54</v>
      </c>
    </row>
    <row r="591" spans="1:226">
      <c r="A591">
        <v>575</v>
      </c>
      <c r="B591">
        <v>1662571035.5</v>
      </c>
      <c r="C591">
        <v>7917</v>
      </c>
      <c r="D591" t="s">
        <v>1515</v>
      </c>
      <c r="E591" t="s">
        <v>1516</v>
      </c>
      <c r="F591">
        <v>5</v>
      </c>
      <c r="G591" t="s">
        <v>1508</v>
      </c>
      <c r="H591" t="s">
        <v>354</v>
      </c>
      <c r="I591">
        <v>1662571027.71429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378.426324863707</v>
      </c>
      <c r="AK591">
        <v>379.239636363636</v>
      </c>
      <c r="AL591">
        <v>-2.92431411450307</v>
      </c>
      <c r="AM591">
        <v>65.4065601000747</v>
      </c>
      <c r="AN591">
        <f>(AP591 - AO591 + BO591*1E3/(8.314*(BQ591+273.15)) * AR591/BN591 * AQ591) * BN591/(100*BB591) * 1000/(1000 - AP591)</f>
        <v>0</v>
      </c>
      <c r="AO591">
        <v>13.7694326550376</v>
      </c>
      <c r="AP591">
        <v>17.1979041958042</v>
      </c>
      <c r="AQ591">
        <v>0.000236015596184069</v>
      </c>
      <c r="AR591">
        <v>105.500010527384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1662571027.71429</v>
      </c>
      <c r="BH591">
        <v>390.573178571429</v>
      </c>
      <c r="BI591">
        <v>391.401607142857</v>
      </c>
      <c r="BJ591">
        <v>17.1878178571429</v>
      </c>
      <c r="BK591">
        <v>13.7698178571429</v>
      </c>
      <c r="BL591">
        <v>385.19375</v>
      </c>
      <c r="BM591">
        <v>17.0196964285714</v>
      </c>
      <c r="BN591">
        <v>500.102892857143</v>
      </c>
      <c r="BO591">
        <v>91.0946964285714</v>
      </c>
      <c r="BP591">
        <v>0.0999676321428572</v>
      </c>
      <c r="BQ591">
        <v>24.7477178571429</v>
      </c>
      <c r="BR591">
        <v>25.0652857142857</v>
      </c>
      <c r="BS591">
        <v>999.9</v>
      </c>
      <c r="BT591">
        <v>0</v>
      </c>
      <c r="BU591">
        <v>0</v>
      </c>
      <c r="BV591">
        <v>10007.8571428571</v>
      </c>
      <c r="BW591">
        <v>0</v>
      </c>
      <c r="BX591">
        <v>286.153785714286</v>
      </c>
      <c r="BY591">
        <v>-0.828475489285714</v>
      </c>
      <c r="BZ591">
        <v>397.403642857143</v>
      </c>
      <c r="CA591">
        <v>396.866535714286</v>
      </c>
      <c r="CB591">
        <v>3.41799964285714</v>
      </c>
      <c r="CC591">
        <v>391.401607142857</v>
      </c>
      <c r="CD591">
        <v>13.7698178571429</v>
      </c>
      <c r="CE591">
        <v>1.56571964285714</v>
      </c>
      <c r="CF591">
        <v>1.25435714285714</v>
      </c>
      <c r="CG591">
        <v>13.6254928571429</v>
      </c>
      <c r="CH591">
        <v>10.2628107142857</v>
      </c>
      <c r="CI591">
        <v>1499.98571428571</v>
      </c>
      <c r="CJ591">
        <v>0.973005357142857</v>
      </c>
      <c r="CK591">
        <v>0.0269949107142857</v>
      </c>
      <c r="CL591">
        <v>0</v>
      </c>
      <c r="CM591">
        <v>2.29237857142857</v>
      </c>
      <c r="CN591">
        <v>0</v>
      </c>
      <c r="CO591">
        <v>12755.1285714286</v>
      </c>
      <c r="CP591">
        <v>12948.15</v>
      </c>
      <c r="CQ591">
        <v>40.7721428571428</v>
      </c>
      <c r="CR591">
        <v>42.25</v>
      </c>
      <c r="CS591">
        <v>41</v>
      </c>
      <c r="CT591">
        <v>40.8971428571429</v>
      </c>
      <c r="CU591">
        <v>40.10475</v>
      </c>
      <c r="CV591">
        <v>1459.49571428571</v>
      </c>
      <c r="CW591">
        <v>40.49</v>
      </c>
      <c r="CX591">
        <v>0</v>
      </c>
      <c r="CY591">
        <v>1662571035</v>
      </c>
      <c r="CZ591">
        <v>0</v>
      </c>
      <c r="DA591">
        <v>0</v>
      </c>
      <c r="DB591" t="s">
        <v>356</v>
      </c>
      <c r="DC591">
        <v>1660677648.1</v>
      </c>
      <c r="DD591">
        <v>1660677649.1</v>
      </c>
      <c r="DE591">
        <v>0</v>
      </c>
      <c r="DF591">
        <v>-1.042</v>
      </c>
      <c r="DG591">
        <v>0.003</v>
      </c>
      <c r="DH591">
        <v>5.218</v>
      </c>
      <c r="DI591">
        <v>0.344</v>
      </c>
      <c r="DJ591">
        <v>417</v>
      </c>
      <c r="DK591">
        <v>22</v>
      </c>
      <c r="DL591">
        <v>1.24</v>
      </c>
      <c r="DM591">
        <v>0.53</v>
      </c>
      <c r="DN591">
        <v>-4.61146521219512</v>
      </c>
      <c r="DO591">
        <v>77.042812108014</v>
      </c>
      <c r="DP591">
        <v>7.73444344730157</v>
      </c>
      <c r="DQ591">
        <v>0</v>
      </c>
      <c r="DR591">
        <v>3.41034585365854</v>
      </c>
      <c r="DS591">
        <v>0.156181672473862</v>
      </c>
      <c r="DT591">
        <v>0.0156727454870082</v>
      </c>
      <c r="DU591">
        <v>0</v>
      </c>
      <c r="DV591">
        <v>0</v>
      </c>
      <c r="DW591">
        <v>2</v>
      </c>
      <c r="DX591" t="s">
        <v>366</v>
      </c>
      <c r="DY591">
        <v>2.96534</v>
      </c>
      <c r="DZ591">
        <v>2.7537</v>
      </c>
      <c r="EA591">
        <v>0.0812741</v>
      </c>
      <c r="EB591">
        <v>0.0813904</v>
      </c>
      <c r="EC591">
        <v>0.0809784</v>
      </c>
      <c r="ED591">
        <v>0.0695468</v>
      </c>
      <c r="EE591">
        <v>35364</v>
      </c>
      <c r="EF591">
        <v>38445.5</v>
      </c>
      <c r="EG591">
        <v>34925.5</v>
      </c>
      <c r="EH591">
        <v>38003.5</v>
      </c>
      <c r="EI591">
        <v>45633.8</v>
      </c>
      <c r="EJ591">
        <v>51131.7</v>
      </c>
      <c r="EK591">
        <v>54725.7</v>
      </c>
      <c r="EL591">
        <v>61031.9</v>
      </c>
      <c r="EM591">
        <v>1.894</v>
      </c>
      <c r="EN591">
        <v>1.6398</v>
      </c>
      <c r="EO591">
        <v>-0.089854</v>
      </c>
      <c r="EP591">
        <v>0</v>
      </c>
      <c r="EQ591">
        <v>26.5282</v>
      </c>
      <c r="ER591">
        <v>999.9</v>
      </c>
      <c r="ES591">
        <v>51.422</v>
      </c>
      <c r="ET591">
        <v>39.599</v>
      </c>
      <c r="EU591">
        <v>40.9604</v>
      </c>
      <c r="EV591">
        <v>61.2397</v>
      </c>
      <c r="EW591">
        <v>49.1546</v>
      </c>
      <c r="EX591">
        <v>1</v>
      </c>
      <c r="EY591">
        <v>0.605</v>
      </c>
      <c r="EZ591">
        <v>9.28105</v>
      </c>
      <c r="FA591">
        <v>19.9182</v>
      </c>
      <c r="FB591">
        <v>5.20052</v>
      </c>
      <c r="FC591">
        <v>12.0099</v>
      </c>
      <c r="FD591">
        <v>4.976</v>
      </c>
      <c r="FE591">
        <v>3.294</v>
      </c>
      <c r="FF591">
        <v>9999</v>
      </c>
      <c r="FG591">
        <v>670.7</v>
      </c>
      <c r="FH591">
        <v>9999</v>
      </c>
      <c r="FI591">
        <v>9999</v>
      </c>
      <c r="FJ591">
        <v>1.8631</v>
      </c>
      <c r="FK591">
        <v>1.86771</v>
      </c>
      <c r="FL591">
        <v>1.8674</v>
      </c>
      <c r="FM591">
        <v>1.86874</v>
      </c>
      <c r="FN591">
        <v>1.86951</v>
      </c>
      <c r="FO591">
        <v>1.86554</v>
      </c>
      <c r="FP591">
        <v>1.86646</v>
      </c>
      <c r="FQ591">
        <v>1.86795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5.25</v>
      </c>
      <c r="GF591">
        <v>0.1685</v>
      </c>
      <c r="GG591">
        <v>2.62070820971149</v>
      </c>
      <c r="GH591">
        <v>0.00762793241643231</v>
      </c>
      <c r="GI591">
        <v>-1.28184414582209e-06</v>
      </c>
      <c r="GJ591">
        <v>1.89891174686984e-10</v>
      </c>
      <c r="GK591">
        <v>-0.0225177985866989</v>
      </c>
      <c r="GL591">
        <v>-0.0206976444956688</v>
      </c>
      <c r="GM591">
        <v>0.00247630005908548</v>
      </c>
      <c r="GN591">
        <v>-3.53770786337502e-05</v>
      </c>
      <c r="GO591">
        <v>15</v>
      </c>
      <c r="GP591">
        <v>2065</v>
      </c>
      <c r="GQ591">
        <v>1</v>
      </c>
      <c r="GR591">
        <v>21</v>
      </c>
      <c r="GS591">
        <v>31556.5</v>
      </c>
      <c r="GT591">
        <v>31556.4</v>
      </c>
      <c r="GU591">
        <v>0.898438</v>
      </c>
      <c r="GV591">
        <v>2.68677</v>
      </c>
      <c r="GW591">
        <v>1.54785</v>
      </c>
      <c r="GX591">
        <v>2.2876</v>
      </c>
      <c r="GY591">
        <v>1.34644</v>
      </c>
      <c r="GZ591">
        <v>2.45972</v>
      </c>
      <c r="HA591">
        <v>41.8223</v>
      </c>
      <c r="HB591">
        <v>13.1514</v>
      </c>
      <c r="HC591">
        <v>18</v>
      </c>
      <c r="HD591">
        <v>501.981</v>
      </c>
      <c r="HE591">
        <v>345.533</v>
      </c>
      <c r="HF591">
        <v>15.1775</v>
      </c>
      <c r="HG591">
        <v>34.1885</v>
      </c>
      <c r="HH591">
        <v>30.0001</v>
      </c>
      <c r="HI591">
        <v>34.0299</v>
      </c>
      <c r="HJ591">
        <v>33.9457</v>
      </c>
      <c r="HK591">
        <v>18.0039</v>
      </c>
      <c r="HL591">
        <v>62.3431</v>
      </c>
      <c r="HM591">
        <v>0</v>
      </c>
      <c r="HN591">
        <v>14.1329</v>
      </c>
      <c r="HO591">
        <v>346.007</v>
      </c>
      <c r="HP591">
        <v>13.7548</v>
      </c>
      <c r="HQ591">
        <v>101.423</v>
      </c>
      <c r="HR591">
        <v>101.54</v>
      </c>
    </row>
    <row r="592" spans="1:226">
      <c r="A592">
        <v>576</v>
      </c>
      <c r="B592">
        <v>1662571040.5</v>
      </c>
      <c r="C592">
        <v>7922</v>
      </c>
      <c r="D592" t="s">
        <v>1517</v>
      </c>
      <c r="E592" t="s">
        <v>1518</v>
      </c>
      <c r="F592">
        <v>5</v>
      </c>
      <c r="G592" t="s">
        <v>1508</v>
      </c>
      <c r="H592" t="s">
        <v>354</v>
      </c>
      <c r="I592">
        <v>1662571033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361.435481443275</v>
      </c>
      <c r="AK592">
        <v>363.90836969697</v>
      </c>
      <c r="AL592">
        <v>-3.08499584176527</v>
      </c>
      <c r="AM592">
        <v>65.4065601000747</v>
      </c>
      <c r="AN592">
        <f>(AP592 - AO592 + BO592*1E3/(8.314*(BQ592+273.15)) * AR592/BN592 * AQ592) * BN592/(100*BB592) * 1000/(1000 - AP592)</f>
        <v>0</v>
      </c>
      <c r="AO592">
        <v>13.7625907086146</v>
      </c>
      <c r="AP592">
        <v>17.2068461538462</v>
      </c>
      <c r="AQ592">
        <v>-7.24942554529174e-06</v>
      </c>
      <c r="AR592">
        <v>105.500010527384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1662571033</v>
      </c>
      <c r="BH592">
        <v>377.842666666667</v>
      </c>
      <c r="BI592">
        <v>374.055703703704</v>
      </c>
      <c r="BJ592">
        <v>17.196362962963</v>
      </c>
      <c r="BK592">
        <v>13.7668</v>
      </c>
      <c r="BL592">
        <v>372.548555555556</v>
      </c>
      <c r="BM592">
        <v>17.0279740740741</v>
      </c>
      <c r="BN592">
        <v>500.053777777778</v>
      </c>
      <c r="BO592">
        <v>91.0945777777778</v>
      </c>
      <c r="BP592">
        <v>0.0999137296296296</v>
      </c>
      <c r="BQ592">
        <v>24.7467925925926</v>
      </c>
      <c r="BR592">
        <v>25.0652481481481</v>
      </c>
      <c r="BS592">
        <v>999.9</v>
      </c>
      <c r="BT592">
        <v>0</v>
      </c>
      <c r="BU592">
        <v>0</v>
      </c>
      <c r="BV592">
        <v>10008.3333333333</v>
      </c>
      <c r="BW592">
        <v>0</v>
      </c>
      <c r="BX592">
        <v>285.905074074074</v>
      </c>
      <c r="BY592">
        <v>3.78693727037037</v>
      </c>
      <c r="BZ592">
        <v>384.453851851852</v>
      </c>
      <c r="CA592">
        <v>379.277333333333</v>
      </c>
      <c r="CB592">
        <v>3.42957333333333</v>
      </c>
      <c r="CC592">
        <v>374.055703703704</v>
      </c>
      <c r="CD592">
        <v>13.7668</v>
      </c>
      <c r="CE592">
        <v>1.56649555555556</v>
      </c>
      <c r="CF592">
        <v>1.25407962962963</v>
      </c>
      <c r="CG592">
        <v>13.6331037037037</v>
      </c>
      <c r="CH592">
        <v>10.2595</v>
      </c>
      <c r="CI592">
        <v>1499.99222222222</v>
      </c>
      <c r="CJ592">
        <v>0.973006</v>
      </c>
      <c r="CK592">
        <v>0.0269943</v>
      </c>
      <c r="CL592">
        <v>0</v>
      </c>
      <c r="CM592">
        <v>2.32318148148148</v>
      </c>
      <c r="CN592">
        <v>0</v>
      </c>
      <c r="CO592">
        <v>12735.9</v>
      </c>
      <c r="CP592">
        <v>12948.2111111111</v>
      </c>
      <c r="CQ592">
        <v>40.7936296296296</v>
      </c>
      <c r="CR592">
        <v>42.25</v>
      </c>
      <c r="CS592">
        <v>41.0068888888889</v>
      </c>
      <c r="CT592">
        <v>40.9186296296296</v>
      </c>
      <c r="CU592">
        <v>40.1156666666667</v>
      </c>
      <c r="CV592">
        <v>1459.50222222222</v>
      </c>
      <c r="CW592">
        <v>40.49</v>
      </c>
      <c r="CX592">
        <v>0</v>
      </c>
      <c r="CY592">
        <v>1662571039.8</v>
      </c>
      <c r="CZ592">
        <v>0</v>
      </c>
      <c r="DA592">
        <v>0</v>
      </c>
      <c r="DB592" t="s">
        <v>356</v>
      </c>
      <c r="DC592">
        <v>1660677648.1</v>
      </c>
      <c r="DD592">
        <v>1660677649.1</v>
      </c>
      <c r="DE592">
        <v>0</v>
      </c>
      <c r="DF592">
        <v>-1.042</v>
      </c>
      <c r="DG592">
        <v>0.003</v>
      </c>
      <c r="DH592">
        <v>5.218</v>
      </c>
      <c r="DI592">
        <v>0.344</v>
      </c>
      <c r="DJ592">
        <v>417</v>
      </c>
      <c r="DK592">
        <v>22</v>
      </c>
      <c r="DL592">
        <v>1.24</v>
      </c>
      <c r="DM592">
        <v>0.53</v>
      </c>
      <c r="DN592">
        <v>-0.287924236585366</v>
      </c>
      <c r="DO592">
        <v>59.8650345386759</v>
      </c>
      <c r="DP592">
        <v>6.17473903929891</v>
      </c>
      <c r="DQ592">
        <v>0</v>
      </c>
      <c r="DR592">
        <v>3.42029853658537</v>
      </c>
      <c r="DS592">
        <v>0.138940766550529</v>
      </c>
      <c r="DT592">
        <v>0.0139727137509409</v>
      </c>
      <c r="DU592">
        <v>0</v>
      </c>
      <c r="DV592">
        <v>0</v>
      </c>
      <c r="DW592">
        <v>2</v>
      </c>
      <c r="DX592" t="s">
        <v>366</v>
      </c>
      <c r="DY592">
        <v>2.96492</v>
      </c>
      <c r="DZ592">
        <v>2.7543</v>
      </c>
      <c r="EA592">
        <v>0.078602</v>
      </c>
      <c r="EB592">
        <v>0.0784218</v>
      </c>
      <c r="EC592">
        <v>0.0809897</v>
      </c>
      <c r="ED592">
        <v>0.0695234</v>
      </c>
      <c r="EE592">
        <v>35466.7</v>
      </c>
      <c r="EF592">
        <v>38569.8</v>
      </c>
      <c r="EG592">
        <v>34925.3</v>
      </c>
      <c r="EH592">
        <v>38003.6</v>
      </c>
      <c r="EI592">
        <v>45633.1</v>
      </c>
      <c r="EJ592">
        <v>51132.2</v>
      </c>
      <c r="EK592">
        <v>54725.6</v>
      </c>
      <c r="EL592">
        <v>61031.1</v>
      </c>
      <c r="EM592">
        <v>1.8936</v>
      </c>
      <c r="EN592">
        <v>1.6404</v>
      </c>
      <c r="EO592">
        <v>-0.0895262</v>
      </c>
      <c r="EP592">
        <v>0</v>
      </c>
      <c r="EQ592">
        <v>26.5259</v>
      </c>
      <c r="ER592">
        <v>999.9</v>
      </c>
      <c r="ES592">
        <v>51.422</v>
      </c>
      <c r="ET592">
        <v>39.599</v>
      </c>
      <c r="EU592">
        <v>40.9587</v>
      </c>
      <c r="EV592">
        <v>61.3097</v>
      </c>
      <c r="EW592">
        <v>49.1987</v>
      </c>
      <c r="EX592">
        <v>1</v>
      </c>
      <c r="EY592">
        <v>0.604919</v>
      </c>
      <c r="EZ592">
        <v>9.28105</v>
      </c>
      <c r="FA592">
        <v>19.9182</v>
      </c>
      <c r="FB592">
        <v>5.19812</v>
      </c>
      <c r="FC592">
        <v>12.0099</v>
      </c>
      <c r="FD592">
        <v>4.9752</v>
      </c>
      <c r="FE592">
        <v>3.294</v>
      </c>
      <c r="FF592">
        <v>9999</v>
      </c>
      <c r="FG592">
        <v>670.7</v>
      </c>
      <c r="FH592">
        <v>9999</v>
      </c>
      <c r="FI592">
        <v>9999</v>
      </c>
      <c r="FJ592">
        <v>1.8631</v>
      </c>
      <c r="FK592">
        <v>1.86768</v>
      </c>
      <c r="FL592">
        <v>1.86737</v>
      </c>
      <c r="FM592">
        <v>1.86874</v>
      </c>
      <c r="FN592">
        <v>1.86951</v>
      </c>
      <c r="FO592">
        <v>1.86554</v>
      </c>
      <c r="FP592">
        <v>1.86649</v>
      </c>
      <c r="FQ592">
        <v>1.86798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5.148</v>
      </c>
      <c r="GF592">
        <v>0.1687</v>
      </c>
      <c r="GG592">
        <v>2.62070820971149</v>
      </c>
      <c r="GH592">
        <v>0.00762793241643231</v>
      </c>
      <c r="GI592">
        <v>-1.28184414582209e-06</v>
      </c>
      <c r="GJ592">
        <v>1.89891174686984e-10</v>
      </c>
      <c r="GK592">
        <v>-0.0225177985866989</v>
      </c>
      <c r="GL592">
        <v>-0.0206976444956688</v>
      </c>
      <c r="GM592">
        <v>0.00247630005908548</v>
      </c>
      <c r="GN592">
        <v>-3.53770786337502e-05</v>
      </c>
      <c r="GO592">
        <v>15</v>
      </c>
      <c r="GP592">
        <v>2065</v>
      </c>
      <c r="GQ592">
        <v>1</v>
      </c>
      <c r="GR592">
        <v>21</v>
      </c>
      <c r="GS592">
        <v>31556.5</v>
      </c>
      <c r="GT592">
        <v>31556.5</v>
      </c>
      <c r="GU592">
        <v>0.861816</v>
      </c>
      <c r="GV592">
        <v>2.68677</v>
      </c>
      <c r="GW592">
        <v>1.54785</v>
      </c>
      <c r="GX592">
        <v>2.2876</v>
      </c>
      <c r="GY592">
        <v>1.34644</v>
      </c>
      <c r="GZ592">
        <v>2.32666</v>
      </c>
      <c r="HA592">
        <v>41.8223</v>
      </c>
      <c r="HB592">
        <v>13.1426</v>
      </c>
      <c r="HC592">
        <v>18</v>
      </c>
      <c r="HD592">
        <v>501.705</v>
      </c>
      <c r="HE592">
        <v>345.843</v>
      </c>
      <c r="HF592">
        <v>15.1766</v>
      </c>
      <c r="HG592">
        <v>34.1885</v>
      </c>
      <c r="HH592">
        <v>30</v>
      </c>
      <c r="HI592">
        <v>34.0299</v>
      </c>
      <c r="HJ592">
        <v>33.9457</v>
      </c>
      <c r="HK592">
        <v>17.2963</v>
      </c>
      <c r="HL592">
        <v>62.3431</v>
      </c>
      <c r="HM592">
        <v>0</v>
      </c>
      <c r="HN592">
        <v>14.138</v>
      </c>
      <c r="HO592">
        <v>332.426</v>
      </c>
      <c r="HP592">
        <v>13.7437</v>
      </c>
      <c r="HQ592">
        <v>101.422</v>
      </c>
      <c r="HR592">
        <v>101.539</v>
      </c>
    </row>
    <row r="593" spans="1:226">
      <c r="A593">
        <v>577</v>
      </c>
      <c r="B593">
        <v>1662571045.5</v>
      </c>
      <c r="C593">
        <v>7927</v>
      </c>
      <c r="D593" t="s">
        <v>1519</v>
      </c>
      <c r="E593" t="s">
        <v>1520</v>
      </c>
      <c r="F593">
        <v>5</v>
      </c>
      <c r="G593" t="s">
        <v>1508</v>
      </c>
      <c r="H593" t="s">
        <v>354</v>
      </c>
      <c r="I593">
        <v>1662571037.71429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344.713622972514</v>
      </c>
      <c r="AK593">
        <v>347.985109090909</v>
      </c>
      <c r="AL593">
        <v>-3.19773252751798</v>
      </c>
      <c r="AM593">
        <v>65.4065601000747</v>
      </c>
      <c r="AN593">
        <f>(AP593 - AO593 + BO593*1E3/(8.314*(BQ593+273.15)) * AR593/BN593 * AQ593) * BN593/(100*BB593) * 1000/(1000 - AP593)</f>
        <v>0</v>
      </c>
      <c r="AO593">
        <v>13.7584173200543</v>
      </c>
      <c r="AP593">
        <v>17.2132041958042</v>
      </c>
      <c r="AQ593">
        <v>0.000139673164795252</v>
      </c>
      <c r="AR593">
        <v>105.500010527384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1662571037.71429</v>
      </c>
      <c r="BH593">
        <v>364.306892857143</v>
      </c>
      <c r="BI593">
        <v>358.383178571429</v>
      </c>
      <c r="BJ593">
        <v>17.2032428571429</v>
      </c>
      <c r="BK593">
        <v>13.7631928571429</v>
      </c>
      <c r="BL593">
        <v>359.103678571429</v>
      </c>
      <c r="BM593">
        <v>17.0346392857143</v>
      </c>
      <c r="BN593">
        <v>500.078321428571</v>
      </c>
      <c r="BO593">
        <v>91.0942857142857</v>
      </c>
      <c r="BP593">
        <v>0.0999591785714286</v>
      </c>
      <c r="BQ593">
        <v>24.7433928571429</v>
      </c>
      <c r="BR593">
        <v>25.0630178571429</v>
      </c>
      <c r="BS593">
        <v>999.9</v>
      </c>
      <c r="BT593">
        <v>0</v>
      </c>
      <c r="BU593">
        <v>0</v>
      </c>
      <c r="BV593">
        <v>10002.5</v>
      </c>
      <c r="BW593">
        <v>0</v>
      </c>
      <c r="BX593">
        <v>285.856142857143</v>
      </c>
      <c r="BY593">
        <v>5.92369607142857</v>
      </c>
      <c r="BZ593">
        <v>370.683785714286</v>
      </c>
      <c r="CA593">
        <v>363.384571428571</v>
      </c>
      <c r="CB593">
        <v>3.44005571428571</v>
      </c>
      <c r="CC593">
        <v>358.383178571429</v>
      </c>
      <c r="CD593">
        <v>13.7631928571429</v>
      </c>
      <c r="CE593">
        <v>1.56711714285714</v>
      </c>
      <c r="CF593">
        <v>1.25374821428571</v>
      </c>
      <c r="CG593">
        <v>13.6392035714286</v>
      </c>
      <c r="CH593">
        <v>10.2555392857143</v>
      </c>
      <c r="CI593">
        <v>1499.97714285714</v>
      </c>
      <c r="CJ593">
        <v>0.973006</v>
      </c>
      <c r="CK593">
        <v>0.0269943</v>
      </c>
      <c r="CL593">
        <v>0</v>
      </c>
      <c r="CM593">
        <v>2.30717142857143</v>
      </c>
      <c r="CN593">
        <v>0</v>
      </c>
      <c r="CO593">
        <v>12696.4392857143</v>
      </c>
      <c r="CP593">
        <v>12948.0785714286</v>
      </c>
      <c r="CQ593">
        <v>40.8075714285714</v>
      </c>
      <c r="CR593">
        <v>42.25</v>
      </c>
      <c r="CS593">
        <v>41.0155</v>
      </c>
      <c r="CT593">
        <v>40.9325714285714</v>
      </c>
      <c r="CU593">
        <v>40.125</v>
      </c>
      <c r="CV593">
        <v>1459.48714285714</v>
      </c>
      <c r="CW593">
        <v>40.49</v>
      </c>
      <c r="CX593">
        <v>0</v>
      </c>
      <c r="CY593">
        <v>1662571044.6</v>
      </c>
      <c r="CZ593">
        <v>0</v>
      </c>
      <c r="DA593">
        <v>0</v>
      </c>
      <c r="DB593" t="s">
        <v>356</v>
      </c>
      <c r="DC593">
        <v>1660677648.1</v>
      </c>
      <c r="DD593">
        <v>1660677649.1</v>
      </c>
      <c r="DE593">
        <v>0</v>
      </c>
      <c r="DF593">
        <v>-1.042</v>
      </c>
      <c r="DG593">
        <v>0.003</v>
      </c>
      <c r="DH593">
        <v>5.218</v>
      </c>
      <c r="DI593">
        <v>0.344</v>
      </c>
      <c r="DJ593">
        <v>417</v>
      </c>
      <c r="DK593">
        <v>22</v>
      </c>
      <c r="DL593">
        <v>1.24</v>
      </c>
      <c r="DM593">
        <v>0.53</v>
      </c>
      <c r="DN593">
        <v>3.8056155195122</v>
      </c>
      <c r="DO593">
        <v>32.6202873679442</v>
      </c>
      <c r="DP593">
        <v>3.39328444689937</v>
      </c>
      <c r="DQ593">
        <v>0</v>
      </c>
      <c r="DR593">
        <v>3.43200195121951</v>
      </c>
      <c r="DS593">
        <v>0.132621533101056</v>
      </c>
      <c r="DT593">
        <v>0.0132701885257827</v>
      </c>
      <c r="DU593">
        <v>0</v>
      </c>
      <c r="DV593">
        <v>0</v>
      </c>
      <c r="DW593">
        <v>2</v>
      </c>
      <c r="DX593" t="s">
        <v>366</v>
      </c>
      <c r="DY593">
        <v>2.96769</v>
      </c>
      <c r="DZ593">
        <v>2.75373</v>
      </c>
      <c r="EA593">
        <v>0.0757981</v>
      </c>
      <c r="EB593">
        <v>0.0754388</v>
      </c>
      <c r="EC593">
        <v>0.0810028</v>
      </c>
      <c r="ED593">
        <v>0.069506</v>
      </c>
      <c r="EE593">
        <v>35574.5</v>
      </c>
      <c r="EF593">
        <v>38695.2</v>
      </c>
      <c r="EG593">
        <v>34925.2</v>
      </c>
      <c r="EH593">
        <v>38004.1</v>
      </c>
      <c r="EI593">
        <v>45631.7</v>
      </c>
      <c r="EJ593">
        <v>51133.5</v>
      </c>
      <c r="EK593">
        <v>54724.8</v>
      </c>
      <c r="EL593">
        <v>61031.6</v>
      </c>
      <c r="EM593">
        <v>1.8942</v>
      </c>
      <c r="EN593">
        <v>1.6404</v>
      </c>
      <c r="EO593">
        <v>-0.0900328</v>
      </c>
      <c r="EP593">
        <v>0</v>
      </c>
      <c r="EQ593">
        <v>26.5282</v>
      </c>
      <c r="ER593">
        <v>999.9</v>
      </c>
      <c r="ES593">
        <v>51.398</v>
      </c>
      <c r="ET593">
        <v>39.569</v>
      </c>
      <c r="EU593">
        <v>40.8762</v>
      </c>
      <c r="EV593">
        <v>61.2897</v>
      </c>
      <c r="EW593">
        <v>48.5337</v>
      </c>
      <c r="EX593">
        <v>1</v>
      </c>
      <c r="EY593">
        <v>0.605041</v>
      </c>
      <c r="EZ593">
        <v>9.28105</v>
      </c>
      <c r="FA593">
        <v>19.9183</v>
      </c>
      <c r="FB593">
        <v>5.19932</v>
      </c>
      <c r="FC593">
        <v>12.0099</v>
      </c>
      <c r="FD593">
        <v>4.9756</v>
      </c>
      <c r="FE593">
        <v>3.294</v>
      </c>
      <c r="FF593">
        <v>9999</v>
      </c>
      <c r="FG593">
        <v>670.7</v>
      </c>
      <c r="FH593">
        <v>9999</v>
      </c>
      <c r="FI593">
        <v>9999</v>
      </c>
      <c r="FJ593">
        <v>1.8631</v>
      </c>
      <c r="FK593">
        <v>1.86768</v>
      </c>
      <c r="FL593">
        <v>1.8674</v>
      </c>
      <c r="FM593">
        <v>1.86874</v>
      </c>
      <c r="FN593">
        <v>1.86948</v>
      </c>
      <c r="FO593">
        <v>1.86554</v>
      </c>
      <c r="FP593">
        <v>1.86646</v>
      </c>
      <c r="FQ593">
        <v>1.86789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5.042</v>
      </c>
      <c r="GF593">
        <v>0.1688</v>
      </c>
      <c r="GG593">
        <v>2.62070820971149</v>
      </c>
      <c r="GH593">
        <v>0.00762793241643231</v>
      </c>
      <c r="GI593">
        <v>-1.28184414582209e-06</v>
      </c>
      <c r="GJ593">
        <v>1.89891174686984e-10</v>
      </c>
      <c r="GK593">
        <v>-0.0225177985866989</v>
      </c>
      <c r="GL593">
        <v>-0.0206976444956688</v>
      </c>
      <c r="GM593">
        <v>0.00247630005908548</v>
      </c>
      <c r="GN593">
        <v>-3.53770786337502e-05</v>
      </c>
      <c r="GO593">
        <v>15</v>
      </c>
      <c r="GP593">
        <v>2065</v>
      </c>
      <c r="GQ593">
        <v>1</v>
      </c>
      <c r="GR593">
        <v>21</v>
      </c>
      <c r="GS593">
        <v>31556.6</v>
      </c>
      <c r="GT593">
        <v>31556.6</v>
      </c>
      <c r="GU593">
        <v>0.831299</v>
      </c>
      <c r="GV593">
        <v>2.65991</v>
      </c>
      <c r="GW593">
        <v>1.54785</v>
      </c>
      <c r="GX593">
        <v>2.2876</v>
      </c>
      <c r="GY593">
        <v>1.34644</v>
      </c>
      <c r="GZ593">
        <v>2.41211</v>
      </c>
      <c r="HA593">
        <v>41.8223</v>
      </c>
      <c r="HB593">
        <v>13.1426</v>
      </c>
      <c r="HC593">
        <v>18</v>
      </c>
      <c r="HD593">
        <v>502.118</v>
      </c>
      <c r="HE593">
        <v>345.843</v>
      </c>
      <c r="HF593">
        <v>15.1774</v>
      </c>
      <c r="HG593">
        <v>34.1885</v>
      </c>
      <c r="HH593">
        <v>30.0001</v>
      </c>
      <c r="HI593">
        <v>34.0299</v>
      </c>
      <c r="HJ593">
        <v>33.9457</v>
      </c>
      <c r="HK593">
        <v>16.6548</v>
      </c>
      <c r="HL593">
        <v>62.3431</v>
      </c>
      <c r="HM593">
        <v>0</v>
      </c>
      <c r="HN593">
        <v>14.147</v>
      </c>
      <c r="HO593">
        <v>318.91</v>
      </c>
      <c r="HP593">
        <v>13.7343</v>
      </c>
      <c r="HQ593">
        <v>101.421</v>
      </c>
      <c r="HR593">
        <v>101.54</v>
      </c>
    </row>
    <row r="594" spans="1:226">
      <c r="A594">
        <v>578</v>
      </c>
      <c r="B594">
        <v>1662571050.5</v>
      </c>
      <c r="C594">
        <v>7932</v>
      </c>
      <c r="D594" t="s">
        <v>1521</v>
      </c>
      <c r="E594" t="s">
        <v>1522</v>
      </c>
      <c r="F594">
        <v>5</v>
      </c>
      <c r="G594" t="s">
        <v>1508</v>
      </c>
      <c r="H594" t="s">
        <v>354</v>
      </c>
      <c r="I594">
        <v>1662571043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327.426315879408</v>
      </c>
      <c r="AK594">
        <v>331.731866666667</v>
      </c>
      <c r="AL594">
        <v>-3.27744214191443</v>
      </c>
      <c r="AM594">
        <v>65.4065601000747</v>
      </c>
      <c r="AN594">
        <f>(AP594 - AO594 + BO594*1E3/(8.314*(BQ594+273.15)) * AR594/BN594 * AQ594) * BN594/(100*BB594) * 1000/(1000 - AP594)</f>
        <v>0</v>
      </c>
      <c r="AO594">
        <v>13.7574565140484</v>
      </c>
      <c r="AP594">
        <v>17.2200825174825</v>
      </c>
      <c r="AQ594">
        <v>0.000135299266640402</v>
      </c>
      <c r="AR594">
        <v>105.500010527384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1662571043</v>
      </c>
      <c r="BH594">
        <v>348.147777777778</v>
      </c>
      <c r="BI594">
        <v>340.715666666667</v>
      </c>
      <c r="BJ594">
        <v>17.2105518518519</v>
      </c>
      <c r="BK594">
        <v>13.7594333333333</v>
      </c>
      <c r="BL594">
        <v>343.05362962963</v>
      </c>
      <c r="BM594">
        <v>17.0417111111111</v>
      </c>
      <c r="BN594">
        <v>500.109259259259</v>
      </c>
      <c r="BO594">
        <v>91.0933925925926</v>
      </c>
      <c r="BP594">
        <v>0.100058744444444</v>
      </c>
      <c r="BQ594">
        <v>24.7367</v>
      </c>
      <c r="BR594">
        <v>25.0544333333333</v>
      </c>
      <c r="BS594">
        <v>999.9</v>
      </c>
      <c r="BT594">
        <v>0</v>
      </c>
      <c r="BU594">
        <v>0</v>
      </c>
      <c r="BV594">
        <v>9994.44444444445</v>
      </c>
      <c r="BW594">
        <v>0</v>
      </c>
      <c r="BX594">
        <v>287.474074074074</v>
      </c>
      <c r="BY594">
        <v>7.43214</v>
      </c>
      <c r="BZ594">
        <v>354.244444444444</v>
      </c>
      <c r="CA594">
        <v>345.469074074074</v>
      </c>
      <c r="CB594">
        <v>3.45111814814815</v>
      </c>
      <c r="CC594">
        <v>340.715666666667</v>
      </c>
      <c r="CD594">
        <v>13.7594333333333</v>
      </c>
      <c r="CE594">
        <v>1.56776666666667</v>
      </c>
      <c r="CF594">
        <v>1.25339259259259</v>
      </c>
      <c r="CG594">
        <v>13.6455777777778</v>
      </c>
      <c r="CH594">
        <v>10.2513111111111</v>
      </c>
      <c r="CI594">
        <v>1499.99407407407</v>
      </c>
      <c r="CJ594">
        <v>0.973006370370371</v>
      </c>
      <c r="CK594">
        <v>0.0269938777777778</v>
      </c>
      <c r="CL594">
        <v>0</v>
      </c>
      <c r="CM594">
        <v>2.30376296296296</v>
      </c>
      <c r="CN594">
        <v>0</v>
      </c>
      <c r="CO594">
        <v>12637.7444444444</v>
      </c>
      <c r="CP594">
        <v>12948.2222222222</v>
      </c>
      <c r="CQ594">
        <v>40.812</v>
      </c>
      <c r="CR594">
        <v>42.25</v>
      </c>
      <c r="CS594">
        <v>41.0321481481481</v>
      </c>
      <c r="CT594">
        <v>40.937</v>
      </c>
      <c r="CU594">
        <v>40.125</v>
      </c>
      <c r="CV594">
        <v>1459.50407407407</v>
      </c>
      <c r="CW594">
        <v>40.49</v>
      </c>
      <c r="CX594">
        <v>0</v>
      </c>
      <c r="CY594">
        <v>1662571050</v>
      </c>
      <c r="CZ594">
        <v>0</v>
      </c>
      <c r="DA594">
        <v>0</v>
      </c>
      <c r="DB594" t="s">
        <v>356</v>
      </c>
      <c r="DC594">
        <v>1660677648.1</v>
      </c>
      <c r="DD594">
        <v>1660677649.1</v>
      </c>
      <c r="DE594">
        <v>0</v>
      </c>
      <c r="DF594">
        <v>-1.042</v>
      </c>
      <c r="DG594">
        <v>0.003</v>
      </c>
      <c r="DH594">
        <v>5.218</v>
      </c>
      <c r="DI594">
        <v>0.344</v>
      </c>
      <c r="DJ594">
        <v>417</v>
      </c>
      <c r="DK594">
        <v>22</v>
      </c>
      <c r="DL594">
        <v>1.24</v>
      </c>
      <c r="DM594">
        <v>0.53</v>
      </c>
      <c r="DN594">
        <v>6.16632829268293</v>
      </c>
      <c r="DO594">
        <v>18.8597680139373</v>
      </c>
      <c r="DP594">
        <v>1.90809739830136</v>
      </c>
      <c r="DQ594">
        <v>0</v>
      </c>
      <c r="DR594">
        <v>3.44269097560976</v>
      </c>
      <c r="DS594">
        <v>0.123316097560979</v>
      </c>
      <c r="DT594">
        <v>0.0124257058110131</v>
      </c>
      <c r="DU594">
        <v>0</v>
      </c>
      <c r="DV594">
        <v>0</v>
      </c>
      <c r="DW594">
        <v>2</v>
      </c>
      <c r="DX594" t="s">
        <v>366</v>
      </c>
      <c r="DY594">
        <v>2.96569</v>
      </c>
      <c r="DZ594">
        <v>2.75364</v>
      </c>
      <c r="EA594">
        <v>0.072865</v>
      </c>
      <c r="EB594">
        <v>0.0722948</v>
      </c>
      <c r="EC594">
        <v>0.081039</v>
      </c>
      <c r="ED594">
        <v>0.0694956</v>
      </c>
      <c r="EE594">
        <v>35686.6</v>
      </c>
      <c r="EF594">
        <v>38825.9</v>
      </c>
      <c r="EG594">
        <v>34924.5</v>
      </c>
      <c r="EH594">
        <v>38003.3</v>
      </c>
      <c r="EI594">
        <v>45629.9</v>
      </c>
      <c r="EJ594">
        <v>51133.3</v>
      </c>
      <c r="EK594">
        <v>54724.9</v>
      </c>
      <c r="EL594">
        <v>61030.7</v>
      </c>
      <c r="EM594">
        <v>1.8944</v>
      </c>
      <c r="EN594">
        <v>1.64</v>
      </c>
      <c r="EO594">
        <v>-0.0907779</v>
      </c>
      <c r="EP594">
        <v>0</v>
      </c>
      <c r="EQ594">
        <v>26.5304</v>
      </c>
      <c r="ER594">
        <v>999.9</v>
      </c>
      <c r="ES594">
        <v>51.398</v>
      </c>
      <c r="ET594">
        <v>39.569</v>
      </c>
      <c r="EU594">
        <v>40.8753</v>
      </c>
      <c r="EV594">
        <v>61.3597</v>
      </c>
      <c r="EW594">
        <v>48.9343</v>
      </c>
      <c r="EX594">
        <v>1</v>
      </c>
      <c r="EY594">
        <v>0.605081</v>
      </c>
      <c r="EZ594">
        <v>9.28105</v>
      </c>
      <c r="FA594">
        <v>19.9185</v>
      </c>
      <c r="FB594">
        <v>5.19932</v>
      </c>
      <c r="FC594">
        <v>12.0123</v>
      </c>
      <c r="FD594">
        <v>4.976</v>
      </c>
      <c r="FE594">
        <v>3.294</v>
      </c>
      <c r="FF594">
        <v>9999</v>
      </c>
      <c r="FG594">
        <v>670.7</v>
      </c>
      <c r="FH594">
        <v>9999</v>
      </c>
      <c r="FI594">
        <v>9999</v>
      </c>
      <c r="FJ594">
        <v>1.8631</v>
      </c>
      <c r="FK594">
        <v>1.86768</v>
      </c>
      <c r="FL594">
        <v>1.86737</v>
      </c>
      <c r="FM594">
        <v>1.86874</v>
      </c>
      <c r="FN594">
        <v>1.86948</v>
      </c>
      <c r="FO594">
        <v>1.86554</v>
      </c>
      <c r="FP594">
        <v>1.86646</v>
      </c>
      <c r="FQ594">
        <v>1.86795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4.933</v>
      </c>
      <c r="GF594">
        <v>0.1692</v>
      </c>
      <c r="GG594">
        <v>2.62070820971149</v>
      </c>
      <c r="GH594">
        <v>0.00762793241643231</v>
      </c>
      <c r="GI594">
        <v>-1.28184414582209e-06</v>
      </c>
      <c r="GJ594">
        <v>1.89891174686984e-10</v>
      </c>
      <c r="GK594">
        <v>-0.0225177985866989</v>
      </c>
      <c r="GL594">
        <v>-0.0206976444956688</v>
      </c>
      <c r="GM594">
        <v>0.00247630005908548</v>
      </c>
      <c r="GN594">
        <v>-3.53770786337502e-05</v>
      </c>
      <c r="GO594">
        <v>15</v>
      </c>
      <c r="GP594">
        <v>2065</v>
      </c>
      <c r="GQ594">
        <v>1</v>
      </c>
      <c r="GR594">
        <v>21</v>
      </c>
      <c r="GS594">
        <v>31556.7</v>
      </c>
      <c r="GT594">
        <v>31556.7</v>
      </c>
      <c r="GU594">
        <v>0.794678</v>
      </c>
      <c r="GV594">
        <v>2.6709</v>
      </c>
      <c r="GW594">
        <v>1.54785</v>
      </c>
      <c r="GX594">
        <v>2.2876</v>
      </c>
      <c r="GY594">
        <v>1.34644</v>
      </c>
      <c r="GZ594">
        <v>2.40356</v>
      </c>
      <c r="HA594">
        <v>41.8223</v>
      </c>
      <c r="HB594">
        <v>13.1426</v>
      </c>
      <c r="HC594">
        <v>18</v>
      </c>
      <c r="HD594">
        <v>502.255</v>
      </c>
      <c r="HE594">
        <v>345.636</v>
      </c>
      <c r="HF594">
        <v>15.1804</v>
      </c>
      <c r="HG594">
        <v>34.1885</v>
      </c>
      <c r="HH594">
        <v>30.0001</v>
      </c>
      <c r="HI594">
        <v>34.0299</v>
      </c>
      <c r="HJ594">
        <v>33.9457</v>
      </c>
      <c r="HK594">
        <v>15.9381</v>
      </c>
      <c r="HL594">
        <v>62.3431</v>
      </c>
      <c r="HM594">
        <v>0</v>
      </c>
      <c r="HN594">
        <v>14.1522</v>
      </c>
      <c r="HO594">
        <v>298.79</v>
      </c>
      <c r="HP594">
        <v>13.7163</v>
      </c>
      <c r="HQ594">
        <v>101.421</v>
      </c>
      <c r="HR594">
        <v>101.539</v>
      </c>
    </row>
    <row r="595" spans="1:226">
      <c r="A595">
        <v>579</v>
      </c>
      <c r="B595">
        <v>1662571055.5</v>
      </c>
      <c r="C595">
        <v>7937</v>
      </c>
      <c r="D595" t="s">
        <v>1523</v>
      </c>
      <c r="E595" t="s">
        <v>1524</v>
      </c>
      <c r="F595">
        <v>5</v>
      </c>
      <c r="G595" t="s">
        <v>1508</v>
      </c>
      <c r="H595" t="s">
        <v>354</v>
      </c>
      <c r="I595">
        <v>1662571047.71429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310.783094017151</v>
      </c>
      <c r="AK595">
        <v>315.365351515151</v>
      </c>
      <c r="AL595">
        <v>-3.27289536249241</v>
      </c>
      <c r="AM595">
        <v>65.4065601000747</v>
      </c>
      <c r="AN595">
        <f>(AP595 - AO595 + BO595*1E3/(8.314*(BQ595+273.15)) * AR595/BN595 * AQ595) * BN595/(100*BB595) * 1000/(1000 - AP595)</f>
        <v>0</v>
      </c>
      <c r="AO595">
        <v>13.7516450444705</v>
      </c>
      <c r="AP595">
        <v>17.2281237762238</v>
      </c>
      <c r="AQ595">
        <v>9.88477426221451e-05</v>
      </c>
      <c r="AR595">
        <v>105.500010527384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1662571047.71429</v>
      </c>
      <c r="BH595">
        <v>333.26875</v>
      </c>
      <c r="BI595">
        <v>325.006107142857</v>
      </c>
      <c r="BJ595">
        <v>17.2176178571429</v>
      </c>
      <c r="BK595">
        <v>13.7563428571429</v>
      </c>
      <c r="BL595">
        <v>328.275535714286</v>
      </c>
      <c r="BM595">
        <v>17.04855</v>
      </c>
      <c r="BN595">
        <v>500.140607142857</v>
      </c>
      <c r="BO595">
        <v>91.092425</v>
      </c>
      <c r="BP595">
        <v>0.100103171428571</v>
      </c>
      <c r="BQ595">
        <v>24.7333071428571</v>
      </c>
      <c r="BR595">
        <v>25.0503428571429</v>
      </c>
      <c r="BS595">
        <v>999.9</v>
      </c>
      <c r="BT595">
        <v>0</v>
      </c>
      <c r="BU595">
        <v>0</v>
      </c>
      <c r="BV595">
        <v>9999.46428571429</v>
      </c>
      <c r="BW595">
        <v>0</v>
      </c>
      <c r="BX595">
        <v>287.522785714286</v>
      </c>
      <c r="BY595">
        <v>8.26267</v>
      </c>
      <c r="BZ595">
        <v>339.107285714286</v>
      </c>
      <c r="CA595">
        <v>329.539321428571</v>
      </c>
      <c r="CB595">
        <v>3.46127285714286</v>
      </c>
      <c r="CC595">
        <v>325.006107142857</v>
      </c>
      <c r="CD595">
        <v>13.7563428571429</v>
      </c>
      <c r="CE595">
        <v>1.56839357142857</v>
      </c>
      <c r="CF595">
        <v>1.25309857142857</v>
      </c>
      <c r="CG595">
        <v>13.6517357142857</v>
      </c>
      <c r="CH595">
        <v>10.2477964285714</v>
      </c>
      <c r="CI595">
        <v>1500.00321428571</v>
      </c>
      <c r="CJ595">
        <v>0.973006535714286</v>
      </c>
      <c r="CK595">
        <v>0.0269936892857143</v>
      </c>
      <c r="CL595">
        <v>0</v>
      </c>
      <c r="CM595">
        <v>2.26919642857143</v>
      </c>
      <c r="CN595">
        <v>0</v>
      </c>
      <c r="CO595">
        <v>12555.4071428571</v>
      </c>
      <c r="CP595">
        <v>12948.2928571429</v>
      </c>
      <c r="CQ595">
        <v>40.812</v>
      </c>
      <c r="CR595">
        <v>42.25</v>
      </c>
      <c r="CS595">
        <v>41.0442857142857</v>
      </c>
      <c r="CT595">
        <v>40.94825</v>
      </c>
      <c r="CU595">
        <v>40.125</v>
      </c>
      <c r="CV595">
        <v>1459.51321428571</v>
      </c>
      <c r="CW595">
        <v>40.49</v>
      </c>
      <c r="CX595">
        <v>0</v>
      </c>
      <c r="CY595">
        <v>1662571054.8</v>
      </c>
      <c r="CZ595">
        <v>0</v>
      </c>
      <c r="DA595">
        <v>0</v>
      </c>
      <c r="DB595" t="s">
        <v>356</v>
      </c>
      <c r="DC595">
        <v>1660677648.1</v>
      </c>
      <c r="DD595">
        <v>1660677649.1</v>
      </c>
      <c r="DE595">
        <v>0</v>
      </c>
      <c r="DF595">
        <v>-1.042</v>
      </c>
      <c r="DG595">
        <v>0.003</v>
      </c>
      <c r="DH595">
        <v>5.218</v>
      </c>
      <c r="DI595">
        <v>0.344</v>
      </c>
      <c r="DJ595">
        <v>417</v>
      </c>
      <c r="DK595">
        <v>22</v>
      </c>
      <c r="DL595">
        <v>1.24</v>
      </c>
      <c r="DM595">
        <v>0.53</v>
      </c>
      <c r="DN595">
        <v>7.4976856097561</v>
      </c>
      <c r="DO595">
        <v>12.8002095470383</v>
      </c>
      <c r="DP595">
        <v>1.29905817683813</v>
      </c>
      <c r="DQ595">
        <v>0</v>
      </c>
      <c r="DR595">
        <v>3.45323390243902</v>
      </c>
      <c r="DS595">
        <v>0.129981951219528</v>
      </c>
      <c r="DT595">
        <v>0.0131165573781346</v>
      </c>
      <c r="DU595">
        <v>0</v>
      </c>
      <c r="DV595">
        <v>0</v>
      </c>
      <c r="DW595">
        <v>2</v>
      </c>
      <c r="DX595" t="s">
        <v>366</v>
      </c>
      <c r="DY595">
        <v>2.96653</v>
      </c>
      <c r="DZ595">
        <v>2.75365</v>
      </c>
      <c r="EA595">
        <v>0.0699173</v>
      </c>
      <c r="EB595">
        <v>0.0693504</v>
      </c>
      <c r="EC595">
        <v>0.081066</v>
      </c>
      <c r="ED595">
        <v>0.0694928</v>
      </c>
      <c r="EE595">
        <v>35800.6</v>
      </c>
      <c r="EF595">
        <v>38949.4</v>
      </c>
      <c r="EG595">
        <v>34925</v>
      </c>
      <c r="EH595">
        <v>38003.6</v>
      </c>
      <c r="EI595">
        <v>45628</v>
      </c>
      <c r="EJ595">
        <v>51134.3</v>
      </c>
      <c r="EK595">
        <v>54724.3</v>
      </c>
      <c r="EL595">
        <v>61031.8</v>
      </c>
      <c r="EM595">
        <v>1.8938</v>
      </c>
      <c r="EN595">
        <v>1.64</v>
      </c>
      <c r="EO595">
        <v>-0.0916421</v>
      </c>
      <c r="EP595">
        <v>0</v>
      </c>
      <c r="EQ595">
        <v>26.5371</v>
      </c>
      <c r="ER595">
        <v>999.9</v>
      </c>
      <c r="ES595">
        <v>51.398</v>
      </c>
      <c r="ET595">
        <v>39.569</v>
      </c>
      <c r="EU595">
        <v>40.8783</v>
      </c>
      <c r="EV595">
        <v>61.2497</v>
      </c>
      <c r="EW595">
        <v>48.8622</v>
      </c>
      <c r="EX595">
        <v>1</v>
      </c>
      <c r="EY595">
        <v>0.605122</v>
      </c>
      <c r="EZ595">
        <v>9.28105</v>
      </c>
      <c r="FA595">
        <v>19.9186</v>
      </c>
      <c r="FB595">
        <v>5.19932</v>
      </c>
      <c r="FC595">
        <v>12.0135</v>
      </c>
      <c r="FD595">
        <v>4.9756</v>
      </c>
      <c r="FE595">
        <v>3.294</v>
      </c>
      <c r="FF595">
        <v>9999</v>
      </c>
      <c r="FG595">
        <v>670.7</v>
      </c>
      <c r="FH595">
        <v>9999</v>
      </c>
      <c r="FI595">
        <v>9999</v>
      </c>
      <c r="FJ595">
        <v>1.8631</v>
      </c>
      <c r="FK595">
        <v>1.86768</v>
      </c>
      <c r="FL595">
        <v>1.86737</v>
      </c>
      <c r="FM595">
        <v>1.86874</v>
      </c>
      <c r="FN595">
        <v>1.86951</v>
      </c>
      <c r="FO595">
        <v>1.86554</v>
      </c>
      <c r="FP595">
        <v>1.86646</v>
      </c>
      <c r="FQ595">
        <v>1.86798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4.824</v>
      </c>
      <c r="GF595">
        <v>0.1694</v>
      </c>
      <c r="GG595">
        <v>2.62070820971149</v>
      </c>
      <c r="GH595">
        <v>0.00762793241643231</v>
      </c>
      <c r="GI595">
        <v>-1.28184414582209e-06</v>
      </c>
      <c r="GJ595">
        <v>1.89891174686984e-10</v>
      </c>
      <c r="GK595">
        <v>-0.0225177985866989</v>
      </c>
      <c r="GL595">
        <v>-0.0206976444956688</v>
      </c>
      <c r="GM595">
        <v>0.00247630005908548</v>
      </c>
      <c r="GN595">
        <v>-3.53770786337502e-05</v>
      </c>
      <c r="GO595">
        <v>15</v>
      </c>
      <c r="GP595">
        <v>2065</v>
      </c>
      <c r="GQ595">
        <v>1</v>
      </c>
      <c r="GR595">
        <v>21</v>
      </c>
      <c r="GS595">
        <v>31556.8</v>
      </c>
      <c r="GT595">
        <v>31556.8</v>
      </c>
      <c r="GU595">
        <v>0.76416</v>
      </c>
      <c r="GV595">
        <v>2.65747</v>
      </c>
      <c r="GW595">
        <v>1.54785</v>
      </c>
      <c r="GX595">
        <v>2.28638</v>
      </c>
      <c r="GY595">
        <v>1.34644</v>
      </c>
      <c r="GZ595">
        <v>2.34863</v>
      </c>
      <c r="HA595">
        <v>41.8223</v>
      </c>
      <c r="HB595">
        <v>13.1339</v>
      </c>
      <c r="HC595">
        <v>18</v>
      </c>
      <c r="HD595">
        <v>501.843</v>
      </c>
      <c r="HE595">
        <v>345.636</v>
      </c>
      <c r="HF595">
        <v>15.1848</v>
      </c>
      <c r="HG595">
        <v>34.1885</v>
      </c>
      <c r="HH595">
        <v>30.0002</v>
      </c>
      <c r="HI595">
        <v>34.0299</v>
      </c>
      <c r="HJ595">
        <v>33.9457</v>
      </c>
      <c r="HK595">
        <v>15.3099</v>
      </c>
      <c r="HL595">
        <v>62.3431</v>
      </c>
      <c r="HM595">
        <v>0</v>
      </c>
      <c r="HN595">
        <v>14.1593</v>
      </c>
      <c r="HO595">
        <v>285.274</v>
      </c>
      <c r="HP595">
        <v>13.697</v>
      </c>
      <c r="HQ595">
        <v>101.421</v>
      </c>
      <c r="HR595">
        <v>101.54</v>
      </c>
    </row>
    <row r="596" spans="1:226">
      <c r="A596">
        <v>580</v>
      </c>
      <c r="B596">
        <v>1662571060.5</v>
      </c>
      <c r="C596">
        <v>7942</v>
      </c>
      <c r="D596" t="s">
        <v>1525</v>
      </c>
      <c r="E596" t="s">
        <v>1526</v>
      </c>
      <c r="F596">
        <v>5</v>
      </c>
      <c r="G596" t="s">
        <v>1508</v>
      </c>
      <c r="H596" t="s">
        <v>354</v>
      </c>
      <c r="I596">
        <v>1662571053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294.829814281301</v>
      </c>
      <c r="AK596">
        <v>299.597909090909</v>
      </c>
      <c r="AL596">
        <v>-3.14575778028227</v>
      </c>
      <c r="AM596">
        <v>65.4065601000747</v>
      </c>
      <c r="AN596">
        <f>(AP596 - AO596 + BO596*1E3/(8.314*(BQ596+273.15)) * AR596/BN596 * AQ596) * BN596/(100*BB596) * 1000/(1000 - AP596)</f>
        <v>0</v>
      </c>
      <c r="AO596">
        <v>13.7498244072674</v>
      </c>
      <c r="AP596">
        <v>17.2396867132867</v>
      </c>
      <c r="AQ596">
        <v>7.08684361232518e-05</v>
      </c>
      <c r="AR596">
        <v>105.500010527384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1662571053</v>
      </c>
      <c r="BH596">
        <v>316.481259259259</v>
      </c>
      <c r="BI596">
        <v>307.755925925926</v>
      </c>
      <c r="BJ596">
        <v>17.2258</v>
      </c>
      <c r="BK596">
        <v>13.7527962962963</v>
      </c>
      <c r="BL596">
        <v>311.602518518519</v>
      </c>
      <c r="BM596">
        <v>17.0564851851852</v>
      </c>
      <c r="BN596">
        <v>500.078333333333</v>
      </c>
      <c r="BO596">
        <v>91.0926555555556</v>
      </c>
      <c r="BP596">
        <v>0.100020633333333</v>
      </c>
      <c r="BQ596">
        <v>24.736537037037</v>
      </c>
      <c r="BR596">
        <v>25.049037037037</v>
      </c>
      <c r="BS596">
        <v>999.9</v>
      </c>
      <c r="BT596">
        <v>0</v>
      </c>
      <c r="BU596">
        <v>0</v>
      </c>
      <c r="BV596">
        <v>10003.1481481481</v>
      </c>
      <c r="BW596">
        <v>0</v>
      </c>
      <c r="BX596">
        <v>287.645592592593</v>
      </c>
      <c r="BY596">
        <v>8.72530111111111</v>
      </c>
      <c r="BZ596">
        <v>322.02837037037</v>
      </c>
      <c r="CA596">
        <v>312.047518518518</v>
      </c>
      <c r="CB596">
        <v>3.47300666666667</v>
      </c>
      <c r="CC596">
        <v>307.755925925926</v>
      </c>
      <c r="CD596">
        <v>13.7527962962963</v>
      </c>
      <c r="CE596">
        <v>1.5691437037037</v>
      </c>
      <c r="CF596">
        <v>1.25277925925926</v>
      </c>
      <c r="CG596">
        <v>13.6590851851852</v>
      </c>
      <c r="CH596">
        <v>10.2439777777778</v>
      </c>
      <c r="CI596">
        <v>1500.01962962963</v>
      </c>
      <c r="CJ596">
        <v>0.973006925925926</v>
      </c>
      <c r="CK596">
        <v>0.0269932444444444</v>
      </c>
      <c r="CL596">
        <v>0</v>
      </c>
      <c r="CM596">
        <v>2.28235925925926</v>
      </c>
      <c r="CN596">
        <v>0</v>
      </c>
      <c r="CO596">
        <v>12449.5555555556</v>
      </c>
      <c r="CP596">
        <v>12948.4333333333</v>
      </c>
      <c r="CQ596">
        <v>40.812</v>
      </c>
      <c r="CR596">
        <v>42.25</v>
      </c>
      <c r="CS596">
        <v>41.0551111111111</v>
      </c>
      <c r="CT596">
        <v>40.9696666666667</v>
      </c>
      <c r="CU596">
        <v>40.125</v>
      </c>
      <c r="CV596">
        <v>1459.52962962963</v>
      </c>
      <c r="CW596">
        <v>40.49</v>
      </c>
      <c r="CX596">
        <v>0</v>
      </c>
      <c r="CY596">
        <v>1662571059.6</v>
      </c>
      <c r="CZ596">
        <v>0</v>
      </c>
      <c r="DA596">
        <v>0</v>
      </c>
      <c r="DB596" t="s">
        <v>356</v>
      </c>
      <c r="DC596">
        <v>1660677648.1</v>
      </c>
      <c r="DD596">
        <v>1660677649.1</v>
      </c>
      <c r="DE596">
        <v>0</v>
      </c>
      <c r="DF596">
        <v>-1.042</v>
      </c>
      <c r="DG596">
        <v>0.003</v>
      </c>
      <c r="DH596">
        <v>5.218</v>
      </c>
      <c r="DI596">
        <v>0.344</v>
      </c>
      <c r="DJ596">
        <v>417</v>
      </c>
      <c r="DK596">
        <v>22</v>
      </c>
      <c r="DL596">
        <v>1.24</v>
      </c>
      <c r="DM596">
        <v>0.53</v>
      </c>
      <c r="DN596">
        <v>8.3531165</v>
      </c>
      <c r="DO596">
        <v>6.01420570356472</v>
      </c>
      <c r="DP596">
        <v>0.743729321959777</v>
      </c>
      <c r="DQ596">
        <v>0</v>
      </c>
      <c r="DR596">
        <v>3.46584525</v>
      </c>
      <c r="DS596">
        <v>0.130137523452157</v>
      </c>
      <c r="DT596">
        <v>0.0128865598565909</v>
      </c>
      <c r="DU596">
        <v>0</v>
      </c>
      <c r="DV596">
        <v>0</v>
      </c>
      <c r="DW596">
        <v>2</v>
      </c>
      <c r="DX596" t="s">
        <v>366</v>
      </c>
      <c r="DY596">
        <v>2.96632</v>
      </c>
      <c r="DZ596">
        <v>2.75383</v>
      </c>
      <c r="EA596">
        <v>0.0669876</v>
      </c>
      <c r="EB596">
        <v>0.0664783</v>
      </c>
      <c r="EC596">
        <v>0.0811063</v>
      </c>
      <c r="ED596">
        <v>0.0694682</v>
      </c>
      <c r="EE596">
        <v>35912.8</v>
      </c>
      <c r="EF596">
        <v>39069.1</v>
      </c>
      <c r="EG596">
        <v>34924.5</v>
      </c>
      <c r="EH596">
        <v>38003.1</v>
      </c>
      <c r="EI596">
        <v>45626.1</v>
      </c>
      <c r="EJ596">
        <v>51134.6</v>
      </c>
      <c r="EK596">
        <v>54724.5</v>
      </c>
      <c r="EL596">
        <v>61030.7</v>
      </c>
      <c r="EM596">
        <v>1.894</v>
      </c>
      <c r="EN596">
        <v>1.6396</v>
      </c>
      <c r="EO596">
        <v>-0.0906289</v>
      </c>
      <c r="EP596">
        <v>0</v>
      </c>
      <c r="EQ596">
        <v>26.5484</v>
      </c>
      <c r="ER596">
        <v>999.9</v>
      </c>
      <c r="ES596">
        <v>51.398</v>
      </c>
      <c r="ET596">
        <v>39.569</v>
      </c>
      <c r="EU596">
        <v>40.8768</v>
      </c>
      <c r="EV596">
        <v>61.1997</v>
      </c>
      <c r="EW596">
        <v>48.6819</v>
      </c>
      <c r="EX596">
        <v>1</v>
      </c>
      <c r="EY596">
        <v>0.605203</v>
      </c>
      <c r="EZ596">
        <v>9.28105</v>
      </c>
      <c r="FA596">
        <v>19.9185</v>
      </c>
      <c r="FB596">
        <v>5.19812</v>
      </c>
      <c r="FC596">
        <v>12.0099</v>
      </c>
      <c r="FD596">
        <v>4.976</v>
      </c>
      <c r="FE596">
        <v>3.2942</v>
      </c>
      <c r="FF596">
        <v>9999</v>
      </c>
      <c r="FG596">
        <v>670.7</v>
      </c>
      <c r="FH596">
        <v>9999</v>
      </c>
      <c r="FI596">
        <v>9999</v>
      </c>
      <c r="FJ596">
        <v>1.8631</v>
      </c>
      <c r="FK596">
        <v>1.86771</v>
      </c>
      <c r="FL596">
        <v>1.8674</v>
      </c>
      <c r="FM596">
        <v>1.86874</v>
      </c>
      <c r="FN596">
        <v>1.86948</v>
      </c>
      <c r="FO596">
        <v>1.86551</v>
      </c>
      <c r="FP596">
        <v>1.86646</v>
      </c>
      <c r="FQ596">
        <v>1.86795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4.717</v>
      </c>
      <c r="GF596">
        <v>0.1697</v>
      </c>
      <c r="GG596">
        <v>2.62070820971149</v>
      </c>
      <c r="GH596">
        <v>0.00762793241643231</v>
      </c>
      <c r="GI596">
        <v>-1.28184414582209e-06</v>
      </c>
      <c r="GJ596">
        <v>1.89891174686984e-10</v>
      </c>
      <c r="GK596">
        <v>-0.0225177985866989</v>
      </c>
      <c r="GL596">
        <v>-0.0206976444956688</v>
      </c>
      <c r="GM596">
        <v>0.00247630005908548</v>
      </c>
      <c r="GN596">
        <v>-3.53770786337502e-05</v>
      </c>
      <c r="GO596">
        <v>15</v>
      </c>
      <c r="GP596">
        <v>2065</v>
      </c>
      <c r="GQ596">
        <v>1</v>
      </c>
      <c r="GR596">
        <v>21</v>
      </c>
      <c r="GS596">
        <v>31556.9</v>
      </c>
      <c r="GT596">
        <v>31556.9</v>
      </c>
      <c r="GU596">
        <v>0.736084</v>
      </c>
      <c r="GV596">
        <v>2.6709</v>
      </c>
      <c r="GW596">
        <v>1.54785</v>
      </c>
      <c r="GX596">
        <v>2.2876</v>
      </c>
      <c r="GY596">
        <v>1.34644</v>
      </c>
      <c r="GZ596">
        <v>2.43652</v>
      </c>
      <c r="HA596">
        <v>41.8223</v>
      </c>
      <c r="HB596">
        <v>13.1426</v>
      </c>
      <c r="HC596">
        <v>18</v>
      </c>
      <c r="HD596">
        <v>501.98</v>
      </c>
      <c r="HE596">
        <v>345.43</v>
      </c>
      <c r="HF596">
        <v>15.191</v>
      </c>
      <c r="HG596">
        <v>34.1915</v>
      </c>
      <c r="HH596">
        <v>30.0003</v>
      </c>
      <c r="HI596">
        <v>34.0299</v>
      </c>
      <c r="HJ596">
        <v>33.9457</v>
      </c>
      <c r="HK596">
        <v>14.6378</v>
      </c>
      <c r="HL596">
        <v>62.3431</v>
      </c>
      <c r="HM596">
        <v>0</v>
      </c>
      <c r="HN596">
        <v>14.1666</v>
      </c>
      <c r="HO596">
        <v>265.033</v>
      </c>
      <c r="HP596">
        <v>13.6719</v>
      </c>
      <c r="HQ596">
        <v>101.42</v>
      </c>
      <c r="HR596">
        <v>101.538</v>
      </c>
    </row>
    <row r="597" spans="1:226">
      <c r="A597">
        <v>581</v>
      </c>
      <c r="B597">
        <v>1662571065.5</v>
      </c>
      <c r="C597">
        <v>7947</v>
      </c>
      <c r="D597" t="s">
        <v>1527</v>
      </c>
      <c r="E597" t="s">
        <v>1528</v>
      </c>
      <c r="F597">
        <v>5</v>
      </c>
      <c r="G597" t="s">
        <v>1508</v>
      </c>
      <c r="H597" t="s">
        <v>354</v>
      </c>
      <c r="I597">
        <v>1662571057.71429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278.794576823694</v>
      </c>
      <c r="AK597">
        <v>284.169884848485</v>
      </c>
      <c r="AL597">
        <v>-3.17127526790083</v>
      </c>
      <c r="AM597">
        <v>65.4065601000747</v>
      </c>
      <c r="AN597">
        <f>(AP597 - AO597 + BO597*1E3/(8.314*(BQ597+273.15)) * AR597/BN597 * AQ597) * BN597/(100*BB597) * 1000/(1000 - AP597)</f>
        <v>0</v>
      </c>
      <c r="AO597">
        <v>13.7455190360916</v>
      </c>
      <c r="AP597">
        <v>17.2421594405594</v>
      </c>
      <c r="AQ597">
        <v>5.602876264117e-05</v>
      </c>
      <c r="AR597">
        <v>105.500010527384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1662571057.71429</v>
      </c>
      <c r="BH597">
        <v>301.72825</v>
      </c>
      <c r="BI597">
        <v>292.624892857143</v>
      </c>
      <c r="BJ597">
        <v>17.2336964285714</v>
      </c>
      <c r="BK597">
        <v>13.7492392857143</v>
      </c>
      <c r="BL597">
        <v>296.950607142857</v>
      </c>
      <c r="BM597">
        <v>17.0641357142857</v>
      </c>
      <c r="BN597">
        <v>500.086535714286</v>
      </c>
      <c r="BO597">
        <v>91.0935428571429</v>
      </c>
      <c r="BP597">
        <v>0.0999155571428571</v>
      </c>
      <c r="BQ597">
        <v>24.7448535714286</v>
      </c>
      <c r="BR597">
        <v>25.054875</v>
      </c>
      <c r="BS597">
        <v>999.9</v>
      </c>
      <c r="BT597">
        <v>0</v>
      </c>
      <c r="BU597">
        <v>0</v>
      </c>
      <c r="BV597">
        <v>10003.5714285714</v>
      </c>
      <c r="BW597">
        <v>0</v>
      </c>
      <c r="BX597">
        <v>287.786392857143</v>
      </c>
      <c r="BY597">
        <v>9.1032625</v>
      </c>
      <c r="BZ597">
        <v>307.019107142857</v>
      </c>
      <c r="CA597">
        <v>296.704428571429</v>
      </c>
      <c r="CB597">
        <v>3.48445892857143</v>
      </c>
      <c r="CC597">
        <v>292.624892857143</v>
      </c>
      <c r="CD597">
        <v>13.7492392857143</v>
      </c>
      <c r="CE597">
        <v>1.56987857142857</v>
      </c>
      <c r="CF597">
        <v>1.25246785714286</v>
      </c>
      <c r="CG597">
        <v>13.6662821428571</v>
      </c>
      <c r="CH597">
        <v>10.2402535714286</v>
      </c>
      <c r="CI597">
        <v>1499.99285714286</v>
      </c>
      <c r="CJ597">
        <v>0.973006535714286</v>
      </c>
      <c r="CK597">
        <v>0.0269936892857143</v>
      </c>
      <c r="CL597">
        <v>0</v>
      </c>
      <c r="CM597">
        <v>2.31801785714286</v>
      </c>
      <c r="CN597">
        <v>0</v>
      </c>
      <c r="CO597">
        <v>12346.0035714286</v>
      </c>
      <c r="CP597">
        <v>12948.2107142857</v>
      </c>
      <c r="CQ597">
        <v>40.812</v>
      </c>
      <c r="CR597">
        <v>42.2566428571428</v>
      </c>
      <c r="CS597">
        <v>41.0597857142857</v>
      </c>
      <c r="CT597">
        <v>40.98875</v>
      </c>
      <c r="CU597">
        <v>40.125</v>
      </c>
      <c r="CV597">
        <v>1459.50285714286</v>
      </c>
      <c r="CW597">
        <v>40.49</v>
      </c>
      <c r="CX597">
        <v>0</v>
      </c>
      <c r="CY597">
        <v>1662571065</v>
      </c>
      <c r="CZ597">
        <v>0</v>
      </c>
      <c r="DA597">
        <v>0</v>
      </c>
      <c r="DB597" t="s">
        <v>356</v>
      </c>
      <c r="DC597">
        <v>1660677648.1</v>
      </c>
      <c r="DD597">
        <v>1660677649.1</v>
      </c>
      <c r="DE597">
        <v>0</v>
      </c>
      <c r="DF597">
        <v>-1.042</v>
      </c>
      <c r="DG597">
        <v>0.003</v>
      </c>
      <c r="DH597">
        <v>5.218</v>
      </c>
      <c r="DI597">
        <v>0.344</v>
      </c>
      <c r="DJ597">
        <v>417</v>
      </c>
      <c r="DK597">
        <v>22</v>
      </c>
      <c r="DL597">
        <v>1.24</v>
      </c>
      <c r="DM597">
        <v>0.53</v>
      </c>
      <c r="DN597">
        <v>8.75900487804878</v>
      </c>
      <c r="DO597">
        <v>3.39963846689897</v>
      </c>
      <c r="DP597">
        <v>0.596940479286127</v>
      </c>
      <c r="DQ597">
        <v>0</v>
      </c>
      <c r="DR597">
        <v>3.47583804878049</v>
      </c>
      <c r="DS597">
        <v>0.148165505226476</v>
      </c>
      <c r="DT597">
        <v>0.0149142430238088</v>
      </c>
      <c r="DU597">
        <v>0</v>
      </c>
      <c r="DV597">
        <v>0</v>
      </c>
      <c r="DW597">
        <v>2</v>
      </c>
      <c r="DX597" t="s">
        <v>366</v>
      </c>
      <c r="DY597">
        <v>2.96495</v>
      </c>
      <c r="DZ597">
        <v>2.75458</v>
      </c>
      <c r="EA597">
        <v>0.0640107</v>
      </c>
      <c r="EB597">
        <v>0.0629964</v>
      </c>
      <c r="EC597">
        <v>0.0811261</v>
      </c>
      <c r="ED597">
        <v>0.069451</v>
      </c>
      <c r="EE597">
        <v>36027.6</v>
      </c>
      <c r="EF597">
        <v>39215.2</v>
      </c>
      <c r="EG597">
        <v>34924.8</v>
      </c>
      <c r="EH597">
        <v>38003.4</v>
      </c>
      <c r="EI597">
        <v>45626</v>
      </c>
      <c r="EJ597">
        <v>51135.2</v>
      </c>
      <c r="EK597">
        <v>54725.7</v>
      </c>
      <c r="EL597">
        <v>61030.5</v>
      </c>
      <c r="EM597">
        <v>1.8948</v>
      </c>
      <c r="EN597">
        <v>1.64</v>
      </c>
      <c r="EO597">
        <v>-0.0905693</v>
      </c>
      <c r="EP597">
        <v>0</v>
      </c>
      <c r="EQ597">
        <v>26.5574</v>
      </c>
      <c r="ER597">
        <v>999.9</v>
      </c>
      <c r="ES597">
        <v>51.398</v>
      </c>
      <c r="ET597">
        <v>39.569</v>
      </c>
      <c r="EU597">
        <v>40.8768</v>
      </c>
      <c r="EV597">
        <v>61.2697</v>
      </c>
      <c r="EW597">
        <v>49.2348</v>
      </c>
      <c r="EX597">
        <v>1</v>
      </c>
      <c r="EY597">
        <v>0.605366</v>
      </c>
      <c r="EZ597">
        <v>9.28105</v>
      </c>
      <c r="FA597">
        <v>19.9183</v>
      </c>
      <c r="FB597">
        <v>5.19692</v>
      </c>
      <c r="FC597">
        <v>12.0099</v>
      </c>
      <c r="FD597">
        <v>4.9756</v>
      </c>
      <c r="FE597">
        <v>3.2942</v>
      </c>
      <c r="FF597">
        <v>9999</v>
      </c>
      <c r="FG597">
        <v>670.7</v>
      </c>
      <c r="FH597">
        <v>9999</v>
      </c>
      <c r="FI597">
        <v>9999</v>
      </c>
      <c r="FJ597">
        <v>1.8631</v>
      </c>
      <c r="FK597">
        <v>1.86774</v>
      </c>
      <c r="FL597">
        <v>1.8674</v>
      </c>
      <c r="FM597">
        <v>1.86874</v>
      </c>
      <c r="FN597">
        <v>1.86951</v>
      </c>
      <c r="FO597">
        <v>1.86554</v>
      </c>
      <c r="FP597">
        <v>1.86655</v>
      </c>
      <c r="FQ597">
        <v>1.86798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4.611</v>
      </c>
      <c r="GF597">
        <v>0.1699</v>
      </c>
      <c r="GG597">
        <v>2.62070820971149</v>
      </c>
      <c r="GH597">
        <v>0.00762793241643231</v>
      </c>
      <c r="GI597">
        <v>-1.28184414582209e-06</v>
      </c>
      <c r="GJ597">
        <v>1.89891174686984e-10</v>
      </c>
      <c r="GK597">
        <v>-0.0225177985866989</v>
      </c>
      <c r="GL597">
        <v>-0.0206976444956688</v>
      </c>
      <c r="GM597">
        <v>0.00247630005908548</v>
      </c>
      <c r="GN597">
        <v>-3.53770786337502e-05</v>
      </c>
      <c r="GO597">
        <v>15</v>
      </c>
      <c r="GP597">
        <v>2065</v>
      </c>
      <c r="GQ597">
        <v>1</v>
      </c>
      <c r="GR597">
        <v>21</v>
      </c>
      <c r="GS597">
        <v>31557</v>
      </c>
      <c r="GT597">
        <v>31556.9</v>
      </c>
      <c r="GU597">
        <v>0.695801</v>
      </c>
      <c r="GV597">
        <v>2.63672</v>
      </c>
      <c r="GW597">
        <v>1.54785</v>
      </c>
      <c r="GX597">
        <v>2.2876</v>
      </c>
      <c r="GY597">
        <v>1.34644</v>
      </c>
      <c r="GZ597">
        <v>2.30591</v>
      </c>
      <c r="HA597">
        <v>41.8223</v>
      </c>
      <c r="HB597">
        <v>13.1251</v>
      </c>
      <c r="HC597">
        <v>18</v>
      </c>
      <c r="HD597">
        <v>502.556</v>
      </c>
      <c r="HE597">
        <v>345.652</v>
      </c>
      <c r="HF597">
        <v>15.1942</v>
      </c>
      <c r="HG597">
        <v>34.1915</v>
      </c>
      <c r="HH597">
        <v>30.0003</v>
      </c>
      <c r="HI597">
        <v>34.033</v>
      </c>
      <c r="HJ597">
        <v>33.9487</v>
      </c>
      <c r="HK597">
        <v>13.9656</v>
      </c>
      <c r="HL597">
        <v>62.3431</v>
      </c>
      <c r="HM597">
        <v>0</v>
      </c>
      <c r="HN597">
        <v>14.174</v>
      </c>
      <c r="HO597">
        <v>251.508</v>
      </c>
      <c r="HP597">
        <v>13.6534</v>
      </c>
      <c r="HQ597">
        <v>101.422</v>
      </c>
      <c r="HR597">
        <v>101.539</v>
      </c>
    </row>
    <row r="598" spans="1:226">
      <c r="A598">
        <v>582</v>
      </c>
      <c r="B598">
        <v>1662571069.5</v>
      </c>
      <c r="C598">
        <v>7951</v>
      </c>
      <c r="D598" t="s">
        <v>1529</v>
      </c>
      <c r="E598" t="s">
        <v>1530</v>
      </c>
      <c r="F598">
        <v>5</v>
      </c>
      <c r="G598" t="s">
        <v>1508</v>
      </c>
      <c r="H598" t="s">
        <v>354</v>
      </c>
      <c r="I598">
        <v>1662571061.88889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264.644111396077</v>
      </c>
      <c r="AK598">
        <v>271.037539393939</v>
      </c>
      <c r="AL598">
        <v>-3.28007650910612</v>
      </c>
      <c r="AM598">
        <v>65.4065601000747</v>
      </c>
      <c r="AN598">
        <f>(AP598 - AO598 + BO598*1E3/(8.314*(BQ598+273.15)) * AR598/BN598 * AQ598) * BN598/(100*BB598) * 1000/(1000 - AP598)</f>
        <v>0</v>
      </c>
      <c r="AO598">
        <v>13.7422407042687</v>
      </c>
      <c r="AP598">
        <v>17.2489979020979</v>
      </c>
      <c r="AQ598">
        <v>0.000136045612027529</v>
      </c>
      <c r="AR598">
        <v>105.500010527384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1662571061.88889</v>
      </c>
      <c r="BH598">
        <v>288.701037037037</v>
      </c>
      <c r="BI598">
        <v>279.118</v>
      </c>
      <c r="BJ598">
        <v>17.2403888888889</v>
      </c>
      <c r="BK598">
        <v>13.7463111111111</v>
      </c>
      <c r="BL598">
        <v>284.013111111111</v>
      </c>
      <c r="BM598">
        <v>17.0706185185185</v>
      </c>
      <c r="BN598">
        <v>500.057481481481</v>
      </c>
      <c r="BO598">
        <v>91.0945148148148</v>
      </c>
      <c r="BP598">
        <v>0.0999089851851852</v>
      </c>
      <c r="BQ598">
        <v>24.751237037037</v>
      </c>
      <c r="BR598">
        <v>25.061937037037</v>
      </c>
      <c r="BS598">
        <v>999.9</v>
      </c>
      <c r="BT598">
        <v>0</v>
      </c>
      <c r="BU598">
        <v>0</v>
      </c>
      <c r="BV598">
        <v>10003.5185185185</v>
      </c>
      <c r="BW598">
        <v>0</v>
      </c>
      <c r="BX598">
        <v>287.680037037037</v>
      </c>
      <c r="BY598">
        <v>9.58299444444445</v>
      </c>
      <c r="BZ598">
        <v>293.765555555556</v>
      </c>
      <c r="CA598">
        <v>283.00837037037</v>
      </c>
      <c r="CB598">
        <v>3.49407925925926</v>
      </c>
      <c r="CC598">
        <v>279.118</v>
      </c>
      <c r="CD598">
        <v>13.7463111111111</v>
      </c>
      <c r="CE598">
        <v>1.57050444444444</v>
      </c>
      <c r="CF598">
        <v>1.25221407407407</v>
      </c>
      <c r="CG598">
        <v>13.6724111111111</v>
      </c>
      <c r="CH598">
        <v>10.2372259259259</v>
      </c>
      <c r="CI598">
        <v>1500.02</v>
      </c>
      <c r="CJ598">
        <v>0.973006925925926</v>
      </c>
      <c r="CK598">
        <v>0.0269932444444444</v>
      </c>
      <c r="CL598">
        <v>0</v>
      </c>
      <c r="CM598">
        <v>2.37471481481481</v>
      </c>
      <c r="CN598">
        <v>0</v>
      </c>
      <c r="CO598">
        <v>12254.6222222222</v>
      </c>
      <c r="CP598">
        <v>12948.4518518519</v>
      </c>
      <c r="CQ598">
        <v>40.812</v>
      </c>
      <c r="CR598">
        <v>42.2706666666667</v>
      </c>
      <c r="CS598">
        <v>41.0597037037037</v>
      </c>
      <c r="CT598">
        <v>41</v>
      </c>
      <c r="CU598">
        <v>40.1295925925926</v>
      </c>
      <c r="CV598">
        <v>1459.53</v>
      </c>
      <c r="CW598">
        <v>40.49</v>
      </c>
      <c r="CX598">
        <v>0</v>
      </c>
      <c r="CY598">
        <v>1662571069.2</v>
      </c>
      <c r="CZ598">
        <v>0</v>
      </c>
      <c r="DA598">
        <v>0</v>
      </c>
      <c r="DB598" t="s">
        <v>356</v>
      </c>
      <c r="DC598">
        <v>1660677648.1</v>
      </c>
      <c r="DD598">
        <v>1660677649.1</v>
      </c>
      <c r="DE598">
        <v>0</v>
      </c>
      <c r="DF598">
        <v>-1.042</v>
      </c>
      <c r="DG598">
        <v>0.003</v>
      </c>
      <c r="DH598">
        <v>5.218</v>
      </c>
      <c r="DI598">
        <v>0.344</v>
      </c>
      <c r="DJ598">
        <v>417</v>
      </c>
      <c r="DK598">
        <v>22</v>
      </c>
      <c r="DL598">
        <v>1.24</v>
      </c>
      <c r="DM598">
        <v>0.53</v>
      </c>
      <c r="DN598">
        <v>9.37409926829268</v>
      </c>
      <c r="DO598">
        <v>6.50518766550523</v>
      </c>
      <c r="DP598">
        <v>0.902159773722956</v>
      </c>
      <c r="DQ598">
        <v>0</v>
      </c>
      <c r="DR598">
        <v>3.48737756097561</v>
      </c>
      <c r="DS598">
        <v>0.141660836236952</v>
      </c>
      <c r="DT598">
        <v>0.0143110356156577</v>
      </c>
      <c r="DU598">
        <v>0</v>
      </c>
      <c r="DV598">
        <v>0</v>
      </c>
      <c r="DW598">
        <v>2</v>
      </c>
      <c r="DX598" t="s">
        <v>366</v>
      </c>
      <c r="DY598">
        <v>2.96734</v>
      </c>
      <c r="DZ598">
        <v>2.75324</v>
      </c>
      <c r="EA598">
        <v>0.0614913</v>
      </c>
      <c r="EB598">
        <v>0.060734</v>
      </c>
      <c r="EC598">
        <v>0.0811363</v>
      </c>
      <c r="ED598">
        <v>0.0694599</v>
      </c>
      <c r="EE598">
        <v>36124.5</v>
      </c>
      <c r="EF598">
        <v>39309.1</v>
      </c>
      <c r="EG598">
        <v>34924.8</v>
      </c>
      <c r="EH598">
        <v>38002.8</v>
      </c>
      <c r="EI598">
        <v>45624.4</v>
      </c>
      <c r="EJ598">
        <v>51134.6</v>
      </c>
      <c r="EK598">
        <v>54724.4</v>
      </c>
      <c r="EL598">
        <v>61030.4</v>
      </c>
      <c r="EM598">
        <v>1.895</v>
      </c>
      <c r="EN598">
        <v>1.6396</v>
      </c>
      <c r="EO598">
        <v>-0.0915229</v>
      </c>
      <c r="EP598">
        <v>0</v>
      </c>
      <c r="EQ598">
        <v>26.5619</v>
      </c>
      <c r="ER598">
        <v>999.9</v>
      </c>
      <c r="ES598">
        <v>51.373</v>
      </c>
      <c r="ET598">
        <v>39.569</v>
      </c>
      <c r="EU598">
        <v>40.8573</v>
      </c>
      <c r="EV598">
        <v>60.9297</v>
      </c>
      <c r="EW598">
        <v>48.5697</v>
      </c>
      <c r="EX598">
        <v>1</v>
      </c>
      <c r="EY598">
        <v>0.605366</v>
      </c>
      <c r="EZ598">
        <v>9.28105</v>
      </c>
      <c r="FA598">
        <v>19.9179</v>
      </c>
      <c r="FB598">
        <v>5.19812</v>
      </c>
      <c r="FC598">
        <v>12.0099</v>
      </c>
      <c r="FD598">
        <v>4.9752</v>
      </c>
      <c r="FE598">
        <v>3.2942</v>
      </c>
      <c r="FF598">
        <v>9999</v>
      </c>
      <c r="FG598">
        <v>670.7</v>
      </c>
      <c r="FH598">
        <v>9999</v>
      </c>
      <c r="FI598">
        <v>9999</v>
      </c>
      <c r="FJ598">
        <v>1.8631</v>
      </c>
      <c r="FK598">
        <v>1.86774</v>
      </c>
      <c r="FL598">
        <v>1.86737</v>
      </c>
      <c r="FM598">
        <v>1.86874</v>
      </c>
      <c r="FN598">
        <v>1.86951</v>
      </c>
      <c r="FO598">
        <v>1.86554</v>
      </c>
      <c r="FP598">
        <v>1.86646</v>
      </c>
      <c r="FQ598">
        <v>1.86795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4.523</v>
      </c>
      <c r="GF598">
        <v>0.17</v>
      </c>
      <c r="GG598">
        <v>2.62070820971149</v>
      </c>
      <c r="GH598">
        <v>0.00762793241643231</v>
      </c>
      <c r="GI598">
        <v>-1.28184414582209e-06</v>
      </c>
      <c r="GJ598">
        <v>1.89891174686984e-10</v>
      </c>
      <c r="GK598">
        <v>-0.0225177985866989</v>
      </c>
      <c r="GL598">
        <v>-0.0206976444956688</v>
      </c>
      <c r="GM598">
        <v>0.00247630005908548</v>
      </c>
      <c r="GN598">
        <v>-3.53770786337502e-05</v>
      </c>
      <c r="GO598">
        <v>15</v>
      </c>
      <c r="GP598">
        <v>2065</v>
      </c>
      <c r="GQ598">
        <v>1</v>
      </c>
      <c r="GR598">
        <v>21</v>
      </c>
      <c r="GS598">
        <v>31557</v>
      </c>
      <c r="GT598">
        <v>31557</v>
      </c>
      <c r="GU598">
        <v>0.687256</v>
      </c>
      <c r="GV598">
        <v>2.68555</v>
      </c>
      <c r="GW598">
        <v>1.54785</v>
      </c>
      <c r="GX598">
        <v>2.2876</v>
      </c>
      <c r="GY598">
        <v>1.34644</v>
      </c>
      <c r="GZ598">
        <v>2.44141</v>
      </c>
      <c r="HA598">
        <v>41.8223</v>
      </c>
      <c r="HB598">
        <v>13.0726</v>
      </c>
      <c r="HC598">
        <v>18</v>
      </c>
      <c r="HD598">
        <v>502.692</v>
      </c>
      <c r="HE598">
        <v>345.446</v>
      </c>
      <c r="HF598">
        <v>15.1971</v>
      </c>
      <c r="HG598">
        <v>34.1915</v>
      </c>
      <c r="HH598">
        <v>30.0003</v>
      </c>
      <c r="HI598">
        <v>34.033</v>
      </c>
      <c r="HJ598">
        <v>33.9487</v>
      </c>
      <c r="HK598">
        <v>13.7751</v>
      </c>
      <c r="HL598">
        <v>62.6161</v>
      </c>
      <c r="HM598">
        <v>0</v>
      </c>
      <c r="HN598">
        <v>14.1816</v>
      </c>
      <c r="HO598">
        <v>325.78</v>
      </c>
      <c r="HP598">
        <v>13.632</v>
      </c>
      <c r="HQ598">
        <v>101.421</v>
      </c>
      <c r="HR598">
        <v>101.538</v>
      </c>
    </row>
    <row r="599" spans="1:226">
      <c r="A599">
        <v>583</v>
      </c>
      <c r="B599">
        <v>1662571071</v>
      </c>
      <c r="C599">
        <v>7952.5</v>
      </c>
      <c r="D599" t="s">
        <v>1531</v>
      </c>
      <c r="E599" t="s">
        <v>1532</v>
      </c>
      <c r="F599">
        <v>5</v>
      </c>
      <c r="G599" t="s">
        <v>1508</v>
      </c>
      <c r="H599" t="s">
        <v>354</v>
      </c>
      <c r="I599">
        <v>1662571063.03704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260.437916666317</v>
      </c>
      <c r="AK599">
        <v>266.331181818182</v>
      </c>
      <c r="AL599">
        <v>-3.19131894939511</v>
      </c>
      <c r="AM599">
        <v>65.4065601000747</v>
      </c>
      <c r="AN599">
        <f>(AP599 - AO599 + BO599*1E3/(8.314*(BQ599+273.15)) * AR599/BN599 * AQ599) * BN599/(100*BB599) * 1000/(1000 - AP599)</f>
        <v>0</v>
      </c>
      <c r="AO599">
        <v>13.7430707328719</v>
      </c>
      <c r="AP599">
        <v>17.2504104895105</v>
      </c>
      <c r="AQ599">
        <v>5.60789711765385e-05</v>
      </c>
      <c r="AR599">
        <v>105.500010527384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1662571063.03704</v>
      </c>
      <c r="BH599">
        <v>285.127407407407</v>
      </c>
      <c r="BI599">
        <v>276.125518518519</v>
      </c>
      <c r="BJ599">
        <v>17.2421185185185</v>
      </c>
      <c r="BK599">
        <v>13.7450888888889</v>
      </c>
      <c r="BL599">
        <v>280.464148148148</v>
      </c>
      <c r="BM599">
        <v>17.0722962962963</v>
      </c>
      <c r="BN599">
        <v>500.058185185185</v>
      </c>
      <c r="BO599">
        <v>91.094837037037</v>
      </c>
      <c r="BP599">
        <v>0.0999354259259259</v>
      </c>
      <c r="BQ599">
        <v>24.7519296296296</v>
      </c>
      <c r="BR599">
        <v>25.0635222222222</v>
      </c>
      <c r="BS599">
        <v>999.9</v>
      </c>
      <c r="BT599">
        <v>0</v>
      </c>
      <c r="BU599">
        <v>0</v>
      </c>
      <c r="BV599">
        <v>9997.77777777778</v>
      </c>
      <c r="BW599">
        <v>0</v>
      </c>
      <c r="BX599">
        <v>287.369481481482</v>
      </c>
      <c r="BY599">
        <v>9.00183</v>
      </c>
      <c r="BZ599">
        <v>290.129740740741</v>
      </c>
      <c r="CA599">
        <v>279.973851851852</v>
      </c>
      <c r="CB599">
        <v>3.49703185185185</v>
      </c>
      <c r="CC599">
        <v>276.125518518519</v>
      </c>
      <c r="CD599">
        <v>13.7450888888889</v>
      </c>
      <c r="CE599">
        <v>1.57066777777778</v>
      </c>
      <c r="CF599">
        <v>1.25210740740741</v>
      </c>
      <c r="CG599">
        <v>13.6740111111111</v>
      </c>
      <c r="CH599">
        <v>10.2359518518519</v>
      </c>
      <c r="CI599">
        <v>1500.00888888889</v>
      </c>
      <c r="CJ599">
        <v>0.973006740740741</v>
      </c>
      <c r="CK599">
        <v>0.0269934555555556</v>
      </c>
      <c r="CL599">
        <v>0</v>
      </c>
      <c r="CM599">
        <v>2.40026666666667</v>
      </c>
      <c r="CN599">
        <v>0</v>
      </c>
      <c r="CO599">
        <v>12223.4666666667</v>
      </c>
      <c r="CP599">
        <v>12948.3555555556</v>
      </c>
      <c r="CQ599">
        <v>40.812</v>
      </c>
      <c r="CR599">
        <v>42.2752592592593</v>
      </c>
      <c r="CS599">
        <v>41.062</v>
      </c>
      <c r="CT599">
        <v>41</v>
      </c>
      <c r="CU599">
        <v>40.1341851851852</v>
      </c>
      <c r="CV599">
        <v>1459.51888888889</v>
      </c>
      <c r="CW599">
        <v>40.49</v>
      </c>
      <c r="CX599">
        <v>0</v>
      </c>
      <c r="CY599">
        <v>1662571070.4</v>
      </c>
      <c r="CZ599">
        <v>0</v>
      </c>
      <c r="DA599">
        <v>0</v>
      </c>
      <c r="DB599" t="s">
        <v>356</v>
      </c>
      <c r="DC599">
        <v>1660677648.1</v>
      </c>
      <c r="DD599">
        <v>1660677649.1</v>
      </c>
      <c r="DE599">
        <v>0</v>
      </c>
      <c r="DF599">
        <v>-1.042</v>
      </c>
      <c r="DG599">
        <v>0.003</v>
      </c>
      <c r="DH599">
        <v>5.218</v>
      </c>
      <c r="DI599">
        <v>0.344</v>
      </c>
      <c r="DJ599">
        <v>417</v>
      </c>
      <c r="DK599">
        <v>22</v>
      </c>
      <c r="DL599">
        <v>1.24</v>
      </c>
      <c r="DM599">
        <v>0.53</v>
      </c>
      <c r="DN599">
        <v>9.39739675</v>
      </c>
      <c r="DO599">
        <v>6.3478240525328</v>
      </c>
      <c r="DP599">
        <v>0.903274205956828</v>
      </c>
      <c r="DQ599">
        <v>0</v>
      </c>
      <c r="DR599">
        <v>3.4889935</v>
      </c>
      <c r="DS599">
        <v>0.138784840525323</v>
      </c>
      <c r="DT599">
        <v>0.0137481372465509</v>
      </c>
      <c r="DU599">
        <v>0</v>
      </c>
      <c r="DV599">
        <v>0</v>
      </c>
      <c r="DW599">
        <v>2</v>
      </c>
      <c r="DX599" t="s">
        <v>366</v>
      </c>
      <c r="DY599">
        <v>2.96646</v>
      </c>
      <c r="DZ599">
        <v>2.75387</v>
      </c>
      <c r="EA599">
        <v>0.0606852</v>
      </c>
      <c r="EB599">
        <v>0.0616429</v>
      </c>
      <c r="EC599">
        <v>0.0811516</v>
      </c>
      <c r="ED599">
        <v>0.0694351</v>
      </c>
      <c r="EE599">
        <v>36155</v>
      </c>
      <c r="EF599">
        <v>39270.8</v>
      </c>
      <c r="EG599">
        <v>34924.3</v>
      </c>
      <c r="EH599">
        <v>38002.5</v>
      </c>
      <c r="EI599">
        <v>45624.2</v>
      </c>
      <c r="EJ599">
        <v>51135.9</v>
      </c>
      <c r="EK599">
        <v>54725.1</v>
      </c>
      <c r="EL599">
        <v>61030.2</v>
      </c>
      <c r="EM599">
        <v>1.894</v>
      </c>
      <c r="EN599">
        <v>1.64</v>
      </c>
      <c r="EO599">
        <v>-0.09045</v>
      </c>
      <c r="EP599">
        <v>0</v>
      </c>
      <c r="EQ599">
        <v>26.5641</v>
      </c>
      <c r="ER599">
        <v>999.9</v>
      </c>
      <c r="ES599">
        <v>51.398</v>
      </c>
      <c r="ET599">
        <v>39.569</v>
      </c>
      <c r="EU599">
        <v>40.8755</v>
      </c>
      <c r="EV599">
        <v>61.2397</v>
      </c>
      <c r="EW599">
        <v>48.6659</v>
      </c>
      <c r="EX599">
        <v>1</v>
      </c>
      <c r="EY599">
        <v>0.605569</v>
      </c>
      <c r="EZ599">
        <v>9.28105</v>
      </c>
      <c r="FA599">
        <v>19.9176</v>
      </c>
      <c r="FB599">
        <v>5.19692</v>
      </c>
      <c r="FC599">
        <v>12.0099</v>
      </c>
      <c r="FD599">
        <v>4.976</v>
      </c>
      <c r="FE599">
        <v>3.294</v>
      </c>
      <c r="FF599">
        <v>9999</v>
      </c>
      <c r="FG599">
        <v>670.7</v>
      </c>
      <c r="FH599">
        <v>9999</v>
      </c>
      <c r="FI599">
        <v>9999</v>
      </c>
      <c r="FJ599">
        <v>1.8631</v>
      </c>
      <c r="FK599">
        <v>1.86777</v>
      </c>
      <c r="FL599">
        <v>1.8674</v>
      </c>
      <c r="FM599">
        <v>1.86874</v>
      </c>
      <c r="FN599">
        <v>1.86948</v>
      </c>
      <c r="FO599">
        <v>1.86554</v>
      </c>
      <c r="FP599">
        <v>1.86646</v>
      </c>
      <c r="FQ599">
        <v>1.86795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4.494</v>
      </c>
      <c r="GF599">
        <v>0.1702</v>
      </c>
      <c r="GG599">
        <v>2.62070820971149</v>
      </c>
      <c r="GH599">
        <v>0.00762793241643231</v>
      </c>
      <c r="GI599">
        <v>-1.28184414582209e-06</v>
      </c>
      <c r="GJ599">
        <v>1.89891174686984e-10</v>
      </c>
      <c r="GK599">
        <v>-0.0225177985866989</v>
      </c>
      <c r="GL599">
        <v>-0.0206976444956688</v>
      </c>
      <c r="GM599">
        <v>0.00247630005908548</v>
      </c>
      <c r="GN599">
        <v>-3.53770786337502e-05</v>
      </c>
      <c r="GO599">
        <v>15</v>
      </c>
      <c r="GP599">
        <v>2065</v>
      </c>
      <c r="GQ599">
        <v>1</v>
      </c>
      <c r="GR599">
        <v>21</v>
      </c>
      <c r="GS599">
        <v>31557</v>
      </c>
      <c r="GT599">
        <v>31557</v>
      </c>
      <c r="GU599">
        <v>0.759277</v>
      </c>
      <c r="GV599">
        <v>2.70386</v>
      </c>
      <c r="GW599">
        <v>1.54785</v>
      </c>
      <c r="GX599">
        <v>2.2876</v>
      </c>
      <c r="GY599">
        <v>1.34644</v>
      </c>
      <c r="GZ599">
        <v>2.33032</v>
      </c>
      <c r="HA599">
        <v>41.8223</v>
      </c>
      <c r="HB599">
        <v>13.1251</v>
      </c>
      <c r="HC599">
        <v>18</v>
      </c>
      <c r="HD599">
        <v>502.004</v>
      </c>
      <c r="HE599">
        <v>345.652</v>
      </c>
      <c r="HF599">
        <v>15.1985</v>
      </c>
      <c r="HG599">
        <v>34.1915</v>
      </c>
      <c r="HH599">
        <v>30.0002</v>
      </c>
      <c r="HI599">
        <v>34.033</v>
      </c>
      <c r="HJ599">
        <v>33.9487</v>
      </c>
      <c r="HK599">
        <v>15.209</v>
      </c>
      <c r="HL599">
        <v>62.6161</v>
      </c>
      <c r="HM599">
        <v>0</v>
      </c>
      <c r="HN599">
        <v>14.1816</v>
      </c>
      <c r="HO599">
        <v>231.279</v>
      </c>
      <c r="HP599">
        <v>13.6238</v>
      </c>
      <c r="HQ599">
        <v>101.421</v>
      </c>
      <c r="HR599">
        <v>101.537</v>
      </c>
    </row>
    <row r="600" spans="1:226">
      <c r="A600">
        <v>584</v>
      </c>
      <c r="B600">
        <v>1662571074.5</v>
      </c>
      <c r="C600">
        <v>7956</v>
      </c>
      <c r="D600" t="s">
        <v>1533</v>
      </c>
      <c r="E600" t="s">
        <v>1534</v>
      </c>
      <c r="F600">
        <v>5</v>
      </c>
      <c r="G600" t="s">
        <v>1508</v>
      </c>
      <c r="H600" t="s">
        <v>354</v>
      </c>
      <c r="I600">
        <v>1662571066.48148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269.703047589727</v>
      </c>
      <c r="AK600">
        <v>262.582351515151</v>
      </c>
      <c r="AL600">
        <v>-0.768942714914336</v>
      </c>
      <c r="AM600">
        <v>65.4065601000747</v>
      </c>
      <c r="AN600">
        <f>(AP600 - AO600 + BO600*1E3/(8.314*(BQ600+273.15)) * AR600/BN600 * AQ600) * BN600/(100*BB600) * 1000/(1000 - AP600)</f>
        <v>0</v>
      </c>
      <c r="AO600">
        <v>13.7250451877904</v>
      </c>
      <c r="AP600">
        <v>17.2488559440559</v>
      </c>
      <c r="AQ600">
        <v>5.73457205136418e-05</v>
      </c>
      <c r="AR600">
        <v>105.500010527384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1662571066.48148</v>
      </c>
      <c r="BH600">
        <v>275.273814814815</v>
      </c>
      <c r="BI600">
        <v>270.599666666667</v>
      </c>
      <c r="BJ600">
        <v>17.2460777777778</v>
      </c>
      <c r="BK600">
        <v>13.7312703703704</v>
      </c>
      <c r="BL600">
        <v>270.678703703704</v>
      </c>
      <c r="BM600">
        <v>17.0761185185185</v>
      </c>
      <c r="BN600">
        <v>500.105037037037</v>
      </c>
      <c r="BO600">
        <v>91.0949148148148</v>
      </c>
      <c r="BP600">
        <v>0.0999227592592593</v>
      </c>
      <c r="BQ600">
        <v>24.7509592592593</v>
      </c>
      <c r="BR600">
        <v>25.0663407407407</v>
      </c>
      <c r="BS600">
        <v>999.9</v>
      </c>
      <c r="BT600">
        <v>0</v>
      </c>
      <c r="BU600">
        <v>0</v>
      </c>
      <c r="BV600">
        <v>9996.66666666667</v>
      </c>
      <c r="BW600">
        <v>0</v>
      </c>
      <c r="BX600">
        <v>286.995666666667</v>
      </c>
      <c r="BY600">
        <v>4.67409666666667</v>
      </c>
      <c r="BZ600">
        <v>280.104481481482</v>
      </c>
      <c r="CA600">
        <v>274.367111111111</v>
      </c>
      <c r="CB600">
        <v>3.5148062962963</v>
      </c>
      <c r="CC600">
        <v>270.599666666667</v>
      </c>
      <c r="CD600">
        <v>13.7312703703704</v>
      </c>
      <c r="CE600">
        <v>1.57102962962963</v>
      </c>
      <c r="CF600">
        <v>1.25084888888889</v>
      </c>
      <c r="CG600">
        <v>13.6775481481481</v>
      </c>
      <c r="CH600">
        <v>10.2208888888889</v>
      </c>
      <c r="CI600">
        <v>1500.02222222222</v>
      </c>
      <c r="CJ600">
        <v>0.973006925925926</v>
      </c>
      <c r="CK600">
        <v>0.0269932444444444</v>
      </c>
      <c r="CL600">
        <v>0</v>
      </c>
      <c r="CM600">
        <v>2.40028888888889</v>
      </c>
      <c r="CN600">
        <v>0</v>
      </c>
      <c r="CO600">
        <v>12141.6925925926</v>
      </c>
      <c r="CP600">
        <v>12948.4740740741</v>
      </c>
      <c r="CQ600">
        <v>40.812</v>
      </c>
      <c r="CR600">
        <v>42.289037037037</v>
      </c>
      <c r="CS600">
        <v>41.062</v>
      </c>
      <c r="CT600">
        <v>41</v>
      </c>
      <c r="CU600">
        <v>40.1341851851852</v>
      </c>
      <c r="CV600">
        <v>1459.53222222222</v>
      </c>
      <c r="CW600">
        <v>40.49</v>
      </c>
      <c r="CX600">
        <v>0</v>
      </c>
      <c r="CY600">
        <v>1662571074</v>
      </c>
      <c r="CZ600">
        <v>0</v>
      </c>
      <c r="DA600">
        <v>0</v>
      </c>
      <c r="DB600" t="s">
        <v>356</v>
      </c>
      <c r="DC600">
        <v>1660677648.1</v>
      </c>
      <c r="DD600">
        <v>1660677649.1</v>
      </c>
      <c r="DE600">
        <v>0</v>
      </c>
      <c r="DF600">
        <v>-1.042</v>
      </c>
      <c r="DG600">
        <v>0.003</v>
      </c>
      <c r="DH600">
        <v>5.218</v>
      </c>
      <c r="DI600">
        <v>0.344</v>
      </c>
      <c r="DJ600">
        <v>417</v>
      </c>
      <c r="DK600">
        <v>22</v>
      </c>
      <c r="DL600">
        <v>1.24</v>
      </c>
      <c r="DM600">
        <v>0.53</v>
      </c>
      <c r="DN600">
        <v>6.458803425</v>
      </c>
      <c r="DO600">
        <v>-42.4049530243903</v>
      </c>
      <c r="DP600">
        <v>7.29121565217848</v>
      </c>
      <c r="DQ600">
        <v>0</v>
      </c>
      <c r="DR600">
        <v>3.50329825</v>
      </c>
      <c r="DS600">
        <v>0.219009118198877</v>
      </c>
      <c r="DT600">
        <v>0.0246798902841463</v>
      </c>
      <c r="DU600">
        <v>0</v>
      </c>
      <c r="DV600">
        <v>0</v>
      </c>
      <c r="DW600">
        <v>2</v>
      </c>
      <c r="DX600" t="s">
        <v>366</v>
      </c>
      <c r="DY600">
        <v>2.96444</v>
      </c>
      <c r="DZ600">
        <v>2.75372</v>
      </c>
      <c r="EA600">
        <v>0.0603521</v>
      </c>
      <c r="EB600">
        <v>0.0630431</v>
      </c>
      <c r="EC600">
        <v>0.0811254</v>
      </c>
      <c r="ED600">
        <v>0.0691556</v>
      </c>
      <c r="EE600">
        <v>36168.5</v>
      </c>
      <c r="EF600">
        <v>39213</v>
      </c>
      <c r="EG600">
        <v>34925</v>
      </c>
      <c r="EH600">
        <v>38003.3</v>
      </c>
      <c r="EI600">
        <v>45625.4</v>
      </c>
      <c r="EJ600">
        <v>51152.2</v>
      </c>
      <c r="EK600">
        <v>54725</v>
      </c>
      <c r="EL600">
        <v>61031.3</v>
      </c>
      <c r="EM600">
        <v>1.8936</v>
      </c>
      <c r="EN600">
        <v>1.6402</v>
      </c>
      <c r="EO600">
        <v>-0.0928342</v>
      </c>
      <c r="EP600">
        <v>0</v>
      </c>
      <c r="EQ600">
        <v>26.5686</v>
      </c>
      <c r="ER600">
        <v>999.9</v>
      </c>
      <c r="ES600">
        <v>51.398</v>
      </c>
      <c r="ET600">
        <v>39.559</v>
      </c>
      <c r="EU600">
        <v>40.8538</v>
      </c>
      <c r="EV600">
        <v>61.4197</v>
      </c>
      <c r="EW600">
        <v>49.2508</v>
      </c>
      <c r="EX600">
        <v>1</v>
      </c>
      <c r="EY600">
        <v>0.605732</v>
      </c>
      <c r="EZ600">
        <v>9.28105</v>
      </c>
      <c r="FA600">
        <v>19.9176</v>
      </c>
      <c r="FB600">
        <v>5.19453</v>
      </c>
      <c r="FC600">
        <v>12.0099</v>
      </c>
      <c r="FD600">
        <v>4.9744</v>
      </c>
      <c r="FE600">
        <v>3.2936</v>
      </c>
      <c r="FF600">
        <v>9999</v>
      </c>
      <c r="FG600">
        <v>670.7</v>
      </c>
      <c r="FH600">
        <v>9999</v>
      </c>
      <c r="FI600">
        <v>9999</v>
      </c>
      <c r="FJ600">
        <v>1.8631</v>
      </c>
      <c r="FK600">
        <v>1.86774</v>
      </c>
      <c r="FL600">
        <v>1.8674</v>
      </c>
      <c r="FM600">
        <v>1.86874</v>
      </c>
      <c r="FN600">
        <v>1.86951</v>
      </c>
      <c r="FO600">
        <v>1.86554</v>
      </c>
      <c r="FP600">
        <v>1.86646</v>
      </c>
      <c r="FQ600">
        <v>1.86792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4.483</v>
      </c>
      <c r="GF600">
        <v>0.17</v>
      </c>
      <c r="GG600">
        <v>2.62070820971149</v>
      </c>
      <c r="GH600">
        <v>0.00762793241643231</v>
      </c>
      <c r="GI600">
        <v>-1.28184414582209e-06</v>
      </c>
      <c r="GJ600">
        <v>1.89891174686984e-10</v>
      </c>
      <c r="GK600">
        <v>-0.0225177985866989</v>
      </c>
      <c r="GL600">
        <v>-0.0206976444956688</v>
      </c>
      <c r="GM600">
        <v>0.00247630005908548</v>
      </c>
      <c r="GN600">
        <v>-3.53770786337502e-05</v>
      </c>
      <c r="GO600">
        <v>15</v>
      </c>
      <c r="GP600">
        <v>2065</v>
      </c>
      <c r="GQ600">
        <v>1</v>
      </c>
      <c r="GR600">
        <v>21</v>
      </c>
      <c r="GS600">
        <v>31557.1</v>
      </c>
      <c r="GT600">
        <v>31557.1</v>
      </c>
      <c r="GU600">
        <v>0.718994</v>
      </c>
      <c r="GV600">
        <v>2.69409</v>
      </c>
      <c r="GW600">
        <v>1.54785</v>
      </c>
      <c r="GX600">
        <v>2.2876</v>
      </c>
      <c r="GY600">
        <v>1.34644</v>
      </c>
      <c r="GZ600">
        <v>2.29126</v>
      </c>
      <c r="HA600">
        <v>41.8223</v>
      </c>
      <c r="HB600">
        <v>13.1251</v>
      </c>
      <c r="HC600">
        <v>18</v>
      </c>
      <c r="HD600">
        <v>501.73</v>
      </c>
      <c r="HE600">
        <v>345.756</v>
      </c>
      <c r="HF600">
        <v>15.2015</v>
      </c>
      <c r="HG600">
        <v>34.1946</v>
      </c>
      <c r="HH600">
        <v>30.0002</v>
      </c>
      <c r="HI600">
        <v>34.033</v>
      </c>
      <c r="HJ600">
        <v>33.9487</v>
      </c>
      <c r="HK600">
        <v>13.4857</v>
      </c>
      <c r="HL600">
        <v>62.6161</v>
      </c>
      <c r="HM600">
        <v>0</v>
      </c>
      <c r="HN600">
        <v>14.1841</v>
      </c>
      <c r="HO600">
        <v>217.585</v>
      </c>
      <c r="HP600">
        <v>13.6107</v>
      </c>
      <c r="HQ600">
        <v>101.421</v>
      </c>
      <c r="HR600">
        <v>101.539</v>
      </c>
    </row>
    <row r="601" spans="1:226">
      <c r="A601">
        <v>585</v>
      </c>
      <c r="B601">
        <v>1662571075.5</v>
      </c>
      <c r="C601">
        <v>7957</v>
      </c>
      <c r="D601" t="s">
        <v>1535</v>
      </c>
      <c r="E601" t="s">
        <v>1536</v>
      </c>
      <c r="F601">
        <v>5</v>
      </c>
      <c r="G601" t="s">
        <v>1508</v>
      </c>
      <c r="H601" t="s">
        <v>354</v>
      </c>
      <c r="I601">
        <v>1662571067.66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276.891974960506</v>
      </c>
      <c r="AK601">
        <v>264.004103030303</v>
      </c>
      <c r="AL601">
        <v>0.345804561214829</v>
      </c>
      <c r="AM601">
        <v>65.4065601000747</v>
      </c>
      <c r="AN601">
        <f>(AP601 - AO601 + BO601*1E3/(8.314*(BQ601+273.15)) * AR601/BN601 * AQ601) * BN601/(100*BB601) * 1000/(1000 - AP601)</f>
        <v>0</v>
      </c>
      <c r="AO601">
        <v>13.6977911188804</v>
      </c>
      <c r="AP601">
        <v>17.2449146853147</v>
      </c>
      <c r="AQ601">
        <v>7.6956310807805e-06</v>
      </c>
      <c r="AR601">
        <v>105.500010527384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1662571067.66</v>
      </c>
      <c r="BH601">
        <v>272.15092</v>
      </c>
      <c r="BI601">
        <v>268.18444</v>
      </c>
      <c r="BJ601">
        <v>17.247016</v>
      </c>
      <c r="BK601">
        <v>13.726216</v>
      </c>
      <c r="BL601">
        <v>267.57744</v>
      </c>
      <c r="BM601">
        <v>17.077028</v>
      </c>
      <c r="BN601">
        <v>500.11924</v>
      </c>
      <c r="BO601">
        <v>91.0949</v>
      </c>
      <c r="BP601">
        <v>0.099922724</v>
      </c>
      <c r="BQ601">
        <v>24.75098</v>
      </c>
      <c r="BR601">
        <v>25.06642</v>
      </c>
      <c r="BS601">
        <v>999.9</v>
      </c>
      <c r="BT601">
        <v>0</v>
      </c>
      <c r="BU601">
        <v>0</v>
      </c>
      <c r="BV601">
        <v>9999.4</v>
      </c>
      <c r="BW601">
        <v>0</v>
      </c>
      <c r="BX601">
        <v>287.0336</v>
      </c>
      <c r="BY601">
        <v>3.9664752</v>
      </c>
      <c r="BZ601">
        <v>276.92708</v>
      </c>
      <c r="CA601">
        <v>271.91684</v>
      </c>
      <c r="CB601">
        <v>3.5208</v>
      </c>
      <c r="CC601">
        <v>268.18444</v>
      </c>
      <c r="CD601">
        <v>13.726216</v>
      </c>
      <c r="CE601">
        <v>1.5711148</v>
      </c>
      <c r="CF601">
        <v>1.250388</v>
      </c>
      <c r="CG601">
        <v>13.678384</v>
      </c>
      <c r="CH601">
        <v>10.215372</v>
      </c>
      <c r="CI601">
        <v>1500.002</v>
      </c>
      <c r="CJ601">
        <v>0.9730066</v>
      </c>
      <c r="CK601">
        <v>0.026993616</v>
      </c>
      <c r="CL601">
        <v>0</v>
      </c>
      <c r="CM601">
        <v>2.42608</v>
      </c>
      <c r="CN601">
        <v>0</v>
      </c>
      <c r="CO601">
        <v>12114.244</v>
      </c>
      <c r="CP601">
        <v>12948.3</v>
      </c>
      <c r="CQ601">
        <v>40.812</v>
      </c>
      <c r="CR601">
        <v>42.29464</v>
      </c>
      <c r="CS601">
        <v>41.062</v>
      </c>
      <c r="CT601">
        <v>41</v>
      </c>
      <c r="CU601">
        <v>40.1374</v>
      </c>
      <c r="CV601">
        <v>1459.512</v>
      </c>
      <c r="CW601">
        <v>40.49</v>
      </c>
      <c r="CX601">
        <v>0</v>
      </c>
      <c r="CY601">
        <v>1662571074.6</v>
      </c>
      <c r="CZ601">
        <v>0</v>
      </c>
      <c r="DA601">
        <v>0</v>
      </c>
      <c r="DB601" t="s">
        <v>356</v>
      </c>
      <c r="DC601">
        <v>1660677648.1</v>
      </c>
      <c r="DD601">
        <v>1660677649.1</v>
      </c>
      <c r="DE601">
        <v>0</v>
      </c>
      <c r="DF601">
        <v>-1.042</v>
      </c>
      <c r="DG601">
        <v>0.003</v>
      </c>
      <c r="DH601">
        <v>5.218</v>
      </c>
      <c r="DI601">
        <v>0.344</v>
      </c>
      <c r="DJ601">
        <v>417</v>
      </c>
      <c r="DK601">
        <v>22</v>
      </c>
      <c r="DL601">
        <v>1.24</v>
      </c>
      <c r="DM601">
        <v>0.53</v>
      </c>
      <c r="DN601">
        <v>5.460256425</v>
      </c>
      <c r="DO601">
        <v>-55.106906510319</v>
      </c>
      <c r="DP601">
        <v>8.23135238049195</v>
      </c>
      <c r="DQ601">
        <v>0</v>
      </c>
      <c r="DR601">
        <v>3.50897825</v>
      </c>
      <c r="DS601">
        <v>0.264979249530958</v>
      </c>
      <c r="DT601">
        <v>0.0300018585163903</v>
      </c>
      <c r="DU601">
        <v>0</v>
      </c>
      <c r="DV601">
        <v>0</v>
      </c>
      <c r="DW601">
        <v>2</v>
      </c>
      <c r="DX601" t="s">
        <v>366</v>
      </c>
      <c r="DY601">
        <v>2.9673</v>
      </c>
      <c r="DZ601">
        <v>2.75454</v>
      </c>
      <c r="EA601">
        <v>0.0603287</v>
      </c>
      <c r="EB601">
        <v>0.0612409</v>
      </c>
      <c r="EC601">
        <v>0.0811152</v>
      </c>
      <c r="ED601">
        <v>0.0691363</v>
      </c>
      <c r="EE601">
        <v>36168.9</v>
      </c>
      <c r="EF601">
        <v>39288.2</v>
      </c>
      <c r="EG601">
        <v>34924.5</v>
      </c>
      <c r="EH601">
        <v>38003.1</v>
      </c>
      <c r="EI601">
        <v>45625.6</v>
      </c>
      <c r="EJ601">
        <v>51152.9</v>
      </c>
      <c r="EK601">
        <v>54724.6</v>
      </c>
      <c r="EL601">
        <v>61030.9</v>
      </c>
      <c r="EM601">
        <v>1.8946</v>
      </c>
      <c r="EN601">
        <v>1.6398</v>
      </c>
      <c r="EO601">
        <v>-0.092268</v>
      </c>
      <c r="EP601">
        <v>0</v>
      </c>
      <c r="EQ601">
        <v>26.5709</v>
      </c>
      <c r="ER601">
        <v>999.9</v>
      </c>
      <c r="ES601">
        <v>51.373</v>
      </c>
      <c r="ET601">
        <v>39.559</v>
      </c>
      <c r="EU601">
        <v>40.8373</v>
      </c>
      <c r="EV601">
        <v>61.3197</v>
      </c>
      <c r="EW601">
        <v>48.7901</v>
      </c>
      <c r="EX601">
        <v>1</v>
      </c>
      <c r="EY601">
        <v>0.60565</v>
      </c>
      <c r="EZ601">
        <v>9.28105</v>
      </c>
      <c r="FA601">
        <v>19.9185</v>
      </c>
      <c r="FB601">
        <v>5.19932</v>
      </c>
      <c r="FC601">
        <v>12.0099</v>
      </c>
      <c r="FD601">
        <v>4.9756</v>
      </c>
      <c r="FE601">
        <v>3.294</v>
      </c>
      <c r="FF601">
        <v>9999</v>
      </c>
      <c r="FG601">
        <v>670.7</v>
      </c>
      <c r="FH601">
        <v>9999</v>
      </c>
      <c r="FI601">
        <v>9999</v>
      </c>
      <c r="FJ601">
        <v>1.8631</v>
      </c>
      <c r="FK601">
        <v>1.86777</v>
      </c>
      <c r="FL601">
        <v>1.8674</v>
      </c>
      <c r="FM601">
        <v>1.86874</v>
      </c>
      <c r="FN601">
        <v>1.86951</v>
      </c>
      <c r="FO601">
        <v>1.86554</v>
      </c>
      <c r="FP601">
        <v>1.86649</v>
      </c>
      <c r="FQ601">
        <v>1.86795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4.482</v>
      </c>
      <c r="GF601">
        <v>0.1699</v>
      </c>
      <c r="GG601">
        <v>2.62070820971149</v>
      </c>
      <c r="GH601">
        <v>0.00762793241643231</v>
      </c>
      <c r="GI601">
        <v>-1.28184414582209e-06</v>
      </c>
      <c r="GJ601">
        <v>1.89891174686984e-10</v>
      </c>
      <c r="GK601">
        <v>-0.0225177985866989</v>
      </c>
      <c r="GL601">
        <v>-0.0206976444956688</v>
      </c>
      <c r="GM601">
        <v>0.00247630005908548</v>
      </c>
      <c r="GN601">
        <v>-3.53770786337502e-05</v>
      </c>
      <c r="GO601">
        <v>15</v>
      </c>
      <c r="GP601">
        <v>2065</v>
      </c>
      <c r="GQ601">
        <v>1</v>
      </c>
      <c r="GR601">
        <v>21</v>
      </c>
      <c r="GS601">
        <v>31557.1</v>
      </c>
      <c r="GT601">
        <v>31557.1</v>
      </c>
      <c r="GU601">
        <v>0.657959</v>
      </c>
      <c r="GV601">
        <v>2.68921</v>
      </c>
      <c r="GW601">
        <v>1.54785</v>
      </c>
      <c r="GX601">
        <v>2.2876</v>
      </c>
      <c r="GY601">
        <v>1.34644</v>
      </c>
      <c r="GZ601">
        <v>2.35962</v>
      </c>
      <c r="HA601">
        <v>41.8223</v>
      </c>
      <c r="HB601">
        <v>13.1339</v>
      </c>
      <c r="HC601">
        <v>18</v>
      </c>
      <c r="HD601">
        <v>502.417</v>
      </c>
      <c r="HE601">
        <v>345.549</v>
      </c>
      <c r="HF601">
        <v>15.2026</v>
      </c>
      <c r="HG601">
        <v>34.1946</v>
      </c>
      <c r="HH601">
        <v>30.0001</v>
      </c>
      <c r="HI601">
        <v>34.033</v>
      </c>
      <c r="HJ601">
        <v>33.9487</v>
      </c>
      <c r="HK601">
        <v>13.2002</v>
      </c>
      <c r="HL601">
        <v>62.6161</v>
      </c>
      <c r="HM601">
        <v>0</v>
      </c>
      <c r="HN601">
        <v>14.1841</v>
      </c>
      <c r="HO601">
        <v>217.585</v>
      </c>
      <c r="HP601">
        <v>13.6117</v>
      </c>
      <c r="HQ601">
        <v>101.42</v>
      </c>
      <c r="HR601">
        <v>101.539</v>
      </c>
    </row>
    <row r="602" spans="1:226">
      <c r="A602">
        <v>586</v>
      </c>
      <c r="B602">
        <v>1662571079.5</v>
      </c>
      <c r="C602">
        <v>7961</v>
      </c>
      <c r="D602" t="s">
        <v>1537</v>
      </c>
      <c r="E602" t="s">
        <v>1538</v>
      </c>
      <c r="F602">
        <v>5</v>
      </c>
      <c r="G602" t="s">
        <v>1508</v>
      </c>
      <c r="H602" t="s">
        <v>354</v>
      </c>
      <c r="I602">
        <v>1662571071.55769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253.186193223183</v>
      </c>
      <c r="AK602">
        <v>256.205496969697</v>
      </c>
      <c r="AL602">
        <v>-2.32991724480864</v>
      </c>
      <c r="AM602">
        <v>65.4065601000747</v>
      </c>
      <c r="AN602">
        <f>(AP602 - AO602 + BO602*1E3/(8.314*(BQ602+273.15)) * AR602/BN602 * AQ602) * BN602/(100*BB602) * 1000/(1000 - AP602)</f>
        <v>0</v>
      </c>
      <c r="AO602">
        <v>13.65285815234</v>
      </c>
      <c r="AP602">
        <v>17.2307181818182</v>
      </c>
      <c r="AQ602">
        <v>-0.00531082107733924</v>
      </c>
      <c r="AR602">
        <v>105.500010527384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1662571071.55769</v>
      </c>
      <c r="BH602">
        <v>264.037192307692</v>
      </c>
      <c r="BI602">
        <v>261.177961538462</v>
      </c>
      <c r="BJ602">
        <v>17.2446115384615</v>
      </c>
      <c r="BK602">
        <v>13.7016153846154</v>
      </c>
      <c r="BL602">
        <v>259.519961538462</v>
      </c>
      <c r="BM602">
        <v>17.0746961538462</v>
      </c>
      <c r="BN602">
        <v>500.092</v>
      </c>
      <c r="BO602">
        <v>91.0952384615384</v>
      </c>
      <c r="BP602">
        <v>0.100026892307692</v>
      </c>
      <c r="BQ602">
        <v>24.7467730769231</v>
      </c>
      <c r="BR602">
        <v>25.0625961538462</v>
      </c>
      <c r="BS602">
        <v>999.9</v>
      </c>
      <c r="BT602">
        <v>0</v>
      </c>
      <c r="BU602">
        <v>0</v>
      </c>
      <c r="BV602">
        <v>10001.3461538462</v>
      </c>
      <c r="BW602">
        <v>0</v>
      </c>
      <c r="BX602">
        <v>286.963807692308</v>
      </c>
      <c r="BY602">
        <v>2.85919653846154</v>
      </c>
      <c r="BZ602">
        <v>268.670423076923</v>
      </c>
      <c r="CA602">
        <v>264.806461538462</v>
      </c>
      <c r="CB602">
        <v>3.54299807692308</v>
      </c>
      <c r="CC602">
        <v>261.177961538462</v>
      </c>
      <c r="CD602">
        <v>13.7016153846154</v>
      </c>
      <c r="CE602">
        <v>1.57090076923077</v>
      </c>
      <c r="CF602">
        <v>1.24815115384615</v>
      </c>
      <c r="CG602">
        <v>13.6762961538462</v>
      </c>
      <c r="CH602">
        <v>10.1885615384615</v>
      </c>
      <c r="CI602">
        <v>1500.02730769231</v>
      </c>
      <c r="CJ602">
        <v>0.973006769230769</v>
      </c>
      <c r="CK602">
        <v>0.0269934230769231</v>
      </c>
      <c r="CL602">
        <v>0</v>
      </c>
      <c r="CM602">
        <v>2.35648076923077</v>
      </c>
      <c r="CN602">
        <v>0</v>
      </c>
      <c r="CO602">
        <v>12027.9307692308</v>
      </c>
      <c r="CP602">
        <v>12948.5115384615</v>
      </c>
      <c r="CQ602">
        <v>40.812</v>
      </c>
      <c r="CR602">
        <v>42.3096153846154</v>
      </c>
      <c r="CS602">
        <v>41.062</v>
      </c>
      <c r="CT602">
        <v>41</v>
      </c>
      <c r="CU602">
        <v>40.1536153846154</v>
      </c>
      <c r="CV602">
        <v>1459.53653846154</v>
      </c>
      <c r="CW602">
        <v>40.4907692307692</v>
      </c>
      <c r="CX602">
        <v>0</v>
      </c>
      <c r="CY602">
        <v>1662571078.8</v>
      </c>
      <c r="CZ602">
        <v>0</v>
      </c>
      <c r="DA602">
        <v>0</v>
      </c>
      <c r="DB602" t="s">
        <v>356</v>
      </c>
      <c r="DC602">
        <v>1660677648.1</v>
      </c>
      <c r="DD602">
        <v>1660677649.1</v>
      </c>
      <c r="DE602">
        <v>0</v>
      </c>
      <c r="DF602">
        <v>-1.042</v>
      </c>
      <c r="DG602">
        <v>0.003</v>
      </c>
      <c r="DH602">
        <v>5.218</v>
      </c>
      <c r="DI602">
        <v>0.344</v>
      </c>
      <c r="DJ602">
        <v>417</v>
      </c>
      <c r="DK602">
        <v>22</v>
      </c>
      <c r="DL602">
        <v>1.24</v>
      </c>
      <c r="DM602">
        <v>0.53</v>
      </c>
      <c r="DN602">
        <v>4.57390248780488</v>
      </c>
      <c r="DO602">
        <v>-44.9056849547038</v>
      </c>
      <c r="DP602">
        <v>8.28027411269032</v>
      </c>
      <c r="DQ602">
        <v>0</v>
      </c>
      <c r="DR602">
        <v>3.52627414634146</v>
      </c>
      <c r="DS602">
        <v>0.34955289198607</v>
      </c>
      <c r="DT602">
        <v>0.0381419082602678</v>
      </c>
      <c r="DU602">
        <v>0</v>
      </c>
      <c r="DV602">
        <v>0</v>
      </c>
      <c r="DW602">
        <v>2</v>
      </c>
      <c r="DX602" t="s">
        <v>366</v>
      </c>
      <c r="DY602">
        <v>2.96789</v>
      </c>
      <c r="DZ602">
        <v>2.75454</v>
      </c>
      <c r="EA602">
        <v>0.0586035</v>
      </c>
      <c r="EB602">
        <v>0.061481</v>
      </c>
      <c r="EC602">
        <v>0.0810865</v>
      </c>
      <c r="ED602">
        <v>0.0691224</v>
      </c>
      <c r="EE602">
        <v>36235.6</v>
      </c>
      <c r="EF602">
        <v>39278</v>
      </c>
      <c r="EG602">
        <v>34924.8</v>
      </c>
      <c r="EH602">
        <v>38003</v>
      </c>
      <c r="EI602">
        <v>45627.5</v>
      </c>
      <c r="EJ602">
        <v>51153.3</v>
      </c>
      <c r="EK602">
        <v>54725.3</v>
      </c>
      <c r="EL602">
        <v>61030.5</v>
      </c>
      <c r="EM602">
        <v>1.894</v>
      </c>
      <c r="EN602">
        <v>1.64</v>
      </c>
      <c r="EO602">
        <v>-0.0936389</v>
      </c>
      <c r="EP602">
        <v>0</v>
      </c>
      <c r="EQ602">
        <v>26.5754</v>
      </c>
      <c r="ER602">
        <v>999.9</v>
      </c>
      <c r="ES602">
        <v>51.398</v>
      </c>
      <c r="ET602">
        <v>39.559</v>
      </c>
      <c r="EU602">
        <v>40.8538</v>
      </c>
      <c r="EV602">
        <v>61.3697</v>
      </c>
      <c r="EW602">
        <v>48.6258</v>
      </c>
      <c r="EX602">
        <v>1</v>
      </c>
      <c r="EY602">
        <v>0.605691</v>
      </c>
      <c r="EZ602">
        <v>9.28105</v>
      </c>
      <c r="FA602">
        <v>19.9185</v>
      </c>
      <c r="FB602">
        <v>5.19932</v>
      </c>
      <c r="FC602">
        <v>12.0111</v>
      </c>
      <c r="FD602">
        <v>4.976</v>
      </c>
      <c r="FE602">
        <v>3.2942</v>
      </c>
      <c r="FF602">
        <v>9999</v>
      </c>
      <c r="FG602">
        <v>670.7</v>
      </c>
      <c r="FH602">
        <v>9999</v>
      </c>
      <c r="FI602">
        <v>9999</v>
      </c>
      <c r="FJ602">
        <v>1.8631</v>
      </c>
      <c r="FK602">
        <v>1.86774</v>
      </c>
      <c r="FL602">
        <v>1.86737</v>
      </c>
      <c r="FM602">
        <v>1.86874</v>
      </c>
      <c r="FN602">
        <v>1.86951</v>
      </c>
      <c r="FO602">
        <v>1.86554</v>
      </c>
      <c r="FP602">
        <v>1.86646</v>
      </c>
      <c r="FQ602">
        <v>1.86792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4.422</v>
      </c>
      <c r="GF602">
        <v>0.1696</v>
      </c>
      <c r="GG602">
        <v>2.62070820971149</v>
      </c>
      <c r="GH602">
        <v>0.00762793241643231</v>
      </c>
      <c r="GI602">
        <v>-1.28184414582209e-06</v>
      </c>
      <c r="GJ602">
        <v>1.89891174686984e-10</v>
      </c>
      <c r="GK602">
        <v>-0.0225177985866989</v>
      </c>
      <c r="GL602">
        <v>-0.0206976444956688</v>
      </c>
      <c r="GM602">
        <v>0.00247630005908548</v>
      </c>
      <c r="GN602">
        <v>-3.53770786337502e-05</v>
      </c>
      <c r="GO602">
        <v>15</v>
      </c>
      <c r="GP602">
        <v>2065</v>
      </c>
      <c r="GQ602">
        <v>1</v>
      </c>
      <c r="GR602">
        <v>21</v>
      </c>
      <c r="GS602">
        <v>31557.2</v>
      </c>
      <c r="GT602">
        <v>31557.2</v>
      </c>
      <c r="GU602">
        <v>0.643311</v>
      </c>
      <c r="GV602">
        <v>2.65869</v>
      </c>
      <c r="GW602">
        <v>1.54785</v>
      </c>
      <c r="GX602">
        <v>2.2876</v>
      </c>
      <c r="GY602">
        <v>1.34644</v>
      </c>
      <c r="GZ602">
        <v>2.42188</v>
      </c>
      <c r="HA602">
        <v>41.8223</v>
      </c>
      <c r="HB602">
        <v>13.1339</v>
      </c>
      <c r="HC602">
        <v>18</v>
      </c>
      <c r="HD602">
        <v>502.005</v>
      </c>
      <c r="HE602">
        <v>345.652</v>
      </c>
      <c r="HF602">
        <v>15.2078</v>
      </c>
      <c r="HG602">
        <v>34.1946</v>
      </c>
      <c r="HH602">
        <v>30.0001</v>
      </c>
      <c r="HI602">
        <v>34.033</v>
      </c>
      <c r="HJ602">
        <v>33.9487</v>
      </c>
      <c r="HK602">
        <v>12.9038</v>
      </c>
      <c r="HL602">
        <v>62.6161</v>
      </c>
      <c r="HM602">
        <v>0</v>
      </c>
      <c r="HN602">
        <v>14.1841</v>
      </c>
      <c r="HO602">
        <v>204.116</v>
      </c>
      <c r="HP602">
        <v>13.6058</v>
      </c>
      <c r="HQ602">
        <v>101.422</v>
      </c>
      <c r="HR602">
        <v>101.538</v>
      </c>
    </row>
    <row r="603" spans="1:226">
      <c r="A603">
        <v>587</v>
      </c>
      <c r="B603">
        <v>1662571080.5</v>
      </c>
      <c r="C603">
        <v>7962</v>
      </c>
      <c r="D603" t="s">
        <v>1539</v>
      </c>
      <c r="E603" t="s">
        <v>1540</v>
      </c>
      <c r="F603">
        <v>5</v>
      </c>
      <c r="G603" t="s">
        <v>1508</v>
      </c>
      <c r="H603" t="s">
        <v>354</v>
      </c>
      <c r="I603">
        <v>1662571072.79167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250.568613041064</v>
      </c>
      <c r="AK603">
        <v>253.719090909091</v>
      </c>
      <c r="AL603">
        <v>-2.52056028184658</v>
      </c>
      <c r="AM603">
        <v>65.4065601000747</v>
      </c>
      <c r="AN603">
        <f>(AP603 - AO603 + BO603*1E3/(8.314*(BQ603+273.15)) * AR603/BN603 * AQ603) * BN603/(100*BB603) * 1000/(1000 - AP603)</f>
        <v>0</v>
      </c>
      <c r="AO603">
        <v>13.651719384339</v>
      </c>
      <c r="AP603">
        <v>17.2342524475525</v>
      </c>
      <c r="AQ603">
        <v>-0.00561300878875529</v>
      </c>
      <c r="AR603">
        <v>105.500010527384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1662571072.79167</v>
      </c>
      <c r="BH603">
        <v>261.340916666667</v>
      </c>
      <c r="BI603">
        <v>260.017541666667</v>
      </c>
      <c r="BJ603">
        <v>17.2446291666667</v>
      </c>
      <c r="BK603">
        <v>13.6942416666667</v>
      </c>
      <c r="BL603">
        <v>256.842458333333</v>
      </c>
      <c r="BM603">
        <v>17.0747125</v>
      </c>
      <c r="BN603">
        <v>500.079541666667</v>
      </c>
      <c r="BO603">
        <v>91.09525</v>
      </c>
      <c r="BP603">
        <v>0.100040633333333</v>
      </c>
      <c r="BQ603">
        <v>24.7448375</v>
      </c>
      <c r="BR603">
        <v>25.0620833333333</v>
      </c>
      <c r="BS603">
        <v>999.9</v>
      </c>
      <c r="BT603">
        <v>0</v>
      </c>
      <c r="BU603">
        <v>0</v>
      </c>
      <c r="BV603">
        <v>10003.5416666667</v>
      </c>
      <c r="BW603">
        <v>0</v>
      </c>
      <c r="BX603">
        <v>286.965666666667</v>
      </c>
      <c r="BY603">
        <v>1.32336291666667</v>
      </c>
      <c r="BZ603">
        <v>265.926958333333</v>
      </c>
      <c r="CA603">
        <v>263.627916666667</v>
      </c>
      <c r="CB603">
        <v>3.55038875</v>
      </c>
      <c r="CC603">
        <v>260.017541666667</v>
      </c>
      <c r="CD603">
        <v>13.6942416666667</v>
      </c>
      <c r="CE603">
        <v>1.57090291666667</v>
      </c>
      <c r="CF603">
        <v>1.24748</v>
      </c>
      <c r="CG603">
        <v>13.6763125</v>
      </c>
      <c r="CH603">
        <v>10.1805166666667</v>
      </c>
      <c r="CI603">
        <v>1500.03</v>
      </c>
      <c r="CJ603">
        <v>0.973006833333333</v>
      </c>
      <c r="CK603">
        <v>0.02699335</v>
      </c>
      <c r="CL603">
        <v>0</v>
      </c>
      <c r="CM603">
        <v>2.3622375</v>
      </c>
      <c r="CN603">
        <v>0</v>
      </c>
      <c r="CO603">
        <v>12000.7166666667</v>
      </c>
      <c r="CP603">
        <v>12948.5291666667</v>
      </c>
      <c r="CQ603">
        <v>40.812</v>
      </c>
      <c r="CR603">
        <v>42.3094166666667</v>
      </c>
      <c r="CS603">
        <v>41.062</v>
      </c>
      <c r="CT603">
        <v>41</v>
      </c>
      <c r="CU603">
        <v>40.1585833333333</v>
      </c>
      <c r="CV603">
        <v>1459.53916666667</v>
      </c>
      <c r="CW603">
        <v>40.4908333333333</v>
      </c>
      <c r="CX603">
        <v>0</v>
      </c>
      <c r="CY603">
        <v>1662571080</v>
      </c>
      <c r="CZ603">
        <v>0</v>
      </c>
      <c r="DA603">
        <v>0</v>
      </c>
      <c r="DB603" t="s">
        <v>356</v>
      </c>
      <c r="DC603">
        <v>1660677648.1</v>
      </c>
      <c r="DD603">
        <v>1660677649.1</v>
      </c>
      <c r="DE603">
        <v>0</v>
      </c>
      <c r="DF603">
        <v>-1.042</v>
      </c>
      <c r="DG603">
        <v>0.003</v>
      </c>
      <c r="DH603">
        <v>5.218</v>
      </c>
      <c r="DI603">
        <v>0.344</v>
      </c>
      <c r="DJ603">
        <v>417</v>
      </c>
      <c r="DK603">
        <v>22</v>
      </c>
      <c r="DL603">
        <v>1.24</v>
      </c>
      <c r="DM603">
        <v>0.53</v>
      </c>
      <c r="DN603">
        <v>3.7632373</v>
      </c>
      <c r="DO603">
        <v>-47.8338337485929</v>
      </c>
      <c r="DP603">
        <v>8.58360654224606</v>
      </c>
      <c r="DQ603">
        <v>0</v>
      </c>
      <c r="DR603">
        <v>3.53430825</v>
      </c>
      <c r="DS603">
        <v>0.363989155722322</v>
      </c>
      <c r="DT603">
        <v>0.0384795734700568</v>
      </c>
      <c r="DU603">
        <v>0</v>
      </c>
      <c r="DV603">
        <v>0</v>
      </c>
      <c r="DW603">
        <v>2</v>
      </c>
      <c r="DX603" t="s">
        <v>366</v>
      </c>
      <c r="DY603">
        <v>2.96701</v>
      </c>
      <c r="DZ603">
        <v>2.75574</v>
      </c>
      <c r="EA603">
        <v>0.0584711</v>
      </c>
      <c r="EB603">
        <v>0.060866</v>
      </c>
      <c r="EC603">
        <v>0.0810758</v>
      </c>
      <c r="ED603">
        <v>0.0691212</v>
      </c>
      <c r="EE603">
        <v>36240.8</v>
      </c>
      <c r="EF603">
        <v>39303.6</v>
      </c>
      <c r="EG603">
        <v>34925</v>
      </c>
      <c r="EH603">
        <v>38002.8</v>
      </c>
      <c r="EI603">
        <v>45627.7</v>
      </c>
      <c r="EJ603">
        <v>51153.3</v>
      </c>
      <c r="EK603">
        <v>54724.8</v>
      </c>
      <c r="EL603">
        <v>61030.5</v>
      </c>
      <c r="EM603">
        <v>1.8946</v>
      </c>
      <c r="EN603">
        <v>1.639</v>
      </c>
      <c r="EO603">
        <v>-0.0925064</v>
      </c>
      <c r="EP603">
        <v>0</v>
      </c>
      <c r="EQ603">
        <v>26.5754</v>
      </c>
      <c r="ER603">
        <v>999.9</v>
      </c>
      <c r="ES603">
        <v>51.373</v>
      </c>
      <c r="ET603">
        <v>39.539</v>
      </c>
      <c r="EU603">
        <v>40.793</v>
      </c>
      <c r="EV603">
        <v>61.3297</v>
      </c>
      <c r="EW603">
        <v>48.7099</v>
      </c>
      <c r="EX603">
        <v>1</v>
      </c>
      <c r="EY603">
        <v>0.605691</v>
      </c>
      <c r="EZ603">
        <v>9.28105</v>
      </c>
      <c r="FA603">
        <v>19.9187</v>
      </c>
      <c r="FB603">
        <v>5.19812</v>
      </c>
      <c r="FC603">
        <v>12.0099</v>
      </c>
      <c r="FD603">
        <v>4.976</v>
      </c>
      <c r="FE603">
        <v>3.2944</v>
      </c>
      <c r="FF603">
        <v>9999</v>
      </c>
      <c r="FG603">
        <v>670.7</v>
      </c>
      <c r="FH603">
        <v>9999</v>
      </c>
      <c r="FI603">
        <v>9999</v>
      </c>
      <c r="FJ603">
        <v>1.8631</v>
      </c>
      <c r="FK603">
        <v>1.86774</v>
      </c>
      <c r="FL603">
        <v>1.86737</v>
      </c>
      <c r="FM603">
        <v>1.86874</v>
      </c>
      <c r="FN603">
        <v>1.86951</v>
      </c>
      <c r="FO603">
        <v>1.86554</v>
      </c>
      <c r="FP603">
        <v>1.86646</v>
      </c>
      <c r="FQ603">
        <v>1.86795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4.418</v>
      </c>
      <c r="GF603">
        <v>0.1696</v>
      </c>
      <c r="GG603">
        <v>2.62070820971149</v>
      </c>
      <c r="GH603">
        <v>0.00762793241643231</v>
      </c>
      <c r="GI603">
        <v>-1.28184414582209e-06</v>
      </c>
      <c r="GJ603">
        <v>1.89891174686984e-10</v>
      </c>
      <c r="GK603">
        <v>-0.0225177985866989</v>
      </c>
      <c r="GL603">
        <v>-0.0206976444956688</v>
      </c>
      <c r="GM603">
        <v>0.00247630005908548</v>
      </c>
      <c r="GN603">
        <v>-3.53770786337502e-05</v>
      </c>
      <c r="GO603">
        <v>15</v>
      </c>
      <c r="GP603">
        <v>2065</v>
      </c>
      <c r="GQ603">
        <v>1</v>
      </c>
      <c r="GR603">
        <v>21</v>
      </c>
      <c r="GS603">
        <v>31557.2</v>
      </c>
      <c r="GT603">
        <v>31557.2</v>
      </c>
      <c r="GU603">
        <v>0.689697</v>
      </c>
      <c r="GV603">
        <v>2.69165</v>
      </c>
      <c r="GW603">
        <v>1.54785</v>
      </c>
      <c r="GX603">
        <v>2.2876</v>
      </c>
      <c r="GY603">
        <v>1.34644</v>
      </c>
      <c r="GZ603">
        <v>2.38037</v>
      </c>
      <c r="HA603">
        <v>41.8223</v>
      </c>
      <c r="HB603">
        <v>13.1251</v>
      </c>
      <c r="HC603">
        <v>18</v>
      </c>
      <c r="HD603">
        <v>502.417</v>
      </c>
      <c r="HE603">
        <v>345.136</v>
      </c>
      <c r="HF603">
        <v>15.2093</v>
      </c>
      <c r="HG603">
        <v>34.1946</v>
      </c>
      <c r="HH603">
        <v>30.0001</v>
      </c>
      <c r="HI603">
        <v>34.033</v>
      </c>
      <c r="HJ603">
        <v>33.9487</v>
      </c>
      <c r="HK603">
        <v>13.8232</v>
      </c>
      <c r="HL603">
        <v>62.6161</v>
      </c>
      <c r="HM603">
        <v>0</v>
      </c>
      <c r="HN603">
        <v>14.1841</v>
      </c>
      <c r="HO603">
        <v>291.919</v>
      </c>
      <c r="HP603">
        <v>13.6016</v>
      </c>
      <c r="HQ603">
        <v>101.421</v>
      </c>
      <c r="HR603">
        <v>101.538</v>
      </c>
    </row>
    <row r="604" spans="1:226">
      <c r="A604">
        <v>588</v>
      </c>
      <c r="B604">
        <v>1662571084.5</v>
      </c>
      <c r="C604">
        <v>7966</v>
      </c>
      <c r="D604" t="s">
        <v>1541</v>
      </c>
      <c r="E604" t="s">
        <v>1542</v>
      </c>
      <c r="F604">
        <v>5</v>
      </c>
      <c r="G604" t="s">
        <v>1508</v>
      </c>
      <c r="H604" t="s">
        <v>354</v>
      </c>
      <c r="I604">
        <v>1662571076.84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246.6182267211</v>
      </c>
      <c r="AK604">
        <v>248.345503030303</v>
      </c>
      <c r="AL604">
        <v>-1.97798301999917</v>
      </c>
      <c r="AM604">
        <v>65.4065601000747</v>
      </c>
      <c r="AN604">
        <f>(AP604 - AO604 + BO604*1E3/(8.314*(BQ604+273.15)) * AR604/BN604 * AQ604) * BN604/(100*BB604) * 1000/(1000 - AP604)</f>
        <v>0</v>
      </c>
      <c r="AO604">
        <v>13.6500595413783</v>
      </c>
      <c r="AP604">
        <v>17.2282391608392</v>
      </c>
      <c r="AQ604">
        <v>-0.000116298592516035</v>
      </c>
      <c r="AR604">
        <v>105.500010527384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1662571076.84</v>
      </c>
      <c r="BH604">
        <v>254.8412</v>
      </c>
      <c r="BI604">
        <v>254.88396</v>
      </c>
      <c r="BJ604">
        <v>17.239496</v>
      </c>
      <c r="BK604">
        <v>13.670036</v>
      </c>
      <c r="BL604">
        <v>250.388</v>
      </c>
      <c r="BM604">
        <v>17.069744</v>
      </c>
      <c r="BN604">
        <v>500.07504</v>
      </c>
      <c r="BO604">
        <v>91.095204</v>
      </c>
      <c r="BP604">
        <v>0.100129276</v>
      </c>
      <c r="BQ604">
        <v>24.741232</v>
      </c>
      <c r="BR604">
        <v>25.057636</v>
      </c>
      <c r="BS604">
        <v>999.9</v>
      </c>
      <c r="BT604">
        <v>0</v>
      </c>
      <c r="BU604">
        <v>0</v>
      </c>
      <c r="BV604">
        <v>10005</v>
      </c>
      <c r="BW604">
        <v>0</v>
      </c>
      <c r="BX604">
        <v>287.04272</v>
      </c>
      <c r="BY604">
        <v>-0.0427937840000001</v>
      </c>
      <c r="BZ604">
        <v>259.3118</v>
      </c>
      <c r="CA604">
        <v>258.4168</v>
      </c>
      <c r="CB604">
        <v>3.5694608</v>
      </c>
      <c r="CC604">
        <v>254.88396</v>
      </c>
      <c r="CD604">
        <v>13.670036</v>
      </c>
      <c r="CE604">
        <v>1.5704348</v>
      </c>
      <c r="CF604">
        <v>1.2452748</v>
      </c>
      <c r="CG604">
        <v>13.671728</v>
      </c>
      <c r="CH604">
        <v>10.154076</v>
      </c>
      <c r="CI604">
        <v>1500.0236</v>
      </c>
      <c r="CJ604">
        <v>0.973007</v>
      </c>
      <c r="CK604">
        <v>0.02699316</v>
      </c>
      <c r="CL604">
        <v>0</v>
      </c>
      <c r="CM604">
        <v>2.326812</v>
      </c>
      <c r="CN604">
        <v>0</v>
      </c>
      <c r="CO604">
        <v>11919.312</v>
      </c>
      <c r="CP604">
        <v>12948.48</v>
      </c>
      <c r="CQ604">
        <v>40.82208</v>
      </c>
      <c r="CR604">
        <v>42.30952</v>
      </c>
      <c r="CS604">
        <v>41.062</v>
      </c>
      <c r="CT604">
        <v>41.00496</v>
      </c>
      <c r="CU604">
        <v>40.16964</v>
      </c>
      <c r="CV604">
        <v>1459.5328</v>
      </c>
      <c r="CW604">
        <v>40.4908</v>
      </c>
      <c r="CX604">
        <v>0</v>
      </c>
      <c r="CY604">
        <v>1662571083.6</v>
      </c>
      <c r="CZ604">
        <v>0</v>
      </c>
      <c r="DA604">
        <v>0</v>
      </c>
      <c r="DB604" t="s">
        <v>356</v>
      </c>
      <c r="DC604">
        <v>1660677648.1</v>
      </c>
      <c r="DD604">
        <v>1660677649.1</v>
      </c>
      <c r="DE604">
        <v>0</v>
      </c>
      <c r="DF604">
        <v>-1.042</v>
      </c>
      <c r="DG604">
        <v>0.003</v>
      </c>
      <c r="DH604">
        <v>5.218</v>
      </c>
      <c r="DI604">
        <v>0.344</v>
      </c>
      <c r="DJ604">
        <v>417</v>
      </c>
      <c r="DK604">
        <v>22</v>
      </c>
      <c r="DL604">
        <v>1.24</v>
      </c>
      <c r="DM604">
        <v>0.53</v>
      </c>
      <c r="DN604">
        <v>2.34749603414634</v>
      </c>
      <c r="DO604">
        <v>-38.8560847735192</v>
      </c>
      <c r="DP604">
        <v>8.70205845808729</v>
      </c>
      <c r="DQ604">
        <v>0</v>
      </c>
      <c r="DR604">
        <v>3.548</v>
      </c>
      <c r="DS604">
        <v>0.341977212543559</v>
      </c>
      <c r="DT604">
        <v>0.0376997812635176</v>
      </c>
      <c r="DU604">
        <v>0</v>
      </c>
      <c r="DV604">
        <v>0</v>
      </c>
      <c r="DW604">
        <v>2</v>
      </c>
      <c r="DX604" t="s">
        <v>366</v>
      </c>
      <c r="DY604">
        <v>2.96436</v>
      </c>
      <c r="DZ604">
        <v>2.75351</v>
      </c>
      <c r="EA604">
        <v>0.0571694</v>
      </c>
      <c r="EB604">
        <v>0.0550869</v>
      </c>
      <c r="EC604">
        <v>0.0810695</v>
      </c>
      <c r="ED604">
        <v>0.0691088</v>
      </c>
      <c r="EE604">
        <v>36290.5</v>
      </c>
      <c r="EF604">
        <v>39544.9</v>
      </c>
      <c r="EG604">
        <v>34924.6</v>
      </c>
      <c r="EH604">
        <v>38002.3</v>
      </c>
      <c r="EI604">
        <v>45627.9</v>
      </c>
      <c r="EJ604">
        <v>51153.5</v>
      </c>
      <c r="EK604">
        <v>54724.7</v>
      </c>
      <c r="EL604">
        <v>61030.1</v>
      </c>
      <c r="EM604">
        <v>1.8932</v>
      </c>
      <c r="EN604">
        <v>1.6404</v>
      </c>
      <c r="EO604">
        <v>-0.0930727</v>
      </c>
      <c r="EP604">
        <v>0</v>
      </c>
      <c r="EQ604">
        <v>26.5821</v>
      </c>
      <c r="ER604">
        <v>999.9</v>
      </c>
      <c r="ES604">
        <v>51.398</v>
      </c>
      <c r="ET604">
        <v>39.559</v>
      </c>
      <c r="EU604">
        <v>40.8535</v>
      </c>
      <c r="EV604">
        <v>61.4097</v>
      </c>
      <c r="EW604">
        <v>48.9944</v>
      </c>
      <c r="EX604">
        <v>1</v>
      </c>
      <c r="EY604">
        <v>0.605772</v>
      </c>
      <c r="EZ604">
        <v>9.28105</v>
      </c>
      <c r="FA604">
        <v>19.9178</v>
      </c>
      <c r="FB604">
        <v>5.19573</v>
      </c>
      <c r="FC604">
        <v>12.0099</v>
      </c>
      <c r="FD604">
        <v>4.9744</v>
      </c>
      <c r="FE604">
        <v>3.2936</v>
      </c>
      <c r="FF604">
        <v>9999</v>
      </c>
      <c r="FG604">
        <v>670.7</v>
      </c>
      <c r="FH604">
        <v>9999</v>
      </c>
      <c r="FI604">
        <v>9999</v>
      </c>
      <c r="FJ604">
        <v>1.8631</v>
      </c>
      <c r="FK604">
        <v>1.86774</v>
      </c>
      <c r="FL604">
        <v>1.86737</v>
      </c>
      <c r="FM604">
        <v>1.86874</v>
      </c>
      <c r="FN604">
        <v>1.86951</v>
      </c>
      <c r="FO604">
        <v>1.86554</v>
      </c>
      <c r="FP604">
        <v>1.86646</v>
      </c>
      <c r="FQ604">
        <v>1.86798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4.372</v>
      </c>
      <c r="GF604">
        <v>0.1694</v>
      </c>
      <c r="GG604">
        <v>2.62070820971149</v>
      </c>
      <c r="GH604">
        <v>0.00762793241643231</v>
      </c>
      <c r="GI604">
        <v>-1.28184414582209e-06</v>
      </c>
      <c r="GJ604">
        <v>1.89891174686984e-10</v>
      </c>
      <c r="GK604">
        <v>-0.0225177985866989</v>
      </c>
      <c r="GL604">
        <v>-0.0206976444956688</v>
      </c>
      <c r="GM604">
        <v>0.00247630005908548</v>
      </c>
      <c r="GN604">
        <v>-3.53770786337502e-05</v>
      </c>
      <c r="GO604">
        <v>15</v>
      </c>
      <c r="GP604">
        <v>2065</v>
      </c>
      <c r="GQ604">
        <v>1</v>
      </c>
      <c r="GR604">
        <v>21</v>
      </c>
      <c r="GS604">
        <v>31557.3</v>
      </c>
      <c r="GT604">
        <v>31557.3</v>
      </c>
      <c r="GU604">
        <v>0.587158</v>
      </c>
      <c r="GV604">
        <v>2.67212</v>
      </c>
      <c r="GW604">
        <v>1.54785</v>
      </c>
      <c r="GX604">
        <v>2.2876</v>
      </c>
      <c r="GY604">
        <v>1.34644</v>
      </c>
      <c r="GZ604">
        <v>2.3645</v>
      </c>
      <c r="HA604">
        <v>41.8223</v>
      </c>
      <c r="HB604">
        <v>13.1251</v>
      </c>
      <c r="HC604">
        <v>18</v>
      </c>
      <c r="HD604">
        <v>501.479</v>
      </c>
      <c r="HE604">
        <v>345.875</v>
      </c>
      <c r="HF604">
        <v>15.2156</v>
      </c>
      <c r="HG604">
        <v>34.1978</v>
      </c>
      <c r="HH604">
        <v>30.0002</v>
      </c>
      <c r="HI604">
        <v>34.0361</v>
      </c>
      <c r="HJ604">
        <v>33.9518</v>
      </c>
      <c r="HK604">
        <v>11.599</v>
      </c>
      <c r="HL604">
        <v>62.6161</v>
      </c>
      <c r="HM604">
        <v>0</v>
      </c>
      <c r="HN604">
        <v>14.1841</v>
      </c>
      <c r="HO604">
        <v>183.917</v>
      </c>
      <c r="HP604">
        <v>13.5945</v>
      </c>
      <c r="HQ604">
        <v>101.421</v>
      </c>
      <c r="HR604">
        <v>101.537</v>
      </c>
    </row>
    <row r="605" spans="1:226">
      <c r="A605">
        <v>589</v>
      </c>
      <c r="B605">
        <v>1662571085.5</v>
      </c>
      <c r="C605">
        <v>7967</v>
      </c>
      <c r="D605" t="s">
        <v>1543</v>
      </c>
      <c r="E605" t="s">
        <v>1544</v>
      </c>
      <c r="F605">
        <v>5</v>
      </c>
      <c r="G605" t="s">
        <v>1508</v>
      </c>
      <c r="H605" t="s">
        <v>354</v>
      </c>
      <c r="I605">
        <v>1662571077.79167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243.993371359008</v>
      </c>
      <c r="AK605">
        <v>246.203054545454</v>
      </c>
      <c r="AL605">
        <v>-2.1920844829327</v>
      </c>
      <c r="AM605">
        <v>65.4065601000747</v>
      </c>
      <c r="AN605">
        <f>(AP605 - AO605 + BO605*1E3/(8.314*(BQ605+273.15)) * AR605/BN605 * AQ605) * BN605/(100*BB605) * 1000/(1000 - AP605)</f>
        <v>0</v>
      </c>
      <c r="AO605">
        <v>13.6485046673255</v>
      </c>
      <c r="AP605">
        <v>17.2271272727273</v>
      </c>
      <c r="AQ605">
        <v>-0.000446166108838997</v>
      </c>
      <c r="AR605">
        <v>105.500010527384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1662571077.79167</v>
      </c>
      <c r="BH605">
        <v>253.472291666667</v>
      </c>
      <c r="BI605">
        <v>253.317666666667</v>
      </c>
      <c r="BJ605">
        <v>17.2380458333333</v>
      </c>
      <c r="BK605">
        <v>13.6634375</v>
      </c>
      <c r="BL605">
        <v>249.028583333333</v>
      </c>
      <c r="BM605">
        <v>17.0683375</v>
      </c>
      <c r="BN605">
        <v>500.112041666667</v>
      </c>
      <c r="BO605">
        <v>91.0950666666667</v>
      </c>
      <c r="BP605">
        <v>0.100144595833333</v>
      </c>
      <c r="BQ605">
        <v>24.740225</v>
      </c>
      <c r="BR605">
        <v>25.0570416666667</v>
      </c>
      <c r="BS605">
        <v>999.9</v>
      </c>
      <c r="BT605">
        <v>0</v>
      </c>
      <c r="BU605">
        <v>0</v>
      </c>
      <c r="BV605">
        <v>10006.875</v>
      </c>
      <c r="BW605">
        <v>0</v>
      </c>
      <c r="BX605">
        <v>287.402291666667</v>
      </c>
      <c r="BY605">
        <v>0.154588975</v>
      </c>
      <c r="BZ605">
        <v>257.9185</v>
      </c>
      <c r="CA605">
        <v>256.827083333333</v>
      </c>
      <c r="CB605">
        <v>3.57460958333333</v>
      </c>
      <c r="CC605">
        <v>253.317666666667</v>
      </c>
      <c r="CD605">
        <v>13.6634375</v>
      </c>
      <c r="CE605">
        <v>1.57030041666667</v>
      </c>
      <c r="CF605">
        <v>1.24467166666667</v>
      </c>
      <c r="CG605">
        <v>13.6704125</v>
      </c>
      <c r="CH605">
        <v>10.1468458333333</v>
      </c>
      <c r="CI605">
        <v>1500.02333333333</v>
      </c>
      <c r="CJ605">
        <v>0.973007041666667</v>
      </c>
      <c r="CK605">
        <v>0.0269931125</v>
      </c>
      <c r="CL605">
        <v>0</v>
      </c>
      <c r="CM605">
        <v>2.32313333333333</v>
      </c>
      <c r="CN605">
        <v>0</v>
      </c>
      <c r="CO605">
        <v>11901.1541666667</v>
      </c>
      <c r="CP605">
        <v>12948.4791666667</v>
      </c>
      <c r="CQ605">
        <v>40.825125</v>
      </c>
      <c r="CR605">
        <v>42.312</v>
      </c>
      <c r="CS605">
        <v>41.062</v>
      </c>
      <c r="CT605">
        <v>41.0051666666667</v>
      </c>
      <c r="CU605">
        <v>40.1715</v>
      </c>
      <c r="CV605">
        <v>1459.5325</v>
      </c>
      <c r="CW605">
        <v>40.4908333333333</v>
      </c>
      <c r="CX605">
        <v>0</v>
      </c>
      <c r="CY605">
        <v>1662571084.8</v>
      </c>
      <c r="CZ605">
        <v>0</v>
      </c>
      <c r="DA605">
        <v>0</v>
      </c>
      <c r="DB605" t="s">
        <v>356</v>
      </c>
      <c r="DC605">
        <v>1660677648.1</v>
      </c>
      <c r="DD605">
        <v>1660677649.1</v>
      </c>
      <c r="DE605">
        <v>0</v>
      </c>
      <c r="DF605">
        <v>-1.042</v>
      </c>
      <c r="DG605">
        <v>0.003</v>
      </c>
      <c r="DH605">
        <v>5.218</v>
      </c>
      <c r="DI605">
        <v>0.344</v>
      </c>
      <c r="DJ605">
        <v>417</v>
      </c>
      <c r="DK605">
        <v>22</v>
      </c>
      <c r="DL605">
        <v>1.24</v>
      </c>
      <c r="DM605">
        <v>0.53</v>
      </c>
      <c r="DN605">
        <v>2.182301685</v>
      </c>
      <c r="DO605">
        <v>-16.0456401703565</v>
      </c>
      <c r="DP605">
        <v>8.81923890313345</v>
      </c>
      <c r="DQ605">
        <v>0</v>
      </c>
      <c r="DR605">
        <v>3.555306</v>
      </c>
      <c r="DS605">
        <v>0.310062439024385</v>
      </c>
      <c r="DT605">
        <v>0.0351259920002268</v>
      </c>
      <c r="DU605">
        <v>0</v>
      </c>
      <c r="DV605">
        <v>0</v>
      </c>
      <c r="DW605">
        <v>2</v>
      </c>
      <c r="DX605" t="s">
        <v>366</v>
      </c>
      <c r="DY605">
        <v>2.96627</v>
      </c>
      <c r="DZ605">
        <v>2.75378</v>
      </c>
      <c r="EA605">
        <v>0.0564674</v>
      </c>
      <c r="EB605">
        <v>0.0530763</v>
      </c>
      <c r="EC605">
        <v>0.0810749</v>
      </c>
      <c r="ED605">
        <v>0.0690964</v>
      </c>
      <c r="EE605">
        <v>36317.9</v>
      </c>
      <c r="EF605">
        <v>39629.1</v>
      </c>
      <c r="EG605">
        <v>34925</v>
      </c>
      <c r="EH605">
        <v>38002.4</v>
      </c>
      <c r="EI605">
        <v>45628.1</v>
      </c>
      <c r="EJ605">
        <v>51153.8</v>
      </c>
      <c r="EK605">
        <v>54725.3</v>
      </c>
      <c r="EL605">
        <v>61029.7</v>
      </c>
      <c r="EM605">
        <v>1.8942</v>
      </c>
      <c r="EN605">
        <v>1.6392</v>
      </c>
      <c r="EO605">
        <v>-0.0928342</v>
      </c>
      <c r="EP605">
        <v>0</v>
      </c>
      <c r="EQ605">
        <v>26.5843</v>
      </c>
      <c r="ER605">
        <v>999.9</v>
      </c>
      <c r="ES605">
        <v>51.398</v>
      </c>
      <c r="ET605">
        <v>39.559</v>
      </c>
      <c r="EU605">
        <v>40.8483</v>
      </c>
      <c r="EV605">
        <v>61.3097</v>
      </c>
      <c r="EW605">
        <v>48.738</v>
      </c>
      <c r="EX605">
        <v>1</v>
      </c>
      <c r="EY605">
        <v>0.605894</v>
      </c>
      <c r="EZ605">
        <v>9.28105</v>
      </c>
      <c r="FA605">
        <v>19.9183</v>
      </c>
      <c r="FB605">
        <v>5.19812</v>
      </c>
      <c r="FC605">
        <v>12.0099</v>
      </c>
      <c r="FD605">
        <v>4.9752</v>
      </c>
      <c r="FE605">
        <v>3.294</v>
      </c>
      <c r="FF605">
        <v>9999</v>
      </c>
      <c r="FG605">
        <v>670.7</v>
      </c>
      <c r="FH605">
        <v>9999</v>
      </c>
      <c r="FI605">
        <v>9999</v>
      </c>
      <c r="FJ605">
        <v>1.8631</v>
      </c>
      <c r="FK605">
        <v>1.86768</v>
      </c>
      <c r="FL605">
        <v>1.8674</v>
      </c>
      <c r="FM605">
        <v>1.86874</v>
      </c>
      <c r="FN605">
        <v>1.86951</v>
      </c>
      <c r="FO605">
        <v>1.86554</v>
      </c>
      <c r="FP605">
        <v>1.86646</v>
      </c>
      <c r="FQ605">
        <v>1.86795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4.349</v>
      </c>
      <c r="GF605">
        <v>0.1694</v>
      </c>
      <c r="GG605">
        <v>2.62070820971149</v>
      </c>
      <c r="GH605">
        <v>0.00762793241643231</v>
      </c>
      <c r="GI605">
        <v>-1.28184414582209e-06</v>
      </c>
      <c r="GJ605">
        <v>1.89891174686984e-10</v>
      </c>
      <c r="GK605">
        <v>-0.0225177985866989</v>
      </c>
      <c r="GL605">
        <v>-0.0206976444956688</v>
      </c>
      <c r="GM605">
        <v>0.00247630005908548</v>
      </c>
      <c r="GN605">
        <v>-3.53770786337502e-05</v>
      </c>
      <c r="GO605">
        <v>15</v>
      </c>
      <c r="GP605">
        <v>2065</v>
      </c>
      <c r="GQ605">
        <v>1</v>
      </c>
      <c r="GR605">
        <v>21</v>
      </c>
      <c r="GS605">
        <v>31557.3</v>
      </c>
      <c r="GT605">
        <v>31557.3</v>
      </c>
      <c r="GU605">
        <v>0.566406</v>
      </c>
      <c r="GV605">
        <v>2.68677</v>
      </c>
      <c r="GW605">
        <v>1.54785</v>
      </c>
      <c r="GX605">
        <v>2.2876</v>
      </c>
      <c r="GY605">
        <v>1.34644</v>
      </c>
      <c r="GZ605">
        <v>2.41821</v>
      </c>
      <c r="HA605">
        <v>41.8223</v>
      </c>
      <c r="HB605">
        <v>13.1339</v>
      </c>
      <c r="HC605">
        <v>18</v>
      </c>
      <c r="HD605">
        <v>502.166</v>
      </c>
      <c r="HE605">
        <v>345.256</v>
      </c>
      <c r="HF605">
        <v>15.2171</v>
      </c>
      <c r="HG605">
        <v>34.1978</v>
      </c>
      <c r="HH605">
        <v>30.0004</v>
      </c>
      <c r="HI605">
        <v>34.0361</v>
      </c>
      <c r="HJ605">
        <v>33.9518</v>
      </c>
      <c r="HK605">
        <v>11.3551</v>
      </c>
      <c r="HL605">
        <v>62.6161</v>
      </c>
      <c r="HM605">
        <v>0</v>
      </c>
      <c r="HN605">
        <v>14.1841</v>
      </c>
      <c r="HO605">
        <v>183.917</v>
      </c>
      <c r="HP605">
        <v>13.592</v>
      </c>
      <c r="HQ605">
        <v>101.422</v>
      </c>
      <c r="HR605">
        <v>101.537</v>
      </c>
    </row>
    <row r="606" spans="1:226">
      <c r="A606">
        <v>590</v>
      </c>
      <c r="B606">
        <v>1662571089.5</v>
      </c>
      <c r="C606">
        <v>7971</v>
      </c>
      <c r="D606" t="s">
        <v>1545</v>
      </c>
      <c r="E606" t="s">
        <v>1546</v>
      </c>
      <c r="F606">
        <v>5</v>
      </c>
      <c r="G606" t="s">
        <v>1508</v>
      </c>
      <c r="H606" t="s">
        <v>354</v>
      </c>
      <c r="I606">
        <v>1662571082.1875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205.783753332307</v>
      </c>
      <c r="AK606">
        <v>225.763484848485</v>
      </c>
      <c r="AL606">
        <v>-5.46741914158955</v>
      </c>
      <c r="AM606">
        <v>65.4065601000747</v>
      </c>
      <c r="AN606">
        <f>(AP606 - AO606 + BO606*1E3/(8.314*(BQ606+273.15)) * AR606/BN606 * AQ606) * BN606/(100*BB606) * 1000/(1000 - AP606)</f>
        <v>0</v>
      </c>
      <c r="AO606">
        <v>13.6459235540401</v>
      </c>
      <c r="AP606">
        <v>17.2263055944056</v>
      </c>
      <c r="AQ606">
        <v>0.000113789965187982</v>
      </c>
      <c r="AR606">
        <v>105.500010527384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1662571082.1875</v>
      </c>
      <c r="BH606">
        <v>245.032041666667</v>
      </c>
      <c r="BI606">
        <v>234.085833333333</v>
      </c>
      <c r="BJ606">
        <v>17.2314666666667</v>
      </c>
      <c r="BK606">
        <v>13.6495375</v>
      </c>
      <c r="BL606">
        <v>240.647416666667</v>
      </c>
      <c r="BM606">
        <v>17.0619666666667</v>
      </c>
      <c r="BN606">
        <v>500.123333333333</v>
      </c>
      <c r="BO606">
        <v>91.0948</v>
      </c>
      <c r="BP606">
        <v>0.100216425</v>
      </c>
      <c r="BQ606">
        <v>24.7438791666667</v>
      </c>
      <c r="BR606">
        <v>25.0579125</v>
      </c>
      <c r="BS606">
        <v>999.9</v>
      </c>
      <c r="BT606">
        <v>0</v>
      </c>
      <c r="BU606">
        <v>0</v>
      </c>
      <c r="BV606">
        <v>10008.5416666667</v>
      </c>
      <c r="BW606">
        <v>0</v>
      </c>
      <c r="BX606">
        <v>288.567166666667</v>
      </c>
      <c r="BY606">
        <v>10.9462198083333</v>
      </c>
      <c r="BZ606">
        <v>249.328458333333</v>
      </c>
      <c r="CA606">
        <v>237.325333333333</v>
      </c>
      <c r="CB606">
        <v>3.58193625</v>
      </c>
      <c r="CC606">
        <v>234.085833333333</v>
      </c>
      <c r="CD606">
        <v>13.6495375</v>
      </c>
      <c r="CE606">
        <v>1.5696975</v>
      </c>
      <c r="CF606">
        <v>1.24340166666667</v>
      </c>
      <c r="CG606">
        <v>13.6645041666667</v>
      </c>
      <c r="CH606">
        <v>10.1316041666667</v>
      </c>
      <c r="CI606">
        <v>1500.04708333333</v>
      </c>
      <c r="CJ606">
        <v>0.973007041666667</v>
      </c>
      <c r="CK606">
        <v>0.0269931125</v>
      </c>
      <c r="CL606">
        <v>0</v>
      </c>
      <c r="CM606">
        <v>2.27580416666667</v>
      </c>
      <c r="CN606">
        <v>0</v>
      </c>
      <c r="CO606">
        <v>11839.2583333333</v>
      </c>
      <c r="CP606">
        <v>12948.675</v>
      </c>
      <c r="CQ606">
        <v>40.825125</v>
      </c>
      <c r="CR606">
        <v>42.312</v>
      </c>
      <c r="CS606">
        <v>41.062</v>
      </c>
      <c r="CT606">
        <v>41.0051666666667</v>
      </c>
      <c r="CU606">
        <v>40.187</v>
      </c>
      <c r="CV606">
        <v>1459.55541666667</v>
      </c>
      <c r="CW606">
        <v>40.4916666666667</v>
      </c>
      <c r="CX606">
        <v>0</v>
      </c>
      <c r="CY606">
        <v>1662571089</v>
      </c>
      <c r="CZ606">
        <v>0</v>
      </c>
      <c r="DA606">
        <v>0</v>
      </c>
      <c r="DB606" t="s">
        <v>356</v>
      </c>
      <c r="DC606">
        <v>1660677648.1</v>
      </c>
      <c r="DD606">
        <v>1660677649.1</v>
      </c>
      <c r="DE606">
        <v>0</v>
      </c>
      <c r="DF606">
        <v>-1.042</v>
      </c>
      <c r="DG606">
        <v>0.003</v>
      </c>
      <c r="DH606">
        <v>5.218</v>
      </c>
      <c r="DI606">
        <v>0.344</v>
      </c>
      <c r="DJ606">
        <v>417</v>
      </c>
      <c r="DK606">
        <v>22</v>
      </c>
      <c r="DL606">
        <v>1.24</v>
      </c>
      <c r="DM606">
        <v>0.53</v>
      </c>
      <c r="DN606">
        <v>4.86208944878049</v>
      </c>
      <c r="DO606">
        <v>69.1949563275261</v>
      </c>
      <c r="DP606">
        <v>12.3150120921187</v>
      </c>
      <c r="DQ606">
        <v>0</v>
      </c>
      <c r="DR606">
        <v>3.56730536585366</v>
      </c>
      <c r="DS606">
        <v>0.203763972125438</v>
      </c>
      <c r="DT606">
        <v>0.0283256574287092</v>
      </c>
      <c r="DU606">
        <v>0</v>
      </c>
      <c r="DV606">
        <v>0</v>
      </c>
      <c r="DW606">
        <v>2</v>
      </c>
      <c r="DX606" t="s">
        <v>366</v>
      </c>
      <c r="DY606">
        <v>2.96662</v>
      </c>
      <c r="DZ606">
        <v>2.75417</v>
      </c>
      <c r="EA606">
        <v>0.0521567</v>
      </c>
      <c r="EB606">
        <v>0.0473223</v>
      </c>
      <c r="EC606">
        <v>0.0810688</v>
      </c>
      <c r="ED606">
        <v>0.0691026</v>
      </c>
      <c r="EE606">
        <v>36483.5</v>
      </c>
      <c r="EF606">
        <v>39870.2</v>
      </c>
      <c r="EG606">
        <v>34924.8</v>
      </c>
      <c r="EH606">
        <v>38002.9</v>
      </c>
      <c r="EI606">
        <v>45628</v>
      </c>
      <c r="EJ606">
        <v>51153.5</v>
      </c>
      <c r="EK606">
        <v>54725</v>
      </c>
      <c r="EL606">
        <v>61030</v>
      </c>
      <c r="EM606">
        <v>1.8946</v>
      </c>
      <c r="EN606">
        <v>1.6396</v>
      </c>
      <c r="EO606">
        <v>-0.0924766</v>
      </c>
      <c r="EP606">
        <v>0</v>
      </c>
      <c r="EQ606">
        <v>26.5889</v>
      </c>
      <c r="ER606">
        <v>999.9</v>
      </c>
      <c r="ES606">
        <v>51.398</v>
      </c>
      <c r="ET606">
        <v>39.539</v>
      </c>
      <c r="EU606">
        <v>40.8105</v>
      </c>
      <c r="EV606">
        <v>61.3897</v>
      </c>
      <c r="EW606">
        <v>48.8862</v>
      </c>
      <c r="EX606">
        <v>1</v>
      </c>
      <c r="EY606">
        <v>0.606016</v>
      </c>
      <c r="EZ606">
        <v>9.28105</v>
      </c>
      <c r="FA606">
        <v>19.9183</v>
      </c>
      <c r="FB606">
        <v>5.19932</v>
      </c>
      <c r="FC606">
        <v>12.0099</v>
      </c>
      <c r="FD606">
        <v>4.9756</v>
      </c>
      <c r="FE606">
        <v>3.294</v>
      </c>
      <c r="FF606">
        <v>9999</v>
      </c>
      <c r="FG606">
        <v>670.7</v>
      </c>
      <c r="FH606">
        <v>9999</v>
      </c>
      <c r="FI606">
        <v>9999</v>
      </c>
      <c r="FJ606">
        <v>1.8631</v>
      </c>
      <c r="FK606">
        <v>1.86768</v>
      </c>
      <c r="FL606">
        <v>1.86743</v>
      </c>
      <c r="FM606">
        <v>1.86874</v>
      </c>
      <c r="FN606">
        <v>1.86948</v>
      </c>
      <c r="FO606">
        <v>1.86554</v>
      </c>
      <c r="FP606">
        <v>1.86646</v>
      </c>
      <c r="FQ606">
        <v>1.86795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4.203</v>
      </c>
      <c r="GF606">
        <v>0.1694</v>
      </c>
      <c r="GG606">
        <v>2.62070820971149</v>
      </c>
      <c r="GH606">
        <v>0.00762793241643231</v>
      </c>
      <c r="GI606">
        <v>-1.28184414582209e-06</v>
      </c>
      <c r="GJ606">
        <v>1.89891174686984e-10</v>
      </c>
      <c r="GK606">
        <v>-0.0225177985866989</v>
      </c>
      <c r="GL606">
        <v>-0.0206976444956688</v>
      </c>
      <c r="GM606">
        <v>0.00247630005908548</v>
      </c>
      <c r="GN606">
        <v>-3.53770786337502e-05</v>
      </c>
      <c r="GO606">
        <v>15</v>
      </c>
      <c r="GP606">
        <v>2065</v>
      </c>
      <c r="GQ606">
        <v>1</v>
      </c>
      <c r="GR606">
        <v>21</v>
      </c>
      <c r="GS606">
        <v>31557.4</v>
      </c>
      <c r="GT606">
        <v>31557.3</v>
      </c>
      <c r="GU606">
        <v>0.554199</v>
      </c>
      <c r="GV606">
        <v>2.7002</v>
      </c>
      <c r="GW606">
        <v>1.54785</v>
      </c>
      <c r="GX606">
        <v>2.2876</v>
      </c>
      <c r="GY606">
        <v>1.34644</v>
      </c>
      <c r="GZ606">
        <v>2.37305</v>
      </c>
      <c r="HA606">
        <v>41.8223</v>
      </c>
      <c r="HB606">
        <v>13.1164</v>
      </c>
      <c r="HC606">
        <v>18</v>
      </c>
      <c r="HD606">
        <v>502.441</v>
      </c>
      <c r="HE606">
        <v>345.462</v>
      </c>
      <c r="HF606">
        <v>15.2225</v>
      </c>
      <c r="HG606">
        <v>34.1978</v>
      </c>
      <c r="HH606">
        <v>30.0005</v>
      </c>
      <c r="HI606">
        <v>34.0361</v>
      </c>
      <c r="HJ606">
        <v>33.9518</v>
      </c>
      <c r="HK606">
        <v>11.032</v>
      </c>
      <c r="HL606">
        <v>62.6161</v>
      </c>
      <c r="HM606">
        <v>0</v>
      </c>
      <c r="HN606">
        <v>14.1818</v>
      </c>
      <c r="HO606">
        <v>170.366</v>
      </c>
      <c r="HP606">
        <v>13.583</v>
      </c>
      <c r="HQ606">
        <v>101.421</v>
      </c>
      <c r="HR606">
        <v>101.538</v>
      </c>
    </row>
    <row r="607" spans="1:226">
      <c r="A607">
        <v>591</v>
      </c>
      <c r="B607">
        <v>1662571090.5</v>
      </c>
      <c r="C607">
        <v>7972</v>
      </c>
      <c r="D607" t="s">
        <v>1547</v>
      </c>
      <c r="E607" t="s">
        <v>1548</v>
      </c>
      <c r="F607">
        <v>5</v>
      </c>
      <c r="G607" t="s">
        <v>1508</v>
      </c>
      <c r="H607" t="s">
        <v>354</v>
      </c>
      <c r="I607">
        <v>1662571082.5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199.311675079066</v>
      </c>
      <c r="AK607">
        <v>220.108727272727</v>
      </c>
      <c r="AL607">
        <v>-5.65918424703214</v>
      </c>
      <c r="AM607">
        <v>65.4065601000747</v>
      </c>
      <c r="AN607">
        <f>(AP607 - AO607 + BO607*1E3/(8.314*(BQ607+273.15)) * AR607/BN607 * AQ607) * BN607/(100*BB607) * 1000/(1000 - AP607)</f>
        <v>0</v>
      </c>
      <c r="AO607">
        <v>13.6468458018844</v>
      </c>
      <c r="AP607">
        <v>17.2266020979021</v>
      </c>
      <c r="AQ607">
        <v>4.28263630660577e-05</v>
      </c>
      <c r="AR607">
        <v>105.500010527384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1662571082.5</v>
      </c>
      <c r="BH607">
        <v>243.88808</v>
      </c>
      <c r="BI607">
        <v>232.36184</v>
      </c>
      <c r="BJ607">
        <v>17.231288</v>
      </c>
      <c r="BK607">
        <v>13.649288</v>
      </c>
      <c r="BL607">
        <v>239.51152</v>
      </c>
      <c r="BM607">
        <v>17.061792</v>
      </c>
      <c r="BN607">
        <v>500.12876</v>
      </c>
      <c r="BO607">
        <v>91.094884</v>
      </c>
      <c r="BP607">
        <v>0.100212888</v>
      </c>
      <c r="BQ607">
        <v>24.744328</v>
      </c>
      <c r="BR607">
        <v>25.058604</v>
      </c>
      <c r="BS607">
        <v>999.9</v>
      </c>
      <c r="BT607">
        <v>0</v>
      </c>
      <c r="BU607">
        <v>0</v>
      </c>
      <c r="BV607">
        <v>10007.8</v>
      </c>
      <c r="BW607">
        <v>0</v>
      </c>
      <c r="BX607">
        <v>288.631</v>
      </c>
      <c r="BY607">
        <v>11.526255016</v>
      </c>
      <c r="BZ607">
        <v>248.1644</v>
      </c>
      <c r="CA607">
        <v>235.57744</v>
      </c>
      <c r="CB607">
        <v>3.5820068</v>
      </c>
      <c r="CC607">
        <v>232.36184</v>
      </c>
      <c r="CD607">
        <v>13.649288</v>
      </c>
      <c r="CE607">
        <v>1.5696824</v>
      </c>
      <c r="CF607">
        <v>1.24338</v>
      </c>
      <c r="CG607">
        <v>13.664356</v>
      </c>
      <c r="CH607">
        <v>10.131344</v>
      </c>
      <c r="CI607">
        <v>1500.0436</v>
      </c>
      <c r="CJ607">
        <v>0.973007</v>
      </c>
      <c r="CK607">
        <v>0.02699316</v>
      </c>
      <c r="CL607">
        <v>0</v>
      </c>
      <c r="CM607">
        <v>2.277308</v>
      </c>
      <c r="CN607">
        <v>0</v>
      </c>
      <c r="CO607">
        <v>11836.172</v>
      </c>
      <c r="CP607">
        <v>12948.644</v>
      </c>
      <c r="CQ607">
        <v>40.8246</v>
      </c>
      <c r="CR607">
        <v>42.312</v>
      </c>
      <c r="CS607">
        <v>41.062</v>
      </c>
      <c r="CT607">
        <v>41.00496</v>
      </c>
      <c r="CU607">
        <v>40.18452</v>
      </c>
      <c r="CV607">
        <v>1459.552</v>
      </c>
      <c r="CW607">
        <v>40.4916</v>
      </c>
      <c r="CX607">
        <v>0</v>
      </c>
      <c r="CY607">
        <v>1662571090.2</v>
      </c>
      <c r="CZ607">
        <v>0</v>
      </c>
      <c r="DA607">
        <v>0</v>
      </c>
      <c r="DB607" t="s">
        <v>356</v>
      </c>
      <c r="DC607">
        <v>1660677648.1</v>
      </c>
      <c r="DD607">
        <v>1660677649.1</v>
      </c>
      <c r="DE607">
        <v>0</v>
      </c>
      <c r="DF607">
        <v>-1.042</v>
      </c>
      <c r="DG607">
        <v>0.003</v>
      </c>
      <c r="DH607">
        <v>5.218</v>
      </c>
      <c r="DI607">
        <v>0.344</v>
      </c>
      <c r="DJ607">
        <v>417</v>
      </c>
      <c r="DK607">
        <v>22</v>
      </c>
      <c r="DL607">
        <v>1.24</v>
      </c>
      <c r="DM607">
        <v>0.53</v>
      </c>
      <c r="DN607">
        <v>6.092502185</v>
      </c>
      <c r="DO607">
        <v>114.580099026642</v>
      </c>
      <c r="DP607">
        <v>13.8807532012732</v>
      </c>
      <c r="DQ607">
        <v>0</v>
      </c>
      <c r="DR607">
        <v>3.574327</v>
      </c>
      <c r="DS607">
        <v>0.115790093808629</v>
      </c>
      <c r="DT607">
        <v>0.020481957816576</v>
      </c>
      <c r="DU607">
        <v>0</v>
      </c>
      <c r="DV607">
        <v>0</v>
      </c>
      <c r="DW607">
        <v>2</v>
      </c>
      <c r="DX607" t="s">
        <v>366</v>
      </c>
      <c r="DY607">
        <v>2.9663</v>
      </c>
      <c r="DZ607">
        <v>2.75333</v>
      </c>
      <c r="EA607">
        <v>0.0510411</v>
      </c>
      <c r="EB607">
        <v>0.0478396</v>
      </c>
      <c r="EC607">
        <v>0.0810666</v>
      </c>
      <c r="ED607">
        <v>0.0690956</v>
      </c>
      <c r="EE607">
        <v>36526.2</v>
      </c>
      <c r="EF607">
        <v>39847.7</v>
      </c>
      <c r="EG607">
        <v>34924.7</v>
      </c>
      <c r="EH607">
        <v>38002</v>
      </c>
      <c r="EI607">
        <v>45627.4</v>
      </c>
      <c r="EJ607">
        <v>51153.4</v>
      </c>
      <c r="EK607">
        <v>54724.2</v>
      </c>
      <c r="EL607">
        <v>61029.3</v>
      </c>
      <c r="EM607">
        <v>1.895</v>
      </c>
      <c r="EN607">
        <v>1.639</v>
      </c>
      <c r="EO607">
        <v>-0.0923276</v>
      </c>
      <c r="EP607">
        <v>0</v>
      </c>
      <c r="EQ607">
        <v>26.5889</v>
      </c>
      <c r="ER607">
        <v>999.9</v>
      </c>
      <c r="ES607">
        <v>51.398</v>
      </c>
      <c r="ET607">
        <v>39.559</v>
      </c>
      <c r="EU607">
        <v>40.8549</v>
      </c>
      <c r="EV607">
        <v>61.2597</v>
      </c>
      <c r="EW607">
        <v>48.8261</v>
      </c>
      <c r="EX607">
        <v>1</v>
      </c>
      <c r="EY607">
        <v>0.605813</v>
      </c>
      <c r="EZ607">
        <v>9.28105</v>
      </c>
      <c r="FA607">
        <v>19.9177</v>
      </c>
      <c r="FB607">
        <v>5.19812</v>
      </c>
      <c r="FC607">
        <v>12.0099</v>
      </c>
      <c r="FD607">
        <v>4.9756</v>
      </c>
      <c r="FE607">
        <v>3.294</v>
      </c>
      <c r="FF607">
        <v>9999</v>
      </c>
      <c r="FG607">
        <v>670.7</v>
      </c>
      <c r="FH607">
        <v>9999</v>
      </c>
      <c r="FI607">
        <v>9999</v>
      </c>
      <c r="FJ607">
        <v>1.8631</v>
      </c>
      <c r="FK607">
        <v>1.86771</v>
      </c>
      <c r="FL607">
        <v>1.8674</v>
      </c>
      <c r="FM607">
        <v>1.86874</v>
      </c>
      <c r="FN607">
        <v>1.86951</v>
      </c>
      <c r="FO607">
        <v>1.86554</v>
      </c>
      <c r="FP607">
        <v>1.86646</v>
      </c>
      <c r="FQ607">
        <v>1.86798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4.166</v>
      </c>
      <c r="GF607">
        <v>0.1694</v>
      </c>
      <c r="GG607">
        <v>2.62070820971149</v>
      </c>
      <c r="GH607">
        <v>0.00762793241643231</v>
      </c>
      <c r="GI607">
        <v>-1.28184414582209e-06</v>
      </c>
      <c r="GJ607">
        <v>1.89891174686984e-10</v>
      </c>
      <c r="GK607">
        <v>-0.0225177985866989</v>
      </c>
      <c r="GL607">
        <v>-0.0206976444956688</v>
      </c>
      <c r="GM607">
        <v>0.00247630005908548</v>
      </c>
      <c r="GN607">
        <v>-3.53770786337502e-05</v>
      </c>
      <c r="GO607">
        <v>15</v>
      </c>
      <c r="GP607">
        <v>2065</v>
      </c>
      <c r="GQ607">
        <v>1</v>
      </c>
      <c r="GR607">
        <v>21</v>
      </c>
      <c r="GS607">
        <v>31557.4</v>
      </c>
      <c r="GT607">
        <v>31557.4</v>
      </c>
      <c r="GU607">
        <v>0.541992</v>
      </c>
      <c r="GV607">
        <v>2.69409</v>
      </c>
      <c r="GW607">
        <v>1.54785</v>
      </c>
      <c r="GX607">
        <v>2.2876</v>
      </c>
      <c r="GY607">
        <v>1.34644</v>
      </c>
      <c r="GZ607">
        <v>2.33643</v>
      </c>
      <c r="HA607">
        <v>41.8223</v>
      </c>
      <c r="HB607">
        <v>13.1164</v>
      </c>
      <c r="HC607">
        <v>18</v>
      </c>
      <c r="HD607">
        <v>502.718</v>
      </c>
      <c r="HE607">
        <v>345.153</v>
      </c>
      <c r="HF607">
        <v>15.2241</v>
      </c>
      <c r="HG607">
        <v>34.199</v>
      </c>
      <c r="HH607">
        <v>30.0003</v>
      </c>
      <c r="HI607">
        <v>34.0361</v>
      </c>
      <c r="HJ607">
        <v>33.9518</v>
      </c>
      <c r="HK607">
        <v>10.8709</v>
      </c>
      <c r="HL607">
        <v>62.6161</v>
      </c>
      <c r="HM607">
        <v>0</v>
      </c>
      <c r="HN607">
        <v>14.1818</v>
      </c>
      <c r="HO607">
        <v>258.06</v>
      </c>
      <c r="HP607">
        <v>13.5788</v>
      </c>
      <c r="HQ607">
        <v>101.42</v>
      </c>
      <c r="HR607">
        <v>101.536</v>
      </c>
    </row>
    <row r="608" spans="1:226">
      <c r="A608">
        <v>592</v>
      </c>
      <c r="B608">
        <v>1662571094.5</v>
      </c>
      <c r="C608">
        <v>7976</v>
      </c>
      <c r="D608" t="s">
        <v>1549</v>
      </c>
      <c r="E608" t="s">
        <v>1550</v>
      </c>
      <c r="F608">
        <v>5</v>
      </c>
      <c r="G608" t="s">
        <v>1508</v>
      </c>
      <c r="H608" t="s">
        <v>354</v>
      </c>
      <c r="I608">
        <v>1662571087.1875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194.175331362461</v>
      </c>
      <c r="AK608">
        <v>204.124357575758</v>
      </c>
      <c r="AL608">
        <v>-3.64646271483077</v>
      </c>
      <c r="AM608">
        <v>65.4065601000747</v>
      </c>
      <c r="AN608">
        <f>(AP608 - AO608 + BO608*1E3/(8.314*(BQ608+273.15)) * AR608/BN608 * AQ608) * BN608/(100*BB608) * 1000/(1000 - AP608)</f>
        <v>0</v>
      </c>
      <c r="AO608">
        <v>13.6462724979528</v>
      </c>
      <c r="AP608">
        <v>17.2284727272727</v>
      </c>
      <c r="AQ608">
        <v>8.33594188412699e-06</v>
      </c>
      <c r="AR608">
        <v>105.500010527384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1662571087.1875</v>
      </c>
      <c r="BH608">
        <v>228.765875</v>
      </c>
      <c r="BI608">
        <v>213.651541666667</v>
      </c>
      <c r="BJ608">
        <v>17.2286375</v>
      </c>
      <c r="BK608">
        <v>13.647225</v>
      </c>
      <c r="BL608">
        <v>224.495583333333</v>
      </c>
      <c r="BM608">
        <v>17.059225</v>
      </c>
      <c r="BN608">
        <v>500.131666666667</v>
      </c>
      <c r="BO608">
        <v>91.0947541666666</v>
      </c>
      <c r="BP608">
        <v>0.100162079166667</v>
      </c>
      <c r="BQ608">
        <v>24.7495458333333</v>
      </c>
      <c r="BR608">
        <v>25.0685583333333</v>
      </c>
      <c r="BS608">
        <v>999.9</v>
      </c>
      <c r="BT608">
        <v>0</v>
      </c>
      <c r="BU608">
        <v>0</v>
      </c>
      <c r="BV608">
        <v>10003.5416666667</v>
      </c>
      <c r="BW608">
        <v>0</v>
      </c>
      <c r="BX608">
        <v>289.293125</v>
      </c>
      <c r="BY608">
        <v>15.1144143916667</v>
      </c>
      <c r="BZ608">
        <v>232.776333333333</v>
      </c>
      <c r="CA608">
        <v>216.607666666667</v>
      </c>
      <c r="CB608">
        <v>3.58142208333333</v>
      </c>
      <c r="CC608">
        <v>213.651541666667</v>
      </c>
      <c r="CD608">
        <v>13.647225</v>
      </c>
      <c r="CE608">
        <v>1.56943916666667</v>
      </c>
      <c r="CF608">
        <v>1.24319</v>
      </c>
      <c r="CG608">
        <v>13.6619625</v>
      </c>
      <c r="CH608">
        <v>10.1290666666667</v>
      </c>
      <c r="CI608">
        <v>1500.03125</v>
      </c>
      <c r="CJ608">
        <v>0.973007041666667</v>
      </c>
      <c r="CK608">
        <v>0.0269931125</v>
      </c>
      <c r="CL608">
        <v>0</v>
      </c>
      <c r="CM608">
        <v>2.31475</v>
      </c>
      <c r="CN608">
        <v>0</v>
      </c>
      <c r="CO608">
        <v>11781.5458333333</v>
      </c>
      <c r="CP608">
        <v>12948.5416666667</v>
      </c>
      <c r="CQ608">
        <v>40.825125</v>
      </c>
      <c r="CR608">
        <v>42.312</v>
      </c>
      <c r="CS608">
        <v>41.062</v>
      </c>
      <c r="CT608">
        <v>41.0051666666667</v>
      </c>
      <c r="CU608">
        <v>40.1844166666667</v>
      </c>
      <c r="CV608">
        <v>1459.54041666667</v>
      </c>
      <c r="CW608">
        <v>40.4908333333333</v>
      </c>
      <c r="CX608">
        <v>0</v>
      </c>
      <c r="CY608">
        <v>1662571093.8</v>
      </c>
      <c r="CZ608">
        <v>0</v>
      </c>
      <c r="DA608">
        <v>0</v>
      </c>
      <c r="DB608" t="s">
        <v>356</v>
      </c>
      <c r="DC608">
        <v>1660677648.1</v>
      </c>
      <c r="DD608">
        <v>1660677649.1</v>
      </c>
      <c r="DE608">
        <v>0</v>
      </c>
      <c r="DF608">
        <v>-1.042</v>
      </c>
      <c r="DG608">
        <v>0.003</v>
      </c>
      <c r="DH608">
        <v>5.218</v>
      </c>
      <c r="DI608">
        <v>0.344</v>
      </c>
      <c r="DJ608">
        <v>417</v>
      </c>
      <c r="DK608">
        <v>22</v>
      </c>
      <c r="DL608">
        <v>1.24</v>
      </c>
      <c r="DM608">
        <v>0.53</v>
      </c>
      <c r="DN608">
        <v>10.6717626926829</v>
      </c>
      <c r="DO608">
        <v>90.3513659414634</v>
      </c>
      <c r="DP608">
        <v>12.3328490189125</v>
      </c>
      <c r="DQ608">
        <v>0</v>
      </c>
      <c r="DR608">
        <v>3.58241731707317</v>
      </c>
      <c r="DS608">
        <v>-0.0119147038327549</v>
      </c>
      <c r="DT608">
        <v>0.00354350455188371</v>
      </c>
      <c r="DU608">
        <v>1</v>
      </c>
      <c r="DV608">
        <v>1</v>
      </c>
      <c r="DW608">
        <v>2</v>
      </c>
      <c r="DX608" t="s">
        <v>363</v>
      </c>
      <c r="DY608">
        <v>2.96448</v>
      </c>
      <c r="DZ608">
        <v>2.75319</v>
      </c>
      <c r="EA608">
        <v>0.0478604</v>
      </c>
      <c r="EB608">
        <v>0.0459131</v>
      </c>
      <c r="EC608">
        <v>0.0810773</v>
      </c>
      <c r="ED608">
        <v>0.0690814</v>
      </c>
      <c r="EE608">
        <v>36648.3</v>
      </c>
      <c r="EF608">
        <v>39928.5</v>
      </c>
      <c r="EG608">
        <v>34924.4</v>
      </c>
      <c r="EH608">
        <v>38002.2</v>
      </c>
      <c r="EI608">
        <v>45627.8</v>
      </c>
      <c r="EJ608">
        <v>51153.5</v>
      </c>
      <c r="EK608">
        <v>54725.4</v>
      </c>
      <c r="EL608">
        <v>61028.6</v>
      </c>
      <c r="EM608">
        <v>1.8934</v>
      </c>
      <c r="EN608">
        <v>1.6404</v>
      </c>
      <c r="EO608">
        <v>-0.092119</v>
      </c>
      <c r="EP608">
        <v>0</v>
      </c>
      <c r="EQ608">
        <v>26.5911</v>
      </c>
      <c r="ER608">
        <v>999.9</v>
      </c>
      <c r="ES608">
        <v>51.398</v>
      </c>
      <c r="ET608">
        <v>39.539</v>
      </c>
      <c r="EU608">
        <v>40.8083</v>
      </c>
      <c r="EV608">
        <v>61.4597</v>
      </c>
      <c r="EW608">
        <v>49.1987</v>
      </c>
      <c r="EX608">
        <v>1</v>
      </c>
      <c r="EY608">
        <v>0.606098</v>
      </c>
      <c r="EZ608">
        <v>9.28105</v>
      </c>
      <c r="FA608">
        <v>19.9171</v>
      </c>
      <c r="FB608">
        <v>5.19812</v>
      </c>
      <c r="FC608">
        <v>12.0099</v>
      </c>
      <c r="FD608">
        <v>4.9752</v>
      </c>
      <c r="FE608">
        <v>3.294</v>
      </c>
      <c r="FF608">
        <v>9999</v>
      </c>
      <c r="FG608">
        <v>670.7</v>
      </c>
      <c r="FH608">
        <v>9999</v>
      </c>
      <c r="FI608">
        <v>9999</v>
      </c>
      <c r="FJ608">
        <v>1.8631</v>
      </c>
      <c r="FK608">
        <v>1.86768</v>
      </c>
      <c r="FL608">
        <v>1.86737</v>
      </c>
      <c r="FM608">
        <v>1.86874</v>
      </c>
      <c r="FN608">
        <v>1.86951</v>
      </c>
      <c r="FO608">
        <v>1.86554</v>
      </c>
      <c r="FP608">
        <v>1.86652</v>
      </c>
      <c r="FQ608">
        <v>1.86795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4.061</v>
      </c>
      <c r="GF608">
        <v>0.1695</v>
      </c>
      <c r="GG608">
        <v>2.62070820971149</v>
      </c>
      <c r="GH608">
        <v>0.00762793241643231</v>
      </c>
      <c r="GI608">
        <v>-1.28184414582209e-06</v>
      </c>
      <c r="GJ608">
        <v>1.89891174686984e-10</v>
      </c>
      <c r="GK608">
        <v>-0.0225177985866989</v>
      </c>
      <c r="GL608">
        <v>-0.0206976444956688</v>
      </c>
      <c r="GM608">
        <v>0.00247630005908548</v>
      </c>
      <c r="GN608">
        <v>-3.53770786337502e-05</v>
      </c>
      <c r="GO608">
        <v>15</v>
      </c>
      <c r="GP608">
        <v>2065</v>
      </c>
      <c r="GQ608">
        <v>1</v>
      </c>
      <c r="GR608">
        <v>21</v>
      </c>
      <c r="GS608">
        <v>31557.4</v>
      </c>
      <c r="GT608">
        <v>31557.4</v>
      </c>
      <c r="GU608">
        <v>0.512695</v>
      </c>
      <c r="GV608">
        <v>2.68433</v>
      </c>
      <c r="GW608">
        <v>1.54785</v>
      </c>
      <c r="GX608">
        <v>2.2876</v>
      </c>
      <c r="GY608">
        <v>1.34644</v>
      </c>
      <c r="GZ608">
        <v>2.42188</v>
      </c>
      <c r="HA608">
        <v>41.8223</v>
      </c>
      <c r="HB608">
        <v>13.1251</v>
      </c>
      <c r="HC608">
        <v>18</v>
      </c>
      <c r="HD608">
        <v>501.617</v>
      </c>
      <c r="HE608">
        <v>345.875</v>
      </c>
      <c r="HF608">
        <v>15.2285</v>
      </c>
      <c r="HG608">
        <v>34.2009</v>
      </c>
      <c r="HH608">
        <v>30.0004</v>
      </c>
      <c r="HI608">
        <v>34.0361</v>
      </c>
      <c r="HJ608">
        <v>33.9518</v>
      </c>
      <c r="HK608">
        <v>10.1097</v>
      </c>
      <c r="HL608">
        <v>62.6161</v>
      </c>
      <c r="HM608">
        <v>0</v>
      </c>
      <c r="HN608">
        <v>14.1683</v>
      </c>
      <c r="HO608">
        <v>150.212</v>
      </c>
      <c r="HP608">
        <v>13.5671</v>
      </c>
      <c r="HQ608">
        <v>101.421</v>
      </c>
      <c r="HR608">
        <v>101.535</v>
      </c>
    </row>
    <row r="609" spans="1:226">
      <c r="A609">
        <v>593</v>
      </c>
      <c r="B609">
        <v>1662571095.5</v>
      </c>
      <c r="C609">
        <v>7977</v>
      </c>
      <c r="D609" t="s">
        <v>1551</v>
      </c>
      <c r="E609" t="s">
        <v>1552</v>
      </c>
      <c r="F609">
        <v>5</v>
      </c>
      <c r="G609" t="s">
        <v>1508</v>
      </c>
      <c r="H609" t="s">
        <v>354</v>
      </c>
      <c r="I609">
        <v>1662571087.5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191.80590775423</v>
      </c>
      <c r="AK609">
        <v>201.038048484848</v>
      </c>
      <c r="AL609">
        <v>-3.30773652881248</v>
      </c>
      <c r="AM609">
        <v>65.4065601000747</v>
      </c>
      <c r="AN609">
        <f>(AP609 - AO609 + BO609*1E3/(8.314*(BQ609+273.15)) * AR609/BN609 * AQ609) * BN609/(100*BB609) * 1000/(1000 - AP609)</f>
        <v>0</v>
      </c>
      <c r="AO609">
        <v>13.6465774684427</v>
      </c>
      <c r="AP609">
        <v>17.2309664335664</v>
      </c>
      <c r="AQ609">
        <v>-1.34909771741147e-05</v>
      </c>
      <c r="AR609">
        <v>105.500010527384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1662571087.5</v>
      </c>
      <c r="BH609">
        <v>227.51972</v>
      </c>
      <c r="BI609">
        <v>212.41272</v>
      </c>
      <c r="BJ609">
        <v>17.228724</v>
      </c>
      <c r="BK609">
        <v>13.647104</v>
      </c>
      <c r="BL609">
        <v>223.25824</v>
      </c>
      <c r="BM609">
        <v>17.059308</v>
      </c>
      <c r="BN609">
        <v>500.12672</v>
      </c>
      <c r="BO609">
        <v>91.09486</v>
      </c>
      <c r="BP609">
        <v>0.100151</v>
      </c>
      <c r="BQ609">
        <v>24.749768</v>
      </c>
      <c r="BR609">
        <v>25.06862</v>
      </c>
      <c r="BS609">
        <v>999.9</v>
      </c>
      <c r="BT609">
        <v>0</v>
      </c>
      <c r="BU609">
        <v>0</v>
      </c>
      <c r="BV609">
        <v>10005.2</v>
      </c>
      <c r="BW609">
        <v>0</v>
      </c>
      <c r="BX609">
        <v>289.31248</v>
      </c>
      <c r="BY609">
        <v>15.107069816</v>
      </c>
      <c r="BZ609">
        <v>231.50836</v>
      </c>
      <c r="CA609">
        <v>215.35168</v>
      </c>
      <c r="CB609">
        <v>3.5816316</v>
      </c>
      <c r="CC609">
        <v>212.41272</v>
      </c>
      <c r="CD609">
        <v>13.647104</v>
      </c>
      <c r="CE609">
        <v>1.5694488</v>
      </c>
      <c r="CF609">
        <v>1.2431804</v>
      </c>
      <c r="CG609">
        <v>13.66206</v>
      </c>
      <c r="CH609">
        <v>10.128952</v>
      </c>
      <c r="CI609">
        <v>1500.0276</v>
      </c>
      <c r="CJ609">
        <v>0.973007</v>
      </c>
      <c r="CK609">
        <v>0.02699316</v>
      </c>
      <c r="CL609">
        <v>0</v>
      </c>
      <c r="CM609">
        <v>2.30584</v>
      </c>
      <c r="CN609">
        <v>0</v>
      </c>
      <c r="CO609">
        <v>11778.148</v>
      </c>
      <c r="CP609">
        <v>12948.508</v>
      </c>
      <c r="CQ609">
        <v>40.8246</v>
      </c>
      <c r="CR609">
        <v>42.312</v>
      </c>
      <c r="CS609">
        <v>41.062</v>
      </c>
      <c r="CT609">
        <v>41.00496</v>
      </c>
      <c r="CU609">
        <v>40.18452</v>
      </c>
      <c r="CV609">
        <v>1459.5368</v>
      </c>
      <c r="CW609">
        <v>40.4908</v>
      </c>
      <c r="CX609">
        <v>0</v>
      </c>
      <c r="CY609">
        <v>1662571095</v>
      </c>
      <c r="CZ609">
        <v>0</v>
      </c>
      <c r="DA609">
        <v>0</v>
      </c>
      <c r="DB609" t="s">
        <v>356</v>
      </c>
      <c r="DC609">
        <v>1660677648.1</v>
      </c>
      <c r="DD609">
        <v>1660677649.1</v>
      </c>
      <c r="DE609">
        <v>0</v>
      </c>
      <c r="DF609">
        <v>-1.042</v>
      </c>
      <c r="DG609">
        <v>0.003</v>
      </c>
      <c r="DH609">
        <v>5.218</v>
      </c>
      <c r="DI609">
        <v>0.344</v>
      </c>
      <c r="DJ609">
        <v>417</v>
      </c>
      <c r="DK609">
        <v>22</v>
      </c>
      <c r="DL609">
        <v>1.24</v>
      </c>
      <c r="DM609">
        <v>0.53</v>
      </c>
      <c r="DN609">
        <v>11.83511726</v>
      </c>
      <c r="DO609">
        <v>77.9333355782364</v>
      </c>
      <c r="DP609">
        <v>11.4279652644501</v>
      </c>
      <c r="DQ609">
        <v>0</v>
      </c>
      <c r="DR609">
        <v>3.58230625</v>
      </c>
      <c r="DS609">
        <v>-0.00361024390243777</v>
      </c>
      <c r="DT609">
        <v>0.00342575151426658</v>
      </c>
      <c r="DU609">
        <v>1</v>
      </c>
      <c r="DV609">
        <v>1</v>
      </c>
      <c r="DW609">
        <v>2</v>
      </c>
      <c r="DX609" t="s">
        <v>363</v>
      </c>
      <c r="DY609">
        <v>2.96761</v>
      </c>
      <c r="DZ609">
        <v>2.75393</v>
      </c>
      <c r="EA609">
        <v>0.0471982</v>
      </c>
      <c r="EB609">
        <v>0.0445589</v>
      </c>
      <c r="EC609">
        <v>0.0810699</v>
      </c>
      <c r="ED609">
        <v>0.069092</v>
      </c>
      <c r="EE609">
        <v>36673.2</v>
      </c>
      <c r="EF609">
        <v>39984.9</v>
      </c>
      <c r="EG609">
        <v>34923.9</v>
      </c>
      <c r="EH609">
        <v>38002</v>
      </c>
      <c r="EI609">
        <v>45627</v>
      </c>
      <c r="EJ609">
        <v>51152.9</v>
      </c>
      <c r="EK609">
        <v>54723.9</v>
      </c>
      <c r="EL609">
        <v>61028.6</v>
      </c>
      <c r="EM609">
        <v>1.8936</v>
      </c>
      <c r="EN609">
        <v>1.6388</v>
      </c>
      <c r="EO609">
        <v>-0.0927746</v>
      </c>
      <c r="EP609">
        <v>0</v>
      </c>
      <c r="EQ609">
        <v>26.5911</v>
      </c>
      <c r="ER609">
        <v>999.9</v>
      </c>
      <c r="ES609">
        <v>51.373</v>
      </c>
      <c r="ET609">
        <v>39.539</v>
      </c>
      <c r="EU609">
        <v>40.7887</v>
      </c>
      <c r="EV609">
        <v>61.3297</v>
      </c>
      <c r="EW609">
        <v>48.5176</v>
      </c>
      <c r="EX609">
        <v>1</v>
      </c>
      <c r="EY609">
        <v>0.606037</v>
      </c>
      <c r="EZ609">
        <v>9.28105</v>
      </c>
      <c r="FA609">
        <v>19.9185</v>
      </c>
      <c r="FB609">
        <v>5.19932</v>
      </c>
      <c r="FC609">
        <v>12.0099</v>
      </c>
      <c r="FD609">
        <v>4.9756</v>
      </c>
      <c r="FE609">
        <v>3.294</v>
      </c>
      <c r="FF609">
        <v>9999</v>
      </c>
      <c r="FG609">
        <v>670.7</v>
      </c>
      <c r="FH609">
        <v>9999</v>
      </c>
      <c r="FI609">
        <v>9999</v>
      </c>
      <c r="FJ609">
        <v>1.8631</v>
      </c>
      <c r="FK609">
        <v>1.86768</v>
      </c>
      <c r="FL609">
        <v>1.8674</v>
      </c>
      <c r="FM609">
        <v>1.86874</v>
      </c>
      <c r="FN609">
        <v>1.86951</v>
      </c>
      <c r="FO609">
        <v>1.86554</v>
      </c>
      <c r="FP609">
        <v>1.86649</v>
      </c>
      <c r="FQ609">
        <v>1.86792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4.039</v>
      </c>
      <c r="GF609">
        <v>0.1695</v>
      </c>
      <c r="GG609">
        <v>2.62070820971149</v>
      </c>
      <c r="GH609">
        <v>0.00762793241643231</v>
      </c>
      <c r="GI609">
        <v>-1.28184414582209e-06</v>
      </c>
      <c r="GJ609">
        <v>1.89891174686984e-10</v>
      </c>
      <c r="GK609">
        <v>-0.0225177985866989</v>
      </c>
      <c r="GL609">
        <v>-0.0206976444956688</v>
      </c>
      <c r="GM609">
        <v>0.00247630005908548</v>
      </c>
      <c r="GN609">
        <v>-3.53770786337502e-05</v>
      </c>
      <c r="GO609">
        <v>15</v>
      </c>
      <c r="GP609">
        <v>2065</v>
      </c>
      <c r="GQ609">
        <v>1</v>
      </c>
      <c r="GR609">
        <v>21</v>
      </c>
      <c r="GS609">
        <v>31557.5</v>
      </c>
      <c r="GT609">
        <v>31557.4</v>
      </c>
      <c r="GU609">
        <v>0.493164</v>
      </c>
      <c r="GV609">
        <v>2.69165</v>
      </c>
      <c r="GW609">
        <v>1.54785</v>
      </c>
      <c r="GX609">
        <v>2.2876</v>
      </c>
      <c r="GY609">
        <v>1.34644</v>
      </c>
      <c r="GZ609">
        <v>2.43652</v>
      </c>
      <c r="HA609">
        <v>41.8223</v>
      </c>
      <c r="HB609">
        <v>13.1251</v>
      </c>
      <c r="HC609">
        <v>18</v>
      </c>
      <c r="HD609">
        <v>501.754</v>
      </c>
      <c r="HE609">
        <v>345.049</v>
      </c>
      <c r="HF609">
        <v>15.2292</v>
      </c>
      <c r="HG609">
        <v>34.2009</v>
      </c>
      <c r="HH609">
        <v>30.0003</v>
      </c>
      <c r="HI609">
        <v>34.0361</v>
      </c>
      <c r="HJ609">
        <v>33.9518</v>
      </c>
      <c r="HK609">
        <v>9.89474</v>
      </c>
      <c r="HL609">
        <v>62.6161</v>
      </c>
      <c r="HM609">
        <v>0</v>
      </c>
      <c r="HN609">
        <v>14.1683</v>
      </c>
      <c r="HO609">
        <v>150.212</v>
      </c>
      <c r="HP609">
        <v>13.5623</v>
      </c>
      <c r="HQ609">
        <v>101.419</v>
      </c>
      <c r="HR609">
        <v>101.535</v>
      </c>
    </row>
    <row r="610" spans="1:226">
      <c r="A610">
        <v>594</v>
      </c>
      <c r="B610">
        <v>1662571099.5</v>
      </c>
      <c r="C610">
        <v>7981</v>
      </c>
      <c r="D610" t="s">
        <v>1553</v>
      </c>
      <c r="E610" t="s">
        <v>1554</v>
      </c>
      <c r="F610">
        <v>5</v>
      </c>
      <c r="G610" t="s">
        <v>1508</v>
      </c>
      <c r="H610" t="s">
        <v>354</v>
      </c>
      <c r="I610">
        <v>1662571092.1875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170.076791457131</v>
      </c>
      <c r="AK610">
        <v>185.24623030303</v>
      </c>
      <c r="AL610">
        <v>-4.22804421594612</v>
      </c>
      <c r="AM610">
        <v>65.4065601000747</v>
      </c>
      <c r="AN610">
        <f>(AP610 - AO610 + BO610*1E3/(8.314*(BQ610+273.15)) * AR610/BN610 * AQ610) * BN610/(100*BB610) * 1000/(1000 - AP610)</f>
        <v>0</v>
      </c>
      <c r="AO610">
        <v>13.6422748782748</v>
      </c>
      <c r="AP610">
        <v>17.2323965034965</v>
      </c>
      <c r="AQ610">
        <v>-8.60553211420069e-05</v>
      </c>
      <c r="AR610">
        <v>105.500010527384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1662571092.1875</v>
      </c>
      <c r="BH610">
        <v>209.429125</v>
      </c>
      <c r="BI610">
        <v>188.257625</v>
      </c>
      <c r="BJ610">
        <v>17.2283833333333</v>
      </c>
      <c r="BK610">
        <v>13.6449583333333</v>
      </c>
      <c r="BL610">
        <v>205.29525</v>
      </c>
      <c r="BM610">
        <v>17.0589666666667</v>
      </c>
      <c r="BN610">
        <v>500.111291666667</v>
      </c>
      <c r="BO610">
        <v>91.0948875</v>
      </c>
      <c r="BP610">
        <v>0.0999352375</v>
      </c>
      <c r="BQ610">
        <v>24.7560625</v>
      </c>
      <c r="BR610">
        <v>25.073975</v>
      </c>
      <c r="BS610">
        <v>999.9</v>
      </c>
      <c r="BT610">
        <v>0</v>
      </c>
      <c r="BU610">
        <v>0</v>
      </c>
      <c r="BV610">
        <v>10008.9583333333</v>
      </c>
      <c r="BW610">
        <v>0</v>
      </c>
      <c r="BX610">
        <v>289.922083333333</v>
      </c>
      <c r="BY610">
        <v>21.1714958333333</v>
      </c>
      <c r="BZ610">
        <v>213.1005</v>
      </c>
      <c r="CA610">
        <v>190.862041666667</v>
      </c>
      <c r="CB610">
        <v>3.58343208333333</v>
      </c>
      <c r="CC610">
        <v>188.257625</v>
      </c>
      <c r="CD610">
        <v>13.6449583333333</v>
      </c>
      <c r="CE610">
        <v>1.56941875</v>
      </c>
      <c r="CF610">
        <v>1.242985</v>
      </c>
      <c r="CG610">
        <v>13.6617625</v>
      </c>
      <c r="CH610">
        <v>10.1266041666667</v>
      </c>
      <c r="CI610">
        <v>1500.02125</v>
      </c>
      <c r="CJ610">
        <v>0.973006625</v>
      </c>
      <c r="CK610">
        <v>0.0269935875</v>
      </c>
      <c r="CL610">
        <v>0</v>
      </c>
      <c r="CM610">
        <v>2.32885833333333</v>
      </c>
      <c r="CN610">
        <v>0</v>
      </c>
      <c r="CO610">
        <v>11727.9916666667</v>
      </c>
      <c r="CP610">
        <v>12948.4458333333</v>
      </c>
      <c r="CQ610">
        <v>40.814625</v>
      </c>
      <c r="CR610">
        <v>42.312</v>
      </c>
      <c r="CS610">
        <v>41.062</v>
      </c>
      <c r="CT610">
        <v>41</v>
      </c>
      <c r="CU610">
        <v>40.1844166666667</v>
      </c>
      <c r="CV610">
        <v>1459.53</v>
      </c>
      <c r="CW610">
        <v>40.49125</v>
      </c>
      <c r="CX610">
        <v>0</v>
      </c>
      <c r="CY610">
        <v>1662571098.6</v>
      </c>
      <c r="CZ610">
        <v>0</v>
      </c>
      <c r="DA610">
        <v>0</v>
      </c>
      <c r="DB610" t="s">
        <v>356</v>
      </c>
      <c r="DC610">
        <v>1660677648.1</v>
      </c>
      <c r="DD610">
        <v>1660677649.1</v>
      </c>
      <c r="DE610">
        <v>0</v>
      </c>
      <c r="DF610">
        <v>-1.042</v>
      </c>
      <c r="DG610">
        <v>0.003</v>
      </c>
      <c r="DH610">
        <v>5.218</v>
      </c>
      <c r="DI610">
        <v>0.344</v>
      </c>
      <c r="DJ610">
        <v>417</v>
      </c>
      <c r="DK610">
        <v>22</v>
      </c>
      <c r="DL610">
        <v>1.24</v>
      </c>
      <c r="DM610">
        <v>0.53</v>
      </c>
      <c r="DN610">
        <v>15.2692520829268</v>
      </c>
      <c r="DO610">
        <v>64.5969223526132</v>
      </c>
      <c r="DP610">
        <v>10.7715714531526</v>
      </c>
      <c r="DQ610">
        <v>0</v>
      </c>
      <c r="DR610">
        <v>3.58286926829268</v>
      </c>
      <c r="DS610">
        <v>0.0222861324041725</v>
      </c>
      <c r="DT610">
        <v>0.00370134411330425</v>
      </c>
      <c r="DU610">
        <v>1</v>
      </c>
      <c r="DV610">
        <v>1</v>
      </c>
      <c r="DW610">
        <v>2</v>
      </c>
      <c r="DX610" t="s">
        <v>363</v>
      </c>
      <c r="DY610">
        <v>2.96577</v>
      </c>
      <c r="DZ610">
        <v>2.75432</v>
      </c>
      <c r="EA610">
        <v>0.043633</v>
      </c>
      <c r="EB610">
        <v>0.0396808</v>
      </c>
      <c r="EC610">
        <v>0.0810617</v>
      </c>
      <c r="ED610">
        <v>0.0690881</v>
      </c>
      <c r="EE610">
        <v>36810.2</v>
      </c>
      <c r="EF610">
        <v>40189.2</v>
      </c>
      <c r="EG610">
        <v>34923.8</v>
      </c>
      <c r="EH610">
        <v>38002.2</v>
      </c>
      <c r="EI610">
        <v>45626.6</v>
      </c>
      <c r="EJ610">
        <v>51153.6</v>
      </c>
      <c r="EK610">
        <v>54723.2</v>
      </c>
      <c r="EL610">
        <v>61029.4</v>
      </c>
      <c r="EM610">
        <v>1.8944</v>
      </c>
      <c r="EN610">
        <v>1.639</v>
      </c>
      <c r="EO610">
        <v>-0.0938773</v>
      </c>
      <c r="EP610">
        <v>0</v>
      </c>
      <c r="EQ610">
        <v>26.5911</v>
      </c>
      <c r="ER610">
        <v>999.9</v>
      </c>
      <c r="ES610">
        <v>51.398</v>
      </c>
      <c r="ET610">
        <v>39.539</v>
      </c>
      <c r="EU610">
        <v>40.8093</v>
      </c>
      <c r="EV610">
        <v>60.6597</v>
      </c>
      <c r="EW610">
        <v>49.1987</v>
      </c>
      <c r="EX610">
        <v>1</v>
      </c>
      <c r="EY610">
        <v>0.60626</v>
      </c>
      <c r="EZ610">
        <v>9.28105</v>
      </c>
      <c r="FA610">
        <v>19.9174</v>
      </c>
      <c r="FB610">
        <v>5.19692</v>
      </c>
      <c r="FC610">
        <v>12.0099</v>
      </c>
      <c r="FD610">
        <v>4.9744</v>
      </c>
      <c r="FE610">
        <v>3.2938</v>
      </c>
      <c r="FF610">
        <v>9999</v>
      </c>
      <c r="FG610">
        <v>670.7</v>
      </c>
      <c r="FH610">
        <v>9999</v>
      </c>
      <c r="FI610">
        <v>9999</v>
      </c>
      <c r="FJ610">
        <v>1.8631</v>
      </c>
      <c r="FK610">
        <v>1.86768</v>
      </c>
      <c r="FL610">
        <v>1.86737</v>
      </c>
      <c r="FM610">
        <v>1.86871</v>
      </c>
      <c r="FN610">
        <v>1.86948</v>
      </c>
      <c r="FO610">
        <v>1.86554</v>
      </c>
      <c r="FP610">
        <v>1.86646</v>
      </c>
      <c r="FQ610">
        <v>1.86792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3.924</v>
      </c>
      <c r="GF610">
        <v>0.1693</v>
      </c>
      <c r="GG610">
        <v>2.62070820971149</v>
      </c>
      <c r="GH610">
        <v>0.00762793241643231</v>
      </c>
      <c r="GI610">
        <v>-1.28184414582209e-06</v>
      </c>
      <c r="GJ610">
        <v>1.89891174686984e-10</v>
      </c>
      <c r="GK610">
        <v>-0.0225177985866989</v>
      </c>
      <c r="GL610">
        <v>-0.0206976444956688</v>
      </c>
      <c r="GM610">
        <v>0.00247630005908548</v>
      </c>
      <c r="GN610">
        <v>-3.53770786337502e-05</v>
      </c>
      <c r="GO610">
        <v>15</v>
      </c>
      <c r="GP610">
        <v>2065</v>
      </c>
      <c r="GQ610">
        <v>1</v>
      </c>
      <c r="GR610">
        <v>21</v>
      </c>
      <c r="GS610">
        <v>31557.5</v>
      </c>
      <c r="GT610">
        <v>31557.5</v>
      </c>
      <c r="GU610">
        <v>0.540771</v>
      </c>
      <c r="GV610">
        <v>2.7063</v>
      </c>
      <c r="GW610">
        <v>1.54785</v>
      </c>
      <c r="GX610">
        <v>2.2876</v>
      </c>
      <c r="GY610">
        <v>1.34644</v>
      </c>
      <c r="GZ610">
        <v>2.31201</v>
      </c>
      <c r="HA610">
        <v>41.8223</v>
      </c>
      <c r="HB610">
        <v>13.1076</v>
      </c>
      <c r="HC610">
        <v>18</v>
      </c>
      <c r="HD610">
        <v>502.331</v>
      </c>
      <c r="HE610">
        <v>345.153</v>
      </c>
      <c r="HF610">
        <v>15.2319</v>
      </c>
      <c r="HG610">
        <v>34.2009</v>
      </c>
      <c r="HH610">
        <v>30.0001</v>
      </c>
      <c r="HI610">
        <v>34.0391</v>
      </c>
      <c r="HJ610">
        <v>33.9518</v>
      </c>
      <c r="HK610">
        <v>9.98854</v>
      </c>
      <c r="HL610">
        <v>62.6161</v>
      </c>
      <c r="HM610">
        <v>0</v>
      </c>
      <c r="HN610">
        <v>14.1653</v>
      </c>
      <c r="HO610">
        <v>136.648</v>
      </c>
      <c r="HP610">
        <v>13.5515</v>
      </c>
      <c r="HQ610">
        <v>101.418</v>
      </c>
      <c r="HR610">
        <v>101.536</v>
      </c>
    </row>
    <row r="611" spans="1:226">
      <c r="A611">
        <v>595</v>
      </c>
      <c r="B611">
        <v>1662571101</v>
      </c>
      <c r="C611">
        <v>7982.5</v>
      </c>
      <c r="D611" t="s">
        <v>1555</v>
      </c>
      <c r="E611" t="s">
        <v>1556</v>
      </c>
      <c r="F611">
        <v>5</v>
      </c>
      <c r="G611" t="s">
        <v>1508</v>
      </c>
      <c r="H611" t="s">
        <v>354</v>
      </c>
      <c r="I611">
        <v>1662571093.12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162.302681621264</v>
      </c>
      <c r="AK611">
        <v>178.451739393939</v>
      </c>
      <c r="AL611">
        <v>-4.49304715731922</v>
      </c>
      <c r="AM611">
        <v>65.4065601000747</v>
      </c>
      <c r="AN611">
        <f>(AP611 - AO611 + BO611*1E3/(8.314*(BQ611+273.15)) * AR611/BN611 * AQ611) * BN611/(100*BB611) * 1000/(1000 - AP611)</f>
        <v>0</v>
      </c>
      <c r="AO611">
        <v>13.6425765812118</v>
      </c>
      <c r="AP611">
        <v>17.2303846153846</v>
      </c>
      <c r="AQ611">
        <v>0.00011337446907949</v>
      </c>
      <c r="AR611">
        <v>105.500010527384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1662571093.12</v>
      </c>
      <c r="BH611">
        <v>205.5016</v>
      </c>
      <c r="BI611">
        <v>184.25324</v>
      </c>
      <c r="BJ611">
        <v>17.228684</v>
      </c>
      <c r="BK611">
        <v>13.64456</v>
      </c>
      <c r="BL611">
        <v>201.3956</v>
      </c>
      <c r="BM611">
        <v>17.059268</v>
      </c>
      <c r="BN611">
        <v>500.11568</v>
      </c>
      <c r="BO611">
        <v>91.094896</v>
      </c>
      <c r="BP611">
        <v>0.100038428</v>
      </c>
      <c r="BQ611">
        <v>24.757384</v>
      </c>
      <c r="BR611">
        <v>25.076284</v>
      </c>
      <c r="BS611">
        <v>999.9</v>
      </c>
      <c r="BT611">
        <v>0</v>
      </c>
      <c r="BU611">
        <v>0</v>
      </c>
      <c r="BV611">
        <v>10004.8</v>
      </c>
      <c r="BW611">
        <v>0</v>
      </c>
      <c r="BX611">
        <v>289.78916</v>
      </c>
      <c r="BY611">
        <v>21.248396</v>
      </c>
      <c r="BZ611">
        <v>209.1042</v>
      </c>
      <c r="CA611">
        <v>186.80216</v>
      </c>
      <c r="CB611">
        <v>3.5841344</v>
      </c>
      <c r="CC611">
        <v>184.25324</v>
      </c>
      <c r="CD611">
        <v>13.64456</v>
      </c>
      <c r="CE611">
        <v>1.5694468</v>
      </c>
      <c r="CF611">
        <v>1.2429492</v>
      </c>
      <c r="CG611">
        <v>13.662036</v>
      </c>
      <c r="CH611">
        <v>10.126172</v>
      </c>
      <c r="CI611">
        <v>1500.0292</v>
      </c>
      <c r="CJ611">
        <v>0.9730068</v>
      </c>
      <c r="CK611">
        <v>0.026993388</v>
      </c>
      <c r="CL611">
        <v>0</v>
      </c>
      <c r="CM611">
        <v>2.31746</v>
      </c>
      <c r="CN611">
        <v>0</v>
      </c>
      <c r="CO611">
        <v>11720.136</v>
      </c>
      <c r="CP611">
        <v>12948.516</v>
      </c>
      <c r="CQ611">
        <v>40.812</v>
      </c>
      <c r="CR611">
        <v>42.312</v>
      </c>
      <c r="CS611">
        <v>41.062</v>
      </c>
      <c r="CT611">
        <v>41</v>
      </c>
      <c r="CU611">
        <v>40.18452</v>
      </c>
      <c r="CV611">
        <v>1459.538</v>
      </c>
      <c r="CW611">
        <v>40.4912</v>
      </c>
      <c r="CX611">
        <v>0</v>
      </c>
      <c r="CY611">
        <v>1662571100.4</v>
      </c>
      <c r="CZ611">
        <v>0</v>
      </c>
      <c r="DA611">
        <v>0</v>
      </c>
      <c r="DB611" t="s">
        <v>356</v>
      </c>
      <c r="DC611">
        <v>1660677648.1</v>
      </c>
      <c r="DD611">
        <v>1660677649.1</v>
      </c>
      <c r="DE611">
        <v>0</v>
      </c>
      <c r="DF611">
        <v>-1.042</v>
      </c>
      <c r="DG611">
        <v>0.003</v>
      </c>
      <c r="DH611">
        <v>5.218</v>
      </c>
      <c r="DI611">
        <v>0.344</v>
      </c>
      <c r="DJ611">
        <v>417</v>
      </c>
      <c r="DK611">
        <v>22</v>
      </c>
      <c r="DL611">
        <v>1.24</v>
      </c>
      <c r="DM611">
        <v>0.53</v>
      </c>
      <c r="DN611">
        <v>16.456897385</v>
      </c>
      <c r="DO611">
        <v>53.3209271166979</v>
      </c>
      <c r="DP611">
        <v>9.85389706377892</v>
      </c>
      <c r="DQ611">
        <v>0</v>
      </c>
      <c r="DR611">
        <v>3.58302725</v>
      </c>
      <c r="DS611">
        <v>0.0220116697936163</v>
      </c>
      <c r="DT611">
        <v>0.00368936443544139</v>
      </c>
      <c r="DU611">
        <v>1</v>
      </c>
      <c r="DV611">
        <v>1</v>
      </c>
      <c r="DW611">
        <v>2</v>
      </c>
      <c r="DX611" t="s">
        <v>363</v>
      </c>
      <c r="DY611">
        <v>2.9671</v>
      </c>
      <c r="DZ611">
        <v>2.7547</v>
      </c>
      <c r="EA611">
        <v>0.0422032</v>
      </c>
      <c r="EB611">
        <v>0.039812</v>
      </c>
      <c r="EC611">
        <v>0.0810739</v>
      </c>
      <c r="ED611">
        <v>0.0690751</v>
      </c>
      <c r="EE611">
        <v>36865.9</v>
      </c>
      <c r="EF611">
        <v>40183.4</v>
      </c>
      <c r="EG611">
        <v>34924.5</v>
      </c>
      <c r="EH611">
        <v>38002</v>
      </c>
      <c r="EI611">
        <v>45626.6</v>
      </c>
      <c r="EJ611">
        <v>51153.8</v>
      </c>
      <c r="EK611">
        <v>54723.9</v>
      </c>
      <c r="EL611">
        <v>61028.7</v>
      </c>
      <c r="EM611">
        <v>1.8934</v>
      </c>
      <c r="EN611">
        <v>1.64</v>
      </c>
      <c r="EO611">
        <v>-0.092268</v>
      </c>
      <c r="EP611">
        <v>0</v>
      </c>
      <c r="EQ611">
        <v>26.5911</v>
      </c>
      <c r="ER611">
        <v>999.9</v>
      </c>
      <c r="ES611">
        <v>51.398</v>
      </c>
      <c r="ET611">
        <v>39.539</v>
      </c>
      <c r="EU611">
        <v>40.8103</v>
      </c>
      <c r="EV611">
        <v>61.2997</v>
      </c>
      <c r="EW611">
        <v>48.5617</v>
      </c>
      <c r="EX611">
        <v>1</v>
      </c>
      <c r="EY611">
        <v>0.60626</v>
      </c>
      <c r="EZ611">
        <v>9.28105</v>
      </c>
      <c r="FA611">
        <v>19.9183</v>
      </c>
      <c r="FB611">
        <v>5.19932</v>
      </c>
      <c r="FC611">
        <v>12.0099</v>
      </c>
      <c r="FD611">
        <v>4.976</v>
      </c>
      <c r="FE611">
        <v>3.294</v>
      </c>
      <c r="FF611">
        <v>9999</v>
      </c>
      <c r="FG611">
        <v>670.7</v>
      </c>
      <c r="FH611">
        <v>9999</v>
      </c>
      <c r="FI611">
        <v>9999</v>
      </c>
      <c r="FJ611">
        <v>1.8631</v>
      </c>
      <c r="FK611">
        <v>1.86768</v>
      </c>
      <c r="FL611">
        <v>1.86737</v>
      </c>
      <c r="FM611">
        <v>1.86874</v>
      </c>
      <c r="FN611">
        <v>1.86948</v>
      </c>
      <c r="FO611">
        <v>1.86554</v>
      </c>
      <c r="FP611">
        <v>1.86646</v>
      </c>
      <c r="FQ611">
        <v>1.86786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3.878</v>
      </c>
      <c r="GF611">
        <v>0.1694</v>
      </c>
      <c r="GG611">
        <v>2.62070820971149</v>
      </c>
      <c r="GH611">
        <v>0.00762793241643231</v>
      </c>
      <c r="GI611">
        <v>-1.28184414582209e-06</v>
      </c>
      <c r="GJ611">
        <v>1.89891174686984e-10</v>
      </c>
      <c r="GK611">
        <v>-0.0225177985866989</v>
      </c>
      <c r="GL611">
        <v>-0.0206976444956688</v>
      </c>
      <c r="GM611">
        <v>0.00247630005908548</v>
      </c>
      <c r="GN611">
        <v>-3.53770786337502e-05</v>
      </c>
      <c r="GO611">
        <v>15</v>
      </c>
      <c r="GP611">
        <v>2065</v>
      </c>
      <c r="GQ611">
        <v>1</v>
      </c>
      <c r="GR611">
        <v>21</v>
      </c>
      <c r="GS611">
        <v>31557.5</v>
      </c>
      <c r="GT611">
        <v>31557.5</v>
      </c>
      <c r="GU611">
        <v>0.487061</v>
      </c>
      <c r="GV611">
        <v>2.69165</v>
      </c>
      <c r="GW611">
        <v>1.54785</v>
      </c>
      <c r="GX611">
        <v>2.2876</v>
      </c>
      <c r="GY611">
        <v>1.34644</v>
      </c>
      <c r="GZ611">
        <v>2.4292</v>
      </c>
      <c r="HA611">
        <v>41.8223</v>
      </c>
      <c r="HB611">
        <v>13.1251</v>
      </c>
      <c r="HC611">
        <v>18</v>
      </c>
      <c r="HD611">
        <v>501.641</v>
      </c>
      <c r="HE611">
        <v>345.684</v>
      </c>
      <c r="HF611">
        <v>15.2328</v>
      </c>
      <c r="HG611">
        <v>34.2009</v>
      </c>
      <c r="HH611">
        <v>30.0001</v>
      </c>
      <c r="HI611">
        <v>34.0391</v>
      </c>
      <c r="HJ611">
        <v>33.9548</v>
      </c>
      <c r="HK611">
        <v>9.77442</v>
      </c>
      <c r="HL611">
        <v>62.6161</v>
      </c>
      <c r="HM611">
        <v>0</v>
      </c>
      <c r="HN611">
        <v>14.1653</v>
      </c>
      <c r="HO611">
        <v>136.648</v>
      </c>
      <c r="HP611">
        <v>13.547</v>
      </c>
      <c r="HQ611">
        <v>101.42</v>
      </c>
      <c r="HR611">
        <v>101.535</v>
      </c>
    </row>
    <row r="612" spans="1:226">
      <c r="A612">
        <v>596</v>
      </c>
      <c r="B612">
        <v>1662571104.5</v>
      </c>
      <c r="C612">
        <v>7986</v>
      </c>
      <c r="D612" t="s">
        <v>1557</v>
      </c>
      <c r="E612" t="s">
        <v>1558</v>
      </c>
      <c r="F612">
        <v>5</v>
      </c>
      <c r="G612" t="s">
        <v>1508</v>
      </c>
      <c r="H612" t="s">
        <v>354</v>
      </c>
      <c r="I612">
        <v>1662571096.84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164.923454979592</v>
      </c>
      <c r="AK612">
        <v>169.082678787879</v>
      </c>
      <c r="AL612">
        <v>-2.3032407253864</v>
      </c>
      <c r="AM612">
        <v>65.4065601000747</v>
      </c>
      <c r="AN612">
        <f>(AP612 - AO612 + BO612*1E3/(8.314*(BQ612+273.15)) * AR612/BN612 * AQ612) * BN612/(100*BB612) * 1000/(1000 - AP612)</f>
        <v>0</v>
      </c>
      <c r="AO612">
        <v>13.6445476340977</v>
      </c>
      <c r="AP612">
        <v>17.2307426573427</v>
      </c>
      <c r="AQ612">
        <v>-5.77695708012306e-05</v>
      </c>
      <c r="AR612">
        <v>105.500010527384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1662571096.84</v>
      </c>
      <c r="BH612">
        <v>190.3912</v>
      </c>
      <c r="BI612">
        <v>174.26784</v>
      </c>
      <c r="BJ612">
        <v>17.229008</v>
      </c>
      <c r="BK612">
        <v>13.642336</v>
      </c>
      <c r="BL612">
        <v>186.39236</v>
      </c>
      <c r="BM612">
        <v>17.059584</v>
      </c>
      <c r="BN612">
        <v>500.04848</v>
      </c>
      <c r="BO612">
        <v>91.095408</v>
      </c>
      <c r="BP612">
        <v>0.099993184</v>
      </c>
      <c r="BQ612">
        <v>24.757156</v>
      </c>
      <c r="BR612">
        <v>25.078096</v>
      </c>
      <c r="BS612">
        <v>999.9</v>
      </c>
      <c r="BT612">
        <v>0</v>
      </c>
      <c r="BU612">
        <v>0</v>
      </c>
      <c r="BV612">
        <v>9999</v>
      </c>
      <c r="BW612">
        <v>0</v>
      </c>
      <c r="BX612">
        <v>288.39152</v>
      </c>
      <c r="BY612">
        <v>16.1233188</v>
      </c>
      <c r="BZ612">
        <v>193.72896</v>
      </c>
      <c r="CA612">
        <v>176.67824</v>
      </c>
      <c r="CB612">
        <v>3.586676</v>
      </c>
      <c r="CC612">
        <v>174.26784</v>
      </c>
      <c r="CD612">
        <v>13.642336</v>
      </c>
      <c r="CE612">
        <v>1.5694844</v>
      </c>
      <c r="CF612">
        <v>1.2427544</v>
      </c>
      <c r="CG612">
        <v>13.662408</v>
      </c>
      <c r="CH612">
        <v>10.12382</v>
      </c>
      <c r="CI612">
        <v>1499.9924</v>
      </c>
      <c r="CJ612">
        <v>0.9730066</v>
      </c>
      <c r="CK612">
        <v>0.026993616</v>
      </c>
      <c r="CL612">
        <v>0</v>
      </c>
      <c r="CM612">
        <v>2.35338</v>
      </c>
      <c r="CN612">
        <v>0</v>
      </c>
      <c r="CO612">
        <v>11685.532</v>
      </c>
      <c r="CP612">
        <v>12948.204</v>
      </c>
      <c r="CQ612">
        <v>40.81956</v>
      </c>
      <c r="CR612">
        <v>42.312</v>
      </c>
      <c r="CS612">
        <v>41.06704</v>
      </c>
      <c r="CT612">
        <v>41</v>
      </c>
      <c r="CU612">
        <v>40.18452</v>
      </c>
      <c r="CV612">
        <v>1459.502</v>
      </c>
      <c r="CW612">
        <v>40.4904</v>
      </c>
      <c r="CX612">
        <v>0</v>
      </c>
      <c r="CY612">
        <v>1662571104</v>
      </c>
      <c r="CZ612">
        <v>0</v>
      </c>
      <c r="DA612">
        <v>0</v>
      </c>
      <c r="DB612" t="s">
        <v>356</v>
      </c>
      <c r="DC612">
        <v>1660677648.1</v>
      </c>
      <c r="DD612">
        <v>1660677649.1</v>
      </c>
      <c r="DE612">
        <v>0</v>
      </c>
      <c r="DF612">
        <v>-1.042</v>
      </c>
      <c r="DG612">
        <v>0.003</v>
      </c>
      <c r="DH612">
        <v>5.218</v>
      </c>
      <c r="DI612">
        <v>0.344</v>
      </c>
      <c r="DJ612">
        <v>417</v>
      </c>
      <c r="DK612">
        <v>22</v>
      </c>
      <c r="DL612">
        <v>1.24</v>
      </c>
      <c r="DM612">
        <v>0.53</v>
      </c>
      <c r="DN612">
        <v>18.61668975</v>
      </c>
      <c r="DO612">
        <v>-35.1306611257036</v>
      </c>
      <c r="DP612">
        <v>6.81247157100288</v>
      </c>
      <c r="DQ612">
        <v>0</v>
      </c>
      <c r="DR612">
        <v>3.58461</v>
      </c>
      <c r="DS612">
        <v>0.0313269793621013</v>
      </c>
      <c r="DT612">
        <v>0.00433134794261553</v>
      </c>
      <c r="DU612">
        <v>1</v>
      </c>
      <c r="DV612">
        <v>1</v>
      </c>
      <c r="DW612">
        <v>2</v>
      </c>
      <c r="DX612" t="s">
        <v>363</v>
      </c>
      <c r="DY612">
        <v>2.96565</v>
      </c>
      <c r="DZ612">
        <v>2.75368</v>
      </c>
      <c r="EA612">
        <v>0.0403182</v>
      </c>
      <c r="EB612">
        <v>0.0399054</v>
      </c>
      <c r="EC612">
        <v>0.0810743</v>
      </c>
      <c r="ED612">
        <v>0.0688911</v>
      </c>
      <c r="EE612">
        <v>36938.2</v>
      </c>
      <c r="EF612">
        <v>40179.3</v>
      </c>
      <c r="EG612">
        <v>34924.3</v>
      </c>
      <c r="EH612">
        <v>38001.8</v>
      </c>
      <c r="EI612">
        <v>45626.5</v>
      </c>
      <c r="EJ612">
        <v>51163.4</v>
      </c>
      <c r="EK612">
        <v>54723.9</v>
      </c>
      <c r="EL612">
        <v>61028.1</v>
      </c>
      <c r="EM612">
        <v>1.8932</v>
      </c>
      <c r="EN612">
        <v>1.6394</v>
      </c>
      <c r="EO612">
        <v>-0.0919402</v>
      </c>
      <c r="EP612">
        <v>0</v>
      </c>
      <c r="EQ612">
        <v>26.5889</v>
      </c>
      <c r="ER612">
        <v>999.9</v>
      </c>
      <c r="ES612">
        <v>51.398</v>
      </c>
      <c r="ET612">
        <v>39.539</v>
      </c>
      <c r="EU612">
        <v>40.8083</v>
      </c>
      <c r="EV612">
        <v>61.4497</v>
      </c>
      <c r="EW612">
        <v>48.8101</v>
      </c>
      <c r="EX612">
        <v>1</v>
      </c>
      <c r="EY612">
        <v>0.606301</v>
      </c>
      <c r="EZ612">
        <v>9.28105</v>
      </c>
      <c r="FA612">
        <v>19.9177</v>
      </c>
      <c r="FB612">
        <v>5.19573</v>
      </c>
      <c r="FC612">
        <v>12.0099</v>
      </c>
      <c r="FD612">
        <v>4.974</v>
      </c>
      <c r="FE612">
        <v>3.2936</v>
      </c>
      <c r="FF612">
        <v>9999</v>
      </c>
      <c r="FG612">
        <v>670.7</v>
      </c>
      <c r="FH612">
        <v>9999</v>
      </c>
      <c r="FI612">
        <v>9999</v>
      </c>
      <c r="FJ612">
        <v>1.8631</v>
      </c>
      <c r="FK612">
        <v>1.86768</v>
      </c>
      <c r="FL612">
        <v>1.86743</v>
      </c>
      <c r="FM612">
        <v>1.86874</v>
      </c>
      <c r="FN612">
        <v>1.86951</v>
      </c>
      <c r="FO612">
        <v>1.86554</v>
      </c>
      <c r="FP612">
        <v>1.86646</v>
      </c>
      <c r="FQ612">
        <v>1.86792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3.818</v>
      </c>
      <c r="GF612">
        <v>0.1695</v>
      </c>
      <c r="GG612">
        <v>2.62070820971149</v>
      </c>
      <c r="GH612">
        <v>0.00762793241643231</v>
      </c>
      <c r="GI612">
        <v>-1.28184414582209e-06</v>
      </c>
      <c r="GJ612">
        <v>1.89891174686984e-10</v>
      </c>
      <c r="GK612">
        <v>-0.0225177985866989</v>
      </c>
      <c r="GL612">
        <v>-0.0206976444956688</v>
      </c>
      <c r="GM612">
        <v>0.00247630005908548</v>
      </c>
      <c r="GN612">
        <v>-3.53770786337502e-05</v>
      </c>
      <c r="GO612">
        <v>15</v>
      </c>
      <c r="GP612">
        <v>2065</v>
      </c>
      <c r="GQ612">
        <v>1</v>
      </c>
      <c r="GR612">
        <v>21</v>
      </c>
      <c r="GS612">
        <v>31557.6</v>
      </c>
      <c r="GT612">
        <v>31557.6</v>
      </c>
      <c r="GU612">
        <v>0.491943</v>
      </c>
      <c r="GV612">
        <v>1.99585</v>
      </c>
      <c r="GW612">
        <v>1.54785</v>
      </c>
      <c r="GX612">
        <v>2.2876</v>
      </c>
      <c r="GY612">
        <v>1.34644</v>
      </c>
      <c r="GZ612">
        <v>2.42798</v>
      </c>
      <c r="HA612">
        <v>41.8223</v>
      </c>
      <c r="HB612">
        <v>13.1251</v>
      </c>
      <c r="HC612">
        <v>18</v>
      </c>
      <c r="HD612">
        <v>501.504</v>
      </c>
      <c r="HE612">
        <v>345.375</v>
      </c>
      <c r="HF612">
        <v>15.2353</v>
      </c>
      <c r="HG612">
        <v>34.204</v>
      </c>
      <c r="HH612">
        <v>30.0001</v>
      </c>
      <c r="HI612">
        <v>34.0391</v>
      </c>
      <c r="HJ612">
        <v>33.9548</v>
      </c>
      <c r="HK612">
        <v>10.0918</v>
      </c>
      <c r="HL612">
        <v>62.8917</v>
      </c>
      <c r="HM612">
        <v>0</v>
      </c>
      <c r="HN612">
        <v>14.1659</v>
      </c>
      <c r="HO612">
        <v>116.339</v>
      </c>
      <c r="HP612">
        <v>13.5374</v>
      </c>
      <c r="HQ612">
        <v>101.419</v>
      </c>
      <c r="HR612">
        <v>101.535</v>
      </c>
    </row>
    <row r="613" spans="1:226">
      <c r="A613">
        <v>597</v>
      </c>
      <c r="B613">
        <v>1662571106</v>
      </c>
      <c r="C613">
        <v>7987.5</v>
      </c>
      <c r="D613" t="s">
        <v>1559</v>
      </c>
      <c r="E613" t="s">
        <v>1560</v>
      </c>
      <c r="F613">
        <v>5</v>
      </c>
      <c r="G613" t="s">
        <v>1508</v>
      </c>
      <c r="H613" t="s">
        <v>354</v>
      </c>
      <c r="I613">
        <v>1662571098.1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162.633462765703</v>
      </c>
      <c r="AK613">
        <v>166.133224242424</v>
      </c>
      <c r="AL613">
        <v>-1.91594751606279</v>
      </c>
      <c r="AM613">
        <v>65.4065601000747</v>
      </c>
      <c r="AN613">
        <f>(AP613 - AO613 + BO613*1E3/(8.314*(BQ613+273.15)) * AR613/BN613 * AQ613) * BN613/(100*BB613) * 1000/(1000 - AP613)</f>
        <v>0</v>
      </c>
      <c r="AO613">
        <v>13.6430855472469</v>
      </c>
      <c r="AP613">
        <v>17.2278391608392</v>
      </c>
      <c r="AQ613">
        <v>3.10813132210761e-05</v>
      </c>
      <c r="AR613">
        <v>105.500010527384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1662571098.1</v>
      </c>
      <c r="BH613">
        <v>185.94932</v>
      </c>
      <c r="BI613">
        <v>171.31356</v>
      </c>
      <c r="BJ613">
        <v>17.229076</v>
      </c>
      <c r="BK613">
        <v>13.635396</v>
      </c>
      <c r="BL613">
        <v>181.98204</v>
      </c>
      <c r="BM613">
        <v>17.059648</v>
      </c>
      <c r="BN613">
        <v>500.04872</v>
      </c>
      <c r="BO613">
        <v>91.095776</v>
      </c>
      <c r="BP613">
        <v>0.099928976</v>
      </c>
      <c r="BQ613">
        <v>24.757404</v>
      </c>
      <c r="BR613">
        <v>25.078428</v>
      </c>
      <c r="BS613">
        <v>999.9</v>
      </c>
      <c r="BT613">
        <v>0</v>
      </c>
      <c r="BU613">
        <v>0</v>
      </c>
      <c r="BV613">
        <v>10000</v>
      </c>
      <c r="BW613">
        <v>0</v>
      </c>
      <c r="BX613">
        <v>287.89636</v>
      </c>
      <c r="BY613">
        <v>14.6356992</v>
      </c>
      <c r="BZ613">
        <v>189.2092</v>
      </c>
      <c r="CA613">
        <v>173.68196</v>
      </c>
      <c r="CB613">
        <v>3.5936816</v>
      </c>
      <c r="CC613">
        <v>171.31356</v>
      </c>
      <c r="CD613">
        <v>13.635396</v>
      </c>
      <c r="CE613">
        <v>1.5694972</v>
      </c>
      <c r="CF613">
        <v>1.2421272</v>
      </c>
      <c r="CG613">
        <v>13.662536</v>
      </c>
      <c r="CH613">
        <v>10.11626</v>
      </c>
      <c r="CI613">
        <v>1500.0012</v>
      </c>
      <c r="CJ613">
        <v>0.9730068</v>
      </c>
      <c r="CK613">
        <v>0.026993388</v>
      </c>
      <c r="CL613">
        <v>0</v>
      </c>
      <c r="CM613">
        <v>2.355764</v>
      </c>
      <c r="CN613">
        <v>0</v>
      </c>
      <c r="CO613">
        <v>11672.84</v>
      </c>
      <c r="CP613">
        <v>12948.28</v>
      </c>
      <c r="CQ613">
        <v>40.8246</v>
      </c>
      <c r="CR613">
        <v>42.31704</v>
      </c>
      <c r="CS613">
        <v>41.06704</v>
      </c>
      <c r="CT613">
        <v>41</v>
      </c>
      <c r="CU613">
        <v>40.187</v>
      </c>
      <c r="CV613">
        <v>1459.5108</v>
      </c>
      <c r="CW613">
        <v>40.4904</v>
      </c>
      <c r="CX613">
        <v>0</v>
      </c>
      <c r="CY613">
        <v>1662571105.2</v>
      </c>
      <c r="CZ613">
        <v>0</v>
      </c>
      <c r="DA613">
        <v>0</v>
      </c>
      <c r="DB613" t="s">
        <v>356</v>
      </c>
      <c r="DC613">
        <v>1660677648.1</v>
      </c>
      <c r="DD613">
        <v>1660677649.1</v>
      </c>
      <c r="DE613">
        <v>0</v>
      </c>
      <c r="DF613">
        <v>-1.042</v>
      </c>
      <c r="DG613">
        <v>0.003</v>
      </c>
      <c r="DH613">
        <v>5.218</v>
      </c>
      <c r="DI613">
        <v>0.344</v>
      </c>
      <c r="DJ613">
        <v>417</v>
      </c>
      <c r="DK613">
        <v>22</v>
      </c>
      <c r="DL613">
        <v>1.24</v>
      </c>
      <c r="DM613">
        <v>0.53</v>
      </c>
      <c r="DN613">
        <v>18.2546405</v>
      </c>
      <c r="DO613">
        <v>-51.2881675046905</v>
      </c>
      <c r="DP613">
        <v>7.25768548714807</v>
      </c>
      <c r="DQ613">
        <v>0</v>
      </c>
      <c r="DR613">
        <v>3.58687875</v>
      </c>
      <c r="DS613">
        <v>0.0629287429643466</v>
      </c>
      <c r="DT613">
        <v>0.0103989459051146</v>
      </c>
      <c r="DU613">
        <v>1</v>
      </c>
      <c r="DV613">
        <v>1</v>
      </c>
      <c r="DW613">
        <v>2</v>
      </c>
      <c r="DX613" t="s">
        <v>363</v>
      </c>
      <c r="DY613">
        <v>2.96443</v>
      </c>
      <c r="DZ613">
        <v>2.75289</v>
      </c>
      <c r="EA613">
        <v>0.0396645</v>
      </c>
      <c r="EB613">
        <v>0.0382625</v>
      </c>
      <c r="EC613">
        <v>0.0810727</v>
      </c>
      <c r="ED613">
        <v>0.0687343</v>
      </c>
      <c r="EE613">
        <v>36963</v>
      </c>
      <c r="EF613">
        <v>40248.1</v>
      </c>
      <c r="EG613">
        <v>34924</v>
      </c>
      <c r="EH613">
        <v>38001.9</v>
      </c>
      <c r="EI613">
        <v>45626.5</v>
      </c>
      <c r="EJ613">
        <v>51172.1</v>
      </c>
      <c r="EK613">
        <v>54723.8</v>
      </c>
      <c r="EL613">
        <v>61028.3</v>
      </c>
      <c r="EM613">
        <v>1.8942</v>
      </c>
      <c r="EN613">
        <v>1.6402</v>
      </c>
      <c r="EO613">
        <v>-0.0924766</v>
      </c>
      <c r="EP613">
        <v>0</v>
      </c>
      <c r="EQ613">
        <v>26.5889</v>
      </c>
      <c r="ER613">
        <v>999.9</v>
      </c>
      <c r="ES613">
        <v>51.398</v>
      </c>
      <c r="ET613">
        <v>39.529</v>
      </c>
      <c r="EU613">
        <v>40.7904</v>
      </c>
      <c r="EV613">
        <v>61.2797</v>
      </c>
      <c r="EW613">
        <v>49.0505</v>
      </c>
      <c r="EX613">
        <v>1</v>
      </c>
      <c r="EY613">
        <v>0.606301</v>
      </c>
      <c r="EZ613">
        <v>9.28105</v>
      </c>
      <c r="FA613">
        <v>19.918</v>
      </c>
      <c r="FB613">
        <v>5.19692</v>
      </c>
      <c r="FC613">
        <v>12.0099</v>
      </c>
      <c r="FD613">
        <v>4.9732</v>
      </c>
      <c r="FE613">
        <v>3.294</v>
      </c>
      <c r="FF613">
        <v>9999</v>
      </c>
      <c r="FG613">
        <v>670.7</v>
      </c>
      <c r="FH613">
        <v>9999</v>
      </c>
      <c r="FI613">
        <v>9999</v>
      </c>
      <c r="FJ613">
        <v>1.8631</v>
      </c>
      <c r="FK613">
        <v>1.86771</v>
      </c>
      <c r="FL613">
        <v>1.8674</v>
      </c>
      <c r="FM613">
        <v>1.86874</v>
      </c>
      <c r="FN613">
        <v>1.86951</v>
      </c>
      <c r="FO613">
        <v>1.86554</v>
      </c>
      <c r="FP613">
        <v>1.86646</v>
      </c>
      <c r="FQ613">
        <v>1.86795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3.798</v>
      </c>
      <c r="GF613">
        <v>0.1695</v>
      </c>
      <c r="GG613">
        <v>2.62070820971149</v>
      </c>
      <c r="GH613">
        <v>0.00762793241643231</v>
      </c>
      <c r="GI613">
        <v>-1.28184414582209e-06</v>
      </c>
      <c r="GJ613">
        <v>1.89891174686984e-10</v>
      </c>
      <c r="GK613">
        <v>-0.0225177985866989</v>
      </c>
      <c r="GL613">
        <v>-0.0206976444956688</v>
      </c>
      <c r="GM613">
        <v>0.00247630005908548</v>
      </c>
      <c r="GN613">
        <v>-3.53770786337502e-05</v>
      </c>
      <c r="GO613">
        <v>15</v>
      </c>
      <c r="GP613">
        <v>2065</v>
      </c>
      <c r="GQ613">
        <v>1</v>
      </c>
      <c r="GR613">
        <v>21</v>
      </c>
      <c r="GS613">
        <v>31557.6</v>
      </c>
      <c r="GT613">
        <v>31557.6</v>
      </c>
      <c r="GU613">
        <v>0.444336</v>
      </c>
      <c r="GV613">
        <v>2.69531</v>
      </c>
      <c r="GW613">
        <v>1.54785</v>
      </c>
      <c r="GX613">
        <v>2.2876</v>
      </c>
      <c r="GY613">
        <v>1.34644</v>
      </c>
      <c r="GZ613">
        <v>2.34375</v>
      </c>
      <c r="HA613">
        <v>41.8223</v>
      </c>
      <c r="HB613">
        <v>13.1164</v>
      </c>
      <c r="HC613">
        <v>18</v>
      </c>
      <c r="HD613">
        <v>502.191</v>
      </c>
      <c r="HE613">
        <v>345.788</v>
      </c>
      <c r="HF613">
        <v>15.2359</v>
      </c>
      <c r="HG613">
        <v>34.204</v>
      </c>
      <c r="HH613">
        <v>30.0001</v>
      </c>
      <c r="HI613">
        <v>34.0391</v>
      </c>
      <c r="HJ613">
        <v>33.9548</v>
      </c>
      <c r="HK613">
        <v>8.92318</v>
      </c>
      <c r="HL613">
        <v>62.8917</v>
      </c>
      <c r="HM613">
        <v>0</v>
      </c>
      <c r="HN613">
        <v>14.1659</v>
      </c>
      <c r="HO613">
        <v>116.339</v>
      </c>
      <c r="HP613">
        <v>13.5342</v>
      </c>
      <c r="HQ613">
        <v>101.419</v>
      </c>
      <c r="HR613">
        <v>101.535</v>
      </c>
    </row>
    <row r="614" spans="1:226">
      <c r="A614">
        <v>598</v>
      </c>
      <c r="B614">
        <v>1662571109.5</v>
      </c>
      <c r="C614">
        <v>7991</v>
      </c>
      <c r="D614" t="s">
        <v>1561</v>
      </c>
      <c r="E614" t="s">
        <v>1562</v>
      </c>
      <c r="F614">
        <v>5</v>
      </c>
      <c r="G614" t="s">
        <v>1508</v>
      </c>
      <c r="H614" t="s">
        <v>354</v>
      </c>
      <c r="I614">
        <v>1662571101.82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151.507478169462</v>
      </c>
      <c r="AK614">
        <v>157.971424242424</v>
      </c>
      <c r="AL614">
        <v>-2.33112205268967</v>
      </c>
      <c r="AM614">
        <v>65.4065601000747</v>
      </c>
      <c r="AN614">
        <f>(AP614 - AO614 + BO614*1E3/(8.314*(BQ614+273.15)) * AR614/BN614 * AQ614) * BN614/(100*BB614) * 1000/(1000 - AP614)</f>
        <v>0</v>
      </c>
      <c r="AO614">
        <v>13.5416738379289</v>
      </c>
      <c r="AP614">
        <v>17.2128314685315</v>
      </c>
      <c r="AQ614">
        <v>7.10752072226563e-06</v>
      </c>
      <c r="AR614">
        <v>105.500010527384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1662571101.82</v>
      </c>
      <c r="BH614">
        <v>174.30304</v>
      </c>
      <c r="BI614">
        <v>161.30104</v>
      </c>
      <c r="BJ614">
        <v>17.227304</v>
      </c>
      <c r="BK614">
        <v>13.606748</v>
      </c>
      <c r="BL614">
        <v>170.41892</v>
      </c>
      <c r="BM614">
        <v>17.057932</v>
      </c>
      <c r="BN614">
        <v>500.0814</v>
      </c>
      <c r="BO614">
        <v>91.096284</v>
      </c>
      <c r="BP614">
        <v>0.100034792</v>
      </c>
      <c r="BQ614">
        <v>24.756376</v>
      </c>
      <c r="BR614">
        <v>25.078232</v>
      </c>
      <c r="BS614">
        <v>999.9</v>
      </c>
      <c r="BT614">
        <v>0</v>
      </c>
      <c r="BU614">
        <v>0</v>
      </c>
      <c r="BV614">
        <v>9991.8</v>
      </c>
      <c r="BW614">
        <v>0</v>
      </c>
      <c r="BX614">
        <v>286.56712</v>
      </c>
      <c r="BY614">
        <v>13.0020236</v>
      </c>
      <c r="BZ614">
        <v>177.35852</v>
      </c>
      <c r="CA614">
        <v>163.52644</v>
      </c>
      <c r="CB614">
        <v>3.6205564</v>
      </c>
      <c r="CC614">
        <v>161.30104</v>
      </c>
      <c r="CD614">
        <v>13.606748</v>
      </c>
      <c r="CE614">
        <v>1.5693448</v>
      </c>
      <c r="CF614">
        <v>1.2395244</v>
      </c>
      <c r="CG614">
        <v>13.661048</v>
      </c>
      <c r="CH614">
        <v>10.084836</v>
      </c>
      <c r="CI614">
        <v>1499.986</v>
      </c>
      <c r="CJ614">
        <v>0.9730068</v>
      </c>
      <c r="CK614">
        <v>0.026993388</v>
      </c>
      <c r="CL614">
        <v>0</v>
      </c>
      <c r="CM614">
        <v>2.35604</v>
      </c>
      <c r="CN614">
        <v>0</v>
      </c>
      <c r="CO614">
        <v>11636.532</v>
      </c>
      <c r="CP614">
        <v>12948.152</v>
      </c>
      <c r="CQ614">
        <v>40.83972</v>
      </c>
      <c r="CR614">
        <v>42.32964</v>
      </c>
      <c r="CS614">
        <v>41.06704</v>
      </c>
      <c r="CT614">
        <v>41</v>
      </c>
      <c r="CU614">
        <v>40.187</v>
      </c>
      <c r="CV614">
        <v>1459.4956</v>
      </c>
      <c r="CW614">
        <v>40.4904</v>
      </c>
      <c r="CX614">
        <v>0</v>
      </c>
      <c r="CY614">
        <v>1662571108.8</v>
      </c>
      <c r="CZ614">
        <v>0</v>
      </c>
      <c r="DA614">
        <v>0</v>
      </c>
      <c r="DB614" t="s">
        <v>356</v>
      </c>
      <c r="DC614">
        <v>1660677648.1</v>
      </c>
      <c r="DD614">
        <v>1660677649.1</v>
      </c>
      <c r="DE614">
        <v>0</v>
      </c>
      <c r="DF614">
        <v>-1.042</v>
      </c>
      <c r="DG614">
        <v>0.003</v>
      </c>
      <c r="DH614">
        <v>5.218</v>
      </c>
      <c r="DI614">
        <v>0.344</v>
      </c>
      <c r="DJ614">
        <v>417</v>
      </c>
      <c r="DK614">
        <v>22</v>
      </c>
      <c r="DL614">
        <v>1.24</v>
      </c>
      <c r="DM614">
        <v>0.53</v>
      </c>
      <c r="DN614">
        <v>14.960768</v>
      </c>
      <c r="DO614">
        <v>-45.4249456660413</v>
      </c>
      <c r="DP614">
        <v>6.62130576131559</v>
      </c>
      <c r="DQ614">
        <v>0</v>
      </c>
      <c r="DR614">
        <v>3.60778125</v>
      </c>
      <c r="DS614">
        <v>0.330236735459649</v>
      </c>
      <c r="DT614">
        <v>0.0407332000453868</v>
      </c>
      <c r="DU614">
        <v>0</v>
      </c>
      <c r="DV614">
        <v>0</v>
      </c>
      <c r="DW614">
        <v>2</v>
      </c>
      <c r="DX614" t="s">
        <v>366</v>
      </c>
      <c r="DY614">
        <v>2.96511</v>
      </c>
      <c r="DZ614">
        <v>2.75484</v>
      </c>
      <c r="EA614">
        <v>0.037753</v>
      </c>
      <c r="EB614">
        <v>0.0401727</v>
      </c>
      <c r="EC614">
        <v>0.0810048</v>
      </c>
      <c r="ED614">
        <v>0.0686217</v>
      </c>
      <c r="EE614">
        <v>37036.4</v>
      </c>
      <c r="EF614">
        <v>40168</v>
      </c>
      <c r="EG614">
        <v>34924</v>
      </c>
      <c r="EH614">
        <v>38001.7</v>
      </c>
      <c r="EI614">
        <v>45629.9</v>
      </c>
      <c r="EJ614">
        <v>51177.9</v>
      </c>
      <c r="EK614">
        <v>54723.8</v>
      </c>
      <c r="EL614">
        <v>61027.7</v>
      </c>
      <c r="EM614">
        <v>1.8942</v>
      </c>
      <c r="EN614">
        <v>1.6388</v>
      </c>
      <c r="EO614">
        <v>-0.0923872</v>
      </c>
      <c r="EP614">
        <v>0</v>
      </c>
      <c r="EQ614">
        <v>26.5889</v>
      </c>
      <c r="ER614">
        <v>999.9</v>
      </c>
      <c r="ES614">
        <v>51.398</v>
      </c>
      <c r="ET614">
        <v>39.539</v>
      </c>
      <c r="EU614">
        <v>40.8046</v>
      </c>
      <c r="EV614">
        <v>61.3397</v>
      </c>
      <c r="EW614">
        <v>49.1987</v>
      </c>
      <c r="EX614">
        <v>1</v>
      </c>
      <c r="EY614">
        <v>0.606524</v>
      </c>
      <c r="EZ614">
        <v>9.28105</v>
      </c>
      <c r="FA614">
        <v>19.9187</v>
      </c>
      <c r="FB614">
        <v>5.19812</v>
      </c>
      <c r="FC614">
        <v>12.0099</v>
      </c>
      <c r="FD614">
        <v>4.9752</v>
      </c>
      <c r="FE614">
        <v>3.294</v>
      </c>
      <c r="FF614">
        <v>9999</v>
      </c>
      <c r="FG614">
        <v>670.7</v>
      </c>
      <c r="FH614">
        <v>9999</v>
      </c>
      <c r="FI614">
        <v>9999</v>
      </c>
      <c r="FJ614">
        <v>1.8631</v>
      </c>
      <c r="FK614">
        <v>1.86768</v>
      </c>
      <c r="FL614">
        <v>1.86743</v>
      </c>
      <c r="FM614">
        <v>1.86874</v>
      </c>
      <c r="FN614">
        <v>1.86951</v>
      </c>
      <c r="FO614">
        <v>1.86554</v>
      </c>
      <c r="FP614">
        <v>1.86646</v>
      </c>
      <c r="FQ614">
        <v>1.86795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3.737</v>
      </c>
      <c r="GF614">
        <v>0.1688</v>
      </c>
      <c r="GG614">
        <v>2.62070820971149</v>
      </c>
      <c r="GH614">
        <v>0.00762793241643231</v>
      </c>
      <c r="GI614">
        <v>-1.28184414582209e-06</v>
      </c>
      <c r="GJ614">
        <v>1.89891174686984e-10</v>
      </c>
      <c r="GK614">
        <v>-0.0225177985866989</v>
      </c>
      <c r="GL614">
        <v>-0.0206976444956688</v>
      </c>
      <c r="GM614">
        <v>0.00247630005908548</v>
      </c>
      <c r="GN614">
        <v>-3.53770786337502e-05</v>
      </c>
      <c r="GO614">
        <v>15</v>
      </c>
      <c r="GP614">
        <v>2065</v>
      </c>
      <c r="GQ614">
        <v>1</v>
      </c>
      <c r="GR614">
        <v>21</v>
      </c>
      <c r="GS614">
        <v>31557.7</v>
      </c>
      <c r="GT614">
        <v>31557.7</v>
      </c>
      <c r="GU614">
        <v>0.471191</v>
      </c>
      <c r="GV614">
        <v>2.67578</v>
      </c>
      <c r="GW614">
        <v>1.54785</v>
      </c>
      <c r="GX614">
        <v>2.2876</v>
      </c>
      <c r="GY614">
        <v>1.34644</v>
      </c>
      <c r="GZ614">
        <v>2.29126</v>
      </c>
      <c r="HA614">
        <v>41.8223</v>
      </c>
      <c r="HB614">
        <v>13.1076</v>
      </c>
      <c r="HC614">
        <v>18</v>
      </c>
      <c r="HD614">
        <v>502.191</v>
      </c>
      <c r="HE614">
        <v>345.065</v>
      </c>
      <c r="HF614">
        <v>15.237</v>
      </c>
      <c r="HG614">
        <v>34.204</v>
      </c>
      <c r="HH614">
        <v>30.0002</v>
      </c>
      <c r="HI614">
        <v>34.0391</v>
      </c>
      <c r="HJ614">
        <v>33.9548</v>
      </c>
      <c r="HK614">
        <v>9.45747</v>
      </c>
      <c r="HL614">
        <v>62.8917</v>
      </c>
      <c r="HM614">
        <v>0</v>
      </c>
      <c r="HN614">
        <v>14.1665</v>
      </c>
      <c r="HO614">
        <v>102.783</v>
      </c>
      <c r="HP614">
        <v>13.5371</v>
      </c>
      <c r="HQ614">
        <v>101.419</v>
      </c>
      <c r="HR614">
        <v>101.534</v>
      </c>
    </row>
    <row r="615" spans="1:226">
      <c r="A615">
        <v>599</v>
      </c>
      <c r="B615">
        <v>1662571110.5</v>
      </c>
      <c r="C615">
        <v>7992</v>
      </c>
      <c r="D615" t="s">
        <v>1563</v>
      </c>
      <c r="E615" t="s">
        <v>1564</v>
      </c>
      <c r="F615">
        <v>5</v>
      </c>
      <c r="G615" t="s">
        <v>1508</v>
      </c>
      <c r="H615" t="s">
        <v>354</v>
      </c>
      <c r="I615">
        <v>1662571102.77083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150.493424846974</v>
      </c>
      <c r="AK615">
        <v>155.754812121212</v>
      </c>
      <c r="AL615">
        <v>-2.28575430866737</v>
      </c>
      <c r="AM615">
        <v>65.4065601000747</v>
      </c>
      <c r="AN615">
        <f>(AP615 - AO615 + BO615*1E3/(8.314*(BQ615+273.15)) * AR615/BN615 * AQ615) * BN615/(100*BB615) * 1000/(1000 - AP615)</f>
        <v>0</v>
      </c>
      <c r="AO615">
        <v>13.5299278954858</v>
      </c>
      <c r="AP615">
        <v>17.2079972027972</v>
      </c>
      <c r="AQ615">
        <v>-0.00014852256220611</v>
      </c>
      <c r="AR615">
        <v>105.500010527384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1662571102.77083</v>
      </c>
      <c r="BH615">
        <v>171.364916666667</v>
      </c>
      <c r="BI615">
        <v>159.491625</v>
      </c>
      <c r="BJ615">
        <v>17.2264541666667</v>
      </c>
      <c r="BK615">
        <v>13.6001333333333</v>
      </c>
      <c r="BL615">
        <v>167.501791666667</v>
      </c>
      <c r="BM615">
        <v>17.0571083333333</v>
      </c>
      <c r="BN615">
        <v>500.090875</v>
      </c>
      <c r="BO615">
        <v>91.0963166666667</v>
      </c>
      <c r="BP615">
        <v>0.100057570833333</v>
      </c>
      <c r="BQ615">
        <v>24.756725</v>
      </c>
      <c r="BR615">
        <v>25.07805</v>
      </c>
      <c r="BS615">
        <v>999.9</v>
      </c>
      <c r="BT615">
        <v>0</v>
      </c>
      <c r="BU615">
        <v>0</v>
      </c>
      <c r="BV615">
        <v>9989.79166666667</v>
      </c>
      <c r="BW615">
        <v>0</v>
      </c>
      <c r="BX615">
        <v>286.224666666667</v>
      </c>
      <c r="BY615">
        <v>11.87329125</v>
      </c>
      <c r="BZ615">
        <v>174.36875</v>
      </c>
      <c r="CA615">
        <v>161.690916666667</v>
      </c>
      <c r="CB615">
        <v>3.62631791666667</v>
      </c>
      <c r="CC615">
        <v>159.491625</v>
      </c>
      <c r="CD615">
        <v>13.6001333333333</v>
      </c>
      <c r="CE615">
        <v>1.56926791666667</v>
      </c>
      <c r="CF615">
        <v>1.23892208333333</v>
      </c>
      <c r="CG615">
        <v>13.6602958333333</v>
      </c>
      <c r="CH615">
        <v>10.07756625</v>
      </c>
      <c r="CI615">
        <v>1499.99875</v>
      </c>
      <c r="CJ615">
        <v>0.973007041666667</v>
      </c>
      <c r="CK615">
        <v>0.0269931125</v>
      </c>
      <c r="CL615">
        <v>0</v>
      </c>
      <c r="CM615">
        <v>2.368025</v>
      </c>
      <c r="CN615">
        <v>0</v>
      </c>
      <c r="CO615">
        <v>11628.0208333333</v>
      </c>
      <c r="CP615">
        <v>12948.2625</v>
      </c>
      <c r="CQ615">
        <v>40.8435</v>
      </c>
      <c r="CR615">
        <v>42.333</v>
      </c>
      <c r="CS615">
        <v>41.06725</v>
      </c>
      <c r="CT615">
        <v>41</v>
      </c>
      <c r="CU615">
        <v>40.187</v>
      </c>
      <c r="CV615">
        <v>1459.50833333333</v>
      </c>
      <c r="CW615">
        <v>40.4904166666667</v>
      </c>
      <c r="CX615">
        <v>0</v>
      </c>
      <c r="CY615">
        <v>1662571110</v>
      </c>
      <c r="CZ615">
        <v>0</v>
      </c>
      <c r="DA615">
        <v>0</v>
      </c>
      <c r="DB615" t="s">
        <v>356</v>
      </c>
      <c r="DC615">
        <v>1660677648.1</v>
      </c>
      <c r="DD615">
        <v>1660677649.1</v>
      </c>
      <c r="DE615">
        <v>0</v>
      </c>
      <c r="DF615">
        <v>-1.042</v>
      </c>
      <c r="DG615">
        <v>0.003</v>
      </c>
      <c r="DH615">
        <v>5.218</v>
      </c>
      <c r="DI615">
        <v>0.344</v>
      </c>
      <c r="DJ615">
        <v>417</v>
      </c>
      <c r="DK615">
        <v>22</v>
      </c>
      <c r="DL615">
        <v>1.24</v>
      </c>
      <c r="DM615">
        <v>0.53</v>
      </c>
      <c r="DN615">
        <v>13.47406025</v>
      </c>
      <c r="DO615">
        <v>-47.6465645403377</v>
      </c>
      <c r="DP615">
        <v>6.94836719611215</v>
      </c>
      <c r="DQ615">
        <v>0</v>
      </c>
      <c r="DR615">
        <v>3.61336775</v>
      </c>
      <c r="DS615">
        <v>0.377104953095678</v>
      </c>
      <c r="DT615">
        <v>0.0441598288882271</v>
      </c>
      <c r="DU615">
        <v>0</v>
      </c>
      <c r="DV615">
        <v>0</v>
      </c>
      <c r="DW615">
        <v>2</v>
      </c>
      <c r="DX615" t="s">
        <v>366</v>
      </c>
      <c r="DY615">
        <v>2.96508</v>
      </c>
      <c r="DZ615">
        <v>2.75447</v>
      </c>
      <c r="EA615">
        <v>0.0376345</v>
      </c>
      <c r="EB615">
        <v>0.0427043</v>
      </c>
      <c r="EC615">
        <v>0.0810071</v>
      </c>
      <c r="ED615">
        <v>0.0686205</v>
      </c>
      <c r="EE615">
        <v>37041</v>
      </c>
      <c r="EF615">
        <v>40062.5</v>
      </c>
      <c r="EG615">
        <v>34924</v>
      </c>
      <c r="EH615">
        <v>38002.1</v>
      </c>
      <c r="EI615">
        <v>45629.5</v>
      </c>
      <c r="EJ615">
        <v>51178.1</v>
      </c>
      <c r="EK615">
        <v>54723.6</v>
      </c>
      <c r="EL615">
        <v>61027.9</v>
      </c>
      <c r="EM615">
        <v>1.8948</v>
      </c>
      <c r="EN615">
        <v>1.6396</v>
      </c>
      <c r="EO615">
        <v>-0.0922382</v>
      </c>
      <c r="EP615">
        <v>0</v>
      </c>
      <c r="EQ615">
        <v>26.5889</v>
      </c>
      <c r="ER615">
        <v>999.9</v>
      </c>
      <c r="ES615">
        <v>51.398</v>
      </c>
      <c r="ET615">
        <v>39.529</v>
      </c>
      <c r="EU615">
        <v>40.7886</v>
      </c>
      <c r="EV615">
        <v>61.3597</v>
      </c>
      <c r="EW615">
        <v>48.9944</v>
      </c>
      <c r="EX615">
        <v>1</v>
      </c>
      <c r="EY615">
        <v>0.606768</v>
      </c>
      <c r="EZ615">
        <v>9.28105</v>
      </c>
      <c r="FA615">
        <v>19.9184</v>
      </c>
      <c r="FB615">
        <v>5.19812</v>
      </c>
      <c r="FC615">
        <v>12.0099</v>
      </c>
      <c r="FD615">
        <v>4.9756</v>
      </c>
      <c r="FE615">
        <v>3.294</v>
      </c>
      <c r="FF615">
        <v>9999</v>
      </c>
      <c r="FG615">
        <v>670.7</v>
      </c>
      <c r="FH615">
        <v>9999</v>
      </c>
      <c r="FI615">
        <v>9999</v>
      </c>
      <c r="FJ615">
        <v>1.8631</v>
      </c>
      <c r="FK615">
        <v>1.86771</v>
      </c>
      <c r="FL615">
        <v>1.86746</v>
      </c>
      <c r="FM615">
        <v>1.86874</v>
      </c>
      <c r="FN615">
        <v>1.86951</v>
      </c>
      <c r="FO615">
        <v>1.86554</v>
      </c>
      <c r="FP615">
        <v>1.86649</v>
      </c>
      <c r="FQ615">
        <v>1.86792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3.733</v>
      </c>
      <c r="GF615">
        <v>0.1689</v>
      </c>
      <c r="GG615">
        <v>2.62070820971149</v>
      </c>
      <c r="GH615">
        <v>0.00762793241643231</v>
      </c>
      <c r="GI615">
        <v>-1.28184414582209e-06</v>
      </c>
      <c r="GJ615">
        <v>1.89891174686984e-10</v>
      </c>
      <c r="GK615">
        <v>-0.0225177985866989</v>
      </c>
      <c r="GL615">
        <v>-0.0206976444956688</v>
      </c>
      <c r="GM615">
        <v>0.00247630005908548</v>
      </c>
      <c r="GN615">
        <v>-3.53770786337502e-05</v>
      </c>
      <c r="GO615">
        <v>15</v>
      </c>
      <c r="GP615">
        <v>2065</v>
      </c>
      <c r="GQ615">
        <v>1</v>
      </c>
      <c r="GR615">
        <v>21</v>
      </c>
      <c r="GS615">
        <v>31557.7</v>
      </c>
      <c r="GT615">
        <v>31557.7</v>
      </c>
      <c r="GU615">
        <v>0.440674</v>
      </c>
      <c r="GV615">
        <v>2.66357</v>
      </c>
      <c r="GW615">
        <v>1.54785</v>
      </c>
      <c r="GX615">
        <v>2.2876</v>
      </c>
      <c r="GY615">
        <v>1.34644</v>
      </c>
      <c r="GZ615">
        <v>2.33154</v>
      </c>
      <c r="HA615">
        <v>41.8223</v>
      </c>
      <c r="HB615">
        <v>13.1164</v>
      </c>
      <c r="HC615">
        <v>18</v>
      </c>
      <c r="HD615">
        <v>502.604</v>
      </c>
      <c r="HE615">
        <v>345.477</v>
      </c>
      <c r="HF615">
        <v>15.2373</v>
      </c>
      <c r="HG615">
        <v>34.204</v>
      </c>
      <c r="HH615">
        <v>30.0004</v>
      </c>
      <c r="HI615">
        <v>34.0391</v>
      </c>
      <c r="HJ615">
        <v>33.9548</v>
      </c>
      <c r="HK615">
        <v>8.8501</v>
      </c>
      <c r="HL615">
        <v>62.8917</v>
      </c>
      <c r="HM615">
        <v>0</v>
      </c>
      <c r="HN615">
        <v>14.1665</v>
      </c>
      <c r="HO615">
        <v>102.783</v>
      </c>
      <c r="HP615">
        <v>13.5366</v>
      </c>
      <c r="HQ615">
        <v>101.419</v>
      </c>
      <c r="HR615">
        <v>101.535</v>
      </c>
    </row>
    <row r="616" spans="1:226">
      <c r="A616">
        <v>600</v>
      </c>
      <c r="B616">
        <v>1662571114.5</v>
      </c>
      <c r="C616">
        <v>7996</v>
      </c>
      <c r="D616" t="s">
        <v>1565</v>
      </c>
      <c r="E616" t="s">
        <v>1566</v>
      </c>
      <c r="F616">
        <v>5</v>
      </c>
      <c r="G616" t="s">
        <v>1508</v>
      </c>
      <c r="H616" t="s">
        <v>354</v>
      </c>
      <c r="I616">
        <v>1662571106.82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156.354312292333</v>
      </c>
      <c r="AK616">
        <v>155.543515151515</v>
      </c>
      <c r="AL616">
        <v>-0.775358913379402</v>
      </c>
      <c r="AM616">
        <v>65.4065601000747</v>
      </c>
      <c r="AN616">
        <f>(AP616 - AO616 + BO616*1E3/(8.314*(BQ616+273.15)) * AR616/BN616 * AQ616) * BN616/(100*BB616) * 1000/(1000 - AP616)</f>
        <v>0</v>
      </c>
      <c r="AO616">
        <v>13.5189750314967</v>
      </c>
      <c r="AP616">
        <v>17.2014573426574</v>
      </c>
      <c r="AQ616">
        <v>-0.00111687115352728</v>
      </c>
      <c r="AR616">
        <v>105.500010527384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1662571106.82</v>
      </c>
      <c r="BH616">
        <v>162.26812</v>
      </c>
      <c r="BI616">
        <v>155.06828</v>
      </c>
      <c r="BJ616">
        <v>17.21984</v>
      </c>
      <c r="BK616">
        <v>13.566764</v>
      </c>
      <c r="BL616">
        <v>158.47012</v>
      </c>
      <c r="BM616">
        <v>17.050712</v>
      </c>
      <c r="BN616">
        <v>500.0676</v>
      </c>
      <c r="BO616">
        <v>91.096784</v>
      </c>
      <c r="BP616">
        <v>0.10013872</v>
      </c>
      <c r="BQ616">
        <v>24.759172</v>
      </c>
      <c r="BR616">
        <v>25.079184</v>
      </c>
      <c r="BS616">
        <v>999.9</v>
      </c>
      <c r="BT616">
        <v>0</v>
      </c>
      <c r="BU616">
        <v>0</v>
      </c>
      <c r="BV616">
        <v>9987.2</v>
      </c>
      <c r="BW616">
        <v>0</v>
      </c>
      <c r="BX616">
        <v>285.29568</v>
      </c>
      <c r="BY616">
        <v>7.19987704</v>
      </c>
      <c r="BZ616">
        <v>165.11144</v>
      </c>
      <c r="CA616">
        <v>157.20116</v>
      </c>
      <c r="CB616">
        <v>3.6530708</v>
      </c>
      <c r="CC616">
        <v>155.06828</v>
      </c>
      <c r="CD616">
        <v>13.566764</v>
      </c>
      <c r="CE616">
        <v>1.5686736</v>
      </c>
      <c r="CF616">
        <v>1.2358896</v>
      </c>
      <c r="CG616">
        <v>13.654464</v>
      </c>
      <c r="CH616">
        <v>10.0409336</v>
      </c>
      <c r="CI616">
        <v>1499.9736</v>
      </c>
      <c r="CJ616">
        <v>0.973007</v>
      </c>
      <c r="CK616">
        <v>0.02699316</v>
      </c>
      <c r="CL616">
        <v>0</v>
      </c>
      <c r="CM616">
        <v>2.329612</v>
      </c>
      <c r="CN616">
        <v>0</v>
      </c>
      <c r="CO616">
        <v>11591.552</v>
      </c>
      <c r="CP616">
        <v>12948.044</v>
      </c>
      <c r="CQ616">
        <v>40.85988</v>
      </c>
      <c r="CR616">
        <v>42.3498</v>
      </c>
      <c r="CS616">
        <v>41.06704</v>
      </c>
      <c r="CT616">
        <v>41.01736</v>
      </c>
      <c r="CU616">
        <v>40.187</v>
      </c>
      <c r="CV616">
        <v>1459.4836</v>
      </c>
      <c r="CW616">
        <v>40.49</v>
      </c>
      <c r="CX616">
        <v>0</v>
      </c>
      <c r="CY616">
        <v>1662571113.6</v>
      </c>
      <c r="CZ616">
        <v>0</v>
      </c>
      <c r="DA616">
        <v>0</v>
      </c>
      <c r="DB616" t="s">
        <v>356</v>
      </c>
      <c r="DC616">
        <v>1660677648.1</v>
      </c>
      <c r="DD616">
        <v>1660677649.1</v>
      </c>
      <c r="DE616">
        <v>0</v>
      </c>
      <c r="DF616">
        <v>-1.042</v>
      </c>
      <c r="DG616">
        <v>0.003</v>
      </c>
      <c r="DH616">
        <v>5.218</v>
      </c>
      <c r="DI616">
        <v>0.344</v>
      </c>
      <c r="DJ616">
        <v>417</v>
      </c>
      <c r="DK616">
        <v>22</v>
      </c>
      <c r="DL616">
        <v>1.24</v>
      </c>
      <c r="DM616">
        <v>0.53</v>
      </c>
      <c r="DN616">
        <v>9.64688648780488</v>
      </c>
      <c r="DO616">
        <v>-65.7784499790941</v>
      </c>
      <c r="DP616">
        <v>10.2522198990583</v>
      </c>
      <c r="DQ616">
        <v>0</v>
      </c>
      <c r="DR616">
        <v>3.63595951219512</v>
      </c>
      <c r="DS616">
        <v>0.447365017421612</v>
      </c>
      <c r="DT616">
        <v>0.0493708864517373</v>
      </c>
      <c r="DU616">
        <v>0</v>
      </c>
      <c r="DV616">
        <v>0</v>
      </c>
      <c r="DW616">
        <v>2</v>
      </c>
      <c r="DX616" t="s">
        <v>366</v>
      </c>
      <c r="DY616">
        <v>2.96508</v>
      </c>
      <c r="DZ616">
        <v>2.75337</v>
      </c>
      <c r="EA616">
        <v>0.0371503</v>
      </c>
      <c r="EB616">
        <v>0.0333325</v>
      </c>
      <c r="EC616">
        <v>0.0809813</v>
      </c>
      <c r="ED616">
        <v>0.0686075</v>
      </c>
      <c r="EE616">
        <v>37059.7</v>
      </c>
      <c r="EF616">
        <v>40454.2</v>
      </c>
      <c r="EG616">
        <v>34924.1</v>
      </c>
      <c r="EH616">
        <v>38001.8</v>
      </c>
      <c r="EI616">
        <v>45631.2</v>
      </c>
      <c r="EJ616">
        <v>51178.7</v>
      </c>
      <c r="EK616">
        <v>54724</v>
      </c>
      <c r="EL616">
        <v>61028</v>
      </c>
      <c r="EM616">
        <v>1.8934</v>
      </c>
      <c r="EN616">
        <v>1.64</v>
      </c>
      <c r="EO616">
        <v>-0.0919402</v>
      </c>
      <c r="EP616">
        <v>0</v>
      </c>
      <c r="EQ616">
        <v>26.5889</v>
      </c>
      <c r="ER616">
        <v>999.9</v>
      </c>
      <c r="ES616">
        <v>51.398</v>
      </c>
      <c r="ET616">
        <v>39.539</v>
      </c>
      <c r="EU616">
        <v>40.8071</v>
      </c>
      <c r="EV616">
        <v>61.4397</v>
      </c>
      <c r="EW616">
        <v>48.8061</v>
      </c>
      <c r="EX616">
        <v>1</v>
      </c>
      <c r="EY616">
        <v>0.607033</v>
      </c>
      <c r="EZ616">
        <v>9.28105</v>
      </c>
      <c r="FA616">
        <v>19.918</v>
      </c>
      <c r="FB616">
        <v>5.19932</v>
      </c>
      <c r="FC616">
        <v>12.0111</v>
      </c>
      <c r="FD616">
        <v>4.976</v>
      </c>
      <c r="FE616">
        <v>3.2942</v>
      </c>
      <c r="FF616">
        <v>9999</v>
      </c>
      <c r="FG616">
        <v>670.7</v>
      </c>
      <c r="FH616">
        <v>9999</v>
      </c>
      <c r="FI616">
        <v>9999</v>
      </c>
      <c r="FJ616">
        <v>1.8631</v>
      </c>
      <c r="FK616">
        <v>1.86771</v>
      </c>
      <c r="FL616">
        <v>1.8674</v>
      </c>
      <c r="FM616">
        <v>1.86874</v>
      </c>
      <c r="FN616">
        <v>1.86948</v>
      </c>
      <c r="FO616">
        <v>1.86554</v>
      </c>
      <c r="FP616">
        <v>1.86646</v>
      </c>
      <c r="FQ616">
        <v>1.86798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3.718</v>
      </c>
      <c r="GF616">
        <v>0.1686</v>
      </c>
      <c r="GG616">
        <v>2.62070820971149</v>
      </c>
      <c r="GH616">
        <v>0.00762793241643231</v>
      </c>
      <c r="GI616">
        <v>-1.28184414582209e-06</v>
      </c>
      <c r="GJ616">
        <v>1.89891174686984e-10</v>
      </c>
      <c r="GK616">
        <v>-0.0225177985866989</v>
      </c>
      <c r="GL616">
        <v>-0.0206976444956688</v>
      </c>
      <c r="GM616">
        <v>0.00247630005908548</v>
      </c>
      <c r="GN616">
        <v>-3.53770786337502e-05</v>
      </c>
      <c r="GO616">
        <v>15</v>
      </c>
      <c r="GP616">
        <v>2065</v>
      </c>
      <c r="GQ616">
        <v>1</v>
      </c>
      <c r="GR616">
        <v>21</v>
      </c>
      <c r="GS616">
        <v>31557.8</v>
      </c>
      <c r="GT616">
        <v>31557.8</v>
      </c>
      <c r="GU616">
        <v>0.380859</v>
      </c>
      <c r="GV616">
        <v>2.70264</v>
      </c>
      <c r="GW616">
        <v>1.54785</v>
      </c>
      <c r="GX616">
        <v>2.2876</v>
      </c>
      <c r="GY616">
        <v>1.34644</v>
      </c>
      <c r="GZ616">
        <v>2.42798</v>
      </c>
      <c r="HA616">
        <v>41.8223</v>
      </c>
      <c r="HB616">
        <v>13.1164</v>
      </c>
      <c r="HC616">
        <v>18</v>
      </c>
      <c r="HD616">
        <v>501.665</v>
      </c>
      <c r="HE616">
        <v>345.7</v>
      </c>
      <c r="HF616">
        <v>15.241</v>
      </c>
      <c r="HG616">
        <v>34.207</v>
      </c>
      <c r="HH616">
        <v>30.0003</v>
      </c>
      <c r="HI616">
        <v>34.0422</v>
      </c>
      <c r="HJ616">
        <v>33.9578</v>
      </c>
      <c r="HK616">
        <v>8.56343</v>
      </c>
      <c r="HL616">
        <v>62.8917</v>
      </c>
      <c r="HM616">
        <v>0</v>
      </c>
      <c r="HN616">
        <v>14.1665</v>
      </c>
      <c r="HO616">
        <v>177.053</v>
      </c>
      <c r="HP616">
        <v>13.5398</v>
      </c>
      <c r="HQ616">
        <v>101.419</v>
      </c>
      <c r="HR616">
        <v>101.534</v>
      </c>
    </row>
    <row r="617" spans="1:226">
      <c r="A617">
        <v>601</v>
      </c>
      <c r="B617">
        <v>1662571116</v>
      </c>
      <c r="C617">
        <v>7997.5</v>
      </c>
      <c r="D617" t="s">
        <v>1567</v>
      </c>
      <c r="E617" t="s">
        <v>1568</v>
      </c>
      <c r="F617">
        <v>5</v>
      </c>
      <c r="G617" t="s">
        <v>1508</v>
      </c>
      <c r="H617" t="s">
        <v>354</v>
      </c>
      <c r="I617">
        <v>1662571108.08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139.510739811788</v>
      </c>
      <c r="AK617">
        <v>149.992212121212</v>
      </c>
      <c r="AL617">
        <v>-2.87620552397052</v>
      </c>
      <c r="AM617">
        <v>65.4065601000747</v>
      </c>
      <c r="AN617">
        <f>(AP617 - AO617 + BO617*1E3/(8.314*(BQ617+273.15)) * AR617/BN617 * AQ617) * BN617/(100*BB617) * 1000/(1000 - AP617)</f>
        <v>0</v>
      </c>
      <c r="AO617">
        <v>13.5159924081617</v>
      </c>
      <c r="AP617">
        <v>17.2005776223776</v>
      </c>
      <c r="AQ617">
        <v>-0.00109064257305986</v>
      </c>
      <c r="AR617">
        <v>105.500010527384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1662571108.08</v>
      </c>
      <c r="BH617">
        <v>159.76732</v>
      </c>
      <c r="BI617">
        <v>152.35136</v>
      </c>
      <c r="BJ617">
        <v>17.217372</v>
      </c>
      <c r="BK617">
        <v>13.556312</v>
      </c>
      <c r="BL617">
        <v>155.98728</v>
      </c>
      <c r="BM617">
        <v>17.04832</v>
      </c>
      <c r="BN617">
        <v>500.0466</v>
      </c>
      <c r="BO617">
        <v>91.096864</v>
      </c>
      <c r="BP617">
        <v>0.1001473</v>
      </c>
      <c r="BQ617">
        <v>24.760188</v>
      </c>
      <c r="BR617">
        <v>25.081392</v>
      </c>
      <c r="BS617">
        <v>999.9</v>
      </c>
      <c r="BT617">
        <v>0</v>
      </c>
      <c r="BU617">
        <v>0</v>
      </c>
      <c r="BV617">
        <v>9987.4</v>
      </c>
      <c r="BW617">
        <v>0</v>
      </c>
      <c r="BX617">
        <v>284.78728</v>
      </c>
      <c r="BY617">
        <v>7.41600104</v>
      </c>
      <c r="BZ617">
        <v>162.5664</v>
      </c>
      <c r="CA617">
        <v>154.44536</v>
      </c>
      <c r="CB617">
        <v>3.6610516</v>
      </c>
      <c r="CC617">
        <v>152.35136</v>
      </c>
      <c r="CD617">
        <v>13.556312</v>
      </c>
      <c r="CE617">
        <v>1.5684496</v>
      </c>
      <c r="CF617">
        <v>1.2349384</v>
      </c>
      <c r="CG617">
        <v>13.652268</v>
      </c>
      <c r="CH617">
        <v>10.0294404</v>
      </c>
      <c r="CI617">
        <v>1499.9824</v>
      </c>
      <c r="CJ617">
        <v>0.9730072</v>
      </c>
      <c r="CK617">
        <v>0.026992932</v>
      </c>
      <c r="CL617">
        <v>0</v>
      </c>
      <c r="CM617">
        <v>2.349124</v>
      </c>
      <c r="CN617">
        <v>0</v>
      </c>
      <c r="CO617">
        <v>11581.236</v>
      </c>
      <c r="CP617">
        <v>12948.124</v>
      </c>
      <c r="CQ617">
        <v>40.86492</v>
      </c>
      <c r="CR617">
        <v>42.35484</v>
      </c>
      <c r="CS617">
        <v>41.06704</v>
      </c>
      <c r="CT617">
        <v>41.02232</v>
      </c>
      <c r="CU617">
        <v>40.187</v>
      </c>
      <c r="CV617">
        <v>1459.4924</v>
      </c>
      <c r="CW617">
        <v>40.49</v>
      </c>
      <c r="CX617">
        <v>0</v>
      </c>
      <c r="CY617">
        <v>1662571115.4</v>
      </c>
      <c r="CZ617">
        <v>0</v>
      </c>
      <c r="DA617">
        <v>0</v>
      </c>
      <c r="DB617" t="s">
        <v>356</v>
      </c>
      <c r="DC617">
        <v>1660677648.1</v>
      </c>
      <c r="DD617">
        <v>1660677649.1</v>
      </c>
      <c r="DE617">
        <v>0</v>
      </c>
      <c r="DF617">
        <v>-1.042</v>
      </c>
      <c r="DG617">
        <v>0.003</v>
      </c>
      <c r="DH617">
        <v>5.218</v>
      </c>
      <c r="DI617">
        <v>0.344</v>
      </c>
      <c r="DJ617">
        <v>417</v>
      </c>
      <c r="DK617">
        <v>22</v>
      </c>
      <c r="DL617">
        <v>1.24</v>
      </c>
      <c r="DM617">
        <v>0.53</v>
      </c>
      <c r="DN617">
        <v>9.75971865</v>
      </c>
      <c r="DO617">
        <v>-63.1005600675422</v>
      </c>
      <c r="DP617">
        <v>10.4942488887373</v>
      </c>
      <c r="DQ617">
        <v>0</v>
      </c>
      <c r="DR617">
        <v>3.63971925</v>
      </c>
      <c r="DS617">
        <v>0.458742776735452</v>
      </c>
      <c r="DT617">
        <v>0.0493401067787404</v>
      </c>
      <c r="DU617">
        <v>0</v>
      </c>
      <c r="DV617">
        <v>0</v>
      </c>
      <c r="DW617">
        <v>2</v>
      </c>
      <c r="DX617" t="s">
        <v>366</v>
      </c>
      <c r="DY617">
        <v>2.96619</v>
      </c>
      <c r="DZ617">
        <v>2.75487</v>
      </c>
      <c r="EA617">
        <v>0.0357934</v>
      </c>
      <c r="EB617">
        <v>0.0300951</v>
      </c>
      <c r="EC617">
        <v>0.0809623</v>
      </c>
      <c r="ED617">
        <v>0.0686089</v>
      </c>
      <c r="EE617">
        <v>37111.6</v>
      </c>
      <c r="EF617">
        <v>40589.4</v>
      </c>
      <c r="EG617">
        <v>34923.8</v>
      </c>
      <c r="EH617">
        <v>38001.6</v>
      </c>
      <c r="EI617">
        <v>45631.4</v>
      </c>
      <c r="EJ617">
        <v>51178.5</v>
      </c>
      <c r="EK617">
        <v>54723.1</v>
      </c>
      <c r="EL617">
        <v>61028</v>
      </c>
      <c r="EM617">
        <v>1.8944</v>
      </c>
      <c r="EN617">
        <v>1.639</v>
      </c>
      <c r="EO617">
        <v>-0.0915825</v>
      </c>
      <c r="EP617">
        <v>0</v>
      </c>
      <c r="EQ617">
        <v>26.5889</v>
      </c>
      <c r="ER617">
        <v>999.9</v>
      </c>
      <c r="ES617">
        <v>51.398</v>
      </c>
      <c r="ET617">
        <v>39.539</v>
      </c>
      <c r="EU617">
        <v>40.8072</v>
      </c>
      <c r="EV617">
        <v>61.3597</v>
      </c>
      <c r="EW617">
        <v>48.6579</v>
      </c>
      <c r="EX617">
        <v>1</v>
      </c>
      <c r="EY617">
        <v>0.606829</v>
      </c>
      <c r="EZ617">
        <v>9.28105</v>
      </c>
      <c r="FA617">
        <v>19.9183</v>
      </c>
      <c r="FB617">
        <v>5.19812</v>
      </c>
      <c r="FC617">
        <v>12.0099</v>
      </c>
      <c r="FD617">
        <v>4.9756</v>
      </c>
      <c r="FE617">
        <v>3.294</v>
      </c>
      <c r="FF617">
        <v>9999</v>
      </c>
      <c r="FG617">
        <v>670.7</v>
      </c>
      <c r="FH617">
        <v>9999</v>
      </c>
      <c r="FI617">
        <v>9999</v>
      </c>
      <c r="FJ617">
        <v>1.8631</v>
      </c>
      <c r="FK617">
        <v>1.86768</v>
      </c>
      <c r="FL617">
        <v>1.8674</v>
      </c>
      <c r="FM617">
        <v>1.86874</v>
      </c>
      <c r="FN617">
        <v>1.86951</v>
      </c>
      <c r="FO617">
        <v>1.86554</v>
      </c>
      <c r="FP617">
        <v>1.86646</v>
      </c>
      <c r="FQ617">
        <v>1.86798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3.676</v>
      </c>
      <c r="GF617">
        <v>0.1684</v>
      </c>
      <c r="GG617">
        <v>2.62070820971149</v>
      </c>
      <c r="GH617">
        <v>0.00762793241643231</v>
      </c>
      <c r="GI617">
        <v>-1.28184414582209e-06</v>
      </c>
      <c r="GJ617">
        <v>1.89891174686984e-10</v>
      </c>
      <c r="GK617">
        <v>-0.0225177985866989</v>
      </c>
      <c r="GL617">
        <v>-0.0206976444956688</v>
      </c>
      <c r="GM617">
        <v>0.00247630005908548</v>
      </c>
      <c r="GN617">
        <v>-3.53770786337502e-05</v>
      </c>
      <c r="GO617">
        <v>15</v>
      </c>
      <c r="GP617">
        <v>2065</v>
      </c>
      <c r="GQ617">
        <v>1</v>
      </c>
      <c r="GR617">
        <v>21</v>
      </c>
      <c r="GS617">
        <v>31557.8</v>
      </c>
      <c r="GT617">
        <v>31557.8</v>
      </c>
      <c r="GU617">
        <v>0.368652</v>
      </c>
      <c r="GV617">
        <v>2.69775</v>
      </c>
      <c r="GW617">
        <v>1.54785</v>
      </c>
      <c r="GX617">
        <v>2.2876</v>
      </c>
      <c r="GY617">
        <v>1.34644</v>
      </c>
      <c r="GZ617">
        <v>2.40234</v>
      </c>
      <c r="HA617">
        <v>41.8223</v>
      </c>
      <c r="HB617">
        <v>13.1164</v>
      </c>
      <c r="HC617">
        <v>18</v>
      </c>
      <c r="HD617">
        <v>502.353</v>
      </c>
      <c r="HE617">
        <v>345.184</v>
      </c>
      <c r="HF617">
        <v>15.2425</v>
      </c>
      <c r="HG617">
        <v>34.207</v>
      </c>
      <c r="HH617">
        <v>30.0001</v>
      </c>
      <c r="HI617">
        <v>34.0422</v>
      </c>
      <c r="HJ617">
        <v>33.9578</v>
      </c>
      <c r="HK617">
        <v>7.4215</v>
      </c>
      <c r="HL617">
        <v>62.8917</v>
      </c>
      <c r="HM617">
        <v>0</v>
      </c>
      <c r="HN617">
        <v>14.1665</v>
      </c>
      <c r="HO617">
        <v>82.5188</v>
      </c>
      <c r="HP617">
        <v>13.5394</v>
      </c>
      <c r="HQ617">
        <v>101.418</v>
      </c>
      <c r="HR617">
        <v>101.534</v>
      </c>
    </row>
    <row r="618" spans="1:226">
      <c r="A618">
        <v>602</v>
      </c>
      <c r="B618">
        <v>1662571119.5</v>
      </c>
      <c r="C618">
        <v>8001</v>
      </c>
      <c r="D618" t="s">
        <v>1569</v>
      </c>
      <c r="E618" t="s">
        <v>1570</v>
      </c>
      <c r="F618">
        <v>5</v>
      </c>
      <c r="G618" t="s">
        <v>1508</v>
      </c>
      <c r="H618" t="s">
        <v>354</v>
      </c>
      <c r="I618">
        <v>1662571111.82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116.323895744641</v>
      </c>
      <c r="AK618">
        <v>134.286381818182</v>
      </c>
      <c r="AL618">
        <v>-4.47082619847142</v>
      </c>
      <c r="AM618">
        <v>65.4065601000747</v>
      </c>
      <c r="AN618">
        <f>(AP618 - AO618 + BO618*1E3/(8.314*(BQ618+273.15)) * AR618/BN618 * AQ618) * BN618/(100*BB618) * 1000/(1000 - AP618)</f>
        <v>0</v>
      </c>
      <c r="AO618">
        <v>13.5140215606184</v>
      </c>
      <c r="AP618">
        <v>17.196379020979</v>
      </c>
      <c r="AQ618">
        <v>-0.00049727242222096</v>
      </c>
      <c r="AR618">
        <v>105.500010527384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1662571111.82</v>
      </c>
      <c r="BH618">
        <v>151.91736</v>
      </c>
      <c r="BI618">
        <v>140.51752</v>
      </c>
      <c r="BJ618">
        <v>17.209364</v>
      </c>
      <c r="BK618">
        <v>13.524808</v>
      </c>
      <c r="BL618">
        <v>148.19384</v>
      </c>
      <c r="BM618">
        <v>17.040564</v>
      </c>
      <c r="BN618">
        <v>500.0822</v>
      </c>
      <c r="BO618">
        <v>91.097192</v>
      </c>
      <c r="BP618">
        <v>0.100025176</v>
      </c>
      <c r="BQ618">
        <v>24.764192</v>
      </c>
      <c r="BR618">
        <v>25.085732</v>
      </c>
      <c r="BS618">
        <v>999.9</v>
      </c>
      <c r="BT618">
        <v>0</v>
      </c>
      <c r="BU618">
        <v>0</v>
      </c>
      <c r="BV618">
        <v>9995.4</v>
      </c>
      <c r="BW618">
        <v>0</v>
      </c>
      <c r="BX618">
        <v>284.12668</v>
      </c>
      <c r="BY618">
        <v>11.39989744</v>
      </c>
      <c r="BZ618">
        <v>154.57772</v>
      </c>
      <c r="CA618">
        <v>142.44428</v>
      </c>
      <c r="CB618">
        <v>3.6845576</v>
      </c>
      <c r="CC618">
        <v>140.51752</v>
      </c>
      <c r="CD618">
        <v>13.524808</v>
      </c>
      <c r="CE618">
        <v>1.567726</v>
      </c>
      <c r="CF618">
        <v>1.2320716</v>
      </c>
      <c r="CG618">
        <v>13.645168</v>
      </c>
      <c r="CH618">
        <v>9.9948128</v>
      </c>
      <c r="CI618">
        <v>1500.0008</v>
      </c>
      <c r="CJ618">
        <v>0.97300604</v>
      </c>
      <c r="CK618">
        <v>0.026994032</v>
      </c>
      <c r="CL618">
        <v>0</v>
      </c>
      <c r="CM618">
        <v>2.314772</v>
      </c>
      <c r="CN618">
        <v>0</v>
      </c>
      <c r="CO618">
        <v>11548.316</v>
      </c>
      <c r="CP618">
        <v>12948.28</v>
      </c>
      <c r="CQ618">
        <v>40.875</v>
      </c>
      <c r="CR618">
        <v>42.36996</v>
      </c>
      <c r="CS618">
        <v>41.06452</v>
      </c>
      <c r="CT618">
        <v>41.0372</v>
      </c>
      <c r="CU618">
        <v>40.187</v>
      </c>
      <c r="CV618">
        <v>1459.508</v>
      </c>
      <c r="CW618">
        <v>40.4928</v>
      </c>
      <c r="CX618">
        <v>0</v>
      </c>
      <c r="CY618">
        <v>1662571119</v>
      </c>
      <c r="CZ618">
        <v>0</v>
      </c>
      <c r="DA618">
        <v>0</v>
      </c>
      <c r="DB618" t="s">
        <v>356</v>
      </c>
      <c r="DC618">
        <v>1660677648.1</v>
      </c>
      <c r="DD618">
        <v>1660677649.1</v>
      </c>
      <c r="DE618">
        <v>0</v>
      </c>
      <c r="DF618">
        <v>-1.042</v>
      </c>
      <c r="DG618">
        <v>0.003</v>
      </c>
      <c r="DH618">
        <v>5.218</v>
      </c>
      <c r="DI618">
        <v>0.344</v>
      </c>
      <c r="DJ618">
        <v>417</v>
      </c>
      <c r="DK618">
        <v>22</v>
      </c>
      <c r="DL618">
        <v>1.24</v>
      </c>
      <c r="DM618">
        <v>0.53</v>
      </c>
      <c r="DN618">
        <v>10.80267115</v>
      </c>
      <c r="DO618">
        <v>24.7217524727954</v>
      </c>
      <c r="DP618">
        <v>11.6187451184768</v>
      </c>
      <c r="DQ618">
        <v>0</v>
      </c>
      <c r="DR618">
        <v>3.65964725</v>
      </c>
      <c r="DS618">
        <v>0.360832682926813</v>
      </c>
      <c r="DT618">
        <v>0.0435420040298733</v>
      </c>
      <c r="DU618">
        <v>0</v>
      </c>
      <c r="DV618">
        <v>0</v>
      </c>
      <c r="DW618">
        <v>2</v>
      </c>
      <c r="DX618" t="s">
        <v>366</v>
      </c>
      <c r="DY618">
        <v>2.96609</v>
      </c>
      <c r="DZ618">
        <v>2.75413</v>
      </c>
      <c r="EA618">
        <v>0.0320906</v>
      </c>
      <c r="EB618">
        <v>0.0260233</v>
      </c>
      <c r="EC618">
        <v>0.0809622</v>
      </c>
      <c r="ED618">
        <v>0.0685727</v>
      </c>
      <c r="EE618">
        <v>37254</v>
      </c>
      <c r="EF618">
        <v>40759.4</v>
      </c>
      <c r="EG618">
        <v>34923.9</v>
      </c>
      <c r="EH618">
        <v>38001.4</v>
      </c>
      <c r="EI618">
        <v>45631</v>
      </c>
      <c r="EJ618">
        <v>51180.1</v>
      </c>
      <c r="EK618">
        <v>54722.8</v>
      </c>
      <c r="EL618">
        <v>61027.6</v>
      </c>
      <c r="EM618">
        <v>1.894</v>
      </c>
      <c r="EN618">
        <v>1.639</v>
      </c>
      <c r="EO618">
        <v>-0.0922382</v>
      </c>
      <c r="EP618">
        <v>0</v>
      </c>
      <c r="EQ618">
        <v>26.5911</v>
      </c>
      <c r="ER618">
        <v>999.9</v>
      </c>
      <c r="ES618">
        <v>51.398</v>
      </c>
      <c r="ET618">
        <v>39.529</v>
      </c>
      <c r="EU618">
        <v>40.7885</v>
      </c>
      <c r="EV618">
        <v>61.3597</v>
      </c>
      <c r="EW618">
        <v>48.8462</v>
      </c>
      <c r="EX618">
        <v>1</v>
      </c>
      <c r="EY618">
        <v>0.60687</v>
      </c>
      <c r="EZ618">
        <v>9.28105</v>
      </c>
      <c r="FA618">
        <v>19.9184</v>
      </c>
      <c r="FB618">
        <v>5.19812</v>
      </c>
      <c r="FC618">
        <v>12.0111</v>
      </c>
      <c r="FD618">
        <v>4.9752</v>
      </c>
      <c r="FE618">
        <v>3.2942</v>
      </c>
      <c r="FF618">
        <v>9999</v>
      </c>
      <c r="FG618">
        <v>670.7</v>
      </c>
      <c r="FH618">
        <v>9999</v>
      </c>
      <c r="FI618">
        <v>9999</v>
      </c>
      <c r="FJ618">
        <v>1.8631</v>
      </c>
      <c r="FK618">
        <v>1.86768</v>
      </c>
      <c r="FL618">
        <v>1.8674</v>
      </c>
      <c r="FM618">
        <v>1.86874</v>
      </c>
      <c r="FN618">
        <v>1.86948</v>
      </c>
      <c r="FO618">
        <v>1.86554</v>
      </c>
      <c r="FP618">
        <v>1.86646</v>
      </c>
      <c r="FQ618">
        <v>1.86789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3.562</v>
      </c>
      <c r="GF618">
        <v>0.1684</v>
      </c>
      <c r="GG618">
        <v>2.62070820971149</v>
      </c>
      <c r="GH618">
        <v>0.00762793241643231</v>
      </c>
      <c r="GI618">
        <v>-1.28184414582209e-06</v>
      </c>
      <c r="GJ618">
        <v>1.89891174686984e-10</v>
      </c>
      <c r="GK618">
        <v>-0.0225177985866989</v>
      </c>
      <c r="GL618">
        <v>-0.0206976444956688</v>
      </c>
      <c r="GM618">
        <v>0.00247630005908548</v>
      </c>
      <c r="GN618">
        <v>-3.53770786337502e-05</v>
      </c>
      <c r="GO618">
        <v>15</v>
      </c>
      <c r="GP618">
        <v>2065</v>
      </c>
      <c r="GQ618">
        <v>1</v>
      </c>
      <c r="GR618">
        <v>21</v>
      </c>
      <c r="GS618">
        <v>31557.9</v>
      </c>
      <c r="GT618">
        <v>31557.8</v>
      </c>
      <c r="GU618">
        <v>0.36377</v>
      </c>
      <c r="GV618">
        <v>2.70996</v>
      </c>
      <c r="GW618">
        <v>1.54785</v>
      </c>
      <c r="GX618">
        <v>2.2876</v>
      </c>
      <c r="GY618">
        <v>1.34644</v>
      </c>
      <c r="GZ618">
        <v>2.36084</v>
      </c>
      <c r="HA618">
        <v>41.8223</v>
      </c>
      <c r="HB618">
        <v>13.1076</v>
      </c>
      <c r="HC618">
        <v>18</v>
      </c>
      <c r="HD618">
        <v>502.078</v>
      </c>
      <c r="HE618">
        <v>345.184</v>
      </c>
      <c r="HF618">
        <v>15.2466</v>
      </c>
      <c r="HG618">
        <v>34.207</v>
      </c>
      <c r="HH618">
        <v>30.0001</v>
      </c>
      <c r="HI618">
        <v>34.0422</v>
      </c>
      <c r="HJ618">
        <v>33.9578</v>
      </c>
      <c r="HK618">
        <v>7.2023</v>
      </c>
      <c r="HL618">
        <v>62.8917</v>
      </c>
      <c r="HM618">
        <v>0</v>
      </c>
      <c r="HN618">
        <v>14.1665</v>
      </c>
      <c r="HO618">
        <v>68.9073</v>
      </c>
      <c r="HP618">
        <v>13.5372</v>
      </c>
      <c r="HQ618">
        <v>101.418</v>
      </c>
      <c r="HR618">
        <v>101.534</v>
      </c>
    </row>
    <row r="619" spans="1:226">
      <c r="A619">
        <v>603</v>
      </c>
      <c r="B619">
        <v>1662571120.5</v>
      </c>
      <c r="C619">
        <v>8002</v>
      </c>
      <c r="D619" t="s">
        <v>1571</v>
      </c>
      <c r="E619" t="s">
        <v>1572</v>
      </c>
      <c r="F619">
        <v>5</v>
      </c>
      <c r="G619" t="s">
        <v>1508</v>
      </c>
      <c r="H619" t="s">
        <v>354</v>
      </c>
      <c r="I619">
        <v>1662571112.77083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110.812304277432</v>
      </c>
      <c r="AK619">
        <v>129.521581818182</v>
      </c>
      <c r="AL619">
        <v>-4.5782379915371</v>
      </c>
      <c r="AM619">
        <v>65.4065601000747</v>
      </c>
      <c r="AN619">
        <f>(AP619 - AO619 + BO619*1E3/(8.314*(BQ619+273.15)) * AR619/BN619 * AQ619) * BN619/(100*BB619) * 1000/(1000 - AP619)</f>
        <v>0</v>
      </c>
      <c r="AO619">
        <v>13.5111633421562</v>
      </c>
      <c r="AP619">
        <v>17.196034965035</v>
      </c>
      <c r="AQ619">
        <v>-0.000413058386959342</v>
      </c>
      <c r="AR619">
        <v>105.500010527384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1662571112.77083</v>
      </c>
      <c r="BH619">
        <v>149.786833333333</v>
      </c>
      <c r="BI619">
        <v>137.455208333333</v>
      </c>
      <c r="BJ619">
        <v>17.2071833333333</v>
      </c>
      <c r="BK619">
        <v>13.518575</v>
      </c>
      <c r="BL619">
        <v>146.078708333333</v>
      </c>
      <c r="BM619">
        <v>17.0384541666667</v>
      </c>
      <c r="BN619">
        <v>500.132916666667</v>
      </c>
      <c r="BO619">
        <v>91.0971083333333</v>
      </c>
      <c r="BP619">
        <v>0.0999984416666667</v>
      </c>
      <c r="BQ619">
        <v>24.7649875</v>
      </c>
      <c r="BR619">
        <v>25.0860791666667</v>
      </c>
      <c r="BS619">
        <v>999.9</v>
      </c>
      <c r="BT619">
        <v>0</v>
      </c>
      <c r="BU619">
        <v>0</v>
      </c>
      <c r="BV619">
        <v>9998.33333333333</v>
      </c>
      <c r="BW619">
        <v>0</v>
      </c>
      <c r="BX619">
        <v>283.957916666667</v>
      </c>
      <c r="BY619">
        <v>12.3317256666667</v>
      </c>
      <c r="BZ619">
        <v>152.409583333333</v>
      </c>
      <c r="CA619">
        <v>139.339</v>
      </c>
      <c r="CB619">
        <v>3.68861041666667</v>
      </c>
      <c r="CC619">
        <v>137.455208333333</v>
      </c>
      <c r="CD619">
        <v>13.518575</v>
      </c>
      <c r="CE619">
        <v>1.56752583333333</v>
      </c>
      <c r="CF619">
        <v>1.2315025</v>
      </c>
      <c r="CG619">
        <v>13.6432041666667</v>
      </c>
      <c r="CH619">
        <v>9.98792833333333</v>
      </c>
      <c r="CI619">
        <v>1500.00083333333</v>
      </c>
      <c r="CJ619">
        <v>0.973006041666667</v>
      </c>
      <c r="CK619">
        <v>0.0269940208333333</v>
      </c>
      <c r="CL619">
        <v>0</v>
      </c>
      <c r="CM619">
        <v>2.31303333333333</v>
      </c>
      <c r="CN619">
        <v>0</v>
      </c>
      <c r="CO619">
        <v>11540.4541666667</v>
      </c>
      <c r="CP619">
        <v>12948.2833333333</v>
      </c>
      <c r="CQ619">
        <v>40.875</v>
      </c>
      <c r="CR619">
        <v>42.372375</v>
      </c>
      <c r="CS619">
        <v>41.06725</v>
      </c>
      <c r="CT619">
        <v>41.0413333333333</v>
      </c>
      <c r="CU619">
        <v>40.187</v>
      </c>
      <c r="CV619">
        <v>1459.50791666667</v>
      </c>
      <c r="CW619">
        <v>40.4929166666667</v>
      </c>
      <c r="CX619">
        <v>0</v>
      </c>
      <c r="CY619">
        <v>1662571119.6</v>
      </c>
      <c r="CZ619">
        <v>0</v>
      </c>
      <c r="DA619">
        <v>0</v>
      </c>
      <c r="DB619" t="s">
        <v>356</v>
      </c>
      <c r="DC619">
        <v>1660677648.1</v>
      </c>
      <c r="DD619">
        <v>1660677649.1</v>
      </c>
      <c r="DE619">
        <v>0</v>
      </c>
      <c r="DF619">
        <v>-1.042</v>
      </c>
      <c r="DG619">
        <v>0.003</v>
      </c>
      <c r="DH619">
        <v>5.218</v>
      </c>
      <c r="DI619">
        <v>0.344</v>
      </c>
      <c r="DJ619">
        <v>417</v>
      </c>
      <c r="DK619">
        <v>22</v>
      </c>
      <c r="DL619">
        <v>1.24</v>
      </c>
      <c r="DM619">
        <v>0.53</v>
      </c>
      <c r="DN619">
        <v>11.12667615</v>
      </c>
      <c r="DO619">
        <v>51.1885631594747</v>
      </c>
      <c r="DP619">
        <v>12.0210145214201</v>
      </c>
      <c r="DQ619">
        <v>0</v>
      </c>
      <c r="DR619">
        <v>3.66494375</v>
      </c>
      <c r="DS619">
        <v>0.322734146341462</v>
      </c>
      <c r="DT619">
        <v>0.0408747333133502</v>
      </c>
      <c r="DU619">
        <v>0</v>
      </c>
      <c r="DV619">
        <v>0</v>
      </c>
      <c r="DW619">
        <v>2</v>
      </c>
      <c r="DX619" t="s">
        <v>366</v>
      </c>
      <c r="DY619">
        <v>2.96536</v>
      </c>
      <c r="DZ619">
        <v>2.75355</v>
      </c>
      <c r="EA619">
        <v>0.0308923</v>
      </c>
      <c r="EB619">
        <v>0.0281555</v>
      </c>
      <c r="EC619">
        <v>0.0809494</v>
      </c>
      <c r="ED619">
        <v>0.0685852</v>
      </c>
      <c r="EE619">
        <v>37299.8</v>
      </c>
      <c r="EF619">
        <v>40670.7</v>
      </c>
      <c r="EG619">
        <v>34923.6</v>
      </c>
      <c r="EH619">
        <v>38001.8</v>
      </c>
      <c r="EI619">
        <v>45631.7</v>
      </c>
      <c r="EJ619">
        <v>51179.6</v>
      </c>
      <c r="EK619">
        <v>54722.9</v>
      </c>
      <c r="EL619">
        <v>61027.7</v>
      </c>
      <c r="EM619">
        <v>1.8942</v>
      </c>
      <c r="EN619">
        <v>1.6394</v>
      </c>
      <c r="EO619">
        <v>-0.0922382</v>
      </c>
      <c r="EP619">
        <v>0</v>
      </c>
      <c r="EQ619">
        <v>26.5933</v>
      </c>
      <c r="ER619">
        <v>999.9</v>
      </c>
      <c r="ES619">
        <v>51.398</v>
      </c>
      <c r="ET619">
        <v>39.539</v>
      </c>
      <c r="EU619">
        <v>40.808</v>
      </c>
      <c r="EV619">
        <v>61.2897</v>
      </c>
      <c r="EW619">
        <v>49.1226</v>
      </c>
      <c r="EX619">
        <v>1</v>
      </c>
      <c r="EY619">
        <v>0.606992</v>
      </c>
      <c r="EZ619">
        <v>9.28105</v>
      </c>
      <c r="FA619">
        <v>19.9185</v>
      </c>
      <c r="FB619">
        <v>5.19932</v>
      </c>
      <c r="FC619">
        <v>12.0099</v>
      </c>
      <c r="FD619">
        <v>4.976</v>
      </c>
      <c r="FE619">
        <v>3.294</v>
      </c>
      <c r="FF619">
        <v>9999</v>
      </c>
      <c r="FG619">
        <v>670.7</v>
      </c>
      <c r="FH619">
        <v>9999</v>
      </c>
      <c r="FI619">
        <v>9999</v>
      </c>
      <c r="FJ619">
        <v>1.8631</v>
      </c>
      <c r="FK619">
        <v>1.86768</v>
      </c>
      <c r="FL619">
        <v>1.86743</v>
      </c>
      <c r="FM619">
        <v>1.86874</v>
      </c>
      <c r="FN619">
        <v>1.86951</v>
      </c>
      <c r="FO619">
        <v>1.86554</v>
      </c>
      <c r="FP619">
        <v>1.86646</v>
      </c>
      <c r="FQ619">
        <v>1.86798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3.526</v>
      </c>
      <c r="GF619">
        <v>0.1683</v>
      </c>
      <c r="GG619">
        <v>2.62070820971149</v>
      </c>
      <c r="GH619">
        <v>0.00762793241643231</v>
      </c>
      <c r="GI619">
        <v>-1.28184414582209e-06</v>
      </c>
      <c r="GJ619">
        <v>1.89891174686984e-10</v>
      </c>
      <c r="GK619">
        <v>-0.0225177985866989</v>
      </c>
      <c r="GL619">
        <v>-0.0206976444956688</v>
      </c>
      <c r="GM619">
        <v>0.00247630005908548</v>
      </c>
      <c r="GN619">
        <v>-3.53770786337502e-05</v>
      </c>
      <c r="GO619">
        <v>15</v>
      </c>
      <c r="GP619">
        <v>2065</v>
      </c>
      <c r="GQ619">
        <v>1</v>
      </c>
      <c r="GR619">
        <v>21</v>
      </c>
      <c r="GS619">
        <v>31557.9</v>
      </c>
      <c r="GT619">
        <v>31557.9</v>
      </c>
      <c r="GU619">
        <v>0.343018</v>
      </c>
      <c r="GV619">
        <v>2.68188</v>
      </c>
      <c r="GW619">
        <v>1.54785</v>
      </c>
      <c r="GX619">
        <v>2.2876</v>
      </c>
      <c r="GY619">
        <v>1.34644</v>
      </c>
      <c r="GZ619">
        <v>2.4292</v>
      </c>
      <c r="HA619">
        <v>41.8223</v>
      </c>
      <c r="HB619">
        <v>13.1164</v>
      </c>
      <c r="HC619">
        <v>18</v>
      </c>
      <c r="HD619">
        <v>502.216</v>
      </c>
      <c r="HE619">
        <v>345.39</v>
      </c>
      <c r="HF619">
        <v>15.2479</v>
      </c>
      <c r="HG619">
        <v>34.207</v>
      </c>
      <c r="HH619">
        <v>30.0002</v>
      </c>
      <c r="HI619">
        <v>34.0422</v>
      </c>
      <c r="HJ619">
        <v>33.9578</v>
      </c>
      <c r="HK619">
        <v>6.89828</v>
      </c>
      <c r="HL619">
        <v>62.8917</v>
      </c>
      <c r="HM619">
        <v>0</v>
      </c>
      <c r="HN619">
        <v>14.1665</v>
      </c>
      <c r="HO619">
        <v>68.9073</v>
      </c>
      <c r="HP619">
        <v>13.5404</v>
      </c>
      <c r="HQ619">
        <v>101.417</v>
      </c>
      <c r="HR619">
        <v>101.534</v>
      </c>
    </row>
    <row r="620" spans="1:226">
      <c r="A620">
        <v>604</v>
      </c>
      <c r="B620">
        <v>1662571124.5</v>
      </c>
      <c r="C620">
        <v>8006</v>
      </c>
      <c r="D620" t="s">
        <v>1573</v>
      </c>
      <c r="E620" t="s">
        <v>1574</v>
      </c>
      <c r="F620">
        <v>5</v>
      </c>
      <c r="G620" t="s">
        <v>1508</v>
      </c>
      <c r="H620" t="s">
        <v>354</v>
      </c>
      <c r="I620">
        <v>1662571117.16667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104.372910504921</v>
      </c>
      <c r="AK620">
        <v>115.679993939394</v>
      </c>
      <c r="AL620">
        <v>-3.16628831865805</v>
      </c>
      <c r="AM620">
        <v>65.4065601000747</v>
      </c>
      <c r="AN620">
        <f>(AP620 - AO620 + BO620*1E3/(8.314*(BQ620+273.15)) * AR620/BN620 * AQ620) * BN620/(100*BB620) * 1000/(1000 - AP620)</f>
        <v>0</v>
      </c>
      <c r="AO620">
        <v>13.5070255153946</v>
      </c>
      <c r="AP620">
        <v>17.1900811188811</v>
      </c>
      <c r="AQ620">
        <v>-0.000261602151533857</v>
      </c>
      <c r="AR620">
        <v>105.500010527384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1662571117.16667</v>
      </c>
      <c r="BH620">
        <v>137.9465</v>
      </c>
      <c r="BI620">
        <v>124.127220833333</v>
      </c>
      <c r="BJ620">
        <v>17.1985375</v>
      </c>
      <c r="BK620">
        <v>13.511525</v>
      </c>
      <c r="BL620">
        <v>134.324166666667</v>
      </c>
      <c r="BM620">
        <v>17.0300916666667</v>
      </c>
      <c r="BN620">
        <v>500.071375</v>
      </c>
      <c r="BO620">
        <v>91.0967625</v>
      </c>
      <c r="BP620">
        <v>0.100026954166667</v>
      </c>
      <c r="BQ620">
        <v>24.772475</v>
      </c>
      <c r="BR620">
        <v>25.0867583333333</v>
      </c>
      <c r="BS620">
        <v>999.9</v>
      </c>
      <c r="BT620">
        <v>0</v>
      </c>
      <c r="BU620">
        <v>0</v>
      </c>
      <c r="BV620">
        <v>10000</v>
      </c>
      <c r="BW620">
        <v>0</v>
      </c>
      <c r="BX620">
        <v>282.57925</v>
      </c>
      <c r="BY620">
        <v>13.81938525</v>
      </c>
      <c r="BZ620">
        <v>140.36075</v>
      </c>
      <c r="CA620">
        <v>125.827504166667</v>
      </c>
      <c r="CB620">
        <v>3.68702375</v>
      </c>
      <c r="CC620">
        <v>124.127220833333</v>
      </c>
      <c r="CD620">
        <v>13.511525</v>
      </c>
      <c r="CE620">
        <v>1.56673333333333</v>
      </c>
      <c r="CF620">
        <v>1.23085541666667</v>
      </c>
      <c r="CG620">
        <v>13.635425</v>
      </c>
      <c r="CH620">
        <v>9.98008166666667</v>
      </c>
      <c r="CI620">
        <v>1500.01166666667</v>
      </c>
      <c r="CJ620">
        <v>0.973006041666667</v>
      </c>
      <c r="CK620">
        <v>0.0269940208333333</v>
      </c>
      <c r="CL620">
        <v>0</v>
      </c>
      <c r="CM620">
        <v>2.29060833333333</v>
      </c>
      <c r="CN620">
        <v>0</v>
      </c>
      <c r="CO620">
        <v>11511.7875</v>
      </c>
      <c r="CP620">
        <v>12948.3833333333</v>
      </c>
      <c r="CQ620">
        <v>40.88275</v>
      </c>
      <c r="CR620">
        <v>42.375</v>
      </c>
      <c r="CS620">
        <v>41.080375</v>
      </c>
      <c r="CT620">
        <v>41.0594166666667</v>
      </c>
      <c r="CU620">
        <v>40.187</v>
      </c>
      <c r="CV620">
        <v>1459.51791666667</v>
      </c>
      <c r="CW620">
        <v>40.49375</v>
      </c>
      <c r="CX620">
        <v>0</v>
      </c>
      <c r="CY620">
        <v>1662571123.8</v>
      </c>
      <c r="CZ620">
        <v>0</v>
      </c>
      <c r="DA620">
        <v>0</v>
      </c>
      <c r="DB620" t="s">
        <v>356</v>
      </c>
      <c r="DC620">
        <v>1660677648.1</v>
      </c>
      <c r="DD620">
        <v>1660677649.1</v>
      </c>
      <c r="DE620">
        <v>0</v>
      </c>
      <c r="DF620">
        <v>-1.042</v>
      </c>
      <c r="DG620">
        <v>0.003</v>
      </c>
      <c r="DH620">
        <v>5.218</v>
      </c>
      <c r="DI620">
        <v>0.344</v>
      </c>
      <c r="DJ620">
        <v>417</v>
      </c>
      <c r="DK620">
        <v>22</v>
      </c>
      <c r="DL620">
        <v>1.24</v>
      </c>
      <c r="DM620">
        <v>0.53</v>
      </c>
      <c r="DN620">
        <v>11.9405479512195</v>
      </c>
      <c r="DO620">
        <v>59.6164832613241</v>
      </c>
      <c r="DP620">
        <v>11.9990529199656</v>
      </c>
      <c r="DQ620">
        <v>0</v>
      </c>
      <c r="DR620">
        <v>3.68432024390244</v>
      </c>
      <c r="DS620">
        <v>0.0497632055749081</v>
      </c>
      <c r="DT620">
        <v>0.0148736994082458</v>
      </c>
      <c r="DU620">
        <v>1</v>
      </c>
      <c r="DV620">
        <v>1</v>
      </c>
      <c r="DW620">
        <v>2</v>
      </c>
      <c r="DX620" t="s">
        <v>363</v>
      </c>
      <c r="DY620">
        <v>2.96565</v>
      </c>
      <c r="DZ620">
        <v>2.75355</v>
      </c>
      <c r="EA620">
        <v>0.0279599</v>
      </c>
      <c r="EB620">
        <v>0.0288939</v>
      </c>
      <c r="EC620">
        <v>0.0809598</v>
      </c>
      <c r="ED620">
        <v>0.0685731</v>
      </c>
      <c r="EE620">
        <v>37412.6</v>
      </c>
      <c r="EF620">
        <v>40639.6</v>
      </c>
      <c r="EG620">
        <v>34923.7</v>
      </c>
      <c r="EH620">
        <v>38001.7</v>
      </c>
      <c r="EI620">
        <v>45631.2</v>
      </c>
      <c r="EJ620">
        <v>51180.6</v>
      </c>
      <c r="EK620">
        <v>54723.1</v>
      </c>
      <c r="EL620">
        <v>61028.1</v>
      </c>
      <c r="EM620">
        <v>1.894</v>
      </c>
      <c r="EN620">
        <v>1.6392</v>
      </c>
      <c r="EO620">
        <v>-0.0919402</v>
      </c>
      <c r="EP620">
        <v>0</v>
      </c>
      <c r="EQ620">
        <v>26.5956</v>
      </c>
      <c r="ER620">
        <v>999.9</v>
      </c>
      <c r="ES620">
        <v>51.398</v>
      </c>
      <c r="ET620">
        <v>39.529</v>
      </c>
      <c r="EU620">
        <v>40.7854</v>
      </c>
      <c r="EV620">
        <v>61.3997</v>
      </c>
      <c r="EW620">
        <v>49.0385</v>
      </c>
      <c r="EX620">
        <v>1</v>
      </c>
      <c r="EY620">
        <v>0.607378</v>
      </c>
      <c r="EZ620">
        <v>9.28105</v>
      </c>
      <c r="FA620">
        <v>19.9173</v>
      </c>
      <c r="FB620">
        <v>5.19812</v>
      </c>
      <c r="FC620">
        <v>12.0123</v>
      </c>
      <c r="FD620">
        <v>4.9752</v>
      </c>
      <c r="FE620">
        <v>3.2936</v>
      </c>
      <c r="FF620">
        <v>9999</v>
      </c>
      <c r="FG620">
        <v>670.7</v>
      </c>
      <c r="FH620">
        <v>9999</v>
      </c>
      <c r="FI620">
        <v>9999</v>
      </c>
      <c r="FJ620">
        <v>1.8631</v>
      </c>
      <c r="FK620">
        <v>1.86768</v>
      </c>
      <c r="FL620">
        <v>1.8674</v>
      </c>
      <c r="FM620">
        <v>1.86874</v>
      </c>
      <c r="FN620">
        <v>1.86951</v>
      </c>
      <c r="FO620">
        <v>1.86554</v>
      </c>
      <c r="FP620">
        <v>1.86646</v>
      </c>
      <c r="FQ620">
        <v>1.86789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3.437</v>
      </c>
      <c r="GF620">
        <v>0.1683</v>
      </c>
      <c r="GG620">
        <v>2.62070820971149</v>
      </c>
      <c r="GH620">
        <v>0.00762793241643231</v>
      </c>
      <c r="GI620">
        <v>-1.28184414582209e-06</v>
      </c>
      <c r="GJ620">
        <v>1.89891174686984e-10</v>
      </c>
      <c r="GK620">
        <v>-0.0225177985866989</v>
      </c>
      <c r="GL620">
        <v>-0.0206976444956688</v>
      </c>
      <c r="GM620">
        <v>0.00247630005908548</v>
      </c>
      <c r="GN620">
        <v>-3.53770786337502e-05</v>
      </c>
      <c r="GO620">
        <v>15</v>
      </c>
      <c r="GP620">
        <v>2065</v>
      </c>
      <c r="GQ620">
        <v>1</v>
      </c>
      <c r="GR620">
        <v>21</v>
      </c>
      <c r="GS620">
        <v>31557.9</v>
      </c>
      <c r="GT620">
        <v>31557.9</v>
      </c>
      <c r="GU620">
        <v>0.349121</v>
      </c>
      <c r="GV620">
        <v>2.70996</v>
      </c>
      <c r="GW620">
        <v>1.54785</v>
      </c>
      <c r="GX620">
        <v>2.2876</v>
      </c>
      <c r="GY620">
        <v>1.34644</v>
      </c>
      <c r="GZ620">
        <v>2.37671</v>
      </c>
      <c r="HA620">
        <v>41.8223</v>
      </c>
      <c r="HB620">
        <v>13.1076</v>
      </c>
      <c r="HC620">
        <v>18</v>
      </c>
      <c r="HD620">
        <v>502.103</v>
      </c>
      <c r="HE620">
        <v>345.303</v>
      </c>
      <c r="HF620">
        <v>15.2513</v>
      </c>
      <c r="HG620">
        <v>34.2101</v>
      </c>
      <c r="HH620">
        <v>30.0004</v>
      </c>
      <c r="HI620">
        <v>34.0453</v>
      </c>
      <c r="HJ620">
        <v>33.9609</v>
      </c>
      <c r="HK620">
        <v>7.81283</v>
      </c>
      <c r="HL620">
        <v>62.8917</v>
      </c>
      <c r="HM620">
        <v>0</v>
      </c>
      <c r="HN620">
        <v>14.1566</v>
      </c>
      <c r="HO620">
        <v>143.431</v>
      </c>
      <c r="HP620">
        <v>13.5419</v>
      </c>
      <c r="HQ620">
        <v>101.418</v>
      </c>
      <c r="HR620">
        <v>101.534</v>
      </c>
    </row>
    <row r="621" spans="1:226">
      <c r="A621">
        <v>605</v>
      </c>
      <c r="B621">
        <v>1662571125.5</v>
      </c>
      <c r="C621">
        <v>8007</v>
      </c>
      <c r="D621" t="s">
        <v>1575</v>
      </c>
      <c r="E621" t="s">
        <v>1576</v>
      </c>
      <c r="F621">
        <v>5</v>
      </c>
      <c r="G621" t="s">
        <v>1508</v>
      </c>
      <c r="H621" t="s">
        <v>354</v>
      </c>
      <c r="I621">
        <v>1662571117.48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103.621266848853</v>
      </c>
      <c r="AK621">
        <v>113.419884848485</v>
      </c>
      <c r="AL621">
        <v>-2.75274204169565</v>
      </c>
      <c r="AM621">
        <v>65.4065601000747</v>
      </c>
      <c r="AN621">
        <f>(AP621 - AO621 + BO621*1E3/(8.314*(BQ621+273.15)) * AR621/BN621 * AQ621) * BN621/(100*BB621) * 1000/(1000 - AP621)</f>
        <v>0</v>
      </c>
      <c r="AO621">
        <v>13.5067127335218</v>
      </c>
      <c r="AP621">
        <v>17.1924370629371</v>
      </c>
      <c r="AQ621">
        <v>-0.000152679246665104</v>
      </c>
      <c r="AR621">
        <v>105.500010527384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1662571117.48</v>
      </c>
      <c r="BH621">
        <v>136.90964</v>
      </c>
      <c r="BI621">
        <v>123.635692</v>
      </c>
      <c r="BJ621">
        <v>17.198284</v>
      </c>
      <c r="BK621">
        <v>13.511364</v>
      </c>
      <c r="BL621">
        <v>133.29484</v>
      </c>
      <c r="BM621">
        <v>17.029848</v>
      </c>
      <c r="BN621">
        <v>500.08512</v>
      </c>
      <c r="BO621">
        <v>91.096932</v>
      </c>
      <c r="BP621">
        <v>0.100025032</v>
      </c>
      <c r="BQ621">
        <v>24.77276</v>
      </c>
      <c r="BR621">
        <v>25.08674</v>
      </c>
      <c r="BS621">
        <v>999.9</v>
      </c>
      <c r="BT621">
        <v>0</v>
      </c>
      <c r="BU621">
        <v>0</v>
      </c>
      <c r="BV621">
        <v>10002</v>
      </c>
      <c r="BW621">
        <v>0</v>
      </c>
      <c r="BX621">
        <v>282.49996</v>
      </c>
      <c r="BY621">
        <v>13.2740372</v>
      </c>
      <c r="BZ621">
        <v>139.30572</v>
      </c>
      <c r="CA621">
        <v>125.329244</v>
      </c>
      <c r="CB621">
        <v>3.6869296</v>
      </c>
      <c r="CC621">
        <v>123.635692</v>
      </c>
      <c r="CD621">
        <v>13.511364</v>
      </c>
      <c r="CE621">
        <v>1.5667132</v>
      </c>
      <c r="CF621">
        <v>1.2308432</v>
      </c>
      <c r="CG621">
        <v>13.635228</v>
      </c>
      <c r="CH621">
        <v>9.9799332</v>
      </c>
      <c r="CI621">
        <v>1500.0184</v>
      </c>
      <c r="CJ621">
        <v>0.97300624</v>
      </c>
      <c r="CK621">
        <v>0.026993804</v>
      </c>
      <c r="CL621">
        <v>0</v>
      </c>
      <c r="CM621">
        <v>2.297012</v>
      </c>
      <c r="CN621">
        <v>0</v>
      </c>
      <c r="CO621">
        <v>11510.588</v>
      </c>
      <c r="CP621">
        <v>12948.444</v>
      </c>
      <c r="CQ621">
        <v>40.88244</v>
      </c>
      <c r="CR621">
        <v>42.375</v>
      </c>
      <c r="CS621">
        <v>41.08216</v>
      </c>
      <c r="CT621">
        <v>41.05952</v>
      </c>
      <c r="CU621">
        <v>40.187</v>
      </c>
      <c r="CV621">
        <v>1459.5248</v>
      </c>
      <c r="CW621">
        <v>40.4936</v>
      </c>
      <c r="CX621">
        <v>0</v>
      </c>
      <c r="CY621">
        <v>1662571125</v>
      </c>
      <c r="CZ621">
        <v>0</v>
      </c>
      <c r="DA621">
        <v>0</v>
      </c>
      <c r="DB621" t="s">
        <v>356</v>
      </c>
      <c r="DC621">
        <v>1660677648.1</v>
      </c>
      <c r="DD621">
        <v>1660677649.1</v>
      </c>
      <c r="DE621">
        <v>0</v>
      </c>
      <c r="DF621">
        <v>-1.042</v>
      </c>
      <c r="DG621">
        <v>0.003</v>
      </c>
      <c r="DH621">
        <v>5.218</v>
      </c>
      <c r="DI621">
        <v>0.344</v>
      </c>
      <c r="DJ621">
        <v>417</v>
      </c>
      <c r="DK621">
        <v>22</v>
      </c>
      <c r="DL621">
        <v>1.24</v>
      </c>
      <c r="DM621">
        <v>0.53</v>
      </c>
      <c r="DN621">
        <v>11.9475589775</v>
      </c>
      <c r="DO621">
        <v>53.2389053459662</v>
      </c>
      <c r="DP621">
        <v>12.2166187046181</v>
      </c>
      <c r="DQ621">
        <v>0</v>
      </c>
      <c r="DR621">
        <v>3.68742675</v>
      </c>
      <c r="DS621">
        <v>0.00108776735458485</v>
      </c>
      <c r="DT621">
        <v>0.00604600131802004</v>
      </c>
      <c r="DU621">
        <v>1</v>
      </c>
      <c r="DV621">
        <v>1</v>
      </c>
      <c r="DW621">
        <v>2</v>
      </c>
      <c r="DX621" t="s">
        <v>363</v>
      </c>
      <c r="DY621">
        <v>2.96502</v>
      </c>
      <c r="DZ621">
        <v>2.75376</v>
      </c>
      <c r="EA621">
        <v>0.0277917</v>
      </c>
      <c r="EB621">
        <v>0.0282926</v>
      </c>
      <c r="EC621">
        <v>0.0809405</v>
      </c>
      <c r="ED621">
        <v>0.0685788</v>
      </c>
      <c r="EE621">
        <v>37419.2</v>
      </c>
      <c r="EF621">
        <v>40665.1</v>
      </c>
      <c r="EG621">
        <v>34923.8</v>
      </c>
      <c r="EH621">
        <v>38002</v>
      </c>
      <c r="EI621">
        <v>45632</v>
      </c>
      <c r="EJ621">
        <v>51180.1</v>
      </c>
      <c r="EK621">
        <v>54722.8</v>
      </c>
      <c r="EL621">
        <v>61027.9</v>
      </c>
      <c r="EM621">
        <v>1.894</v>
      </c>
      <c r="EN621">
        <v>1.6386</v>
      </c>
      <c r="EO621">
        <v>-0.0922382</v>
      </c>
      <c r="EP621">
        <v>0</v>
      </c>
      <c r="EQ621">
        <v>26.5978</v>
      </c>
      <c r="ER621">
        <v>999.9</v>
      </c>
      <c r="ES621">
        <v>51.398</v>
      </c>
      <c r="ET621">
        <v>39.529</v>
      </c>
      <c r="EU621">
        <v>40.7878</v>
      </c>
      <c r="EV621">
        <v>61.2397</v>
      </c>
      <c r="EW621">
        <v>49.2748</v>
      </c>
      <c r="EX621">
        <v>1</v>
      </c>
      <c r="EY621">
        <v>0.607195</v>
      </c>
      <c r="EZ621">
        <v>9.28105</v>
      </c>
      <c r="FA621">
        <v>19.9184</v>
      </c>
      <c r="FB621">
        <v>5.19932</v>
      </c>
      <c r="FC621">
        <v>12.0123</v>
      </c>
      <c r="FD621">
        <v>4.976</v>
      </c>
      <c r="FE621">
        <v>3.294</v>
      </c>
      <c r="FF621">
        <v>9999</v>
      </c>
      <c r="FG621">
        <v>670.7</v>
      </c>
      <c r="FH621">
        <v>9999</v>
      </c>
      <c r="FI621">
        <v>9999</v>
      </c>
      <c r="FJ621">
        <v>1.8631</v>
      </c>
      <c r="FK621">
        <v>1.86768</v>
      </c>
      <c r="FL621">
        <v>1.86743</v>
      </c>
      <c r="FM621">
        <v>1.86874</v>
      </c>
      <c r="FN621">
        <v>1.86951</v>
      </c>
      <c r="FO621">
        <v>1.86554</v>
      </c>
      <c r="FP621">
        <v>1.86646</v>
      </c>
      <c r="FQ621">
        <v>1.86786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3.432</v>
      </c>
      <c r="GF621">
        <v>0.1683</v>
      </c>
      <c r="GG621">
        <v>2.62070820971149</v>
      </c>
      <c r="GH621">
        <v>0.00762793241643231</v>
      </c>
      <c r="GI621">
        <v>-1.28184414582209e-06</v>
      </c>
      <c r="GJ621">
        <v>1.89891174686984e-10</v>
      </c>
      <c r="GK621">
        <v>-0.0225177985866989</v>
      </c>
      <c r="GL621">
        <v>-0.0206976444956688</v>
      </c>
      <c r="GM621">
        <v>0.00247630005908548</v>
      </c>
      <c r="GN621">
        <v>-3.53770786337502e-05</v>
      </c>
      <c r="GO621">
        <v>15</v>
      </c>
      <c r="GP621">
        <v>2065</v>
      </c>
      <c r="GQ621">
        <v>1</v>
      </c>
      <c r="GR621">
        <v>21</v>
      </c>
      <c r="GS621">
        <v>31558</v>
      </c>
      <c r="GT621">
        <v>31557.9</v>
      </c>
      <c r="GU621">
        <v>0.402832</v>
      </c>
      <c r="GV621">
        <v>2.72583</v>
      </c>
      <c r="GW621">
        <v>1.54785</v>
      </c>
      <c r="GX621">
        <v>2.2876</v>
      </c>
      <c r="GY621">
        <v>1.34644</v>
      </c>
      <c r="GZ621">
        <v>2.33887</v>
      </c>
      <c r="HA621">
        <v>41.8223</v>
      </c>
      <c r="HB621">
        <v>13.0988</v>
      </c>
      <c r="HC621">
        <v>18</v>
      </c>
      <c r="HD621">
        <v>502.102</v>
      </c>
      <c r="HE621">
        <v>344.994</v>
      </c>
      <c r="HF621">
        <v>15.2522</v>
      </c>
      <c r="HG621">
        <v>34.2101</v>
      </c>
      <c r="HH621">
        <v>30.0003</v>
      </c>
      <c r="HI621">
        <v>34.0453</v>
      </c>
      <c r="HJ621">
        <v>33.9609</v>
      </c>
      <c r="HK621">
        <v>8.07278</v>
      </c>
      <c r="HL621">
        <v>62.8917</v>
      </c>
      <c r="HM621">
        <v>0</v>
      </c>
      <c r="HN621">
        <v>14.1566</v>
      </c>
      <c r="HO621">
        <v>143.431</v>
      </c>
      <c r="HP621">
        <v>13.5415</v>
      </c>
      <c r="HQ621">
        <v>101.417</v>
      </c>
      <c r="HR621">
        <v>101.535</v>
      </c>
    </row>
    <row r="622" spans="1:226">
      <c r="A622">
        <v>606</v>
      </c>
      <c r="B622">
        <v>1662571129.5</v>
      </c>
      <c r="C622">
        <v>8011</v>
      </c>
      <c r="D622" t="s">
        <v>1577</v>
      </c>
      <c r="E622" t="s">
        <v>1578</v>
      </c>
      <c r="F622">
        <v>5</v>
      </c>
      <c r="G622" t="s">
        <v>1508</v>
      </c>
      <c r="H622" t="s">
        <v>354</v>
      </c>
      <c r="I622">
        <v>1662571122.16667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109.107095353536</v>
      </c>
      <c r="AK622">
        <v>110.05923030303</v>
      </c>
      <c r="AL622">
        <v>-0.96130094609268</v>
      </c>
      <c r="AM622">
        <v>65.4065601000747</v>
      </c>
      <c r="AN622">
        <f>(AP622 - AO622 + BO622*1E3/(8.314*(BQ622+273.15)) * AR622/BN622 * AQ622) * BN622/(100*BB622) * 1000/(1000 - AP622)</f>
        <v>0</v>
      </c>
      <c r="AO622">
        <v>13.5037421536426</v>
      </c>
      <c r="AP622">
        <v>17.1920433566434</v>
      </c>
      <c r="AQ622">
        <v>0.000291749344377122</v>
      </c>
      <c r="AR622">
        <v>105.500010527384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1662571122.16667</v>
      </c>
      <c r="BH622">
        <v>123.147541666667</v>
      </c>
      <c r="BI622">
        <v>108.647229166667</v>
      </c>
      <c r="BJ622">
        <v>17.1946916666667</v>
      </c>
      <c r="BK622">
        <v>13.5061708333333</v>
      </c>
      <c r="BL622">
        <v>119.632583333333</v>
      </c>
      <c r="BM622">
        <v>17.0263708333333</v>
      </c>
      <c r="BN622">
        <v>500.131041666667</v>
      </c>
      <c r="BO622">
        <v>91.0967416666667</v>
      </c>
      <c r="BP622">
        <v>0.099902575</v>
      </c>
      <c r="BQ622">
        <v>24.7762416666667</v>
      </c>
      <c r="BR622">
        <v>25.0930875</v>
      </c>
      <c r="BS622">
        <v>999.9</v>
      </c>
      <c r="BT622">
        <v>0</v>
      </c>
      <c r="BU622">
        <v>0</v>
      </c>
      <c r="BV622">
        <v>10003.9583333333</v>
      </c>
      <c r="BW622">
        <v>0</v>
      </c>
      <c r="BX622">
        <v>280.894875</v>
      </c>
      <c r="BY622">
        <v>14.50040975</v>
      </c>
      <c r="BZ622">
        <v>125.30225</v>
      </c>
      <c r="CA622">
        <v>110.134825</v>
      </c>
      <c r="CB622">
        <v>3.68853083333333</v>
      </c>
      <c r="CC622">
        <v>108.647229166667</v>
      </c>
      <c r="CD622">
        <v>13.5061708333333</v>
      </c>
      <c r="CE622">
        <v>1.5663825</v>
      </c>
      <c r="CF622">
        <v>1.2303675</v>
      </c>
      <c r="CG622">
        <v>13.6319958333333</v>
      </c>
      <c r="CH622">
        <v>9.97416125</v>
      </c>
      <c r="CI622">
        <v>1500.04041666667</v>
      </c>
      <c r="CJ622">
        <v>0.973006458333333</v>
      </c>
      <c r="CK622">
        <v>0.0269935458333333</v>
      </c>
      <c r="CL622">
        <v>0</v>
      </c>
      <c r="CM622">
        <v>2.2577875</v>
      </c>
      <c r="CN622">
        <v>0</v>
      </c>
      <c r="CO622">
        <v>11490.3208333333</v>
      </c>
      <c r="CP622">
        <v>12948.6375</v>
      </c>
      <c r="CQ622">
        <v>40.8956666666667</v>
      </c>
      <c r="CR622">
        <v>42.375</v>
      </c>
      <c r="CS622">
        <v>41.101375</v>
      </c>
      <c r="CT622">
        <v>41.064625</v>
      </c>
      <c r="CU622">
        <v>40.189625</v>
      </c>
      <c r="CV622">
        <v>1459.54625</v>
      </c>
      <c r="CW622">
        <v>40.4941666666667</v>
      </c>
      <c r="CX622">
        <v>0</v>
      </c>
      <c r="CY622">
        <v>1662571128.6</v>
      </c>
      <c r="CZ622">
        <v>0</v>
      </c>
      <c r="DA622">
        <v>0</v>
      </c>
      <c r="DB622" t="s">
        <v>356</v>
      </c>
      <c r="DC622">
        <v>1660677648.1</v>
      </c>
      <c r="DD622">
        <v>1660677649.1</v>
      </c>
      <c r="DE622">
        <v>0</v>
      </c>
      <c r="DF622">
        <v>-1.042</v>
      </c>
      <c r="DG622">
        <v>0.003</v>
      </c>
      <c r="DH622">
        <v>5.218</v>
      </c>
      <c r="DI622">
        <v>0.344</v>
      </c>
      <c r="DJ622">
        <v>417</v>
      </c>
      <c r="DK622">
        <v>22</v>
      </c>
      <c r="DL622">
        <v>1.24</v>
      </c>
      <c r="DM622">
        <v>0.53</v>
      </c>
      <c r="DN622">
        <v>10.7432881243902</v>
      </c>
      <c r="DO622">
        <v>14.0451228773519</v>
      </c>
      <c r="DP622">
        <v>12.722943617183</v>
      </c>
      <c r="DQ622">
        <v>0</v>
      </c>
      <c r="DR622">
        <v>3.68853292682927</v>
      </c>
      <c r="DS622">
        <v>-0.003456794425075</v>
      </c>
      <c r="DT622">
        <v>0.00396705717795733</v>
      </c>
      <c r="DU622">
        <v>1</v>
      </c>
      <c r="DV622">
        <v>1</v>
      </c>
      <c r="DW622">
        <v>2</v>
      </c>
      <c r="DX622" t="s">
        <v>363</v>
      </c>
      <c r="DY622">
        <v>2.96735</v>
      </c>
      <c r="DZ622">
        <v>2.75471</v>
      </c>
      <c r="EA622">
        <v>0.026849</v>
      </c>
      <c r="EB622">
        <v>0.0236099</v>
      </c>
      <c r="EC622">
        <v>0.0809531</v>
      </c>
      <c r="ED622">
        <v>0.0685523</v>
      </c>
      <c r="EE622">
        <v>37455.2</v>
      </c>
      <c r="EF622">
        <v>40860.4</v>
      </c>
      <c r="EG622">
        <v>34923.6</v>
      </c>
      <c r="EH622">
        <v>38001.5</v>
      </c>
      <c r="EI622">
        <v>45631.3</v>
      </c>
      <c r="EJ622">
        <v>51180.8</v>
      </c>
      <c r="EK622">
        <v>54722.7</v>
      </c>
      <c r="EL622">
        <v>61027.2</v>
      </c>
      <c r="EM622">
        <v>1.8936</v>
      </c>
      <c r="EN622">
        <v>1.639</v>
      </c>
      <c r="EO622">
        <v>-0.0920892</v>
      </c>
      <c r="EP622">
        <v>0</v>
      </c>
      <c r="EQ622">
        <v>26.6001</v>
      </c>
      <c r="ER622">
        <v>999.9</v>
      </c>
      <c r="ES622">
        <v>51.398</v>
      </c>
      <c r="ET622">
        <v>39.529</v>
      </c>
      <c r="EU622">
        <v>40.7874</v>
      </c>
      <c r="EV622">
        <v>61.4697</v>
      </c>
      <c r="EW622">
        <v>48.5216</v>
      </c>
      <c r="EX622">
        <v>1</v>
      </c>
      <c r="EY622">
        <v>0.607886</v>
      </c>
      <c r="EZ622">
        <v>9.28105</v>
      </c>
      <c r="FA622">
        <v>19.9185</v>
      </c>
      <c r="FB622">
        <v>5.20052</v>
      </c>
      <c r="FC622">
        <v>12.0099</v>
      </c>
      <c r="FD622">
        <v>4.976</v>
      </c>
      <c r="FE622">
        <v>3.294</v>
      </c>
      <c r="FF622">
        <v>9999</v>
      </c>
      <c r="FG622">
        <v>670.7</v>
      </c>
      <c r="FH622">
        <v>9999</v>
      </c>
      <c r="FI622">
        <v>9999</v>
      </c>
      <c r="FJ622">
        <v>1.8631</v>
      </c>
      <c r="FK622">
        <v>1.86768</v>
      </c>
      <c r="FL622">
        <v>1.86737</v>
      </c>
      <c r="FM622">
        <v>1.86874</v>
      </c>
      <c r="FN622">
        <v>1.86951</v>
      </c>
      <c r="FO622">
        <v>1.86554</v>
      </c>
      <c r="FP622">
        <v>1.86646</v>
      </c>
      <c r="FQ622">
        <v>1.86786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3.403</v>
      </c>
      <c r="GF622">
        <v>0.1683</v>
      </c>
      <c r="GG622">
        <v>2.62070820971149</v>
      </c>
      <c r="GH622">
        <v>0.00762793241643231</v>
      </c>
      <c r="GI622">
        <v>-1.28184414582209e-06</v>
      </c>
      <c r="GJ622">
        <v>1.89891174686984e-10</v>
      </c>
      <c r="GK622">
        <v>-0.0225177985866989</v>
      </c>
      <c r="GL622">
        <v>-0.0206976444956688</v>
      </c>
      <c r="GM622">
        <v>0.00247630005908548</v>
      </c>
      <c r="GN622">
        <v>-3.53770786337502e-05</v>
      </c>
      <c r="GO622">
        <v>15</v>
      </c>
      <c r="GP622">
        <v>2065</v>
      </c>
      <c r="GQ622">
        <v>1</v>
      </c>
      <c r="GR622">
        <v>21</v>
      </c>
      <c r="GS622">
        <v>31558</v>
      </c>
      <c r="GT622">
        <v>31558</v>
      </c>
      <c r="GU622">
        <v>0.332031</v>
      </c>
      <c r="GV622">
        <v>2.71973</v>
      </c>
      <c r="GW622">
        <v>1.54785</v>
      </c>
      <c r="GX622">
        <v>2.2876</v>
      </c>
      <c r="GY622">
        <v>1.34644</v>
      </c>
      <c r="GZ622">
        <v>2.44873</v>
      </c>
      <c r="HA622">
        <v>41.7961</v>
      </c>
      <c r="HB622">
        <v>13.1076</v>
      </c>
      <c r="HC622">
        <v>18</v>
      </c>
      <c r="HD622">
        <v>501.828</v>
      </c>
      <c r="HE622">
        <v>345.216</v>
      </c>
      <c r="HF622">
        <v>15.2563</v>
      </c>
      <c r="HG622">
        <v>34.2132</v>
      </c>
      <c r="HH622">
        <v>30.0006</v>
      </c>
      <c r="HI622">
        <v>34.0453</v>
      </c>
      <c r="HJ622">
        <v>33.9639</v>
      </c>
      <c r="HK622">
        <v>5.74172</v>
      </c>
      <c r="HL622">
        <v>62.8917</v>
      </c>
      <c r="HM622">
        <v>0</v>
      </c>
      <c r="HN622">
        <v>14.1426</v>
      </c>
      <c r="HO622">
        <v>35.0515</v>
      </c>
      <c r="HP622">
        <v>13.5374</v>
      </c>
      <c r="HQ622">
        <v>101.417</v>
      </c>
      <c r="HR622">
        <v>101.533</v>
      </c>
    </row>
    <row r="623" spans="1:226">
      <c r="A623">
        <v>607</v>
      </c>
      <c r="B623">
        <v>1662571130.5</v>
      </c>
      <c r="C623">
        <v>8012</v>
      </c>
      <c r="D623" t="s">
        <v>1579</v>
      </c>
      <c r="E623" t="s">
        <v>1580</v>
      </c>
      <c r="F623">
        <v>5</v>
      </c>
      <c r="G623" t="s">
        <v>1508</v>
      </c>
      <c r="H623" t="s">
        <v>354</v>
      </c>
      <c r="I623">
        <v>1662571122.48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108.237027216985</v>
      </c>
      <c r="AK623">
        <v>108.924733333333</v>
      </c>
      <c r="AL623">
        <v>-1.00540047965849</v>
      </c>
      <c r="AM623">
        <v>65.4065601000747</v>
      </c>
      <c r="AN623">
        <f>(AP623 - AO623 + BO623*1E3/(8.314*(BQ623+273.15)) * AR623/BN623 * AQ623) * BN623/(100*BB623) * 1000/(1000 - AP623)</f>
        <v>0</v>
      </c>
      <c r="AO623">
        <v>13.5014010772849</v>
      </c>
      <c r="AP623">
        <v>17.1944909090909</v>
      </c>
      <c r="AQ623">
        <v>5.31647193707416e-05</v>
      </c>
      <c r="AR623">
        <v>105.500010527384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1662571122.48</v>
      </c>
      <c r="BH623">
        <v>122.48588</v>
      </c>
      <c r="BI623">
        <v>107.68866</v>
      </c>
      <c r="BJ623">
        <v>17.194752</v>
      </c>
      <c r="BK623">
        <v>13.505904</v>
      </c>
      <c r="BL623">
        <v>118.97576</v>
      </c>
      <c r="BM623">
        <v>17.026428</v>
      </c>
      <c r="BN623">
        <v>500.11144</v>
      </c>
      <c r="BO623">
        <v>91.096804</v>
      </c>
      <c r="BP623">
        <v>0.099938752</v>
      </c>
      <c r="BQ623">
        <v>24.776428</v>
      </c>
      <c r="BR623">
        <v>25.093836</v>
      </c>
      <c r="BS623">
        <v>999.9</v>
      </c>
      <c r="BT623">
        <v>0</v>
      </c>
      <c r="BU623">
        <v>0</v>
      </c>
      <c r="BV623">
        <v>10003.4</v>
      </c>
      <c r="BW623">
        <v>0</v>
      </c>
      <c r="BX623">
        <v>280.91476</v>
      </c>
      <c r="BY623">
        <v>14.79731336</v>
      </c>
      <c r="BZ623">
        <v>124.629</v>
      </c>
      <c r="CA623">
        <v>109.163108</v>
      </c>
      <c r="CB623">
        <v>3.6888572</v>
      </c>
      <c r="CC623">
        <v>107.68866</v>
      </c>
      <c r="CD623">
        <v>13.505904</v>
      </c>
      <c r="CE623">
        <v>1.5663888</v>
      </c>
      <c r="CF623">
        <v>1.230344</v>
      </c>
      <c r="CG623">
        <v>13.63206</v>
      </c>
      <c r="CH623">
        <v>9.9738752</v>
      </c>
      <c r="CI623">
        <v>1500.0328</v>
      </c>
      <c r="CJ623">
        <v>0.97300644</v>
      </c>
      <c r="CK623">
        <v>0.026993576</v>
      </c>
      <c r="CL623">
        <v>0</v>
      </c>
      <c r="CM623">
        <v>2.2622</v>
      </c>
      <c r="CN623">
        <v>0</v>
      </c>
      <c r="CO623">
        <v>11489.304</v>
      </c>
      <c r="CP623">
        <v>12948.572</v>
      </c>
      <c r="CQ623">
        <v>40.89732</v>
      </c>
      <c r="CR623">
        <v>42.375</v>
      </c>
      <c r="CS623">
        <v>41.10232</v>
      </c>
      <c r="CT623">
        <v>41.06452</v>
      </c>
      <c r="CU623">
        <v>40.18952</v>
      </c>
      <c r="CV623">
        <v>1459.5388</v>
      </c>
      <c r="CW623">
        <v>40.494</v>
      </c>
      <c r="CX623">
        <v>0</v>
      </c>
      <c r="CY623">
        <v>1662571129.8</v>
      </c>
      <c r="CZ623">
        <v>0</v>
      </c>
      <c r="DA623">
        <v>0</v>
      </c>
      <c r="DB623" t="s">
        <v>356</v>
      </c>
      <c r="DC623">
        <v>1660677648.1</v>
      </c>
      <c r="DD623">
        <v>1660677649.1</v>
      </c>
      <c r="DE623">
        <v>0</v>
      </c>
      <c r="DF623">
        <v>-1.042</v>
      </c>
      <c r="DG623">
        <v>0.003</v>
      </c>
      <c r="DH623">
        <v>5.218</v>
      </c>
      <c r="DI623">
        <v>0.344</v>
      </c>
      <c r="DJ623">
        <v>417</v>
      </c>
      <c r="DK623">
        <v>22</v>
      </c>
      <c r="DL623">
        <v>1.24</v>
      </c>
      <c r="DM623">
        <v>0.53</v>
      </c>
      <c r="DN623">
        <v>11.3055720775</v>
      </c>
      <c r="DO623">
        <v>4.49274514333957</v>
      </c>
      <c r="DP623">
        <v>12.6045696671142</v>
      </c>
      <c r="DQ623">
        <v>0</v>
      </c>
      <c r="DR623">
        <v>3.6885415</v>
      </c>
      <c r="DS623">
        <v>0.0126920825515829</v>
      </c>
      <c r="DT623">
        <v>0.00405019045848466</v>
      </c>
      <c r="DU623">
        <v>1</v>
      </c>
      <c r="DV623">
        <v>1</v>
      </c>
      <c r="DW623">
        <v>2</v>
      </c>
      <c r="DX623" t="s">
        <v>363</v>
      </c>
      <c r="DY623">
        <v>2.96614</v>
      </c>
      <c r="DZ623">
        <v>2.75425</v>
      </c>
      <c r="EA623">
        <v>0.0261683</v>
      </c>
      <c r="EB623">
        <v>0.0206394</v>
      </c>
      <c r="EC623">
        <v>0.0809487</v>
      </c>
      <c r="ED623">
        <v>0.0685644</v>
      </c>
      <c r="EE623">
        <v>37481.7</v>
      </c>
      <c r="EF623">
        <v>40984</v>
      </c>
      <c r="EG623">
        <v>34923.9</v>
      </c>
      <c r="EH623">
        <v>38000.9</v>
      </c>
      <c r="EI623">
        <v>45631.3</v>
      </c>
      <c r="EJ623">
        <v>51180.3</v>
      </c>
      <c r="EK623">
        <v>54722.5</v>
      </c>
      <c r="EL623">
        <v>61027.5</v>
      </c>
      <c r="EM623">
        <v>1.8938</v>
      </c>
      <c r="EN623">
        <v>1.6394</v>
      </c>
      <c r="EO623">
        <v>-0.0905991</v>
      </c>
      <c r="EP623">
        <v>0</v>
      </c>
      <c r="EQ623">
        <v>26.6023</v>
      </c>
      <c r="ER623">
        <v>999.9</v>
      </c>
      <c r="ES623">
        <v>51.398</v>
      </c>
      <c r="ET623">
        <v>39.509</v>
      </c>
      <c r="EU623">
        <v>40.7417</v>
      </c>
      <c r="EV623">
        <v>61.3697</v>
      </c>
      <c r="EW623">
        <v>48.726</v>
      </c>
      <c r="EX623">
        <v>1</v>
      </c>
      <c r="EY623">
        <v>0.607846</v>
      </c>
      <c r="EZ623">
        <v>9.28105</v>
      </c>
      <c r="FA623">
        <v>19.9186</v>
      </c>
      <c r="FB623">
        <v>5.19812</v>
      </c>
      <c r="FC623">
        <v>12.0111</v>
      </c>
      <c r="FD623">
        <v>4.9752</v>
      </c>
      <c r="FE623">
        <v>3.294</v>
      </c>
      <c r="FF623">
        <v>9999</v>
      </c>
      <c r="FG623">
        <v>670.7</v>
      </c>
      <c r="FH623">
        <v>9999</v>
      </c>
      <c r="FI623">
        <v>9999</v>
      </c>
      <c r="FJ623">
        <v>1.8631</v>
      </c>
      <c r="FK623">
        <v>1.86771</v>
      </c>
      <c r="FL623">
        <v>1.86743</v>
      </c>
      <c r="FM623">
        <v>1.86874</v>
      </c>
      <c r="FN623">
        <v>1.86948</v>
      </c>
      <c r="FO623">
        <v>1.86554</v>
      </c>
      <c r="FP623">
        <v>1.86652</v>
      </c>
      <c r="FQ623">
        <v>1.86792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3.384</v>
      </c>
      <c r="GF623">
        <v>0.1683</v>
      </c>
      <c r="GG623">
        <v>2.62070820971149</v>
      </c>
      <c r="GH623">
        <v>0.00762793241643231</v>
      </c>
      <c r="GI623">
        <v>-1.28184414582209e-06</v>
      </c>
      <c r="GJ623">
        <v>1.89891174686984e-10</v>
      </c>
      <c r="GK623">
        <v>-0.0225177985866989</v>
      </c>
      <c r="GL623">
        <v>-0.0206976444956688</v>
      </c>
      <c r="GM623">
        <v>0.00247630005908548</v>
      </c>
      <c r="GN623">
        <v>-3.53770786337502e-05</v>
      </c>
      <c r="GO623">
        <v>15</v>
      </c>
      <c r="GP623">
        <v>2065</v>
      </c>
      <c r="GQ623">
        <v>1</v>
      </c>
      <c r="GR623">
        <v>21</v>
      </c>
      <c r="GS623">
        <v>31558</v>
      </c>
      <c r="GT623">
        <v>31558</v>
      </c>
      <c r="GU623">
        <v>0.269775</v>
      </c>
      <c r="GV623">
        <v>2.71118</v>
      </c>
      <c r="GW623">
        <v>1.54785</v>
      </c>
      <c r="GX623">
        <v>2.2876</v>
      </c>
      <c r="GY623">
        <v>1.34644</v>
      </c>
      <c r="GZ623">
        <v>2.42676</v>
      </c>
      <c r="HA623">
        <v>41.8223</v>
      </c>
      <c r="HB623">
        <v>13.1164</v>
      </c>
      <c r="HC623">
        <v>18</v>
      </c>
      <c r="HD623">
        <v>501.965</v>
      </c>
      <c r="HE623">
        <v>345.423</v>
      </c>
      <c r="HF623">
        <v>15.2576</v>
      </c>
      <c r="HG623">
        <v>34.2132</v>
      </c>
      <c r="HH623">
        <v>30.0005</v>
      </c>
      <c r="HI623">
        <v>34.0453</v>
      </c>
      <c r="HJ623">
        <v>33.9639</v>
      </c>
      <c r="HK623">
        <v>5.43956</v>
      </c>
      <c r="HL623">
        <v>62.8917</v>
      </c>
      <c r="HM623">
        <v>0</v>
      </c>
      <c r="HN623">
        <v>14.1426</v>
      </c>
      <c r="HO623">
        <v>123.107</v>
      </c>
      <c r="HP623">
        <v>13.5351</v>
      </c>
      <c r="HQ623">
        <v>101.417</v>
      </c>
      <c r="HR623">
        <v>101.533</v>
      </c>
    </row>
    <row r="624" spans="1:226">
      <c r="A624">
        <v>608</v>
      </c>
      <c r="B624">
        <v>1662571134.5</v>
      </c>
      <c r="C624">
        <v>8016</v>
      </c>
      <c r="D624" t="s">
        <v>1581</v>
      </c>
      <c r="E624" t="s">
        <v>1582</v>
      </c>
      <c r="F624">
        <v>5</v>
      </c>
      <c r="G624" t="s">
        <v>1508</v>
      </c>
      <c r="H624" t="s">
        <v>354</v>
      </c>
      <c r="I624">
        <v>1662571127.1875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71.4562470394211</v>
      </c>
      <c r="AK624">
        <v>91.2715424242424</v>
      </c>
      <c r="AL624">
        <v>-4.55501457058268</v>
      </c>
      <c r="AM624">
        <v>65.4065601000747</v>
      </c>
      <c r="AN624">
        <f>(AP624 - AO624 + BO624*1E3/(8.314*(BQ624+273.15)) * AR624/BN624 * AQ624) * BN624/(100*BB624) * 1000/(1000 - AP624)</f>
        <v>0</v>
      </c>
      <c r="AO624">
        <v>13.4999840132779</v>
      </c>
      <c r="AP624">
        <v>17.2019370629371</v>
      </c>
      <c r="AQ624">
        <v>0.000107386601792669</v>
      </c>
      <c r="AR624">
        <v>105.500010527384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1662571127.1875</v>
      </c>
      <c r="BH624">
        <v>109.009629166667</v>
      </c>
      <c r="BI624">
        <v>94.1947833333333</v>
      </c>
      <c r="BJ624">
        <v>17.195025</v>
      </c>
      <c r="BK624">
        <v>13.5021833333333</v>
      </c>
      <c r="BL624">
        <v>105.5977125</v>
      </c>
      <c r="BM624">
        <v>17.0266875</v>
      </c>
      <c r="BN624">
        <v>500.152291666667</v>
      </c>
      <c r="BO624">
        <v>91.0968</v>
      </c>
      <c r="BP624">
        <v>0.100031808333333</v>
      </c>
      <c r="BQ624">
        <v>24.77935</v>
      </c>
      <c r="BR624">
        <v>25.0928458333333</v>
      </c>
      <c r="BS624">
        <v>999.9</v>
      </c>
      <c r="BT624">
        <v>0</v>
      </c>
      <c r="BU624">
        <v>0</v>
      </c>
      <c r="BV624">
        <v>10005</v>
      </c>
      <c r="BW624">
        <v>0</v>
      </c>
      <c r="BX624">
        <v>281.197375</v>
      </c>
      <c r="BY624">
        <v>14.8149055833333</v>
      </c>
      <c r="BZ624">
        <v>110.916904166667</v>
      </c>
      <c r="CA624">
        <v>95.4841208333333</v>
      </c>
      <c r="CB624">
        <v>3.69284666666667</v>
      </c>
      <c r="CC624">
        <v>94.1947833333333</v>
      </c>
      <c r="CD624">
        <v>13.5021833333333</v>
      </c>
      <c r="CE624">
        <v>1.56641333333333</v>
      </c>
      <c r="CF624">
        <v>1.23000541666667</v>
      </c>
      <c r="CG624">
        <v>13.6323083333333</v>
      </c>
      <c r="CH624">
        <v>9.96976333333333</v>
      </c>
      <c r="CI624">
        <v>1500.00625</v>
      </c>
      <c r="CJ624">
        <v>0.973007083333333</v>
      </c>
      <c r="CK624">
        <v>0.026992975</v>
      </c>
      <c r="CL624">
        <v>0</v>
      </c>
      <c r="CM624">
        <v>2.30999583333333</v>
      </c>
      <c r="CN624">
        <v>0</v>
      </c>
      <c r="CO624">
        <v>11480.3333333333</v>
      </c>
      <c r="CP624">
        <v>12948.3458333333</v>
      </c>
      <c r="CQ624">
        <v>40.9163333333333</v>
      </c>
      <c r="CR624">
        <v>42.375</v>
      </c>
      <c r="CS624">
        <v>41.11975</v>
      </c>
      <c r="CT624">
        <v>41.069875</v>
      </c>
      <c r="CU624">
        <v>40.194875</v>
      </c>
      <c r="CV624">
        <v>1459.51375</v>
      </c>
      <c r="CW624">
        <v>40.4925</v>
      </c>
      <c r="CX624">
        <v>0</v>
      </c>
      <c r="CY624">
        <v>1662571134</v>
      </c>
      <c r="CZ624">
        <v>0</v>
      </c>
      <c r="DA624">
        <v>0</v>
      </c>
      <c r="DB624" t="s">
        <v>356</v>
      </c>
      <c r="DC624">
        <v>1660677648.1</v>
      </c>
      <c r="DD624">
        <v>1660677649.1</v>
      </c>
      <c r="DE624">
        <v>0</v>
      </c>
      <c r="DF624">
        <v>-1.042</v>
      </c>
      <c r="DG624">
        <v>0.003</v>
      </c>
      <c r="DH624">
        <v>5.218</v>
      </c>
      <c r="DI624">
        <v>0.344</v>
      </c>
      <c r="DJ624">
        <v>417</v>
      </c>
      <c r="DK624">
        <v>22</v>
      </c>
      <c r="DL624">
        <v>1.24</v>
      </c>
      <c r="DM624">
        <v>0.53</v>
      </c>
      <c r="DN624">
        <v>17.3686084658537</v>
      </c>
      <c r="DO624">
        <v>-12.8211583045296</v>
      </c>
      <c r="DP624">
        <v>10.1630448228372</v>
      </c>
      <c r="DQ624">
        <v>0</v>
      </c>
      <c r="DR624">
        <v>3.69088487804878</v>
      </c>
      <c r="DS624">
        <v>0.0472900348431983</v>
      </c>
      <c r="DT624">
        <v>0.00626473837732651</v>
      </c>
      <c r="DU624">
        <v>1</v>
      </c>
      <c r="DV624">
        <v>1</v>
      </c>
      <c r="DW624">
        <v>2</v>
      </c>
      <c r="DX624" t="s">
        <v>363</v>
      </c>
      <c r="DY624">
        <v>2.96512</v>
      </c>
      <c r="DZ624">
        <v>2.75315</v>
      </c>
      <c r="EA624">
        <v>0.0218639</v>
      </c>
      <c r="EB624">
        <v>0.0152755</v>
      </c>
      <c r="EC624">
        <v>0.0809793</v>
      </c>
      <c r="ED624">
        <v>0.0685427</v>
      </c>
      <c r="EE624">
        <v>37646.4</v>
      </c>
      <c r="EF624">
        <v>41208</v>
      </c>
      <c r="EG624">
        <v>34923.2</v>
      </c>
      <c r="EH624">
        <v>38000.8</v>
      </c>
      <c r="EI624">
        <v>45629.5</v>
      </c>
      <c r="EJ624">
        <v>51180.5</v>
      </c>
      <c r="EK624">
        <v>54722.3</v>
      </c>
      <c r="EL624">
        <v>61026.4</v>
      </c>
      <c r="EM624">
        <v>1.8944</v>
      </c>
      <c r="EN624">
        <v>1.6386</v>
      </c>
      <c r="EO624">
        <v>-0.0916421</v>
      </c>
      <c r="EP624">
        <v>0</v>
      </c>
      <c r="EQ624">
        <v>26.6114</v>
      </c>
      <c r="ER624">
        <v>999.9</v>
      </c>
      <c r="ES624">
        <v>51.398</v>
      </c>
      <c r="ET624">
        <v>39.509</v>
      </c>
      <c r="EU624">
        <v>40.7462</v>
      </c>
      <c r="EV624">
        <v>61.4797</v>
      </c>
      <c r="EW624">
        <v>49.1787</v>
      </c>
      <c r="EX624">
        <v>1</v>
      </c>
      <c r="EY624">
        <v>0.607622</v>
      </c>
      <c r="EZ624">
        <v>9.28105</v>
      </c>
      <c r="FA624">
        <v>19.9178</v>
      </c>
      <c r="FB624">
        <v>5.19812</v>
      </c>
      <c r="FC624">
        <v>12.0111</v>
      </c>
      <c r="FD624">
        <v>4.9744</v>
      </c>
      <c r="FE624">
        <v>3.294</v>
      </c>
      <c r="FF624">
        <v>9999</v>
      </c>
      <c r="FG624">
        <v>670.7</v>
      </c>
      <c r="FH624">
        <v>9999</v>
      </c>
      <c r="FI624">
        <v>9999</v>
      </c>
      <c r="FJ624">
        <v>1.8631</v>
      </c>
      <c r="FK624">
        <v>1.86768</v>
      </c>
      <c r="FL624">
        <v>1.86743</v>
      </c>
      <c r="FM624">
        <v>1.86874</v>
      </c>
      <c r="FN624">
        <v>1.86948</v>
      </c>
      <c r="FO624">
        <v>1.86554</v>
      </c>
      <c r="FP624">
        <v>1.86646</v>
      </c>
      <c r="FQ624">
        <v>1.86795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3.255</v>
      </c>
      <c r="GF624">
        <v>0.1686</v>
      </c>
      <c r="GG624">
        <v>2.62070820971149</v>
      </c>
      <c r="GH624">
        <v>0.00762793241643231</v>
      </c>
      <c r="GI624">
        <v>-1.28184414582209e-06</v>
      </c>
      <c r="GJ624">
        <v>1.89891174686984e-10</v>
      </c>
      <c r="GK624">
        <v>-0.0225177985866989</v>
      </c>
      <c r="GL624">
        <v>-0.0206976444956688</v>
      </c>
      <c r="GM624">
        <v>0.00247630005908548</v>
      </c>
      <c r="GN624">
        <v>-3.53770786337502e-05</v>
      </c>
      <c r="GO624">
        <v>15</v>
      </c>
      <c r="GP624">
        <v>2065</v>
      </c>
      <c r="GQ624">
        <v>1</v>
      </c>
      <c r="GR624">
        <v>21</v>
      </c>
      <c r="GS624">
        <v>31558.1</v>
      </c>
      <c r="GT624">
        <v>31558.1</v>
      </c>
      <c r="GU624">
        <v>0.245361</v>
      </c>
      <c r="GV624">
        <v>2.7356</v>
      </c>
      <c r="GW624">
        <v>1.54785</v>
      </c>
      <c r="GX624">
        <v>2.2876</v>
      </c>
      <c r="GY624">
        <v>1.34644</v>
      </c>
      <c r="GZ624">
        <v>2.2998</v>
      </c>
      <c r="HA624">
        <v>41.8223</v>
      </c>
      <c r="HB624">
        <v>13.0901</v>
      </c>
      <c r="HC624">
        <v>18</v>
      </c>
      <c r="HD624">
        <v>502.401</v>
      </c>
      <c r="HE624">
        <v>345.01</v>
      </c>
      <c r="HF624">
        <v>15.2634</v>
      </c>
      <c r="HG624">
        <v>34.2132</v>
      </c>
      <c r="HH624">
        <v>30.0001</v>
      </c>
      <c r="HI624">
        <v>34.0483</v>
      </c>
      <c r="HJ624">
        <v>33.9639</v>
      </c>
      <c r="HK624">
        <v>4.83732</v>
      </c>
      <c r="HL624">
        <v>62.8917</v>
      </c>
      <c r="HM624">
        <v>0</v>
      </c>
      <c r="HN624">
        <v>14.1363</v>
      </c>
      <c r="HO624">
        <v>109.667</v>
      </c>
      <c r="HP624">
        <v>13.5256</v>
      </c>
      <c r="HQ624">
        <v>101.416</v>
      </c>
      <c r="HR624">
        <v>101.532</v>
      </c>
    </row>
    <row r="625" spans="1:226">
      <c r="A625">
        <v>609</v>
      </c>
      <c r="B625">
        <v>1662571139.5</v>
      </c>
      <c r="C625">
        <v>8021</v>
      </c>
      <c r="D625" t="s">
        <v>1583</v>
      </c>
      <c r="E625" t="s">
        <v>1584</v>
      </c>
      <c r="F625">
        <v>5</v>
      </c>
      <c r="G625" t="s">
        <v>1508</v>
      </c>
      <c r="H625" t="s">
        <v>354</v>
      </c>
      <c r="I625">
        <v>1662571132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58.0682156535996</v>
      </c>
      <c r="AK625">
        <v>72.0510218181818</v>
      </c>
      <c r="AL625">
        <v>-3.26972131493847</v>
      </c>
      <c r="AM625">
        <v>65.4065601000747</v>
      </c>
      <c r="AN625">
        <f>(AP625 - AO625 + BO625*1E3/(8.314*(BQ625+273.15)) * AR625/BN625 * AQ625) * BN625/(100*BB625) * 1000/(1000 - AP625)</f>
        <v>0</v>
      </c>
      <c r="AO625">
        <v>13.4928954091638</v>
      </c>
      <c r="AP625">
        <v>17.2099237762238</v>
      </c>
      <c r="AQ625">
        <v>9.64570479038737e-05</v>
      </c>
      <c r="AR625">
        <v>105.500010527384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1662571132</v>
      </c>
      <c r="BH625">
        <v>95.0344346153846</v>
      </c>
      <c r="BI625">
        <v>81.7739</v>
      </c>
      <c r="BJ625">
        <v>17.1996923076923</v>
      </c>
      <c r="BK625">
        <v>13.498</v>
      </c>
      <c r="BL625">
        <v>91.7249923076923</v>
      </c>
      <c r="BM625">
        <v>17.0312</v>
      </c>
      <c r="BN625">
        <v>500.153923076923</v>
      </c>
      <c r="BO625">
        <v>91.0966769230769</v>
      </c>
      <c r="BP625">
        <v>0.100029192307692</v>
      </c>
      <c r="BQ625">
        <v>24.7824692307692</v>
      </c>
      <c r="BR625">
        <v>25.0970923076923</v>
      </c>
      <c r="BS625">
        <v>999.9</v>
      </c>
      <c r="BT625">
        <v>0</v>
      </c>
      <c r="BU625">
        <v>0</v>
      </c>
      <c r="BV625">
        <v>10011.9230769231</v>
      </c>
      <c r="BW625">
        <v>0</v>
      </c>
      <c r="BX625">
        <v>283.852538461538</v>
      </c>
      <c r="BY625">
        <v>13.2605520769231</v>
      </c>
      <c r="BZ625">
        <v>96.6975653846154</v>
      </c>
      <c r="CA625">
        <v>82.8929076923077</v>
      </c>
      <c r="CB625">
        <v>3.70169</v>
      </c>
      <c r="CC625">
        <v>81.7739</v>
      </c>
      <c r="CD625">
        <v>13.498</v>
      </c>
      <c r="CE625">
        <v>1.56683576923077</v>
      </c>
      <c r="CF625">
        <v>1.22962269230769</v>
      </c>
      <c r="CG625">
        <v>13.6364538461538</v>
      </c>
      <c r="CH625">
        <v>9.96511769230769</v>
      </c>
      <c r="CI625">
        <v>1500.00230769231</v>
      </c>
      <c r="CJ625">
        <v>0.973004461538462</v>
      </c>
      <c r="CK625">
        <v>0.0269956384615385</v>
      </c>
      <c r="CL625">
        <v>0</v>
      </c>
      <c r="CM625">
        <v>2.31840384615385</v>
      </c>
      <c r="CN625">
        <v>0</v>
      </c>
      <c r="CO625">
        <v>11490.5576923077</v>
      </c>
      <c r="CP625">
        <v>12948.3115384615</v>
      </c>
      <c r="CQ625">
        <v>40.9298461538461</v>
      </c>
      <c r="CR625">
        <v>42.3821538461538</v>
      </c>
      <c r="CS625">
        <v>41.125</v>
      </c>
      <c r="CT625">
        <v>41.0910769230769</v>
      </c>
      <c r="CU625">
        <v>40.2112307692308</v>
      </c>
      <c r="CV625">
        <v>1459.50615384615</v>
      </c>
      <c r="CW625">
        <v>40.4961538461539</v>
      </c>
      <c r="CX625">
        <v>0</v>
      </c>
      <c r="CY625">
        <v>1662571138.8</v>
      </c>
      <c r="CZ625">
        <v>0</v>
      </c>
      <c r="DA625">
        <v>0</v>
      </c>
      <c r="DB625" t="s">
        <v>356</v>
      </c>
      <c r="DC625">
        <v>1660677648.1</v>
      </c>
      <c r="DD625">
        <v>1660677649.1</v>
      </c>
      <c r="DE625">
        <v>0</v>
      </c>
      <c r="DF625">
        <v>-1.042</v>
      </c>
      <c r="DG625">
        <v>0.003</v>
      </c>
      <c r="DH625">
        <v>5.218</v>
      </c>
      <c r="DI625">
        <v>0.344</v>
      </c>
      <c r="DJ625">
        <v>417</v>
      </c>
      <c r="DK625">
        <v>22</v>
      </c>
      <c r="DL625">
        <v>1.24</v>
      </c>
      <c r="DM625">
        <v>0.53</v>
      </c>
      <c r="DN625">
        <v>17.0922209048781</v>
      </c>
      <c r="DO625">
        <v>20.0572073372822</v>
      </c>
      <c r="DP625">
        <v>10.2907584526294</v>
      </c>
      <c r="DQ625">
        <v>0</v>
      </c>
      <c r="DR625">
        <v>3.69589658536585</v>
      </c>
      <c r="DS625">
        <v>0.087273449477355</v>
      </c>
      <c r="DT625">
        <v>0.00981678368911177</v>
      </c>
      <c r="DU625">
        <v>1</v>
      </c>
      <c r="DV625">
        <v>1</v>
      </c>
      <c r="DW625">
        <v>2</v>
      </c>
      <c r="DX625" t="s">
        <v>363</v>
      </c>
      <c r="DY625">
        <v>2.96723</v>
      </c>
      <c r="DZ625">
        <v>2.75449</v>
      </c>
      <c r="EA625">
        <v>0.0178792</v>
      </c>
      <c r="EB625">
        <v>0.027262</v>
      </c>
      <c r="EC625">
        <v>0.0810002</v>
      </c>
      <c r="ED625">
        <v>0.0685218</v>
      </c>
      <c r="EE625">
        <v>37799.4</v>
      </c>
      <c r="EF625">
        <v>40706.5</v>
      </c>
      <c r="EG625">
        <v>34923.1</v>
      </c>
      <c r="EH625">
        <v>38000.4</v>
      </c>
      <c r="EI625">
        <v>45628.2</v>
      </c>
      <c r="EJ625">
        <v>51181.1</v>
      </c>
      <c r="EK625">
        <v>54722.1</v>
      </c>
      <c r="EL625">
        <v>61025.4</v>
      </c>
      <c r="EM625">
        <v>1.8944</v>
      </c>
      <c r="EN625">
        <v>1.6394</v>
      </c>
      <c r="EO625">
        <v>-0.0926852</v>
      </c>
      <c r="EP625">
        <v>0</v>
      </c>
      <c r="EQ625">
        <v>26.6248</v>
      </c>
      <c r="ER625">
        <v>999.9</v>
      </c>
      <c r="ES625">
        <v>51.398</v>
      </c>
      <c r="ET625">
        <v>39.509</v>
      </c>
      <c r="EU625">
        <v>40.7423</v>
      </c>
      <c r="EV625">
        <v>61.2798</v>
      </c>
      <c r="EW625">
        <v>48.8061</v>
      </c>
      <c r="EX625">
        <v>1</v>
      </c>
      <c r="EY625">
        <v>0.608252</v>
      </c>
      <c r="EZ625">
        <v>9.28105</v>
      </c>
      <c r="FA625">
        <v>19.9187</v>
      </c>
      <c r="FB625">
        <v>5.19812</v>
      </c>
      <c r="FC625">
        <v>12.0099</v>
      </c>
      <c r="FD625">
        <v>4.9748</v>
      </c>
      <c r="FE625">
        <v>3.2942</v>
      </c>
      <c r="FF625">
        <v>9999</v>
      </c>
      <c r="FG625">
        <v>670.7</v>
      </c>
      <c r="FH625">
        <v>9999</v>
      </c>
      <c r="FI625">
        <v>9999</v>
      </c>
      <c r="FJ625">
        <v>1.8631</v>
      </c>
      <c r="FK625">
        <v>1.86768</v>
      </c>
      <c r="FL625">
        <v>1.86737</v>
      </c>
      <c r="FM625">
        <v>1.86874</v>
      </c>
      <c r="FN625">
        <v>1.86941</v>
      </c>
      <c r="FO625">
        <v>1.86554</v>
      </c>
      <c r="FP625">
        <v>1.86646</v>
      </c>
      <c r="FQ625">
        <v>1.86789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3.138</v>
      </c>
      <c r="GF625">
        <v>0.1688</v>
      </c>
      <c r="GG625">
        <v>2.62070820971149</v>
      </c>
      <c r="GH625">
        <v>0.00762793241643231</v>
      </c>
      <c r="GI625">
        <v>-1.28184414582209e-06</v>
      </c>
      <c r="GJ625">
        <v>1.89891174686984e-10</v>
      </c>
      <c r="GK625">
        <v>-0.0225177985866989</v>
      </c>
      <c r="GL625">
        <v>-0.0206976444956688</v>
      </c>
      <c r="GM625">
        <v>0.00247630005908548</v>
      </c>
      <c r="GN625">
        <v>-3.53770786337502e-05</v>
      </c>
      <c r="GO625">
        <v>15</v>
      </c>
      <c r="GP625">
        <v>2065</v>
      </c>
      <c r="GQ625">
        <v>1</v>
      </c>
      <c r="GR625">
        <v>21</v>
      </c>
      <c r="GS625">
        <v>31558.2</v>
      </c>
      <c r="GT625">
        <v>31558.2</v>
      </c>
      <c r="GU625">
        <v>0.371094</v>
      </c>
      <c r="GV625">
        <v>2.69775</v>
      </c>
      <c r="GW625">
        <v>1.54785</v>
      </c>
      <c r="GX625">
        <v>2.2876</v>
      </c>
      <c r="GY625">
        <v>1.34644</v>
      </c>
      <c r="GZ625">
        <v>2.4231</v>
      </c>
      <c r="HA625">
        <v>41.8223</v>
      </c>
      <c r="HB625">
        <v>13.1076</v>
      </c>
      <c r="HC625">
        <v>18</v>
      </c>
      <c r="HD625">
        <v>502.427</v>
      </c>
      <c r="HE625">
        <v>345.454</v>
      </c>
      <c r="HF625">
        <v>15.2733</v>
      </c>
      <c r="HG625">
        <v>34.2194</v>
      </c>
      <c r="HH625">
        <v>30.0003</v>
      </c>
      <c r="HI625">
        <v>34.0514</v>
      </c>
      <c r="HJ625">
        <v>33.97</v>
      </c>
      <c r="HK625">
        <v>7.44761</v>
      </c>
      <c r="HL625">
        <v>62.8917</v>
      </c>
      <c r="HM625">
        <v>0</v>
      </c>
      <c r="HN625">
        <v>14.1444</v>
      </c>
      <c r="HO625">
        <v>96.1961</v>
      </c>
      <c r="HP625">
        <v>13.5135</v>
      </c>
      <c r="HQ625">
        <v>101.416</v>
      </c>
      <c r="HR625">
        <v>101.53</v>
      </c>
    </row>
    <row r="626" spans="1:226">
      <c r="A626">
        <v>610</v>
      </c>
      <c r="B626">
        <v>1662571144.5</v>
      </c>
      <c r="C626">
        <v>8026</v>
      </c>
      <c r="D626" t="s">
        <v>1585</v>
      </c>
      <c r="E626" t="s">
        <v>1586</v>
      </c>
      <c r="F626">
        <v>5</v>
      </c>
      <c r="G626" t="s">
        <v>1508</v>
      </c>
      <c r="H626" t="s">
        <v>354</v>
      </c>
      <c r="I626">
        <v>1662571136.94444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106.354409177097</v>
      </c>
      <c r="AK626">
        <v>89.1472933333333</v>
      </c>
      <c r="AL626">
        <v>2.92243458396593</v>
      </c>
      <c r="AM626">
        <v>65.4065601000747</v>
      </c>
      <c r="AN626">
        <f>(AP626 - AO626 + BO626*1E3/(8.314*(BQ626+273.15)) * AR626/BN626 * AQ626) * BN626/(100*BB626) * 1000/(1000 - AP626)</f>
        <v>0</v>
      </c>
      <c r="AO626">
        <v>13.4935429303623</v>
      </c>
      <c r="AP626">
        <v>17.2219727272727</v>
      </c>
      <c r="AQ626">
        <v>0.00022943881532678</v>
      </c>
      <c r="AR626">
        <v>105.500010527384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1662571136.94444</v>
      </c>
      <c r="BH626">
        <v>86.009137037037</v>
      </c>
      <c r="BI626">
        <v>81.4850777777778</v>
      </c>
      <c r="BJ626">
        <v>17.2076481481481</v>
      </c>
      <c r="BK626">
        <v>13.4950259259259</v>
      </c>
      <c r="BL626">
        <v>82.7659185185185</v>
      </c>
      <c r="BM626">
        <v>17.0389</v>
      </c>
      <c r="BN626">
        <v>500.147074074074</v>
      </c>
      <c r="BO626">
        <v>91.0957074074074</v>
      </c>
      <c r="BP626">
        <v>0.100066388888889</v>
      </c>
      <c r="BQ626">
        <v>24.7873518518519</v>
      </c>
      <c r="BR626">
        <v>25.1024222222222</v>
      </c>
      <c r="BS626">
        <v>999.9</v>
      </c>
      <c r="BT626">
        <v>0</v>
      </c>
      <c r="BU626">
        <v>0</v>
      </c>
      <c r="BV626">
        <v>10012.5925925926</v>
      </c>
      <c r="BW626">
        <v>0</v>
      </c>
      <c r="BX626">
        <v>285.701074074074</v>
      </c>
      <c r="BY626">
        <v>4.5240637037037</v>
      </c>
      <c r="BZ626">
        <v>87.5150111111111</v>
      </c>
      <c r="CA626">
        <v>82.5997148148148</v>
      </c>
      <c r="CB626">
        <v>3.7126262962963</v>
      </c>
      <c r="CC626">
        <v>81.4850777777778</v>
      </c>
      <c r="CD626">
        <v>13.4950259259259</v>
      </c>
      <c r="CE626">
        <v>1.5675437037037</v>
      </c>
      <c r="CF626">
        <v>1.22933814814815</v>
      </c>
      <c r="CG626">
        <v>13.6433925925926</v>
      </c>
      <c r="CH626">
        <v>9.96166074074074</v>
      </c>
      <c r="CI626">
        <v>1500.00481481481</v>
      </c>
      <c r="CJ626">
        <v>0.973000444444445</v>
      </c>
      <c r="CK626">
        <v>0.0269997148148148</v>
      </c>
      <c r="CL626">
        <v>0</v>
      </c>
      <c r="CM626">
        <v>2.40181481481482</v>
      </c>
      <c r="CN626">
        <v>0</v>
      </c>
      <c r="CO626">
        <v>11487.262962963</v>
      </c>
      <c r="CP626">
        <v>12948.3111111111</v>
      </c>
      <c r="CQ626">
        <v>40.937</v>
      </c>
      <c r="CR626">
        <v>42.4025555555555</v>
      </c>
      <c r="CS626">
        <v>41.1295925925926</v>
      </c>
      <c r="CT626">
        <v>41.111</v>
      </c>
      <c r="CU626">
        <v>40.2313333333333</v>
      </c>
      <c r="CV626">
        <v>1459.50222222222</v>
      </c>
      <c r="CW626">
        <v>40.5025925925926</v>
      </c>
      <c r="CX626">
        <v>0</v>
      </c>
      <c r="CY626">
        <v>1662571144.2</v>
      </c>
      <c r="CZ626">
        <v>0</v>
      </c>
      <c r="DA626">
        <v>0</v>
      </c>
      <c r="DB626" t="s">
        <v>356</v>
      </c>
      <c r="DC626">
        <v>1660677648.1</v>
      </c>
      <c r="DD626">
        <v>1660677649.1</v>
      </c>
      <c r="DE626">
        <v>0</v>
      </c>
      <c r="DF626">
        <v>-1.042</v>
      </c>
      <c r="DG626">
        <v>0.003</v>
      </c>
      <c r="DH626">
        <v>5.218</v>
      </c>
      <c r="DI626">
        <v>0.344</v>
      </c>
      <c r="DJ626">
        <v>417</v>
      </c>
      <c r="DK626">
        <v>22</v>
      </c>
      <c r="DL626">
        <v>1.24</v>
      </c>
      <c r="DM626">
        <v>0.53</v>
      </c>
      <c r="DN626">
        <v>4.39320651463415</v>
      </c>
      <c r="DO626">
        <v>-96.9057054543554</v>
      </c>
      <c r="DP626">
        <v>20.6215959671663</v>
      </c>
      <c r="DQ626">
        <v>0</v>
      </c>
      <c r="DR626">
        <v>3.70617707317073</v>
      </c>
      <c r="DS626">
        <v>0.133680209059235</v>
      </c>
      <c r="DT626">
        <v>0.0135322695163427</v>
      </c>
      <c r="DU626">
        <v>0</v>
      </c>
      <c r="DV626">
        <v>0</v>
      </c>
      <c r="DW626">
        <v>2</v>
      </c>
      <c r="DX626" t="s">
        <v>366</v>
      </c>
      <c r="DY626">
        <v>2.96596</v>
      </c>
      <c r="DZ626">
        <v>2.75401</v>
      </c>
      <c r="EA626">
        <v>0.0220228</v>
      </c>
      <c r="EB626">
        <v>0.0249426</v>
      </c>
      <c r="EC626">
        <v>0.0810561</v>
      </c>
      <c r="ED626">
        <v>0.0685266</v>
      </c>
      <c r="EE626">
        <v>37639.9</v>
      </c>
      <c r="EF626">
        <v>40803.3</v>
      </c>
      <c r="EG626">
        <v>34922.9</v>
      </c>
      <c r="EH626">
        <v>38000.3</v>
      </c>
      <c r="EI626">
        <v>45625.1</v>
      </c>
      <c r="EJ626">
        <v>51181.1</v>
      </c>
      <c r="EK626">
        <v>54721.7</v>
      </c>
      <c r="EL626">
        <v>61025.8</v>
      </c>
      <c r="EM626">
        <v>1.8938</v>
      </c>
      <c r="EN626">
        <v>1.6386</v>
      </c>
      <c r="EO626">
        <v>-0.0931323</v>
      </c>
      <c r="EP626">
        <v>0</v>
      </c>
      <c r="EQ626">
        <v>26.6362</v>
      </c>
      <c r="ER626">
        <v>999.9</v>
      </c>
      <c r="ES626">
        <v>51.398</v>
      </c>
      <c r="ET626">
        <v>39.509</v>
      </c>
      <c r="EU626">
        <v>40.7421</v>
      </c>
      <c r="EV626">
        <v>61.3198</v>
      </c>
      <c r="EW626">
        <v>49.1627</v>
      </c>
      <c r="EX626">
        <v>1</v>
      </c>
      <c r="EY626">
        <v>0.608659</v>
      </c>
      <c r="EZ626">
        <v>9.28105</v>
      </c>
      <c r="FA626">
        <v>19.9188</v>
      </c>
      <c r="FB626">
        <v>5.19812</v>
      </c>
      <c r="FC626">
        <v>12.0099</v>
      </c>
      <c r="FD626">
        <v>4.9748</v>
      </c>
      <c r="FE626">
        <v>3.2942</v>
      </c>
      <c r="FF626">
        <v>9999</v>
      </c>
      <c r="FG626">
        <v>670.7</v>
      </c>
      <c r="FH626">
        <v>9999</v>
      </c>
      <c r="FI626">
        <v>9999</v>
      </c>
      <c r="FJ626">
        <v>1.8631</v>
      </c>
      <c r="FK626">
        <v>1.8678</v>
      </c>
      <c r="FL626">
        <v>1.86743</v>
      </c>
      <c r="FM626">
        <v>1.86874</v>
      </c>
      <c r="FN626">
        <v>1.86948</v>
      </c>
      <c r="FO626">
        <v>1.86554</v>
      </c>
      <c r="FP626">
        <v>1.86646</v>
      </c>
      <c r="FQ626">
        <v>1.86798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3.26</v>
      </c>
      <c r="GF626">
        <v>0.1693</v>
      </c>
      <c r="GG626">
        <v>2.62070820971149</v>
      </c>
      <c r="GH626">
        <v>0.00762793241643231</v>
      </c>
      <c r="GI626">
        <v>-1.28184414582209e-06</v>
      </c>
      <c r="GJ626">
        <v>1.89891174686984e-10</v>
      </c>
      <c r="GK626">
        <v>-0.0225177985866989</v>
      </c>
      <c r="GL626">
        <v>-0.0206976444956688</v>
      </c>
      <c r="GM626">
        <v>0.00247630005908548</v>
      </c>
      <c r="GN626">
        <v>-3.53770786337502e-05</v>
      </c>
      <c r="GO626">
        <v>15</v>
      </c>
      <c r="GP626">
        <v>2065</v>
      </c>
      <c r="GQ626">
        <v>1</v>
      </c>
      <c r="GR626">
        <v>21</v>
      </c>
      <c r="GS626">
        <v>31558.3</v>
      </c>
      <c r="GT626">
        <v>31558.3</v>
      </c>
      <c r="GU626">
        <v>0.334473</v>
      </c>
      <c r="GV626">
        <v>2.70874</v>
      </c>
      <c r="GW626">
        <v>1.54785</v>
      </c>
      <c r="GX626">
        <v>2.2876</v>
      </c>
      <c r="GY626">
        <v>1.34644</v>
      </c>
      <c r="GZ626">
        <v>2.38647</v>
      </c>
      <c r="HA626">
        <v>41.8223</v>
      </c>
      <c r="HB626">
        <v>13.1076</v>
      </c>
      <c r="HC626">
        <v>18</v>
      </c>
      <c r="HD626">
        <v>502.037</v>
      </c>
      <c r="HE626">
        <v>345.054</v>
      </c>
      <c r="HF626">
        <v>15.282</v>
      </c>
      <c r="HG626">
        <v>34.2226</v>
      </c>
      <c r="HH626">
        <v>30.0005</v>
      </c>
      <c r="HI626">
        <v>34.0545</v>
      </c>
      <c r="HJ626">
        <v>33.973</v>
      </c>
      <c r="HK626">
        <v>6.74345</v>
      </c>
      <c r="HL626">
        <v>62.8917</v>
      </c>
      <c r="HM626">
        <v>0</v>
      </c>
      <c r="HN626">
        <v>14.1545</v>
      </c>
      <c r="HO626">
        <v>76.0361</v>
      </c>
      <c r="HP626">
        <v>13.496</v>
      </c>
      <c r="HQ626">
        <v>101.415</v>
      </c>
      <c r="HR626">
        <v>101.531</v>
      </c>
    </row>
    <row r="627" spans="1:226">
      <c r="A627">
        <v>611</v>
      </c>
      <c r="B627">
        <v>1662571149.6</v>
      </c>
      <c r="C627">
        <v>8031.09999990463</v>
      </c>
      <c r="D627" t="s">
        <v>1587</v>
      </c>
      <c r="E627" t="s">
        <v>1588</v>
      </c>
      <c r="F627">
        <v>5</v>
      </c>
      <c r="G627" t="s">
        <v>1508</v>
      </c>
      <c r="H627" t="s">
        <v>354</v>
      </c>
      <c r="I627">
        <v>1662571142.19643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88.4785695226144</v>
      </c>
      <c r="AK627">
        <v>88.9505766723778</v>
      </c>
      <c r="AL627">
        <v>-0.623773311273319</v>
      </c>
      <c r="AM627">
        <v>65.4065601000747</v>
      </c>
      <c r="AN627">
        <f>(AP627 - AO627 + BO627*1E3/(8.314*(BQ627+273.15)) * AR627/BN627 * AQ627) * BN627/(100*BB627) * 1000/(1000 - AP627)</f>
        <v>0</v>
      </c>
      <c r="AO627">
        <v>13.4916437185577</v>
      </c>
      <c r="AP627">
        <v>17.2328744802131</v>
      </c>
      <c r="AQ627">
        <v>6.09054862750667e-05</v>
      </c>
      <c r="AR627">
        <v>105.500010527384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1662571142.19643</v>
      </c>
      <c r="BH627">
        <v>82.7629035714286</v>
      </c>
      <c r="BI627">
        <v>86.1691892857143</v>
      </c>
      <c r="BJ627">
        <v>17.2184392857143</v>
      </c>
      <c r="BK627">
        <v>13.4925107142857</v>
      </c>
      <c r="BL627">
        <v>79.5434964285714</v>
      </c>
      <c r="BM627">
        <v>17.0493464285714</v>
      </c>
      <c r="BN627">
        <v>500.083642857143</v>
      </c>
      <c r="BO627">
        <v>91.0948892857143</v>
      </c>
      <c r="BP627">
        <v>0.100196621428571</v>
      </c>
      <c r="BQ627">
        <v>24.7928857142857</v>
      </c>
      <c r="BR627">
        <v>25.10615</v>
      </c>
      <c r="BS627">
        <v>999.9</v>
      </c>
      <c r="BT627">
        <v>0</v>
      </c>
      <c r="BU627">
        <v>0</v>
      </c>
      <c r="BV627">
        <v>10008.3928571429</v>
      </c>
      <c r="BW627">
        <v>0</v>
      </c>
      <c r="BX627">
        <v>286.257964285714</v>
      </c>
      <c r="BY627">
        <v>-3.40628175</v>
      </c>
      <c r="BZ627">
        <v>84.2129535714286</v>
      </c>
      <c r="CA627">
        <v>87.347675</v>
      </c>
      <c r="CB627">
        <v>3.72593714285714</v>
      </c>
      <c r="CC627">
        <v>86.1691892857143</v>
      </c>
      <c r="CD627">
        <v>13.4925107142857</v>
      </c>
      <c r="CE627">
        <v>1.5685125</v>
      </c>
      <c r="CF627">
        <v>1.22909785714286</v>
      </c>
      <c r="CG627">
        <v>13.6528892857143</v>
      </c>
      <c r="CH627">
        <v>9.95874214285714</v>
      </c>
      <c r="CI627">
        <v>1500.025</v>
      </c>
      <c r="CJ627">
        <v>0.972998535714286</v>
      </c>
      <c r="CK627">
        <v>0.0270016214285714</v>
      </c>
      <c r="CL627">
        <v>0</v>
      </c>
      <c r="CM627">
        <v>2.35185357142857</v>
      </c>
      <c r="CN627">
        <v>0</v>
      </c>
      <c r="CO627">
        <v>11470.1178571429</v>
      </c>
      <c r="CP627">
        <v>12948.4714285714</v>
      </c>
      <c r="CQ627">
        <v>40.937</v>
      </c>
      <c r="CR627">
        <v>42.4237142857143</v>
      </c>
      <c r="CS627">
        <v>41.1405</v>
      </c>
      <c r="CT627">
        <v>41.125</v>
      </c>
      <c r="CU627">
        <v>40.2455</v>
      </c>
      <c r="CV627">
        <v>1459.51964285714</v>
      </c>
      <c r="CW627">
        <v>40.5053571428571</v>
      </c>
      <c r="CX627">
        <v>0</v>
      </c>
      <c r="CY627">
        <v>1662571149</v>
      </c>
      <c r="CZ627">
        <v>0</v>
      </c>
      <c r="DA627">
        <v>0</v>
      </c>
      <c r="DB627" t="s">
        <v>356</v>
      </c>
      <c r="DC627">
        <v>1660677648.1</v>
      </c>
      <c r="DD627">
        <v>1660677649.1</v>
      </c>
      <c r="DE627">
        <v>0</v>
      </c>
      <c r="DF627">
        <v>-1.042</v>
      </c>
      <c r="DG627">
        <v>0.003</v>
      </c>
      <c r="DH627">
        <v>5.218</v>
      </c>
      <c r="DI627">
        <v>0.344</v>
      </c>
      <c r="DJ627">
        <v>417</v>
      </c>
      <c r="DK627">
        <v>22</v>
      </c>
      <c r="DL627">
        <v>1.24</v>
      </c>
      <c r="DM627">
        <v>0.53</v>
      </c>
      <c r="DN627">
        <v>3.65181709756098</v>
      </c>
      <c r="DO627">
        <v>-126.981502026401</v>
      </c>
      <c r="DP627">
        <v>20.7648309112666</v>
      </c>
      <c r="DQ627">
        <v>0</v>
      </c>
      <c r="DR627">
        <v>3.71642902439024</v>
      </c>
      <c r="DS627">
        <v>0.150987366642968</v>
      </c>
      <c r="DT627">
        <v>0.0149686457351941</v>
      </c>
      <c r="DU627">
        <v>0</v>
      </c>
      <c r="DV627">
        <v>0</v>
      </c>
      <c r="DW627">
        <v>2</v>
      </c>
      <c r="DX627" t="s">
        <v>366</v>
      </c>
      <c r="DY627">
        <v>2.96731</v>
      </c>
      <c r="DZ627">
        <v>2.753</v>
      </c>
      <c r="EA627">
        <v>0.0216526</v>
      </c>
      <c r="EB627">
        <v>0.0208842</v>
      </c>
      <c r="EC627">
        <v>0.0810794</v>
      </c>
      <c r="ED627">
        <v>0.0685002</v>
      </c>
      <c r="EE627">
        <v>37653.3</v>
      </c>
      <c r="EF627">
        <v>40972.1</v>
      </c>
      <c r="EG627">
        <v>34922.2</v>
      </c>
      <c r="EH627">
        <v>37999.5</v>
      </c>
      <c r="EI627">
        <v>45623.3</v>
      </c>
      <c r="EJ627">
        <v>51181.1</v>
      </c>
      <c r="EK627">
        <v>54720.9</v>
      </c>
      <c r="EL627">
        <v>61024.3</v>
      </c>
      <c r="EM627">
        <v>1.8932</v>
      </c>
      <c r="EN627">
        <v>1.6388</v>
      </c>
      <c r="EO627">
        <v>-0.0943244</v>
      </c>
      <c r="EP627">
        <v>0</v>
      </c>
      <c r="EQ627">
        <v>26.6474</v>
      </c>
      <c r="ER627">
        <v>999.9</v>
      </c>
      <c r="ES627">
        <v>51.373</v>
      </c>
      <c r="ET627">
        <v>39.509</v>
      </c>
      <c r="EU627">
        <v>40.7262</v>
      </c>
      <c r="EV627">
        <v>61.2261</v>
      </c>
      <c r="EW627">
        <v>48.4856</v>
      </c>
      <c r="EX627">
        <v>1</v>
      </c>
      <c r="EY627">
        <v>0.609146</v>
      </c>
      <c r="EZ627">
        <v>9.28105</v>
      </c>
      <c r="FA627">
        <v>19.9187</v>
      </c>
      <c r="FB627">
        <v>5.20052</v>
      </c>
      <c r="FC627">
        <v>12.0111</v>
      </c>
      <c r="FD627">
        <v>4.9756</v>
      </c>
      <c r="FE627">
        <v>3.2942</v>
      </c>
      <c r="FF627">
        <v>9999</v>
      </c>
      <c r="FG627">
        <v>670.7</v>
      </c>
      <c r="FH627">
        <v>9999</v>
      </c>
      <c r="FI627">
        <v>9999</v>
      </c>
      <c r="FJ627">
        <v>1.8631</v>
      </c>
      <c r="FK627">
        <v>1.86768</v>
      </c>
      <c r="FL627">
        <v>1.86737</v>
      </c>
      <c r="FM627">
        <v>1.86874</v>
      </c>
      <c r="FN627">
        <v>1.86948</v>
      </c>
      <c r="FO627">
        <v>1.86554</v>
      </c>
      <c r="FP627">
        <v>1.86646</v>
      </c>
      <c r="FQ627">
        <v>1.86792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3.249</v>
      </c>
      <c r="GF627">
        <v>0.1696</v>
      </c>
      <c r="GG627">
        <v>2.62070820971149</v>
      </c>
      <c r="GH627">
        <v>0.00762793241643231</v>
      </c>
      <c r="GI627">
        <v>-1.28184414582209e-06</v>
      </c>
      <c r="GJ627">
        <v>1.89891174686984e-10</v>
      </c>
      <c r="GK627">
        <v>-0.0225177985866989</v>
      </c>
      <c r="GL627">
        <v>-0.0206976444956688</v>
      </c>
      <c r="GM627">
        <v>0.00247630005908548</v>
      </c>
      <c r="GN627">
        <v>-3.53770786337502e-05</v>
      </c>
      <c r="GO627">
        <v>15</v>
      </c>
      <c r="GP627">
        <v>2065</v>
      </c>
      <c r="GQ627">
        <v>1</v>
      </c>
      <c r="GR627">
        <v>21</v>
      </c>
      <c r="GS627">
        <v>31558.4</v>
      </c>
      <c r="GT627">
        <v>31558.3</v>
      </c>
      <c r="GU627">
        <v>0.300293</v>
      </c>
      <c r="GV627">
        <v>2.71118</v>
      </c>
      <c r="GW627">
        <v>1.54785</v>
      </c>
      <c r="GX627">
        <v>2.2876</v>
      </c>
      <c r="GY627">
        <v>1.34644</v>
      </c>
      <c r="GZ627">
        <v>2.4231</v>
      </c>
      <c r="HA627">
        <v>41.8223</v>
      </c>
      <c r="HB627">
        <v>13.0988</v>
      </c>
      <c r="HC627">
        <v>18</v>
      </c>
      <c r="HD627">
        <v>501.65</v>
      </c>
      <c r="HE627">
        <v>345.176</v>
      </c>
      <c r="HF627">
        <v>15.2911</v>
      </c>
      <c r="HG627">
        <v>34.2256</v>
      </c>
      <c r="HH627">
        <v>30.0006</v>
      </c>
      <c r="HI627">
        <v>34.0575</v>
      </c>
      <c r="HJ627">
        <v>33.9761</v>
      </c>
      <c r="HK627">
        <v>5.99019</v>
      </c>
      <c r="HL627">
        <v>62.8917</v>
      </c>
      <c r="HM627">
        <v>0</v>
      </c>
      <c r="HN627">
        <v>14.1627</v>
      </c>
      <c r="HO627">
        <v>62.4985</v>
      </c>
      <c r="HP627">
        <v>13.4738</v>
      </c>
      <c r="HQ627">
        <v>101.413</v>
      </c>
      <c r="HR627">
        <v>101.528</v>
      </c>
    </row>
    <row r="628" spans="1:226">
      <c r="A628">
        <v>612</v>
      </c>
      <c r="B628">
        <v>1662571154.6</v>
      </c>
      <c r="C628">
        <v>8036.09999990463</v>
      </c>
      <c r="D628" t="s">
        <v>1589</v>
      </c>
      <c r="E628" t="s">
        <v>1590</v>
      </c>
      <c r="F628">
        <v>5</v>
      </c>
      <c r="G628" t="s">
        <v>1508</v>
      </c>
      <c r="H628" t="s">
        <v>354</v>
      </c>
      <c r="I628">
        <v>1662571147.05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72.1717900106</v>
      </c>
      <c r="AK628">
        <v>79.9328006060606</v>
      </c>
      <c r="AL628">
        <v>-2.07646017052938</v>
      </c>
      <c r="AM628">
        <v>65.4065601000747</v>
      </c>
      <c r="AN628">
        <f>(AP628 - AO628 + BO628*1E3/(8.314*(BQ628+273.15)) * AR628/BN628 * AQ628) * BN628/(100*BB628) * 1000/(1000 - AP628)</f>
        <v>0</v>
      </c>
      <c r="AO628">
        <v>13.4895868192591</v>
      </c>
      <c r="AP628">
        <v>17.2436573426574</v>
      </c>
      <c r="AQ628">
        <v>0.00013166968016258</v>
      </c>
      <c r="AR628">
        <v>105.500010527384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1662571147.05</v>
      </c>
      <c r="BH628">
        <v>84.4482892857143</v>
      </c>
      <c r="BI628">
        <v>88.2373607142857</v>
      </c>
      <c r="BJ628">
        <v>17.22915</v>
      </c>
      <c r="BK628">
        <v>13.4905607142857</v>
      </c>
      <c r="BL628">
        <v>81.2164392857143</v>
      </c>
      <c r="BM628">
        <v>17.0597178571429</v>
      </c>
      <c r="BN628">
        <v>500.008678571429</v>
      </c>
      <c r="BO628">
        <v>91.0945821428571</v>
      </c>
      <c r="BP628">
        <v>0.100119957142857</v>
      </c>
      <c r="BQ628">
        <v>24.8057357142857</v>
      </c>
      <c r="BR628">
        <v>25.1139214285714</v>
      </c>
      <c r="BS628">
        <v>999.9</v>
      </c>
      <c r="BT628">
        <v>0</v>
      </c>
      <c r="BU628">
        <v>0</v>
      </c>
      <c r="BV628">
        <v>10007.8571428571</v>
      </c>
      <c r="BW628">
        <v>0</v>
      </c>
      <c r="BX628">
        <v>285.425</v>
      </c>
      <c r="BY628">
        <v>-3.78906853571429</v>
      </c>
      <c r="BZ628">
        <v>85.9287642857143</v>
      </c>
      <c r="CA628">
        <v>89.4440035714286</v>
      </c>
      <c r="CB628">
        <v>3.73860178571429</v>
      </c>
      <c r="CC628">
        <v>88.2373607142857</v>
      </c>
      <c r="CD628">
        <v>13.4905607142857</v>
      </c>
      <c r="CE628">
        <v>1.56948285714286</v>
      </c>
      <c r="CF628">
        <v>1.22891607142857</v>
      </c>
      <c r="CG628">
        <v>13.6624035714286</v>
      </c>
      <c r="CH628">
        <v>9.9565325</v>
      </c>
      <c r="CI628">
        <v>1500.045</v>
      </c>
      <c r="CJ628">
        <v>0.973001428571429</v>
      </c>
      <c r="CK628">
        <v>0.0269986321428571</v>
      </c>
      <c r="CL628">
        <v>0</v>
      </c>
      <c r="CM628">
        <v>2.34883928571429</v>
      </c>
      <c r="CN628">
        <v>0</v>
      </c>
      <c r="CO628">
        <v>11461.5607142857</v>
      </c>
      <c r="CP628">
        <v>12948.6392857143</v>
      </c>
      <c r="CQ628">
        <v>40.937</v>
      </c>
      <c r="CR628">
        <v>42.437</v>
      </c>
      <c r="CS628">
        <v>41.1537857142857</v>
      </c>
      <c r="CT628">
        <v>41.125</v>
      </c>
      <c r="CU628">
        <v>40.25</v>
      </c>
      <c r="CV628">
        <v>1459.54392857143</v>
      </c>
      <c r="CW628">
        <v>40.5010714285714</v>
      </c>
      <c r="CX628">
        <v>0</v>
      </c>
      <c r="CY628">
        <v>1662571153.8</v>
      </c>
      <c r="CZ628">
        <v>0</v>
      </c>
      <c r="DA628">
        <v>0</v>
      </c>
      <c r="DB628" t="s">
        <v>356</v>
      </c>
      <c r="DC628">
        <v>1660677648.1</v>
      </c>
      <c r="DD628">
        <v>1660677649.1</v>
      </c>
      <c r="DE628">
        <v>0</v>
      </c>
      <c r="DF628">
        <v>-1.042</v>
      </c>
      <c r="DG628">
        <v>0.003</v>
      </c>
      <c r="DH628">
        <v>5.218</v>
      </c>
      <c r="DI628">
        <v>0.344</v>
      </c>
      <c r="DJ628">
        <v>417</v>
      </c>
      <c r="DK628">
        <v>22</v>
      </c>
      <c r="DL628">
        <v>1.24</v>
      </c>
      <c r="DM628">
        <v>0.53</v>
      </c>
      <c r="DN628">
        <v>-0.151260951219512</v>
      </c>
      <c r="DO628">
        <v>15.0088005428787</v>
      </c>
      <c r="DP628">
        <v>17.5938153534964</v>
      </c>
      <c r="DQ628">
        <v>0</v>
      </c>
      <c r="DR628">
        <v>3.73175317073171</v>
      </c>
      <c r="DS628">
        <v>0.15821972008912</v>
      </c>
      <c r="DT628">
        <v>0.0153470541288635</v>
      </c>
      <c r="DU628">
        <v>0</v>
      </c>
      <c r="DV628">
        <v>0</v>
      </c>
      <c r="DW628">
        <v>2</v>
      </c>
      <c r="DX628" t="s">
        <v>366</v>
      </c>
      <c r="DY628">
        <v>2.96644</v>
      </c>
      <c r="DZ628">
        <v>2.75372</v>
      </c>
      <c r="EA628">
        <v>0.019325</v>
      </c>
      <c r="EB628">
        <v>0.0166937</v>
      </c>
      <c r="EC628">
        <v>0.081109</v>
      </c>
      <c r="ED628">
        <v>0.0684947</v>
      </c>
      <c r="EE628">
        <v>37742.7</v>
      </c>
      <c r="EF628">
        <v>41146.7</v>
      </c>
      <c r="EG628">
        <v>34922.1</v>
      </c>
      <c r="EH628">
        <v>37999</v>
      </c>
      <c r="EI628">
        <v>45621.2</v>
      </c>
      <c r="EJ628">
        <v>51180.9</v>
      </c>
      <c r="EK628">
        <v>54720.2</v>
      </c>
      <c r="EL628">
        <v>61023.8</v>
      </c>
      <c r="EM628">
        <v>1.894</v>
      </c>
      <c r="EN628">
        <v>1.6384</v>
      </c>
      <c r="EO628">
        <v>-0.0926852</v>
      </c>
      <c r="EP628">
        <v>0</v>
      </c>
      <c r="EQ628">
        <v>26.6542</v>
      </c>
      <c r="ER628">
        <v>999.9</v>
      </c>
      <c r="ES628">
        <v>51.398</v>
      </c>
      <c r="ET628">
        <v>39.499</v>
      </c>
      <c r="EU628">
        <v>40.7207</v>
      </c>
      <c r="EV628">
        <v>61.1761</v>
      </c>
      <c r="EW628">
        <v>48.8822</v>
      </c>
      <c r="EX628">
        <v>1</v>
      </c>
      <c r="EY628">
        <v>0.609797</v>
      </c>
      <c r="EZ628">
        <v>9.28105</v>
      </c>
      <c r="FA628">
        <v>19.9173</v>
      </c>
      <c r="FB628">
        <v>5.19812</v>
      </c>
      <c r="FC628">
        <v>12.0099</v>
      </c>
      <c r="FD628">
        <v>4.976</v>
      </c>
      <c r="FE628">
        <v>3.294</v>
      </c>
      <c r="FF628">
        <v>9999</v>
      </c>
      <c r="FG628">
        <v>670.7</v>
      </c>
      <c r="FH628">
        <v>9999</v>
      </c>
      <c r="FI628">
        <v>9999</v>
      </c>
      <c r="FJ628">
        <v>1.8631</v>
      </c>
      <c r="FK628">
        <v>1.86768</v>
      </c>
      <c r="FL628">
        <v>1.86746</v>
      </c>
      <c r="FM628">
        <v>1.86874</v>
      </c>
      <c r="FN628">
        <v>1.86951</v>
      </c>
      <c r="FO628">
        <v>1.86551</v>
      </c>
      <c r="FP628">
        <v>1.86649</v>
      </c>
      <c r="FQ628">
        <v>1.86795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3.18</v>
      </c>
      <c r="GF628">
        <v>0.1698</v>
      </c>
      <c r="GG628">
        <v>2.62070820971149</v>
      </c>
      <c r="GH628">
        <v>0.00762793241643231</v>
      </c>
      <c r="GI628">
        <v>-1.28184414582209e-06</v>
      </c>
      <c r="GJ628">
        <v>1.89891174686984e-10</v>
      </c>
      <c r="GK628">
        <v>-0.0225177985866989</v>
      </c>
      <c r="GL628">
        <v>-0.0206976444956688</v>
      </c>
      <c r="GM628">
        <v>0.00247630005908548</v>
      </c>
      <c r="GN628">
        <v>-3.53770786337502e-05</v>
      </c>
      <c r="GO628">
        <v>15</v>
      </c>
      <c r="GP628">
        <v>2065</v>
      </c>
      <c r="GQ628">
        <v>1</v>
      </c>
      <c r="GR628">
        <v>21</v>
      </c>
      <c r="GS628">
        <v>31558.4</v>
      </c>
      <c r="GT628">
        <v>31558.4</v>
      </c>
      <c r="GU628">
        <v>0.262451</v>
      </c>
      <c r="GV628">
        <v>2.72095</v>
      </c>
      <c r="GW628">
        <v>1.54785</v>
      </c>
      <c r="GX628">
        <v>2.2876</v>
      </c>
      <c r="GY628">
        <v>1.34644</v>
      </c>
      <c r="GZ628">
        <v>2.43774</v>
      </c>
      <c r="HA628">
        <v>41.8223</v>
      </c>
      <c r="HB628">
        <v>13.0988</v>
      </c>
      <c r="HC628">
        <v>18</v>
      </c>
      <c r="HD628">
        <v>502.223</v>
      </c>
      <c r="HE628">
        <v>344.986</v>
      </c>
      <c r="HF628">
        <v>15.299</v>
      </c>
      <c r="HG628">
        <v>34.2318</v>
      </c>
      <c r="HH628">
        <v>30.0007</v>
      </c>
      <c r="HI628">
        <v>34.0606</v>
      </c>
      <c r="HJ628">
        <v>33.9791</v>
      </c>
      <c r="HK628">
        <v>5.2883</v>
      </c>
      <c r="HL628">
        <v>62.8917</v>
      </c>
      <c r="HM628">
        <v>0</v>
      </c>
      <c r="HN628">
        <v>14.1755</v>
      </c>
      <c r="HO628">
        <v>42.2769</v>
      </c>
      <c r="HP628">
        <v>13.4998</v>
      </c>
      <c r="HQ628">
        <v>101.413</v>
      </c>
      <c r="HR628">
        <v>101.527</v>
      </c>
    </row>
    <row r="629" spans="1:226">
      <c r="A629">
        <v>613</v>
      </c>
      <c r="B629">
        <v>1662571159.6</v>
      </c>
      <c r="C629">
        <v>8041.09999990463</v>
      </c>
      <c r="D629" t="s">
        <v>1591</v>
      </c>
      <c r="E629" t="s">
        <v>1592</v>
      </c>
      <c r="F629">
        <v>5</v>
      </c>
      <c r="G629" t="s">
        <v>1508</v>
      </c>
      <c r="H629" t="s">
        <v>354</v>
      </c>
      <c r="I629">
        <v>1662571151.90357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54.5903287701318</v>
      </c>
      <c r="AK629">
        <v>66.7209363636364</v>
      </c>
      <c r="AL629">
        <v>-2.7971763064528</v>
      </c>
      <c r="AM629">
        <v>65.4065601000747</v>
      </c>
      <c r="AN629">
        <f>(AP629 - AO629 + BO629*1E3/(8.314*(BQ629+273.15)) * AR629/BN629 * AQ629) * BN629/(100*BB629) * 1000/(1000 - AP629)</f>
        <v>0</v>
      </c>
      <c r="AO629">
        <v>13.4831632426113</v>
      </c>
      <c r="AP629">
        <v>17.2537979020979</v>
      </c>
      <c r="AQ629">
        <v>4.93345294338196e-05</v>
      </c>
      <c r="AR629">
        <v>105.500010527384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1662571151.90357</v>
      </c>
      <c r="BH629">
        <v>81.0249107142857</v>
      </c>
      <c r="BI629">
        <v>72.2840821428571</v>
      </c>
      <c r="BJ629">
        <v>17.2387357142857</v>
      </c>
      <c r="BK629">
        <v>13.4872392857143</v>
      </c>
      <c r="BL629">
        <v>77.8183678571429</v>
      </c>
      <c r="BM629">
        <v>17.0690035714286</v>
      </c>
      <c r="BN629">
        <v>500.013678571428</v>
      </c>
      <c r="BO629">
        <v>91.0953571428571</v>
      </c>
      <c r="BP629">
        <v>0.100206364285714</v>
      </c>
      <c r="BQ629">
        <v>24.8118357142857</v>
      </c>
      <c r="BR629">
        <v>25.1199107142857</v>
      </c>
      <c r="BS629">
        <v>999.9</v>
      </c>
      <c r="BT629">
        <v>0</v>
      </c>
      <c r="BU629">
        <v>0</v>
      </c>
      <c r="BV629">
        <v>10004.6428571429</v>
      </c>
      <c r="BW629">
        <v>0</v>
      </c>
      <c r="BX629">
        <v>285.252071428571</v>
      </c>
      <c r="BY629">
        <v>8.74083146428572</v>
      </c>
      <c r="BZ629">
        <v>82.4461178571429</v>
      </c>
      <c r="CA629">
        <v>73.2723642857143</v>
      </c>
      <c r="CB629">
        <v>3.75151464285714</v>
      </c>
      <c r="CC629">
        <v>72.2840821428571</v>
      </c>
      <c r="CD629">
        <v>13.4872392857143</v>
      </c>
      <c r="CE629">
        <v>1.57036928571429</v>
      </c>
      <c r="CF629">
        <v>1.22862357142857</v>
      </c>
      <c r="CG629">
        <v>13.6710857142857</v>
      </c>
      <c r="CH629">
        <v>9.95298285714286</v>
      </c>
      <c r="CI629">
        <v>1500.0225</v>
      </c>
      <c r="CJ629">
        <v>0.973005</v>
      </c>
      <c r="CK629">
        <v>0.0269950607142857</v>
      </c>
      <c r="CL629">
        <v>0</v>
      </c>
      <c r="CM629">
        <v>2.27684642857143</v>
      </c>
      <c r="CN629">
        <v>0</v>
      </c>
      <c r="CO629">
        <v>11473.8571428571</v>
      </c>
      <c r="CP629">
        <v>12948.4535714286</v>
      </c>
      <c r="CQ629">
        <v>40.937</v>
      </c>
      <c r="CR629">
        <v>42.4325714285714</v>
      </c>
      <c r="CS629">
        <v>41.1648571428571</v>
      </c>
      <c r="CT629">
        <v>41.1205</v>
      </c>
      <c r="CU629">
        <v>40.25</v>
      </c>
      <c r="CV629">
        <v>1459.52821428571</v>
      </c>
      <c r="CW629">
        <v>40.4942857142857</v>
      </c>
      <c r="CX629">
        <v>0</v>
      </c>
      <c r="CY629">
        <v>1662571158.6</v>
      </c>
      <c r="CZ629">
        <v>0</v>
      </c>
      <c r="DA629">
        <v>0</v>
      </c>
      <c r="DB629" t="s">
        <v>356</v>
      </c>
      <c r="DC629">
        <v>1660677648.1</v>
      </c>
      <c r="DD629">
        <v>1660677649.1</v>
      </c>
      <c r="DE629">
        <v>0</v>
      </c>
      <c r="DF629">
        <v>-1.042</v>
      </c>
      <c r="DG629">
        <v>0.003</v>
      </c>
      <c r="DH629">
        <v>5.218</v>
      </c>
      <c r="DI629">
        <v>0.344</v>
      </c>
      <c r="DJ629">
        <v>417</v>
      </c>
      <c r="DK629">
        <v>22</v>
      </c>
      <c r="DL629">
        <v>1.24</v>
      </c>
      <c r="DM629">
        <v>0.53</v>
      </c>
      <c r="DN629">
        <v>-1.33305143902439</v>
      </c>
      <c r="DO629">
        <v>156.094156470224</v>
      </c>
      <c r="DP629">
        <v>16.0054490149458</v>
      </c>
      <c r="DQ629">
        <v>0</v>
      </c>
      <c r="DR629">
        <v>3.74160341463415</v>
      </c>
      <c r="DS629">
        <v>0.161095414195457</v>
      </c>
      <c r="DT629">
        <v>0.0155692451075292</v>
      </c>
      <c r="DU629">
        <v>0</v>
      </c>
      <c r="DV629">
        <v>0</v>
      </c>
      <c r="DW629">
        <v>2</v>
      </c>
      <c r="DX629" t="s">
        <v>366</v>
      </c>
      <c r="DY629">
        <v>2.96648</v>
      </c>
      <c r="DZ629">
        <v>2.75435</v>
      </c>
      <c r="EA629">
        <v>0.015975</v>
      </c>
      <c r="EB629">
        <v>0.0122039</v>
      </c>
      <c r="EC629">
        <v>0.0811524</v>
      </c>
      <c r="ED629">
        <v>0.0684916</v>
      </c>
      <c r="EE629">
        <v>37871.4</v>
      </c>
      <c r="EF629">
        <v>41334.1</v>
      </c>
      <c r="EG629">
        <v>34922.1</v>
      </c>
      <c r="EH629">
        <v>37998.8</v>
      </c>
      <c r="EI629">
        <v>45618.7</v>
      </c>
      <c r="EJ629">
        <v>51180.7</v>
      </c>
      <c r="EK629">
        <v>54719.9</v>
      </c>
      <c r="EL629">
        <v>61023.5</v>
      </c>
      <c r="EM629">
        <v>1.894</v>
      </c>
      <c r="EN629">
        <v>1.6382</v>
      </c>
      <c r="EO629">
        <v>-0.0926852</v>
      </c>
      <c r="EP629">
        <v>0</v>
      </c>
      <c r="EQ629">
        <v>26.6587</v>
      </c>
      <c r="ER629">
        <v>999.9</v>
      </c>
      <c r="ES629">
        <v>51.398</v>
      </c>
      <c r="ET629">
        <v>39.499</v>
      </c>
      <c r="EU629">
        <v>40.7247</v>
      </c>
      <c r="EV629">
        <v>61.2461</v>
      </c>
      <c r="EW629">
        <v>48.758</v>
      </c>
      <c r="EX629">
        <v>1</v>
      </c>
      <c r="EY629">
        <v>0.610325</v>
      </c>
      <c r="EZ629">
        <v>9.28105</v>
      </c>
      <c r="FA629">
        <v>19.9185</v>
      </c>
      <c r="FB629">
        <v>5.20052</v>
      </c>
      <c r="FC629">
        <v>12.0111</v>
      </c>
      <c r="FD629">
        <v>4.9756</v>
      </c>
      <c r="FE629">
        <v>3.2942</v>
      </c>
      <c r="FF629">
        <v>9999</v>
      </c>
      <c r="FG629">
        <v>670.7</v>
      </c>
      <c r="FH629">
        <v>9999</v>
      </c>
      <c r="FI629">
        <v>9999</v>
      </c>
      <c r="FJ629">
        <v>1.8631</v>
      </c>
      <c r="FK629">
        <v>1.86768</v>
      </c>
      <c r="FL629">
        <v>1.86737</v>
      </c>
      <c r="FM629">
        <v>1.86874</v>
      </c>
      <c r="FN629">
        <v>1.86951</v>
      </c>
      <c r="FO629">
        <v>1.86554</v>
      </c>
      <c r="FP629">
        <v>1.86646</v>
      </c>
      <c r="FQ629">
        <v>1.86795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3.082</v>
      </c>
      <c r="GF629">
        <v>0.1702</v>
      </c>
      <c r="GG629">
        <v>2.62070820971149</v>
      </c>
      <c r="GH629">
        <v>0.00762793241643231</v>
      </c>
      <c r="GI629">
        <v>-1.28184414582209e-06</v>
      </c>
      <c r="GJ629">
        <v>1.89891174686984e-10</v>
      </c>
      <c r="GK629">
        <v>-0.0225177985866989</v>
      </c>
      <c r="GL629">
        <v>-0.0206976444956688</v>
      </c>
      <c r="GM629">
        <v>0.00247630005908548</v>
      </c>
      <c r="GN629">
        <v>-3.53770786337502e-05</v>
      </c>
      <c r="GO629">
        <v>15</v>
      </c>
      <c r="GP629">
        <v>2065</v>
      </c>
      <c r="GQ629">
        <v>1</v>
      </c>
      <c r="GR629">
        <v>21</v>
      </c>
      <c r="GS629">
        <v>31558.5</v>
      </c>
      <c r="GT629">
        <v>31558.5</v>
      </c>
      <c r="GU629">
        <v>0.227051</v>
      </c>
      <c r="GV629">
        <v>2.73804</v>
      </c>
      <c r="GW629">
        <v>1.54785</v>
      </c>
      <c r="GX629">
        <v>2.2876</v>
      </c>
      <c r="GY629">
        <v>1.34644</v>
      </c>
      <c r="GZ629">
        <v>2.44995</v>
      </c>
      <c r="HA629">
        <v>41.8223</v>
      </c>
      <c r="HB629">
        <v>13.0988</v>
      </c>
      <c r="HC629">
        <v>18</v>
      </c>
      <c r="HD629">
        <v>502.248</v>
      </c>
      <c r="HE629">
        <v>344.883</v>
      </c>
      <c r="HF629">
        <v>15.3036</v>
      </c>
      <c r="HG629">
        <v>34.2349</v>
      </c>
      <c r="HH629">
        <v>30.0006</v>
      </c>
      <c r="HI629">
        <v>34.0636</v>
      </c>
      <c r="HJ629">
        <v>33.9791</v>
      </c>
      <c r="HK629">
        <v>4.5232</v>
      </c>
      <c r="HL629">
        <v>62.8917</v>
      </c>
      <c r="HM629">
        <v>0</v>
      </c>
      <c r="HN629">
        <v>14.1785</v>
      </c>
      <c r="HO629">
        <v>28.7288</v>
      </c>
      <c r="HP629">
        <v>13.4998</v>
      </c>
      <c r="HQ629">
        <v>101.412</v>
      </c>
      <c r="HR629">
        <v>101.527</v>
      </c>
    </row>
    <row r="630" spans="1:226">
      <c r="A630">
        <v>614</v>
      </c>
      <c r="B630">
        <v>1662571227.6</v>
      </c>
      <c r="C630">
        <v>8109.09999990463</v>
      </c>
      <c r="D630" t="s">
        <v>1593</v>
      </c>
      <c r="E630" t="s">
        <v>1594</v>
      </c>
      <c r="F630">
        <v>5</v>
      </c>
      <c r="G630" t="s">
        <v>1508</v>
      </c>
      <c r="H630" t="s">
        <v>354</v>
      </c>
      <c r="I630">
        <v>1662571219.6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337.135108905293</v>
      </c>
      <c r="AK630">
        <v>324.883987878788</v>
      </c>
      <c r="AL630">
        <v>-0.0496746669417868</v>
      </c>
      <c r="AM630">
        <v>65.4065601000747</v>
      </c>
      <c r="AN630">
        <f>(AP630 - AO630 + BO630*1E3/(8.314*(BQ630+273.15)) * AR630/BN630 * AQ630) * BN630/(100*BB630) * 1000/(1000 - AP630)</f>
        <v>0</v>
      </c>
      <c r="AO630">
        <v>13.2902793874159</v>
      </c>
      <c r="AP630">
        <v>17.3535188811189</v>
      </c>
      <c r="AQ630">
        <v>-0.00052658273867571</v>
      </c>
      <c r="AR630">
        <v>105.500010527384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1662571219.6</v>
      </c>
      <c r="BH630">
        <v>319.378516129032</v>
      </c>
      <c r="BI630">
        <v>332.611741935484</v>
      </c>
      <c r="BJ630">
        <v>17.3726548387097</v>
      </c>
      <c r="BK630">
        <v>13.3319225806452</v>
      </c>
      <c r="BL630">
        <v>314.479903225807</v>
      </c>
      <c r="BM630">
        <v>17.1986548387097</v>
      </c>
      <c r="BN630">
        <v>500.075387096774</v>
      </c>
      <c r="BO630">
        <v>91.0972612903226</v>
      </c>
      <c r="BP630">
        <v>0.0999424516129032</v>
      </c>
      <c r="BQ630">
        <v>24.8131838709678</v>
      </c>
      <c r="BR630">
        <v>25.0713161290323</v>
      </c>
      <c r="BS630">
        <v>999.9</v>
      </c>
      <c r="BT630">
        <v>0</v>
      </c>
      <c r="BU630">
        <v>0</v>
      </c>
      <c r="BV630">
        <v>10000</v>
      </c>
      <c r="BW630">
        <v>0</v>
      </c>
      <c r="BX630">
        <v>287.675806451613</v>
      </c>
      <c r="BY630">
        <v>-13.2332483870968</v>
      </c>
      <c r="BZ630">
        <v>325.025096774194</v>
      </c>
      <c r="CA630">
        <v>337.106032258065</v>
      </c>
      <c r="CB630">
        <v>4.0407335483871</v>
      </c>
      <c r="CC630">
        <v>332.611741935484</v>
      </c>
      <c r="CD630">
        <v>13.3319225806452</v>
      </c>
      <c r="CE630">
        <v>1.58260129032258</v>
      </c>
      <c r="CF630">
        <v>1.21450193548387</v>
      </c>
      <c r="CG630">
        <v>13.7904258064516</v>
      </c>
      <c r="CH630">
        <v>9.78034709677419</v>
      </c>
      <c r="CI630">
        <v>1499.99322580645</v>
      </c>
      <c r="CJ630">
        <v>0.973003774193549</v>
      </c>
      <c r="CK630">
        <v>0.0269963225806452</v>
      </c>
      <c r="CL630">
        <v>0</v>
      </c>
      <c r="CM630">
        <v>2.32406774193548</v>
      </c>
      <c r="CN630">
        <v>0</v>
      </c>
      <c r="CO630">
        <v>11418.7161290323</v>
      </c>
      <c r="CP630">
        <v>12948.1967741935</v>
      </c>
      <c r="CQ630">
        <v>40.995935483871</v>
      </c>
      <c r="CR630">
        <v>42.495935483871</v>
      </c>
      <c r="CS630">
        <v>41.2052903225806</v>
      </c>
      <c r="CT630">
        <v>41.1971612903226</v>
      </c>
      <c r="CU630">
        <v>40.308</v>
      </c>
      <c r="CV630">
        <v>1459.49580645161</v>
      </c>
      <c r="CW630">
        <v>40.4974193548387</v>
      </c>
      <c r="CX630">
        <v>0</v>
      </c>
      <c r="CY630">
        <v>1662571227</v>
      </c>
      <c r="CZ630">
        <v>0</v>
      </c>
      <c r="DA630">
        <v>0</v>
      </c>
      <c r="DB630" t="s">
        <v>356</v>
      </c>
      <c r="DC630">
        <v>1660677648.1</v>
      </c>
      <c r="DD630">
        <v>1660677649.1</v>
      </c>
      <c r="DE630">
        <v>0</v>
      </c>
      <c r="DF630">
        <v>-1.042</v>
      </c>
      <c r="DG630">
        <v>0.003</v>
      </c>
      <c r="DH630">
        <v>5.218</v>
      </c>
      <c r="DI630">
        <v>0.344</v>
      </c>
      <c r="DJ630">
        <v>417</v>
      </c>
      <c r="DK630">
        <v>22</v>
      </c>
      <c r="DL630">
        <v>1.24</v>
      </c>
      <c r="DM630">
        <v>0.53</v>
      </c>
      <c r="DN630">
        <v>-13.2429829268293</v>
      </c>
      <c r="DO630">
        <v>0.14997282229967</v>
      </c>
      <c r="DP630">
        <v>0.105598814901053</v>
      </c>
      <c r="DQ630">
        <v>0</v>
      </c>
      <c r="DR630">
        <v>4.0001956097561</v>
      </c>
      <c r="DS630">
        <v>0.746396027874558</v>
      </c>
      <c r="DT630">
        <v>0.0834652817862169</v>
      </c>
      <c r="DU630">
        <v>0</v>
      </c>
      <c r="DV630">
        <v>0</v>
      </c>
      <c r="DW630">
        <v>2</v>
      </c>
      <c r="DX630" t="s">
        <v>366</v>
      </c>
      <c r="DY630">
        <v>2.96533</v>
      </c>
      <c r="DZ630">
        <v>2.75412</v>
      </c>
      <c r="EA630">
        <v>0.0719274</v>
      </c>
      <c r="EB630">
        <v>0.0758031</v>
      </c>
      <c r="EC630">
        <v>0.081473</v>
      </c>
      <c r="ED630">
        <v>0.0677586</v>
      </c>
      <c r="EE630">
        <v>35715.5</v>
      </c>
      <c r="EF630">
        <v>38667.4</v>
      </c>
      <c r="EG630">
        <v>34917.9</v>
      </c>
      <c r="EH630">
        <v>37992.5</v>
      </c>
      <c r="EI630">
        <v>45600.9</v>
      </c>
      <c r="EJ630">
        <v>51215.8</v>
      </c>
      <c r="EK630">
        <v>54715.9</v>
      </c>
      <c r="EL630">
        <v>61015.3</v>
      </c>
      <c r="EM630">
        <v>1.8934</v>
      </c>
      <c r="EN630">
        <v>1.6398</v>
      </c>
      <c r="EO630">
        <v>-0.0959635</v>
      </c>
      <c r="EP630">
        <v>0</v>
      </c>
      <c r="EQ630">
        <v>26.6452</v>
      </c>
      <c r="ER630">
        <v>999.9</v>
      </c>
      <c r="ES630">
        <v>51.422</v>
      </c>
      <c r="ET630">
        <v>39.458</v>
      </c>
      <c r="EU630">
        <v>40.6512</v>
      </c>
      <c r="EV630">
        <v>61.2861</v>
      </c>
      <c r="EW630">
        <v>48.762</v>
      </c>
      <c r="EX630">
        <v>1</v>
      </c>
      <c r="EY630">
        <v>0.615041</v>
      </c>
      <c r="EZ630">
        <v>9.28105</v>
      </c>
      <c r="FA630">
        <v>19.9183</v>
      </c>
      <c r="FB630">
        <v>5.20172</v>
      </c>
      <c r="FC630">
        <v>12.0099</v>
      </c>
      <c r="FD630">
        <v>4.9756</v>
      </c>
      <c r="FE630">
        <v>3.294</v>
      </c>
      <c r="FF630">
        <v>9999</v>
      </c>
      <c r="FG630">
        <v>670.8</v>
      </c>
      <c r="FH630">
        <v>9999</v>
      </c>
      <c r="FI630">
        <v>9999</v>
      </c>
      <c r="FJ630">
        <v>1.8631</v>
      </c>
      <c r="FK630">
        <v>1.86771</v>
      </c>
      <c r="FL630">
        <v>1.86743</v>
      </c>
      <c r="FM630">
        <v>1.86874</v>
      </c>
      <c r="FN630">
        <v>1.86951</v>
      </c>
      <c r="FO630">
        <v>1.86554</v>
      </c>
      <c r="FP630">
        <v>1.86646</v>
      </c>
      <c r="FQ630">
        <v>1.86792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4.898</v>
      </c>
      <c r="GF630">
        <v>0.1734</v>
      </c>
      <c r="GG630">
        <v>2.62070820971149</v>
      </c>
      <c r="GH630">
        <v>0.00762793241643231</v>
      </c>
      <c r="GI630">
        <v>-1.28184414582209e-06</v>
      </c>
      <c r="GJ630">
        <v>1.89891174686984e-10</v>
      </c>
      <c r="GK630">
        <v>-0.0225177985866989</v>
      </c>
      <c r="GL630">
        <v>-0.0206976444956688</v>
      </c>
      <c r="GM630">
        <v>0.00247630005908548</v>
      </c>
      <c r="GN630">
        <v>-3.53770786337502e-05</v>
      </c>
      <c r="GO630">
        <v>15</v>
      </c>
      <c r="GP630">
        <v>2065</v>
      </c>
      <c r="GQ630">
        <v>1</v>
      </c>
      <c r="GR630">
        <v>21</v>
      </c>
      <c r="GS630">
        <v>31559.7</v>
      </c>
      <c r="GT630">
        <v>31559.6</v>
      </c>
      <c r="GU630">
        <v>0.936279</v>
      </c>
      <c r="GV630">
        <v>2.68555</v>
      </c>
      <c r="GW630">
        <v>1.54785</v>
      </c>
      <c r="GX630">
        <v>2.2876</v>
      </c>
      <c r="GY630">
        <v>1.34644</v>
      </c>
      <c r="GZ630">
        <v>2.31445</v>
      </c>
      <c r="HA630">
        <v>41.8223</v>
      </c>
      <c r="HB630">
        <v>13.0551</v>
      </c>
      <c r="HC630">
        <v>18</v>
      </c>
      <c r="HD630">
        <v>502.152</v>
      </c>
      <c r="HE630">
        <v>345.916</v>
      </c>
      <c r="HF630">
        <v>15.3474</v>
      </c>
      <c r="HG630">
        <v>34.2845</v>
      </c>
      <c r="HH630">
        <v>30.0004</v>
      </c>
      <c r="HI630">
        <v>34.1035</v>
      </c>
      <c r="HJ630">
        <v>34.0187</v>
      </c>
      <c r="HK630">
        <v>19.1258</v>
      </c>
      <c r="HL630">
        <v>63.1797</v>
      </c>
      <c r="HM630">
        <v>0</v>
      </c>
      <c r="HN630">
        <v>14.3078</v>
      </c>
      <c r="HO630">
        <v>426.815</v>
      </c>
      <c r="HP630">
        <v>13.2969</v>
      </c>
      <c r="HQ630">
        <v>101.403</v>
      </c>
      <c r="HR630">
        <v>101.512</v>
      </c>
    </row>
    <row r="631" spans="1:226">
      <c r="A631">
        <v>615</v>
      </c>
      <c r="B631">
        <v>1662571232.6</v>
      </c>
      <c r="C631">
        <v>8114.09999990463</v>
      </c>
      <c r="D631" t="s">
        <v>1595</v>
      </c>
      <c r="E631" t="s">
        <v>1596</v>
      </c>
      <c r="F631">
        <v>5</v>
      </c>
      <c r="G631" t="s">
        <v>1508</v>
      </c>
      <c r="H631" t="s">
        <v>354</v>
      </c>
      <c r="I631">
        <v>1662571224.75517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392.293679211417</v>
      </c>
      <c r="AK631">
        <v>344.079878787879</v>
      </c>
      <c r="AL631">
        <v>6.34729142707859</v>
      </c>
      <c r="AM631">
        <v>65.4065601000747</v>
      </c>
      <c r="AN631">
        <f>(AP631 - AO631 + BO631*1E3/(8.314*(BQ631+273.15)) * AR631/BN631 * AQ631) * BN631/(100*BB631) * 1000/(1000 - AP631)</f>
        <v>0</v>
      </c>
      <c r="AO631">
        <v>13.2887134267402</v>
      </c>
      <c r="AP631">
        <v>17.3548965034965</v>
      </c>
      <c r="AQ631">
        <v>-0.000121962565725254</v>
      </c>
      <c r="AR631">
        <v>105.500010527384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1662571224.75517</v>
      </c>
      <c r="BH631">
        <v>321.431</v>
      </c>
      <c r="BI631">
        <v>347.317379310345</v>
      </c>
      <c r="BJ631">
        <v>17.3610206896552</v>
      </c>
      <c r="BK631">
        <v>13.2915</v>
      </c>
      <c r="BL631">
        <v>316.518344827586</v>
      </c>
      <c r="BM631">
        <v>17.1873965517241</v>
      </c>
      <c r="BN631">
        <v>500.111862068966</v>
      </c>
      <c r="BO631">
        <v>91.0973517241379</v>
      </c>
      <c r="BP631">
        <v>0.0999423068965517</v>
      </c>
      <c r="BQ631">
        <v>24.8164137931034</v>
      </c>
      <c r="BR631">
        <v>25.07</v>
      </c>
      <c r="BS631">
        <v>999.9</v>
      </c>
      <c r="BT631">
        <v>0</v>
      </c>
      <c r="BU631">
        <v>0</v>
      </c>
      <c r="BV631">
        <v>10010.1724137931</v>
      </c>
      <c r="BW631">
        <v>0</v>
      </c>
      <c r="BX631">
        <v>287.503896551724</v>
      </c>
      <c r="BY631">
        <v>-25.8864206896552</v>
      </c>
      <c r="BZ631">
        <v>327.110034482759</v>
      </c>
      <c r="CA631">
        <v>351.996</v>
      </c>
      <c r="CB631">
        <v>4.06952448275862</v>
      </c>
      <c r="CC631">
        <v>347.317379310345</v>
      </c>
      <c r="CD631">
        <v>13.2915</v>
      </c>
      <c r="CE631">
        <v>1.58154310344828</v>
      </c>
      <c r="CF631">
        <v>1.21082034482759</v>
      </c>
      <c r="CG631">
        <v>13.7801379310345</v>
      </c>
      <c r="CH631">
        <v>9.73525896551724</v>
      </c>
      <c r="CI631">
        <v>1499.97862068966</v>
      </c>
      <c r="CJ631">
        <v>0.973001448275862</v>
      </c>
      <c r="CK631">
        <v>0.0269986689655172</v>
      </c>
      <c r="CL631">
        <v>0</v>
      </c>
      <c r="CM631">
        <v>2.32947586206897</v>
      </c>
      <c r="CN631">
        <v>0</v>
      </c>
      <c r="CO631">
        <v>11423.5965517241</v>
      </c>
      <c r="CP631">
        <v>12948.0689655172</v>
      </c>
      <c r="CQ631">
        <v>41.004275862069</v>
      </c>
      <c r="CR631">
        <v>42.5</v>
      </c>
      <c r="CS631">
        <v>41.2261034482759</v>
      </c>
      <c r="CT631">
        <v>41.2174137931034</v>
      </c>
      <c r="CU631">
        <v>40.312</v>
      </c>
      <c r="CV631">
        <v>1459.47793103448</v>
      </c>
      <c r="CW631">
        <v>40.5003448275862</v>
      </c>
      <c r="CX631">
        <v>0</v>
      </c>
      <c r="CY631">
        <v>1662571231.8</v>
      </c>
      <c r="CZ631">
        <v>0</v>
      </c>
      <c r="DA631">
        <v>0</v>
      </c>
      <c r="DB631" t="s">
        <v>356</v>
      </c>
      <c r="DC631">
        <v>1660677648.1</v>
      </c>
      <c r="DD631">
        <v>1660677649.1</v>
      </c>
      <c r="DE631">
        <v>0</v>
      </c>
      <c r="DF631">
        <v>-1.042</v>
      </c>
      <c r="DG631">
        <v>0.003</v>
      </c>
      <c r="DH631">
        <v>5.218</v>
      </c>
      <c r="DI631">
        <v>0.344</v>
      </c>
      <c r="DJ631">
        <v>417</v>
      </c>
      <c r="DK631">
        <v>22</v>
      </c>
      <c r="DL631">
        <v>1.24</v>
      </c>
      <c r="DM631">
        <v>0.53</v>
      </c>
      <c r="DN631">
        <v>-19.5922</v>
      </c>
      <c r="DO631">
        <v>-99.1566731707317</v>
      </c>
      <c r="DP631">
        <v>15.0346643859116</v>
      </c>
      <c r="DQ631">
        <v>0</v>
      </c>
      <c r="DR631">
        <v>4.04203675</v>
      </c>
      <c r="DS631">
        <v>0.388858649155711</v>
      </c>
      <c r="DT631">
        <v>0.0577979073750729</v>
      </c>
      <c r="DU631">
        <v>0</v>
      </c>
      <c r="DV631">
        <v>0</v>
      </c>
      <c r="DW631">
        <v>2</v>
      </c>
      <c r="DX631" t="s">
        <v>366</v>
      </c>
      <c r="DY631">
        <v>2.96621</v>
      </c>
      <c r="DZ631">
        <v>2.75429</v>
      </c>
      <c r="EA631">
        <v>0.0760521</v>
      </c>
      <c r="EB631">
        <v>0.0894517</v>
      </c>
      <c r="EC631">
        <v>0.081487</v>
      </c>
      <c r="ED631">
        <v>0.0677453</v>
      </c>
      <c r="EE631">
        <v>35557</v>
      </c>
      <c r="EF631">
        <v>38096.7</v>
      </c>
      <c r="EG631">
        <v>34918.1</v>
      </c>
      <c r="EH631">
        <v>37993</v>
      </c>
      <c r="EI631">
        <v>45600.1</v>
      </c>
      <c r="EJ631">
        <v>51217.3</v>
      </c>
      <c r="EK631">
        <v>54715.7</v>
      </c>
      <c r="EL631">
        <v>61015.8</v>
      </c>
      <c r="EM631">
        <v>1.8932</v>
      </c>
      <c r="EN631">
        <v>1.639</v>
      </c>
      <c r="EO631">
        <v>-0.0955164</v>
      </c>
      <c r="EP631">
        <v>0</v>
      </c>
      <c r="EQ631">
        <v>26.6429</v>
      </c>
      <c r="ER631">
        <v>999.9</v>
      </c>
      <c r="ES631">
        <v>51.422</v>
      </c>
      <c r="ET631">
        <v>39.458</v>
      </c>
      <c r="EU631">
        <v>40.6484</v>
      </c>
      <c r="EV631">
        <v>61.2961</v>
      </c>
      <c r="EW631">
        <v>48.8982</v>
      </c>
      <c r="EX631">
        <v>1</v>
      </c>
      <c r="EY631">
        <v>0.615244</v>
      </c>
      <c r="EZ631">
        <v>9.28105</v>
      </c>
      <c r="FA631">
        <v>19.9178</v>
      </c>
      <c r="FB631">
        <v>5.20291</v>
      </c>
      <c r="FC631">
        <v>12.0099</v>
      </c>
      <c r="FD631">
        <v>4.976</v>
      </c>
      <c r="FE631">
        <v>3.2944</v>
      </c>
      <c r="FF631">
        <v>9999</v>
      </c>
      <c r="FG631">
        <v>670.8</v>
      </c>
      <c r="FH631">
        <v>9999</v>
      </c>
      <c r="FI631">
        <v>9999</v>
      </c>
      <c r="FJ631">
        <v>1.8631</v>
      </c>
      <c r="FK631">
        <v>1.86768</v>
      </c>
      <c r="FL631">
        <v>1.86737</v>
      </c>
      <c r="FM631">
        <v>1.86874</v>
      </c>
      <c r="FN631">
        <v>1.86945</v>
      </c>
      <c r="FO631">
        <v>1.86554</v>
      </c>
      <c r="FP631">
        <v>1.86646</v>
      </c>
      <c r="FQ631">
        <v>1.86798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5.052</v>
      </c>
      <c r="GF631">
        <v>0.1735</v>
      </c>
      <c r="GG631">
        <v>2.62070820971149</v>
      </c>
      <c r="GH631">
        <v>0.00762793241643231</v>
      </c>
      <c r="GI631">
        <v>-1.28184414582209e-06</v>
      </c>
      <c r="GJ631">
        <v>1.89891174686984e-10</v>
      </c>
      <c r="GK631">
        <v>-0.0225177985866989</v>
      </c>
      <c r="GL631">
        <v>-0.0206976444956688</v>
      </c>
      <c r="GM631">
        <v>0.00247630005908548</v>
      </c>
      <c r="GN631">
        <v>-3.53770786337502e-05</v>
      </c>
      <c r="GO631">
        <v>15</v>
      </c>
      <c r="GP631">
        <v>2065</v>
      </c>
      <c r="GQ631">
        <v>1</v>
      </c>
      <c r="GR631">
        <v>21</v>
      </c>
      <c r="GS631">
        <v>31559.7</v>
      </c>
      <c r="GT631">
        <v>31559.7</v>
      </c>
      <c r="GU631">
        <v>1.0376</v>
      </c>
      <c r="GV631">
        <v>2.68066</v>
      </c>
      <c r="GW631">
        <v>1.54785</v>
      </c>
      <c r="GX631">
        <v>2.2876</v>
      </c>
      <c r="GY631">
        <v>1.34644</v>
      </c>
      <c r="GZ631">
        <v>2.42554</v>
      </c>
      <c r="HA631">
        <v>41.8223</v>
      </c>
      <c r="HB631">
        <v>13.0726</v>
      </c>
      <c r="HC631">
        <v>18</v>
      </c>
      <c r="HD631">
        <v>502.039</v>
      </c>
      <c r="HE631">
        <v>345.518</v>
      </c>
      <c r="HF631">
        <v>15.3499</v>
      </c>
      <c r="HG631">
        <v>34.2876</v>
      </c>
      <c r="HH631">
        <v>30.0004</v>
      </c>
      <c r="HI631">
        <v>34.1066</v>
      </c>
      <c r="HJ631">
        <v>34.0218</v>
      </c>
      <c r="HK631">
        <v>20.8738</v>
      </c>
      <c r="HL631">
        <v>63.1797</v>
      </c>
      <c r="HM631">
        <v>0</v>
      </c>
      <c r="HN631">
        <v>14.2981</v>
      </c>
      <c r="HO631">
        <v>440.236</v>
      </c>
      <c r="HP631">
        <v>13.2767</v>
      </c>
      <c r="HQ631">
        <v>101.403</v>
      </c>
      <c r="HR631">
        <v>101.513</v>
      </c>
    </row>
    <row r="632" spans="1:226">
      <c r="A632">
        <v>616</v>
      </c>
      <c r="B632">
        <v>1662571237.6</v>
      </c>
      <c r="C632">
        <v>8119.09999990463</v>
      </c>
      <c r="D632" t="s">
        <v>1597</v>
      </c>
      <c r="E632" t="s">
        <v>1598</v>
      </c>
      <c r="F632">
        <v>5</v>
      </c>
      <c r="G632" t="s">
        <v>1508</v>
      </c>
      <c r="H632" t="s">
        <v>354</v>
      </c>
      <c r="I632">
        <v>1662571229.83214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435.376345334298</v>
      </c>
      <c r="AK632">
        <v>383.1682</v>
      </c>
      <c r="AL632">
        <v>7.48833227783067</v>
      </c>
      <c r="AM632">
        <v>65.4065601000747</v>
      </c>
      <c r="AN632">
        <f>(AP632 - AO632 + BO632*1E3/(8.314*(BQ632+273.15)) * AR632/BN632 * AQ632) * BN632/(100*BB632) * 1000/(1000 - AP632)</f>
        <v>0</v>
      </c>
      <c r="AO632">
        <v>13.2846550914473</v>
      </c>
      <c r="AP632">
        <v>17.3618832167832</v>
      </c>
      <c r="AQ632">
        <v>1.78813008197836e-05</v>
      </c>
      <c r="AR632">
        <v>105.500010527384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1662571229.83214</v>
      </c>
      <c r="BH632">
        <v>335.113892857143</v>
      </c>
      <c r="BI632">
        <v>378.446571428571</v>
      </c>
      <c r="BJ632">
        <v>17.3568285714286</v>
      </c>
      <c r="BK632">
        <v>13.287775</v>
      </c>
      <c r="BL632">
        <v>330.108464285714</v>
      </c>
      <c r="BM632">
        <v>17.183325</v>
      </c>
      <c r="BN632">
        <v>500.1395</v>
      </c>
      <c r="BO632">
        <v>91.0974071428571</v>
      </c>
      <c r="BP632">
        <v>0.0999580642857143</v>
      </c>
      <c r="BQ632">
        <v>24.8194357142857</v>
      </c>
      <c r="BR632">
        <v>25.070075</v>
      </c>
      <c r="BS632">
        <v>999.9</v>
      </c>
      <c r="BT632">
        <v>0</v>
      </c>
      <c r="BU632">
        <v>0</v>
      </c>
      <c r="BV632">
        <v>10010.5357142857</v>
      </c>
      <c r="BW632">
        <v>0</v>
      </c>
      <c r="BX632">
        <v>287.318035714286</v>
      </c>
      <c r="BY632">
        <v>-43.3327285714286</v>
      </c>
      <c r="BZ632">
        <v>341.03325</v>
      </c>
      <c r="CA632">
        <v>383.543071428571</v>
      </c>
      <c r="CB632">
        <v>4.06904142857143</v>
      </c>
      <c r="CC632">
        <v>378.446571428571</v>
      </c>
      <c r="CD632">
        <v>13.287775</v>
      </c>
      <c r="CE632">
        <v>1.58116142857143</v>
      </c>
      <c r="CF632">
        <v>1.21048142857143</v>
      </c>
      <c r="CG632">
        <v>13.776425</v>
      </c>
      <c r="CH632">
        <v>9.73109821428571</v>
      </c>
      <c r="CI632">
        <v>1499.98821428571</v>
      </c>
      <c r="CJ632">
        <v>0.972999928571429</v>
      </c>
      <c r="CK632">
        <v>0.027000225</v>
      </c>
      <c r="CL632">
        <v>0</v>
      </c>
      <c r="CM632">
        <v>2.30769285714286</v>
      </c>
      <c r="CN632">
        <v>0</v>
      </c>
      <c r="CO632">
        <v>11419.1214285714</v>
      </c>
      <c r="CP632">
        <v>12948.15</v>
      </c>
      <c r="CQ632">
        <v>41.0199285714286</v>
      </c>
      <c r="CR632">
        <v>42.5</v>
      </c>
      <c r="CS632">
        <v>41.2455</v>
      </c>
      <c r="CT632">
        <v>41.23875</v>
      </c>
      <c r="CU632">
        <v>40.312</v>
      </c>
      <c r="CV632">
        <v>1459.485</v>
      </c>
      <c r="CW632">
        <v>40.5032142857143</v>
      </c>
      <c r="CX632">
        <v>0</v>
      </c>
      <c r="CY632">
        <v>1662571237.2</v>
      </c>
      <c r="CZ632">
        <v>0</v>
      </c>
      <c r="DA632">
        <v>0</v>
      </c>
      <c r="DB632" t="s">
        <v>356</v>
      </c>
      <c r="DC632">
        <v>1660677648.1</v>
      </c>
      <c r="DD632">
        <v>1660677649.1</v>
      </c>
      <c r="DE632">
        <v>0</v>
      </c>
      <c r="DF632">
        <v>-1.042</v>
      </c>
      <c r="DG632">
        <v>0.003</v>
      </c>
      <c r="DH632">
        <v>5.218</v>
      </c>
      <c r="DI632">
        <v>0.344</v>
      </c>
      <c r="DJ632">
        <v>417</v>
      </c>
      <c r="DK632">
        <v>22</v>
      </c>
      <c r="DL632">
        <v>1.24</v>
      </c>
      <c r="DM632">
        <v>0.53</v>
      </c>
      <c r="DN632">
        <v>-35.80485</v>
      </c>
      <c r="DO632">
        <v>-231.399692307692</v>
      </c>
      <c r="DP632">
        <v>25.2368850965606</v>
      </c>
      <c r="DQ632">
        <v>0</v>
      </c>
      <c r="DR632">
        <v>4.07020875</v>
      </c>
      <c r="DS632">
        <v>-0.00714315196999812</v>
      </c>
      <c r="DT632">
        <v>0.00424373372603651</v>
      </c>
      <c r="DU632">
        <v>1</v>
      </c>
      <c r="DV632">
        <v>1</v>
      </c>
      <c r="DW632">
        <v>2</v>
      </c>
      <c r="DX632" t="s">
        <v>363</v>
      </c>
      <c r="DY632">
        <v>2.96618</v>
      </c>
      <c r="DZ632">
        <v>2.75428</v>
      </c>
      <c r="EA632">
        <v>0.0827278</v>
      </c>
      <c r="EB632">
        <v>0.0936778</v>
      </c>
      <c r="EC632">
        <v>0.0814966</v>
      </c>
      <c r="ED632">
        <v>0.0677476</v>
      </c>
      <c r="EE632">
        <v>35300.2</v>
      </c>
      <c r="EF632">
        <v>37920</v>
      </c>
      <c r="EG632">
        <v>34918.2</v>
      </c>
      <c r="EH632">
        <v>37993.1</v>
      </c>
      <c r="EI632">
        <v>45599.1</v>
      </c>
      <c r="EJ632">
        <v>51217.3</v>
      </c>
      <c r="EK632">
        <v>54714.9</v>
      </c>
      <c r="EL632">
        <v>61015.8</v>
      </c>
      <c r="EM632">
        <v>1.8926</v>
      </c>
      <c r="EN632">
        <v>1.6394</v>
      </c>
      <c r="EO632">
        <v>-0.0956655</v>
      </c>
      <c r="EP632">
        <v>0</v>
      </c>
      <c r="EQ632">
        <v>26.6429</v>
      </c>
      <c r="ER632">
        <v>999.9</v>
      </c>
      <c r="ES632">
        <v>51.422</v>
      </c>
      <c r="ET632">
        <v>39.458</v>
      </c>
      <c r="EU632">
        <v>40.6513</v>
      </c>
      <c r="EV632">
        <v>61.2461</v>
      </c>
      <c r="EW632">
        <v>48.6098</v>
      </c>
      <c r="EX632">
        <v>1</v>
      </c>
      <c r="EY632">
        <v>0.615772</v>
      </c>
      <c r="EZ632">
        <v>9.28105</v>
      </c>
      <c r="FA632">
        <v>19.9183</v>
      </c>
      <c r="FB632">
        <v>5.20172</v>
      </c>
      <c r="FC632">
        <v>12.0099</v>
      </c>
      <c r="FD632">
        <v>4.9756</v>
      </c>
      <c r="FE632">
        <v>3.294</v>
      </c>
      <c r="FF632">
        <v>9999</v>
      </c>
      <c r="FG632">
        <v>670.8</v>
      </c>
      <c r="FH632">
        <v>9999</v>
      </c>
      <c r="FI632">
        <v>9999</v>
      </c>
      <c r="FJ632">
        <v>1.8631</v>
      </c>
      <c r="FK632">
        <v>1.86771</v>
      </c>
      <c r="FL632">
        <v>1.86746</v>
      </c>
      <c r="FM632">
        <v>1.86874</v>
      </c>
      <c r="FN632">
        <v>1.86951</v>
      </c>
      <c r="FO632">
        <v>1.86554</v>
      </c>
      <c r="FP632">
        <v>1.86646</v>
      </c>
      <c r="FQ632">
        <v>1.86795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5.307</v>
      </c>
      <c r="GF632">
        <v>0.1736</v>
      </c>
      <c r="GG632">
        <v>2.62070820971149</v>
      </c>
      <c r="GH632">
        <v>0.00762793241643231</v>
      </c>
      <c r="GI632">
        <v>-1.28184414582209e-06</v>
      </c>
      <c r="GJ632">
        <v>1.89891174686984e-10</v>
      </c>
      <c r="GK632">
        <v>-0.0225177985866989</v>
      </c>
      <c r="GL632">
        <v>-0.0206976444956688</v>
      </c>
      <c r="GM632">
        <v>0.00247630005908548</v>
      </c>
      <c r="GN632">
        <v>-3.53770786337502e-05</v>
      </c>
      <c r="GO632">
        <v>15</v>
      </c>
      <c r="GP632">
        <v>2065</v>
      </c>
      <c r="GQ632">
        <v>1</v>
      </c>
      <c r="GR632">
        <v>21</v>
      </c>
      <c r="GS632">
        <v>31559.8</v>
      </c>
      <c r="GT632">
        <v>31559.8</v>
      </c>
      <c r="GU632">
        <v>1.0791</v>
      </c>
      <c r="GV632">
        <v>2.68188</v>
      </c>
      <c r="GW632">
        <v>1.54785</v>
      </c>
      <c r="GX632">
        <v>2.2876</v>
      </c>
      <c r="GY632">
        <v>1.34644</v>
      </c>
      <c r="GZ632">
        <v>2.40356</v>
      </c>
      <c r="HA632">
        <v>41.8223</v>
      </c>
      <c r="HB632">
        <v>13.0638</v>
      </c>
      <c r="HC632">
        <v>18</v>
      </c>
      <c r="HD632">
        <v>501.652</v>
      </c>
      <c r="HE632">
        <v>345.741</v>
      </c>
      <c r="HF632">
        <v>15.3529</v>
      </c>
      <c r="HG632">
        <v>34.2907</v>
      </c>
      <c r="HH632">
        <v>30.0005</v>
      </c>
      <c r="HI632">
        <v>34.1097</v>
      </c>
      <c r="HJ632">
        <v>34.0248</v>
      </c>
      <c r="HK632">
        <v>21.6177</v>
      </c>
      <c r="HL632">
        <v>63.1797</v>
      </c>
      <c r="HM632">
        <v>0</v>
      </c>
      <c r="HN632">
        <v>14.2829</v>
      </c>
      <c r="HO632">
        <v>460.377</v>
      </c>
      <c r="HP632">
        <v>13.2507</v>
      </c>
      <c r="HQ632">
        <v>101.402</v>
      </c>
      <c r="HR632">
        <v>101.513</v>
      </c>
    </row>
    <row r="633" spans="1:226">
      <c r="A633">
        <v>617</v>
      </c>
      <c r="B633">
        <v>1662571242.6</v>
      </c>
      <c r="C633">
        <v>8124.09999990463</v>
      </c>
      <c r="D633" t="s">
        <v>1599</v>
      </c>
      <c r="E633" t="s">
        <v>1600</v>
      </c>
      <c r="F633">
        <v>5</v>
      </c>
      <c r="G633" t="s">
        <v>1508</v>
      </c>
      <c r="H633" t="s">
        <v>354</v>
      </c>
      <c r="I633">
        <v>1662571235.1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456.175654229298</v>
      </c>
      <c r="AK633">
        <v>412.8106</v>
      </c>
      <c r="AL633">
        <v>5.53484197999285</v>
      </c>
      <c r="AM633">
        <v>65.4065601000747</v>
      </c>
      <c r="AN633">
        <f>(AP633 - AO633 + BO633*1E3/(8.314*(BQ633+273.15)) * AR633/BN633 * AQ633) * BN633/(100*BB633) * 1000/(1000 - AP633)</f>
        <v>0</v>
      </c>
      <c r="AO633">
        <v>13.2851767267463</v>
      </c>
      <c r="AP633">
        <v>17.3723531468532</v>
      </c>
      <c r="AQ633">
        <v>0.000153198434910932</v>
      </c>
      <c r="AR633">
        <v>105.500010527384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1662571235.1</v>
      </c>
      <c r="BH633">
        <v>360.822037037037</v>
      </c>
      <c r="BI633">
        <v>418.981222222222</v>
      </c>
      <c r="BJ633">
        <v>17.3600259259259</v>
      </c>
      <c r="BK633">
        <v>13.2860444444444</v>
      </c>
      <c r="BL633">
        <v>355.643074074074</v>
      </c>
      <c r="BM633">
        <v>17.1864148148148</v>
      </c>
      <c r="BN633">
        <v>500.079666666667</v>
      </c>
      <c r="BO633">
        <v>91.0971148148148</v>
      </c>
      <c r="BP633">
        <v>0.0999206481481482</v>
      </c>
      <c r="BQ633">
        <v>24.8175777777778</v>
      </c>
      <c r="BR633">
        <v>25.0731222222222</v>
      </c>
      <c r="BS633">
        <v>999.9</v>
      </c>
      <c r="BT633">
        <v>0</v>
      </c>
      <c r="BU633">
        <v>0</v>
      </c>
      <c r="BV633">
        <v>10011.1111111111</v>
      </c>
      <c r="BW633">
        <v>0</v>
      </c>
      <c r="BX633">
        <v>287.723074074074</v>
      </c>
      <c r="BY633">
        <v>-58.1592481481482</v>
      </c>
      <c r="BZ633">
        <v>367.196814814815</v>
      </c>
      <c r="CA633">
        <v>424.622925925926</v>
      </c>
      <c r="CB633">
        <v>4.07397703703704</v>
      </c>
      <c r="CC633">
        <v>418.981222222222</v>
      </c>
      <c r="CD633">
        <v>13.2860444444444</v>
      </c>
      <c r="CE633">
        <v>1.58144814814815</v>
      </c>
      <c r="CF633">
        <v>1.21031962962963</v>
      </c>
      <c r="CG633">
        <v>13.7792111111111</v>
      </c>
      <c r="CH633">
        <v>9.72910296296296</v>
      </c>
      <c r="CI633">
        <v>1499.99555555556</v>
      </c>
      <c r="CJ633">
        <v>0.972998555555556</v>
      </c>
      <c r="CK633">
        <v>0.0270016</v>
      </c>
      <c r="CL633">
        <v>0</v>
      </c>
      <c r="CM633">
        <v>2.21265555555556</v>
      </c>
      <c r="CN633">
        <v>0</v>
      </c>
      <c r="CO633">
        <v>11421.1148148148</v>
      </c>
      <c r="CP633">
        <v>12948.2111111111</v>
      </c>
      <c r="CQ633">
        <v>41.0413333333333</v>
      </c>
      <c r="CR633">
        <v>42.5045925925926</v>
      </c>
      <c r="CS633">
        <v>41.25</v>
      </c>
      <c r="CT633">
        <v>41.25</v>
      </c>
      <c r="CU633">
        <v>40.312</v>
      </c>
      <c r="CV633">
        <v>1459.49037037037</v>
      </c>
      <c r="CW633">
        <v>40.5051851851852</v>
      </c>
      <c r="CX633">
        <v>0</v>
      </c>
      <c r="CY633">
        <v>1662571242</v>
      </c>
      <c r="CZ633">
        <v>0</v>
      </c>
      <c r="DA633">
        <v>0</v>
      </c>
      <c r="DB633" t="s">
        <v>356</v>
      </c>
      <c r="DC633">
        <v>1660677648.1</v>
      </c>
      <c r="DD633">
        <v>1660677649.1</v>
      </c>
      <c r="DE633">
        <v>0</v>
      </c>
      <c r="DF633">
        <v>-1.042</v>
      </c>
      <c r="DG633">
        <v>0.003</v>
      </c>
      <c r="DH633">
        <v>5.218</v>
      </c>
      <c r="DI633">
        <v>0.344</v>
      </c>
      <c r="DJ633">
        <v>417</v>
      </c>
      <c r="DK633">
        <v>22</v>
      </c>
      <c r="DL633">
        <v>1.24</v>
      </c>
      <c r="DM633">
        <v>0.53</v>
      </c>
      <c r="DN633">
        <v>-44.3426425</v>
      </c>
      <c r="DO633">
        <v>-190.61140750469</v>
      </c>
      <c r="DP633">
        <v>23.3213189375182</v>
      </c>
      <c r="DQ633">
        <v>0</v>
      </c>
      <c r="DR633">
        <v>4.0713805</v>
      </c>
      <c r="DS633">
        <v>0.0411755347091889</v>
      </c>
      <c r="DT633">
        <v>0.00590733440309585</v>
      </c>
      <c r="DU633">
        <v>1</v>
      </c>
      <c r="DV633">
        <v>1</v>
      </c>
      <c r="DW633">
        <v>2</v>
      </c>
      <c r="DX633" t="s">
        <v>363</v>
      </c>
      <c r="DY633">
        <v>2.96541</v>
      </c>
      <c r="DZ633">
        <v>2.75423</v>
      </c>
      <c r="EA633">
        <v>0.0875102</v>
      </c>
      <c r="EB633">
        <v>0.0966811</v>
      </c>
      <c r="EC633">
        <v>0.0815443</v>
      </c>
      <c r="ED633">
        <v>0.0677247</v>
      </c>
      <c r="EE633">
        <v>35115.2</v>
      </c>
      <c r="EF633">
        <v>37793</v>
      </c>
      <c r="EG633">
        <v>34917.2</v>
      </c>
      <c r="EH633">
        <v>37991.9</v>
      </c>
      <c r="EI633">
        <v>45596.7</v>
      </c>
      <c r="EJ633">
        <v>51217</v>
      </c>
      <c r="EK633">
        <v>54714.8</v>
      </c>
      <c r="EL633">
        <v>61013.8</v>
      </c>
      <c r="EM633">
        <v>1.8924</v>
      </c>
      <c r="EN633">
        <v>1.6394</v>
      </c>
      <c r="EO633">
        <v>-0.0971556</v>
      </c>
      <c r="EP633">
        <v>0</v>
      </c>
      <c r="EQ633">
        <v>26.6452</v>
      </c>
      <c r="ER633">
        <v>999.9</v>
      </c>
      <c r="ES633">
        <v>51.422</v>
      </c>
      <c r="ET633">
        <v>39.438</v>
      </c>
      <c r="EU633">
        <v>40.6045</v>
      </c>
      <c r="EV633">
        <v>61.1061</v>
      </c>
      <c r="EW633">
        <v>49.1106</v>
      </c>
      <c r="EX633">
        <v>1</v>
      </c>
      <c r="EY633">
        <v>0.616463</v>
      </c>
      <c r="EZ633">
        <v>9.28105</v>
      </c>
      <c r="FA633">
        <v>19.9186</v>
      </c>
      <c r="FB633">
        <v>5.20172</v>
      </c>
      <c r="FC633">
        <v>12.0099</v>
      </c>
      <c r="FD633">
        <v>4.976</v>
      </c>
      <c r="FE633">
        <v>3.2946</v>
      </c>
      <c r="FF633">
        <v>9999</v>
      </c>
      <c r="FG633">
        <v>670.8</v>
      </c>
      <c r="FH633">
        <v>9999</v>
      </c>
      <c r="FI633">
        <v>9999</v>
      </c>
      <c r="FJ633">
        <v>1.8631</v>
      </c>
      <c r="FK633">
        <v>1.86774</v>
      </c>
      <c r="FL633">
        <v>1.86743</v>
      </c>
      <c r="FM633">
        <v>1.86874</v>
      </c>
      <c r="FN633">
        <v>1.86951</v>
      </c>
      <c r="FO633">
        <v>1.86554</v>
      </c>
      <c r="FP633">
        <v>1.86646</v>
      </c>
      <c r="FQ633">
        <v>1.86792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5.496</v>
      </c>
      <c r="GF633">
        <v>0.1741</v>
      </c>
      <c r="GG633">
        <v>2.62070820971149</v>
      </c>
      <c r="GH633">
        <v>0.00762793241643231</v>
      </c>
      <c r="GI633">
        <v>-1.28184414582209e-06</v>
      </c>
      <c r="GJ633">
        <v>1.89891174686984e-10</v>
      </c>
      <c r="GK633">
        <v>-0.0225177985866989</v>
      </c>
      <c r="GL633">
        <v>-0.0206976444956688</v>
      </c>
      <c r="GM633">
        <v>0.00247630005908548</v>
      </c>
      <c r="GN633">
        <v>-3.53770786337502e-05</v>
      </c>
      <c r="GO633">
        <v>15</v>
      </c>
      <c r="GP633">
        <v>2065</v>
      </c>
      <c r="GQ633">
        <v>1</v>
      </c>
      <c r="GR633">
        <v>21</v>
      </c>
      <c r="GS633">
        <v>31559.9</v>
      </c>
      <c r="GT633">
        <v>31559.9</v>
      </c>
      <c r="GU633">
        <v>1.11084</v>
      </c>
      <c r="GV633">
        <v>2.68188</v>
      </c>
      <c r="GW633">
        <v>1.54785</v>
      </c>
      <c r="GX633">
        <v>2.2876</v>
      </c>
      <c r="GY633">
        <v>1.34644</v>
      </c>
      <c r="GZ633">
        <v>2.39624</v>
      </c>
      <c r="HA633">
        <v>41.8223</v>
      </c>
      <c r="HB633">
        <v>13.0551</v>
      </c>
      <c r="HC633">
        <v>18</v>
      </c>
      <c r="HD633">
        <v>501.538</v>
      </c>
      <c r="HE633">
        <v>345.757</v>
      </c>
      <c r="HF633">
        <v>15.3567</v>
      </c>
      <c r="HG633">
        <v>34.2939</v>
      </c>
      <c r="HH633">
        <v>30.0007</v>
      </c>
      <c r="HI633">
        <v>34.1128</v>
      </c>
      <c r="HJ633">
        <v>34.0278</v>
      </c>
      <c r="HK633">
        <v>22.3152</v>
      </c>
      <c r="HL633">
        <v>63.1797</v>
      </c>
      <c r="HM633">
        <v>0</v>
      </c>
      <c r="HN633">
        <v>14.2909</v>
      </c>
      <c r="HO633">
        <v>473.803</v>
      </c>
      <c r="HP633">
        <v>13.2189</v>
      </c>
      <c r="HQ633">
        <v>101.401</v>
      </c>
      <c r="HR633">
        <v>101.51</v>
      </c>
    </row>
    <row r="634" spans="1:226">
      <c r="A634">
        <v>618</v>
      </c>
      <c r="B634">
        <v>1662571247.6</v>
      </c>
      <c r="C634">
        <v>8129.09999990463</v>
      </c>
      <c r="D634" t="s">
        <v>1601</v>
      </c>
      <c r="E634" t="s">
        <v>1602</v>
      </c>
      <c r="F634">
        <v>5</v>
      </c>
      <c r="G634" t="s">
        <v>1508</v>
      </c>
      <c r="H634" t="s">
        <v>354</v>
      </c>
      <c r="I634">
        <v>1662571239.81429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473.927271253855</v>
      </c>
      <c r="AK634">
        <v>435.874806060606</v>
      </c>
      <c r="AL634">
        <v>4.39443398680393</v>
      </c>
      <c r="AM634">
        <v>65.4065601000747</v>
      </c>
      <c r="AN634">
        <f>(AP634 - AO634 + BO634*1E3/(8.314*(BQ634+273.15)) * AR634/BN634 * AQ634) * BN634/(100*BB634) * 1000/(1000 - AP634)</f>
        <v>0</v>
      </c>
      <c r="AO634">
        <v>13.2839479853716</v>
      </c>
      <c r="AP634">
        <v>17.3848258741259</v>
      </c>
      <c r="AQ634">
        <v>2.69224159825603e-05</v>
      </c>
      <c r="AR634">
        <v>105.500010527384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1662571239.81429</v>
      </c>
      <c r="BH634">
        <v>390.082821428571</v>
      </c>
      <c r="BI634">
        <v>446.465964285714</v>
      </c>
      <c r="BJ634">
        <v>17.3680035714286</v>
      </c>
      <c r="BK634">
        <v>13.2850678571429</v>
      </c>
      <c r="BL634">
        <v>384.707357142857</v>
      </c>
      <c r="BM634">
        <v>17.1941321428571</v>
      </c>
      <c r="BN634">
        <v>500.023321428571</v>
      </c>
      <c r="BO634">
        <v>91.0969107142857</v>
      </c>
      <c r="BP634">
        <v>0.0999011071428571</v>
      </c>
      <c r="BQ634">
        <v>24.8158607142857</v>
      </c>
      <c r="BR634">
        <v>25.0695392857143</v>
      </c>
      <c r="BS634">
        <v>999.9</v>
      </c>
      <c r="BT634">
        <v>0</v>
      </c>
      <c r="BU634">
        <v>0</v>
      </c>
      <c r="BV634">
        <v>10007.5</v>
      </c>
      <c r="BW634">
        <v>0</v>
      </c>
      <c r="BX634">
        <v>286.997321428571</v>
      </c>
      <c r="BY634">
        <v>-56.383125</v>
      </c>
      <c r="BZ634">
        <v>396.977821428571</v>
      </c>
      <c r="CA634">
        <v>452.47725</v>
      </c>
      <c r="CB634">
        <v>4.08292214285714</v>
      </c>
      <c r="CC634">
        <v>446.465964285714</v>
      </c>
      <c r="CD634">
        <v>13.2850678571429</v>
      </c>
      <c r="CE634">
        <v>1.58217142857143</v>
      </c>
      <c r="CF634">
        <v>1.21022857142857</v>
      </c>
      <c r="CG634">
        <v>13.7862357142857</v>
      </c>
      <c r="CH634">
        <v>9.72798035714285</v>
      </c>
      <c r="CI634">
        <v>1500.02</v>
      </c>
      <c r="CJ634">
        <v>0.97300125</v>
      </c>
      <c r="CK634">
        <v>0.02699885</v>
      </c>
      <c r="CL634">
        <v>0</v>
      </c>
      <c r="CM634">
        <v>2.23361071428571</v>
      </c>
      <c r="CN634">
        <v>0</v>
      </c>
      <c r="CO634">
        <v>11441.5</v>
      </c>
      <c r="CP634">
        <v>12948.4214285714</v>
      </c>
      <c r="CQ634">
        <v>41.0553571428571</v>
      </c>
      <c r="CR634">
        <v>42.5088571428571</v>
      </c>
      <c r="CS634">
        <v>41.25</v>
      </c>
      <c r="CT634">
        <v>41.25</v>
      </c>
      <c r="CU634">
        <v>40.32325</v>
      </c>
      <c r="CV634">
        <v>1459.51821428571</v>
      </c>
      <c r="CW634">
        <v>40.5017857142857</v>
      </c>
      <c r="CX634">
        <v>0</v>
      </c>
      <c r="CY634">
        <v>1662571246.8</v>
      </c>
      <c r="CZ634">
        <v>0</v>
      </c>
      <c r="DA634">
        <v>0</v>
      </c>
      <c r="DB634" t="s">
        <v>356</v>
      </c>
      <c r="DC634">
        <v>1660677648.1</v>
      </c>
      <c r="DD634">
        <v>1660677649.1</v>
      </c>
      <c r="DE634">
        <v>0</v>
      </c>
      <c r="DF634">
        <v>-1.042</v>
      </c>
      <c r="DG634">
        <v>0.003</v>
      </c>
      <c r="DH634">
        <v>5.218</v>
      </c>
      <c r="DI634">
        <v>0.344</v>
      </c>
      <c r="DJ634">
        <v>417</v>
      </c>
      <c r="DK634">
        <v>22</v>
      </c>
      <c r="DL634">
        <v>1.24</v>
      </c>
      <c r="DM634">
        <v>0.53</v>
      </c>
      <c r="DN634">
        <v>-54.7510225</v>
      </c>
      <c r="DO634">
        <v>16.0468356472797</v>
      </c>
      <c r="DP634">
        <v>12.2749732496753</v>
      </c>
      <c r="DQ634">
        <v>0</v>
      </c>
      <c r="DR634">
        <v>4.0786185</v>
      </c>
      <c r="DS634">
        <v>0.111331407129454</v>
      </c>
      <c r="DT634">
        <v>0.0111786520989787</v>
      </c>
      <c r="DU634">
        <v>0</v>
      </c>
      <c r="DV634">
        <v>0</v>
      </c>
      <c r="DW634">
        <v>2</v>
      </c>
      <c r="DX634" t="s">
        <v>366</v>
      </c>
      <c r="DY634">
        <v>2.96619</v>
      </c>
      <c r="DZ634">
        <v>2.754</v>
      </c>
      <c r="EA634">
        <v>0.0911846</v>
      </c>
      <c r="EB634">
        <v>0.099286</v>
      </c>
      <c r="EC634">
        <v>0.081573</v>
      </c>
      <c r="ED634">
        <v>0.0677511</v>
      </c>
      <c r="EE634">
        <v>34974.6</v>
      </c>
      <c r="EF634">
        <v>37684.3</v>
      </c>
      <c r="EG634">
        <v>34918</v>
      </c>
      <c r="EH634">
        <v>37992.3</v>
      </c>
      <c r="EI634">
        <v>45595.5</v>
      </c>
      <c r="EJ634">
        <v>51216.4</v>
      </c>
      <c r="EK634">
        <v>54714.9</v>
      </c>
      <c r="EL634">
        <v>61014.8</v>
      </c>
      <c r="EM634">
        <v>1.8932</v>
      </c>
      <c r="EN634">
        <v>1.64</v>
      </c>
      <c r="EO634">
        <v>-0.0968575</v>
      </c>
      <c r="EP634">
        <v>0</v>
      </c>
      <c r="EQ634">
        <v>26.6452</v>
      </c>
      <c r="ER634">
        <v>999.9</v>
      </c>
      <c r="ES634">
        <v>51.422</v>
      </c>
      <c r="ET634">
        <v>39.438</v>
      </c>
      <c r="EU634">
        <v>40.6107</v>
      </c>
      <c r="EV634">
        <v>61.1461</v>
      </c>
      <c r="EW634">
        <v>48.6018</v>
      </c>
      <c r="EX634">
        <v>1</v>
      </c>
      <c r="EY634">
        <v>0.616402</v>
      </c>
      <c r="EZ634">
        <v>9.28105</v>
      </c>
      <c r="FA634">
        <v>19.9187</v>
      </c>
      <c r="FB634">
        <v>5.20172</v>
      </c>
      <c r="FC634">
        <v>12.0099</v>
      </c>
      <c r="FD634">
        <v>4.9752</v>
      </c>
      <c r="FE634">
        <v>3.294</v>
      </c>
      <c r="FF634">
        <v>9999</v>
      </c>
      <c r="FG634">
        <v>670.8</v>
      </c>
      <c r="FH634">
        <v>9999</v>
      </c>
      <c r="FI634">
        <v>9999</v>
      </c>
      <c r="FJ634">
        <v>1.8631</v>
      </c>
      <c r="FK634">
        <v>1.86768</v>
      </c>
      <c r="FL634">
        <v>1.86737</v>
      </c>
      <c r="FM634">
        <v>1.86874</v>
      </c>
      <c r="FN634">
        <v>1.86951</v>
      </c>
      <c r="FO634">
        <v>1.86554</v>
      </c>
      <c r="FP634">
        <v>1.86646</v>
      </c>
      <c r="FQ634">
        <v>1.86795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5.644</v>
      </c>
      <c r="GF634">
        <v>0.1744</v>
      </c>
      <c r="GG634">
        <v>2.62070820971149</v>
      </c>
      <c r="GH634">
        <v>0.00762793241643231</v>
      </c>
      <c r="GI634">
        <v>-1.28184414582209e-06</v>
      </c>
      <c r="GJ634">
        <v>1.89891174686984e-10</v>
      </c>
      <c r="GK634">
        <v>-0.0225177985866989</v>
      </c>
      <c r="GL634">
        <v>-0.0206976444956688</v>
      </c>
      <c r="GM634">
        <v>0.00247630005908548</v>
      </c>
      <c r="GN634">
        <v>-3.53770786337502e-05</v>
      </c>
      <c r="GO634">
        <v>15</v>
      </c>
      <c r="GP634">
        <v>2065</v>
      </c>
      <c r="GQ634">
        <v>1</v>
      </c>
      <c r="GR634">
        <v>21</v>
      </c>
      <c r="GS634">
        <v>31560</v>
      </c>
      <c r="GT634">
        <v>31560</v>
      </c>
      <c r="GU634">
        <v>1.1438</v>
      </c>
      <c r="GV634">
        <v>2.68311</v>
      </c>
      <c r="GW634">
        <v>1.54785</v>
      </c>
      <c r="GX634">
        <v>2.2876</v>
      </c>
      <c r="GY634">
        <v>1.34644</v>
      </c>
      <c r="GZ634">
        <v>2.2998</v>
      </c>
      <c r="HA634">
        <v>41.8223</v>
      </c>
      <c r="HB634">
        <v>13.0463</v>
      </c>
      <c r="HC634">
        <v>18</v>
      </c>
      <c r="HD634">
        <v>502.112</v>
      </c>
      <c r="HE634">
        <v>346.082</v>
      </c>
      <c r="HF634">
        <v>15.3608</v>
      </c>
      <c r="HG634">
        <v>34.2969</v>
      </c>
      <c r="HH634">
        <v>30.0003</v>
      </c>
      <c r="HI634">
        <v>34.1158</v>
      </c>
      <c r="HJ634">
        <v>34.0309</v>
      </c>
      <c r="HK634">
        <v>22.915</v>
      </c>
      <c r="HL634">
        <v>63.1797</v>
      </c>
      <c r="HM634">
        <v>0</v>
      </c>
      <c r="HN634">
        <v>14.3002</v>
      </c>
      <c r="HO634">
        <v>493.963</v>
      </c>
      <c r="HP634">
        <v>13.1853</v>
      </c>
      <c r="HQ634">
        <v>101.402</v>
      </c>
      <c r="HR634">
        <v>101.511</v>
      </c>
    </row>
    <row r="635" spans="1:226">
      <c r="A635">
        <v>619</v>
      </c>
      <c r="B635">
        <v>1662571252.6</v>
      </c>
      <c r="C635">
        <v>8134.09999990463</v>
      </c>
      <c r="D635" t="s">
        <v>1603</v>
      </c>
      <c r="E635" t="s">
        <v>1604</v>
      </c>
      <c r="F635">
        <v>5</v>
      </c>
      <c r="G635" t="s">
        <v>1508</v>
      </c>
      <c r="H635" t="s">
        <v>354</v>
      </c>
      <c r="I635">
        <v>1662571245.1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491.022713739416</v>
      </c>
      <c r="AK635">
        <v>455.268333333333</v>
      </c>
      <c r="AL635">
        <v>3.79316056317254</v>
      </c>
      <c r="AM635">
        <v>65.4065601000747</v>
      </c>
      <c r="AN635">
        <f>(AP635 - AO635 + BO635*1E3/(8.314*(BQ635+273.15)) * AR635/BN635 * AQ635) * BN635/(100*BB635) * 1000/(1000 - AP635)</f>
        <v>0</v>
      </c>
      <c r="AO635">
        <v>13.2868132690013</v>
      </c>
      <c r="AP635">
        <v>17.3997853146853</v>
      </c>
      <c r="AQ635">
        <v>0.000265500126992706</v>
      </c>
      <c r="AR635">
        <v>105.500010527384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1662571245.1</v>
      </c>
      <c r="BH635">
        <v>418.068666666667</v>
      </c>
      <c r="BI635">
        <v>466.451703703704</v>
      </c>
      <c r="BJ635">
        <v>17.3802814814815</v>
      </c>
      <c r="BK635">
        <v>13.2845148148148</v>
      </c>
      <c r="BL635">
        <v>412.506814814815</v>
      </c>
      <c r="BM635">
        <v>17.2060185185185</v>
      </c>
      <c r="BN635">
        <v>500.009333333333</v>
      </c>
      <c r="BO635">
        <v>91.0967407407407</v>
      </c>
      <c r="BP635">
        <v>0.100054011111111</v>
      </c>
      <c r="BQ635">
        <v>24.8134</v>
      </c>
      <c r="BR635">
        <v>25.0631740740741</v>
      </c>
      <c r="BS635">
        <v>999.9</v>
      </c>
      <c r="BT635">
        <v>0</v>
      </c>
      <c r="BU635">
        <v>0</v>
      </c>
      <c r="BV635">
        <v>10000.5555555556</v>
      </c>
      <c r="BW635">
        <v>0</v>
      </c>
      <c r="BX635">
        <v>287.140666666667</v>
      </c>
      <c r="BY635">
        <v>-48.3829074074074</v>
      </c>
      <c r="BZ635">
        <v>425.463740740741</v>
      </c>
      <c r="CA635">
        <v>472.731777777778</v>
      </c>
      <c r="CB635">
        <v>4.09576296296296</v>
      </c>
      <c r="CC635">
        <v>466.451703703704</v>
      </c>
      <c r="CD635">
        <v>13.2845148148148</v>
      </c>
      <c r="CE635">
        <v>1.58328814814815</v>
      </c>
      <c r="CF635">
        <v>1.2101762962963</v>
      </c>
      <c r="CG635">
        <v>13.7970888888889</v>
      </c>
      <c r="CH635">
        <v>9.72732925925926</v>
      </c>
      <c r="CI635">
        <v>1500.02555555556</v>
      </c>
      <c r="CJ635">
        <v>0.97300462962963</v>
      </c>
      <c r="CK635">
        <v>0.0269954037037037</v>
      </c>
      <c r="CL635">
        <v>0</v>
      </c>
      <c r="CM635">
        <v>2.24748888888889</v>
      </c>
      <c r="CN635">
        <v>0</v>
      </c>
      <c r="CO635">
        <v>11496.4407407407</v>
      </c>
      <c r="CP635">
        <v>12948.4888888889</v>
      </c>
      <c r="CQ635">
        <v>41.062</v>
      </c>
      <c r="CR635">
        <v>42.5137777777778</v>
      </c>
      <c r="CS635">
        <v>41.25</v>
      </c>
      <c r="CT635">
        <v>41.2660740740741</v>
      </c>
      <c r="CU635">
        <v>40.34</v>
      </c>
      <c r="CV635">
        <v>1459.52888888889</v>
      </c>
      <c r="CW635">
        <v>40.4966666666667</v>
      </c>
      <c r="CX635">
        <v>0</v>
      </c>
      <c r="CY635">
        <v>1662571251.6</v>
      </c>
      <c r="CZ635">
        <v>0</v>
      </c>
      <c r="DA635">
        <v>0</v>
      </c>
      <c r="DB635" t="s">
        <v>356</v>
      </c>
      <c r="DC635">
        <v>1660677648.1</v>
      </c>
      <c r="DD635">
        <v>1660677649.1</v>
      </c>
      <c r="DE635">
        <v>0</v>
      </c>
      <c r="DF635">
        <v>-1.042</v>
      </c>
      <c r="DG635">
        <v>0.003</v>
      </c>
      <c r="DH635">
        <v>5.218</v>
      </c>
      <c r="DI635">
        <v>0.344</v>
      </c>
      <c r="DJ635">
        <v>417</v>
      </c>
      <c r="DK635">
        <v>22</v>
      </c>
      <c r="DL635">
        <v>1.24</v>
      </c>
      <c r="DM635">
        <v>0.53</v>
      </c>
      <c r="DN635">
        <v>-54.5459675</v>
      </c>
      <c r="DO635">
        <v>96.441029268293</v>
      </c>
      <c r="DP635">
        <v>9.52787186063571</v>
      </c>
      <c r="DQ635">
        <v>0</v>
      </c>
      <c r="DR635">
        <v>4.0869075</v>
      </c>
      <c r="DS635">
        <v>0.131050356472794</v>
      </c>
      <c r="DT635">
        <v>0.0130622537775837</v>
      </c>
      <c r="DU635">
        <v>0</v>
      </c>
      <c r="DV635">
        <v>0</v>
      </c>
      <c r="DW635">
        <v>2</v>
      </c>
      <c r="DX635" t="s">
        <v>366</v>
      </c>
      <c r="DY635">
        <v>2.96563</v>
      </c>
      <c r="DZ635">
        <v>2.75396</v>
      </c>
      <c r="EA635">
        <v>0.0942182</v>
      </c>
      <c r="EB635">
        <v>0.101943</v>
      </c>
      <c r="EC635">
        <v>0.0816424</v>
      </c>
      <c r="ED635">
        <v>0.067653</v>
      </c>
      <c r="EE635">
        <v>34857.2</v>
      </c>
      <c r="EF635">
        <v>37573.1</v>
      </c>
      <c r="EG635">
        <v>34917.4</v>
      </c>
      <c r="EH635">
        <v>37992.3</v>
      </c>
      <c r="EI635">
        <v>45592.1</v>
      </c>
      <c r="EJ635">
        <v>51221.7</v>
      </c>
      <c r="EK635">
        <v>54714.9</v>
      </c>
      <c r="EL635">
        <v>61014.6</v>
      </c>
      <c r="EM635">
        <v>1.8922</v>
      </c>
      <c r="EN635">
        <v>1.6398</v>
      </c>
      <c r="EO635">
        <v>-0.0976026</v>
      </c>
      <c r="EP635">
        <v>0</v>
      </c>
      <c r="EQ635">
        <v>26.6474</v>
      </c>
      <c r="ER635">
        <v>999.9</v>
      </c>
      <c r="ES635">
        <v>51.447</v>
      </c>
      <c r="ET635">
        <v>39.438</v>
      </c>
      <c r="EU635">
        <v>40.6273</v>
      </c>
      <c r="EV635">
        <v>61.3361</v>
      </c>
      <c r="EW635">
        <v>48.6058</v>
      </c>
      <c r="EX635">
        <v>1</v>
      </c>
      <c r="EY635">
        <v>0.616748</v>
      </c>
      <c r="EZ635">
        <v>9.28105</v>
      </c>
      <c r="FA635">
        <v>19.9185</v>
      </c>
      <c r="FB635">
        <v>5.20172</v>
      </c>
      <c r="FC635">
        <v>12.0099</v>
      </c>
      <c r="FD635">
        <v>4.976</v>
      </c>
      <c r="FE635">
        <v>3.294</v>
      </c>
      <c r="FF635">
        <v>9999</v>
      </c>
      <c r="FG635">
        <v>670.8</v>
      </c>
      <c r="FH635">
        <v>9999</v>
      </c>
      <c r="FI635">
        <v>9999</v>
      </c>
      <c r="FJ635">
        <v>1.8631</v>
      </c>
      <c r="FK635">
        <v>1.86771</v>
      </c>
      <c r="FL635">
        <v>1.86743</v>
      </c>
      <c r="FM635">
        <v>1.86874</v>
      </c>
      <c r="FN635">
        <v>1.86951</v>
      </c>
      <c r="FO635">
        <v>1.86554</v>
      </c>
      <c r="FP635">
        <v>1.86649</v>
      </c>
      <c r="FQ635">
        <v>1.86795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5.768</v>
      </c>
      <c r="GF635">
        <v>0.1751</v>
      </c>
      <c r="GG635">
        <v>2.62070820971149</v>
      </c>
      <c r="GH635">
        <v>0.00762793241643231</v>
      </c>
      <c r="GI635">
        <v>-1.28184414582209e-06</v>
      </c>
      <c r="GJ635">
        <v>1.89891174686984e-10</v>
      </c>
      <c r="GK635">
        <v>-0.0225177985866989</v>
      </c>
      <c r="GL635">
        <v>-0.0206976444956688</v>
      </c>
      <c r="GM635">
        <v>0.00247630005908548</v>
      </c>
      <c r="GN635">
        <v>-3.53770786337502e-05</v>
      </c>
      <c r="GO635">
        <v>15</v>
      </c>
      <c r="GP635">
        <v>2065</v>
      </c>
      <c r="GQ635">
        <v>1</v>
      </c>
      <c r="GR635">
        <v>21</v>
      </c>
      <c r="GS635">
        <v>31560.1</v>
      </c>
      <c r="GT635">
        <v>31560.1</v>
      </c>
      <c r="GU635">
        <v>1.17554</v>
      </c>
      <c r="GV635">
        <v>2.67822</v>
      </c>
      <c r="GW635">
        <v>1.54785</v>
      </c>
      <c r="GX635">
        <v>2.2876</v>
      </c>
      <c r="GY635">
        <v>1.34644</v>
      </c>
      <c r="GZ635">
        <v>2.29614</v>
      </c>
      <c r="HA635">
        <v>41.8223</v>
      </c>
      <c r="HB635">
        <v>13.0463</v>
      </c>
      <c r="HC635">
        <v>18</v>
      </c>
      <c r="HD635">
        <v>501.448</v>
      </c>
      <c r="HE635">
        <v>345.995</v>
      </c>
      <c r="HF635">
        <v>15.3665</v>
      </c>
      <c r="HG635">
        <v>34.3</v>
      </c>
      <c r="HH635">
        <v>30.0002</v>
      </c>
      <c r="HI635">
        <v>34.1189</v>
      </c>
      <c r="HJ635">
        <v>34.0339</v>
      </c>
      <c r="HK635">
        <v>23.5932</v>
      </c>
      <c r="HL635">
        <v>63.4508</v>
      </c>
      <c r="HM635">
        <v>0</v>
      </c>
      <c r="HN635">
        <v>14.3151</v>
      </c>
      <c r="HO635">
        <v>507.394</v>
      </c>
      <c r="HP635">
        <v>13.1392</v>
      </c>
      <c r="HQ635">
        <v>101.401</v>
      </c>
      <c r="HR635">
        <v>101.511</v>
      </c>
    </row>
    <row r="636" spans="1:226">
      <c r="A636">
        <v>620</v>
      </c>
      <c r="B636">
        <v>1662571256.6</v>
      </c>
      <c r="C636">
        <v>8138.09999990463</v>
      </c>
      <c r="D636" t="s">
        <v>1605</v>
      </c>
      <c r="E636" t="s">
        <v>1606</v>
      </c>
      <c r="F636">
        <v>5</v>
      </c>
      <c r="G636" t="s">
        <v>1508</v>
      </c>
      <c r="H636" t="s">
        <v>354</v>
      </c>
      <c r="I636">
        <v>1662571248.70714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504.723654743057</v>
      </c>
      <c r="AK636">
        <v>469.764484848485</v>
      </c>
      <c r="AL636">
        <v>3.58557482005762</v>
      </c>
      <c r="AM636">
        <v>65.4065601000747</v>
      </c>
      <c r="AN636">
        <f>(AP636 - AO636 + BO636*1E3/(8.314*(BQ636+273.15)) * AR636/BN636 * AQ636) * BN636/(100*BB636) * 1000/(1000 - AP636)</f>
        <v>0</v>
      </c>
      <c r="AO636">
        <v>13.2441662727478</v>
      </c>
      <c r="AP636">
        <v>17.4084412587413</v>
      </c>
      <c r="AQ636">
        <v>0.00395044918808029</v>
      </c>
      <c r="AR636">
        <v>105.500010527384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1662571248.70714</v>
      </c>
      <c r="BH636">
        <v>433.535714285714</v>
      </c>
      <c r="BI636">
        <v>478.812428571429</v>
      </c>
      <c r="BJ636">
        <v>17.3902285714286</v>
      </c>
      <c r="BK636">
        <v>13.2704321428571</v>
      </c>
      <c r="BL636">
        <v>427.871571428571</v>
      </c>
      <c r="BM636">
        <v>17.2156535714286</v>
      </c>
      <c r="BN636">
        <v>500.078857142857</v>
      </c>
      <c r="BO636">
        <v>91.096825</v>
      </c>
      <c r="BP636">
        <v>0.100096728571429</v>
      </c>
      <c r="BQ636">
        <v>24.8139178571429</v>
      </c>
      <c r="BR636">
        <v>25.056075</v>
      </c>
      <c r="BS636">
        <v>999.9</v>
      </c>
      <c r="BT636">
        <v>0</v>
      </c>
      <c r="BU636">
        <v>0</v>
      </c>
      <c r="BV636">
        <v>9995.53571428571</v>
      </c>
      <c r="BW636">
        <v>0</v>
      </c>
      <c r="BX636">
        <v>287.201714285714</v>
      </c>
      <c r="BY636">
        <v>-45.2765321428571</v>
      </c>
      <c r="BZ636">
        <v>441.208928571429</v>
      </c>
      <c r="CA636">
        <v>485.251642857143</v>
      </c>
      <c r="CB636">
        <v>4.11979357142857</v>
      </c>
      <c r="CC636">
        <v>478.812428571429</v>
      </c>
      <c r="CD636">
        <v>13.2704321428571</v>
      </c>
      <c r="CE636">
        <v>1.58419571428571</v>
      </c>
      <c r="CF636">
        <v>1.20889464285714</v>
      </c>
      <c r="CG636">
        <v>13.8059142857143</v>
      </c>
      <c r="CH636">
        <v>9.71151607142857</v>
      </c>
      <c r="CI636">
        <v>1500.00142857143</v>
      </c>
      <c r="CJ636">
        <v>0.97300725</v>
      </c>
      <c r="CK636">
        <v>0.0269927857142857</v>
      </c>
      <c r="CL636">
        <v>0</v>
      </c>
      <c r="CM636">
        <v>2.25195</v>
      </c>
      <c r="CN636">
        <v>0</v>
      </c>
      <c r="CO636">
        <v>11548.9964285714</v>
      </c>
      <c r="CP636">
        <v>12948.2892857143</v>
      </c>
      <c r="CQ636">
        <v>41.062</v>
      </c>
      <c r="CR636">
        <v>42.5243571428571</v>
      </c>
      <c r="CS636">
        <v>41.25</v>
      </c>
      <c r="CT636">
        <v>41.281</v>
      </c>
      <c r="CU636">
        <v>40.35475</v>
      </c>
      <c r="CV636">
        <v>1459.50964285714</v>
      </c>
      <c r="CW636">
        <v>40.4921428571429</v>
      </c>
      <c r="CX636">
        <v>0</v>
      </c>
      <c r="CY636">
        <v>1662571255.8</v>
      </c>
      <c r="CZ636">
        <v>0</v>
      </c>
      <c r="DA636">
        <v>0</v>
      </c>
      <c r="DB636" t="s">
        <v>356</v>
      </c>
      <c r="DC636">
        <v>1660677648.1</v>
      </c>
      <c r="DD636">
        <v>1660677649.1</v>
      </c>
      <c r="DE636">
        <v>0</v>
      </c>
      <c r="DF636">
        <v>-1.042</v>
      </c>
      <c r="DG636">
        <v>0.003</v>
      </c>
      <c r="DH636">
        <v>5.218</v>
      </c>
      <c r="DI636">
        <v>0.344</v>
      </c>
      <c r="DJ636">
        <v>417</v>
      </c>
      <c r="DK636">
        <v>22</v>
      </c>
      <c r="DL636">
        <v>1.24</v>
      </c>
      <c r="DM636">
        <v>0.53</v>
      </c>
      <c r="DN636">
        <v>-48.9823902439024</v>
      </c>
      <c r="DO636">
        <v>62.915287108014</v>
      </c>
      <c r="DP636">
        <v>6.58899024159296</v>
      </c>
      <c r="DQ636">
        <v>0</v>
      </c>
      <c r="DR636">
        <v>4.10591073170732</v>
      </c>
      <c r="DS636">
        <v>0.299319930313598</v>
      </c>
      <c r="DT636">
        <v>0.0335901481194132</v>
      </c>
      <c r="DU636">
        <v>0</v>
      </c>
      <c r="DV636">
        <v>0</v>
      </c>
      <c r="DW636">
        <v>2</v>
      </c>
      <c r="DX636" t="s">
        <v>366</v>
      </c>
      <c r="DY636">
        <v>2.96695</v>
      </c>
      <c r="DZ636">
        <v>2.7538</v>
      </c>
      <c r="EA636">
        <v>0.0964552</v>
      </c>
      <c r="EB636">
        <v>0.103202</v>
      </c>
      <c r="EC636">
        <v>0.0816531</v>
      </c>
      <c r="ED636">
        <v>0.0674908</v>
      </c>
      <c r="EE636">
        <v>34770.7</v>
      </c>
      <c r="EF636">
        <v>37519.9</v>
      </c>
      <c r="EG636">
        <v>34917</v>
      </c>
      <c r="EH636">
        <v>37991.9</v>
      </c>
      <c r="EI636">
        <v>45591</v>
      </c>
      <c r="EJ636">
        <v>51230.1</v>
      </c>
      <c r="EK636">
        <v>54714.1</v>
      </c>
      <c r="EL636">
        <v>61013.9</v>
      </c>
      <c r="EM636">
        <v>1.8924</v>
      </c>
      <c r="EN636">
        <v>1.6388</v>
      </c>
      <c r="EO636">
        <v>-0.0979006</v>
      </c>
      <c r="EP636">
        <v>0</v>
      </c>
      <c r="EQ636">
        <v>26.6497</v>
      </c>
      <c r="ER636">
        <v>999.9</v>
      </c>
      <c r="ES636">
        <v>51.447</v>
      </c>
      <c r="ET636">
        <v>39.438</v>
      </c>
      <c r="EU636">
        <v>40.6265</v>
      </c>
      <c r="EV636">
        <v>61.3861</v>
      </c>
      <c r="EW636">
        <v>48.746</v>
      </c>
      <c r="EX636">
        <v>1</v>
      </c>
      <c r="EY636">
        <v>0.617134</v>
      </c>
      <c r="EZ636">
        <v>9.28105</v>
      </c>
      <c r="FA636">
        <v>19.9186</v>
      </c>
      <c r="FB636">
        <v>5.19932</v>
      </c>
      <c r="FC636">
        <v>12.0111</v>
      </c>
      <c r="FD636">
        <v>4.9752</v>
      </c>
      <c r="FE636">
        <v>3.2942</v>
      </c>
      <c r="FF636">
        <v>9999</v>
      </c>
      <c r="FG636">
        <v>670.8</v>
      </c>
      <c r="FH636">
        <v>9999</v>
      </c>
      <c r="FI636">
        <v>9999</v>
      </c>
      <c r="FJ636">
        <v>1.8631</v>
      </c>
      <c r="FK636">
        <v>1.86768</v>
      </c>
      <c r="FL636">
        <v>1.86746</v>
      </c>
      <c r="FM636">
        <v>1.86874</v>
      </c>
      <c r="FN636">
        <v>1.86951</v>
      </c>
      <c r="FO636">
        <v>1.86554</v>
      </c>
      <c r="FP636">
        <v>1.86646</v>
      </c>
      <c r="FQ636">
        <v>1.86792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5.86</v>
      </c>
      <c r="GF636">
        <v>0.1752</v>
      </c>
      <c r="GG636">
        <v>2.62070820971149</v>
      </c>
      <c r="GH636">
        <v>0.00762793241643231</v>
      </c>
      <c r="GI636">
        <v>-1.28184414582209e-06</v>
      </c>
      <c r="GJ636">
        <v>1.89891174686984e-10</v>
      </c>
      <c r="GK636">
        <v>-0.0225177985866989</v>
      </c>
      <c r="GL636">
        <v>-0.0206976444956688</v>
      </c>
      <c r="GM636">
        <v>0.00247630005908548</v>
      </c>
      <c r="GN636">
        <v>-3.53770786337502e-05</v>
      </c>
      <c r="GO636">
        <v>15</v>
      </c>
      <c r="GP636">
        <v>2065</v>
      </c>
      <c r="GQ636">
        <v>1</v>
      </c>
      <c r="GR636">
        <v>21</v>
      </c>
      <c r="GS636">
        <v>31560.1</v>
      </c>
      <c r="GT636">
        <v>31560.1</v>
      </c>
      <c r="GU636">
        <v>1.13037</v>
      </c>
      <c r="GV636">
        <v>2.66479</v>
      </c>
      <c r="GW636">
        <v>1.54785</v>
      </c>
      <c r="GX636">
        <v>2.2876</v>
      </c>
      <c r="GY636">
        <v>1.34644</v>
      </c>
      <c r="GZ636">
        <v>2.36694</v>
      </c>
      <c r="HA636">
        <v>41.8223</v>
      </c>
      <c r="HB636">
        <v>13.0551</v>
      </c>
      <c r="HC636">
        <v>18</v>
      </c>
      <c r="HD636">
        <v>501.612</v>
      </c>
      <c r="HE636">
        <v>345.496</v>
      </c>
      <c r="HF636">
        <v>15.3706</v>
      </c>
      <c r="HG636">
        <v>34.3062</v>
      </c>
      <c r="HH636">
        <v>30.0004</v>
      </c>
      <c r="HI636">
        <v>34.122</v>
      </c>
      <c r="HJ636">
        <v>34.037</v>
      </c>
      <c r="HK636">
        <v>22.6522</v>
      </c>
      <c r="HL636">
        <v>63.4508</v>
      </c>
      <c r="HM636">
        <v>0</v>
      </c>
      <c r="HN636">
        <v>14.3151</v>
      </c>
      <c r="HO636">
        <v>339.419</v>
      </c>
      <c r="HP636">
        <v>13.1064</v>
      </c>
      <c r="HQ636">
        <v>101.4</v>
      </c>
      <c r="HR636">
        <v>101.51</v>
      </c>
    </row>
    <row r="637" spans="1:226">
      <c r="A637">
        <v>621</v>
      </c>
      <c r="B637">
        <v>1662571257.6</v>
      </c>
      <c r="C637">
        <v>8139.09999990463</v>
      </c>
      <c r="D637" t="s">
        <v>1607</v>
      </c>
      <c r="E637" t="s">
        <v>1608</v>
      </c>
      <c r="F637">
        <v>5</v>
      </c>
      <c r="G637" t="s">
        <v>1508</v>
      </c>
      <c r="H637" t="s">
        <v>354</v>
      </c>
      <c r="I637">
        <v>1662571249.85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508.555389394082</v>
      </c>
      <c r="AK637">
        <v>473.232515151515</v>
      </c>
      <c r="AL637">
        <v>3.52980982960073</v>
      </c>
      <c r="AM637">
        <v>65.4065601000747</v>
      </c>
      <c r="AN637">
        <f>(AP637 - AO637 + BO637*1E3/(8.314*(BQ637+273.15)) * AR637/BN637 * AQ637) * BN637/(100*BB637) * 1000/(1000 - AP637)</f>
        <v>0</v>
      </c>
      <c r="AO637">
        <v>13.2290026040464</v>
      </c>
      <c r="AP637">
        <v>17.407906993007</v>
      </c>
      <c r="AQ637">
        <v>0.00210914154953346</v>
      </c>
      <c r="AR637">
        <v>105.500010527384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1662571249.85</v>
      </c>
      <c r="BH637">
        <v>438.257846153846</v>
      </c>
      <c r="BI637">
        <v>481.830076923077</v>
      </c>
      <c r="BJ637">
        <v>17.3931769230769</v>
      </c>
      <c r="BK637">
        <v>13.2668153846154</v>
      </c>
      <c r="BL637">
        <v>432.562538461538</v>
      </c>
      <c r="BM637">
        <v>17.2185038461538</v>
      </c>
      <c r="BN637">
        <v>500.085615384615</v>
      </c>
      <c r="BO637">
        <v>91.0968192307692</v>
      </c>
      <c r="BP637">
        <v>0.100149484615385</v>
      </c>
      <c r="BQ637">
        <v>24.8139576923077</v>
      </c>
      <c r="BR637">
        <v>25.0531230769231</v>
      </c>
      <c r="BS637">
        <v>999.9</v>
      </c>
      <c r="BT637">
        <v>0</v>
      </c>
      <c r="BU637">
        <v>0</v>
      </c>
      <c r="BV637">
        <v>9998.26923076923</v>
      </c>
      <c r="BW637">
        <v>0</v>
      </c>
      <c r="BX637">
        <v>287.063038461538</v>
      </c>
      <c r="BY637">
        <v>-43.5720615384615</v>
      </c>
      <c r="BZ637">
        <v>446.015923076923</v>
      </c>
      <c r="CA637">
        <v>488.308115384615</v>
      </c>
      <c r="CB637">
        <v>4.12635423076923</v>
      </c>
      <c r="CC637">
        <v>481.830076923077</v>
      </c>
      <c r="CD637">
        <v>13.2668153846154</v>
      </c>
      <c r="CE637">
        <v>1.58446346153846</v>
      </c>
      <c r="CF637">
        <v>1.208565</v>
      </c>
      <c r="CG637">
        <v>13.8085192307692</v>
      </c>
      <c r="CH637">
        <v>9.70744961538461</v>
      </c>
      <c r="CI637">
        <v>1499.99884615385</v>
      </c>
      <c r="CJ637">
        <v>0.973007923076923</v>
      </c>
      <c r="CK637">
        <v>0.0269921076923077</v>
      </c>
      <c r="CL637">
        <v>0</v>
      </c>
      <c r="CM637">
        <v>2.27503846153846</v>
      </c>
      <c r="CN637">
        <v>0</v>
      </c>
      <c r="CO637">
        <v>11566.4038461538</v>
      </c>
      <c r="CP637">
        <v>12948.2692307692</v>
      </c>
      <c r="CQ637">
        <v>41.062</v>
      </c>
      <c r="CR637">
        <v>42.5238461538462</v>
      </c>
      <c r="CS637">
        <v>41.25</v>
      </c>
      <c r="CT637">
        <v>41.2857692307692</v>
      </c>
      <c r="CU637">
        <v>40.3604615384615</v>
      </c>
      <c r="CV637">
        <v>1459.50807692308</v>
      </c>
      <c r="CW637">
        <v>40.4911538461538</v>
      </c>
      <c r="CX637">
        <v>0</v>
      </c>
      <c r="CY637">
        <v>1662571257</v>
      </c>
      <c r="CZ637">
        <v>0</v>
      </c>
      <c r="DA637">
        <v>0</v>
      </c>
      <c r="DB637" t="s">
        <v>356</v>
      </c>
      <c r="DC637">
        <v>1660677648.1</v>
      </c>
      <c r="DD637">
        <v>1660677649.1</v>
      </c>
      <c r="DE637">
        <v>0</v>
      </c>
      <c r="DF637">
        <v>-1.042</v>
      </c>
      <c r="DG637">
        <v>0.003</v>
      </c>
      <c r="DH637">
        <v>5.218</v>
      </c>
      <c r="DI637">
        <v>0.344</v>
      </c>
      <c r="DJ637">
        <v>417</v>
      </c>
      <c r="DK637">
        <v>22</v>
      </c>
      <c r="DL637">
        <v>1.24</v>
      </c>
      <c r="DM637">
        <v>0.53</v>
      </c>
      <c r="DN637">
        <v>-47.8029902439024</v>
      </c>
      <c r="DO637">
        <v>57.6819156794424</v>
      </c>
      <c r="DP637">
        <v>6.03223264980457</v>
      </c>
      <c r="DQ637">
        <v>0</v>
      </c>
      <c r="DR637">
        <v>4.1116343902439</v>
      </c>
      <c r="DS637">
        <v>0.333251289198608</v>
      </c>
      <c r="DT637">
        <v>0.0368077720483702</v>
      </c>
      <c r="DU637">
        <v>0</v>
      </c>
      <c r="DV637">
        <v>0</v>
      </c>
      <c r="DW637">
        <v>2</v>
      </c>
      <c r="DX637" t="s">
        <v>366</v>
      </c>
      <c r="DY637">
        <v>2.96572</v>
      </c>
      <c r="DZ637">
        <v>2.75454</v>
      </c>
      <c r="EA637">
        <v>0.0969228</v>
      </c>
      <c r="EB637">
        <v>0.097765</v>
      </c>
      <c r="EC637">
        <v>0.0816683</v>
      </c>
      <c r="ED637">
        <v>0.067483</v>
      </c>
      <c r="EE637">
        <v>34752.5</v>
      </c>
      <c r="EF637">
        <v>37747.4</v>
      </c>
      <c r="EG637">
        <v>34916.8</v>
      </c>
      <c r="EH637">
        <v>37991.7</v>
      </c>
      <c r="EI637">
        <v>45590.3</v>
      </c>
      <c r="EJ637">
        <v>51230.1</v>
      </c>
      <c r="EK637">
        <v>54714.2</v>
      </c>
      <c r="EL637">
        <v>61013.6</v>
      </c>
      <c r="EM637">
        <v>1.8936</v>
      </c>
      <c r="EN637">
        <v>1.6388</v>
      </c>
      <c r="EO637">
        <v>-0.0983477</v>
      </c>
      <c r="EP637">
        <v>0</v>
      </c>
      <c r="EQ637">
        <v>26.6519</v>
      </c>
      <c r="ER637">
        <v>999.9</v>
      </c>
      <c r="ES637">
        <v>51.447</v>
      </c>
      <c r="ET637">
        <v>39.428</v>
      </c>
      <c r="EU637">
        <v>40.6096</v>
      </c>
      <c r="EV637">
        <v>61.3461</v>
      </c>
      <c r="EW637">
        <v>49.0465</v>
      </c>
      <c r="EX637">
        <v>1</v>
      </c>
      <c r="EY637">
        <v>0.617337</v>
      </c>
      <c r="EZ637">
        <v>9.28105</v>
      </c>
      <c r="FA637">
        <v>19.9186</v>
      </c>
      <c r="FB637">
        <v>5.19932</v>
      </c>
      <c r="FC637">
        <v>12.0099</v>
      </c>
      <c r="FD637">
        <v>4.9748</v>
      </c>
      <c r="FE637">
        <v>3.294</v>
      </c>
      <c r="FF637">
        <v>9999</v>
      </c>
      <c r="FG637">
        <v>670.8</v>
      </c>
      <c r="FH637">
        <v>9999</v>
      </c>
      <c r="FI637">
        <v>9999</v>
      </c>
      <c r="FJ637">
        <v>1.8631</v>
      </c>
      <c r="FK637">
        <v>1.86771</v>
      </c>
      <c r="FL637">
        <v>1.86743</v>
      </c>
      <c r="FM637">
        <v>1.86874</v>
      </c>
      <c r="FN637">
        <v>1.86948</v>
      </c>
      <c r="FO637">
        <v>1.86551</v>
      </c>
      <c r="FP637">
        <v>1.86646</v>
      </c>
      <c r="FQ637">
        <v>1.86792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5.88</v>
      </c>
      <c r="GF637">
        <v>0.1753</v>
      </c>
      <c r="GG637">
        <v>2.62070820971149</v>
      </c>
      <c r="GH637">
        <v>0.00762793241643231</v>
      </c>
      <c r="GI637">
        <v>-1.28184414582209e-06</v>
      </c>
      <c r="GJ637">
        <v>1.89891174686984e-10</v>
      </c>
      <c r="GK637">
        <v>-0.0225177985866989</v>
      </c>
      <c r="GL637">
        <v>-0.0206976444956688</v>
      </c>
      <c r="GM637">
        <v>0.00247630005908548</v>
      </c>
      <c r="GN637">
        <v>-3.53770786337502e-05</v>
      </c>
      <c r="GO637">
        <v>15</v>
      </c>
      <c r="GP637">
        <v>2065</v>
      </c>
      <c r="GQ637">
        <v>1</v>
      </c>
      <c r="GR637">
        <v>21</v>
      </c>
      <c r="GS637">
        <v>31560.2</v>
      </c>
      <c r="GT637">
        <v>31560.1</v>
      </c>
      <c r="GU637">
        <v>1.02905</v>
      </c>
      <c r="GV637">
        <v>2.68188</v>
      </c>
      <c r="GW637">
        <v>1.54785</v>
      </c>
      <c r="GX637">
        <v>2.2876</v>
      </c>
      <c r="GY637">
        <v>1.34644</v>
      </c>
      <c r="GZ637">
        <v>2.41821</v>
      </c>
      <c r="HA637">
        <v>41.8223</v>
      </c>
      <c r="HB637">
        <v>13.0463</v>
      </c>
      <c r="HC637">
        <v>18</v>
      </c>
      <c r="HD637">
        <v>502.437</v>
      </c>
      <c r="HE637">
        <v>345.495</v>
      </c>
      <c r="HF637">
        <v>15.372</v>
      </c>
      <c r="HG637">
        <v>34.3062</v>
      </c>
      <c r="HH637">
        <v>30.0004</v>
      </c>
      <c r="HI637">
        <v>34.122</v>
      </c>
      <c r="HJ637">
        <v>34.037</v>
      </c>
      <c r="HK637">
        <v>20.1917</v>
      </c>
      <c r="HL637">
        <v>63.4508</v>
      </c>
      <c r="HM637">
        <v>0</v>
      </c>
      <c r="HN637">
        <v>14.3246</v>
      </c>
      <c r="HO637">
        <v>339.419</v>
      </c>
      <c r="HP637">
        <v>13.0938</v>
      </c>
      <c r="HQ637">
        <v>101.4</v>
      </c>
      <c r="HR637">
        <v>101.509</v>
      </c>
    </row>
    <row r="638" spans="1:226">
      <c r="A638">
        <v>622</v>
      </c>
      <c r="B638">
        <v>1662571261.6</v>
      </c>
      <c r="C638">
        <v>8143.09999990463</v>
      </c>
      <c r="D638" t="s">
        <v>1609</v>
      </c>
      <c r="E638" t="s">
        <v>1610</v>
      </c>
      <c r="F638">
        <v>5</v>
      </c>
      <c r="G638" t="s">
        <v>1508</v>
      </c>
      <c r="H638" t="s">
        <v>354</v>
      </c>
      <c r="I638">
        <v>1662571253.6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449.252131611218</v>
      </c>
      <c r="AK638">
        <v>460.490569696969</v>
      </c>
      <c r="AL638">
        <v>-4.87385062409789</v>
      </c>
      <c r="AM638">
        <v>65.4065601000747</v>
      </c>
      <c r="AN638">
        <f>(AP638 - AO638 + BO638*1E3/(8.314*(BQ638+273.15)) * AR638/BN638 * AQ638) * BN638/(100*BB638) * 1000/(1000 - AP638)</f>
        <v>0</v>
      </c>
      <c r="AO638">
        <v>13.2204182063207</v>
      </c>
      <c r="AP638">
        <v>17.4188027972028</v>
      </c>
      <c r="AQ638">
        <v>0.00111323076685425</v>
      </c>
      <c r="AR638">
        <v>105.500010527384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1662571253.6</v>
      </c>
      <c r="BH638">
        <v>448.889148148148</v>
      </c>
      <c r="BI638">
        <v>476.206222222222</v>
      </c>
      <c r="BJ638">
        <v>17.4031481481482</v>
      </c>
      <c r="BK638">
        <v>13.2454074074074</v>
      </c>
      <c r="BL638">
        <v>443.123888888889</v>
      </c>
      <c r="BM638">
        <v>17.228162962963</v>
      </c>
      <c r="BN638">
        <v>500.041481481481</v>
      </c>
      <c r="BO638">
        <v>91.0965481481481</v>
      </c>
      <c r="BP638">
        <v>0.100168237037037</v>
      </c>
      <c r="BQ638">
        <v>24.8185</v>
      </c>
      <c r="BR638">
        <v>25.0521185185185</v>
      </c>
      <c r="BS638">
        <v>999.9</v>
      </c>
      <c r="BT638">
        <v>0</v>
      </c>
      <c r="BU638">
        <v>0</v>
      </c>
      <c r="BV638">
        <v>9999.81481481482</v>
      </c>
      <c r="BW638">
        <v>0</v>
      </c>
      <c r="BX638">
        <v>287.749925925926</v>
      </c>
      <c r="BY638">
        <v>-27.3169602222222</v>
      </c>
      <c r="BZ638">
        <v>456.839962962963</v>
      </c>
      <c r="CA638">
        <v>482.598851851852</v>
      </c>
      <c r="CB638">
        <v>4.15774148148148</v>
      </c>
      <c r="CC638">
        <v>476.206222222222</v>
      </c>
      <c r="CD638">
        <v>13.2454074074074</v>
      </c>
      <c r="CE638">
        <v>1.5853662962963</v>
      </c>
      <c r="CF638">
        <v>1.20661111111111</v>
      </c>
      <c r="CG638">
        <v>13.8173037037037</v>
      </c>
      <c r="CH638">
        <v>9.68331148148148</v>
      </c>
      <c r="CI638">
        <v>1499.99777777778</v>
      </c>
      <c r="CJ638">
        <v>0.973008037037037</v>
      </c>
      <c r="CK638">
        <v>0.0269919777777778</v>
      </c>
      <c r="CL638">
        <v>0</v>
      </c>
      <c r="CM638">
        <v>2.24583333333333</v>
      </c>
      <c r="CN638">
        <v>0</v>
      </c>
      <c r="CO638">
        <v>11630.837037037</v>
      </c>
      <c r="CP638">
        <v>12948.2666666667</v>
      </c>
      <c r="CQ638">
        <v>41.062</v>
      </c>
      <c r="CR638">
        <v>42.5321481481481</v>
      </c>
      <c r="CS638">
        <v>41.25</v>
      </c>
      <c r="CT638">
        <v>41.2982222222222</v>
      </c>
      <c r="CU638">
        <v>40.368</v>
      </c>
      <c r="CV638">
        <v>1459.50740740741</v>
      </c>
      <c r="CW638">
        <v>40.4907407407407</v>
      </c>
      <c r="CX638">
        <v>0</v>
      </c>
      <c r="CY638">
        <v>1662571261.2</v>
      </c>
      <c r="CZ638">
        <v>0</v>
      </c>
      <c r="DA638">
        <v>0</v>
      </c>
      <c r="DB638" t="s">
        <v>356</v>
      </c>
      <c r="DC638">
        <v>1660677648.1</v>
      </c>
      <c r="DD638">
        <v>1660677649.1</v>
      </c>
      <c r="DE638">
        <v>0</v>
      </c>
      <c r="DF638">
        <v>-1.042</v>
      </c>
      <c r="DG638">
        <v>0.003</v>
      </c>
      <c r="DH638">
        <v>5.218</v>
      </c>
      <c r="DI638">
        <v>0.344</v>
      </c>
      <c r="DJ638">
        <v>417</v>
      </c>
      <c r="DK638">
        <v>22</v>
      </c>
      <c r="DL638">
        <v>1.24</v>
      </c>
      <c r="DM638">
        <v>0.53</v>
      </c>
      <c r="DN638">
        <v>-36.01210915</v>
      </c>
      <c r="DO638">
        <v>166.383418333959</v>
      </c>
      <c r="DP638">
        <v>21.5349498746002</v>
      </c>
      <c r="DQ638">
        <v>0</v>
      </c>
      <c r="DR638">
        <v>4.134183</v>
      </c>
      <c r="DS638">
        <v>0.448205628517809</v>
      </c>
      <c r="DT638">
        <v>0.0456625820667207</v>
      </c>
      <c r="DU638">
        <v>0</v>
      </c>
      <c r="DV638">
        <v>0</v>
      </c>
      <c r="DW638">
        <v>2</v>
      </c>
      <c r="DX638" t="s">
        <v>366</v>
      </c>
      <c r="DY638">
        <v>2.96663</v>
      </c>
      <c r="DZ638">
        <v>2.75353</v>
      </c>
      <c r="EA638">
        <v>0.0942173</v>
      </c>
      <c r="EB638">
        <v>0.0955913</v>
      </c>
      <c r="EC638">
        <v>0.0816901</v>
      </c>
      <c r="ED638">
        <v>0.0672267</v>
      </c>
      <c r="EE638">
        <v>34856.2</v>
      </c>
      <c r="EF638">
        <v>37838.3</v>
      </c>
      <c r="EG638">
        <v>34916.4</v>
      </c>
      <c r="EH638">
        <v>37991.8</v>
      </c>
      <c r="EI638">
        <v>45589.2</v>
      </c>
      <c r="EJ638">
        <v>51243.4</v>
      </c>
      <c r="EK638">
        <v>54714.3</v>
      </c>
      <c r="EL638">
        <v>61012.8</v>
      </c>
      <c r="EM638">
        <v>1.893</v>
      </c>
      <c r="EN638">
        <v>1.639</v>
      </c>
      <c r="EO638">
        <v>-0.0980496</v>
      </c>
      <c r="EP638">
        <v>0</v>
      </c>
      <c r="EQ638">
        <v>26.6565</v>
      </c>
      <c r="ER638">
        <v>999.9</v>
      </c>
      <c r="ES638">
        <v>51.447</v>
      </c>
      <c r="ET638">
        <v>39.428</v>
      </c>
      <c r="EU638">
        <v>40.6088</v>
      </c>
      <c r="EV638">
        <v>61.2761</v>
      </c>
      <c r="EW638">
        <v>48.7059</v>
      </c>
      <c r="EX638">
        <v>1</v>
      </c>
      <c r="EY638">
        <v>0.617642</v>
      </c>
      <c r="EZ638">
        <v>9.28105</v>
      </c>
      <c r="FA638">
        <v>19.9185</v>
      </c>
      <c r="FB638">
        <v>5.20172</v>
      </c>
      <c r="FC638">
        <v>12.0111</v>
      </c>
      <c r="FD638">
        <v>4.9756</v>
      </c>
      <c r="FE638">
        <v>3.2944</v>
      </c>
      <c r="FF638">
        <v>9999</v>
      </c>
      <c r="FG638">
        <v>670.8</v>
      </c>
      <c r="FH638">
        <v>9999</v>
      </c>
      <c r="FI638">
        <v>9999</v>
      </c>
      <c r="FJ638">
        <v>1.8631</v>
      </c>
      <c r="FK638">
        <v>1.86768</v>
      </c>
      <c r="FL638">
        <v>1.86743</v>
      </c>
      <c r="FM638">
        <v>1.86874</v>
      </c>
      <c r="FN638">
        <v>1.86951</v>
      </c>
      <c r="FO638">
        <v>1.86554</v>
      </c>
      <c r="FP638">
        <v>1.86646</v>
      </c>
      <c r="FQ638">
        <v>1.86798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5.767</v>
      </c>
      <c r="GF638">
        <v>0.1754</v>
      </c>
      <c r="GG638">
        <v>2.62070820971149</v>
      </c>
      <c r="GH638">
        <v>0.00762793241643231</v>
      </c>
      <c r="GI638">
        <v>-1.28184414582209e-06</v>
      </c>
      <c r="GJ638">
        <v>1.89891174686984e-10</v>
      </c>
      <c r="GK638">
        <v>-0.0225177985866989</v>
      </c>
      <c r="GL638">
        <v>-0.0206976444956688</v>
      </c>
      <c r="GM638">
        <v>0.00247630005908548</v>
      </c>
      <c r="GN638">
        <v>-3.53770786337502e-05</v>
      </c>
      <c r="GO638">
        <v>15</v>
      </c>
      <c r="GP638">
        <v>2065</v>
      </c>
      <c r="GQ638">
        <v>1</v>
      </c>
      <c r="GR638">
        <v>21</v>
      </c>
      <c r="GS638">
        <v>31560.2</v>
      </c>
      <c r="GT638">
        <v>31560.2</v>
      </c>
      <c r="GU638">
        <v>1.01318</v>
      </c>
      <c r="GV638">
        <v>2.67334</v>
      </c>
      <c r="GW638">
        <v>1.54785</v>
      </c>
      <c r="GX638">
        <v>2.2876</v>
      </c>
      <c r="GY638">
        <v>1.34644</v>
      </c>
      <c r="GZ638">
        <v>2.36572</v>
      </c>
      <c r="HA638">
        <v>41.8223</v>
      </c>
      <c r="HB638">
        <v>13.0463</v>
      </c>
      <c r="HC638">
        <v>18</v>
      </c>
      <c r="HD638">
        <v>502.048</v>
      </c>
      <c r="HE638">
        <v>345.614</v>
      </c>
      <c r="HF638">
        <v>15.3787</v>
      </c>
      <c r="HG638">
        <v>34.3094</v>
      </c>
      <c r="HH638">
        <v>30.0006</v>
      </c>
      <c r="HI638">
        <v>34.1251</v>
      </c>
      <c r="HJ638">
        <v>34.04</v>
      </c>
      <c r="HK638">
        <v>20.3077</v>
      </c>
      <c r="HL638">
        <v>63.7328</v>
      </c>
      <c r="HM638">
        <v>0</v>
      </c>
      <c r="HN638">
        <v>14.3246</v>
      </c>
      <c r="HO638">
        <v>540.944</v>
      </c>
      <c r="HP638">
        <v>13.0573</v>
      </c>
      <c r="HQ638">
        <v>101.399</v>
      </c>
      <c r="HR638">
        <v>101.509</v>
      </c>
    </row>
    <row r="639" spans="1:226">
      <c r="A639">
        <v>623</v>
      </c>
      <c r="B639">
        <v>1662571263.1</v>
      </c>
      <c r="C639">
        <v>8144.59999990463</v>
      </c>
      <c r="D639" t="s">
        <v>1611</v>
      </c>
      <c r="E639" t="s">
        <v>1612</v>
      </c>
      <c r="F639">
        <v>5</v>
      </c>
      <c r="G639" t="s">
        <v>1508</v>
      </c>
      <c r="H639" t="s">
        <v>354</v>
      </c>
      <c r="I639">
        <v>1662571255.08077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440.628515068526</v>
      </c>
      <c r="AK639">
        <v>453.135339393939</v>
      </c>
      <c r="AL639">
        <v>-5.27944156088029</v>
      </c>
      <c r="AM639">
        <v>65.4065601000747</v>
      </c>
      <c r="AN639">
        <f>(AP639 - AO639 + BO639*1E3/(8.314*(BQ639+273.15)) * AR639/BN639 * AQ639) * BN639/(100*BB639) * 1000/(1000 - AP639)</f>
        <v>0</v>
      </c>
      <c r="AO639">
        <v>13.1977810335322</v>
      </c>
      <c r="AP639">
        <v>17.418134965035</v>
      </c>
      <c r="AQ639">
        <v>0.000718367396419232</v>
      </c>
      <c r="AR639">
        <v>105.500010527384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1662571255.08077</v>
      </c>
      <c r="BH639">
        <v>451.356884615385</v>
      </c>
      <c r="BI639">
        <v>474.889115384615</v>
      </c>
      <c r="BJ639">
        <v>17.4066653846154</v>
      </c>
      <c r="BK639">
        <v>13.2328384615385</v>
      </c>
      <c r="BL639">
        <v>445.575346153846</v>
      </c>
      <c r="BM639">
        <v>17.2315653846154</v>
      </c>
      <c r="BN639">
        <v>500.044230769231</v>
      </c>
      <c r="BO639">
        <v>91.0967384615385</v>
      </c>
      <c r="BP639">
        <v>0.100178196153846</v>
      </c>
      <c r="BQ639">
        <v>24.8200615384615</v>
      </c>
      <c r="BR639">
        <v>25.0536961538462</v>
      </c>
      <c r="BS639">
        <v>999.9</v>
      </c>
      <c r="BT639">
        <v>0</v>
      </c>
      <c r="BU639">
        <v>0</v>
      </c>
      <c r="BV639">
        <v>9997.5</v>
      </c>
      <c r="BW639">
        <v>0</v>
      </c>
      <c r="BX639">
        <v>288.083576923077</v>
      </c>
      <c r="BY639">
        <v>-23.5320929230769</v>
      </c>
      <c r="BZ639">
        <v>459.352961538461</v>
      </c>
      <c r="CA639">
        <v>481.258115384615</v>
      </c>
      <c r="CB639">
        <v>4.173825</v>
      </c>
      <c r="CC639">
        <v>474.889115384615</v>
      </c>
      <c r="CD639">
        <v>13.2328384615385</v>
      </c>
      <c r="CE639">
        <v>1.58568961538462</v>
      </c>
      <c r="CF639">
        <v>1.20546846153846</v>
      </c>
      <c r="CG639">
        <v>13.8204423076923</v>
      </c>
      <c r="CH639">
        <v>9.66917923076923</v>
      </c>
      <c r="CI639">
        <v>1499.995</v>
      </c>
      <c r="CJ639">
        <v>0.973007923076923</v>
      </c>
      <c r="CK639">
        <v>0.0269921076923077</v>
      </c>
      <c r="CL639">
        <v>0</v>
      </c>
      <c r="CM639">
        <v>2.24952307692308</v>
      </c>
      <c r="CN639">
        <v>0</v>
      </c>
      <c r="CO639">
        <v>11658.1038461538</v>
      </c>
      <c r="CP639">
        <v>12948.2461538462</v>
      </c>
      <c r="CQ639">
        <v>41.062</v>
      </c>
      <c r="CR639">
        <v>42.5286153846154</v>
      </c>
      <c r="CS639">
        <v>41.25</v>
      </c>
      <c r="CT639">
        <v>41.3048461538461</v>
      </c>
      <c r="CU639">
        <v>40.3701538461538</v>
      </c>
      <c r="CV639">
        <v>1459.50461538462</v>
      </c>
      <c r="CW639">
        <v>40.4907692307692</v>
      </c>
      <c r="CX639">
        <v>0</v>
      </c>
      <c r="CY639">
        <v>1662571262.4</v>
      </c>
      <c r="CZ639">
        <v>0</v>
      </c>
      <c r="DA639">
        <v>0</v>
      </c>
      <c r="DB639" t="s">
        <v>356</v>
      </c>
      <c r="DC639">
        <v>1660677648.1</v>
      </c>
      <c r="DD639">
        <v>1660677649.1</v>
      </c>
      <c r="DE639">
        <v>0</v>
      </c>
      <c r="DF639">
        <v>-1.042</v>
      </c>
      <c r="DG639">
        <v>0.003</v>
      </c>
      <c r="DH639">
        <v>5.218</v>
      </c>
      <c r="DI639">
        <v>0.344</v>
      </c>
      <c r="DJ639">
        <v>417</v>
      </c>
      <c r="DK639">
        <v>22</v>
      </c>
      <c r="DL639">
        <v>1.24</v>
      </c>
      <c r="DM639">
        <v>0.53</v>
      </c>
      <c r="DN639">
        <v>-31.7606981951219</v>
      </c>
      <c r="DO639">
        <v>194.8760008223</v>
      </c>
      <c r="DP639">
        <v>24.3210494576559</v>
      </c>
      <c r="DQ639">
        <v>0</v>
      </c>
      <c r="DR639">
        <v>4.14562487804878</v>
      </c>
      <c r="DS639">
        <v>0.515720278745654</v>
      </c>
      <c r="DT639">
        <v>0.0535946399359412</v>
      </c>
      <c r="DU639">
        <v>0</v>
      </c>
      <c r="DV639">
        <v>0</v>
      </c>
      <c r="DW639">
        <v>2</v>
      </c>
      <c r="DX639" t="s">
        <v>366</v>
      </c>
      <c r="DY639">
        <v>2.96595</v>
      </c>
      <c r="DZ639">
        <v>2.75387</v>
      </c>
      <c r="EA639">
        <v>0.0935911</v>
      </c>
      <c r="EB639">
        <v>0.0950588</v>
      </c>
      <c r="EC639">
        <v>0.0817065</v>
      </c>
      <c r="ED639">
        <v>0.0671572</v>
      </c>
      <c r="EE639">
        <v>34880.5</v>
      </c>
      <c r="EF639">
        <v>37859.9</v>
      </c>
      <c r="EG639">
        <v>34916.6</v>
      </c>
      <c r="EH639">
        <v>37991.1</v>
      </c>
      <c r="EI639">
        <v>45588.5</v>
      </c>
      <c r="EJ639">
        <v>51247.2</v>
      </c>
      <c r="EK639">
        <v>54714.4</v>
      </c>
      <c r="EL639">
        <v>61012.8</v>
      </c>
      <c r="EM639">
        <v>1.894</v>
      </c>
      <c r="EN639">
        <v>1.6396</v>
      </c>
      <c r="EO639">
        <v>-0.0984967</v>
      </c>
      <c r="EP639">
        <v>0</v>
      </c>
      <c r="EQ639">
        <v>26.6578</v>
      </c>
      <c r="ER639">
        <v>999.9</v>
      </c>
      <c r="ES639">
        <v>51.447</v>
      </c>
      <c r="ET639">
        <v>39.428</v>
      </c>
      <c r="EU639">
        <v>40.6067</v>
      </c>
      <c r="EV639">
        <v>61.2561</v>
      </c>
      <c r="EW639">
        <v>48.726</v>
      </c>
      <c r="EX639">
        <v>1</v>
      </c>
      <c r="EY639">
        <v>0.617683</v>
      </c>
      <c r="EZ639">
        <v>9.28105</v>
      </c>
      <c r="FA639">
        <v>19.9184</v>
      </c>
      <c r="FB639">
        <v>5.19932</v>
      </c>
      <c r="FC639">
        <v>12.0099</v>
      </c>
      <c r="FD639">
        <v>4.976</v>
      </c>
      <c r="FE639">
        <v>3.2944</v>
      </c>
      <c r="FF639">
        <v>9999</v>
      </c>
      <c r="FG639">
        <v>670.8</v>
      </c>
      <c r="FH639">
        <v>9999</v>
      </c>
      <c r="FI639">
        <v>9999</v>
      </c>
      <c r="FJ639">
        <v>1.86313</v>
      </c>
      <c r="FK639">
        <v>1.86768</v>
      </c>
      <c r="FL639">
        <v>1.86746</v>
      </c>
      <c r="FM639">
        <v>1.86874</v>
      </c>
      <c r="FN639">
        <v>1.86951</v>
      </c>
      <c r="FO639">
        <v>1.86554</v>
      </c>
      <c r="FP639">
        <v>1.86649</v>
      </c>
      <c r="FQ639">
        <v>1.86795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5.742</v>
      </c>
      <c r="GF639">
        <v>0.1756</v>
      </c>
      <c r="GG639">
        <v>2.62070820971149</v>
      </c>
      <c r="GH639">
        <v>0.00762793241643231</v>
      </c>
      <c r="GI639">
        <v>-1.28184414582209e-06</v>
      </c>
      <c r="GJ639">
        <v>1.89891174686984e-10</v>
      </c>
      <c r="GK639">
        <v>-0.0225177985866989</v>
      </c>
      <c r="GL639">
        <v>-0.0206976444956688</v>
      </c>
      <c r="GM639">
        <v>0.00247630005908548</v>
      </c>
      <c r="GN639">
        <v>-3.53770786337502e-05</v>
      </c>
      <c r="GO639">
        <v>15</v>
      </c>
      <c r="GP639">
        <v>2065</v>
      </c>
      <c r="GQ639">
        <v>1</v>
      </c>
      <c r="GR639">
        <v>21</v>
      </c>
      <c r="GS639">
        <v>31560.2</v>
      </c>
      <c r="GT639">
        <v>31560.2</v>
      </c>
      <c r="GU639">
        <v>1.12183</v>
      </c>
      <c r="GV639">
        <v>2.67212</v>
      </c>
      <c r="GW639">
        <v>1.54785</v>
      </c>
      <c r="GX639">
        <v>2.2876</v>
      </c>
      <c r="GY639">
        <v>1.34644</v>
      </c>
      <c r="GZ639">
        <v>2.28027</v>
      </c>
      <c r="HA639">
        <v>41.8223</v>
      </c>
      <c r="HB639">
        <v>13.0375</v>
      </c>
      <c r="HC639">
        <v>18</v>
      </c>
      <c r="HD639">
        <v>502.756</v>
      </c>
      <c r="HE639">
        <v>345.93</v>
      </c>
      <c r="HF639">
        <v>15.3815</v>
      </c>
      <c r="HG639">
        <v>34.3125</v>
      </c>
      <c r="HH639">
        <v>30.0004</v>
      </c>
      <c r="HI639">
        <v>34.1281</v>
      </c>
      <c r="HJ639">
        <v>34.0419</v>
      </c>
      <c r="HK639">
        <v>22.8129</v>
      </c>
      <c r="HL639">
        <v>63.7328</v>
      </c>
      <c r="HM639">
        <v>0</v>
      </c>
      <c r="HN639">
        <v>14.3327</v>
      </c>
      <c r="HO639">
        <v>540.944</v>
      </c>
      <c r="HP639">
        <v>13.0454</v>
      </c>
      <c r="HQ639">
        <v>101.4</v>
      </c>
      <c r="HR639">
        <v>101.508</v>
      </c>
    </row>
    <row r="640" spans="1:226">
      <c r="A640">
        <v>624</v>
      </c>
      <c r="B640">
        <v>1662571266.6</v>
      </c>
      <c r="C640">
        <v>8148.09999990463</v>
      </c>
      <c r="D640" t="s">
        <v>1613</v>
      </c>
      <c r="E640" t="s">
        <v>1614</v>
      </c>
      <c r="F640">
        <v>5</v>
      </c>
      <c r="G640" t="s">
        <v>1508</v>
      </c>
      <c r="H640" t="s">
        <v>354</v>
      </c>
      <c r="I640">
        <v>1662571258.65769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454.385221872347</v>
      </c>
      <c r="AK640">
        <v>447.188993939394</v>
      </c>
      <c r="AL640">
        <v>-1.90473863792151</v>
      </c>
      <c r="AM640">
        <v>65.4065601000747</v>
      </c>
      <c r="AN640">
        <f>(AP640 - AO640 + BO640*1E3/(8.314*(BQ640+273.15)) * AR640/BN640 * AQ640) * BN640/(100*BB640) * 1000/(1000 - AP640)</f>
        <v>0</v>
      </c>
      <c r="AO640">
        <v>13.1342063875442</v>
      </c>
      <c r="AP640">
        <v>17.4139524475525</v>
      </c>
      <c r="AQ640">
        <v>4.53283519051789e-05</v>
      </c>
      <c r="AR640">
        <v>105.500010527384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1662571258.65769</v>
      </c>
      <c r="BH640">
        <v>452.412230769231</v>
      </c>
      <c r="BI640">
        <v>469.020461538462</v>
      </c>
      <c r="BJ640">
        <v>17.4120307692308</v>
      </c>
      <c r="BK640">
        <v>13.1972615384615</v>
      </c>
      <c r="BL640">
        <v>446.623692307692</v>
      </c>
      <c r="BM640">
        <v>17.2367653846154</v>
      </c>
      <c r="BN640">
        <v>500.005692307692</v>
      </c>
      <c r="BO640">
        <v>91.0965692307692</v>
      </c>
      <c r="BP640">
        <v>0.100003830769231</v>
      </c>
      <c r="BQ640">
        <v>24.8264538461538</v>
      </c>
      <c r="BR640">
        <v>25.0531653846154</v>
      </c>
      <c r="BS640">
        <v>999.9</v>
      </c>
      <c r="BT640">
        <v>0</v>
      </c>
      <c r="BU640">
        <v>0</v>
      </c>
      <c r="BV640">
        <v>10000.1923076923</v>
      </c>
      <c r="BW640">
        <v>0</v>
      </c>
      <c r="BX640">
        <v>288.193115384615</v>
      </c>
      <c r="BY640">
        <v>-16.6081790769231</v>
      </c>
      <c r="BZ640">
        <v>460.429346153846</v>
      </c>
      <c r="CA640">
        <v>475.293769230769</v>
      </c>
      <c r="CB640">
        <v>4.21476807692308</v>
      </c>
      <c r="CC640">
        <v>469.020461538462</v>
      </c>
      <c r="CD640">
        <v>13.1972615384615</v>
      </c>
      <c r="CE640">
        <v>1.58617538461538</v>
      </c>
      <c r="CF640">
        <v>1.20222576923077</v>
      </c>
      <c r="CG640">
        <v>13.8251615384615</v>
      </c>
      <c r="CH640">
        <v>9.62904230769231</v>
      </c>
      <c r="CI640">
        <v>1499.98</v>
      </c>
      <c r="CJ640">
        <v>0.973007538461539</v>
      </c>
      <c r="CK640">
        <v>0.0269925461538462</v>
      </c>
      <c r="CL640">
        <v>0</v>
      </c>
      <c r="CM640">
        <v>2.22793846153846</v>
      </c>
      <c r="CN640">
        <v>0</v>
      </c>
      <c r="CO640">
        <v>11729.2461538462</v>
      </c>
      <c r="CP640">
        <v>12948.1153846154</v>
      </c>
      <c r="CQ640">
        <v>41.062</v>
      </c>
      <c r="CR640">
        <v>42.531</v>
      </c>
      <c r="CS640">
        <v>41.25</v>
      </c>
      <c r="CT640">
        <v>41.2976923076923</v>
      </c>
      <c r="CU640">
        <v>40.375</v>
      </c>
      <c r="CV640">
        <v>1459.49</v>
      </c>
      <c r="CW640">
        <v>40.4903846153846</v>
      </c>
      <c r="CX640">
        <v>0</v>
      </c>
      <c r="CY640">
        <v>1662571266</v>
      </c>
      <c r="CZ640">
        <v>0</v>
      </c>
      <c r="DA640">
        <v>0</v>
      </c>
      <c r="DB640" t="s">
        <v>356</v>
      </c>
      <c r="DC640">
        <v>1660677648.1</v>
      </c>
      <c r="DD640">
        <v>1660677649.1</v>
      </c>
      <c r="DE640">
        <v>0</v>
      </c>
      <c r="DF640">
        <v>-1.042</v>
      </c>
      <c r="DG640">
        <v>0.003</v>
      </c>
      <c r="DH640">
        <v>5.218</v>
      </c>
      <c r="DI640">
        <v>0.344</v>
      </c>
      <c r="DJ640">
        <v>417</v>
      </c>
      <c r="DK640">
        <v>22</v>
      </c>
      <c r="DL640">
        <v>1.24</v>
      </c>
      <c r="DM640">
        <v>0.53</v>
      </c>
      <c r="DN640">
        <v>-23.8914094146341</v>
      </c>
      <c r="DO640">
        <v>183.21185297561</v>
      </c>
      <c r="DP640">
        <v>24.6927750261575</v>
      </c>
      <c r="DQ640">
        <v>0</v>
      </c>
      <c r="DR640">
        <v>4.18333780487805</v>
      </c>
      <c r="DS640">
        <v>0.673482020905927</v>
      </c>
      <c r="DT640">
        <v>0.0678991182281262</v>
      </c>
      <c r="DU640">
        <v>0</v>
      </c>
      <c r="DV640">
        <v>0</v>
      </c>
      <c r="DW640">
        <v>2</v>
      </c>
      <c r="DX640" t="s">
        <v>366</v>
      </c>
      <c r="DY640">
        <v>2.96474</v>
      </c>
      <c r="DZ640">
        <v>2.7535</v>
      </c>
      <c r="EA640">
        <v>0.0930027</v>
      </c>
      <c r="EB640">
        <v>0.09615</v>
      </c>
      <c r="EC640">
        <v>0.0816714</v>
      </c>
      <c r="ED640">
        <v>0.067165</v>
      </c>
      <c r="EE640">
        <v>34902.8</v>
      </c>
      <c r="EF640">
        <v>37814.3</v>
      </c>
      <c r="EG640">
        <v>34916.3</v>
      </c>
      <c r="EH640">
        <v>37991.1</v>
      </c>
      <c r="EI640">
        <v>45588.8</v>
      </c>
      <c r="EJ640">
        <v>51246.6</v>
      </c>
      <c r="EK640">
        <v>54712.7</v>
      </c>
      <c r="EL640">
        <v>61012.5</v>
      </c>
      <c r="EM640">
        <v>1.893</v>
      </c>
      <c r="EN640">
        <v>1.6392</v>
      </c>
      <c r="EO640">
        <v>-0.0980496</v>
      </c>
      <c r="EP640">
        <v>0</v>
      </c>
      <c r="EQ640">
        <v>26.6632</v>
      </c>
      <c r="ER640">
        <v>999.9</v>
      </c>
      <c r="ES640">
        <v>51.447</v>
      </c>
      <c r="ET640">
        <v>39.438</v>
      </c>
      <c r="EU640">
        <v>40.6243</v>
      </c>
      <c r="EV640">
        <v>61.1961</v>
      </c>
      <c r="EW640">
        <v>49.0104</v>
      </c>
      <c r="EX640">
        <v>1</v>
      </c>
      <c r="EY640">
        <v>0.61813</v>
      </c>
      <c r="EZ640">
        <v>9.28105</v>
      </c>
      <c r="FA640">
        <v>19.9183</v>
      </c>
      <c r="FB640">
        <v>5.20172</v>
      </c>
      <c r="FC640">
        <v>12.0099</v>
      </c>
      <c r="FD640">
        <v>4.976</v>
      </c>
      <c r="FE640">
        <v>3.294</v>
      </c>
      <c r="FF640">
        <v>9999</v>
      </c>
      <c r="FG640">
        <v>670.8</v>
      </c>
      <c r="FH640">
        <v>9999</v>
      </c>
      <c r="FI640">
        <v>9999</v>
      </c>
      <c r="FJ640">
        <v>1.8631</v>
      </c>
      <c r="FK640">
        <v>1.86774</v>
      </c>
      <c r="FL640">
        <v>1.86752</v>
      </c>
      <c r="FM640">
        <v>1.86874</v>
      </c>
      <c r="FN640">
        <v>1.86951</v>
      </c>
      <c r="FO640">
        <v>1.86554</v>
      </c>
      <c r="FP640">
        <v>1.86646</v>
      </c>
      <c r="FQ640">
        <v>1.86798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5.718</v>
      </c>
      <c r="GF640">
        <v>0.1753</v>
      </c>
      <c r="GG640">
        <v>2.62070820971149</v>
      </c>
      <c r="GH640">
        <v>0.00762793241643231</v>
      </c>
      <c r="GI640">
        <v>-1.28184414582209e-06</v>
      </c>
      <c r="GJ640">
        <v>1.89891174686984e-10</v>
      </c>
      <c r="GK640">
        <v>-0.0225177985866989</v>
      </c>
      <c r="GL640">
        <v>-0.0206976444956688</v>
      </c>
      <c r="GM640">
        <v>0.00247630005908548</v>
      </c>
      <c r="GN640">
        <v>-3.53770786337502e-05</v>
      </c>
      <c r="GO640">
        <v>15</v>
      </c>
      <c r="GP640">
        <v>2065</v>
      </c>
      <c r="GQ640">
        <v>1</v>
      </c>
      <c r="GR640">
        <v>21</v>
      </c>
      <c r="GS640">
        <v>31560.3</v>
      </c>
      <c r="GT640">
        <v>31560.3</v>
      </c>
      <c r="GU640">
        <v>1.08643</v>
      </c>
      <c r="GV640">
        <v>2.6709</v>
      </c>
      <c r="GW640">
        <v>1.54785</v>
      </c>
      <c r="GX640">
        <v>2.2876</v>
      </c>
      <c r="GY640">
        <v>1.34644</v>
      </c>
      <c r="GZ640">
        <v>2.44629</v>
      </c>
      <c r="HA640">
        <v>41.8223</v>
      </c>
      <c r="HB640">
        <v>13.0463</v>
      </c>
      <c r="HC640">
        <v>18</v>
      </c>
      <c r="HD640">
        <v>502.072</v>
      </c>
      <c r="HE640">
        <v>345.733</v>
      </c>
      <c r="HF640">
        <v>15.3857</v>
      </c>
      <c r="HG640">
        <v>34.3156</v>
      </c>
      <c r="HH640">
        <v>30.0004</v>
      </c>
      <c r="HI640">
        <v>34.1281</v>
      </c>
      <c r="HJ640">
        <v>34.0431</v>
      </c>
      <c r="HK640">
        <v>21.7199</v>
      </c>
      <c r="HL640">
        <v>63.7328</v>
      </c>
      <c r="HM640">
        <v>0</v>
      </c>
      <c r="HN640">
        <v>14.3327</v>
      </c>
      <c r="HO640">
        <v>373.136</v>
      </c>
      <c r="HP640">
        <v>13.0199</v>
      </c>
      <c r="HQ640">
        <v>101.398</v>
      </c>
      <c r="HR640">
        <v>101.508</v>
      </c>
    </row>
    <row r="641" spans="1:226">
      <c r="A641">
        <v>625</v>
      </c>
      <c r="B641">
        <v>1662571268.1</v>
      </c>
      <c r="C641">
        <v>8149.59999990463</v>
      </c>
      <c r="D641" t="s">
        <v>1615</v>
      </c>
      <c r="E641" t="s">
        <v>1616</v>
      </c>
      <c r="F641">
        <v>5</v>
      </c>
      <c r="G641" t="s">
        <v>1508</v>
      </c>
      <c r="H641" t="s">
        <v>354</v>
      </c>
      <c r="I641">
        <v>1662571260.2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472.323441395767</v>
      </c>
      <c r="AK641">
        <v>450.592587878788</v>
      </c>
      <c r="AL641">
        <v>0.694710064312413</v>
      </c>
      <c r="AM641">
        <v>65.4065601000747</v>
      </c>
      <c r="AN641">
        <f>(AP641 - AO641 + BO641*1E3/(8.314*(BQ641+273.15)) * AR641/BN641 * AQ641) * BN641/(100*BB641) * 1000/(1000 - AP641)</f>
        <v>0</v>
      </c>
      <c r="AO641">
        <v>13.1320751509329</v>
      </c>
      <c r="AP641">
        <v>17.4118986013986</v>
      </c>
      <c r="AQ641">
        <v>-0.000303292705023694</v>
      </c>
      <c r="AR641">
        <v>105.500010527384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1662571260.2</v>
      </c>
      <c r="BH641">
        <v>452.40884</v>
      </c>
      <c r="BI641">
        <v>464.164</v>
      </c>
      <c r="BJ641">
        <v>17.413588</v>
      </c>
      <c r="BK641">
        <v>13.18172</v>
      </c>
      <c r="BL641">
        <v>446.62028</v>
      </c>
      <c r="BM641">
        <v>17.238276</v>
      </c>
      <c r="BN641">
        <v>499.9708</v>
      </c>
      <c r="BO641">
        <v>91.096704</v>
      </c>
      <c r="BP641">
        <v>0.099993868</v>
      </c>
      <c r="BQ641">
        <v>24.829732</v>
      </c>
      <c r="BR641">
        <v>25.051688</v>
      </c>
      <c r="BS641">
        <v>999.9</v>
      </c>
      <c r="BT641">
        <v>0</v>
      </c>
      <c r="BU641">
        <v>0</v>
      </c>
      <c r="BV641">
        <v>10001.8</v>
      </c>
      <c r="BW641">
        <v>0</v>
      </c>
      <c r="BX641">
        <v>288.06888</v>
      </c>
      <c r="BY641">
        <v>-11.75512064</v>
      </c>
      <c r="BZ641">
        <v>460.4266</v>
      </c>
      <c r="CA641">
        <v>470.36488</v>
      </c>
      <c r="CB641">
        <v>4.2318684</v>
      </c>
      <c r="CC641">
        <v>464.164</v>
      </c>
      <c r="CD641">
        <v>13.18172</v>
      </c>
      <c r="CE641">
        <v>1.5863196</v>
      </c>
      <c r="CF641">
        <v>1.2008116</v>
      </c>
      <c r="CG641">
        <v>13.826564</v>
      </c>
      <c r="CH641">
        <v>9.6115432</v>
      </c>
      <c r="CI641">
        <v>1500.008</v>
      </c>
      <c r="CJ641">
        <v>0.9730074</v>
      </c>
      <c r="CK641">
        <v>0.026992704</v>
      </c>
      <c r="CL641">
        <v>0</v>
      </c>
      <c r="CM641">
        <v>2.246024</v>
      </c>
      <c r="CN641">
        <v>0</v>
      </c>
      <c r="CO641">
        <v>11760.152</v>
      </c>
      <c r="CP641">
        <v>12948.356</v>
      </c>
      <c r="CQ641">
        <v>41.062</v>
      </c>
      <c r="CR641">
        <v>42.5372</v>
      </c>
      <c r="CS641">
        <v>41.25</v>
      </c>
      <c r="CT641">
        <v>41.29216</v>
      </c>
      <c r="CU641">
        <v>40.375</v>
      </c>
      <c r="CV641">
        <v>1459.5172</v>
      </c>
      <c r="CW641">
        <v>40.4912</v>
      </c>
      <c r="CX641">
        <v>0</v>
      </c>
      <c r="CY641">
        <v>1662571267.2</v>
      </c>
      <c r="CZ641">
        <v>0</v>
      </c>
      <c r="DA641">
        <v>0</v>
      </c>
      <c r="DB641" t="s">
        <v>356</v>
      </c>
      <c r="DC641">
        <v>1660677648.1</v>
      </c>
      <c r="DD641">
        <v>1660677649.1</v>
      </c>
      <c r="DE641">
        <v>0</v>
      </c>
      <c r="DF641">
        <v>-1.042</v>
      </c>
      <c r="DG641">
        <v>0.003</v>
      </c>
      <c r="DH641">
        <v>5.218</v>
      </c>
      <c r="DI641">
        <v>0.344</v>
      </c>
      <c r="DJ641">
        <v>417</v>
      </c>
      <c r="DK641">
        <v>22</v>
      </c>
      <c r="DL641">
        <v>1.24</v>
      </c>
      <c r="DM641">
        <v>0.53</v>
      </c>
      <c r="DN641">
        <v>-22.6383240487805</v>
      </c>
      <c r="DO641">
        <v>166.462597337979</v>
      </c>
      <c r="DP641">
        <v>24.237191742063</v>
      </c>
      <c r="DQ641">
        <v>0</v>
      </c>
      <c r="DR641">
        <v>4.19244048780488</v>
      </c>
      <c r="DS641">
        <v>0.676440836236936</v>
      </c>
      <c r="DT641">
        <v>0.0681375026191647</v>
      </c>
      <c r="DU641">
        <v>0</v>
      </c>
      <c r="DV641">
        <v>0</v>
      </c>
      <c r="DW641">
        <v>2</v>
      </c>
      <c r="DX641" t="s">
        <v>366</v>
      </c>
      <c r="DY641">
        <v>2.96546</v>
      </c>
      <c r="DZ641">
        <v>2.75449</v>
      </c>
      <c r="EA641">
        <v>0.0928198</v>
      </c>
      <c r="EB641">
        <v>0.0912339</v>
      </c>
      <c r="EC641">
        <v>0.0816835</v>
      </c>
      <c r="ED641">
        <v>0.0671442</v>
      </c>
      <c r="EE641">
        <v>34909.6</v>
      </c>
      <c r="EF641">
        <v>38019.6</v>
      </c>
      <c r="EG641">
        <v>34916.1</v>
      </c>
      <c r="EH641">
        <v>37990.7</v>
      </c>
      <c r="EI641">
        <v>45588.3</v>
      </c>
      <c r="EJ641">
        <v>51247.4</v>
      </c>
      <c r="EK641">
        <v>54712.8</v>
      </c>
      <c r="EL641">
        <v>61012.3</v>
      </c>
      <c r="EM641">
        <v>1.894</v>
      </c>
      <c r="EN641">
        <v>1.6388</v>
      </c>
      <c r="EO641">
        <v>-0.0968575</v>
      </c>
      <c r="EP641">
        <v>0</v>
      </c>
      <c r="EQ641">
        <v>26.6632</v>
      </c>
      <c r="ER641">
        <v>999.9</v>
      </c>
      <c r="ES641">
        <v>51.447</v>
      </c>
      <c r="ET641">
        <v>39.438</v>
      </c>
      <c r="EU641">
        <v>40.6288</v>
      </c>
      <c r="EV641">
        <v>61.1161</v>
      </c>
      <c r="EW641">
        <v>49.1226</v>
      </c>
      <c r="EX641">
        <v>1</v>
      </c>
      <c r="EY641">
        <v>0.618089</v>
      </c>
      <c r="EZ641">
        <v>9.28105</v>
      </c>
      <c r="FA641">
        <v>19.9182</v>
      </c>
      <c r="FB641">
        <v>5.19932</v>
      </c>
      <c r="FC641">
        <v>12.0099</v>
      </c>
      <c r="FD641">
        <v>4.9756</v>
      </c>
      <c r="FE641">
        <v>3.294</v>
      </c>
      <c r="FF641">
        <v>9999</v>
      </c>
      <c r="FG641">
        <v>670.8</v>
      </c>
      <c r="FH641">
        <v>9999</v>
      </c>
      <c r="FI641">
        <v>9999</v>
      </c>
      <c r="FJ641">
        <v>1.8631</v>
      </c>
      <c r="FK641">
        <v>1.86768</v>
      </c>
      <c r="FL641">
        <v>1.86743</v>
      </c>
      <c r="FM641">
        <v>1.86874</v>
      </c>
      <c r="FN641">
        <v>1.86948</v>
      </c>
      <c r="FO641">
        <v>1.86554</v>
      </c>
      <c r="FP641">
        <v>1.86646</v>
      </c>
      <c r="FQ641">
        <v>1.86792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5.711</v>
      </c>
      <c r="GF641">
        <v>0.1755</v>
      </c>
      <c r="GG641">
        <v>2.62070820971149</v>
      </c>
      <c r="GH641">
        <v>0.00762793241643231</v>
      </c>
      <c r="GI641">
        <v>-1.28184414582209e-06</v>
      </c>
      <c r="GJ641">
        <v>1.89891174686984e-10</v>
      </c>
      <c r="GK641">
        <v>-0.0225177985866989</v>
      </c>
      <c r="GL641">
        <v>-0.0206976444956688</v>
      </c>
      <c r="GM641">
        <v>0.00247630005908548</v>
      </c>
      <c r="GN641">
        <v>-3.53770786337502e-05</v>
      </c>
      <c r="GO641">
        <v>15</v>
      </c>
      <c r="GP641">
        <v>2065</v>
      </c>
      <c r="GQ641">
        <v>1</v>
      </c>
      <c r="GR641">
        <v>21</v>
      </c>
      <c r="GS641">
        <v>31560.3</v>
      </c>
      <c r="GT641">
        <v>31560.3</v>
      </c>
      <c r="GU641">
        <v>0.992432</v>
      </c>
      <c r="GV641">
        <v>2.66724</v>
      </c>
      <c r="GW641">
        <v>1.54785</v>
      </c>
      <c r="GX641">
        <v>2.2876</v>
      </c>
      <c r="GY641">
        <v>1.34644</v>
      </c>
      <c r="GZ641">
        <v>2.42188</v>
      </c>
      <c r="HA641">
        <v>41.8223</v>
      </c>
      <c r="HB641">
        <v>13.0463</v>
      </c>
      <c r="HC641">
        <v>18</v>
      </c>
      <c r="HD641">
        <v>502.78</v>
      </c>
      <c r="HE641">
        <v>345.533</v>
      </c>
      <c r="HF641">
        <v>15.388</v>
      </c>
      <c r="HG641">
        <v>34.3156</v>
      </c>
      <c r="HH641">
        <v>30.0004</v>
      </c>
      <c r="HI641">
        <v>34.1312</v>
      </c>
      <c r="HJ641">
        <v>34.0449</v>
      </c>
      <c r="HK641">
        <v>19.7359</v>
      </c>
      <c r="HL641">
        <v>64.0054</v>
      </c>
      <c r="HM641">
        <v>0</v>
      </c>
      <c r="HN641">
        <v>14.3356</v>
      </c>
      <c r="HO641">
        <v>373.136</v>
      </c>
      <c r="HP641">
        <v>13.008</v>
      </c>
      <c r="HQ641">
        <v>101.397</v>
      </c>
      <c r="HR641">
        <v>101.507</v>
      </c>
    </row>
    <row r="642" spans="1:226">
      <c r="A642">
        <v>626</v>
      </c>
      <c r="B642">
        <v>1662571271.6</v>
      </c>
      <c r="C642">
        <v>8153.09999990463</v>
      </c>
      <c r="D642" t="s">
        <v>1617</v>
      </c>
      <c r="E642" t="s">
        <v>1618</v>
      </c>
      <c r="F642">
        <v>5</v>
      </c>
      <c r="G642" t="s">
        <v>1508</v>
      </c>
      <c r="H642" t="s">
        <v>354</v>
      </c>
      <c r="I642">
        <v>1662571263.92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425.507344868725</v>
      </c>
      <c r="AK642">
        <v>434.718539393939</v>
      </c>
      <c r="AL642">
        <v>-4.47744492459584</v>
      </c>
      <c r="AM642">
        <v>65.4065601000747</v>
      </c>
      <c r="AN642">
        <f>(AP642 - AO642 + BO642*1E3/(8.314*(BQ642+273.15)) * AR642/BN642 * AQ642) * BN642/(100*BB642) * 1000/(1000 - AP642)</f>
        <v>0</v>
      </c>
      <c r="AO642">
        <v>13.1295636827159</v>
      </c>
      <c r="AP642">
        <v>17.4184601398601</v>
      </c>
      <c r="AQ642">
        <v>9.86463598120877e-05</v>
      </c>
      <c r="AR642">
        <v>105.500010527384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1662571263.92</v>
      </c>
      <c r="BH642">
        <v>447.01408</v>
      </c>
      <c r="BI642">
        <v>446.62572</v>
      </c>
      <c r="BJ642">
        <v>17.415764</v>
      </c>
      <c r="BK642">
        <v>13.143296</v>
      </c>
      <c r="BL642">
        <v>441.26088</v>
      </c>
      <c r="BM642">
        <v>17.240384</v>
      </c>
      <c r="BN642">
        <v>499.98224</v>
      </c>
      <c r="BO642">
        <v>91.097508</v>
      </c>
      <c r="BP642">
        <v>0.100029424</v>
      </c>
      <c r="BQ642">
        <v>24.837084</v>
      </c>
      <c r="BR642">
        <v>25.057056</v>
      </c>
      <c r="BS642">
        <v>999.9</v>
      </c>
      <c r="BT642">
        <v>0</v>
      </c>
      <c r="BU642">
        <v>0</v>
      </c>
      <c r="BV642">
        <v>10004.4</v>
      </c>
      <c r="BW642">
        <v>0</v>
      </c>
      <c r="BX642">
        <v>287.48368</v>
      </c>
      <c r="BY642">
        <v>0.38830336</v>
      </c>
      <c r="BZ642">
        <v>454.93704</v>
      </c>
      <c r="CA642">
        <v>452.57468</v>
      </c>
      <c r="CB642">
        <v>4.2724656</v>
      </c>
      <c r="CC642">
        <v>446.62572</v>
      </c>
      <c r="CD642">
        <v>13.143296</v>
      </c>
      <c r="CE642">
        <v>1.5865324</v>
      </c>
      <c r="CF642">
        <v>1.1973224</v>
      </c>
      <c r="CG642">
        <v>13.828624</v>
      </c>
      <c r="CH642">
        <v>9.5681676</v>
      </c>
      <c r="CI642">
        <v>1499.9976</v>
      </c>
      <c r="CJ642">
        <v>0.973007</v>
      </c>
      <c r="CK642">
        <v>0.02699316</v>
      </c>
      <c r="CL642">
        <v>0</v>
      </c>
      <c r="CM642">
        <v>2.239256</v>
      </c>
      <c r="CN642">
        <v>0</v>
      </c>
      <c r="CO642">
        <v>11828.6</v>
      </c>
      <c r="CP642">
        <v>12948.264</v>
      </c>
      <c r="CQ642">
        <v>41.062</v>
      </c>
      <c r="CR642">
        <v>42.5372</v>
      </c>
      <c r="CS642">
        <v>41.25</v>
      </c>
      <c r="CT642">
        <v>41.27728</v>
      </c>
      <c r="CU642">
        <v>40.375</v>
      </c>
      <c r="CV642">
        <v>1459.5068</v>
      </c>
      <c r="CW642">
        <v>40.4908</v>
      </c>
      <c r="CX642">
        <v>0</v>
      </c>
      <c r="CY642">
        <v>1662571270.8</v>
      </c>
      <c r="CZ642">
        <v>0</v>
      </c>
      <c r="DA642">
        <v>0</v>
      </c>
      <c r="DB642" t="s">
        <v>356</v>
      </c>
      <c r="DC642">
        <v>1660677648.1</v>
      </c>
      <c r="DD642">
        <v>1660677649.1</v>
      </c>
      <c r="DE642">
        <v>0</v>
      </c>
      <c r="DF642">
        <v>-1.042</v>
      </c>
      <c r="DG642">
        <v>0.003</v>
      </c>
      <c r="DH642">
        <v>5.218</v>
      </c>
      <c r="DI642">
        <v>0.344</v>
      </c>
      <c r="DJ642">
        <v>417</v>
      </c>
      <c r="DK642">
        <v>22</v>
      </c>
      <c r="DL642">
        <v>1.24</v>
      </c>
      <c r="DM642">
        <v>0.53</v>
      </c>
      <c r="DN642">
        <v>-11.8509279512195</v>
      </c>
      <c r="DO642">
        <v>170.283732627178</v>
      </c>
      <c r="DP642">
        <v>24.552565751165</v>
      </c>
      <c r="DQ642">
        <v>0</v>
      </c>
      <c r="DR642">
        <v>4.23359731707317</v>
      </c>
      <c r="DS642">
        <v>0.660452613240407</v>
      </c>
      <c r="DT642">
        <v>0.0678509197962132</v>
      </c>
      <c r="DU642">
        <v>0</v>
      </c>
      <c r="DV642">
        <v>0</v>
      </c>
      <c r="DW642">
        <v>2</v>
      </c>
      <c r="DX642" t="s">
        <v>366</v>
      </c>
      <c r="DY642">
        <v>2.96584</v>
      </c>
      <c r="DZ642">
        <v>2.75471</v>
      </c>
      <c r="EA642">
        <v>0.0903515</v>
      </c>
      <c r="EB642">
        <v>0.0970821</v>
      </c>
      <c r="EC642">
        <v>0.0816842</v>
      </c>
      <c r="ED642">
        <v>0.0666218</v>
      </c>
      <c r="EE642">
        <v>35004.4</v>
      </c>
      <c r="EF642">
        <v>37774.4</v>
      </c>
      <c r="EG642">
        <v>34915.9</v>
      </c>
      <c r="EH642">
        <v>37990.4</v>
      </c>
      <c r="EI642">
        <v>45588.3</v>
      </c>
      <c r="EJ642">
        <v>51275.3</v>
      </c>
      <c r="EK642">
        <v>54712.9</v>
      </c>
      <c r="EL642">
        <v>61011.1</v>
      </c>
      <c r="EM642">
        <v>1.8926</v>
      </c>
      <c r="EN642">
        <v>1.639</v>
      </c>
      <c r="EO642">
        <v>-0.0970066</v>
      </c>
      <c r="EP642">
        <v>0</v>
      </c>
      <c r="EQ642">
        <v>26.6655</v>
      </c>
      <c r="ER642">
        <v>999.9</v>
      </c>
      <c r="ES642">
        <v>51.447</v>
      </c>
      <c r="ET642">
        <v>39.438</v>
      </c>
      <c r="EU642">
        <v>40.6287</v>
      </c>
      <c r="EV642">
        <v>61.0861</v>
      </c>
      <c r="EW642">
        <v>48.9183</v>
      </c>
      <c r="EX642">
        <v>1</v>
      </c>
      <c r="EY642">
        <v>0.618476</v>
      </c>
      <c r="EZ642">
        <v>9.28105</v>
      </c>
      <c r="FA642">
        <v>19.9186</v>
      </c>
      <c r="FB642">
        <v>5.19932</v>
      </c>
      <c r="FC642">
        <v>12.0135</v>
      </c>
      <c r="FD642">
        <v>4.976</v>
      </c>
      <c r="FE642">
        <v>3.2944</v>
      </c>
      <c r="FF642">
        <v>9999</v>
      </c>
      <c r="FG642">
        <v>670.8</v>
      </c>
      <c r="FH642">
        <v>9999</v>
      </c>
      <c r="FI642">
        <v>9999</v>
      </c>
      <c r="FJ642">
        <v>1.8631</v>
      </c>
      <c r="FK642">
        <v>1.86768</v>
      </c>
      <c r="FL642">
        <v>1.86746</v>
      </c>
      <c r="FM642">
        <v>1.86874</v>
      </c>
      <c r="FN642">
        <v>1.86951</v>
      </c>
      <c r="FO642">
        <v>1.86554</v>
      </c>
      <c r="FP642">
        <v>1.86646</v>
      </c>
      <c r="FQ642">
        <v>1.86795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5.61</v>
      </c>
      <c r="GF642">
        <v>0.1754</v>
      </c>
      <c r="GG642">
        <v>2.62070820971149</v>
      </c>
      <c r="GH642">
        <v>0.00762793241643231</v>
      </c>
      <c r="GI642">
        <v>-1.28184414582209e-06</v>
      </c>
      <c r="GJ642">
        <v>1.89891174686984e-10</v>
      </c>
      <c r="GK642">
        <v>-0.0225177985866989</v>
      </c>
      <c r="GL642">
        <v>-0.0206976444956688</v>
      </c>
      <c r="GM642">
        <v>0.00247630005908548</v>
      </c>
      <c r="GN642">
        <v>-3.53770786337502e-05</v>
      </c>
      <c r="GO642">
        <v>15</v>
      </c>
      <c r="GP642">
        <v>2065</v>
      </c>
      <c r="GQ642">
        <v>1</v>
      </c>
      <c r="GR642">
        <v>21</v>
      </c>
      <c r="GS642">
        <v>31560.4</v>
      </c>
      <c r="GT642">
        <v>31560.4</v>
      </c>
      <c r="GU642">
        <v>1.12793</v>
      </c>
      <c r="GV642">
        <v>2.66602</v>
      </c>
      <c r="GW642">
        <v>1.54785</v>
      </c>
      <c r="GX642">
        <v>2.2876</v>
      </c>
      <c r="GY642">
        <v>1.34644</v>
      </c>
      <c r="GZ642">
        <v>2.43164</v>
      </c>
      <c r="HA642">
        <v>41.8223</v>
      </c>
      <c r="HB642">
        <v>13.0463</v>
      </c>
      <c r="HC642">
        <v>18</v>
      </c>
      <c r="HD642">
        <v>501.822</v>
      </c>
      <c r="HE642">
        <v>345.646</v>
      </c>
      <c r="HF642">
        <v>15.3909</v>
      </c>
      <c r="HG642">
        <v>34.3187</v>
      </c>
      <c r="HH642">
        <v>30.0005</v>
      </c>
      <c r="HI642">
        <v>34.1312</v>
      </c>
      <c r="HJ642">
        <v>34.0461</v>
      </c>
      <c r="HK642">
        <v>22.1548</v>
      </c>
      <c r="HL642">
        <v>64.0054</v>
      </c>
      <c r="HM642">
        <v>0</v>
      </c>
      <c r="HN642">
        <v>14.3356</v>
      </c>
      <c r="HO642">
        <v>386.625</v>
      </c>
      <c r="HP642">
        <v>12.977</v>
      </c>
      <c r="HQ642">
        <v>101.397</v>
      </c>
      <c r="HR642">
        <v>101.505</v>
      </c>
    </row>
    <row r="643" spans="1:226">
      <c r="A643">
        <v>627</v>
      </c>
      <c r="B643">
        <v>1662571272.6</v>
      </c>
      <c r="C643">
        <v>8154.09999990463</v>
      </c>
      <c r="D643" t="s">
        <v>1619</v>
      </c>
      <c r="E643" t="s">
        <v>1620</v>
      </c>
      <c r="F643">
        <v>5</v>
      </c>
      <c r="G643" t="s">
        <v>1508</v>
      </c>
      <c r="H643" t="s">
        <v>354</v>
      </c>
      <c r="I643">
        <v>1662571264.87083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429.174496811221</v>
      </c>
      <c r="AK643">
        <v>431.960884848485</v>
      </c>
      <c r="AL643">
        <v>-3.8452378324918</v>
      </c>
      <c r="AM643">
        <v>65.4065601000747</v>
      </c>
      <c r="AN643">
        <f>(AP643 - AO643 + BO643*1E3/(8.314*(BQ643+273.15)) * AR643/BN643 * AQ643) * BN643/(100*BB643) * 1000/(1000 - AP643)</f>
        <v>0</v>
      </c>
      <c r="AO643">
        <v>13.093576851982</v>
      </c>
      <c r="AP643">
        <v>17.4128853146853</v>
      </c>
      <c r="AQ643">
        <v>0.000364622482508353</v>
      </c>
      <c r="AR643">
        <v>105.500010527384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1662571264.87083</v>
      </c>
      <c r="BH643">
        <v>444.749458333333</v>
      </c>
      <c r="BI643">
        <v>443.999083333333</v>
      </c>
      <c r="BJ643">
        <v>17.4161583333333</v>
      </c>
      <c r="BK643">
        <v>13.1302416666667</v>
      </c>
      <c r="BL643">
        <v>439.011125</v>
      </c>
      <c r="BM643">
        <v>17.2407666666667</v>
      </c>
      <c r="BN643">
        <v>499.972958333333</v>
      </c>
      <c r="BO643">
        <v>91.0972791666667</v>
      </c>
      <c r="BP643">
        <v>0.0999913166666667</v>
      </c>
      <c r="BQ643">
        <v>24.83955</v>
      </c>
      <c r="BR643">
        <v>25.0586458333333</v>
      </c>
      <c r="BS643">
        <v>999.9</v>
      </c>
      <c r="BT643">
        <v>0</v>
      </c>
      <c r="BU643">
        <v>0</v>
      </c>
      <c r="BV643">
        <v>10006.4583333333</v>
      </c>
      <c r="BW643">
        <v>0</v>
      </c>
      <c r="BX643">
        <v>287.257583333333</v>
      </c>
      <c r="BY643">
        <v>0.7503285</v>
      </c>
      <c r="BZ643">
        <v>452.6325</v>
      </c>
      <c r="CA643">
        <v>449.906583333333</v>
      </c>
      <c r="CB643">
        <v>4.28591791666667</v>
      </c>
      <c r="CC643">
        <v>443.999083333333</v>
      </c>
      <c r="CD643">
        <v>13.1302416666667</v>
      </c>
      <c r="CE643">
        <v>1.586565</v>
      </c>
      <c r="CF643">
        <v>1.19613041666667</v>
      </c>
      <c r="CG643">
        <v>13.8289375</v>
      </c>
      <c r="CH643">
        <v>9.55331833333333</v>
      </c>
      <c r="CI643">
        <v>1500.01</v>
      </c>
      <c r="CJ643">
        <v>0.973007041666667</v>
      </c>
      <c r="CK643">
        <v>0.0269931125</v>
      </c>
      <c r="CL643">
        <v>0</v>
      </c>
      <c r="CM643">
        <v>2.25729166666667</v>
      </c>
      <c r="CN643">
        <v>0</v>
      </c>
      <c r="CO643">
        <v>11846.0708333333</v>
      </c>
      <c r="CP643">
        <v>12948.3708333333</v>
      </c>
      <c r="CQ643">
        <v>41.062</v>
      </c>
      <c r="CR643">
        <v>42.5335833333333</v>
      </c>
      <c r="CS643">
        <v>41.25</v>
      </c>
      <c r="CT643">
        <v>41.27325</v>
      </c>
      <c r="CU643">
        <v>40.375</v>
      </c>
      <c r="CV643">
        <v>1459.51916666667</v>
      </c>
      <c r="CW643">
        <v>40.4908333333333</v>
      </c>
      <c r="CX643">
        <v>0</v>
      </c>
      <c r="CY643">
        <v>1662571272</v>
      </c>
      <c r="CZ643">
        <v>0</v>
      </c>
      <c r="DA643">
        <v>0</v>
      </c>
      <c r="DB643" t="s">
        <v>356</v>
      </c>
      <c r="DC643">
        <v>1660677648.1</v>
      </c>
      <c r="DD643">
        <v>1660677649.1</v>
      </c>
      <c r="DE643">
        <v>0</v>
      </c>
      <c r="DF643">
        <v>-1.042</v>
      </c>
      <c r="DG643">
        <v>0.003</v>
      </c>
      <c r="DH643">
        <v>5.218</v>
      </c>
      <c r="DI643">
        <v>0.344</v>
      </c>
      <c r="DJ643">
        <v>417</v>
      </c>
      <c r="DK643">
        <v>22</v>
      </c>
      <c r="DL643">
        <v>1.24</v>
      </c>
      <c r="DM643">
        <v>0.53</v>
      </c>
      <c r="DN643">
        <v>-10.9177694146341</v>
      </c>
      <c r="DO643">
        <v>131.477494829268</v>
      </c>
      <c r="DP643">
        <v>23.8107091721942</v>
      </c>
      <c r="DQ643">
        <v>0</v>
      </c>
      <c r="DR643">
        <v>4.24895341463415</v>
      </c>
      <c r="DS643">
        <v>0.703346968641123</v>
      </c>
      <c r="DT643">
        <v>0.073293403576669</v>
      </c>
      <c r="DU643">
        <v>0</v>
      </c>
      <c r="DV643">
        <v>0</v>
      </c>
      <c r="DW643">
        <v>2</v>
      </c>
      <c r="DX643" t="s">
        <v>366</v>
      </c>
      <c r="DY643">
        <v>2.9639</v>
      </c>
      <c r="DZ643">
        <v>2.75333</v>
      </c>
      <c r="EA643">
        <v>0.090583</v>
      </c>
      <c r="EB643">
        <v>0.101723</v>
      </c>
      <c r="EC643">
        <v>0.0816627</v>
      </c>
      <c r="ED643">
        <v>0.0665587</v>
      </c>
      <c r="EE643">
        <v>34995.6</v>
      </c>
      <c r="EF643">
        <v>37580.2</v>
      </c>
      <c r="EG643">
        <v>34915.9</v>
      </c>
      <c r="EH643">
        <v>37990.4</v>
      </c>
      <c r="EI643">
        <v>45589.4</v>
      </c>
      <c r="EJ643">
        <v>51279.2</v>
      </c>
      <c r="EK643">
        <v>54712.9</v>
      </c>
      <c r="EL643">
        <v>61011.5</v>
      </c>
      <c r="EM643">
        <v>1.8932</v>
      </c>
      <c r="EN643">
        <v>1.639</v>
      </c>
      <c r="EO643">
        <v>-0.0976026</v>
      </c>
      <c r="EP643">
        <v>0</v>
      </c>
      <c r="EQ643">
        <v>26.6655</v>
      </c>
      <c r="ER643">
        <v>999.9</v>
      </c>
      <c r="ES643">
        <v>51.447</v>
      </c>
      <c r="ET643">
        <v>39.428</v>
      </c>
      <c r="EU643">
        <v>40.6094</v>
      </c>
      <c r="EV643">
        <v>61.2261</v>
      </c>
      <c r="EW643">
        <v>49.1066</v>
      </c>
      <c r="EX643">
        <v>1</v>
      </c>
      <c r="EY643">
        <v>0.619024</v>
      </c>
      <c r="EZ643">
        <v>9.28105</v>
      </c>
      <c r="FA643">
        <v>19.9185</v>
      </c>
      <c r="FB643">
        <v>5.20291</v>
      </c>
      <c r="FC643">
        <v>12.0135</v>
      </c>
      <c r="FD643">
        <v>4.976</v>
      </c>
      <c r="FE643">
        <v>3.2944</v>
      </c>
      <c r="FF643">
        <v>9999</v>
      </c>
      <c r="FG643">
        <v>670.8</v>
      </c>
      <c r="FH643">
        <v>9999</v>
      </c>
      <c r="FI643">
        <v>9999</v>
      </c>
      <c r="FJ643">
        <v>1.8631</v>
      </c>
      <c r="FK643">
        <v>1.86771</v>
      </c>
      <c r="FL643">
        <v>1.86737</v>
      </c>
      <c r="FM643">
        <v>1.86871</v>
      </c>
      <c r="FN643">
        <v>1.86951</v>
      </c>
      <c r="FO643">
        <v>1.86551</v>
      </c>
      <c r="FP643">
        <v>1.86646</v>
      </c>
      <c r="FQ643">
        <v>1.86786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5.62</v>
      </c>
      <c r="GF643">
        <v>0.1753</v>
      </c>
      <c r="GG643">
        <v>2.62070820971149</v>
      </c>
      <c r="GH643">
        <v>0.00762793241643231</v>
      </c>
      <c r="GI643">
        <v>-1.28184414582209e-06</v>
      </c>
      <c r="GJ643">
        <v>1.89891174686984e-10</v>
      </c>
      <c r="GK643">
        <v>-0.0225177985866989</v>
      </c>
      <c r="GL643">
        <v>-0.0206976444956688</v>
      </c>
      <c r="GM643">
        <v>0.00247630005908548</v>
      </c>
      <c r="GN643">
        <v>-3.53770786337502e-05</v>
      </c>
      <c r="GO643">
        <v>15</v>
      </c>
      <c r="GP643">
        <v>2065</v>
      </c>
      <c r="GQ643">
        <v>1</v>
      </c>
      <c r="GR643">
        <v>21</v>
      </c>
      <c r="GS643">
        <v>31560.4</v>
      </c>
      <c r="GT643">
        <v>31560.4</v>
      </c>
      <c r="GU643">
        <v>1.08276</v>
      </c>
      <c r="GV643">
        <v>2.66479</v>
      </c>
      <c r="GW643">
        <v>1.54785</v>
      </c>
      <c r="GX643">
        <v>2.2876</v>
      </c>
      <c r="GY643">
        <v>1.34644</v>
      </c>
      <c r="GZ643">
        <v>2.4292</v>
      </c>
      <c r="HA643">
        <v>41.8223</v>
      </c>
      <c r="HB643">
        <v>13.0463</v>
      </c>
      <c r="HC643">
        <v>18</v>
      </c>
      <c r="HD643">
        <v>502.258</v>
      </c>
      <c r="HE643">
        <v>345.646</v>
      </c>
      <c r="HF643">
        <v>15.3913</v>
      </c>
      <c r="HG643">
        <v>34.3187</v>
      </c>
      <c r="HH643">
        <v>30.0008</v>
      </c>
      <c r="HI643">
        <v>34.1343</v>
      </c>
      <c r="HJ643">
        <v>34.0461</v>
      </c>
      <c r="HK643">
        <v>21.1764</v>
      </c>
      <c r="HL643">
        <v>64.0054</v>
      </c>
      <c r="HM643">
        <v>0</v>
      </c>
      <c r="HN643">
        <v>14.3356</v>
      </c>
      <c r="HO643">
        <v>386.625</v>
      </c>
      <c r="HP643">
        <v>12.9748</v>
      </c>
      <c r="HQ643">
        <v>101.397</v>
      </c>
      <c r="HR643">
        <v>101.506</v>
      </c>
    </row>
    <row r="644" spans="1:226">
      <c r="A644">
        <v>628</v>
      </c>
      <c r="B644">
        <v>1662571276.6</v>
      </c>
      <c r="C644">
        <v>8158.09999990463</v>
      </c>
      <c r="D644" t="s">
        <v>1621</v>
      </c>
      <c r="E644" t="s">
        <v>1622</v>
      </c>
      <c r="F644">
        <v>5</v>
      </c>
      <c r="G644" t="s">
        <v>1508</v>
      </c>
      <c r="H644" t="s">
        <v>354</v>
      </c>
      <c r="I644">
        <v>1662571268.92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473.736942145648</v>
      </c>
      <c r="AK644">
        <v>446.910472727273</v>
      </c>
      <c r="AL644">
        <v>2.48661578769151</v>
      </c>
      <c r="AM644">
        <v>65.4065601000747</v>
      </c>
      <c r="AN644">
        <f>(AP644 - AO644 + BO644*1E3/(8.314*(BQ644+273.15)) * AR644/BN644 * AQ644) * BN644/(100*BB644) * 1000/(1000 - AP644)</f>
        <v>0</v>
      </c>
      <c r="AO644">
        <v>12.9712855399367</v>
      </c>
      <c r="AP644">
        <v>17.3874132867133</v>
      </c>
      <c r="AQ644">
        <v>-0.0068906281820545</v>
      </c>
      <c r="AR644">
        <v>105.500010527384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1662571268.92</v>
      </c>
      <c r="BH644">
        <v>438.23808</v>
      </c>
      <c r="BI644">
        <v>448.99192</v>
      </c>
      <c r="BJ644">
        <v>17.410656</v>
      </c>
      <c r="BK644">
        <v>13.065968</v>
      </c>
      <c r="BL644">
        <v>432.54232</v>
      </c>
      <c r="BM644">
        <v>17.235428</v>
      </c>
      <c r="BN644">
        <v>499.9944</v>
      </c>
      <c r="BO644">
        <v>91.097248</v>
      </c>
      <c r="BP644">
        <v>0.099934244</v>
      </c>
      <c r="BQ644">
        <v>24.84748</v>
      </c>
      <c r="BR644">
        <v>25.06424</v>
      </c>
      <c r="BS644">
        <v>999.9</v>
      </c>
      <c r="BT644">
        <v>0</v>
      </c>
      <c r="BU644">
        <v>0</v>
      </c>
      <c r="BV644">
        <v>10012</v>
      </c>
      <c r="BW644">
        <v>0</v>
      </c>
      <c r="BX644">
        <v>286.76388</v>
      </c>
      <c r="BY644">
        <v>-10.7539432</v>
      </c>
      <c r="BZ644">
        <v>446.00312</v>
      </c>
      <c r="CA644">
        <v>454.93564</v>
      </c>
      <c r="CB644">
        <v>4.3446928</v>
      </c>
      <c r="CC644">
        <v>448.99192</v>
      </c>
      <c r="CD644">
        <v>13.065968</v>
      </c>
      <c r="CE644">
        <v>1.5860632</v>
      </c>
      <c r="CF644">
        <v>1.1902744</v>
      </c>
      <c r="CG644">
        <v>13.824064</v>
      </c>
      <c r="CH644">
        <v>9.4802296</v>
      </c>
      <c r="CI644">
        <v>1500.014</v>
      </c>
      <c r="CJ644">
        <v>0.9730066</v>
      </c>
      <c r="CK644">
        <v>0.026993616</v>
      </c>
      <c r="CL644">
        <v>0</v>
      </c>
      <c r="CM644">
        <v>2.223876</v>
      </c>
      <c r="CN644">
        <v>0</v>
      </c>
      <c r="CO644">
        <v>11899.424</v>
      </c>
      <c r="CP644">
        <v>12948.4</v>
      </c>
      <c r="CQ644">
        <v>41.05704</v>
      </c>
      <c r="CR644">
        <v>42.52232</v>
      </c>
      <c r="CS644">
        <v>41.25</v>
      </c>
      <c r="CT644">
        <v>41.25492</v>
      </c>
      <c r="CU644">
        <v>40.375</v>
      </c>
      <c r="CV644">
        <v>1459.5232</v>
      </c>
      <c r="CW644">
        <v>40.4908</v>
      </c>
      <c r="CX644">
        <v>0</v>
      </c>
      <c r="CY644">
        <v>1662571275.6</v>
      </c>
      <c r="CZ644">
        <v>0</v>
      </c>
      <c r="DA644">
        <v>0</v>
      </c>
      <c r="DB644" t="s">
        <v>356</v>
      </c>
      <c r="DC644">
        <v>1660677648.1</v>
      </c>
      <c r="DD644">
        <v>1660677649.1</v>
      </c>
      <c r="DE644">
        <v>0</v>
      </c>
      <c r="DF644">
        <v>-1.042</v>
      </c>
      <c r="DG644">
        <v>0.003</v>
      </c>
      <c r="DH644">
        <v>5.218</v>
      </c>
      <c r="DI644">
        <v>0.344</v>
      </c>
      <c r="DJ644">
        <v>417</v>
      </c>
      <c r="DK644">
        <v>22</v>
      </c>
      <c r="DL644">
        <v>1.24</v>
      </c>
      <c r="DM644">
        <v>0.53</v>
      </c>
      <c r="DN644">
        <v>-9.85120865</v>
      </c>
      <c r="DO644">
        <v>-69.1947235046905</v>
      </c>
      <c r="DP644">
        <v>24.52500933646</v>
      </c>
      <c r="DQ644">
        <v>0</v>
      </c>
      <c r="DR644">
        <v>4.299393</v>
      </c>
      <c r="DS644">
        <v>0.830181388367725</v>
      </c>
      <c r="DT644">
        <v>0.0841512236750007</v>
      </c>
      <c r="DU644">
        <v>0</v>
      </c>
      <c r="DV644">
        <v>0</v>
      </c>
      <c r="DW644">
        <v>2</v>
      </c>
      <c r="DX644" t="s">
        <v>366</v>
      </c>
      <c r="DY644">
        <v>2.96772</v>
      </c>
      <c r="DZ644">
        <v>2.75496</v>
      </c>
      <c r="EA644">
        <v>0.0924403</v>
      </c>
      <c r="EB644">
        <v>0.0935662</v>
      </c>
      <c r="EC644">
        <v>0.0815777</v>
      </c>
      <c r="ED644">
        <v>0.0665092</v>
      </c>
      <c r="EE644">
        <v>34923.8</v>
      </c>
      <c r="EF644">
        <v>37920.8</v>
      </c>
      <c r="EG644">
        <v>34915.7</v>
      </c>
      <c r="EH644">
        <v>37989.5</v>
      </c>
      <c r="EI644">
        <v>45592.9</v>
      </c>
      <c r="EJ644">
        <v>51280.9</v>
      </c>
      <c r="EK644">
        <v>54712.1</v>
      </c>
      <c r="EL644">
        <v>61010.5</v>
      </c>
      <c r="EM644">
        <v>1.8928</v>
      </c>
      <c r="EN644">
        <v>1.639</v>
      </c>
      <c r="EO644">
        <v>-0.0965595</v>
      </c>
      <c r="EP644">
        <v>0</v>
      </c>
      <c r="EQ644">
        <v>26.6678</v>
      </c>
      <c r="ER644">
        <v>999.9</v>
      </c>
      <c r="ES644">
        <v>51.471</v>
      </c>
      <c r="ET644">
        <v>39.428</v>
      </c>
      <c r="EU644">
        <v>40.621</v>
      </c>
      <c r="EV644">
        <v>61.1861</v>
      </c>
      <c r="EW644">
        <v>48.3894</v>
      </c>
      <c r="EX644">
        <v>1</v>
      </c>
      <c r="EY644">
        <v>0.619146</v>
      </c>
      <c r="EZ644">
        <v>9.28105</v>
      </c>
      <c r="FA644">
        <v>19.9185</v>
      </c>
      <c r="FB644">
        <v>5.19932</v>
      </c>
      <c r="FC644">
        <v>12.0111</v>
      </c>
      <c r="FD644">
        <v>4.9756</v>
      </c>
      <c r="FE644">
        <v>3.2942</v>
      </c>
      <c r="FF644">
        <v>9999</v>
      </c>
      <c r="FG644">
        <v>670.8</v>
      </c>
      <c r="FH644">
        <v>9999</v>
      </c>
      <c r="FI644">
        <v>9999</v>
      </c>
      <c r="FJ644">
        <v>1.8631</v>
      </c>
      <c r="FK644">
        <v>1.86768</v>
      </c>
      <c r="FL644">
        <v>1.8674</v>
      </c>
      <c r="FM644">
        <v>1.86874</v>
      </c>
      <c r="FN644">
        <v>1.86945</v>
      </c>
      <c r="FO644">
        <v>1.86554</v>
      </c>
      <c r="FP644">
        <v>1.86646</v>
      </c>
      <c r="FQ644">
        <v>1.86789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5.695</v>
      </c>
      <c r="GF644">
        <v>0.1744</v>
      </c>
      <c r="GG644">
        <v>2.62070820971149</v>
      </c>
      <c r="GH644">
        <v>0.00762793241643231</v>
      </c>
      <c r="GI644">
        <v>-1.28184414582209e-06</v>
      </c>
      <c r="GJ644">
        <v>1.89891174686984e-10</v>
      </c>
      <c r="GK644">
        <v>-0.0225177985866989</v>
      </c>
      <c r="GL644">
        <v>-0.0206976444956688</v>
      </c>
      <c r="GM644">
        <v>0.00247630005908548</v>
      </c>
      <c r="GN644">
        <v>-3.53770786337502e-05</v>
      </c>
      <c r="GO644">
        <v>15</v>
      </c>
      <c r="GP644">
        <v>2065</v>
      </c>
      <c r="GQ644">
        <v>1</v>
      </c>
      <c r="GR644">
        <v>21</v>
      </c>
      <c r="GS644">
        <v>31560.5</v>
      </c>
      <c r="GT644">
        <v>31560.5</v>
      </c>
      <c r="GU644">
        <v>1.04614</v>
      </c>
      <c r="GV644">
        <v>2.66479</v>
      </c>
      <c r="GW644">
        <v>1.54785</v>
      </c>
      <c r="GX644">
        <v>2.2876</v>
      </c>
      <c r="GY644">
        <v>1.34644</v>
      </c>
      <c r="GZ644">
        <v>2.31689</v>
      </c>
      <c r="HA644">
        <v>41.8223</v>
      </c>
      <c r="HB644">
        <v>13.0375</v>
      </c>
      <c r="HC644">
        <v>18</v>
      </c>
      <c r="HD644">
        <v>501.984</v>
      </c>
      <c r="HE644">
        <v>345.662</v>
      </c>
      <c r="HF644">
        <v>15.3937</v>
      </c>
      <c r="HG644">
        <v>34.3218</v>
      </c>
      <c r="HH644">
        <v>30.0006</v>
      </c>
      <c r="HI644">
        <v>34.1343</v>
      </c>
      <c r="HJ644">
        <v>34.0492</v>
      </c>
      <c r="HK644">
        <v>23.1204</v>
      </c>
      <c r="HL644">
        <v>64.0054</v>
      </c>
      <c r="HM644">
        <v>0</v>
      </c>
      <c r="HN644">
        <v>14.3356</v>
      </c>
      <c r="HO644">
        <v>588.509</v>
      </c>
      <c r="HP644">
        <v>12.9652</v>
      </c>
      <c r="HQ644">
        <v>101.396</v>
      </c>
      <c r="HR644">
        <v>101.504</v>
      </c>
    </row>
    <row r="645" spans="1:226">
      <c r="A645">
        <v>629</v>
      </c>
      <c r="B645">
        <v>1662571277.6</v>
      </c>
      <c r="C645">
        <v>8159.09999990463</v>
      </c>
      <c r="D645" t="s">
        <v>1623</v>
      </c>
      <c r="E645" t="s">
        <v>1624</v>
      </c>
      <c r="F645">
        <v>5</v>
      </c>
      <c r="G645" t="s">
        <v>1508</v>
      </c>
      <c r="H645" t="s">
        <v>354</v>
      </c>
      <c r="I645">
        <v>1662571269.87083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454.83476074205</v>
      </c>
      <c r="AK645">
        <v>444.311921212121</v>
      </c>
      <c r="AL645">
        <v>-0.205074923860094</v>
      </c>
      <c r="AM645">
        <v>65.4065601000747</v>
      </c>
      <c r="AN645">
        <f>(AP645 - AO645 + BO645*1E3/(8.314*(BQ645+273.15)) * AR645/BN645 * AQ645) * BN645/(100*BB645) * 1000/(1000 - AP645)</f>
        <v>0</v>
      </c>
      <c r="AO645">
        <v>12.9668661476899</v>
      </c>
      <c r="AP645">
        <v>17.3841356643357</v>
      </c>
      <c r="AQ645">
        <v>-0.00698901448157811</v>
      </c>
      <c r="AR645">
        <v>105.500010527384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1662571269.87083</v>
      </c>
      <c r="BH645">
        <v>437.211416666667</v>
      </c>
      <c r="BI645">
        <v>449.010833333333</v>
      </c>
      <c r="BJ645">
        <v>17.4089333333333</v>
      </c>
      <c r="BK645">
        <v>13.0541416666667</v>
      </c>
      <c r="BL645">
        <v>431.522416666667</v>
      </c>
      <c r="BM645">
        <v>17.2337625</v>
      </c>
      <c r="BN645">
        <v>500.045458333333</v>
      </c>
      <c r="BO645">
        <v>91.0969958333333</v>
      </c>
      <c r="BP645">
        <v>0.0999395875</v>
      </c>
      <c r="BQ645">
        <v>24.8494208333333</v>
      </c>
      <c r="BR645">
        <v>25.0652333333333</v>
      </c>
      <c r="BS645">
        <v>999.9</v>
      </c>
      <c r="BT645">
        <v>0</v>
      </c>
      <c r="BU645">
        <v>0</v>
      </c>
      <c r="BV645">
        <v>10014.7916666667</v>
      </c>
      <c r="BW645">
        <v>0</v>
      </c>
      <c r="BX645">
        <v>286.730291666667</v>
      </c>
      <c r="BY645">
        <v>-11.7995395833333</v>
      </c>
      <c r="BZ645">
        <v>444.957458333333</v>
      </c>
      <c r="CA645">
        <v>454.949375</v>
      </c>
      <c r="CB645">
        <v>4.35479958333333</v>
      </c>
      <c r="CC645">
        <v>449.010833333333</v>
      </c>
      <c r="CD645">
        <v>13.0541416666667</v>
      </c>
      <c r="CE645">
        <v>1.5859025</v>
      </c>
      <c r="CF645">
        <v>1.18919375</v>
      </c>
      <c r="CG645">
        <v>13.8225041666667</v>
      </c>
      <c r="CH645">
        <v>9.46672166666667</v>
      </c>
      <c r="CI645">
        <v>1500.00958333333</v>
      </c>
      <c r="CJ645">
        <v>0.973006416666667</v>
      </c>
      <c r="CK645">
        <v>0.026993825</v>
      </c>
      <c r="CL645">
        <v>0</v>
      </c>
      <c r="CM645">
        <v>2.2192875</v>
      </c>
      <c r="CN645">
        <v>0</v>
      </c>
      <c r="CO645">
        <v>11909.9583333333</v>
      </c>
      <c r="CP645">
        <v>12948.3625</v>
      </c>
      <c r="CQ645">
        <v>41.0568333333333</v>
      </c>
      <c r="CR645">
        <v>42.52325</v>
      </c>
      <c r="CS645">
        <v>41.25</v>
      </c>
      <c r="CT645">
        <v>41.2499166666667</v>
      </c>
      <c r="CU645">
        <v>40.375</v>
      </c>
      <c r="CV645">
        <v>1459.51875</v>
      </c>
      <c r="CW645">
        <v>40.4908333333333</v>
      </c>
      <c r="CX645">
        <v>0</v>
      </c>
      <c r="CY645">
        <v>1662571276.8</v>
      </c>
      <c r="CZ645">
        <v>0</v>
      </c>
      <c r="DA645">
        <v>0</v>
      </c>
      <c r="DB645" t="s">
        <v>356</v>
      </c>
      <c r="DC645">
        <v>1660677648.1</v>
      </c>
      <c r="DD645">
        <v>1660677649.1</v>
      </c>
      <c r="DE645">
        <v>0</v>
      </c>
      <c r="DF645">
        <v>-1.042</v>
      </c>
      <c r="DG645">
        <v>0.003</v>
      </c>
      <c r="DH645">
        <v>5.218</v>
      </c>
      <c r="DI645">
        <v>0.344</v>
      </c>
      <c r="DJ645">
        <v>417</v>
      </c>
      <c r="DK645">
        <v>22</v>
      </c>
      <c r="DL645">
        <v>1.24</v>
      </c>
      <c r="DM645">
        <v>0.53</v>
      </c>
      <c r="DN645">
        <v>-7.98700324390244</v>
      </c>
      <c r="DO645">
        <v>-87.9375180627177</v>
      </c>
      <c r="DP645">
        <v>23.1542532549414</v>
      </c>
      <c r="DQ645">
        <v>0</v>
      </c>
      <c r="DR645">
        <v>4.31431073170732</v>
      </c>
      <c r="DS645">
        <v>0.823085853658546</v>
      </c>
      <c r="DT645">
        <v>0.0853326481537285</v>
      </c>
      <c r="DU645">
        <v>0</v>
      </c>
      <c r="DV645">
        <v>0</v>
      </c>
      <c r="DW645">
        <v>2</v>
      </c>
      <c r="DX645" t="s">
        <v>366</v>
      </c>
      <c r="DY645">
        <v>2.96613</v>
      </c>
      <c r="DZ645">
        <v>2.75526</v>
      </c>
      <c r="EA645">
        <v>0.0920765</v>
      </c>
      <c r="EB645">
        <v>0.0949595</v>
      </c>
      <c r="EC645">
        <v>0.0815637</v>
      </c>
      <c r="ED645">
        <v>0.0664802</v>
      </c>
      <c r="EE645">
        <v>34937.3</v>
      </c>
      <c r="EF645">
        <v>37862.8</v>
      </c>
      <c r="EG645">
        <v>34915.2</v>
      </c>
      <c r="EH645">
        <v>37989.9</v>
      </c>
      <c r="EI645">
        <v>45593.2</v>
      </c>
      <c r="EJ645">
        <v>51282.5</v>
      </c>
      <c r="EK645">
        <v>54711.6</v>
      </c>
      <c r="EL645">
        <v>61010.5</v>
      </c>
      <c r="EM645">
        <v>1.8932</v>
      </c>
      <c r="EN645">
        <v>1.6384</v>
      </c>
      <c r="EO645">
        <v>-0.0968575</v>
      </c>
      <c r="EP645">
        <v>0</v>
      </c>
      <c r="EQ645">
        <v>26.6678</v>
      </c>
      <c r="ER645">
        <v>999.9</v>
      </c>
      <c r="ES645">
        <v>51.471</v>
      </c>
      <c r="ET645">
        <v>39.428</v>
      </c>
      <c r="EU645">
        <v>40.6244</v>
      </c>
      <c r="EV645">
        <v>61.2361</v>
      </c>
      <c r="EW645">
        <v>48.6979</v>
      </c>
      <c r="EX645">
        <v>1</v>
      </c>
      <c r="EY645">
        <v>0.618963</v>
      </c>
      <c r="EZ645">
        <v>9.28105</v>
      </c>
      <c r="FA645">
        <v>19.9181</v>
      </c>
      <c r="FB645">
        <v>5.20052</v>
      </c>
      <c r="FC645">
        <v>12.0123</v>
      </c>
      <c r="FD645">
        <v>4.9752</v>
      </c>
      <c r="FE645">
        <v>3.294</v>
      </c>
      <c r="FF645">
        <v>9999</v>
      </c>
      <c r="FG645">
        <v>670.8</v>
      </c>
      <c r="FH645">
        <v>9999</v>
      </c>
      <c r="FI645">
        <v>9999</v>
      </c>
      <c r="FJ645">
        <v>1.8631</v>
      </c>
      <c r="FK645">
        <v>1.86768</v>
      </c>
      <c r="FL645">
        <v>1.8674</v>
      </c>
      <c r="FM645">
        <v>1.86874</v>
      </c>
      <c r="FN645">
        <v>1.86951</v>
      </c>
      <c r="FO645">
        <v>1.86554</v>
      </c>
      <c r="FP645">
        <v>1.86646</v>
      </c>
      <c r="FQ645">
        <v>1.86792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5.68</v>
      </c>
      <c r="GF645">
        <v>0.1743</v>
      </c>
      <c r="GG645">
        <v>2.62070820971149</v>
      </c>
      <c r="GH645">
        <v>0.00762793241643231</v>
      </c>
      <c r="GI645">
        <v>-1.28184414582209e-06</v>
      </c>
      <c r="GJ645">
        <v>1.89891174686984e-10</v>
      </c>
      <c r="GK645">
        <v>-0.0225177985866989</v>
      </c>
      <c r="GL645">
        <v>-0.0206976444956688</v>
      </c>
      <c r="GM645">
        <v>0.00247630005908548</v>
      </c>
      <c r="GN645">
        <v>-3.53770786337502e-05</v>
      </c>
      <c r="GO645">
        <v>15</v>
      </c>
      <c r="GP645">
        <v>2065</v>
      </c>
      <c r="GQ645">
        <v>1</v>
      </c>
      <c r="GR645">
        <v>21</v>
      </c>
      <c r="GS645">
        <v>31560.5</v>
      </c>
      <c r="GT645">
        <v>31560.5</v>
      </c>
      <c r="GU645">
        <v>1.21094</v>
      </c>
      <c r="GV645">
        <v>2.67334</v>
      </c>
      <c r="GW645">
        <v>1.54785</v>
      </c>
      <c r="GX645">
        <v>2.2876</v>
      </c>
      <c r="GY645">
        <v>1.34644</v>
      </c>
      <c r="GZ645">
        <v>2.39014</v>
      </c>
      <c r="HA645">
        <v>41.8223</v>
      </c>
      <c r="HB645">
        <v>13.0375</v>
      </c>
      <c r="HC645">
        <v>18</v>
      </c>
      <c r="HD645">
        <v>502.284</v>
      </c>
      <c r="HE645">
        <v>345.352</v>
      </c>
      <c r="HF645">
        <v>15.3938</v>
      </c>
      <c r="HG645">
        <v>34.3249</v>
      </c>
      <c r="HH645">
        <v>30.0004</v>
      </c>
      <c r="HI645">
        <v>34.1374</v>
      </c>
      <c r="HJ645">
        <v>34.0492</v>
      </c>
      <c r="HK645">
        <v>24.2425</v>
      </c>
      <c r="HL645">
        <v>64.0054</v>
      </c>
      <c r="HM645">
        <v>0</v>
      </c>
      <c r="HN645">
        <v>14.3356</v>
      </c>
      <c r="HO645">
        <v>406.93</v>
      </c>
      <c r="HP645">
        <v>12.9587</v>
      </c>
      <c r="HQ645">
        <v>101.395</v>
      </c>
      <c r="HR645">
        <v>101.504</v>
      </c>
    </row>
    <row r="646" spans="1:226">
      <c r="A646">
        <v>630</v>
      </c>
      <c r="B646">
        <v>1662571281.6</v>
      </c>
      <c r="C646">
        <v>8163.09999990463</v>
      </c>
      <c r="D646" t="s">
        <v>1625</v>
      </c>
      <c r="E646" t="s">
        <v>1626</v>
      </c>
      <c r="F646">
        <v>5</v>
      </c>
      <c r="G646" t="s">
        <v>1508</v>
      </c>
      <c r="H646" t="s">
        <v>354</v>
      </c>
      <c r="I646">
        <v>1662571274.26667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486.710191908589</v>
      </c>
      <c r="AK646">
        <v>450.994648484848</v>
      </c>
      <c r="AL646">
        <v>3.40312617522057</v>
      </c>
      <c r="AM646">
        <v>65.4065601000747</v>
      </c>
      <c r="AN646">
        <f>(AP646 - AO646 + BO646*1E3/(8.314*(BQ646+273.15)) * AR646/BN646 * AQ646) * BN646/(100*BB646) * 1000/(1000 - AP646)</f>
        <v>0</v>
      </c>
      <c r="AO646">
        <v>12.9553392285745</v>
      </c>
      <c r="AP646">
        <v>17.3746461538462</v>
      </c>
      <c r="AQ646">
        <v>-0.00141233285661003</v>
      </c>
      <c r="AR646">
        <v>105.500010527384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1662571274.26667</v>
      </c>
      <c r="BH646">
        <v>435.711291666667</v>
      </c>
      <c r="BI646">
        <v>455.184125</v>
      </c>
      <c r="BJ646">
        <v>17.3977416666667</v>
      </c>
      <c r="BK646">
        <v>13.0022708333333</v>
      </c>
      <c r="BL646">
        <v>430.032208333333</v>
      </c>
      <c r="BM646">
        <v>17.2229208333333</v>
      </c>
      <c r="BN646">
        <v>500.057541666667</v>
      </c>
      <c r="BO646">
        <v>91.0974833333333</v>
      </c>
      <c r="BP646">
        <v>0.0999464875</v>
      </c>
      <c r="BQ646">
        <v>24.8554625</v>
      </c>
      <c r="BR646">
        <v>25.0689708333333</v>
      </c>
      <c r="BS646">
        <v>999.9</v>
      </c>
      <c r="BT646">
        <v>0</v>
      </c>
      <c r="BU646">
        <v>0</v>
      </c>
      <c r="BV646">
        <v>10012.7083333333</v>
      </c>
      <c r="BW646">
        <v>0</v>
      </c>
      <c r="BX646">
        <v>286.740375</v>
      </c>
      <c r="BY646">
        <v>-19.4728825</v>
      </c>
      <c r="BZ646">
        <v>443.42575</v>
      </c>
      <c r="CA646">
        <v>461.179416666667</v>
      </c>
      <c r="CB646">
        <v>4.39547625</v>
      </c>
      <c r="CC646">
        <v>455.184125</v>
      </c>
      <c r="CD646">
        <v>13.0022708333333</v>
      </c>
      <c r="CE646">
        <v>1.58489166666667</v>
      </c>
      <c r="CF646">
        <v>1.18447458333333</v>
      </c>
      <c r="CG646">
        <v>13.8126791666667</v>
      </c>
      <c r="CH646">
        <v>9.40766666666667</v>
      </c>
      <c r="CI646">
        <v>1500.02291666667</v>
      </c>
      <c r="CJ646">
        <v>0.973006208333334</v>
      </c>
      <c r="CK646">
        <v>0.0269940625</v>
      </c>
      <c r="CL646">
        <v>0</v>
      </c>
      <c r="CM646">
        <v>2.22895416666667</v>
      </c>
      <c r="CN646">
        <v>0</v>
      </c>
      <c r="CO646">
        <v>11940.0166666667</v>
      </c>
      <c r="CP646">
        <v>12948.4708333333</v>
      </c>
      <c r="CQ646">
        <v>41.03875</v>
      </c>
      <c r="CR646">
        <v>42.5155</v>
      </c>
      <c r="CS646">
        <v>41.25</v>
      </c>
      <c r="CT646">
        <v>41.226375</v>
      </c>
      <c r="CU646">
        <v>40.375</v>
      </c>
      <c r="CV646">
        <v>1459.53208333333</v>
      </c>
      <c r="CW646">
        <v>40.4908333333333</v>
      </c>
      <c r="CX646">
        <v>0</v>
      </c>
      <c r="CY646">
        <v>1662571281</v>
      </c>
      <c r="CZ646">
        <v>0</v>
      </c>
      <c r="DA646">
        <v>0</v>
      </c>
      <c r="DB646" t="s">
        <v>356</v>
      </c>
      <c r="DC646">
        <v>1660677648.1</v>
      </c>
      <c r="DD646">
        <v>1660677649.1</v>
      </c>
      <c r="DE646">
        <v>0</v>
      </c>
      <c r="DF646">
        <v>-1.042</v>
      </c>
      <c r="DG646">
        <v>0.003</v>
      </c>
      <c r="DH646">
        <v>5.218</v>
      </c>
      <c r="DI646">
        <v>0.344</v>
      </c>
      <c r="DJ646">
        <v>417</v>
      </c>
      <c r="DK646">
        <v>22</v>
      </c>
      <c r="DL646">
        <v>1.24</v>
      </c>
      <c r="DM646">
        <v>0.53</v>
      </c>
      <c r="DN646">
        <v>-14.123186425</v>
      </c>
      <c r="DO646">
        <v>-125.778716003752</v>
      </c>
      <c r="DP646">
        <v>23.9740500656129</v>
      </c>
      <c r="DQ646">
        <v>0</v>
      </c>
      <c r="DR646">
        <v>4.3566375</v>
      </c>
      <c r="DS646">
        <v>0.677911069418376</v>
      </c>
      <c r="DT646">
        <v>0.0722885225243261</v>
      </c>
      <c r="DU646">
        <v>0</v>
      </c>
      <c r="DV646">
        <v>0</v>
      </c>
      <c r="DW646">
        <v>2</v>
      </c>
      <c r="DX646" t="s">
        <v>366</v>
      </c>
      <c r="DY646">
        <v>2.96464</v>
      </c>
      <c r="DZ646">
        <v>2.75366</v>
      </c>
      <c r="EA646">
        <v>0.0935707</v>
      </c>
      <c r="EB646">
        <v>0.097627</v>
      </c>
      <c r="EC646">
        <v>0.0815492</v>
      </c>
      <c r="ED646">
        <v>0.0664892</v>
      </c>
      <c r="EE646">
        <v>34879.9</v>
      </c>
      <c r="EF646">
        <v>37750.9</v>
      </c>
      <c r="EG646">
        <v>34915.3</v>
      </c>
      <c r="EH646">
        <v>37989.6</v>
      </c>
      <c r="EI646">
        <v>45594</v>
      </c>
      <c r="EJ646">
        <v>51281.9</v>
      </c>
      <c r="EK646">
        <v>54711.6</v>
      </c>
      <c r="EL646">
        <v>61010.3</v>
      </c>
      <c r="EM646">
        <v>1.8922</v>
      </c>
      <c r="EN646">
        <v>1.639</v>
      </c>
      <c r="EO646">
        <v>-0.0964105</v>
      </c>
      <c r="EP646">
        <v>0</v>
      </c>
      <c r="EQ646">
        <v>26.6678</v>
      </c>
      <c r="ER646">
        <v>999.9</v>
      </c>
      <c r="ES646">
        <v>51.471</v>
      </c>
      <c r="ET646">
        <v>39.428</v>
      </c>
      <c r="EU646">
        <v>40.6229</v>
      </c>
      <c r="EV646">
        <v>61.0461</v>
      </c>
      <c r="EW646">
        <v>48.9704</v>
      </c>
      <c r="EX646">
        <v>1</v>
      </c>
      <c r="EY646">
        <v>0.619268</v>
      </c>
      <c r="EZ646">
        <v>9.28105</v>
      </c>
      <c r="FA646">
        <v>19.918</v>
      </c>
      <c r="FB646">
        <v>5.19812</v>
      </c>
      <c r="FC646">
        <v>12.0099</v>
      </c>
      <c r="FD646">
        <v>4.9756</v>
      </c>
      <c r="FE646">
        <v>3.2944</v>
      </c>
      <c r="FF646">
        <v>9999</v>
      </c>
      <c r="FG646">
        <v>670.8</v>
      </c>
      <c r="FH646">
        <v>9999</v>
      </c>
      <c r="FI646">
        <v>9999</v>
      </c>
      <c r="FJ646">
        <v>1.8631</v>
      </c>
      <c r="FK646">
        <v>1.86768</v>
      </c>
      <c r="FL646">
        <v>1.86743</v>
      </c>
      <c r="FM646">
        <v>1.86874</v>
      </c>
      <c r="FN646">
        <v>1.86951</v>
      </c>
      <c r="FO646">
        <v>1.86554</v>
      </c>
      <c r="FP646">
        <v>1.86646</v>
      </c>
      <c r="FQ646">
        <v>1.86786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5.741</v>
      </c>
      <c r="GF646">
        <v>0.1741</v>
      </c>
      <c r="GG646">
        <v>2.62070820971149</v>
      </c>
      <c r="GH646">
        <v>0.00762793241643231</v>
      </c>
      <c r="GI646">
        <v>-1.28184414582209e-06</v>
      </c>
      <c r="GJ646">
        <v>1.89891174686984e-10</v>
      </c>
      <c r="GK646">
        <v>-0.0225177985866989</v>
      </c>
      <c r="GL646">
        <v>-0.0206976444956688</v>
      </c>
      <c r="GM646">
        <v>0.00247630005908548</v>
      </c>
      <c r="GN646">
        <v>-3.53770786337502e-05</v>
      </c>
      <c r="GO646">
        <v>15</v>
      </c>
      <c r="GP646">
        <v>2065</v>
      </c>
      <c r="GQ646">
        <v>1</v>
      </c>
      <c r="GR646">
        <v>21</v>
      </c>
      <c r="GS646">
        <v>31560.6</v>
      </c>
      <c r="GT646">
        <v>31560.5</v>
      </c>
      <c r="GU646">
        <v>1.18774</v>
      </c>
      <c r="GV646">
        <v>2.67334</v>
      </c>
      <c r="GW646">
        <v>1.54785</v>
      </c>
      <c r="GX646">
        <v>2.2876</v>
      </c>
      <c r="GY646">
        <v>1.34644</v>
      </c>
      <c r="GZ646">
        <v>2.3938</v>
      </c>
      <c r="HA646">
        <v>41.8223</v>
      </c>
      <c r="HB646">
        <v>13.0375</v>
      </c>
      <c r="HC646">
        <v>18</v>
      </c>
      <c r="HD646">
        <v>501.596</v>
      </c>
      <c r="HE646">
        <v>345.678</v>
      </c>
      <c r="HF646">
        <v>15.3941</v>
      </c>
      <c r="HG646">
        <v>34.3249</v>
      </c>
      <c r="HH646">
        <v>30.0003</v>
      </c>
      <c r="HI646">
        <v>34.1374</v>
      </c>
      <c r="HJ646">
        <v>34.0522</v>
      </c>
      <c r="HK646">
        <v>22.211</v>
      </c>
      <c r="HL646">
        <v>64.0054</v>
      </c>
      <c r="HM646">
        <v>0</v>
      </c>
      <c r="HN646">
        <v>14.3356</v>
      </c>
      <c r="HO646">
        <v>420.478</v>
      </c>
      <c r="HP646">
        <v>12.9462</v>
      </c>
      <c r="HQ646">
        <v>101.395</v>
      </c>
      <c r="HR646">
        <v>101.504</v>
      </c>
    </row>
    <row r="647" spans="1:226">
      <c r="A647">
        <v>631</v>
      </c>
      <c r="B647">
        <v>1662571282.6</v>
      </c>
      <c r="C647">
        <v>8164.09999990463</v>
      </c>
      <c r="D647" t="s">
        <v>1627</v>
      </c>
      <c r="E647" t="s">
        <v>1628</v>
      </c>
      <c r="F647">
        <v>5</v>
      </c>
      <c r="G647" t="s">
        <v>1508</v>
      </c>
      <c r="H647" t="s">
        <v>354</v>
      </c>
      <c r="I647">
        <v>1662571274.58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496.572854743348</v>
      </c>
      <c r="AK647">
        <v>455.355781818182</v>
      </c>
      <c r="AL647">
        <v>4.4367217803461</v>
      </c>
      <c r="AM647">
        <v>65.4065601000747</v>
      </c>
      <c r="AN647">
        <f>(AP647 - AO647 + BO647*1E3/(8.314*(BQ647+273.15)) * AR647/BN647 * AQ647) * BN647/(100*BB647) * 1000/(1000 - AP647)</f>
        <v>0</v>
      </c>
      <c r="AO647">
        <v>12.955342745846</v>
      </c>
      <c r="AP647">
        <v>17.3772846153846</v>
      </c>
      <c r="AQ647">
        <v>-0.0016488678844586</v>
      </c>
      <c r="AR647">
        <v>105.500010527384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1662571274.58</v>
      </c>
      <c r="BH647">
        <v>436.12404</v>
      </c>
      <c r="BI647">
        <v>455.27444</v>
      </c>
      <c r="BJ647">
        <v>17.396972</v>
      </c>
      <c r="BK647">
        <v>13.000308</v>
      </c>
      <c r="BL647">
        <v>430.44224</v>
      </c>
      <c r="BM647">
        <v>17.222176</v>
      </c>
      <c r="BN647">
        <v>500.079</v>
      </c>
      <c r="BO647">
        <v>91.09742</v>
      </c>
      <c r="BP647">
        <v>0.099969988</v>
      </c>
      <c r="BQ647">
        <v>24.856116</v>
      </c>
      <c r="BR647">
        <v>25.069296</v>
      </c>
      <c r="BS647">
        <v>999.9</v>
      </c>
      <c r="BT647">
        <v>0</v>
      </c>
      <c r="BU647">
        <v>0</v>
      </c>
      <c r="BV647">
        <v>10010.6</v>
      </c>
      <c r="BW647">
        <v>0</v>
      </c>
      <c r="BX647">
        <v>286.82124</v>
      </c>
      <c r="BY647">
        <v>-19.1504632</v>
      </c>
      <c r="BZ647">
        <v>443.84544</v>
      </c>
      <c r="CA647">
        <v>461.27004</v>
      </c>
      <c r="CB647">
        <v>4.3966676</v>
      </c>
      <c r="CC647">
        <v>455.27444</v>
      </c>
      <c r="CD647">
        <v>13.000308</v>
      </c>
      <c r="CE647">
        <v>1.5848204</v>
      </c>
      <c r="CF647">
        <v>1.1842952</v>
      </c>
      <c r="CG647">
        <v>13.811988</v>
      </c>
      <c r="CH647">
        <v>9.4054164</v>
      </c>
      <c r="CI647">
        <v>1500.0232</v>
      </c>
      <c r="CJ647">
        <v>0.9730062</v>
      </c>
      <c r="CK647">
        <v>0.026994072</v>
      </c>
      <c r="CL647">
        <v>0</v>
      </c>
      <c r="CM647">
        <v>2.226232</v>
      </c>
      <c r="CN647">
        <v>0</v>
      </c>
      <c r="CO647">
        <v>11941.368</v>
      </c>
      <c r="CP647">
        <v>12948.472</v>
      </c>
      <c r="CQ647">
        <v>41.0372</v>
      </c>
      <c r="CR647">
        <v>42.51488</v>
      </c>
      <c r="CS647">
        <v>41.25</v>
      </c>
      <c r="CT647">
        <v>41.2248</v>
      </c>
      <c r="CU647">
        <v>40.375</v>
      </c>
      <c r="CV647">
        <v>1459.5324</v>
      </c>
      <c r="CW647">
        <v>40.4908</v>
      </c>
      <c r="CX647">
        <v>0</v>
      </c>
      <c r="CY647">
        <v>1662571282.2</v>
      </c>
      <c r="CZ647">
        <v>0</v>
      </c>
      <c r="DA647">
        <v>0</v>
      </c>
      <c r="DB647" t="s">
        <v>356</v>
      </c>
      <c r="DC647">
        <v>1660677648.1</v>
      </c>
      <c r="DD647">
        <v>1660677649.1</v>
      </c>
      <c r="DE647">
        <v>0</v>
      </c>
      <c r="DF647">
        <v>-1.042</v>
      </c>
      <c r="DG647">
        <v>0.003</v>
      </c>
      <c r="DH647">
        <v>5.218</v>
      </c>
      <c r="DI647">
        <v>0.344</v>
      </c>
      <c r="DJ647">
        <v>417</v>
      </c>
      <c r="DK647">
        <v>22</v>
      </c>
      <c r="DL647">
        <v>1.24</v>
      </c>
      <c r="DM647">
        <v>0.53</v>
      </c>
      <c r="DN647">
        <v>-16.9459218780488</v>
      </c>
      <c r="DO647">
        <v>-108.496043623693</v>
      </c>
      <c r="DP647">
        <v>23.0506636726861</v>
      </c>
      <c r="DQ647">
        <v>0</v>
      </c>
      <c r="DR647">
        <v>4.36676121951219</v>
      </c>
      <c r="DS647">
        <v>0.61233993031359</v>
      </c>
      <c r="DT647">
        <v>0.06897047601639</v>
      </c>
      <c r="DU647">
        <v>0</v>
      </c>
      <c r="DV647">
        <v>0</v>
      </c>
      <c r="DW647">
        <v>2</v>
      </c>
      <c r="DX647" t="s">
        <v>366</v>
      </c>
      <c r="DY647">
        <v>2.96737</v>
      </c>
      <c r="DZ647">
        <v>2.75418</v>
      </c>
      <c r="EA647">
        <v>0.0937017</v>
      </c>
      <c r="EB647">
        <v>0.0975231</v>
      </c>
      <c r="EC647">
        <v>0.0815472</v>
      </c>
      <c r="ED647">
        <v>0.0664767</v>
      </c>
      <c r="EE647">
        <v>34875</v>
      </c>
      <c r="EF647">
        <v>37755</v>
      </c>
      <c r="EG647">
        <v>34915.5</v>
      </c>
      <c r="EH647">
        <v>37989.4</v>
      </c>
      <c r="EI647">
        <v>45594.5</v>
      </c>
      <c r="EJ647">
        <v>51282.4</v>
      </c>
      <c r="EK647">
        <v>54712.1</v>
      </c>
      <c r="EL647">
        <v>61010.1</v>
      </c>
      <c r="EM647">
        <v>1.8934</v>
      </c>
      <c r="EN647">
        <v>1.638</v>
      </c>
      <c r="EO647">
        <v>-0.0970066</v>
      </c>
      <c r="EP647">
        <v>0</v>
      </c>
      <c r="EQ647">
        <v>26.6655</v>
      </c>
      <c r="ER647">
        <v>999.9</v>
      </c>
      <c r="ES647">
        <v>51.471</v>
      </c>
      <c r="ET647">
        <v>39.428</v>
      </c>
      <c r="EU647">
        <v>40.6269</v>
      </c>
      <c r="EV647">
        <v>61.2761</v>
      </c>
      <c r="EW647">
        <v>48.4095</v>
      </c>
      <c r="EX647">
        <v>1</v>
      </c>
      <c r="EY647">
        <v>0.619451</v>
      </c>
      <c r="EZ647">
        <v>9.28105</v>
      </c>
      <c r="FA647">
        <v>19.918</v>
      </c>
      <c r="FB647">
        <v>5.20052</v>
      </c>
      <c r="FC647">
        <v>12.0099</v>
      </c>
      <c r="FD647">
        <v>4.9756</v>
      </c>
      <c r="FE647">
        <v>3.294</v>
      </c>
      <c r="FF647">
        <v>9999</v>
      </c>
      <c r="FG647">
        <v>670.8</v>
      </c>
      <c r="FH647">
        <v>9999</v>
      </c>
      <c r="FI647">
        <v>9999</v>
      </c>
      <c r="FJ647">
        <v>1.8631</v>
      </c>
      <c r="FK647">
        <v>1.86768</v>
      </c>
      <c r="FL647">
        <v>1.86749</v>
      </c>
      <c r="FM647">
        <v>1.86871</v>
      </c>
      <c r="FN647">
        <v>1.86948</v>
      </c>
      <c r="FO647">
        <v>1.86551</v>
      </c>
      <c r="FP647">
        <v>1.86646</v>
      </c>
      <c r="FQ647">
        <v>1.86792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5.746</v>
      </c>
      <c r="GF647">
        <v>0.1741</v>
      </c>
      <c r="GG647">
        <v>2.62070820971149</v>
      </c>
      <c r="GH647">
        <v>0.00762793241643231</v>
      </c>
      <c r="GI647">
        <v>-1.28184414582209e-06</v>
      </c>
      <c r="GJ647">
        <v>1.89891174686984e-10</v>
      </c>
      <c r="GK647">
        <v>-0.0225177985866989</v>
      </c>
      <c r="GL647">
        <v>-0.0206976444956688</v>
      </c>
      <c r="GM647">
        <v>0.00247630005908548</v>
      </c>
      <c r="GN647">
        <v>-3.53770786337502e-05</v>
      </c>
      <c r="GO647">
        <v>15</v>
      </c>
      <c r="GP647">
        <v>2065</v>
      </c>
      <c r="GQ647">
        <v>1</v>
      </c>
      <c r="GR647">
        <v>21</v>
      </c>
      <c r="GS647">
        <v>31560.6</v>
      </c>
      <c r="GT647">
        <v>31560.6</v>
      </c>
      <c r="GU647">
        <v>1.09863</v>
      </c>
      <c r="GV647">
        <v>2.66479</v>
      </c>
      <c r="GW647">
        <v>1.54785</v>
      </c>
      <c r="GX647">
        <v>2.2876</v>
      </c>
      <c r="GY647">
        <v>1.34644</v>
      </c>
      <c r="GZ647">
        <v>2.44141</v>
      </c>
      <c r="HA647">
        <v>41.8223</v>
      </c>
      <c r="HB647">
        <v>13.0463</v>
      </c>
      <c r="HC647">
        <v>18</v>
      </c>
      <c r="HD647">
        <v>502.421</v>
      </c>
      <c r="HE647">
        <v>345.162</v>
      </c>
      <c r="HF647">
        <v>15.3943</v>
      </c>
      <c r="HG647">
        <v>34.328</v>
      </c>
      <c r="HH647">
        <v>30.0003</v>
      </c>
      <c r="HI647">
        <v>34.1374</v>
      </c>
      <c r="HJ647">
        <v>34.0522</v>
      </c>
      <c r="HK647">
        <v>22.0145</v>
      </c>
      <c r="HL647">
        <v>64.0054</v>
      </c>
      <c r="HM647">
        <v>0</v>
      </c>
      <c r="HN647">
        <v>14.3328</v>
      </c>
      <c r="HO647">
        <v>608.661</v>
      </c>
      <c r="HP647">
        <v>12.9381</v>
      </c>
      <c r="HQ647">
        <v>101.396</v>
      </c>
      <c r="HR647">
        <v>101.503</v>
      </c>
    </row>
    <row r="648" spans="1:226">
      <c r="A648">
        <v>632</v>
      </c>
      <c r="B648">
        <v>1662571286.6</v>
      </c>
      <c r="C648">
        <v>8168.09999990463</v>
      </c>
      <c r="D648" t="s">
        <v>1629</v>
      </c>
      <c r="E648" t="s">
        <v>1630</v>
      </c>
      <c r="F648">
        <v>5</v>
      </c>
      <c r="G648" t="s">
        <v>1508</v>
      </c>
      <c r="H648" t="s">
        <v>354</v>
      </c>
      <c r="I648">
        <v>1662571279.2875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480.552352521223</v>
      </c>
      <c r="AK648">
        <v>456.826660606061</v>
      </c>
      <c r="AL648">
        <v>1.07976151729959</v>
      </c>
      <c r="AM648">
        <v>65.4065601000747</v>
      </c>
      <c r="AN648">
        <f>(AP648 - AO648 + BO648*1E3/(8.314*(BQ648+273.15)) * AR648/BN648 * AQ648) * BN648/(100*BB648) * 1000/(1000 - AP648)</f>
        <v>0</v>
      </c>
      <c r="AO648">
        <v>12.9504468563345</v>
      </c>
      <c r="AP648">
        <v>17.3759118881119</v>
      </c>
      <c r="AQ648">
        <v>0.000189637852122102</v>
      </c>
      <c r="AR648">
        <v>105.500010527384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1662571279.2875</v>
      </c>
      <c r="BH648">
        <v>439.620291666667</v>
      </c>
      <c r="BI648">
        <v>469.426708333333</v>
      </c>
      <c r="BJ648">
        <v>17.3847625</v>
      </c>
      <c r="BK648">
        <v>12.9575083333333</v>
      </c>
      <c r="BL648">
        <v>433.915541666667</v>
      </c>
      <c r="BM648">
        <v>17.2103541666667</v>
      </c>
      <c r="BN648">
        <v>500.011166666667</v>
      </c>
      <c r="BO648">
        <v>91.0971333333333</v>
      </c>
      <c r="BP648">
        <v>0.0999187666666667</v>
      </c>
      <c r="BQ648">
        <v>24.8651875</v>
      </c>
      <c r="BR648">
        <v>25.0779333333333</v>
      </c>
      <c r="BS648">
        <v>999.9</v>
      </c>
      <c r="BT648">
        <v>0</v>
      </c>
      <c r="BU648">
        <v>0</v>
      </c>
      <c r="BV648">
        <v>10003.125</v>
      </c>
      <c r="BW648">
        <v>0</v>
      </c>
      <c r="BX648">
        <v>287.797708333333</v>
      </c>
      <c r="BY648">
        <v>-29.8065216666667</v>
      </c>
      <c r="BZ648">
        <v>447.398083333333</v>
      </c>
      <c r="CA648">
        <v>475.58925</v>
      </c>
      <c r="CB648">
        <v>4.42726125</v>
      </c>
      <c r="CC648">
        <v>469.426708333333</v>
      </c>
      <c r="CD648">
        <v>12.9575083333333</v>
      </c>
      <c r="CE648">
        <v>1.5837025</v>
      </c>
      <c r="CF648">
        <v>1.18039166666667</v>
      </c>
      <c r="CG648">
        <v>13.8011333333333</v>
      </c>
      <c r="CH648">
        <v>9.35651875</v>
      </c>
      <c r="CI648">
        <v>1500.02416666667</v>
      </c>
      <c r="CJ648">
        <v>0.973006208333334</v>
      </c>
      <c r="CK648">
        <v>0.0269940625</v>
      </c>
      <c r="CL648">
        <v>0</v>
      </c>
      <c r="CM648">
        <v>2.23217083333333</v>
      </c>
      <c r="CN648">
        <v>0</v>
      </c>
      <c r="CO648">
        <v>11962.9916666667</v>
      </c>
      <c r="CP648">
        <v>12948.4791666667</v>
      </c>
      <c r="CQ648">
        <v>41.0180833333333</v>
      </c>
      <c r="CR648">
        <v>42.5</v>
      </c>
      <c r="CS648">
        <v>41.25</v>
      </c>
      <c r="CT648">
        <v>41.2027916666667</v>
      </c>
      <c r="CU648">
        <v>40.36975</v>
      </c>
      <c r="CV648">
        <v>1459.53416666667</v>
      </c>
      <c r="CW648">
        <v>40.49</v>
      </c>
      <c r="CX648">
        <v>0</v>
      </c>
      <c r="CY648">
        <v>1662571285.8</v>
      </c>
      <c r="CZ648">
        <v>0</v>
      </c>
      <c r="DA648">
        <v>0</v>
      </c>
      <c r="DB648" t="s">
        <v>356</v>
      </c>
      <c r="DC648">
        <v>1660677648.1</v>
      </c>
      <c r="DD648">
        <v>1660677649.1</v>
      </c>
      <c r="DE648">
        <v>0</v>
      </c>
      <c r="DF648">
        <v>-1.042</v>
      </c>
      <c r="DG648">
        <v>0.003</v>
      </c>
      <c r="DH648">
        <v>5.218</v>
      </c>
      <c r="DI648">
        <v>0.344</v>
      </c>
      <c r="DJ648">
        <v>417</v>
      </c>
      <c r="DK648">
        <v>22</v>
      </c>
      <c r="DL648">
        <v>1.24</v>
      </c>
      <c r="DM648">
        <v>0.53</v>
      </c>
      <c r="DN648">
        <v>-20.435260925</v>
      </c>
      <c r="DO648">
        <v>-79.0164333771107</v>
      </c>
      <c r="DP648">
        <v>22.3350697556823</v>
      </c>
      <c r="DQ648">
        <v>0</v>
      </c>
      <c r="DR648">
        <v>4.39409025</v>
      </c>
      <c r="DS648">
        <v>0.447835834896789</v>
      </c>
      <c r="DT648">
        <v>0.0575477324699896</v>
      </c>
      <c r="DU648">
        <v>0</v>
      </c>
      <c r="DV648">
        <v>0</v>
      </c>
      <c r="DW648">
        <v>2</v>
      </c>
      <c r="DX648" t="s">
        <v>366</v>
      </c>
      <c r="DY648">
        <v>2.96616</v>
      </c>
      <c r="DZ648">
        <v>2.75412</v>
      </c>
      <c r="EA648">
        <v>0.0942</v>
      </c>
      <c r="EB648">
        <v>0.0983031</v>
      </c>
      <c r="EC648">
        <v>0.0815382</v>
      </c>
      <c r="ED648">
        <v>0.0664629</v>
      </c>
      <c r="EE648">
        <v>34855.7</v>
      </c>
      <c r="EF648">
        <v>37721.8</v>
      </c>
      <c r="EG648">
        <v>34915.3</v>
      </c>
      <c r="EH648">
        <v>37988.9</v>
      </c>
      <c r="EI648">
        <v>45594.3</v>
      </c>
      <c r="EJ648">
        <v>51282.4</v>
      </c>
      <c r="EK648">
        <v>54711.3</v>
      </c>
      <c r="EL648">
        <v>61009.2</v>
      </c>
      <c r="EM648">
        <v>1.8928</v>
      </c>
      <c r="EN648">
        <v>1.639</v>
      </c>
      <c r="EO648">
        <v>-0.0958145</v>
      </c>
      <c r="EP648">
        <v>0</v>
      </c>
      <c r="EQ648">
        <v>26.6655</v>
      </c>
      <c r="ER648">
        <v>999.9</v>
      </c>
      <c r="ES648">
        <v>51.447</v>
      </c>
      <c r="ET648">
        <v>39.418</v>
      </c>
      <c r="EU648">
        <v>40.5883</v>
      </c>
      <c r="EV648">
        <v>61.0561</v>
      </c>
      <c r="EW648">
        <v>48.8502</v>
      </c>
      <c r="EX648">
        <v>1</v>
      </c>
      <c r="EY648">
        <v>0.619451</v>
      </c>
      <c r="EZ648">
        <v>9.28105</v>
      </c>
      <c r="FA648">
        <v>19.9177</v>
      </c>
      <c r="FB648">
        <v>5.19932</v>
      </c>
      <c r="FC648">
        <v>12.0099</v>
      </c>
      <c r="FD648">
        <v>4.9752</v>
      </c>
      <c r="FE648">
        <v>3.2944</v>
      </c>
      <c r="FF648">
        <v>9999</v>
      </c>
      <c r="FG648">
        <v>670.8</v>
      </c>
      <c r="FH648">
        <v>9999</v>
      </c>
      <c r="FI648">
        <v>9999</v>
      </c>
      <c r="FJ648">
        <v>1.8631</v>
      </c>
      <c r="FK648">
        <v>1.86768</v>
      </c>
      <c r="FL648">
        <v>1.8674</v>
      </c>
      <c r="FM648">
        <v>1.86874</v>
      </c>
      <c r="FN648">
        <v>1.86948</v>
      </c>
      <c r="FO648">
        <v>1.86554</v>
      </c>
      <c r="FP648">
        <v>1.86646</v>
      </c>
      <c r="FQ648">
        <v>1.86798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5.767</v>
      </c>
      <c r="GF648">
        <v>0.174</v>
      </c>
      <c r="GG648">
        <v>2.62070820971149</v>
      </c>
      <c r="GH648">
        <v>0.00762793241643231</v>
      </c>
      <c r="GI648">
        <v>-1.28184414582209e-06</v>
      </c>
      <c r="GJ648">
        <v>1.89891174686984e-10</v>
      </c>
      <c r="GK648">
        <v>-0.0225177985866989</v>
      </c>
      <c r="GL648">
        <v>-0.0206976444956688</v>
      </c>
      <c r="GM648">
        <v>0.00247630005908548</v>
      </c>
      <c r="GN648">
        <v>-3.53770786337502e-05</v>
      </c>
      <c r="GO648">
        <v>15</v>
      </c>
      <c r="GP648">
        <v>2065</v>
      </c>
      <c r="GQ648">
        <v>1</v>
      </c>
      <c r="GR648">
        <v>21</v>
      </c>
      <c r="GS648">
        <v>31560.6</v>
      </c>
      <c r="GT648">
        <v>31560.6</v>
      </c>
      <c r="GU648">
        <v>1.11206</v>
      </c>
      <c r="GV648">
        <v>2.65869</v>
      </c>
      <c r="GW648">
        <v>1.54785</v>
      </c>
      <c r="GX648">
        <v>2.2876</v>
      </c>
      <c r="GY648">
        <v>1.34644</v>
      </c>
      <c r="GZ648">
        <v>2.45605</v>
      </c>
      <c r="HA648">
        <v>41.8223</v>
      </c>
      <c r="HB648">
        <v>13.0463</v>
      </c>
      <c r="HC648">
        <v>18</v>
      </c>
      <c r="HD648">
        <v>502.032</v>
      </c>
      <c r="HE648">
        <v>345.694</v>
      </c>
      <c r="HF648">
        <v>15.3939</v>
      </c>
      <c r="HG648">
        <v>34.328</v>
      </c>
      <c r="HH648">
        <v>30.0003</v>
      </c>
      <c r="HI648">
        <v>34.1404</v>
      </c>
      <c r="HJ648">
        <v>34.0553</v>
      </c>
      <c r="HK648">
        <v>24.4211</v>
      </c>
      <c r="HL648">
        <v>64.0054</v>
      </c>
      <c r="HM648">
        <v>0</v>
      </c>
      <c r="HN648">
        <v>14.3328</v>
      </c>
      <c r="HO648">
        <v>622.219</v>
      </c>
      <c r="HP648">
        <v>12.9191</v>
      </c>
      <c r="HQ648">
        <v>101.395</v>
      </c>
      <c r="HR648">
        <v>101.502</v>
      </c>
    </row>
    <row r="649" spans="1:226">
      <c r="A649">
        <v>633</v>
      </c>
      <c r="B649">
        <v>1662571287.6</v>
      </c>
      <c r="C649">
        <v>8169.09999990463</v>
      </c>
      <c r="D649" t="s">
        <v>1631</v>
      </c>
      <c r="E649" t="s">
        <v>1632</v>
      </c>
      <c r="F649">
        <v>5</v>
      </c>
      <c r="G649" t="s">
        <v>1508</v>
      </c>
      <c r="H649" t="s">
        <v>354</v>
      </c>
      <c r="I649">
        <v>1662571279.6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476.001049691512</v>
      </c>
      <c r="AK649">
        <v>457.322757575758</v>
      </c>
      <c r="AL649">
        <v>0.896688412176217</v>
      </c>
      <c r="AM649">
        <v>65.4065601000747</v>
      </c>
      <c r="AN649">
        <f>(AP649 - AO649 + BO649*1E3/(8.314*(BQ649+273.15)) * AR649/BN649 * AQ649) * BN649/(100*BB649) * 1000/(1000 - AP649)</f>
        <v>0</v>
      </c>
      <c r="AO649">
        <v>12.9504922587847</v>
      </c>
      <c r="AP649">
        <v>17.377679020979</v>
      </c>
      <c r="AQ649">
        <v>-0.000135168528458418</v>
      </c>
      <c r="AR649">
        <v>105.500010527384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1662571279.6</v>
      </c>
      <c r="BH649">
        <v>440.01216</v>
      </c>
      <c r="BI649">
        <v>469.72988</v>
      </c>
      <c r="BJ649">
        <v>17.38458</v>
      </c>
      <c r="BK649">
        <v>12.95702</v>
      </c>
      <c r="BL649">
        <v>434.3048</v>
      </c>
      <c r="BM649">
        <v>17.21018</v>
      </c>
      <c r="BN649">
        <v>500.01952</v>
      </c>
      <c r="BO649">
        <v>91.097208</v>
      </c>
      <c r="BP649">
        <v>0.099941776</v>
      </c>
      <c r="BQ649">
        <v>24.865704</v>
      </c>
      <c r="BR649">
        <v>25.07806</v>
      </c>
      <c r="BS649">
        <v>999.9</v>
      </c>
      <c r="BT649">
        <v>0</v>
      </c>
      <c r="BU649">
        <v>0</v>
      </c>
      <c r="BV649">
        <v>10001.6</v>
      </c>
      <c r="BW649">
        <v>0</v>
      </c>
      <c r="BX649">
        <v>287.8504</v>
      </c>
      <c r="BY649">
        <v>-29.7178208</v>
      </c>
      <c r="BZ649">
        <v>447.7968</v>
      </c>
      <c r="CA649">
        <v>475.89616</v>
      </c>
      <c r="CB649">
        <v>4.4275668</v>
      </c>
      <c r="CC649">
        <v>469.72988</v>
      </c>
      <c r="CD649">
        <v>12.95702</v>
      </c>
      <c r="CE649">
        <v>1.5836872</v>
      </c>
      <c r="CF649">
        <v>1.1803484</v>
      </c>
      <c r="CG649">
        <v>13.800988</v>
      </c>
      <c r="CH649">
        <v>9.3559732</v>
      </c>
      <c r="CI649">
        <v>1500.0248</v>
      </c>
      <c r="CJ649">
        <v>0.9730062</v>
      </c>
      <c r="CK649">
        <v>0.026994072</v>
      </c>
      <c r="CL649">
        <v>0</v>
      </c>
      <c r="CM649">
        <v>2.250608</v>
      </c>
      <c r="CN649">
        <v>0</v>
      </c>
      <c r="CO649">
        <v>11965.232</v>
      </c>
      <c r="CP649">
        <v>12948.484</v>
      </c>
      <c r="CQ649">
        <v>41.01736</v>
      </c>
      <c r="CR649">
        <v>42.5</v>
      </c>
      <c r="CS649">
        <v>41.25</v>
      </c>
      <c r="CT649">
        <v>41.20216</v>
      </c>
      <c r="CU649">
        <v>40.36744</v>
      </c>
      <c r="CV649">
        <v>1459.5348</v>
      </c>
      <c r="CW649">
        <v>40.49</v>
      </c>
      <c r="CX649">
        <v>0</v>
      </c>
      <c r="CY649">
        <v>1662571287</v>
      </c>
      <c r="CZ649">
        <v>0</v>
      </c>
      <c r="DA649">
        <v>0</v>
      </c>
      <c r="DB649" t="s">
        <v>356</v>
      </c>
      <c r="DC649">
        <v>1660677648.1</v>
      </c>
      <c r="DD649">
        <v>1660677649.1</v>
      </c>
      <c r="DE649">
        <v>0</v>
      </c>
      <c r="DF649">
        <v>-1.042</v>
      </c>
      <c r="DG649">
        <v>0.003</v>
      </c>
      <c r="DH649">
        <v>5.218</v>
      </c>
      <c r="DI649">
        <v>0.344</v>
      </c>
      <c r="DJ649">
        <v>417</v>
      </c>
      <c r="DK649">
        <v>22</v>
      </c>
      <c r="DL649">
        <v>1.24</v>
      </c>
      <c r="DM649">
        <v>0.53</v>
      </c>
      <c r="DN649">
        <v>-20.0752594390244</v>
      </c>
      <c r="DO649">
        <v>-84.7772799303136</v>
      </c>
      <c r="DP649">
        <v>21.9468025697902</v>
      </c>
      <c r="DQ649">
        <v>0</v>
      </c>
      <c r="DR649">
        <v>4.40169146341463</v>
      </c>
      <c r="DS649">
        <v>0.355491846689899</v>
      </c>
      <c r="DT649">
        <v>0.0516600316119831</v>
      </c>
      <c r="DU649">
        <v>0</v>
      </c>
      <c r="DV649">
        <v>0</v>
      </c>
      <c r="DW649">
        <v>2</v>
      </c>
      <c r="DX649" t="s">
        <v>366</v>
      </c>
      <c r="DY649">
        <v>2.96534</v>
      </c>
      <c r="DZ649">
        <v>2.75358</v>
      </c>
      <c r="EA649">
        <v>0.0942532</v>
      </c>
      <c r="EB649">
        <v>0.100228</v>
      </c>
      <c r="EC649">
        <v>0.0815427</v>
      </c>
      <c r="ED649">
        <v>0.0664619</v>
      </c>
      <c r="EE649">
        <v>34853.3</v>
      </c>
      <c r="EF649">
        <v>37641.7</v>
      </c>
      <c r="EG649">
        <v>34915</v>
      </c>
      <c r="EH649">
        <v>37989.4</v>
      </c>
      <c r="EI649">
        <v>45594.4</v>
      </c>
      <c r="EJ649">
        <v>51283.1</v>
      </c>
      <c r="EK649">
        <v>54711.6</v>
      </c>
      <c r="EL649">
        <v>61009.9</v>
      </c>
      <c r="EM649">
        <v>1.8938</v>
      </c>
      <c r="EN649">
        <v>1.6384</v>
      </c>
      <c r="EO649">
        <v>-0.0967085</v>
      </c>
      <c r="EP649">
        <v>0</v>
      </c>
      <c r="EQ649">
        <v>26.6655</v>
      </c>
      <c r="ER649">
        <v>999.9</v>
      </c>
      <c r="ES649">
        <v>51.471</v>
      </c>
      <c r="ET649">
        <v>39.428</v>
      </c>
      <c r="EU649">
        <v>40.6258</v>
      </c>
      <c r="EV649">
        <v>61.1661</v>
      </c>
      <c r="EW649">
        <v>49.1026</v>
      </c>
      <c r="EX649">
        <v>1</v>
      </c>
      <c r="EY649">
        <v>0.619512</v>
      </c>
      <c r="EZ649">
        <v>9.28105</v>
      </c>
      <c r="FA649">
        <v>19.918</v>
      </c>
      <c r="FB649">
        <v>5.19932</v>
      </c>
      <c r="FC649">
        <v>12.0099</v>
      </c>
      <c r="FD649">
        <v>4.9756</v>
      </c>
      <c r="FE649">
        <v>3.294</v>
      </c>
      <c r="FF649">
        <v>9999</v>
      </c>
      <c r="FG649">
        <v>670.8</v>
      </c>
      <c r="FH649">
        <v>9999</v>
      </c>
      <c r="FI649">
        <v>9999</v>
      </c>
      <c r="FJ649">
        <v>1.8631</v>
      </c>
      <c r="FK649">
        <v>1.86768</v>
      </c>
      <c r="FL649">
        <v>1.8674</v>
      </c>
      <c r="FM649">
        <v>1.86874</v>
      </c>
      <c r="FN649">
        <v>1.86948</v>
      </c>
      <c r="FO649">
        <v>1.86551</v>
      </c>
      <c r="FP649">
        <v>1.86646</v>
      </c>
      <c r="FQ649">
        <v>1.86792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5.769</v>
      </c>
      <c r="GF649">
        <v>0.1741</v>
      </c>
      <c r="GG649">
        <v>2.62070820971149</v>
      </c>
      <c r="GH649">
        <v>0.00762793241643231</v>
      </c>
      <c r="GI649">
        <v>-1.28184414582209e-06</v>
      </c>
      <c r="GJ649">
        <v>1.89891174686984e-10</v>
      </c>
      <c r="GK649">
        <v>-0.0225177985866989</v>
      </c>
      <c r="GL649">
        <v>-0.0206976444956688</v>
      </c>
      <c r="GM649">
        <v>0.00247630005908548</v>
      </c>
      <c r="GN649">
        <v>-3.53770786337502e-05</v>
      </c>
      <c r="GO649">
        <v>15</v>
      </c>
      <c r="GP649">
        <v>2065</v>
      </c>
      <c r="GQ649">
        <v>1</v>
      </c>
      <c r="GR649">
        <v>21</v>
      </c>
      <c r="GS649">
        <v>31560.7</v>
      </c>
      <c r="GT649">
        <v>31560.6</v>
      </c>
      <c r="GU649">
        <v>1.25</v>
      </c>
      <c r="GV649">
        <v>2.66479</v>
      </c>
      <c r="GW649">
        <v>1.54785</v>
      </c>
      <c r="GX649">
        <v>2.2876</v>
      </c>
      <c r="GY649">
        <v>1.34644</v>
      </c>
      <c r="GZ649">
        <v>2.46338</v>
      </c>
      <c r="HA649">
        <v>41.8223</v>
      </c>
      <c r="HB649">
        <v>13.0375</v>
      </c>
      <c r="HC649">
        <v>18</v>
      </c>
      <c r="HD649">
        <v>502.721</v>
      </c>
      <c r="HE649">
        <v>345.384</v>
      </c>
      <c r="HF649">
        <v>15.3935</v>
      </c>
      <c r="HG649">
        <v>34.3311</v>
      </c>
      <c r="HH649">
        <v>30.0003</v>
      </c>
      <c r="HI649">
        <v>34.1404</v>
      </c>
      <c r="HJ649">
        <v>34.0553</v>
      </c>
      <c r="HK649">
        <v>25.5294</v>
      </c>
      <c r="HL649">
        <v>64.0054</v>
      </c>
      <c r="HM649">
        <v>0</v>
      </c>
      <c r="HN649">
        <v>14.3246</v>
      </c>
      <c r="HO649">
        <v>622.219</v>
      </c>
      <c r="HP649">
        <v>12.9088</v>
      </c>
      <c r="HQ649">
        <v>101.395</v>
      </c>
      <c r="HR649">
        <v>101.503</v>
      </c>
    </row>
    <row r="650" spans="1:226">
      <c r="A650">
        <v>634</v>
      </c>
      <c r="B650">
        <v>1662571291.6</v>
      </c>
      <c r="C650">
        <v>8173.09999990463</v>
      </c>
      <c r="D650" t="s">
        <v>1633</v>
      </c>
      <c r="E650" t="s">
        <v>1634</v>
      </c>
      <c r="F650">
        <v>5</v>
      </c>
      <c r="G650" t="s">
        <v>1508</v>
      </c>
      <c r="H650" t="s">
        <v>354</v>
      </c>
      <c r="I650">
        <v>1662571284.2875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524.883110063785</v>
      </c>
      <c r="AK650">
        <v>474.034454545454</v>
      </c>
      <c r="AL650">
        <v>6.03007441852417</v>
      </c>
      <c r="AM650">
        <v>65.4065601000747</v>
      </c>
      <c r="AN650">
        <f>(AP650 - AO650 + BO650*1E3/(8.314*(BQ650+273.15)) * AR650/BN650 * AQ650) * BN650/(100*BB650) * 1000/(1000 - AP650)</f>
        <v>0</v>
      </c>
      <c r="AO650">
        <v>12.9464503858242</v>
      </c>
      <c r="AP650">
        <v>17.3796832167832</v>
      </c>
      <c r="AQ650">
        <v>-9.74864349129118e-05</v>
      </c>
      <c r="AR650">
        <v>105.500010527384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1662571284.2875</v>
      </c>
      <c r="BH650">
        <v>446.407041666667</v>
      </c>
      <c r="BI650">
        <v>485.582708333333</v>
      </c>
      <c r="BJ650">
        <v>17.377675</v>
      </c>
      <c r="BK650">
        <v>12.9499458333333</v>
      </c>
      <c r="BL650">
        <v>440.65775</v>
      </c>
      <c r="BM650">
        <v>17.2035</v>
      </c>
      <c r="BN650">
        <v>499.97625</v>
      </c>
      <c r="BO650">
        <v>91.0985416666667</v>
      </c>
      <c r="BP650">
        <v>0.099832725</v>
      </c>
      <c r="BQ650">
        <v>24.874175</v>
      </c>
      <c r="BR650">
        <v>25.0812916666667</v>
      </c>
      <c r="BS650">
        <v>999.9</v>
      </c>
      <c r="BT650">
        <v>0</v>
      </c>
      <c r="BU650">
        <v>0</v>
      </c>
      <c r="BV650">
        <v>9990.41666666667</v>
      </c>
      <c r="BW650">
        <v>0</v>
      </c>
      <c r="BX650">
        <v>288.548916666667</v>
      </c>
      <c r="BY650">
        <v>-39.1757370833333</v>
      </c>
      <c r="BZ650">
        <v>454.301708333333</v>
      </c>
      <c r="CA650">
        <v>491.953458333333</v>
      </c>
      <c r="CB650">
        <v>4.42773333333333</v>
      </c>
      <c r="CC650">
        <v>485.582708333333</v>
      </c>
      <c r="CD650">
        <v>12.9499458333333</v>
      </c>
      <c r="CE650">
        <v>1.58308166666667</v>
      </c>
      <c r="CF650">
        <v>1.17972166666667</v>
      </c>
      <c r="CG650">
        <v>13.7951041666667</v>
      </c>
      <c r="CH650">
        <v>9.34808375</v>
      </c>
      <c r="CI650">
        <v>1500.0025</v>
      </c>
      <c r="CJ650">
        <v>0.97300525</v>
      </c>
      <c r="CK650">
        <v>0.0269950125</v>
      </c>
      <c r="CL650">
        <v>0</v>
      </c>
      <c r="CM650">
        <v>2.27571666666667</v>
      </c>
      <c r="CN650">
        <v>0</v>
      </c>
      <c r="CO650">
        <v>11993.725</v>
      </c>
      <c r="CP650">
        <v>12948.3</v>
      </c>
      <c r="CQ650">
        <v>41.0025833333333</v>
      </c>
      <c r="CR650">
        <v>42.5</v>
      </c>
      <c r="CS650">
        <v>41.25</v>
      </c>
      <c r="CT650">
        <v>41.1715</v>
      </c>
      <c r="CU650">
        <v>40.367125</v>
      </c>
      <c r="CV650">
        <v>1459.51208333333</v>
      </c>
      <c r="CW650">
        <v>40.4904166666667</v>
      </c>
      <c r="CX650">
        <v>0</v>
      </c>
      <c r="CY650">
        <v>1662571290.6</v>
      </c>
      <c r="CZ650">
        <v>0</v>
      </c>
      <c r="DA650">
        <v>0</v>
      </c>
      <c r="DB650" t="s">
        <v>356</v>
      </c>
      <c r="DC650">
        <v>1660677648.1</v>
      </c>
      <c r="DD650">
        <v>1660677649.1</v>
      </c>
      <c r="DE650">
        <v>0</v>
      </c>
      <c r="DF650">
        <v>-1.042</v>
      </c>
      <c r="DG650">
        <v>0.003</v>
      </c>
      <c r="DH650">
        <v>5.218</v>
      </c>
      <c r="DI650">
        <v>0.344</v>
      </c>
      <c r="DJ650">
        <v>417</v>
      </c>
      <c r="DK650">
        <v>22</v>
      </c>
      <c r="DL650">
        <v>1.24</v>
      </c>
      <c r="DM650">
        <v>0.53</v>
      </c>
      <c r="DN650">
        <v>-31.031866425</v>
      </c>
      <c r="DO650">
        <v>-60.1782477861163</v>
      </c>
      <c r="DP650">
        <v>21.2797571240665</v>
      </c>
      <c r="DQ650">
        <v>0</v>
      </c>
      <c r="DR650">
        <v>4.42688875</v>
      </c>
      <c r="DS650">
        <v>0.010226904315193</v>
      </c>
      <c r="DT650">
        <v>0.00719682054364979</v>
      </c>
      <c r="DU650">
        <v>1</v>
      </c>
      <c r="DV650">
        <v>1</v>
      </c>
      <c r="DW650">
        <v>2</v>
      </c>
      <c r="DX650" t="s">
        <v>363</v>
      </c>
      <c r="DY650">
        <v>2.96727</v>
      </c>
      <c r="DZ650">
        <v>2.75476</v>
      </c>
      <c r="EA650">
        <v>0.0976273</v>
      </c>
      <c r="EB650">
        <v>0.105844</v>
      </c>
      <c r="EC650">
        <v>0.0815617</v>
      </c>
      <c r="ED650">
        <v>0.0664531</v>
      </c>
      <c r="EE650">
        <v>34723.3</v>
      </c>
      <c r="EF650">
        <v>37405.9</v>
      </c>
      <c r="EG650">
        <v>34914.9</v>
      </c>
      <c r="EH650">
        <v>37988.6</v>
      </c>
      <c r="EI650">
        <v>45592.9</v>
      </c>
      <c r="EJ650">
        <v>51283.5</v>
      </c>
      <c r="EK650">
        <v>54710.9</v>
      </c>
      <c r="EL650">
        <v>61009.6</v>
      </c>
      <c r="EM650">
        <v>1.892</v>
      </c>
      <c r="EN650">
        <v>1.6398</v>
      </c>
      <c r="EO650">
        <v>-0.0953674</v>
      </c>
      <c r="EP650">
        <v>0</v>
      </c>
      <c r="EQ650">
        <v>26.6632</v>
      </c>
      <c r="ER650">
        <v>999.9</v>
      </c>
      <c r="ES650">
        <v>51.471</v>
      </c>
      <c r="ET650">
        <v>39.428</v>
      </c>
      <c r="EU650">
        <v>40.6224</v>
      </c>
      <c r="EV650">
        <v>61.4561</v>
      </c>
      <c r="EW650">
        <v>48.4655</v>
      </c>
      <c r="EX650">
        <v>1</v>
      </c>
      <c r="EY650">
        <v>0.620061</v>
      </c>
      <c r="EZ650">
        <v>9.28105</v>
      </c>
      <c r="FA650">
        <v>19.9176</v>
      </c>
      <c r="FB650">
        <v>5.19812</v>
      </c>
      <c r="FC650">
        <v>12.0099</v>
      </c>
      <c r="FD650">
        <v>4.9756</v>
      </c>
      <c r="FE650">
        <v>3.294</v>
      </c>
      <c r="FF650">
        <v>9999</v>
      </c>
      <c r="FG650">
        <v>670.8</v>
      </c>
      <c r="FH650">
        <v>9999</v>
      </c>
      <c r="FI650">
        <v>9999</v>
      </c>
      <c r="FJ650">
        <v>1.8631</v>
      </c>
      <c r="FK650">
        <v>1.86768</v>
      </c>
      <c r="FL650">
        <v>1.86743</v>
      </c>
      <c r="FM650">
        <v>1.86874</v>
      </c>
      <c r="FN650">
        <v>1.86948</v>
      </c>
      <c r="FO650">
        <v>1.86554</v>
      </c>
      <c r="FP650">
        <v>1.86646</v>
      </c>
      <c r="FQ650">
        <v>1.86792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5.909</v>
      </c>
      <c r="GF650">
        <v>0.1743</v>
      </c>
      <c r="GG650">
        <v>2.62070820971149</v>
      </c>
      <c r="GH650">
        <v>0.00762793241643231</v>
      </c>
      <c r="GI650">
        <v>-1.28184414582209e-06</v>
      </c>
      <c r="GJ650">
        <v>1.89891174686984e-10</v>
      </c>
      <c r="GK650">
        <v>-0.0225177985866989</v>
      </c>
      <c r="GL650">
        <v>-0.0206976444956688</v>
      </c>
      <c r="GM650">
        <v>0.00247630005908548</v>
      </c>
      <c r="GN650">
        <v>-3.53770786337502e-05</v>
      </c>
      <c r="GO650">
        <v>15</v>
      </c>
      <c r="GP650">
        <v>2065</v>
      </c>
      <c r="GQ650">
        <v>1</v>
      </c>
      <c r="GR650">
        <v>21</v>
      </c>
      <c r="GS650">
        <v>31560.7</v>
      </c>
      <c r="GT650">
        <v>31560.7</v>
      </c>
      <c r="GU650">
        <v>1.27075</v>
      </c>
      <c r="GV650">
        <v>2.66846</v>
      </c>
      <c r="GW650">
        <v>1.54785</v>
      </c>
      <c r="GX650">
        <v>2.2876</v>
      </c>
      <c r="GY650">
        <v>1.34644</v>
      </c>
      <c r="GZ650">
        <v>2.30347</v>
      </c>
      <c r="HA650">
        <v>41.8223</v>
      </c>
      <c r="HB650">
        <v>13.0288</v>
      </c>
      <c r="HC650">
        <v>18</v>
      </c>
      <c r="HD650">
        <v>501.507</v>
      </c>
      <c r="HE650">
        <v>346.108</v>
      </c>
      <c r="HF650">
        <v>15.3912</v>
      </c>
      <c r="HG650">
        <v>34.3311</v>
      </c>
      <c r="HH650">
        <v>30.0003</v>
      </c>
      <c r="HI650">
        <v>34.1435</v>
      </c>
      <c r="HJ650">
        <v>34.0553</v>
      </c>
      <c r="HK650">
        <v>23.8008</v>
      </c>
      <c r="HL650">
        <v>64.0054</v>
      </c>
      <c r="HM650">
        <v>0</v>
      </c>
      <c r="HN650">
        <v>14.3246</v>
      </c>
      <c r="HO650">
        <v>454.425</v>
      </c>
      <c r="HP650">
        <v>12.8869</v>
      </c>
      <c r="HQ650">
        <v>101.394</v>
      </c>
      <c r="HR650">
        <v>101.502</v>
      </c>
    </row>
    <row r="651" spans="1:226">
      <c r="A651">
        <v>635</v>
      </c>
      <c r="B651">
        <v>1662571292.6</v>
      </c>
      <c r="C651">
        <v>8174.09999990463</v>
      </c>
      <c r="D651" t="s">
        <v>1635</v>
      </c>
      <c r="E651" t="s">
        <v>1636</v>
      </c>
      <c r="F651">
        <v>5</v>
      </c>
      <c r="G651" t="s">
        <v>1508</v>
      </c>
      <c r="H651" t="s">
        <v>354</v>
      </c>
      <c r="I651">
        <v>1662571284.6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545.172414002394</v>
      </c>
      <c r="AK651">
        <v>483.5184</v>
      </c>
      <c r="AL651">
        <v>8.14525962641577</v>
      </c>
      <c r="AM651">
        <v>65.4065601000747</v>
      </c>
      <c r="AN651">
        <f>(AP651 - AO651 + BO651*1E3/(8.314*(BQ651+273.15)) * AR651/BN651 * AQ651) * BN651/(100*BB651) * 1000/(1000 - AP651)</f>
        <v>0</v>
      </c>
      <c r="AO651">
        <v>12.9448758000815</v>
      </c>
      <c r="AP651">
        <v>17.3838076923077</v>
      </c>
      <c r="AQ651">
        <v>-0.000276703210364432</v>
      </c>
      <c r="AR651">
        <v>105.500010527384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1662571284.6</v>
      </c>
      <c r="BH651">
        <v>447.50384</v>
      </c>
      <c r="BI651">
        <v>486.56548</v>
      </c>
      <c r="BJ651">
        <v>17.377888</v>
      </c>
      <c r="BK651">
        <v>12.949708</v>
      </c>
      <c r="BL651">
        <v>441.7474</v>
      </c>
      <c r="BM651">
        <v>17.203708</v>
      </c>
      <c r="BN651">
        <v>499.97592</v>
      </c>
      <c r="BO651">
        <v>91.098692</v>
      </c>
      <c r="BP651">
        <v>0.099866656</v>
      </c>
      <c r="BQ651">
        <v>24.874332</v>
      </c>
      <c r="BR651">
        <v>25.081488</v>
      </c>
      <c r="BS651">
        <v>999.9</v>
      </c>
      <c r="BT651">
        <v>0</v>
      </c>
      <c r="BU651">
        <v>0</v>
      </c>
      <c r="BV651">
        <v>9990.6</v>
      </c>
      <c r="BW651">
        <v>0</v>
      </c>
      <c r="BX651">
        <v>288.37692</v>
      </c>
      <c r="BY651">
        <v>-39.0616956</v>
      </c>
      <c r="BZ651">
        <v>455.418</v>
      </c>
      <c r="CA651">
        <v>492.949</v>
      </c>
      <c r="CB651">
        <v>4.4281836</v>
      </c>
      <c r="CC651">
        <v>486.56548</v>
      </c>
      <c r="CD651">
        <v>12.949708</v>
      </c>
      <c r="CE651">
        <v>1.5831036</v>
      </c>
      <c r="CF651">
        <v>1.179702</v>
      </c>
      <c r="CG651">
        <v>13.79532</v>
      </c>
      <c r="CH651">
        <v>9.3478368</v>
      </c>
      <c r="CI651">
        <v>1500.004</v>
      </c>
      <c r="CJ651">
        <v>0.97300528</v>
      </c>
      <c r="CK651">
        <v>0.026994984</v>
      </c>
      <c r="CL651">
        <v>0</v>
      </c>
      <c r="CM651">
        <v>2.28156</v>
      </c>
      <c r="CN651">
        <v>0</v>
      </c>
      <c r="CO651">
        <v>11995.82</v>
      </c>
      <c r="CP651">
        <v>12948.312</v>
      </c>
      <c r="CQ651">
        <v>41.00248</v>
      </c>
      <c r="CR651">
        <v>42.5</v>
      </c>
      <c r="CS651">
        <v>41.25</v>
      </c>
      <c r="CT651">
        <v>41.16964</v>
      </c>
      <c r="CU651">
        <v>40.36744</v>
      </c>
      <c r="CV651">
        <v>1459.5136</v>
      </c>
      <c r="CW651">
        <v>40.4904</v>
      </c>
      <c r="CX651">
        <v>0</v>
      </c>
      <c r="CY651">
        <v>1662571291.8</v>
      </c>
      <c r="CZ651">
        <v>0</v>
      </c>
      <c r="DA651">
        <v>0</v>
      </c>
      <c r="DB651" t="s">
        <v>356</v>
      </c>
      <c r="DC651">
        <v>1660677648.1</v>
      </c>
      <c r="DD651">
        <v>1660677649.1</v>
      </c>
      <c r="DE651">
        <v>0</v>
      </c>
      <c r="DF651">
        <v>-1.042</v>
      </c>
      <c r="DG651">
        <v>0.003</v>
      </c>
      <c r="DH651">
        <v>5.218</v>
      </c>
      <c r="DI651">
        <v>0.344</v>
      </c>
      <c r="DJ651">
        <v>417</v>
      </c>
      <c r="DK651">
        <v>22</v>
      </c>
      <c r="DL651">
        <v>1.24</v>
      </c>
      <c r="DM651">
        <v>0.53</v>
      </c>
      <c r="DN651">
        <v>-34.8210774878049</v>
      </c>
      <c r="DO651">
        <v>-66.7796924738676</v>
      </c>
      <c r="DP651">
        <v>21.5989629131075</v>
      </c>
      <c r="DQ651">
        <v>0</v>
      </c>
      <c r="DR651">
        <v>4.42877609756098</v>
      </c>
      <c r="DS651">
        <v>0.00304222996516258</v>
      </c>
      <c r="DT651">
        <v>0.00492941043229248</v>
      </c>
      <c r="DU651">
        <v>1</v>
      </c>
      <c r="DV651">
        <v>1</v>
      </c>
      <c r="DW651">
        <v>2</v>
      </c>
      <c r="DX651" t="s">
        <v>363</v>
      </c>
      <c r="DY651">
        <v>2.9668</v>
      </c>
      <c r="DZ651">
        <v>2.75342</v>
      </c>
      <c r="EA651">
        <v>0.0983972</v>
      </c>
      <c r="EB651">
        <v>0.105397</v>
      </c>
      <c r="EC651">
        <v>0.0815679</v>
      </c>
      <c r="ED651">
        <v>0.0664531</v>
      </c>
      <c r="EE651">
        <v>34693.3</v>
      </c>
      <c r="EF651">
        <v>37424.8</v>
      </c>
      <c r="EG651">
        <v>34914.5</v>
      </c>
      <c r="EH651">
        <v>37988.8</v>
      </c>
      <c r="EI651">
        <v>45592.4</v>
      </c>
      <c r="EJ651">
        <v>51283.1</v>
      </c>
      <c r="EK651">
        <v>54710.7</v>
      </c>
      <c r="EL651">
        <v>61009.1</v>
      </c>
      <c r="EM651">
        <v>1.8938</v>
      </c>
      <c r="EN651">
        <v>1.6392</v>
      </c>
      <c r="EO651">
        <v>-0.0962615</v>
      </c>
      <c r="EP651">
        <v>0</v>
      </c>
      <c r="EQ651">
        <v>26.6632</v>
      </c>
      <c r="ER651">
        <v>999.9</v>
      </c>
      <c r="ES651">
        <v>51.447</v>
      </c>
      <c r="ET651">
        <v>39.428</v>
      </c>
      <c r="EU651">
        <v>40.6025</v>
      </c>
      <c r="EV651">
        <v>61.4461</v>
      </c>
      <c r="EW651">
        <v>48.5577</v>
      </c>
      <c r="EX651">
        <v>1</v>
      </c>
      <c r="EY651">
        <v>0.619939</v>
      </c>
      <c r="EZ651">
        <v>9.28105</v>
      </c>
      <c r="FA651">
        <v>19.9177</v>
      </c>
      <c r="FB651">
        <v>5.19812</v>
      </c>
      <c r="FC651">
        <v>12.0111</v>
      </c>
      <c r="FD651">
        <v>4.9756</v>
      </c>
      <c r="FE651">
        <v>3.294</v>
      </c>
      <c r="FF651">
        <v>9999</v>
      </c>
      <c r="FG651">
        <v>670.8</v>
      </c>
      <c r="FH651">
        <v>9999</v>
      </c>
      <c r="FI651">
        <v>9999</v>
      </c>
      <c r="FJ651">
        <v>1.8631</v>
      </c>
      <c r="FK651">
        <v>1.86768</v>
      </c>
      <c r="FL651">
        <v>1.86743</v>
      </c>
      <c r="FM651">
        <v>1.86874</v>
      </c>
      <c r="FN651">
        <v>1.86951</v>
      </c>
      <c r="FO651">
        <v>1.86554</v>
      </c>
      <c r="FP651">
        <v>1.86649</v>
      </c>
      <c r="FQ651">
        <v>1.86789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5.941</v>
      </c>
      <c r="GF651">
        <v>0.1743</v>
      </c>
      <c r="GG651">
        <v>2.62070820971149</v>
      </c>
      <c r="GH651">
        <v>0.00762793241643231</v>
      </c>
      <c r="GI651">
        <v>-1.28184414582209e-06</v>
      </c>
      <c r="GJ651">
        <v>1.89891174686984e-10</v>
      </c>
      <c r="GK651">
        <v>-0.0225177985866989</v>
      </c>
      <c r="GL651">
        <v>-0.0206976444956688</v>
      </c>
      <c r="GM651">
        <v>0.00247630005908548</v>
      </c>
      <c r="GN651">
        <v>-3.53770786337502e-05</v>
      </c>
      <c r="GO651">
        <v>15</v>
      </c>
      <c r="GP651">
        <v>2065</v>
      </c>
      <c r="GQ651">
        <v>1</v>
      </c>
      <c r="GR651">
        <v>21</v>
      </c>
      <c r="GS651">
        <v>31560.7</v>
      </c>
      <c r="GT651">
        <v>31560.7</v>
      </c>
      <c r="GU651">
        <v>1.18042</v>
      </c>
      <c r="GV651">
        <v>2.66235</v>
      </c>
      <c r="GW651">
        <v>1.54785</v>
      </c>
      <c r="GX651">
        <v>2.2876</v>
      </c>
      <c r="GY651">
        <v>1.34644</v>
      </c>
      <c r="GZ651">
        <v>2.34985</v>
      </c>
      <c r="HA651">
        <v>41.8223</v>
      </c>
      <c r="HB651">
        <v>13.0375</v>
      </c>
      <c r="HC651">
        <v>18</v>
      </c>
      <c r="HD651">
        <v>502.745</v>
      </c>
      <c r="HE651">
        <v>345.813</v>
      </c>
      <c r="HF651">
        <v>15.3904</v>
      </c>
      <c r="HG651">
        <v>34.3311</v>
      </c>
      <c r="HH651">
        <v>30.0002</v>
      </c>
      <c r="HI651">
        <v>34.1435</v>
      </c>
      <c r="HJ651">
        <v>34.0584</v>
      </c>
      <c r="HK651">
        <v>23.4693</v>
      </c>
      <c r="HL651">
        <v>64.0054</v>
      </c>
      <c r="HM651">
        <v>0</v>
      </c>
      <c r="HN651">
        <v>14.3005</v>
      </c>
      <c r="HO651">
        <v>454.425</v>
      </c>
      <c r="HP651">
        <v>12.8802</v>
      </c>
      <c r="HQ651">
        <v>101.393</v>
      </c>
      <c r="HR651">
        <v>101.502</v>
      </c>
    </row>
    <row r="652" spans="1:226">
      <c r="A652">
        <v>636</v>
      </c>
      <c r="B652">
        <v>1662571296.1</v>
      </c>
      <c r="C652">
        <v>8177.59999990463</v>
      </c>
      <c r="D652" t="s">
        <v>1637</v>
      </c>
      <c r="E652" t="s">
        <v>1638</v>
      </c>
      <c r="F652">
        <v>5</v>
      </c>
      <c r="G652" t="s">
        <v>1508</v>
      </c>
      <c r="H652" t="s">
        <v>354</v>
      </c>
      <c r="I652">
        <v>1662571288.34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524.69321283581</v>
      </c>
      <c r="AK652">
        <v>493.107872727273</v>
      </c>
      <c r="AL652">
        <v>2.9911916001835</v>
      </c>
      <c r="AM652">
        <v>65.4065601000747</v>
      </c>
      <c r="AN652">
        <f>(AP652 - AO652 + BO652*1E3/(8.314*(BQ652+273.15)) * AR652/BN652 * AQ652) * BN652/(100*BB652) * 1000/(1000 - AP652)</f>
        <v>0</v>
      </c>
      <c r="AO652">
        <v>12.9426986553701</v>
      </c>
      <c r="AP652">
        <v>17.3857776223776</v>
      </c>
      <c r="AQ652">
        <v>0.000100597026739214</v>
      </c>
      <c r="AR652">
        <v>105.500010527384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1662571288.34</v>
      </c>
      <c r="BH652">
        <v>458.4222</v>
      </c>
      <c r="BI652">
        <v>498.79872</v>
      </c>
      <c r="BJ652">
        <v>17.378748</v>
      </c>
      <c r="BK652">
        <v>12.946452</v>
      </c>
      <c r="BL652">
        <v>452.59432</v>
      </c>
      <c r="BM652">
        <v>17.20454</v>
      </c>
      <c r="BN652">
        <v>499.99916</v>
      </c>
      <c r="BO652">
        <v>91.098688</v>
      </c>
      <c r="BP652">
        <v>0.099897032</v>
      </c>
      <c r="BQ652">
        <v>24.877752</v>
      </c>
      <c r="BR652">
        <v>25.08402</v>
      </c>
      <c r="BS652">
        <v>999.9</v>
      </c>
      <c r="BT652">
        <v>0</v>
      </c>
      <c r="BU652">
        <v>0</v>
      </c>
      <c r="BV652">
        <v>9995.4</v>
      </c>
      <c r="BW652">
        <v>0</v>
      </c>
      <c r="BX652">
        <v>287.88704</v>
      </c>
      <c r="BY652">
        <v>-40.376576</v>
      </c>
      <c r="BZ652">
        <v>466.52992</v>
      </c>
      <c r="CA652">
        <v>505.34112</v>
      </c>
      <c r="CB652">
        <v>4.4322956</v>
      </c>
      <c r="CC652">
        <v>498.79872</v>
      </c>
      <c r="CD652">
        <v>12.946452</v>
      </c>
      <c r="CE652">
        <v>1.5831816</v>
      </c>
      <c r="CF652">
        <v>1.1794048</v>
      </c>
      <c r="CG652">
        <v>13.79608</v>
      </c>
      <c r="CH652">
        <v>9.3440988</v>
      </c>
      <c r="CI652">
        <v>1499.9964</v>
      </c>
      <c r="CJ652">
        <v>0.97300504</v>
      </c>
      <c r="CK652">
        <v>0.026995212</v>
      </c>
      <c r="CL652">
        <v>0</v>
      </c>
      <c r="CM652">
        <v>2.305436</v>
      </c>
      <c r="CN652">
        <v>0</v>
      </c>
      <c r="CO652">
        <v>12019.08</v>
      </c>
      <c r="CP652">
        <v>12948.244</v>
      </c>
      <c r="CQ652">
        <v>41</v>
      </c>
      <c r="CR652">
        <v>42.5</v>
      </c>
      <c r="CS652">
        <v>41.25</v>
      </c>
      <c r="CT652">
        <v>41.15476</v>
      </c>
      <c r="CU652">
        <v>40.36744</v>
      </c>
      <c r="CV652">
        <v>1459.506</v>
      </c>
      <c r="CW652">
        <v>40.4904</v>
      </c>
      <c r="CX652">
        <v>0</v>
      </c>
      <c r="CY652">
        <v>1662571295.4</v>
      </c>
      <c r="CZ652">
        <v>0</v>
      </c>
      <c r="DA652">
        <v>0</v>
      </c>
      <c r="DB652" t="s">
        <v>356</v>
      </c>
      <c r="DC652">
        <v>1660677648.1</v>
      </c>
      <c r="DD652">
        <v>1660677649.1</v>
      </c>
      <c r="DE652">
        <v>0</v>
      </c>
      <c r="DF652">
        <v>-1.042</v>
      </c>
      <c r="DG652">
        <v>0.003</v>
      </c>
      <c r="DH652">
        <v>5.218</v>
      </c>
      <c r="DI652">
        <v>0.344</v>
      </c>
      <c r="DJ652">
        <v>417</v>
      </c>
      <c r="DK652">
        <v>22</v>
      </c>
      <c r="DL652">
        <v>1.24</v>
      </c>
      <c r="DM652">
        <v>0.53</v>
      </c>
      <c r="DN652">
        <v>-34.249514425</v>
      </c>
      <c r="DO652">
        <v>-108.334348874296</v>
      </c>
      <c r="DP652">
        <v>20.4702114974921</v>
      </c>
      <c r="DQ652">
        <v>0</v>
      </c>
      <c r="DR652">
        <v>4.430216</v>
      </c>
      <c r="DS652">
        <v>0.0513406378986755</v>
      </c>
      <c r="DT652">
        <v>0.00674664946473431</v>
      </c>
      <c r="DU652">
        <v>1</v>
      </c>
      <c r="DV652">
        <v>1</v>
      </c>
      <c r="DW652">
        <v>2</v>
      </c>
      <c r="DX652" t="s">
        <v>363</v>
      </c>
      <c r="DY652">
        <v>2.96558</v>
      </c>
      <c r="DZ652">
        <v>2.75427</v>
      </c>
      <c r="EA652">
        <v>0.09985</v>
      </c>
      <c r="EB652">
        <v>0.111004</v>
      </c>
      <c r="EC652">
        <v>0.0815893</v>
      </c>
      <c r="ED652">
        <v>0.0664396</v>
      </c>
      <c r="EE652">
        <v>34637.8</v>
      </c>
      <c r="EF652">
        <v>37190</v>
      </c>
      <c r="EG652">
        <v>34914.9</v>
      </c>
      <c r="EH652">
        <v>37988.8</v>
      </c>
      <c r="EI652">
        <v>45592</v>
      </c>
      <c r="EJ652">
        <v>51283.9</v>
      </c>
      <c r="EK652">
        <v>54711.5</v>
      </c>
      <c r="EL652">
        <v>61009</v>
      </c>
      <c r="EM652">
        <v>1.8928</v>
      </c>
      <c r="EN652">
        <v>1.6398</v>
      </c>
      <c r="EO652">
        <v>-0.0958145</v>
      </c>
      <c r="EP652">
        <v>0</v>
      </c>
      <c r="EQ652">
        <v>26.6632</v>
      </c>
      <c r="ER652">
        <v>999.9</v>
      </c>
      <c r="ES652">
        <v>51.471</v>
      </c>
      <c r="ET652">
        <v>39.418</v>
      </c>
      <c r="EU652">
        <v>40.604</v>
      </c>
      <c r="EV652">
        <v>61.3461</v>
      </c>
      <c r="EW652">
        <v>48.8742</v>
      </c>
      <c r="EX652">
        <v>1</v>
      </c>
      <c r="EY652">
        <v>0.620183</v>
      </c>
      <c r="EZ652">
        <v>9.28105</v>
      </c>
      <c r="FA652">
        <v>19.9179</v>
      </c>
      <c r="FB652">
        <v>5.19692</v>
      </c>
      <c r="FC652">
        <v>12.0099</v>
      </c>
      <c r="FD652">
        <v>4.9752</v>
      </c>
      <c r="FE652">
        <v>3.294</v>
      </c>
      <c r="FF652">
        <v>9999</v>
      </c>
      <c r="FG652">
        <v>670.8</v>
      </c>
      <c r="FH652">
        <v>9999</v>
      </c>
      <c r="FI652">
        <v>9999</v>
      </c>
      <c r="FJ652">
        <v>1.8631</v>
      </c>
      <c r="FK652">
        <v>1.86768</v>
      </c>
      <c r="FL652">
        <v>1.86743</v>
      </c>
      <c r="FM652">
        <v>1.86874</v>
      </c>
      <c r="FN652">
        <v>1.86948</v>
      </c>
      <c r="FO652">
        <v>1.86554</v>
      </c>
      <c r="FP652">
        <v>1.86646</v>
      </c>
      <c r="FQ652">
        <v>1.86795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6.002</v>
      </c>
      <c r="GF652">
        <v>0.1745</v>
      </c>
      <c r="GG652">
        <v>2.62070820971149</v>
      </c>
      <c r="GH652">
        <v>0.00762793241643231</v>
      </c>
      <c r="GI652">
        <v>-1.28184414582209e-06</v>
      </c>
      <c r="GJ652">
        <v>1.89891174686984e-10</v>
      </c>
      <c r="GK652">
        <v>-0.0225177985866989</v>
      </c>
      <c r="GL652">
        <v>-0.0206976444956688</v>
      </c>
      <c r="GM652">
        <v>0.00247630005908548</v>
      </c>
      <c r="GN652">
        <v>-3.53770786337502e-05</v>
      </c>
      <c r="GO652">
        <v>15</v>
      </c>
      <c r="GP652">
        <v>2065</v>
      </c>
      <c r="GQ652">
        <v>1</v>
      </c>
      <c r="GR652">
        <v>21</v>
      </c>
      <c r="GS652">
        <v>31560.8</v>
      </c>
      <c r="GT652">
        <v>31560.8</v>
      </c>
      <c r="GU652">
        <v>1.26709</v>
      </c>
      <c r="GV652">
        <v>2.66357</v>
      </c>
      <c r="GW652">
        <v>1.54785</v>
      </c>
      <c r="GX652">
        <v>2.2876</v>
      </c>
      <c r="GY652">
        <v>1.34644</v>
      </c>
      <c r="GZ652">
        <v>2.38281</v>
      </c>
      <c r="HA652">
        <v>41.8223</v>
      </c>
      <c r="HB652">
        <v>13.0288</v>
      </c>
      <c r="HC652">
        <v>18</v>
      </c>
      <c r="HD652">
        <v>502.081</v>
      </c>
      <c r="HE652">
        <v>346.123</v>
      </c>
      <c r="HF652">
        <v>15.388</v>
      </c>
      <c r="HG652">
        <v>34.3342</v>
      </c>
      <c r="HH652">
        <v>30.0004</v>
      </c>
      <c r="HI652">
        <v>34.1465</v>
      </c>
      <c r="HJ652">
        <v>34.0584</v>
      </c>
      <c r="HK652">
        <v>25.3701</v>
      </c>
      <c r="HL652">
        <v>64.0054</v>
      </c>
      <c r="HM652">
        <v>0</v>
      </c>
      <c r="HN652">
        <v>14.3005</v>
      </c>
      <c r="HO652">
        <v>655.987</v>
      </c>
      <c r="HP652">
        <v>12.8557</v>
      </c>
      <c r="HQ652">
        <v>101.395</v>
      </c>
      <c r="HR652">
        <v>101.502</v>
      </c>
    </row>
    <row r="653" spans="1:226">
      <c r="A653">
        <v>637</v>
      </c>
      <c r="B653">
        <v>1662571297.6</v>
      </c>
      <c r="C653">
        <v>8179.09999990463</v>
      </c>
      <c r="D653" t="s">
        <v>1639</v>
      </c>
      <c r="E653" t="s">
        <v>1640</v>
      </c>
      <c r="F653">
        <v>5</v>
      </c>
      <c r="G653" t="s">
        <v>1508</v>
      </c>
      <c r="H653" t="s">
        <v>354</v>
      </c>
      <c r="I653">
        <v>1662571289.62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533.13485522396</v>
      </c>
      <c r="AK653">
        <v>498.564339393939</v>
      </c>
      <c r="AL653">
        <v>3.35454655597446</v>
      </c>
      <c r="AM653">
        <v>65.4065601000747</v>
      </c>
      <c r="AN653">
        <f>(AP653 - AO653 + BO653*1E3/(8.314*(BQ653+273.15)) * AR653/BN653 * AQ653) * BN653/(100*BB653) * 1000/(1000 - AP653)</f>
        <v>0</v>
      </c>
      <c r="AO653">
        <v>12.9422291176447</v>
      </c>
      <c r="AP653">
        <v>17.3889867132867</v>
      </c>
      <c r="AQ653">
        <v>7.82214022684895e-05</v>
      </c>
      <c r="AR653">
        <v>105.500010527384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1662571289.62</v>
      </c>
      <c r="BH653">
        <v>462.21764</v>
      </c>
      <c r="BI653">
        <v>506.44196</v>
      </c>
      <c r="BJ653">
        <v>17.379736</v>
      </c>
      <c r="BK653">
        <v>12.945508</v>
      </c>
      <c r="BL653">
        <v>456.365</v>
      </c>
      <c r="BM653">
        <v>17.2055</v>
      </c>
      <c r="BN653">
        <v>499.9722</v>
      </c>
      <c r="BO653">
        <v>91.098968</v>
      </c>
      <c r="BP653">
        <v>0.09987558</v>
      </c>
      <c r="BQ653">
        <v>24.87884</v>
      </c>
      <c r="BR653">
        <v>25.084632</v>
      </c>
      <c r="BS653">
        <v>999.9</v>
      </c>
      <c r="BT653">
        <v>0</v>
      </c>
      <c r="BU653">
        <v>0</v>
      </c>
      <c r="BV653">
        <v>9996.2</v>
      </c>
      <c r="BW653">
        <v>0</v>
      </c>
      <c r="BX653">
        <v>287.97532</v>
      </c>
      <c r="BY653">
        <v>-44.224312</v>
      </c>
      <c r="BZ653">
        <v>470.393</v>
      </c>
      <c r="CA653">
        <v>513.08408</v>
      </c>
      <c r="CB653">
        <v>4.434234</v>
      </c>
      <c r="CC653">
        <v>506.44196</v>
      </c>
      <c r="CD653">
        <v>12.945508</v>
      </c>
      <c r="CE653">
        <v>1.5832764</v>
      </c>
      <c r="CF653">
        <v>1.179322</v>
      </c>
      <c r="CG653">
        <v>13.797</v>
      </c>
      <c r="CH653">
        <v>9.3430564</v>
      </c>
      <c r="CI653">
        <v>1499.998</v>
      </c>
      <c r="CJ653">
        <v>0.97300504</v>
      </c>
      <c r="CK653">
        <v>0.026995212</v>
      </c>
      <c r="CL653">
        <v>0</v>
      </c>
      <c r="CM653">
        <v>2.308292</v>
      </c>
      <c r="CN653">
        <v>0</v>
      </c>
      <c r="CO653">
        <v>12027.972</v>
      </c>
      <c r="CP653">
        <v>12948.256</v>
      </c>
      <c r="CQ653">
        <v>41</v>
      </c>
      <c r="CR653">
        <v>42.5</v>
      </c>
      <c r="CS653">
        <v>41.25</v>
      </c>
      <c r="CT653">
        <v>41.1498</v>
      </c>
      <c r="CU653">
        <v>40.36492</v>
      </c>
      <c r="CV653">
        <v>1459.5076</v>
      </c>
      <c r="CW653">
        <v>40.4904</v>
      </c>
      <c r="CX653">
        <v>0</v>
      </c>
      <c r="CY653">
        <v>1662571296.6</v>
      </c>
      <c r="CZ653">
        <v>0</v>
      </c>
      <c r="DA653">
        <v>0</v>
      </c>
      <c r="DB653" t="s">
        <v>356</v>
      </c>
      <c r="DC653">
        <v>1660677648.1</v>
      </c>
      <c r="DD653">
        <v>1660677649.1</v>
      </c>
      <c r="DE653">
        <v>0</v>
      </c>
      <c r="DF653">
        <v>-1.042</v>
      </c>
      <c r="DG653">
        <v>0.003</v>
      </c>
      <c r="DH653">
        <v>5.218</v>
      </c>
      <c r="DI653">
        <v>0.344</v>
      </c>
      <c r="DJ653">
        <v>417</v>
      </c>
      <c r="DK653">
        <v>22</v>
      </c>
      <c r="DL653">
        <v>1.24</v>
      </c>
      <c r="DM653">
        <v>0.53</v>
      </c>
      <c r="DN653">
        <v>-36.799108675</v>
      </c>
      <c r="DO653">
        <v>-105.56913824015</v>
      </c>
      <c r="DP653">
        <v>20.3376077717921</v>
      </c>
      <c r="DQ653">
        <v>0</v>
      </c>
      <c r="DR653">
        <v>4.43102775</v>
      </c>
      <c r="DS653">
        <v>0.0635125328330154</v>
      </c>
      <c r="DT653">
        <v>0.00753882699347183</v>
      </c>
      <c r="DU653">
        <v>1</v>
      </c>
      <c r="DV653">
        <v>1</v>
      </c>
      <c r="DW653">
        <v>2</v>
      </c>
      <c r="DX653" t="s">
        <v>363</v>
      </c>
      <c r="DY653">
        <v>2.96609</v>
      </c>
      <c r="DZ653">
        <v>2.75456</v>
      </c>
      <c r="EA653">
        <v>0.101462</v>
      </c>
      <c r="EB653">
        <v>0.11487</v>
      </c>
      <c r="EC653">
        <v>0.0816119</v>
      </c>
      <c r="ED653">
        <v>0.0664399</v>
      </c>
      <c r="EE653">
        <v>34575.4</v>
      </c>
      <c r="EF653">
        <v>37028</v>
      </c>
      <c r="EG653">
        <v>34914.5</v>
      </c>
      <c r="EH653">
        <v>37988.6</v>
      </c>
      <c r="EI653">
        <v>45590.6</v>
      </c>
      <c r="EJ653">
        <v>51283.9</v>
      </c>
      <c r="EK653">
        <v>54711</v>
      </c>
      <c r="EL653">
        <v>61008.9</v>
      </c>
      <c r="EM653">
        <v>1.893</v>
      </c>
      <c r="EN653">
        <v>1.6388</v>
      </c>
      <c r="EO653">
        <v>-0.0970066</v>
      </c>
      <c r="EP653">
        <v>0</v>
      </c>
      <c r="EQ653">
        <v>26.6632</v>
      </c>
      <c r="ER653">
        <v>999.9</v>
      </c>
      <c r="ES653">
        <v>51.471</v>
      </c>
      <c r="ET653">
        <v>39.398</v>
      </c>
      <c r="EU653">
        <v>40.5601</v>
      </c>
      <c r="EV653">
        <v>61.2461</v>
      </c>
      <c r="EW653">
        <v>48.734</v>
      </c>
      <c r="EX653">
        <v>1</v>
      </c>
      <c r="EY653">
        <v>0.620244</v>
      </c>
      <c r="EZ653">
        <v>9.28105</v>
      </c>
      <c r="FA653">
        <v>19.918</v>
      </c>
      <c r="FB653">
        <v>5.19812</v>
      </c>
      <c r="FC653">
        <v>12.0099</v>
      </c>
      <c r="FD653">
        <v>4.9752</v>
      </c>
      <c r="FE653">
        <v>3.294</v>
      </c>
      <c r="FF653">
        <v>9999</v>
      </c>
      <c r="FG653">
        <v>670.8</v>
      </c>
      <c r="FH653">
        <v>9999</v>
      </c>
      <c r="FI653">
        <v>9999</v>
      </c>
      <c r="FJ653">
        <v>1.8631</v>
      </c>
      <c r="FK653">
        <v>1.86768</v>
      </c>
      <c r="FL653">
        <v>1.86737</v>
      </c>
      <c r="FM653">
        <v>1.86874</v>
      </c>
      <c r="FN653">
        <v>1.86948</v>
      </c>
      <c r="FO653">
        <v>1.86554</v>
      </c>
      <c r="FP653">
        <v>1.86646</v>
      </c>
      <c r="FQ653">
        <v>1.86798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6.07</v>
      </c>
      <c r="GF653">
        <v>0.1748</v>
      </c>
      <c r="GG653">
        <v>2.62070820971149</v>
      </c>
      <c r="GH653">
        <v>0.00762793241643231</v>
      </c>
      <c r="GI653">
        <v>-1.28184414582209e-06</v>
      </c>
      <c r="GJ653">
        <v>1.89891174686984e-10</v>
      </c>
      <c r="GK653">
        <v>-0.0225177985866989</v>
      </c>
      <c r="GL653">
        <v>-0.0206976444956688</v>
      </c>
      <c r="GM653">
        <v>0.00247630005908548</v>
      </c>
      <c r="GN653">
        <v>-3.53770786337502e-05</v>
      </c>
      <c r="GO653">
        <v>15</v>
      </c>
      <c r="GP653">
        <v>2065</v>
      </c>
      <c r="GQ653">
        <v>1</v>
      </c>
      <c r="GR653">
        <v>21</v>
      </c>
      <c r="GS653">
        <v>31560.8</v>
      </c>
      <c r="GT653">
        <v>31560.8</v>
      </c>
      <c r="GU653">
        <v>1.36475</v>
      </c>
      <c r="GV653">
        <v>2.66724</v>
      </c>
      <c r="GW653">
        <v>1.54785</v>
      </c>
      <c r="GX653">
        <v>2.2876</v>
      </c>
      <c r="GY653">
        <v>1.34644</v>
      </c>
      <c r="GZ653">
        <v>2.34375</v>
      </c>
      <c r="HA653">
        <v>41.8223</v>
      </c>
      <c r="HB653">
        <v>13.02</v>
      </c>
      <c r="HC653">
        <v>18</v>
      </c>
      <c r="HD653">
        <v>502.219</v>
      </c>
      <c r="HE653">
        <v>345.607</v>
      </c>
      <c r="HF653">
        <v>15.3867</v>
      </c>
      <c r="HG653">
        <v>34.3342</v>
      </c>
      <c r="HH653">
        <v>30.0001</v>
      </c>
      <c r="HI653">
        <v>34.1465</v>
      </c>
      <c r="HJ653">
        <v>34.0584</v>
      </c>
      <c r="HK653">
        <v>27.5512</v>
      </c>
      <c r="HL653">
        <v>64.0054</v>
      </c>
      <c r="HM653">
        <v>0</v>
      </c>
      <c r="HN653">
        <v>14.3056</v>
      </c>
      <c r="HO653">
        <v>655.987</v>
      </c>
      <c r="HP653">
        <v>12.8445</v>
      </c>
      <c r="HQ653">
        <v>101.394</v>
      </c>
      <c r="HR653">
        <v>101.501</v>
      </c>
    </row>
    <row r="654" spans="1:226">
      <c r="A654">
        <v>638</v>
      </c>
      <c r="B654">
        <v>1662571301.6</v>
      </c>
      <c r="C654">
        <v>8183.09999990463</v>
      </c>
      <c r="D654" t="s">
        <v>1641</v>
      </c>
      <c r="E654" t="s">
        <v>1642</v>
      </c>
      <c r="F654">
        <v>5</v>
      </c>
      <c r="G654" t="s">
        <v>1508</v>
      </c>
      <c r="H654" t="s">
        <v>354</v>
      </c>
      <c r="I654">
        <v>1662571294.30833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594.164834577359</v>
      </c>
      <c r="AK654">
        <v>534.297593939394</v>
      </c>
      <c r="AL654">
        <v>8.32171842701053</v>
      </c>
      <c r="AM654">
        <v>65.4065601000747</v>
      </c>
      <c r="AN654">
        <f>(AP654 - AO654 + BO654*1E3/(8.314*(BQ654+273.15)) * AR654/BN654 * AQ654) * BN654/(100*BB654) * 1000/(1000 - AP654)</f>
        <v>0</v>
      </c>
      <c r="AO654">
        <v>12.9384427205322</v>
      </c>
      <c r="AP654">
        <v>17.3999202797203</v>
      </c>
      <c r="AQ654">
        <v>0.000200431115141804</v>
      </c>
      <c r="AR654">
        <v>105.500010527384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1662571294.30833</v>
      </c>
      <c r="BH654">
        <v>482.100583333333</v>
      </c>
      <c r="BI654">
        <v>541.097625</v>
      </c>
      <c r="BJ654">
        <v>17.3855958333333</v>
      </c>
      <c r="BK654">
        <v>12.9415</v>
      </c>
      <c r="BL654">
        <v>476.118666666667</v>
      </c>
      <c r="BM654">
        <v>17.211175</v>
      </c>
      <c r="BN654">
        <v>499.978333333333</v>
      </c>
      <c r="BO654">
        <v>91.099225</v>
      </c>
      <c r="BP654">
        <v>0.0999089458333333</v>
      </c>
      <c r="BQ654">
        <v>24.8811541666667</v>
      </c>
      <c r="BR654">
        <v>25.0785083333333</v>
      </c>
      <c r="BS654">
        <v>999.9</v>
      </c>
      <c r="BT654">
        <v>0</v>
      </c>
      <c r="BU654">
        <v>0</v>
      </c>
      <c r="BV654">
        <v>9995</v>
      </c>
      <c r="BW654">
        <v>0</v>
      </c>
      <c r="BX654">
        <v>287.929708333333</v>
      </c>
      <c r="BY654">
        <v>-58.997025</v>
      </c>
      <c r="BZ654">
        <v>490.630625</v>
      </c>
      <c r="CA654">
        <v>548.191958333333</v>
      </c>
      <c r="CB654">
        <v>4.44409916666667</v>
      </c>
      <c r="CC654">
        <v>541.097625</v>
      </c>
      <c r="CD654">
        <v>12.9415</v>
      </c>
      <c r="CE654">
        <v>1.58381541666667</v>
      </c>
      <c r="CF654">
        <v>1.17896083333333</v>
      </c>
      <c r="CG654">
        <v>13.8022333333333</v>
      </c>
      <c r="CH654">
        <v>9.33850083333333</v>
      </c>
      <c r="CI654">
        <v>1499.97541666667</v>
      </c>
      <c r="CJ654">
        <v>0.9730045</v>
      </c>
      <c r="CK654">
        <v>0.026995725</v>
      </c>
      <c r="CL654">
        <v>0</v>
      </c>
      <c r="CM654">
        <v>2.31508333333333</v>
      </c>
      <c r="CN654">
        <v>0</v>
      </c>
      <c r="CO654">
        <v>12062.0333333333</v>
      </c>
      <c r="CP654">
        <v>12948.0583333333</v>
      </c>
      <c r="CQ654">
        <v>41</v>
      </c>
      <c r="CR654">
        <v>42.5</v>
      </c>
      <c r="CS654">
        <v>41.25</v>
      </c>
      <c r="CT654">
        <v>41.13275</v>
      </c>
      <c r="CU654">
        <v>40.351375</v>
      </c>
      <c r="CV654">
        <v>1459.485</v>
      </c>
      <c r="CW654">
        <v>40.4904166666667</v>
      </c>
      <c r="CX654">
        <v>0</v>
      </c>
      <c r="CY654">
        <v>1662571300.8</v>
      </c>
      <c r="CZ654">
        <v>0</v>
      </c>
      <c r="DA654">
        <v>0</v>
      </c>
      <c r="DB654" t="s">
        <v>356</v>
      </c>
      <c r="DC654">
        <v>1660677648.1</v>
      </c>
      <c r="DD654">
        <v>1660677649.1</v>
      </c>
      <c r="DE654">
        <v>0</v>
      </c>
      <c r="DF654">
        <v>-1.042</v>
      </c>
      <c r="DG654">
        <v>0.003</v>
      </c>
      <c r="DH654">
        <v>5.218</v>
      </c>
      <c r="DI654">
        <v>0.344</v>
      </c>
      <c r="DJ654">
        <v>417</v>
      </c>
      <c r="DK654">
        <v>22</v>
      </c>
      <c r="DL654">
        <v>1.24</v>
      </c>
      <c r="DM654">
        <v>0.53</v>
      </c>
      <c r="DN654">
        <v>-46.8528219512195</v>
      </c>
      <c r="DO654">
        <v>-140.181783972125</v>
      </c>
      <c r="DP654">
        <v>22.9085890568977</v>
      </c>
      <c r="DQ654">
        <v>0</v>
      </c>
      <c r="DR654">
        <v>4.43546317073171</v>
      </c>
      <c r="DS654">
        <v>0.105791707317076</v>
      </c>
      <c r="DT654">
        <v>0.0110941158737248</v>
      </c>
      <c r="DU654">
        <v>0</v>
      </c>
      <c r="DV654">
        <v>0</v>
      </c>
      <c r="DW654">
        <v>2</v>
      </c>
      <c r="DX654" t="s">
        <v>366</v>
      </c>
      <c r="DY654">
        <v>2.96619</v>
      </c>
      <c r="DZ654">
        <v>2.75375</v>
      </c>
      <c r="EA654">
        <v>0.106474</v>
      </c>
      <c r="EB654">
        <v>0.112316</v>
      </c>
      <c r="EC654">
        <v>0.0816293</v>
      </c>
      <c r="ED654">
        <v>0.0664269</v>
      </c>
      <c r="EE654">
        <v>34382.4</v>
      </c>
      <c r="EF654">
        <v>37135</v>
      </c>
      <c r="EG654">
        <v>34914.4</v>
      </c>
      <c r="EH654">
        <v>37988.7</v>
      </c>
      <c r="EI654">
        <v>45589.5</v>
      </c>
      <c r="EJ654">
        <v>51284.6</v>
      </c>
      <c r="EK654">
        <v>54710.6</v>
      </c>
      <c r="EL654">
        <v>61009</v>
      </c>
      <c r="EM654">
        <v>1.8936</v>
      </c>
      <c r="EN654">
        <v>1.6384</v>
      </c>
      <c r="EO654">
        <v>-0.0964105</v>
      </c>
      <c r="EP654">
        <v>0</v>
      </c>
      <c r="EQ654">
        <v>26.6632</v>
      </c>
      <c r="ER654">
        <v>999.9</v>
      </c>
      <c r="ES654">
        <v>51.471</v>
      </c>
      <c r="ET654">
        <v>39.418</v>
      </c>
      <c r="EU654">
        <v>40.598</v>
      </c>
      <c r="EV654">
        <v>61.3561</v>
      </c>
      <c r="EW654">
        <v>48.9904</v>
      </c>
      <c r="EX654">
        <v>1</v>
      </c>
      <c r="EY654">
        <v>0.620691</v>
      </c>
      <c r="EZ654">
        <v>9.28105</v>
      </c>
      <c r="FA654">
        <v>19.9172</v>
      </c>
      <c r="FB654">
        <v>5.19453</v>
      </c>
      <c r="FC654">
        <v>12.0099</v>
      </c>
      <c r="FD654">
        <v>4.9748</v>
      </c>
      <c r="FE654">
        <v>3.2936</v>
      </c>
      <c r="FF654">
        <v>9999</v>
      </c>
      <c r="FG654">
        <v>670.8</v>
      </c>
      <c r="FH654">
        <v>9999</v>
      </c>
      <c r="FI654">
        <v>9999</v>
      </c>
      <c r="FJ654">
        <v>1.8631</v>
      </c>
      <c r="FK654">
        <v>1.86768</v>
      </c>
      <c r="FL654">
        <v>1.86737</v>
      </c>
      <c r="FM654">
        <v>1.86874</v>
      </c>
      <c r="FN654">
        <v>1.86951</v>
      </c>
      <c r="FO654">
        <v>1.86554</v>
      </c>
      <c r="FP654">
        <v>1.86646</v>
      </c>
      <c r="FQ654">
        <v>1.86795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6.285</v>
      </c>
      <c r="GF654">
        <v>0.1749</v>
      </c>
      <c r="GG654">
        <v>2.62070820971149</v>
      </c>
      <c r="GH654">
        <v>0.00762793241643231</v>
      </c>
      <c r="GI654">
        <v>-1.28184414582209e-06</v>
      </c>
      <c r="GJ654">
        <v>1.89891174686984e-10</v>
      </c>
      <c r="GK654">
        <v>-0.0225177985866989</v>
      </c>
      <c r="GL654">
        <v>-0.0206976444956688</v>
      </c>
      <c r="GM654">
        <v>0.00247630005908548</v>
      </c>
      <c r="GN654">
        <v>-3.53770786337502e-05</v>
      </c>
      <c r="GO654">
        <v>15</v>
      </c>
      <c r="GP654">
        <v>2065</v>
      </c>
      <c r="GQ654">
        <v>1</v>
      </c>
      <c r="GR654">
        <v>21</v>
      </c>
      <c r="GS654">
        <v>31560.9</v>
      </c>
      <c r="GT654">
        <v>31560.9</v>
      </c>
      <c r="GU654">
        <v>1.26221</v>
      </c>
      <c r="GV654">
        <v>2.66602</v>
      </c>
      <c r="GW654">
        <v>1.54785</v>
      </c>
      <c r="GX654">
        <v>2.2876</v>
      </c>
      <c r="GY654">
        <v>1.34644</v>
      </c>
      <c r="GZ654">
        <v>2.43408</v>
      </c>
      <c r="HA654">
        <v>41.8223</v>
      </c>
      <c r="HB654">
        <v>13.0375</v>
      </c>
      <c r="HC654">
        <v>18</v>
      </c>
      <c r="HD654">
        <v>502.633</v>
      </c>
      <c r="HE654">
        <v>345.4</v>
      </c>
      <c r="HF654">
        <v>15.3831</v>
      </c>
      <c r="HG654">
        <v>34.3373</v>
      </c>
      <c r="HH654">
        <v>30.0006</v>
      </c>
      <c r="HI654">
        <v>34.1465</v>
      </c>
      <c r="HJ654">
        <v>34.0584</v>
      </c>
      <c r="HK654">
        <v>25.1042</v>
      </c>
      <c r="HL654">
        <v>64.2849</v>
      </c>
      <c r="HM654">
        <v>0</v>
      </c>
      <c r="HN654">
        <v>14.3056</v>
      </c>
      <c r="HO654">
        <v>488.286</v>
      </c>
      <c r="HP654">
        <v>12.8104</v>
      </c>
      <c r="HQ654">
        <v>101.393</v>
      </c>
      <c r="HR654">
        <v>101.501</v>
      </c>
    </row>
    <row r="655" spans="1:226">
      <c r="A655">
        <v>639</v>
      </c>
      <c r="B655">
        <v>1662571302.6</v>
      </c>
      <c r="C655">
        <v>8184.09999990463</v>
      </c>
      <c r="D655" t="s">
        <v>1643</v>
      </c>
      <c r="E655" t="s">
        <v>1644</v>
      </c>
      <c r="F655">
        <v>5</v>
      </c>
      <c r="G655" t="s">
        <v>1508</v>
      </c>
      <c r="H655" t="s">
        <v>354</v>
      </c>
      <c r="I655">
        <v>1662571294.62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599.959139055187</v>
      </c>
      <c r="AK655">
        <v>541.423127272727</v>
      </c>
      <c r="AL655">
        <v>7.73355697025682</v>
      </c>
      <c r="AM655">
        <v>65.4065601000747</v>
      </c>
      <c r="AN655">
        <f>(AP655 - AO655 + BO655*1E3/(8.314*(BQ655+273.15)) * AR655/BN655 * AQ655) * BN655/(100*BB655) * 1000/(1000 - AP655)</f>
        <v>0</v>
      </c>
      <c r="AO655">
        <v>12.9377794410863</v>
      </c>
      <c r="AP655">
        <v>17.4038832167832</v>
      </c>
      <c r="AQ655">
        <v>8.63160170426386e-05</v>
      </c>
      <c r="AR655">
        <v>105.500010527384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1662571294.62</v>
      </c>
      <c r="BH655">
        <v>484.06048</v>
      </c>
      <c r="BI655">
        <v>541.6342</v>
      </c>
      <c r="BJ655">
        <v>17.386372</v>
      </c>
      <c r="BK655">
        <v>12.941196</v>
      </c>
      <c r="BL655">
        <v>478.06588</v>
      </c>
      <c r="BM655">
        <v>17.211928</v>
      </c>
      <c r="BN655">
        <v>499.9954</v>
      </c>
      <c r="BO655">
        <v>91.099156</v>
      </c>
      <c r="BP655">
        <v>0.099894968</v>
      </c>
      <c r="BQ655">
        <v>24.881268</v>
      </c>
      <c r="BR655">
        <v>25.07854</v>
      </c>
      <c r="BS655">
        <v>999.9</v>
      </c>
      <c r="BT655">
        <v>0</v>
      </c>
      <c r="BU655">
        <v>0</v>
      </c>
      <c r="BV655">
        <v>9999</v>
      </c>
      <c r="BW655">
        <v>0</v>
      </c>
      <c r="BX655">
        <v>287.95944</v>
      </c>
      <c r="BY655">
        <v>-57.57372</v>
      </c>
      <c r="BZ655">
        <v>492.6256</v>
      </c>
      <c r="CA655">
        <v>548.7354</v>
      </c>
      <c r="CB655">
        <v>4.4451816</v>
      </c>
      <c r="CC655">
        <v>541.6342</v>
      </c>
      <c r="CD655">
        <v>12.941196</v>
      </c>
      <c r="CE655">
        <v>1.5838848</v>
      </c>
      <c r="CF655">
        <v>1.178932</v>
      </c>
      <c r="CG655">
        <v>13.802908</v>
      </c>
      <c r="CH655">
        <v>9.3381384</v>
      </c>
      <c r="CI655">
        <v>1499.9788</v>
      </c>
      <c r="CJ655">
        <v>0.97300456</v>
      </c>
      <c r="CK655">
        <v>0.026995668</v>
      </c>
      <c r="CL655">
        <v>0</v>
      </c>
      <c r="CM655">
        <v>2.311224</v>
      </c>
      <c r="CN655">
        <v>0</v>
      </c>
      <c r="CO655">
        <v>12064.476</v>
      </c>
      <c r="CP655">
        <v>12948.088</v>
      </c>
      <c r="CQ655">
        <v>41</v>
      </c>
      <c r="CR655">
        <v>42.5</v>
      </c>
      <c r="CS655">
        <v>41.25</v>
      </c>
      <c r="CT655">
        <v>41.13244</v>
      </c>
      <c r="CU655">
        <v>40.3498</v>
      </c>
      <c r="CV655">
        <v>1459.4884</v>
      </c>
      <c r="CW655">
        <v>40.4904</v>
      </c>
      <c r="CX655">
        <v>0</v>
      </c>
      <c r="CY655">
        <v>1662571302</v>
      </c>
      <c r="CZ655">
        <v>0</v>
      </c>
      <c r="DA655">
        <v>0</v>
      </c>
      <c r="DB655" t="s">
        <v>356</v>
      </c>
      <c r="DC655">
        <v>1660677648.1</v>
      </c>
      <c r="DD655">
        <v>1660677649.1</v>
      </c>
      <c r="DE655">
        <v>0</v>
      </c>
      <c r="DF655">
        <v>-1.042</v>
      </c>
      <c r="DG655">
        <v>0.003</v>
      </c>
      <c r="DH655">
        <v>5.218</v>
      </c>
      <c r="DI655">
        <v>0.344</v>
      </c>
      <c r="DJ655">
        <v>417</v>
      </c>
      <c r="DK655">
        <v>22</v>
      </c>
      <c r="DL655">
        <v>1.24</v>
      </c>
      <c r="DM655">
        <v>0.53</v>
      </c>
      <c r="DN655">
        <v>-47.9895902439024</v>
      </c>
      <c r="DO655">
        <v>-162.854138675958</v>
      </c>
      <c r="DP655">
        <v>23.7510739013259</v>
      </c>
      <c r="DQ655">
        <v>0</v>
      </c>
      <c r="DR655">
        <v>4.43932073170732</v>
      </c>
      <c r="DS655">
        <v>0.122865156794427</v>
      </c>
      <c r="DT655">
        <v>0.0126833984809112</v>
      </c>
      <c r="DU655">
        <v>0</v>
      </c>
      <c r="DV655">
        <v>0</v>
      </c>
      <c r="DW655">
        <v>2</v>
      </c>
      <c r="DX655" t="s">
        <v>366</v>
      </c>
      <c r="DY655">
        <v>2.96556</v>
      </c>
      <c r="DZ655">
        <v>2.75524</v>
      </c>
      <c r="EA655">
        <v>0.106895</v>
      </c>
      <c r="EB655">
        <v>0.111593</v>
      </c>
      <c r="EC655">
        <v>0.0816282</v>
      </c>
      <c r="ED655">
        <v>0.0664014</v>
      </c>
      <c r="EE655">
        <v>34366.2</v>
      </c>
      <c r="EF655">
        <v>37164.9</v>
      </c>
      <c r="EG655">
        <v>34914.5</v>
      </c>
      <c r="EH655">
        <v>37988.3</v>
      </c>
      <c r="EI655">
        <v>45589.4</v>
      </c>
      <c r="EJ655">
        <v>51285.6</v>
      </c>
      <c r="EK655">
        <v>54710.4</v>
      </c>
      <c r="EL655">
        <v>61008.5</v>
      </c>
      <c r="EM655">
        <v>1.8934</v>
      </c>
      <c r="EN655">
        <v>1.6386</v>
      </c>
      <c r="EO655">
        <v>-0.0968575</v>
      </c>
      <c r="EP655">
        <v>0</v>
      </c>
      <c r="EQ655">
        <v>26.6632</v>
      </c>
      <c r="ER655">
        <v>999.9</v>
      </c>
      <c r="ES655">
        <v>51.471</v>
      </c>
      <c r="ET655">
        <v>39.418</v>
      </c>
      <c r="EU655">
        <v>40.5994</v>
      </c>
      <c r="EV655">
        <v>61.1661</v>
      </c>
      <c r="EW655">
        <v>49.1747</v>
      </c>
      <c r="EX655">
        <v>1</v>
      </c>
      <c r="EY655">
        <v>0.620284</v>
      </c>
      <c r="EZ655">
        <v>9.28105</v>
      </c>
      <c r="FA655">
        <v>19.9182</v>
      </c>
      <c r="FB655">
        <v>5.19692</v>
      </c>
      <c r="FC655">
        <v>12.0111</v>
      </c>
      <c r="FD655">
        <v>4.9756</v>
      </c>
      <c r="FE655">
        <v>3.294</v>
      </c>
      <c r="FF655">
        <v>9999</v>
      </c>
      <c r="FG655">
        <v>670.8</v>
      </c>
      <c r="FH655">
        <v>9999</v>
      </c>
      <c r="FI655">
        <v>9999</v>
      </c>
      <c r="FJ655">
        <v>1.8631</v>
      </c>
      <c r="FK655">
        <v>1.86771</v>
      </c>
      <c r="FL655">
        <v>1.8674</v>
      </c>
      <c r="FM655">
        <v>1.86874</v>
      </c>
      <c r="FN655">
        <v>1.86951</v>
      </c>
      <c r="FO655">
        <v>1.86554</v>
      </c>
      <c r="FP655">
        <v>1.86646</v>
      </c>
      <c r="FQ655">
        <v>1.86792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6.304</v>
      </c>
      <c r="GF655">
        <v>0.1749</v>
      </c>
      <c r="GG655">
        <v>2.62070820971149</v>
      </c>
      <c r="GH655">
        <v>0.00762793241643231</v>
      </c>
      <c r="GI655">
        <v>-1.28184414582209e-06</v>
      </c>
      <c r="GJ655">
        <v>1.89891174686984e-10</v>
      </c>
      <c r="GK655">
        <v>-0.0225177985866989</v>
      </c>
      <c r="GL655">
        <v>-0.0206976444956688</v>
      </c>
      <c r="GM655">
        <v>0.00247630005908548</v>
      </c>
      <c r="GN655">
        <v>-3.53770786337502e-05</v>
      </c>
      <c r="GO655">
        <v>15</v>
      </c>
      <c r="GP655">
        <v>2065</v>
      </c>
      <c r="GQ655">
        <v>1</v>
      </c>
      <c r="GR655">
        <v>21</v>
      </c>
      <c r="GS655">
        <v>31560.9</v>
      </c>
      <c r="GT655">
        <v>31560.9</v>
      </c>
      <c r="GU655">
        <v>1.2439</v>
      </c>
      <c r="GV655">
        <v>2.65747</v>
      </c>
      <c r="GW655">
        <v>1.54785</v>
      </c>
      <c r="GX655">
        <v>2.2876</v>
      </c>
      <c r="GY655">
        <v>1.34644</v>
      </c>
      <c r="GZ655">
        <v>2.44385</v>
      </c>
      <c r="HA655">
        <v>41.7961</v>
      </c>
      <c r="HB655">
        <v>13.0375</v>
      </c>
      <c r="HC655">
        <v>18</v>
      </c>
      <c r="HD655">
        <v>502.494</v>
      </c>
      <c r="HE655">
        <v>345.519</v>
      </c>
      <c r="HF655">
        <v>15.3819</v>
      </c>
      <c r="HG655">
        <v>34.3373</v>
      </c>
      <c r="HH655">
        <v>30.0001</v>
      </c>
      <c r="HI655">
        <v>34.1465</v>
      </c>
      <c r="HJ655">
        <v>34.0614</v>
      </c>
      <c r="HK655">
        <v>24.7063</v>
      </c>
      <c r="HL655">
        <v>64.2849</v>
      </c>
      <c r="HM655">
        <v>0</v>
      </c>
      <c r="HN655">
        <v>14.3191</v>
      </c>
      <c r="HO655">
        <v>488.286</v>
      </c>
      <c r="HP655">
        <v>12.8003</v>
      </c>
      <c r="HQ655">
        <v>101.393</v>
      </c>
      <c r="HR655">
        <v>101.501</v>
      </c>
    </row>
    <row r="656" spans="1:226">
      <c r="A656">
        <v>640</v>
      </c>
      <c r="B656">
        <v>1662571306.6</v>
      </c>
      <c r="C656">
        <v>8188.09999990463</v>
      </c>
      <c r="D656" t="s">
        <v>1645</v>
      </c>
      <c r="E656" t="s">
        <v>1646</v>
      </c>
      <c r="F656">
        <v>5</v>
      </c>
      <c r="G656" t="s">
        <v>1508</v>
      </c>
      <c r="H656" t="s">
        <v>354</v>
      </c>
      <c r="I656">
        <v>1662571299.30833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551.715819280094</v>
      </c>
      <c r="AK656">
        <v>539.454933333334</v>
      </c>
      <c r="AL656">
        <v>-0.986365665363005</v>
      </c>
      <c r="AM656">
        <v>65.4065601000747</v>
      </c>
      <c r="AN656">
        <f>(AP656 - AO656 + BO656*1E3/(8.314*(BQ656+273.15)) * AR656/BN656 * AQ656) * BN656/(100*BB656) * 1000/(1000 - AP656)</f>
        <v>0</v>
      </c>
      <c r="AO656">
        <v>12.8905480919253</v>
      </c>
      <c r="AP656">
        <v>17.4005678321678</v>
      </c>
      <c r="AQ656">
        <v>0.000241243038327638</v>
      </c>
      <c r="AR656">
        <v>105.500010527384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1662571299.30833</v>
      </c>
      <c r="BH656">
        <v>507.652958333333</v>
      </c>
      <c r="BI656">
        <v>553.566333333333</v>
      </c>
      <c r="BJ656">
        <v>17.3948041666667</v>
      </c>
      <c r="BK656">
        <v>12.9130666666667</v>
      </c>
      <c r="BL656">
        <v>501.505625</v>
      </c>
      <c r="BM656">
        <v>17.2200875</v>
      </c>
      <c r="BN656">
        <v>500.026666666667</v>
      </c>
      <c r="BO656">
        <v>91.0987708333333</v>
      </c>
      <c r="BP656">
        <v>0.100034591666667</v>
      </c>
      <c r="BQ656">
        <v>24.8808208333333</v>
      </c>
      <c r="BR656">
        <v>25.0710125</v>
      </c>
      <c r="BS656">
        <v>999.9</v>
      </c>
      <c r="BT656">
        <v>0</v>
      </c>
      <c r="BU656">
        <v>0</v>
      </c>
      <c r="BV656">
        <v>10008.125</v>
      </c>
      <c r="BW656">
        <v>0</v>
      </c>
      <c r="BX656">
        <v>287.966875</v>
      </c>
      <c r="BY656">
        <v>-45.9135183333333</v>
      </c>
      <c r="BZ656">
        <v>516.639916666667</v>
      </c>
      <c r="CA656">
        <v>560.808291666667</v>
      </c>
      <c r="CB656">
        <v>4.48173416666667</v>
      </c>
      <c r="CC656">
        <v>553.566333333333</v>
      </c>
      <c r="CD656">
        <v>12.9130666666667</v>
      </c>
      <c r="CE656">
        <v>1.584645</v>
      </c>
      <c r="CF656">
        <v>1.176365</v>
      </c>
      <c r="CG656">
        <v>13.8102916666667</v>
      </c>
      <c r="CH656">
        <v>9.30567541666667</v>
      </c>
      <c r="CI656">
        <v>1499.99875</v>
      </c>
      <c r="CJ656">
        <v>0.97300475</v>
      </c>
      <c r="CK656">
        <v>0.0269954875</v>
      </c>
      <c r="CL656">
        <v>0</v>
      </c>
      <c r="CM656">
        <v>2.3031625</v>
      </c>
      <c r="CN656">
        <v>0</v>
      </c>
      <c r="CO656">
        <v>12106.4041666667</v>
      </c>
      <c r="CP656">
        <v>12948.2541666667</v>
      </c>
      <c r="CQ656">
        <v>40.99475</v>
      </c>
      <c r="CR656">
        <v>42.5</v>
      </c>
      <c r="CS656">
        <v>41.25</v>
      </c>
      <c r="CT656">
        <v>41.125</v>
      </c>
      <c r="CU656">
        <v>40.333</v>
      </c>
      <c r="CV656">
        <v>1459.50833333333</v>
      </c>
      <c r="CW656">
        <v>40.4904166666667</v>
      </c>
      <c r="CX656">
        <v>0</v>
      </c>
      <c r="CY656">
        <v>1662571305.6</v>
      </c>
      <c r="CZ656">
        <v>0</v>
      </c>
      <c r="DA656">
        <v>0</v>
      </c>
      <c r="DB656" t="s">
        <v>356</v>
      </c>
      <c r="DC656">
        <v>1660677648.1</v>
      </c>
      <c r="DD656">
        <v>1660677649.1</v>
      </c>
      <c r="DE656">
        <v>0</v>
      </c>
      <c r="DF656">
        <v>-1.042</v>
      </c>
      <c r="DG656">
        <v>0.003</v>
      </c>
      <c r="DH656">
        <v>5.218</v>
      </c>
      <c r="DI656">
        <v>0.344</v>
      </c>
      <c r="DJ656">
        <v>417</v>
      </c>
      <c r="DK656">
        <v>22</v>
      </c>
      <c r="DL656">
        <v>1.24</v>
      </c>
      <c r="DM656">
        <v>0.53</v>
      </c>
      <c r="DN656">
        <v>-47.682186</v>
      </c>
      <c r="DO656">
        <v>18.5015551969983</v>
      </c>
      <c r="DP656">
        <v>24.8615347919797</v>
      </c>
      <c r="DQ656">
        <v>0</v>
      </c>
      <c r="DR656">
        <v>4.45671675</v>
      </c>
      <c r="DS656">
        <v>0.304811369605995</v>
      </c>
      <c r="DT656">
        <v>0.0369304592706007</v>
      </c>
      <c r="DU656">
        <v>0</v>
      </c>
      <c r="DV656">
        <v>0</v>
      </c>
      <c r="DW656">
        <v>2</v>
      </c>
      <c r="DX656" t="s">
        <v>366</v>
      </c>
      <c r="DY656">
        <v>2.96673</v>
      </c>
      <c r="DZ656">
        <v>2.75387</v>
      </c>
      <c r="EA656">
        <v>0.10658</v>
      </c>
      <c r="EB656">
        <v>0.115174</v>
      </c>
      <c r="EC656">
        <v>0.0816061</v>
      </c>
      <c r="ED656">
        <v>0.0659554</v>
      </c>
      <c r="EE656">
        <v>34378.5</v>
      </c>
      <c r="EF656">
        <v>37015.5</v>
      </c>
      <c r="EG656">
        <v>34914.6</v>
      </c>
      <c r="EH656">
        <v>37988.9</v>
      </c>
      <c r="EI656">
        <v>45591</v>
      </c>
      <c r="EJ656">
        <v>51311</v>
      </c>
      <c r="EK656">
        <v>54711</v>
      </c>
      <c r="EL656">
        <v>61009.5</v>
      </c>
      <c r="EM656">
        <v>1.8932</v>
      </c>
      <c r="EN656">
        <v>1.6394</v>
      </c>
      <c r="EO656">
        <v>-0.0973046</v>
      </c>
      <c r="EP656">
        <v>0</v>
      </c>
      <c r="EQ656">
        <v>26.6632</v>
      </c>
      <c r="ER656">
        <v>999.9</v>
      </c>
      <c r="ES656">
        <v>51.471</v>
      </c>
      <c r="ET656">
        <v>39.418</v>
      </c>
      <c r="EU656">
        <v>40.6005</v>
      </c>
      <c r="EV656">
        <v>61.2461</v>
      </c>
      <c r="EW656">
        <v>48.4936</v>
      </c>
      <c r="EX656">
        <v>1</v>
      </c>
      <c r="EY656">
        <v>0.620366</v>
      </c>
      <c r="EZ656">
        <v>9.28105</v>
      </c>
      <c r="FA656">
        <v>19.9172</v>
      </c>
      <c r="FB656">
        <v>5.19812</v>
      </c>
      <c r="FC656">
        <v>12.0099</v>
      </c>
      <c r="FD656">
        <v>4.9752</v>
      </c>
      <c r="FE656">
        <v>3.294</v>
      </c>
      <c r="FF656">
        <v>9999</v>
      </c>
      <c r="FG656">
        <v>670.8</v>
      </c>
      <c r="FH656">
        <v>9999</v>
      </c>
      <c r="FI656">
        <v>9999</v>
      </c>
      <c r="FJ656">
        <v>1.8631</v>
      </c>
      <c r="FK656">
        <v>1.86768</v>
      </c>
      <c r="FL656">
        <v>1.86749</v>
      </c>
      <c r="FM656">
        <v>1.86874</v>
      </c>
      <c r="FN656">
        <v>1.86948</v>
      </c>
      <c r="FO656">
        <v>1.86554</v>
      </c>
      <c r="FP656">
        <v>1.86646</v>
      </c>
      <c r="FQ656">
        <v>1.86795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6.29</v>
      </c>
      <c r="GF656">
        <v>0.1747</v>
      </c>
      <c r="GG656">
        <v>2.62070820971149</v>
      </c>
      <c r="GH656">
        <v>0.00762793241643231</v>
      </c>
      <c r="GI656">
        <v>-1.28184414582209e-06</v>
      </c>
      <c r="GJ656">
        <v>1.89891174686984e-10</v>
      </c>
      <c r="GK656">
        <v>-0.0225177985866989</v>
      </c>
      <c r="GL656">
        <v>-0.0206976444956688</v>
      </c>
      <c r="GM656">
        <v>0.00247630005908548</v>
      </c>
      <c r="GN656">
        <v>-3.53770786337502e-05</v>
      </c>
      <c r="GO656">
        <v>15</v>
      </c>
      <c r="GP656">
        <v>2065</v>
      </c>
      <c r="GQ656">
        <v>1</v>
      </c>
      <c r="GR656">
        <v>21</v>
      </c>
      <c r="GS656">
        <v>31561</v>
      </c>
      <c r="GT656">
        <v>31561</v>
      </c>
      <c r="GU656">
        <v>1.27319</v>
      </c>
      <c r="GV656">
        <v>2.65381</v>
      </c>
      <c r="GW656">
        <v>1.54785</v>
      </c>
      <c r="GX656">
        <v>2.2876</v>
      </c>
      <c r="GY656">
        <v>1.34644</v>
      </c>
      <c r="GZ656">
        <v>2.35718</v>
      </c>
      <c r="HA656">
        <v>41.7961</v>
      </c>
      <c r="HB656">
        <v>13.0288</v>
      </c>
      <c r="HC656">
        <v>18</v>
      </c>
      <c r="HD656">
        <v>502.381</v>
      </c>
      <c r="HE656">
        <v>345.932</v>
      </c>
      <c r="HF656">
        <v>15.3784</v>
      </c>
      <c r="HG656">
        <v>34.3373</v>
      </c>
      <c r="HH656">
        <v>30.0002</v>
      </c>
      <c r="HI656">
        <v>34.1497</v>
      </c>
      <c r="HJ656">
        <v>34.0614</v>
      </c>
      <c r="HK656">
        <v>25.0876</v>
      </c>
      <c r="HL656">
        <v>64.2849</v>
      </c>
      <c r="HM656">
        <v>0</v>
      </c>
      <c r="HN656">
        <v>14.3191</v>
      </c>
      <c r="HO656">
        <v>689.877</v>
      </c>
      <c r="HP656">
        <v>12.7757</v>
      </c>
      <c r="HQ656">
        <v>101.394</v>
      </c>
      <c r="HR656">
        <v>101.502</v>
      </c>
    </row>
    <row r="657" spans="1:226">
      <c r="A657">
        <v>641</v>
      </c>
      <c r="B657">
        <v>1662571307.6</v>
      </c>
      <c r="C657">
        <v>8189.09999990463</v>
      </c>
      <c r="D657" t="s">
        <v>1647</v>
      </c>
      <c r="E657" t="s">
        <v>1648</v>
      </c>
      <c r="F657">
        <v>5</v>
      </c>
      <c r="G657" t="s">
        <v>1508</v>
      </c>
      <c r="H657" t="s">
        <v>354</v>
      </c>
      <c r="I657">
        <v>1662571299.62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554.71960114467</v>
      </c>
      <c r="AK657">
        <v>539.630612121212</v>
      </c>
      <c r="AL657">
        <v>-0.701843854149584</v>
      </c>
      <c r="AM657">
        <v>65.4065601000747</v>
      </c>
      <c r="AN657">
        <f>(AP657 - AO657 + BO657*1E3/(8.314*(BQ657+273.15)) * AR657/BN657 * AQ657) * BN657/(100*BB657) * 1000/(1000 - AP657)</f>
        <v>0</v>
      </c>
      <c r="AO657">
        <v>12.8509735566635</v>
      </c>
      <c r="AP657">
        <v>17.3936237762238</v>
      </c>
      <c r="AQ657">
        <v>0.000122495048745342</v>
      </c>
      <c r="AR657">
        <v>105.500010527384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1662571299.62</v>
      </c>
      <c r="BH657">
        <v>508.60208</v>
      </c>
      <c r="BI657">
        <v>554.69192</v>
      </c>
      <c r="BJ657">
        <v>17.394852</v>
      </c>
      <c r="BK657">
        <v>12.90884</v>
      </c>
      <c r="BL657">
        <v>502.44864</v>
      </c>
      <c r="BM657">
        <v>17.220132</v>
      </c>
      <c r="BN657">
        <v>500.00656</v>
      </c>
      <c r="BO657">
        <v>91.098768</v>
      </c>
      <c r="BP657">
        <v>0.100064688</v>
      </c>
      <c r="BQ657">
        <v>24.881116</v>
      </c>
      <c r="BR657">
        <v>25.070816</v>
      </c>
      <c r="BS657">
        <v>999.9</v>
      </c>
      <c r="BT657">
        <v>0</v>
      </c>
      <c r="BU657">
        <v>0</v>
      </c>
      <c r="BV657">
        <v>10007.2</v>
      </c>
      <c r="BW657">
        <v>0</v>
      </c>
      <c r="BX657">
        <v>288.03176</v>
      </c>
      <c r="BY657">
        <v>-46.0900016</v>
      </c>
      <c r="BZ657">
        <v>517.60584</v>
      </c>
      <c r="CA657">
        <v>561.94608</v>
      </c>
      <c r="CB657">
        <v>4.4860088</v>
      </c>
      <c r="CC657">
        <v>554.69192</v>
      </c>
      <c r="CD657">
        <v>12.90884</v>
      </c>
      <c r="CE657">
        <v>1.5846492</v>
      </c>
      <c r="CF657">
        <v>1.1759796</v>
      </c>
      <c r="CG657">
        <v>13.810332</v>
      </c>
      <c r="CH657">
        <v>9.3007968</v>
      </c>
      <c r="CI657">
        <v>1500.0012</v>
      </c>
      <c r="CJ657">
        <v>0.9730048</v>
      </c>
      <c r="CK657">
        <v>0.02699544</v>
      </c>
      <c r="CL657">
        <v>0</v>
      </c>
      <c r="CM657">
        <v>2.304116</v>
      </c>
      <c r="CN657">
        <v>0</v>
      </c>
      <c r="CO657">
        <v>12110.772</v>
      </c>
      <c r="CP657">
        <v>12948.276</v>
      </c>
      <c r="CQ657">
        <v>40.99244</v>
      </c>
      <c r="CR657">
        <v>42.5</v>
      </c>
      <c r="CS657">
        <v>41.25</v>
      </c>
      <c r="CT657">
        <v>41.125</v>
      </c>
      <c r="CU657">
        <v>40.33216</v>
      </c>
      <c r="CV657">
        <v>1459.5108</v>
      </c>
      <c r="CW657">
        <v>40.4904</v>
      </c>
      <c r="CX657">
        <v>0</v>
      </c>
      <c r="CY657">
        <v>1662571306.8</v>
      </c>
      <c r="CZ657">
        <v>0</v>
      </c>
      <c r="DA657">
        <v>0</v>
      </c>
      <c r="DB657" t="s">
        <v>356</v>
      </c>
      <c r="DC657">
        <v>1660677648.1</v>
      </c>
      <c r="DD657">
        <v>1660677649.1</v>
      </c>
      <c r="DE657">
        <v>0</v>
      </c>
      <c r="DF657">
        <v>-1.042</v>
      </c>
      <c r="DG657">
        <v>0.003</v>
      </c>
      <c r="DH657">
        <v>5.218</v>
      </c>
      <c r="DI657">
        <v>0.344</v>
      </c>
      <c r="DJ657">
        <v>417</v>
      </c>
      <c r="DK657">
        <v>22</v>
      </c>
      <c r="DL657">
        <v>1.24</v>
      </c>
      <c r="DM657">
        <v>0.53</v>
      </c>
      <c r="DN657">
        <v>-48.0496351219512</v>
      </c>
      <c r="DO657">
        <v>50.9358838327527</v>
      </c>
      <c r="DP657">
        <v>24.4531721956517</v>
      </c>
      <c r="DQ657">
        <v>0</v>
      </c>
      <c r="DR657">
        <v>4.46757219512195</v>
      </c>
      <c r="DS657">
        <v>0.405641393728229</v>
      </c>
      <c r="DT657">
        <v>0.0484117339894407</v>
      </c>
      <c r="DU657">
        <v>0</v>
      </c>
      <c r="DV657">
        <v>0</v>
      </c>
      <c r="DW657">
        <v>2</v>
      </c>
      <c r="DX657" t="s">
        <v>366</v>
      </c>
      <c r="DY657">
        <v>2.96789</v>
      </c>
      <c r="DZ657">
        <v>2.7539</v>
      </c>
      <c r="EA657">
        <v>0.107173</v>
      </c>
      <c r="EB657">
        <v>0.113831</v>
      </c>
      <c r="EC657">
        <v>0.0816129</v>
      </c>
      <c r="ED657">
        <v>0.0659234</v>
      </c>
      <c r="EE657">
        <v>34355.9</v>
      </c>
      <c r="EF657">
        <v>37071.5</v>
      </c>
      <c r="EG657">
        <v>34914.9</v>
      </c>
      <c r="EH657">
        <v>37988.7</v>
      </c>
      <c r="EI657">
        <v>45591.1</v>
      </c>
      <c r="EJ657">
        <v>51312.3</v>
      </c>
      <c r="EK657">
        <v>54711.5</v>
      </c>
      <c r="EL657">
        <v>61009</v>
      </c>
      <c r="EM657">
        <v>1.8934</v>
      </c>
      <c r="EN657">
        <v>1.6388</v>
      </c>
      <c r="EO657">
        <v>-0.0976026</v>
      </c>
      <c r="EP657">
        <v>0</v>
      </c>
      <c r="EQ657">
        <v>26.6632</v>
      </c>
      <c r="ER657">
        <v>999.9</v>
      </c>
      <c r="ES657">
        <v>51.471</v>
      </c>
      <c r="ET657">
        <v>39.418</v>
      </c>
      <c r="EU657">
        <v>40.6014</v>
      </c>
      <c r="EV657">
        <v>61.3261</v>
      </c>
      <c r="EW657">
        <v>48.5056</v>
      </c>
      <c r="EX657">
        <v>1</v>
      </c>
      <c r="EY657">
        <v>0.620528</v>
      </c>
      <c r="EZ657">
        <v>9.28105</v>
      </c>
      <c r="FA657">
        <v>19.9176</v>
      </c>
      <c r="FB657">
        <v>5.19812</v>
      </c>
      <c r="FC657">
        <v>12.0111</v>
      </c>
      <c r="FD657">
        <v>4.9752</v>
      </c>
      <c r="FE657">
        <v>3.2942</v>
      </c>
      <c r="FF657">
        <v>9999</v>
      </c>
      <c r="FG657">
        <v>670.8</v>
      </c>
      <c r="FH657">
        <v>9999</v>
      </c>
      <c r="FI657">
        <v>9999</v>
      </c>
      <c r="FJ657">
        <v>1.8631</v>
      </c>
      <c r="FK657">
        <v>1.86768</v>
      </c>
      <c r="FL657">
        <v>1.86737</v>
      </c>
      <c r="FM657">
        <v>1.86874</v>
      </c>
      <c r="FN657">
        <v>1.86948</v>
      </c>
      <c r="FO657">
        <v>1.86554</v>
      </c>
      <c r="FP657">
        <v>1.86646</v>
      </c>
      <c r="FQ657">
        <v>1.86792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6.316</v>
      </c>
      <c r="GF657">
        <v>0.1748</v>
      </c>
      <c r="GG657">
        <v>2.62070820971149</v>
      </c>
      <c r="GH657">
        <v>0.00762793241643231</v>
      </c>
      <c r="GI657">
        <v>-1.28184414582209e-06</v>
      </c>
      <c r="GJ657">
        <v>1.89891174686984e-10</v>
      </c>
      <c r="GK657">
        <v>-0.0225177985866989</v>
      </c>
      <c r="GL657">
        <v>-0.0206976444956688</v>
      </c>
      <c r="GM657">
        <v>0.00247630005908548</v>
      </c>
      <c r="GN657">
        <v>-3.53770786337502e-05</v>
      </c>
      <c r="GO657">
        <v>15</v>
      </c>
      <c r="GP657">
        <v>2065</v>
      </c>
      <c r="GQ657">
        <v>1</v>
      </c>
      <c r="GR657">
        <v>21</v>
      </c>
      <c r="GS657">
        <v>31561</v>
      </c>
      <c r="GT657">
        <v>31561</v>
      </c>
      <c r="GU657">
        <v>1.34644</v>
      </c>
      <c r="GV657">
        <v>2.66235</v>
      </c>
      <c r="GW657">
        <v>1.54785</v>
      </c>
      <c r="GX657">
        <v>2.2876</v>
      </c>
      <c r="GY657">
        <v>1.34644</v>
      </c>
      <c r="GZ657">
        <v>2.33521</v>
      </c>
      <c r="HA657">
        <v>41.7961</v>
      </c>
      <c r="HB657">
        <v>13.0288</v>
      </c>
      <c r="HC657">
        <v>18</v>
      </c>
      <c r="HD657">
        <v>502.519</v>
      </c>
      <c r="HE657">
        <v>345.622</v>
      </c>
      <c r="HF657">
        <v>15.3775</v>
      </c>
      <c r="HG657">
        <v>34.3373</v>
      </c>
      <c r="HH657">
        <v>30.0004</v>
      </c>
      <c r="HI657">
        <v>34.1497</v>
      </c>
      <c r="HJ657">
        <v>34.0614</v>
      </c>
      <c r="HK657">
        <v>27.3917</v>
      </c>
      <c r="HL657">
        <v>64.2849</v>
      </c>
      <c r="HM657">
        <v>0</v>
      </c>
      <c r="HN657">
        <v>14.3212</v>
      </c>
      <c r="HO657">
        <v>689.877</v>
      </c>
      <c r="HP657">
        <v>12.7731</v>
      </c>
      <c r="HQ657">
        <v>101.395</v>
      </c>
      <c r="HR657">
        <v>101.502</v>
      </c>
    </row>
    <row r="658" spans="1:226">
      <c r="A658">
        <v>642</v>
      </c>
      <c r="B658">
        <v>1662571311.6</v>
      </c>
      <c r="C658">
        <v>8193.09999990463</v>
      </c>
      <c r="D658" t="s">
        <v>1649</v>
      </c>
      <c r="E658" t="s">
        <v>1650</v>
      </c>
      <c r="F658">
        <v>5</v>
      </c>
      <c r="G658" t="s">
        <v>1508</v>
      </c>
      <c r="H658" t="s">
        <v>354</v>
      </c>
      <c r="I658">
        <v>1662571303.98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581.993471820276</v>
      </c>
      <c r="AK658">
        <v>551.702727272727</v>
      </c>
      <c r="AL658">
        <v>2.39967836200413</v>
      </c>
      <c r="AM658">
        <v>65.4065601000747</v>
      </c>
      <c r="AN658">
        <f>(AP658 - AO658 + BO658*1E3/(8.314*(BQ658+273.15)) * AR658/BN658 * AQ658) * BN658/(100*BB658) * 1000/(1000 - AP658)</f>
        <v>0</v>
      </c>
      <c r="AO658">
        <v>12.8040538276153</v>
      </c>
      <c r="AP658">
        <v>17.383662937063</v>
      </c>
      <c r="AQ658">
        <v>-0.000200301040643824</v>
      </c>
      <c r="AR658">
        <v>105.500010527384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1662571303.98</v>
      </c>
      <c r="BH658">
        <v>525.03224</v>
      </c>
      <c r="BI658">
        <v>571.0728</v>
      </c>
      <c r="BJ658">
        <v>17.395936</v>
      </c>
      <c r="BK658">
        <v>12.869488</v>
      </c>
      <c r="BL658">
        <v>518.773</v>
      </c>
      <c r="BM658">
        <v>17.22118</v>
      </c>
      <c r="BN658">
        <v>500.08912</v>
      </c>
      <c r="BO658">
        <v>91.098496</v>
      </c>
      <c r="BP658">
        <v>0.10000716</v>
      </c>
      <c r="BQ658">
        <v>24.885004</v>
      </c>
      <c r="BR658">
        <v>25.066228</v>
      </c>
      <c r="BS658">
        <v>999.9</v>
      </c>
      <c r="BT658">
        <v>0</v>
      </c>
      <c r="BU658">
        <v>0</v>
      </c>
      <c r="BV658">
        <v>10008</v>
      </c>
      <c r="BW658">
        <v>0</v>
      </c>
      <c r="BX658">
        <v>289.62668</v>
      </c>
      <c r="BY658">
        <v>-46.0407496</v>
      </c>
      <c r="BZ658">
        <v>534.32736</v>
      </c>
      <c r="CA658">
        <v>578.51836</v>
      </c>
      <c r="CB658">
        <v>4.526448</v>
      </c>
      <c r="CC658">
        <v>571.0728</v>
      </c>
      <c r="CD658">
        <v>12.869488</v>
      </c>
      <c r="CE658">
        <v>1.5847428</v>
      </c>
      <c r="CF658">
        <v>1.1723916</v>
      </c>
      <c r="CG658">
        <v>13.81124</v>
      </c>
      <c r="CH658">
        <v>9.2553608</v>
      </c>
      <c r="CI658">
        <v>1499.994</v>
      </c>
      <c r="CJ658">
        <v>0.97300456</v>
      </c>
      <c r="CK658">
        <v>0.026995668</v>
      </c>
      <c r="CL658">
        <v>0</v>
      </c>
      <c r="CM658">
        <v>2.239052</v>
      </c>
      <c r="CN658">
        <v>0</v>
      </c>
      <c r="CO658">
        <v>12171.268</v>
      </c>
      <c r="CP658">
        <v>12948.216</v>
      </c>
      <c r="CQ658">
        <v>40.99244</v>
      </c>
      <c r="CR658">
        <v>42.5</v>
      </c>
      <c r="CS658">
        <v>41.25</v>
      </c>
      <c r="CT658">
        <v>41.125</v>
      </c>
      <c r="CU658">
        <v>40.31452</v>
      </c>
      <c r="CV658">
        <v>1459.5036</v>
      </c>
      <c r="CW658">
        <v>40.4904</v>
      </c>
      <c r="CX658">
        <v>0</v>
      </c>
      <c r="CY658">
        <v>1662571311</v>
      </c>
      <c r="CZ658">
        <v>0</v>
      </c>
      <c r="DA658">
        <v>0</v>
      </c>
      <c r="DB658" t="s">
        <v>356</v>
      </c>
      <c r="DC658">
        <v>1660677648.1</v>
      </c>
      <c r="DD658">
        <v>1660677649.1</v>
      </c>
      <c r="DE658">
        <v>0</v>
      </c>
      <c r="DF658">
        <v>-1.042</v>
      </c>
      <c r="DG658">
        <v>0.003</v>
      </c>
      <c r="DH658">
        <v>5.218</v>
      </c>
      <c r="DI658">
        <v>0.344</v>
      </c>
      <c r="DJ658">
        <v>417</v>
      </c>
      <c r="DK658">
        <v>22</v>
      </c>
      <c r="DL658">
        <v>1.24</v>
      </c>
      <c r="DM658">
        <v>0.53</v>
      </c>
      <c r="DN658">
        <v>-46.7328785</v>
      </c>
      <c r="DO658">
        <v>91.8777627016885</v>
      </c>
      <c r="DP658">
        <v>23.2003711526433</v>
      </c>
      <c r="DQ658">
        <v>0</v>
      </c>
      <c r="DR658">
        <v>4.49607825</v>
      </c>
      <c r="DS658">
        <v>0.584095722326451</v>
      </c>
      <c r="DT658">
        <v>0.0617416895171932</v>
      </c>
      <c r="DU658">
        <v>0</v>
      </c>
      <c r="DV658">
        <v>0</v>
      </c>
      <c r="DW658">
        <v>2</v>
      </c>
      <c r="DX658" t="s">
        <v>366</v>
      </c>
      <c r="DY658">
        <v>2.9648</v>
      </c>
      <c r="DZ658">
        <v>2.75362</v>
      </c>
      <c r="EA658">
        <v>0.10887</v>
      </c>
      <c r="EB658">
        <v>0.113853</v>
      </c>
      <c r="EC658">
        <v>0.0815805</v>
      </c>
      <c r="ED658">
        <v>0.0659021</v>
      </c>
      <c r="EE658">
        <v>34290.3</v>
      </c>
      <c r="EF658">
        <v>37070</v>
      </c>
      <c r="EG658">
        <v>34914.5</v>
      </c>
      <c r="EH658">
        <v>37988.1</v>
      </c>
      <c r="EI658">
        <v>45591.8</v>
      </c>
      <c r="EJ658">
        <v>51313.9</v>
      </c>
      <c r="EK658">
        <v>54710.4</v>
      </c>
      <c r="EL658">
        <v>61009.5</v>
      </c>
      <c r="EM658">
        <v>1.8926</v>
      </c>
      <c r="EN658">
        <v>1.6392</v>
      </c>
      <c r="EO658">
        <v>-0.0990927</v>
      </c>
      <c r="EP658">
        <v>0</v>
      </c>
      <c r="EQ658">
        <v>26.6632</v>
      </c>
      <c r="ER658">
        <v>999.9</v>
      </c>
      <c r="ES658">
        <v>51.471</v>
      </c>
      <c r="ET658">
        <v>39.398</v>
      </c>
      <c r="EU658">
        <v>40.5598</v>
      </c>
      <c r="EV658">
        <v>61.5261</v>
      </c>
      <c r="EW658">
        <v>49.0304</v>
      </c>
      <c r="EX658">
        <v>1</v>
      </c>
      <c r="EY658">
        <v>0.62061</v>
      </c>
      <c r="EZ658">
        <v>9.28105</v>
      </c>
      <c r="FA658">
        <v>19.9171</v>
      </c>
      <c r="FB658">
        <v>5.19692</v>
      </c>
      <c r="FC658">
        <v>12.0099</v>
      </c>
      <c r="FD658">
        <v>4.976</v>
      </c>
      <c r="FE658">
        <v>3.294</v>
      </c>
      <c r="FF658">
        <v>9999</v>
      </c>
      <c r="FG658">
        <v>670.8</v>
      </c>
      <c r="FH658">
        <v>9999</v>
      </c>
      <c r="FI658">
        <v>9999</v>
      </c>
      <c r="FJ658">
        <v>1.8631</v>
      </c>
      <c r="FK658">
        <v>1.86768</v>
      </c>
      <c r="FL658">
        <v>1.86737</v>
      </c>
      <c r="FM658">
        <v>1.86871</v>
      </c>
      <c r="FN658">
        <v>1.86945</v>
      </c>
      <c r="FO658">
        <v>1.86551</v>
      </c>
      <c r="FP658">
        <v>1.86646</v>
      </c>
      <c r="FQ658">
        <v>1.86792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6.39</v>
      </c>
      <c r="GF658">
        <v>0.1744</v>
      </c>
      <c r="GG658">
        <v>2.62070820971149</v>
      </c>
      <c r="GH658">
        <v>0.00762793241643231</v>
      </c>
      <c r="GI658">
        <v>-1.28184414582209e-06</v>
      </c>
      <c r="GJ658">
        <v>1.89891174686984e-10</v>
      </c>
      <c r="GK658">
        <v>-0.0225177985866989</v>
      </c>
      <c r="GL658">
        <v>-0.0206976444956688</v>
      </c>
      <c r="GM658">
        <v>0.00247630005908548</v>
      </c>
      <c r="GN658">
        <v>-3.53770786337502e-05</v>
      </c>
      <c r="GO658">
        <v>15</v>
      </c>
      <c r="GP658">
        <v>2065</v>
      </c>
      <c r="GQ658">
        <v>1</v>
      </c>
      <c r="GR658">
        <v>21</v>
      </c>
      <c r="GS658">
        <v>31561.1</v>
      </c>
      <c r="GT658">
        <v>31561</v>
      </c>
      <c r="GU658">
        <v>1.35376</v>
      </c>
      <c r="GV658">
        <v>2.66479</v>
      </c>
      <c r="GW658">
        <v>1.54785</v>
      </c>
      <c r="GX658">
        <v>2.2876</v>
      </c>
      <c r="GY658">
        <v>1.34644</v>
      </c>
      <c r="GZ658">
        <v>2.36328</v>
      </c>
      <c r="HA658">
        <v>41.7961</v>
      </c>
      <c r="HB658">
        <v>13.02</v>
      </c>
      <c r="HC658">
        <v>18</v>
      </c>
      <c r="HD658">
        <v>501.968</v>
      </c>
      <c r="HE658">
        <v>345.829</v>
      </c>
      <c r="HF658">
        <v>15.3735</v>
      </c>
      <c r="HG658">
        <v>34.3404</v>
      </c>
      <c r="HH658">
        <v>30.0003</v>
      </c>
      <c r="HI658">
        <v>34.1497</v>
      </c>
      <c r="HJ658">
        <v>34.0614</v>
      </c>
      <c r="HK658">
        <v>27.6286</v>
      </c>
      <c r="HL658">
        <v>64.2849</v>
      </c>
      <c r="HM658">
        <v>0</v>
      </c>
      <c r="HN658">
        <v>14.3212</v>
      </c>
      <c r="HO658">
        <v>522.152</v>
      </c>
      <c r="HP658">
        <v>12.7558</v>
      </c>
      <c r="HQ658">
        <v>101.393</v>
      </c>
      <c r="HR658">
        <v>101.501</v>
      </c>
    </row>
    <row r="659" spans="1:226">
      <c r="A659">
        <v>643</v>
      </c>
      <c r="B659">
        <v>1662571312.6</v>
      </c>
      <c r="C659">
        <v>8194.09999990463</v>
      </c>
      <c r="D659" t="s">
        <v>1651</v>
      </c>
      <c r="E659" t="s">
        <v>1652</v>
      </c>
      <c r="F659">
        <v>5</v>
      </c>
      <c r="G659" t="s">
        <v>1508</v>
      </c>
      <c r="H659" t="s">
        <v>354</v>
      </c>
      <c r="I659">
        <v>1662571304.9125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595.679655117741</v>
      </c>
      <c r="AK659">
        <v>557.002642424242</v>
      </c>
      <c r="AL659">
        <v>3.65495465376894</v>
      </c>
      <c r="AM659">
        <v>65.4065601000747</v>
      </c>
      <c r="AN659">
        <f>(AP659 - AO659 + BO659*1E3/(8.314*(BQ659+273.15)) * AR659/BN659 * AQ659) * BN659/(100*BB659) * 1000/(1000 - AP659)</f>
        <v>0</v>
      </c>
      <c r="AO659">
        <v>12.8024196938342</v>
      </c>
      <c r="AP659">
        <v>17.3856230769231</v>
      </c>
      <c r="AQ659">
        <v>-0.000272778111787151</v>
      </c>
      <c r="AR659">
        <v>105.500010527384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1662571304.9125</v>
      </c>
      <c r="BH659">
        <v>528.921333333333</v>
      </c>
      <c r="BI659">
        <v>570.474583333333</v>
      </c>
      <c r="BJ659">
        <v>17.3961625</v>
      </c>
      <c r="BK659">
        <v>12.8605875</v>
      </c>
      <c r="BL659">
        <v>522.637083333333</v>
      </c>
      <c r="BM659">
        <v>17.2214</v>
      </c>
      <c r="BN659">
        <v>500.106916666667</v>
      </c>
      <c r="BO659">
        <v>91.0982916666667</v>
      </c>
      <c r="BP659">
        <v>0.1000618375</v>
      </c>
      <c r="BQ659">
        <v>24.8847666666667</v>
      </c>
      <c r="BR659">
        <v>25.064525</v>
      </c>
      <c r="BS659">
        <v>999.9</v>
      </c>
      <c r="BT659">
        <v>0</v>
      </c>
      <c r="BU659">
        <v>0</v>
      </c>
      <c r="BV659">
        <v>10007.5</v>
      </c>
      <c r="BW659">
        <v>0</v>
      </c>
      <c r="BX659">
        <v>289.627791666667</v>
      </c>
      <c r="BY659">
        <v>-41.5534683333333</v>
      </c>
      <c r="BZ659">
        <v>538.285375</v>
      </c>
      <c r="CA659">
        <v>577.907125</v>
      </c>
      <c r="CB659">
        <v>4.5355725</v>
      </c>
      <c r="CC659">
        <v>570.474583333333</v>
      </c>
      <c r="CD659">
        <v>12.8605875</v>
      </c>
      <c r="CE659">
        <v>1.58476</v>
      </c>
      <c r="CF659">
        <v>1.17157833333333</v>
      </c>
      <c r="CG659">
        <v>13.8114083333333</v>
      </c>
      <c r="CH659">
        <v>9.24506333333333</v>
      </c>
      <c r="CI659">
        <v>1499.99166666667</v>
      </c>
      <c r="CJ659">
        <v>0.9730045</v>
      </c>
      <c r="CK659">
        <v>0.026995725</v>
      </c>
      <c r="CL659">
        <v>0</v>
      </c>
      <c r="CM659">
        <v>2.2415625</v>
      </c>
      <c r="CN659">
        <v>0</v>
      </c>
      <c r="CO659">
        <v>12185.2583333333</v>
      </c>
      <c r="CP659">
        <v>12948.2</v>
      </c>
      <c r="CQ659">
        <v>40.992125</v>
      </c>
      <c r="CR659">
        <v>42.5</v>
      </c>
      <c r="CS659">
        <v>41.25</v>
      </c>
      <c r="CT659">
        <v>41.125</v>
      </c>
      <c r="CU659">
        <v>40.312</v>
      </c>
      <c r="CV659">
        <v>1459.50125</v>
      </c>
      <c r="CW659">
        <v>40.4904166666667</v>
      </c>
      <c r="CX659">
        <v>0</v>
      </c>
      <c r="CY659">
        <v>1662571311.6</v>
      </c>
      <c r="CZ659">
        <v>0</v>
      </c>
      <c r="DA659">
        <v>0</v>
      </c>
      <c r="DB659" t="s">
        <v>356</v>
      </c>
      <c r="DC659">
        <v>1660677648.1</v>
      </c>
      <c r="DD659">
        <v>1660677649.1</v>
      </c>
      <c r="DE659">
        <v>0</v>
      </c>
      <c r="DF659">
        <v>-1.042</v>
      </c>
      <c r="DG659">
        <v>0.003</v>
      </c>
      <c r="DH659">
        <v>5.218</v>
      </c>
      <c r="DI659">
        <v>0.344</v>
      </c>
      <c r="DJ659">
        <v>417</v>
      </c>
      <c r="DK659">
        <v>22</v>
      </c>
      <c r="DL659">
        <v>1.24</v>
      </c>
      <c r="DM659">
        <v>0.53</v>
      </c>
      <c r="DN659">
        <v>-45.04164</v>
      </c>
      <c r="DO659">
        <v>71.8982406271776</v>
      </c>
      <c r="DP659">
        <v>22.3805134841718</v>
      </c>
      <c r="DQ659">
        <v>0</v>
      </c>
      <c r="DR659">
        <v>4.50547317073171</v>
      </c>
      <c r="DS659">
        <v>0.598759442508712</v>
      </c>
      <c r="DT659">
        <v>0.0637895992148817</v>
      </c>
      <c r="DU659">
        <v>0</v>
      </c>
      <c r="DV659">
        <v>0</v>
      </c>
      <c r="DW659">
        <v>2</v>
      </c>
      <c r="DX659" t="s">
        <v>366</v>
      </c>
      <c r="DY659">
        <v>2.96572</v>
      </c>
      <c r="DZ659">
        <v>2.75476</v>
      </c>
      <c r="EA659">
        <v>0.109127</v>
      </c>
      <c r="EB659">
        <v>0.111921</v>
      </c>
      <c r="EC659">
        <v>0.08157</v>
      </c>
      <c r="ED659">
        <v>0.0658956</v>
      </c>
      <c r="EE659">
        <v>34280.5</v>
      </c>
      <c r="EF659">
        <v>37151</v>
      </c>
      <c r="EG659">
        <v>34914.6</v>
      </c>
      <c r="EH659">
        <v>37988.2</v>
      </c>
      <c r="EI659">
        <v>45592.5</v>
      </c>
      <c r="EJ659">
        <v>51313.8</v>
      </c>
      <c r="EK659">
        <v>54710.6</v>
      </c>
      <c r="EL659">
        <v>61009.1</v>
      </c>
      <c r="EM659">
        <v>1.894</v>
      </c>
      <c r="EN659">
        <v>1.6388</v>
      </c>
      <c r="EO659">
        <v>-0.0970066</v>
      </c>
      <c r="EP659">
        <v>0</v>
      </c>
      <c r="EQ659">
        <v>26.6632</v>
      </c>
      <c r="ER659">
        <v>999.9</v>
      </c>
      <c r="ES659">
        <v>51.471</v>
      </c>
      <c r="ET659">
        <v>39.398</v>
      </c>
      <c r="EU659">
        <v>40.5558</v>
      </c>
      <c r="EV659">
        <v>61.5162</v>
      </c>
      <c r="EW659">
        <v>48.8462</v>
      </c>
      <c r="EX659">
        <v>1</v>
      </c>
      <c r="EY659">
        <v>0.620488</v>
      </c>
      <c r="EZ659">
        <v>9.28105</v>
      </c>
      <c r="FA659">
        <v>19.918</v>
      </c>
      <c r="FB659">
        <v>5.19932</v>
      </c>
      <c r="FC659">
        <v>12.0099</v>
      </c>
      <c r="FD659">
        <v>4.9756</v>
      </c>
      <c r="FE659">
        <v>3.2942</v>
      </c>
      <c r="FF659">
        <v>9999</v>
      </c>
      <c r="FG659">
        <v>670.8</v>
      </c>
      <c r="FH659">
        <v>9999</v>
      </c>
      <c r="FI659">
        <v>9999</v>
      </c>
      <c r="FJ659">
        <v>1.8631</v>
      </c>
      <c r="FK659">
        <v>1.86768</v>
      </c>
      <c r="FL659">
        <v>1.86737</v>
      </c>
      <c r="FM659">
        <v>1.86874</v>
      </c>
      <c r="FN659">
        <v>1.86948</v>
      </c>
      <c r="FO659">
        <v>1.86554</v>
      </c>
      <c r="FP659">
        <v>1.86646</v>
      </c>
      <c r="FQ659">
        <v>1.86795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6.402</v>
      </c>
      <c r="GF659">
        <v>0.1744</v>
      </c>
      <c r="GG659">
        <v>2.62070820971149</v>
      </c>
      <c r="GH659">
        <v>0.00762793241643231</v>
      </c>
      <c r="GI659">
        <v>-1.28184414582209e-06</v>
      </c>
      <c r="GJ659">
        <v>1.89891174686984e-10</v>
      </c>
      <c r="GK659">
        <v>-0.0225177985866989</v>
      </c>
      <c r="GL659">
        <v>-0.0206976444956688</v>
      </c>
      <c r="GM659">
        <v>0.00247630005908548</v>
      </c>
      <c r="GN659">
        <v>-3.53770786337502e-05</v>
      </c>
      <c r="GO659">
        <v>15</v>
      </c>
      <c r="GP659">
        <v>2065</v>
      </c>
      <c r="GQ659">
        <v>1</v>
      </c>
      <c r="GR659">
        <v>21</v>
      </c>
      <c r="GS659">
        <v>31561.1</v>
      </c>
      <c r="GT659">
        <v>31561.1</v>
      </c>
      <c r="GU659">
        <v>1.30005</v>
      </c>
      <c r="GV659">
        <v>2.6709</v>
      </c>
      <c r="GW659">
        <v>1.54785</v>
      </c>
      <c r="GX659">
        <v>2.2876</v>
      </c>
      <c r="GY659">
        <v>1.34644</v>
      </c>
      <c r="GZ659">
        <v>2.37671</v>
      </c>
      <c r="HA659">
        <v>41.7961</v>
      </c>
      <c r="HB659">
        <v>13.02</v>
      </c>
      <c r="HC659">
        <v>18</v>
      </c>
      <c r="HD659">
        <v>502.932</v>
      </c>
      <c r="HE659">
        <v>345.622</v>
      </c>
      <c r="HF659">
        <v>15.3731</v>
      </c>
      <c r="HG659">
        <v>34.3404</v>
      </c>
      <c r="HH659">
        <v>30.0002</v>
      </c>
      <c r="HI659">
        <v>34.1497</v>
      </c>
      <c r="HJ659">
        <v>34.0614</v>
      </c>
      <c r="HK659">
        <v>25.9553</v>
      </c>
      <c r="HL659">
        <v>64.2849</v>
      </c>
      <c r="HM659">
        <v>0</v>
      </c>
      <c r="HN659">
        <v>14.3212</v>
      </c>
      <c r="HO659">
        <v>522.152</v>
      </c>
      <c r="HP659">
        <v>12.747</v>
      </c>
      <c r="HQ659">
        <v>101.393</v>
      </c>
      <c r="HR659">
        <v>101.501</v>
      </c>
    </row>
    <row r="660" spans="1:226">
      <c r="A660">
        <v>644</v>
      </c>
      <c r="B660">
        <v>1662571316.6</v>
      </c>
      <c r="C660">
        <v>8198.09999990463</v>
      </c>
      <c r="D660" t="s">
        <v>1653</v>
      </c>
      <c r="E660" t="s">
        <v>1654</v>
      </c>
      <c r="F660">
        <v>5</v>
      </c>
      <c r="G660" t="s">
        <v>1508</v>
      </c>
      <c r="H660" t="s">
        <v>354</v>
      </c>
      <c r="I660">
        <v>1662571308.96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588.107707668626</v>
      </c>
      <c r="AK660">
        <v>560.447206060606</v>
      </c>
      <c r="AL660">
        <v>1.54051266325109</v>
      </c>
      <c r="AM660">
        <v>65.4065601000747</v>
      </c>
      <c r="AN660">
        <f>(AP660 - AO660 + BO660*1E3/(8.314*(BQ660+273.15)) * AR660/BN660 * AQ660) * BN660/(100*BB660) * 1000/(1000 - AP660)</f>
        <v>0</v>
      </c>
      <c r="AO660">
        <v>12.7956799503449</v>
      </c>
      <c r="AP660">
        <v>17.388506993007</v>
      </c>
      <c r="AQ660">
        <v>-6.64020858838886e-05</v>
      </c>
      <c r="AR660">
        <v>105.500010527384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1662571308.96</v>
      </c>
      <c r="BH660">
        <v>538.6264</v>
      </c>
      <c r="BI660">
        <v>572.01088</v>
      </c>
      <c r="BJ660">
        <v>17.393388</v>
      </c>
      <c r="BK660">
        <v>12.824012</v>
      </c>
      <c r="BL660">
        <v>532.28008</v>
      </c>
      <c r="BM660">
        <v>17.218704</v>
      </c>
      <c r="BN660">
        <v>500.11896</v>
      </c>
      <c r="BO660">
        <v>91.098292</v>
      </c>
      <c r="BP660">
        <v>0.100174452</v>
      </c>
      <c r="BQ660">
        <v>24.883748</v>
      </c>
      <c r="BR660">
        <v>25.062972</v>
      </c>
      <c r="BS660">
        <v>999.9</v>
      </c>
      <c r="BT660">
        <v>0</v>
      </c>
      <c r="BU660">
        <v>0</v>
      </c>
      <c r="BV660">
        <v>10017.8</v>
      </c>
      <c r="BW660">
        <v>0</v>
      </c>
      <c r="BX660">
        <v>289.12972</v>
      </c>
      <c r="BY660">
        <v>-33.3846536</v>
      </c>
      <c r="BZ660">
        <v>548.16064</v>
      </c>
      <c r="CA660">
        <v>579.4414</v>
      </c>
      <c r="CB660">
        <v>4.5693716</v>
      </c>
      <c r="CC660">
        <v>572.01088</v>
      </c>
      <c r="CD660">
        <v>12.824012</v>
      </c>
      <c r="CE660">
        <v>1.5845068</v>
      </c>
      <c r="CF660">
        <v>1.168246</v>
      </c>
      <c r="CG660">
        <v>13.808948</v>
      </c>
      <c r="CH660">
        <v>9.2028568</v>
      </c>
      <c r="CI660">
        <v>1499.9876</v>
      </c>
      <c r="CJ660">
        <v>0.97300456</v>
      </c>
      <c r="CK660">
        <v>0.026995668</v>
      </c>
      <c r="CL660">
        <v>0</v>
      </c>
      <c r="CM660">
        <v>2.209904</v>
      </c>
      <c r="CN660">
        <v>0</v>
      </c>
      <c r="CO660">
        <v>12256.172</v>
      </c>
      <c r="CP660">
        <v>12948.168</v>
      </c>
      <c r="CQ660">
        <v>40.98236</v>
      </c>
      <c r="CR660">
        <v>42.5</v>
      </c>
      <c r="CS660">
        <v>41.25</v>
      </c>
      <c r="CT660">
        <v>41.125</v>
      </c>
      <c r="CU660">
        <v>40.312</v>
      </c>
      <c r="CV660">
        <v>1459.4972</v>
      </c>
      <c r="CW660">
        <v>40.4904</v>
      </c>
      <c r="CX660">
        <v>0</v>
      </c>
      <c r="CY660">
        <v>1662571315.8</v>
      </c>
      <c r="CZ660">
        <v>0</v>
      </c>
      <c r="DA660">
        <v>0</v>
      </c>
      <c r="DB660" t="s">
        <v>356</v>
      </c>
      <c r="DC660">
        <v>1660677648.1</v>
      </c>
      <c r="DD660">
        <v>1660677649.1</v>
      </c>
      <c r="DE660">
        <v>0</v>
      </c>
      <c r="DF660">
        <v>-1.042</v>
      </c>
      <c r="DG660">
        <v>0.003</v>
      </c>
      <c r="DH660">
        <v>5.218</v>
      </c>
      <c r="DI660">
        <v>0.344</v>
      </c>
      <c r="DJ660">
        <v>417</v>
      </c>
      <c r="DK660">
        <v>22</v>
      </c>
      <c r="DL660">
        <v>1.24</v>
      </c>
      <c r="DM660">
        <v>0.53</v>
      </c>
      <c r="DN660">
        <v>-43.073616</v>
      </c>
      <c r="DO660">
        <v>145.542340187617</v>
      </c>
      <c r="DP660">
        <v>23.6803953084605</v>
      </c>
      <c r="DQ660">
        <v>0</v>
      </c>
      <c r="DR660">
        <v>4.53302475</v>
      </c>
      <c r="DS660">
        <v>0.579538198874281</v>
      </c>
      <c r="DT660">
        <v>0.061453405153315</v>
      </c>
      <c r="DU660">
        <v>0</v>
      </c>
      <c r="DV660">
        <v>0</v>
      </c>
      <c r="DW660">
        <v>2</v>
      </c>
      <c r="DX660" t="s">
        <v>366</v>
      </c>
      <c r="DY660">
        <v>2.96641</v>
      </c>
      <c r="DZ660">
        <v>2.75389</v>
      </c>
      <c r="EA660">
        <v>0.109959</v>
      </c>
      <c r="EB660">
        <v>0.12275</v>
      </c>
      <c r="EC660">
        <v>0.0815709</v>
      </c>
      <c r="ED660">
        <v>0.0658909</v>
      </c>
      <c r="EE660">
        <v>34248</v>
      </c>
      <c r="EF660">
        <v>36697.9</v>
      </c>
      <c r="EG660">
        <v>34914.2</v>
      </c>
      <c r="EH660">
        <v>37988.5</v>
      </c>
      <c r="EI660">
        <v>45592.3</v>
      </c>
      <c r="EJ660">
        <v>51314.6</v>
      </c>
      <c r="EK660">
        <v>54710.4</v>
      </c>
      <c r="EL660">
        <v>61009.3</v>
      </c>
      <c r="EM660">
        <v>1.8942</v>
      </c>
      <c r="EN660">
        <v>1.6386</v>
      </c>
      <c r="EO660">
        <v>-0.0984967</v>
      </c>
      <c r="EP660">
        <v>0</v>
      </c>
      <c r="EQ660">
        <v>26.665</v>
      </c>
      <c r="ER660">
        <v>999.9</v>
      </c>
      <c r="ES660">
        <v>51.471</v>
      </c>
      <c r="ET660">
        <v>39.398</v>
      </c>
      <c r="EU660">
        <v>40.5598</v>
      </c>
      <c r="EV660">
        <v>60.9662</v>
      </c>
      <c r="EW660">
        <v>48.6378</v>
      </c>
      <c r="EX660">
        <v>1</v>
      </c>
      <c r="EY660">
        <v>0.620488</v>
      </c>
      <c r="EZ660">
        <v>9.28105</v>
      </c>
      <c r="FA660">
        <v>19.9182</v>
      </c>
      <c r="FB660">
        <v>5.19932</v>
      </c>
      <c r="FC660">
        <v>12.0099</v>
      </c>
      <c r="FD660">
        <v>4.9756</v>
      </c>
      <c r="FE660">
        <v>3.294</v>
      </c>
      <c r="FF660">
        <v>9999</v>
      </c>
      <c r="FG660">
        <v>670.8</v>
      </c>
      <c r="FH660">
        <v>9999</v>
      </c>
      <c r="FI660">
        <v>9999</v>
      </c>
      <c r="FJ660">
        <v>1.8631</v>
      </c>
      <c r="FK660">
        <v>1.86768</v>
      </c>
      <c r="FL660">
        <v>1.86737</v>
      </c>
      <c r="FM660">
        <v>1.86874</v>
      </c>
      <c r="FN660">
        <v>1.86951</v>
      </c>
      <c r="FO660">
        <v>1.86554</v>
      </c>
      <c r="FP660">
        <v>1.86646</v>
      </c>
      <c r="FQ660">
        <v>1.86789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6.438</v>
      </c>
      <c r="GF660">
        <v>0.1744</v>
      </c>
      <c r="GG660">
        <v>2.62070820971149</v>
      </c>
      <c r="GH660">
        <v>0.00762793241643231</v>
      </c>
      <c r="GI660">
        <v>-1.28184414582209e-06</v>
      </c>
      <c r="GJ660">
        <v>1.89891174686984e-10</v>
      </c>
      <c r="GK660">
        <v>-0.0225177985866989</v>
      </c>
      <c r="GL660">
        <v>-0.0206976444956688</v>
      </c>
      <c r="GM660">
        <v>0.00247630005908548</v>
      </c>
      <c r="GN660">
        <v>-3.53770786337502e-05</v>
      </c>
      <c r="GO660">
        <v>15</v>
      </c>
      <c r="GP660">
        <v>2065</v>
      </c>
      <c r="GQ660">
        <v>1</v>
      </c>
      <c r="GR660">
        <v>21</v>
      </c>
      <c r="GS660">
        <v>31561.1</v>
      </c>
      <c r="GT660">
        <v>31561.1</v>
      </c>
      <c r="GU660">
        <v>1.36719</v>
      </c>
      <c r="GV660">
        <v>2.66357</v>
      </c>
      <c r="GW660">
        <v>1.54785</v>
      </c>
      <c r="GX660">
        <v>2.2876</v>
      </c>
      <c r="GY660">
        <v>1.34644</v>
      </c>
      <c r="GZ660">
        <v>2.30835</v>
      </c>
      <c r="HA660">
        <v>41.7961</v>
      </c>
      <c r="HB660">
        <v>13.02</v>
      </c>
      <c r="HC660">
        <v>18</v>
      </c>
      <c r="HD660">
        <v>503.094</v>
      </c>
      <c r="HE660">
        <v>345.535</v>
      </c>
      <c r="HF660">
        <v>15.3709</v>
      </c>
      <c r="HG660">
        <v>34.3404</v>
      </c>
      <c r="HH660">
        <v>30.0002</v>
      </c>
      <c r="HI660">
        <v>34.1527</v>
      </c>
      <c r="HJ660">
        <v>34.0644</v>
      </c>
      <c r="HK660">
        <v>27.3851</v>
      </c>
      <c r="HL660">
        <v>64.2849</v>
      </c>
      <c r="HM660">
        <v>0</v>
      </c>
      <c r="HN660">
        <v>14.3212</v>
      </c>
      <c r="HO660">
        <v>723.735</v>
      </c>
      <c r="HP660">
        <v>12.7224</v>
      </c>
      <c r="HQ660">
        <v>101.393</v>
      </c>
      <c r="HR660">
        <v>101.502</v>
      </c>
    </row>
    <row r="661" spans="1:226">
      <c r="A661">
        <v>645</v>
      </c>
      <c r="B661">
        <v>1662571317.6</v>
      </c>
      <c r="C661">
        <v>8199.09999990463</v>
      </c>
      <c r="D661" t="s">
        <v>1655</v>
      </c>
      <c r="E661" t="s">
        <v>1656</v>
      </c>
      <c r="F661">
        <v>5</v>
      </c>
      <c r="G661" t="s">
        <v>1508</v>
      </c>
      <c r="H661" t="s">
        <v>354</v>
      </c>
      <c r="I661">
        <v>1662571309.9125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605.456374084307</v>
      </c>
      <c r="AK661">
        <v>566.184763636364</v>
      </c>
      <c r="AL661">
        <v>3.58151815024815</v>
      </c>
      <c r="AM661">
        <v>65.4065601000747</v>
      </c>
      <c r="AN661">
        <f>(AP661 - AO661 + BO661*1E3/(8.314*(BQ661+273.15)) * AR661/BN661 * AQ661) * BN661/(100*BB661) * 1000/(1000 - AP661)</f>
        <v>0</v>
      </c>
      <c r="AO661">
        <v>12.7958220038791</v>
      </c>
      <c r="AP661">
        <v>17.3884783216783</v>
      </c>
      <c r="AQ661">
        <v>-9.48252358604214e-06</v>
      </c>
      <c r="AR661">
        <v>105.500010527384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1662571309.9125</v>
      </c>
      <c r="BH661">
        <v>540.251791666667</v>
      </c>
      <c r="BI661">
        <v>575.388333333333</v>
      </c>
      <c r="BJ661">
        <v>17.3923916666667</v>
      </c>
      <c r="BK661">
        <v>12.813475</v>
      </c>
      <c r="BL661">
        <v>533.895125</v>
      </c>
      <c r="BM661">
        <v>17.2177333333333</v>
      </c>
      <c r="BN661">
        <v>500.117666666667</v>
      </c>
      <c r="BO661">
        <v>91.098675</v>
      </c>
      <c r="BP661">
        <v>0.100227254166667</v>
      </c>
      <c r="BQ661">
        <v>24.8839291666667</v>
      </c>
      <c r="BR661">
        <v>25.0615541666667</v>
      </c>
      <c r="BS661">
        <v>999.9</v>
      </c>
      <c r="BT661">
        <v>0</v>
      </c>
      <c r="BU661">
        <v>0</v>
      </c>
      <c r="BV661">
        <v>10012.2916666667</v>
      </c>
      <c r="BW661">
        <v>0</v>
      </c>
      <c r="BX661">
        <v>289.158833333333</v>
      </c>
      <c r="BY661">
        <v>-35.1366891666667</v>
      </c>
      <c r="BZ661">
        <v>549.814291666667</v>
      </c>
      <c r="CA661">
        <v>582.8565</v>
      </c>
      <c r="CB661">
        <v>4.5789075</v>
      </c>
      <c r="CC661">
        <v>575.388333333333</v>
      </c>
      <c r="CD661">
        <v>12.813475</v>
      </c>
      <c r="CE661">
        <v>1.5844225</v>
      </c>
      <c r="CF661">
        <v>1.16729125</v>
      </c>
      <c r="CG661">
        <v>13.8081291666667</v>
      </c>
      <c r="CH661">
        <v>9.19076375</v>
      </c>
      <c r="CI661">
        <v>1499.9975</v>
      </c>
      <c r="CJ661">
        <v>0.97300475</v>
      </c>
      <c r="CK661">
        <v>0.0269954875</v>
      </c>
      <c r="CL661">
        <v>0</v>
      </c>
      <c r="CM661">
        <v>2.19921666666667</v>
      </c>
      <c r="CN661">
        <v>0</v>
      </c>
      <c r="CO661">
        <v>12273.9291666667</v>
      </c>
      <c r="CP661">
        <v>12948.2541666667</v>
      </c>
      <c r="CQ661">
        <v>40.981625</v>
      </c>
      <c r="CR661">
        <v>42.5</v>
      </c>
      <c r="CS661">
        <v>41.25</v>
      </c>
      <c r="CT661">
        <v>41.125</v>
      </c>
      <c r="CU661">
        <v>40.312</v>
      </c>
      <c r="CV661">
        <v>1459.50708333333</v>
      </c>
      <c r="CW661">
        <v>40.4904166666667</v>
      </c>
      <c r="CX661">
        <v>0</v>
      </c>
      <c r="CY661">
        <v>1662571317</v>
      </c>
      <c r="CZ661">
        <v>0</v>
      </c>
      <c r="DA661">
        <v>0</v>
      </c>
      <c r="DB661" t="s">
        <v>356</v>
      </c>
      <c r="DC661">
        <v>1660677648.1</v>
      </c>
      <c r="DD661">
        <v>1660677649.1</v>
      </c>
      <c r="DE661">
        <v>0</v>
      </c>
      <c r="DF661">
        <v>-1.042</v>
      </c>
      <c r="DG661">
        <v>0.003</v>
      </c>
      <c r="DH661">
        <v>5.218</v>
      </c>
      <c r="DI661">
        <v>0.344</v>
      </c>
      <c r="DJ661">
        <v>417</v>
      </c>
      <c r="DK661">
        <v>22</v>
      </c>
      <c r="DL661">
        <v>1.24</v>
      </c>
      <c r="DM661">
        <v>0.53</v>
      </c>
      <c r="DN661">
        <v>-44.3366107317073</v>
      </c>
      <c r="DO661">
        <v>86.6042636236933</v>
      </c>
      <c r="DP661">
        <v>24.4560906802594</v>
      </c>
      <c r="DQ661">
        <v>0</v>
      </c>
      <c r="DR661">
        <v>4.54144317073171</v>
      </c>
      <c r="DS661">
        <v>0.526800418118473</v>
      </c>
      <c r="DT661">
        <v>0.0589434166637397</v>
      </c>
      <c r="DU661">
        <v>0</v>
      </c>
      <c r="DV661">
        <v>0</v>
      </c>
      <c r="DW661">
        <v>2</v>
      </c>
      <c r="DX661" t="s">
        <v>366</v>
      </c>
      <c r="DY661">
        <v>2.96713</v>
      </c>
      <c r="DZ661">
        <v>2.75341</v>
      </c>
      <c r="EA661">
        <v>0.111211</v>
      </c>
      <c r="EB661">
        <v>0.123465</v>
      </c>
      <c r="EC661">
        <v>0.0815811</v>
      </c>
      <c r="ED661">
        <v>0.0658765</v>
      </c>
      <c r="EE661">
        <v>34199.4</v>
      </c>
      <c r="EF661">
        <v>36667.5</v>
      </c>
      <c r="EG661">
        <v>34913.8</v>
      </c>
      <c r="EH661">
        <v>37988</v>
      </c>
      <c r="EI661">
        <v>45592</v>
      </c>
      <c r="EJ661">
        <v>51315.2</v>
      </c>
      <c r="EK661">
        <v>54710.6</v>
      </c>
      <c r="EL661">
        <v>61009.1</v>
      </c>
      <c r="EM661">
        <v>1.8928</v>
      </c>
      <c r="EN661">
        <v>1.639</v>
      </c>
      <c r="EO661">
        <v>-0.0983477</v>
      </c>
      <c r="EP661">
        <v>0</v>
      </c>
      <c r="EQ661">
        <v>26.6655</v>
      </c>
      <c r="ER661">
        <v>999.9</v>
      </c>
      <c r="ES661">
        <v>51.471</v>
      </c>
      <c r="ET661">
        <v>39.398</v>
      </c>
      <c r="EU661">
        <v>40.5549</v>
      </c>
      <c r="EV661">
        <v>61.1662</v>
      </c>
      <c r="EW661">
        <v>48.4455</v>
      </c>
      <c r="EX661">
        <v>1</v>
      </c>
      <c r="EY661">
        <v>0.620244</v>
      </c>
      <c r="EZ661">
        <v>9.28105</v>
      </c>
      <c r="FA661">
        <v>19.918</v>
      </c>
      <c r="FB661">
        <v>5.19932</v>
      </c>
      <c r="FC661">
        <v>12.0111</v>
      </c>
      <c r="FD661">
        <v>4.9748</v>
      </c>
      <c r="FE661">
        <v>3.2942</v>
      </c>
      <c r="FF661">
        <v>9999</v>
      </c>
      <c r="FG661">
        <v>670.8</v>
      </c>
      <c r="FH661">
        <v>9999</v>
      </c>
      <c r="FI661">
        <v>9999</v>
      </c>
      <c r="FJ661">
        <v>1.8631</v>
      </c>
      <c r="FK661">
        <v>1.86768</v>
      </c>
      <c r="FL661">
        <v>1.86737</v>
      </c>
      <c r="FM661">
        <v>1.86874</v>
      </c>
      <c r="FN661">
        <v>1.86951</v>
      </c>
      <c r="FO661">
        <v>1.86554</v>
      </c>
      <c r="FP661">
        <v>1.86649</v>
      </c>
      <c r="FQ661">
        <v>1.86795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6.493</v>
      </c>
      <c r="GF661">
        <v>0.1745</v>
      </c>
      <c r="GG661">
        <v>2.62070820971149</v>
      </c>
      <c r="GH661">
        <v>0.00762793241643231</v>
      </c>
      <c r="GI661">
        <v>-1.28184414582209e-06</v>
      </c>
      <c r="GJ661">
        <v>1.89891174686984e-10</v>
      </c>
      <c r="GK661">
        <v>-0.0225177985866989</v>
      </c>
      <c r="GL661">
        <v>-0.0206976444956688</v>
      </c>
      <c r="GM661">
        <v>0.00247630005908548</v>
      </c>
      <c r="GN661">
        <v>-3.53770786337502e-05</v>
      </c>
      <c r="GO661">
        <v>15</v>
      </c>
      <c r="GP661">
        <v>2065</v>
      </c>
      <c r="GQ661">
        <v>1</v>
      </c>
      <c r="GR661">
        <v>21</v>
      </c>
      <c r="GS661">
        <v>31561.2</v>
      </c>
      <c r="GT661">
        <v>31561.1</v>
      </c>
      <c r="GU661">
        <v>1.45752</v>
      </c>
      <c r="GV661">
        <v>2.65503</v>
      </c>
      <c r="GW661">
        <v>1.54785</v>
      </c>
      <c r="GX661">
        <v>2.2876</v>
      </c>
      <c r="GY661">
        <v>1.34644</v>
      </c>
      <c r="GZ661">
        <v>2.44019</v>
      </c>
      <c r="HA661">
        <v>41.7961</v>
      </c>
      <c r="HB661">
        <v>13.0288</v>
      </c>
      <c r="HC661">
        <v>18</v>
      </c>
      <c r="HD661">
        <v>502.13</v>
      </c>
      <c r="HE661">
        <v>345.742</v>
      </c>
      <c r="HF661">
        <v>15.3708</v>
      </c>
      <c r="HG661">
        <v>34.3404</v>
      </c>
      <c r="HH661">
        <v>30</v>
      </c>
      <c r="HI661">
        <v>34.1527</v>
      </c>
      <c r="HJ661">
        <v>34.0644</v>
      </c>
      <c r="HK661">
        <v>29.456</v>
      </c>
      <c r="HL661">
        <v>64.2849</v>
      </c>
      <c r="HM661">
        <v>0</v>
      </c>
      <c r="HN661">
        <v>14.3212</v>
      </c>
      <c r="HO661">
        <v>723.735</v>
      </c>
      <c r="HP661">
        <v>12.7165</v>
      </c>
      <c r="HQ661">
        <v>101.392</v>
      </c>
      <c r="HR661">
        <v>101.501</v>
      </c>
    </row>
    <row r="662" spans="1:226">
      <c r="A662">
        <v>646</v>
      </c>
      <c r="B662">
        <v>1662571321.6</v>
      </c>
      <c r="C662">
        <v>8203.09999990463</v>
      </c>
      <c r="D662" t="s">
        <v>1657</v>
      </c>
      <c r="E662" t="s">
        <v>1658</v>
      </c>
      <c r="F662">
        <v>5</v>
      </c>
      <c r="G662" t="s">
        <v>1508</v>
      </c>
      <c r="H662" t="s">
        <v>354</v>
      </c>
      <c r="I662">
        <v>1662571313.96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647.93697043375</v>
      </c>
      <c r="AK662">
        <v>596.110254545454</v>
      </c>
      <c r="AL662">
        <v>6.48294023902723</v>
      </c>
      <c r="AM662">
        <v>65.4065601000747</v>
      </c>
      <c r="AN662">
        <f>(AP662 - AO662 + BO662*1E3/(8.314*(BQ662+273.15)) * AR662/BN662 * AQ662) * BN662/(100*BB662) * 1000/(1000 - AP662)</f>
        <v>0</v>
      </c>
      <c r="AO662">
        <v>12.7936362025925</v>
      </c>
      <c r="AP662">
        <v>17.3918272727273</v>
      </c>
      <c r="AQ662">
        <v>8.90799401625642e-06</v>
      </c>
      <c r="AR662">
        <v>105.500010527384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1662571313.96</v>
      </c>
      <c r="BH662">
        <v>552.37208</v>
      </c>
      <c r="BI662">
        <v>599.84532</v>
      </c>
      <c r="BJ662">
        <v>17.3885</v>
      </c>
      <c r="BK662">
        <v>12.797572</v>
      </c>
      <c r="BL662">
        <v>545.93844</v>
      </c>
      <c r="BM662">
        <v>17.213968</v>
      </c>
      <c r="BN662">
        <v>500.0794</v>
      </c>
      <c r="BO662">
        <v>91.098528</v>
      </c>
      <c r="BP662">
        <v>0.100178164</v>
      </c>
      <c r="BQ662">
        <v>24.885024</v>
      </c>
      <c r="BR662">
        <v>25.0616</v>
      </c>
      <c r="BS662">
        <v>999.9</v>
      </c>
      <c r="BT662">
        <v>0</v>
      </c>
      <c r="BU662">
        <v>0</v>
      </c>
      <c r="BV662">
        <v>10008.6</v>
      </c>
      <c r="BW662">
        <v>0</v>
      </c>
      <c r="BX662">
        <v>289.101</v>
      </c>
      <c r="BY662">
        <v>-47.473288</v>
      </c>
      <c r="BZ662">
        <v>562.14692</v>
      </c>
      <c r="CA662">
        <v>607.62124</v>
      </c>
      <c r="CB662">
        <v>4.5909264</v>
      </c>
      <c r="CC662">
        <v>599.84532</v>
      </c>
      <c r="CD662">
        <v>12.797572</v>
      </c>
      <c r="CE662">
        <v>1.584066</v>
      </c>
      <c r="CF662">
        <v>1.16584</v>
      </c>
      <c r="CG662">
        <v>13.804668</v>
      </c>
      <c r="CH662">
        <v>9.1723392</v>
      </c>
      <c r="CI662">
        <v>1500.002</v>
      </c>
      <c r="CJ662">
        <v>0.9730048</v>
      </c>
      <c r="CK662">
        <v>0.02699544</v>
      </c>
      <c r="CL662">
        <v>0</v>
      </c>
      <c r="CM662">
        <v>2.216312</v>
      </c>
      <c r="CN662">
        <v>0</v>
      </c>
      <c r="CO662">
        <v>12340.964</v>
      </c>
      <c r="CP662">
        <v>12948.292</v>
      </c>
      <c r="CQ662">
        <v>40.98236</v>
      </c>
      <c r="CR662">
        <v>42.48236</v>
      </c>
      <c r="CS662">
        <v>41.24496</v>
      </c>
      <c r="CT662">
        <v>41.11996</v>
      </c>
      <c r="CU662">
        <v>40.312</v>
      </c>
      <c r="CV662">
        <v>1459.5116</v>
      </c>
      <c r="CW662">
        <v>40.4904</v>
      </c>
      <c r="CX662">
        <v>0</v>
      </c>
      <c r="CY662">
        <v>1662571321.2</v>
      </c>
      <c r="CZ662">
        <v>0</v>
      </c>
      <c r="DA662">
        <v>0</v>
      </c>
      <c r="DB662" t="s">
        <v>356</v>
      </c>
      <c r="DC662">
        <v>1660677648.1</v>
      </c>
      <c r="DD662">
        <v>1660677649.1</v>
      </c>
      <c r="DE662">
        <v>0</v>
      </c>
      <c r="DF662">
        <v>-1.042</v>
      </c>
      <c r="DG662">
        <v>0.003</v>
      </c>
      <c r="DH662">
        <v>5.218</v>
      </c>
      <c r="DI662">
        <v>0.344</v>
      </c>
      <c r="DJ662">
        <v>417</v>
      </c>
      <c r="DK662">
        <v>22</v>
      </c>
      <c r="DL662">
        <v>1.24</v>
      </c>
      <c r="DM662">
        <v>0.53</v>
      </c>
      <c r="DN662">
        <v>-41.893641</v>
      </c>
      <c r="DO662">
        <v>-125.546449305816</v>
      </c>
      <c r="DP662">
        <v>21.9772816172868</v>
      </c>
      <c r="DQ662">
        <v>0</v>
      </c>
      <c r="DR662">
        <v>4.568323</v>
      </c>
      <c r="DS662">
        <v>0.331600975609743</v>
      </c>
      <c r="DT662">
        <v>0.0428900920493299</v>
      </c>
      <c r="DU662">
        <v>0</v>
      </c>
      <c r="DV662">
        <v>0</v>
      </c>
      <c r="DW662">
        <v>2</v>
      </c>
      <c r="DX662" t="s">
        <v>366</v>
      </c>
      <c r="DY662">
        <v>2.96589</v>
      </c>
      <c r="DZ662">
        <v>2.75243</v>
      </c>
      <c r="EA662">
        <v>0.115124</v>
      </c>
      <c r="EB662">
        <v>0.120275</v>
      </c>
      <c r="EC662">
        <v>0.0816087</v>
      </c>
      <c r="ED662">
        <v>0.0658684</v>
      </c>
      <c r="EE662">
        <v>34049.4</v>
      </c>
      <c r="EF662">
        <v>36800.8</v>
      </c>
      <c r="EG662">
        <v>34914.5</v>
      </c>
      <c r="EH662">
        <v>37987.8</v>
      </c>
      <c r="EI662">
        <v>45591.1</v>
      </c>
      <c r="EJ662">
        <v>51314.9</v>
      </c>
      <c r="EK662">
        <v>54711.1</v>
      </c>
      <c r="EL662">
        <v>61008.3</v>
      </c>
      <c r="EM662">
        <v>1.8928</v>
      </c>
      <c r="EN662">
        <v>1.6392</v>
      </c>
      <c r="EO662">
        <v>-0.0984967</v>
      </c>
      <c r="EP662">
        <v>0</v>
      </c>
      <c r="EQ662">
        <v>26.6678</v>
      </c>
      <c r="ER662">
        <v>999.9</v>
      </c>
      <c r="ES662">
        <v>51.447</v>
      </c>
      <c r="ET662">
        <v>39.398</v>
      </c>
      <c r="EU662">
        <v>40.5403</v>
      </c>
      <c r="EV662">
        <v>61.3062</v>
      </c>
      <c r="EW662">
        <v>48.5457</v>
      </c>
      <c r="EX662">
        <v>1</v>
      </c>
      <c r="EY662">
        <v>0.620366</v>
      </c>
      <c r="EZ662">
        <v>9.28105</v>
      </c>
      <c r="FA662">
        <v>19.9182</v>
      </c>
      <c r="FB662">
        <v>5.19932</v>
      </c>
      <c r="FC662">
        <v>12.0099</v>
      </c>
      <c r="FD662">
        <v>4.9744</v>
      </c>
      <c r="FE662">
        <v>3.2942</v>
      </c>
      <c r="FF662">
        <v>9999</v>
      </c>
      <c r="FG662">
        <v>670.8</v>
      </c>
      <c r="FH662">
        <v>9999</v>
      </c>
      <c r="FI662">
        <v>9999</v>
      </c>
      <c r="FJ662">
        <v>1.8631</v>
      </c>
      <c r="FK662">
        <v>1.86768</v>
      </c>
      <c r="FL662">
        <v>1.8674</v>
      </c>
      <c r="FM662">
        <v>1.86874</v>
      </c>
      <c r="FN662">
        <v>1.86948</v>
      </c>
      <c r="FO662">
        <v>1.86554</v>
      </c>
      <c r="FP662">
        <v>1.86646</v>
      </c>
      <c r="FQ662">
        <v>1.86798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6.668</v>
      </c>
      <c r="GF662">
        <v>0.1748</v>
      </c>
      <c r="GG662">
        <v>2.62070820971149</v>
      </c>
      <c r="GH662">
        <v>0.00762793241643231</v>
      </c>
      <c r="GI662">
        <v>-1.28184414582209e-06</v>
      </c>
      <c r="GJ662">
        <v>1.89891174686984e-10</v>
      </c>
      <c r="GK662">
        <v>-0.0225177985866989</v>
      </c>
      <c r="GL662">
        <v>-0.0206976444956688</v>
      </c>
      <c r="GM662">
        <v>0.00247630005908548</v>
      </c>
      <c r="GN662">
        <v>-3.53770786337502e-05</v>
      </c>
      <c r="GO662">
        <v>15</v>
      </c>
      <c r="GP662">
        <v>2065</v>
      </c>
      <c r="GQ662">
        <v>1</v>
      </c>
      <c r="GR662">
        <v>21</v>
      </c>
      <c r="GS662">
        <v>31561.2</v>
      </c>
      <c r="GT662">
        <v>31561.2</v>
      </c>
      <c r="GU662">
        <v>1.48071</v>
      </c>
      <c r="GV662">
        <v>2.66357</v>
      </c>
      <c r="GW662">
        <v>1.54785</v>
      </c>
      <c r="GX662">
        <v>2.2876</v>
      </c>
      <c r="GY662">
        <v>1.34644</v>
      </c>
      <c r="GZ662">
        <v>2.43896</v>
      </c>
      <c r="HA662">
        <v>41.7961</v>
      </c>
      <c r="HB662">
        <v>13.0288</v>
      </c>
      <c r="HC662">
        <v>18</v>
      </c>
      <c r="HD662">
        <v>502.129</v>
      </c>
      <c r="HE662">
        <v>345.845</v>
      </c>
      <c r="HF662">
        <v>15.3694</v>
      </c>
      <c r="HG662">
        <v>34.3435</v>
      </c>
      <c r="HH662">
        <v>30.0001</v>
      </c>
      <c r="HI662">
        <v>34.1527</v>
      </c>
      <c r="HJ662">
        <v>34.0644</v>
      </c>
      <c r="HK662">
        <v>29.6625</v>
      </c>
      <c r="HL662">
        <v>64.2849</v>
      </c>
      <c r="HM662">
        <v>0</v>
      </c>
      <c r="HN662">
        <v>14.3212</v>
      </c>
      <c r="HO662">
        <v>556.09</v>
      </c>
      <c r="HP662">
        <v>12.6883</v>
      </c>
      <c r="HQ662">
        <v>101.394</v>
      </c>
      <c r="HR662">
        <v>101.5</v>
      </c>
    </row>
    <row r="663" spans="1:226">
      <c r="A663">
        <v>647</v>
      </c>
      <c r="B663">
        <v>1662571322.6</v>
      </c>
      <c r="C663">
        <v>8204.09999990463</v>
      </c>
      <c r="D663" t="s">
        <v>1659</v>
      </c>
      <c r="E663" t="s">
        <v>1660</v>
      </c>
      <c r="F663">
        <v>5</v>
      </c>
      <c r="G663" t="s">
        <v>1508</v>
      </c>
      <c r="H663" t="s">
        <v>354</v>
      </c>
      <c r="I663">
        <v>1662571314.9125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649.39273635962</v>
      </c>
      <c r="AK663">
        <v>601.69636969697</v>
      </c>
      <c r="AL663">
        <v>5.85715784180818</v>
      </c>
      <c r="AM663">
        <v>65.4065601000747</v>
      </c>
      <c r="AN663">
        <f>(AP663 - AO663 + BO663*1E3/(8.314*(BQ663+273.15)) * AR663/BN663 * AQ663) * BN663/(100*BB663) * 1000/(1000 - AP663)</f>
        <v>0</v>
      </c>
      <c r="AO663">
        <v>12.7922258087244</v>
      </c>
      <c r="AP663">
        <v>17.3943216783217</v>
      </c>
      <c r="AQ663">
        <v>2.98166425280893e-05</v>
      </c>
      <c r="AR663">
        <v>105.500010527384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1662571314.9125</v>
      </c>
      <c r="BH663">
        <v>555.77775</v>
      </c>
      <c r="BI663">
        <v>602.737125</v>
      </c>
      <c r="BJ663">
        <v>17.3878833333333</v>
      </c>
      <c r="BK663">
        <v>12.7962208333333</v>
      </c>
      <c r="BL663">
        <v>549.3225</v>
      </c>
      <c r="BM663">
        <v>17.213375</v>
      </c>
      <c r="BN663">
        <v>500.094125</v>
      </c>
      <c r="BO663">
        <v>91.0986541666667</v>
      </c>
      <c r="BP663">
        <v>0.100141216666667</v>
      </c>
      <c r="BQ663">
        <v>24.8849958333333</v>
      </c>
      <c r="BR663">
        <v>25.0613166666667</v>
      </c>
      <c r="BS663">
        <v>999.9</v>
      </c>
      <c r="BT663">
        <v>0</v>
      </c>
      <c r="BU663">
        <v>0</v>
      </c>
      <c r="BV663">
        <v>10007.2916666667</v>
      </c>
      <c r="BW663">
        <v>0</v>
      </c>
      <c r="BX663">
        <v>289.031958333333</v>
      </c>
      <c r="BY663">
        <v>-46.9593791666667</v>
      </c>
      <c r="BZ663">
        <v>565.612583333333</v>
      </c>
      <c r="CA663">
        <v>610.549666666667</v>
      </c>
      <c r="CB663">
        <v>4.59166291666667</v>
      </c>
      <c r="CC663">
        <v>602.737125</v>
      </c>
      <c r="CD663">
        <v>12.7962208333333</v>
      </c>
      <c r="CE663">
        <v>1.5840125</v>
      </c>
      <c r="CF663">
        <v>1.16571875</v>
      </c>
      <c r="CG663">
        <v>13.80415</v>
      </c>
      <c r="CH663">
        <v>9.17079625</v>
      </c>
      <c r="CI663">
        <v>1500.00125</v>
      </c>
      <c r="CJ663">
        <v>0.97300475</v>
      </c>
      <c r="CK663">
        <v>0.0269954875</v>
      </c>
      <c r="CL663">
        <v>0</v>
      </c>
      <c r="CM663">
        <v>2.2284875</v>
      </c>
      <c r="CN663">
        <v>0</v>
      </c>
      <c r="CO663">
        <v>12355.8583333333</v>
      </c>
      <c r="CP663">
        <v>12948.2833333333</v>
      </c>
      <c r="CQ663">
        <v>40.981625</v>
      </c>
      <c r="CR663">
        <v>42.479</v>
      </c>
      <c r="CS663">
        <v>41.24475</v>
      </c>
      <c r="CT663">
        <v>41.117125</v>
      </c>
      <c r="CU663">
        <v>40.312</v>
      </c>
      <c r="CV663">
        <v>1459.51083333333</v>
      </c>
      <c r="CW663">
        <v>40.4904166666667</v>
      </c>
      <c r="CX663">
        <v>0</v>
      </c>
      <c r="CY663">
        <v>1662571321.8</v>
      </c>
      <c r="CZ663">
        <v>0</v>
      </c>
      <c r="DA663">
        <v>0</v>
      </c>
      <c r="DB663" t="s">
        <v>356</v>
      </c>
      <c r="DC663">
        <v>1660677648.1</v>
      </c>
      <c r="DD663">
        <v>1660677649.1</v>
      </c>
      <c r="DE663">
        <v>0</v>
      </c>
      <c r="DF663">
        <v>-1.042</v>
      </c>
      <c r="DG663">
        <v>0.003</v>
      </c>
      <c r="DH663">
        <v>5.218</v>
      </c>
      <c r="DI663">
        <v>0.344</v>
      </c>
      <c r="DJ663">
        <v>417</v>
      </c>
      <c r="DK663">
        <v>22</v>
      </c>
      <c r="DL663">
        <v>1.24</v>
      </c>
      <c r="DM663">
        <v>0.53</v>
      </c>
      <c r="DN663">
        <v>-41.1725204878049</v>
      </c>
      <c r="DO663">
        <v>-136.993699442509</v>
      </c>
      <c r="DP663">
        <v>21.449516530386</v>
      </c>
      <c r="DQ663">
        <v>0</v>
      </c>
      <c r="DR663">
        <v>4.57600146341463</v>
      </c>
      <c r="DS663">
        <v>0.253778048780493</v>
      </c>
      <c r="DT663">
        <v>0.0357168369506715</v>
      </c>
      <c r="DU663">
        <v>0</v>
      </c>
      <c r="DV663">
        <v>0</v>
      </c>
      <c r="DW663">
        <v>2</v>
      </c>
      <c r="DX663" t="s">
        <v>366</v>
      </c>
      <c r="DY663">
        <v>2.96439</v>
      </c>
      <c r="DZ663">
        <v>2.75364</v>
      </c>
      <c r="EA663">
        <v>0.115381</v>
      </c>
      <c r="EB663">
        <v>0.120218</v>
      </c>
      <c r="EC663">
        <v>0.0816062</v>
      </c>
      <c r="ED663">
        <v>0.0658663</v>
      </c>
      <c r="EE663">
        <v>34039.4</v>
      </c>
      <c r="EF663">
        <v>36803.6</v>
      </c>
      <c r="EG663">
        <v>34914.3</v>
      </c>
      <c r="EH663">
        <v>37988.2</v>
      </c>
      <c r="EI663">
        <v>45591</v>
      </c>
      <c r="EJ663">
        <v>51315</v>
      </c>
      <c r="EK663">
        <v>54710.8</v>
      </c>
      <c r="EL663">
        <v>61008.3</v>
      </c>
      <c r="EM663">
        <v>1.892</v>
      </c>
      <c r="EN663">
        <v>1.6394</v>
      </c>
      <c r="EO663">
        <v>-0.0980496</v>
      </c>
      <c r="EP663">
        <v>0</v>
      </c>
      <c r="EQ663">
        <v>26.67</v>
      </c>
      <c r="ER663">
        <v>999.9</v>
      </c>
      <c r="ES663">
        <v>51.471</v>
      </c>
      <c r="ET663">
        <v>39.398</v>
      </c>
      <c r="EU663">
        <v>40.557</v>
      </c>
      <c r="EV663">
        <v>61.4162</v>
      </c>
      <c r="EW663">
        <v>49.0585</v>
      </c>
      <c r="EX663">
        <v>1</v>
      </c>
      <c r="EY663">
        <v>0.620793</v>
      </c>
      <c r="EZ663">
        <v>9.28105</v>
      </c>
      <c r="FA663">
        <v>19.9181</v>
      </c>
      <c r="FB663">
        <v>5.19812</v>
      </c>
      <c r="FC663">
        <v>12.0111</v>
      </c>
      <c r="FD663">
        <v>4.9752</v>
      </c>
      <c r="FE663">
        <v>3.294</v>
      </c>
      <c r="FF663">
        <v>9999</v>
      </c>
      <c r="FG663">
        <v>670.8</v>
      </c>
      <c r="FH663">
        <v>9999</v>
      </c>
      <c r="FI663">
        <v>9999</v>
      </c>
      <c r="FJ663">
        <v>1.8631</v>
      </c>
      <c r="FK663">
        <v>1.86768</v>
      </c>
      <c r="FL663">
        <v>1.86746</v>
      </c>
      <c r="FM663">
        <v>1.86874</v>
      </c>
      <c r="FN663">
        <v>1.86951</v>
      </c>
      <c r="FO663">
        <v>1.86554</v>
      </c>
      <c r="FP663">
        <v>1.86646</v>
      </c>
      <c r="FQ663">
        <v>1.86795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6.679</v>
      </c>
      <c r="GF663">
        <v>0.1747</v>
      </c>
      <c r="GG663">
        <v>2.62070820971149</v>
      </c>
      <c r="GH663">
        <v>0.00762793241643231</v>
      </c>
      <c r="GI663">
        <v>-1.28184414582209e-06</v>
      </c>
      <c r="GJ663">
        <v>1.89891174686984e-10</v>
      </c>
      <c r="GK663">
        <v>-0.0225177985866989</v>
      </c>
      <c r="GL663">
        <v>-0.0206976444956688</v>
      </c>
      <c r="GM663">
        <v>0.00247630005908548</v>
      </c>
      <c r="GN663">
        <v>-3.53770786337502e-05</v>
      </c>
      <c r="GO663">
        <v>15</v>
      </c>
      <c r="GP663">
        <v>2065</v>
      </c>
      <c r="GQ663">
        <v>1</v>
      </c>
      <c r="GR663">
        <v>21</v>
      </c>
      <c r="GS663">
        <v>31561.2</v>
      </c>
      <c r="GT663">
        <v>31561.2</v>
      </c>
      <c r="GU663">
        <v>1.39893</v>
      </c>
      <c r="GV663">
        <v>2.66602</v>
      </c>
      <c r="GW663">
        <v>1.54785</v>
      </c>
      <c r="GX663">
        <v>2.2876</v>
      </c>
      <c r="GY663">
        <v>1.34644</v>
      </c>
      <c r="GZ663">
        <v>2.30103</v>
      </c>
      <c r="HA663">
        <v>41.7961</v>
      </c>
      <c r="HB663">
        <v>13.0113</v>
      </c>
      <c r="HC663">
        <v>18</v>
      </c>
      <c r="HD663">
        <v>501.58</v>
      </c>
      <c r="HE663">
        <v>345.948</v>
      </c>
      <c r="HF663">
        <v>15.3692</v>
      </c>
      <c r="HG663">
        <v>34.3435</v>
      </c>
      <c r="HH663">
        <v>30.0003</v>
      </c>
      <c r="HI663">
        <v>34.1527</v>
      </c>
      <c r="HJ663">
        <v>34.0644</v>
      </c>
      <c r="HK663">
        <v>27.7608</v>
      </c>
      <c r="HL663">
        <v>64.2849</v>
      </c>
      <c r="HM663">
        <v>0</v>
      </c>
      <c r="HN663">
        <v>14.3117</v>
      </c>
      <c r="HO663">
        <v>556.09</v>
      </c>
      <c r="HP663">
        <v>12.6808</v>
      </c>
      <c r="HQ663">
        <v>101.393</v>
      </c>
      <c r="HR663">
        <v>101.5</v>
      </c>
    </row>
    <row r="664" spans="1:226">
      <c r="A664">
        <v>648</v>
      </c>
      <c r="B664">
        <v>1662571326.6</v>
      </c>
      <c r="C664">
        <v>8208.09999990463</v>
      </c>
      <c r="D664" t="s">
        <v>1661</v>
      </c>
      <c r="E664" t="s">
        <v>1662</v>
      </c>
      <c r="F664">
        <v>5</v>
      </c>
      <c r="G664" t="s">
        <v>1508</v>
      </c>
      <c r="H664" t="s">
        <v>354</v>
      </c>
      <c r="I664">
        <v>1662571318.96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640.572838739505</v>
      </c>
      <c r="AK664">
        <v>609.241</v>
      </c>
      <c r="AL664">
        <v>2.35261904884242</v>
      </c>
      <c r="AM664">
        <v>65.4065601000747</v>
      </c>
      <c r="AN664">
        <f>(AP664 - AO664 + BO664*1E3/(8.314*(BQ664+273.15)) * AR664/BN664 * AQ664) * BN664/(100*BB664) * 1000/(1000 - AP664)</f>
        <v>0</v>
      </c>
      <c r="AO664">
        <v>12.7964634543247</v>
      </c>
      <c r="AP664">
        <v>17.4016510489511</v>
      </c>
      <c r="AQ664">
        <v>0.000110910555636723</v>
      </c>
      <c r="AR664">
        <v>105.500010527384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1662571318.96</v>
      </c>
      <c r="BH664">
        <v>571.03152</v>
      </c>
      <c r="BI664">
        <v>617.7166</v>
      </c>
      <c r="BJ664">
        <v>17.391036</v>
      </c>
      <c r="BK664">
        <v>12.787296</v>
      </c>
      <c r="BL664">
        <v>564.47972</v>
      </c>
      <c r="BM664">
        <v>17.216424</v>
      </c>
      <c r="BN664">
        <v>500.05704</v>
      </c>
      <c r="BO664">
        <v>91.098908</v>
      </c>
      <c r="BP664">
        <v>0.100070728</v>
      </c>
      <c r="BQ664">
        <v>24.886552</v>
      </c>
      <c r="BR664">
        <v>25.058296</v>
      </c>
      <c r="BS664">
        <v>999.9</v>
      </c>
      <c r="BT664">
        <v>0</v>
      </c>
      <c r="BU664">
        <v>0</v>
      </c>
      <c r="BV664">
        <v>9998.6</v>
      </c>
      <c r="BW664">
        <v>0</v>
      </c>
      <c r="BX664">
        <v>288.59308</v>
      </c>
      <c r="BY664">
        <v>-46.685084</v>
      </c>
      <c r="BZ664">
        <v>581.13816</v>
      </c>
      <c r="CA664">
        <v>625.71756</v>
      </c>
      <c r="CB664">
        <v>4.6037356</v>
      </c>
      <c r="CC664">
        <v>617.7166</v>
      </c>
      <c r="CD664">
        <v>12.787296</v>
      </c>
      <c r="CE664">
        <v>1.5843044</v>
      </c>
      <c r="CF664">
        <v>1.1649092</v>
      </c>
      <c r="CG664">
        <v>13.80698</v>
      </c>
      <c r="CH664">
        <v>9.1604768</v>
      </c>
      <c r="CI664">
        <v>1499.9936</v>
      </c>
      <c r="CJ664">
        <v>0.97300432</v>
      </c>
      <c r="CK664">
        <v>0.026995896</v>
      </c>
      <c r="CL664">
        <v>0</v>
      </c>
      <c r="CM664">
        <v>2.257616</v>
      </c>
      <c r="CN664">
        <v>0</v>
      </c>
      <c r="CO664">
        <v>12404.924</v>
      </c>
      <c r="CP664">
        <v>12948.208</v>
      </c>
      <c r="CQ664">
        <v>40.96724</v>
      </c>
      <c r="CR664">
        <v>42.4622</v>
      </c>
      <c r="CS664">
        <v>41.23992</v>
      </c>
      <c r="CT664">
        <v>41.0998</v>
      </c>
      <c r="CU664">
        <v>40.312</v>
      </c>
      <c r="CV664">
        <v>1459.5032</v>
      </c>
      <c r="CW664">
        <v>40.4904</v>
      </c>
      <c r="CX664">
        <v>0</v>
      </c>
      <c r="CY664">
        <v>1662571326</v>
      </c>
      <c r="CZ664">
        <v>0</v>
      </c>
      <c r="DA664">
        <v>0</v>
      </c>
      <c r="DB664" t="s">
        <v>356</v>
      </c>
      <c r="DC664">
        <v>1660677648.1</v>
      </c>
      <c r="DD664">
        <v>1660677649.1</v>
      </c>
      <c r="DE664">
        <v>0</v>
      </c>
      <c r="DF664">
        <v>-1.042</v>
      </c>
      <c r="DG664">
        <v>0.003</v>
      </c>
      <c r="DH664">
        <v>5.218</v>
      </c>
      <c r="DI664">
        <v>0.344</v>
      </c>
      <c r="DJ664">
        <v>417</v>
      </c>
      <c r="DK664">
        <v>22</v>
      </c>
      <c r="DL664">
        <v>1.24</v>
      </c>
      <c r="DM664">
        <v>0.53</v>
      </c>
      <c r="DN664">
        <v>-44.505435</v>
      </c>
      <c r="DO664">
        <v>-40.3128968105065</v>
      </c>
      <c r="DP664">
        <v>19.0413582463745</v>
      </c>
      <c r="DQ664">
        <v>0</v>
      </c>
      <c r="DR664">
        <v>4.5940955</v>
      </c>
      <c r="DS664">
        <v>0.0879521200750338</v>
      </c>
      <c r="DT664">
        <v>0.00967429556867064</v>
      </c>
      <c r="DU664">
        <v>1</v>
      </c>
      <c r="DV664">
        <v>1</v>
      </c>
      <c r="DW664">
        <v>2</v>
      </c>
      <c r="DX664" t="s">
        <v>363</v>
      </c>
      <c r="DY664">
        <v>2.96467</v>
      </c>
      <c r="DZ664">
        <v>2.75388</v>
      </c>
      <c r="EA664">
        <v>0.116487</v>
      </c>
      <c r="EB664">
        <v>0.126106</v>
      </c>
      <c r="EC664">
        <v>0.0816228</v>
      </c>
      <c r="ED664">
        <v>0.0654202</v>
      </c>
      <c r="EE664">
        <v>33997.2</v>
      </c>
      <c r="EF664">
        <v>36557</v>
      </c>
      <c r="EG664">
        <v>34914.8</v>
      </c>
      <c r="EH664">
        <v>37988.1</v>
      </c>
      <c r="EI664">
        <v>45590.3</v>
      </c>
      <c r="EJ664">
        <v>51339.8</v>
      </c>
      <c r="EK664">
        <v>54710.9</v>
      </c>
      <c r="EL664">
        <v>61008.5</v>
      </c>
      <c r="EM664">
        <v>1.8922</v>
      </c>
      <c r="EN664">
        <v>1.6394</v>
      </c>
      <c r="EO664">
        <v>-0.0977516</v>
      </c>
      <c r="EP664">
        <v>0</v>
      </c>
      <c r="EQ664">
        <v>26.67</v>
      </c>
      <c r="ER664">
        <v>999.9</v>
      </c>
      <c r="ES664">
        <v>51.471</v>
      </c>
      <c r="ET664">
        <v>39.398</v>
      </c>
      <c r="EU664">
        <v>40.5579</v>
      </c>
      <c r="EV664">
        <v>61.3162</v>
      </c>
      <c r="EW664">
        <v>49.2027</v>
      </c>
      <c r="EX664">
        <v>1</v>
      </c>
      <c r="EY664">
        <v>0.620772</v>
      </c>
      <c r="EZ664">
        <v>9.28105</v>
      </c>
      <c r="FA664">
        <v>19.918</v>
      </c>
      <c r="FB664">
        <v>5.19932</v>
      </c>
      <c r="FC664">
        <v>12.0099</v>
      </c>
      <c r="FD664">
        <v>4.976</v>
      </c>
      <c r="FE664">
        <v>3.294</v>
      </c>
      <c r="FF664">
        <v>9999</v>
      </c>
      <c r="FG664">
        <v>670.8</v>
      </c>
      <c r="FH664">
        <v>9999</v>
      </c>
      <c r="FI664">
        <v>9999</v>
      </c>
      <c r="FJ664">
        <v>1.8631</v>
      </c>
      <c r="FK664">
        <v>1.86771</v>
      </c>
      <c r="FL664">
        <v>1.8674</v>
      </c>
      <c r="FM664">
        <v>1.86874</v>
      </c>
      <c r="FN664">
        <v>1.86951</v>
      </c>
      <c r="FO664">
        <v>1.86554</v>
      </c>
      <c r="FP664">
        <v>1.86649</v>
      </c>
      <c r="FQ664">
        <v>1.86789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6.729</v>
      </c>
      <c r="GF664">
        <v>0.1749</v>
      </c>
      <c r="GG664">
        <v>2.62070820971149</v>
      </c>
      <c r="GH664">
        <v>0.00762793241643231</v>
      </c>
      <c r="GI664">
        <v>-1.28184414582209e-06</v>
      </c>
      <c r="GJ664">
        <v>1.89891174686984e-10</v>
      </c>
      <c r="GK664">
        <v>-0.0225177985866989</v>
      </c>
      <c r="GL664">
        <v>-0.0206976444956688</v>
      </c>
      <c r="GM664">
        <v>0.00247630005908548</v>
      </c>
      <c r="GN664">
        <v>-3.53770786337502e-05</v>
      </c>
      <c r="GO664">
        <v>15</v>
      </c>
      <c r="GP664">
        <v>2065</v>
      </c>
      <c r="GQ664">
        <v>1</v>
      </c>
      <c r="GR664">
        <v>21</v>
      </c>
      <c r="GS664">
        <v>31561.3</v>
      </c>
      <c r="GT664">
        <v>31561.3</v>
      </c>
      <c r="GU664">
        <v>1.41235</v>
      </c>
      <c r="GV664">
        <v>2.65503</v>
      </c>
      <c r="GW664">
        <v>1.54785</v>
      </c>
      <c r="GX664">
        <v>2.2876</v>
      </c>
      <c r="GY664">
        <v>1.34644</v>
      </c>
      <c r="GZ664">
        <v>2.35107</v>
      </c>
      <c r="HA664">
        <v>41.7961</v>
      </c>
      <c r="HB664">
        <v>13.02</v>
      </c>
      <c r="HC664">
        <v>18</v>
      </c>
      <c r="HD664">
        <v>501.742</v>
      </c>
      <c r="HE664">
        <v>345.964</v>
      </c>
      <c r="HF664">
        <v>15.3678</v>
      </c>
      <c r="HG664">
        <v>34.3435</v>
      </c>
      <c r="HH664">
        <v>30</v>
      </c>
      <c r="HI664">
        <v>34.1558</v>
      </c>
      <c r="HJ664">
        <v>34.0676</v>
      </c>
      <c r="HK664">
        <v>28.2881</v>
      </c>
      <c r="HL664">
        <v>64.5651</v>
      </c>
      <c r="HM664">
        <v>0</v>
      </c>
      <c r="HN664">
        <v>14.3117</v>
      </c>
      <c r="HO664">
        <v>757.454</v>
      </c>
      <c r="HP664">
        <v>12.6482</v>
      </c>
      <c r="HQ664">
        <v>101.394</v>
      </c>
      <c r="HR664">
        <v>101.5</v>
      </c>
    </row>
    <row r="665" spans="1:226">
      <c r="A665">
        <v>649</v>
      </c>
      <c r="B665">
        <v>1662571328.1</v>
      </c>
      <c r="C665">
        <v>8209.59999990463</v>
      </c>
      <c r="D665" t="s">
        <v>1663</v>
      </c>
      <c r="E665" t="s">
        <v>1664</v>
      </c>
      <c r="F665">
        <v>5</v>
      </c>
      <c r="G665" t="s">
        <v>1508</v>
      </c>
      <c r="H665" t="s">
        <v>354</v>
      </c>
      <c r="I665">
        <v>1662571320.22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649.05446617569</v>
      </c>
      <c r="AK665">
        <v>614.432824242424</v>
      </c>
      <c r="AL665">
        <v>3.17179671310762</v>
      </c>
      <c r="AM665">
        <v>65.4065601000747</v>
      </c>
      <c r="AN665">
        <f>(AP665 - AO665 + BO665*1E3/(8.314*(BQ665+273.15)) * AR665/BN665 * AQ665) * BN665/(100*BB665) * 1000/(1000 - AP665)</f>
        <v>0</v>
      </c>
      <c r="AO665">
        <v>12.773009642773</v>
      </c>
      <c r="AP665">
        <v>17.3979321678322</v>
      </c>
      <c r="AQ665">
        <v>0.000129735161268684</v>
      </c>
      <c r="AR665">
        <v>105.500010527384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1662571320.22</v>
      </c>
      <c r="BH665">
        <v>575.67508</v>
      </c>
      <c r="BI665">
        <v>625.38268</v>
      </c>
      <c r="BJ665">
        <v>17.392124</v>
      </c>
      <c r="BK665">
        <v>12.774808</v>
      </c>
      <c r="BL665">
        <v>569.09392</v>
      </c>
      <c r="BM665">
        <v>17.21748</v>
      </c>
      <c r="BN665">
        <v>500.03536</v>
      </c>
      <c r="BO665">
        <v>91.099116</v>
      </c>
      <c r="BP665">
        <v>0.100124048</v>
      </c>
      <c r="BQ665">
        <v>24.888188</v>
      </c>
      <c r="BR665">
        <v>25.058876</v>
      </c>
      <c r="BS665">
        <v>999.9</v>
      </c>
      <c r="BT665">
        <v>0</v>
      </c>
      <c r="BU665">
        <v>0</v>
      </c>
      <c r="BV665">
        <v>9997</v>
      </c>
      <c r="BW665">
        <v>0</v>
      </c>
      <c r="BX665">
        <v>288.6006</v>
      </c>
      <c r="BY665">
        <v>-49.707636</v>
      </c>
      <c r="BZ665">
        <v>585.86452</v>
      </c>
      <c r="CA665">
        <v>633.4744</v>
      </c>
      <c r="CB665">
        <v>4.6173132</v>
      </c>
      <c r="CC665">
        <v>625.38268</v>
      </c>
      <c r="CD665">
        <v>12.774808</v>
      </c>
      <c r="CE665">
        <v>1.5844076</v>
      </c>
      <c r="CF665">
        <v>1.1637744</v>
      </c>
      <c r="CG665">
        <v>13.80798</v>
      </c>
      <c r="CH665">
        <v>9.1459568</v>
      </c>
      <c r="CI665">
        <v>1499.9744</v>
      </c>
      <c r="CJ665">
        <v>0.97300384</v>
      </c>
      <c r="CK665">
        <v>0.026996352</v>
      </c>
      <c r="CL665">
        <v>0</v>
      </c>
      <c r="CM665">
        <v>2.238508</v>
      </c>
      <c r="CN665">
        <v>0</v>
      </c>
      <c r="CO665">
        <v>12418.524</v>
      </c>
      <c r="CP665">
        <v>12948.036</v>
      </c>
      <c r="CQ665">
        <v>40.9622</v>
      </c>
      <c r="CR665">
        <v>42.45716</v>
      </c>
      <c r="CS665">
        <v>41.23992</v>
      </c>
      <c r="CT665">
        <v>41.09476</v>
      </c>
      <c r="CU665">
        <v>40.312</v>
      </c>
      <c r="CV665">
        <v>1459.484</v>
      </c>
      <c r="CW665">
        <v>40.4904</v>
      </c>
      <c r="CX665">
        <v>0</v>
      </c>
      <c r="CY665">
        <v>1662571327.2</v>
      </c>
      <c r="CZ665">
        <v>0</v>
      </c>
      <c r="DA665">
        <v>0</v>
      </c>
      <c r="DB665" t="s">
        <v>356</v>
      </c>
      <c r="DC665">
        <v>1660677648.1</v>
      </c>
      <c r="DD665">
        <v>1660677649.1</v>
      </c>
      <c r="DE665">
        <v>0</v>
      </c>
      <c r="DF665">
        <v>-1.042</v>
      </c>
      <c r="DG665">
        <v>0.003</v>
      </c>
      <c r="DH665">
        <v>5.218</v>
      </c>
      <c r="DI665">
        <v>0.344</v>
      </c>
      <c r="DJ665">
        <v>417</v>
      </c>
      <c r="DK665">
        <v>22</v>
      </c>
      <c r="DL665">
        <v>1.24</v>
      </c>
      <c r="DM665">
        <v>0.53</v>
      </c>
      <c r="DN665">
        <v>-45.7471756097561</v>
      </c>
      <c r="DO665">
        <v>-31.2697860627177</v>
      </c>
      <c r="DP665">
        <v>18.6468154378845</v>
      </c>
      <c r="DQ665">
        <v>0</v>
      </c>
      <c r="DR665">
        <v>4.60151682926829</v>
      </c>
      <c r="DS665">
        <v>0.188950871080142</v>
      </c>
      <c r="DT665">
        <v>0.0277546009755556</v>
      </c>
      <c r="DU665">
        <v>0</v>
      </c>
      <c r="DV665">
        <v>0</v>
      </c>
      <c r="DW665">
        <v>2</v>
      </c>
      <c r="DX665" t="s">
        <v>366</v>
      </c>
      <c r="DY665">
        <v>2.96652</v>
      </c>
      <c r="DZ665">
        <v>2.75386</v>
      </c>
      <c r="EA665">
        <v>0.117688</v>
      </c>
      <c r="EB665">
        <v>0.126268</v>
      </c>
      <c r="EC665">
        <v>0.0816054</v>
      </c>
      <c r="ED665">
        <v>0.0652427</v>
      </c>
      <c r="EE665">
        <v>33950.8</v>
      </c>
      <c r="EF665">
        <v>36550.1</v>
      </c>
      <c r="EG665">
        <v>34914.5</v>
      </c>
      <c r="EH665">
        <v>37988.1</v>
      </c>
      <c r="EI665">
        <v>45591.1</v>
      </c>
      <c r="EJ665">
        <v>51350.1</v>
      </c>
      <c r="EK665">
        <v>54710.8</v>
      </c>
      <c r="EL665">
        <v>61009.1</v>
      </c>
      <c r="EM665">
        <v>1.8938</v>
      </c>
      <c r="EN665">
        <v>1.6388</v>
      </c>
      <c r="EO665">
        <v>-0.0981092</v>
      </c>
      <c r="EP665">
        <v>0</v>
      </c>
      <c r="EQ665">
        <v>26.67</v>
      </c>
      <c r="ER665">
        <v>999.9</v>
      </c>
      <c r="ES665">
        <v>51.471</v>
      </c>
      <c r="ET665">
        <v>39.398</v>
      </c>
      <c r="EU665">
        <v>40.5573</v>
      </c>
      <c r="EV665">
        <v>61.3262</v>
      </c>
      <c r="EW665">
        <v>48.8542</v>
      </c>
      <c r="EX665">
        <v>1</v>
      </c>
      <c r="EY665">
        <v>0.620813</v>
      </c>
      <c r="EZ665">
        <v>9.28105</v>
      </c>
      <c r="FA665">
        <v>19.918</v>
      </c>
      <c r="FB665">
        <v>5.19932</v>
      </c>
      <c r="FC665">
        <v>12.0099</v>
      </c>
      <c r="FD665">
        <v>4.9744</v>
      </c>
      <c r="FE665">
        <v>3.294</v>
      </c>
      <c r="FF665">
        <v>9999</v>
      </c>
      <c r="FG665">
        <v>670.8</v>
      </c>
      <c r="FH665">
        <v>9999</v>
      </c>
      <c r="FI665">
        <v>9999</v>
      </c>
      <c r="FJ665">
        <v>1.8631</v>
      </c>
      <c r="FK665">
        <v>1.86771</v>
      </c>
      <c r="FL665">
        <v>1.86737</v>
      </c>
      <c r="FM665">
        <v>1.86874</v>
      </c>
      <c r="FN665">
        <v>1.86945</v>
      </c>
      <c r="FO665">
        <v>1.86554</v>
      </c>
      <c r="FP665">
        <v>1.86646</v>
      </c>
      <c r="FQ665">
        <v>1.86798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6.784</v>
      </c>
      <c r="GF665">
        <v>0.1747</v>
      </c>
      <c r="GG665">
        <v>2.62070820971149</v>
      </c>
      <c r="GH665">
        <v>0.00762793241643231</v>
      </c>
      <c r="GI665">
        <v>-1.28184414582209e-06</v>
      </c>
      <c r="GJ665">
        <v>1.89891174686984e-10</v>
      </c>
      <c r="GK665">
        <v>-0.0225177985866989</v>
      </c>
      <c r="GL665">
        <v>-0.0206976444956688</v>
      </c>
      <c r="GM665">
        <v>0.00247630005908548</v>
      </c>
      <c r="GN665">
        <v>-3.53770786337502e-05</v>
      </c>
      <c r="GO665">
        <v>15</v>
      </c>
      <c r="GP665">
        <v>2065</v>
      </c>
      <c r="GQ665">
        <v>1</v>
      </c>
      <c r="GR665">
        <v>21</v>
      </c>
      <c r="GS665">
        <v>31561.3</v>
      </c>
      <c r="GT665">
        <v>31561.3</v>
      </c>
      <c r="GU665">
        <v>1.51733</v>
      </c>
      <c r="GV665">
        <v>2.65747</v>
      </c>
      <c r="GW665">
        <v>1.54785</v>
      </c>
      <c r="GX665">
        <v>2.2876</v>
      </c>
      <c r="GY665">
        <v>1.34644</v>
      </c>
      <c r="GZ665">
        <v>2.40234</v>
      </c>
      <c r="HA665">
        <v>41.7961</v>
      </c>
      <c r="HB665">
        <v>13.02</v>
      </c>
      <c r="HC665">
        <v>18</v>
      </c>
      <c r="HD665">
        <v>502.844</v>
      </c>
      <c r="HE665">
        <v>345.655</v>
      </c>
      <c r="HF665">
        <v>15.3665</v>
      </c>
      <c r="HG665">
        <v>34.3435</v>
      </c>
      <c r="HH665">
        <v>30</v>
      </c>
      <c r="HI665">
        <v>34.1558</v>
      </c>
      <c r="HJ665">
        <v>34.0676</v>
      </c>
      <c r="HK665">
        <v>30.7221</v>
      </c>
      <c r="HL665">
        <v>64.5651</v>
      </c>
      <c r="HM665">
        <v>0</v>
      </c>
      <c r="HN665">
        <v>14.3171</v>
      </c>
      <c r="HO665">
        <v>757.454</v>
      </c>
      <c r="HP665">
        <v>12.6388</v>
      </c>
      <c r="HQ665">
        <v>101.394</v>
      </c>
      <c r="HR665">
        <v>101.501</v>
      </c>
    </row>
    <row r="666" spans="1:226">
      <c r="A666">
        <v>650</v>
      </c>
      <c r="B666">
        <v>1662571331.6</v>
      </c>
      <c r="C666">
        <v>8213.09999990463</v>
      </c>
      <c r="D666" t="s">
        <v>1665</v>
      </c>
      <c r="E666" t="s">
        <v>1666</v>
      </c>
      <c r="F666">
        <v>5</v>
      </c>
      <c r="G666" t="s">
        <v>1508</v>
      </c>
      <c r="H666" t="s">
        <v>354</v>
      </c>
      <c r="I666">
        <v>1662571323.94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673.357101538127</v>
      </c>
      <c r="AK666">
        <v>631.896412121212</v>
      </c>
      <c r="AL666">
        <v>4.32572484862733</v>
      </c>
      <c r="AM666">
        <v>65.4065601000747</v>
      </c>
      <c r="AN666">
        <f>(AP666 - AO666 + BO666*1E3/(8.314*(BQ666+273.15)) * AR666/BN666 * AQ666) * BN666/(100*BB666) * 1000/(1000 - AP666)</f>
        <v>0</v>
      </c>
      <c r="AO666">
        <v>12.6255118321522</v>
      </c>
      <c r="AP666">
        <v>17.3765328671329</v>
      </c>
      <c r="AQ666">
        <v>-7.58821477950308e-05</v>
      </c>
      <c r="AR666">
        <v>105.500010527384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1662571323.94</v>
      </c>
      <c r="BH666">
        <v>592.08712</v>
      </c>
      <c r="BI666">
        <v>646.68104</v>
      </c>
      <c r="BJ666">
        <v>17.392244</v>
      </c>
      <c r="BK666">
        <v>12.731</v>
      </c>
      <c r="BL666">
        <v>585.40252</v>
      </c>
      <c r="BM666">
        <v>17.217608</v>
      </c>
      <c r="BN666">
        <v>500.03768</v>
      </c>
      <c r="BO666">
        <v>91.09936</v>
      </c>
      <c r="BP666">
        <v>0.100000052</v>
      </c>
      <c r="BQ666">
        <v>24.89154</v>
      </c>
      <c r="BR666">
        <v>25.059268</v>
      </c>
      <c r="BS666">
        <v>999.9</v>
      </c>
      <c r="BT666">
        <v>0</v>
      </c>
      <c r="BU666">
        <v>0</v>
      </c>
      <c r="BV666">
        <v>9991.6</v>
      </c>
      <c r="BW666">
        <v>0</v>
      </c>
      <c r="BX666">
        <v>288.81864</v>
      </c>
      <c r="BY666">
        <v>-54.593932</v>
      </c>
      <c r="BZ666">
        <v>602.56712</v>
      </c>
      <c r="CA666">
        <v>655.0186</v>
      </c>
      <c r="CB666">
        <v>4.6612404</v>
      </c>
      <c r="CC666">
        <v>646.68104</v>
      </c>
      <c r="CD666">
        <v>12.731</v>
      </c>
      <c r="CE666">
        <v>1.5844224</v>
      </c>
      <c r="CF666">
        <v>1.1597872</v>
      </c>
      <c r="CG666">
        <v>13.808132</v>
      </c>
      <c r="CH666">
        <v>9.094884</v>
      </c>
      <c r="CI666">
        <v>1499.9836</v>
      </c>
      <c r="CJ666">
        <v>0.9730036</v>
      </c>
      <c r="CK666">
        <v>0.02699658</v>
      </c>
      <c r="CL666">
        <v>0</v>
      </c>
      <c r="CM666">
        <v>2.285596</v>
      </c>
      <c r="CN666">
        <v>0</v>
      </c>
      <c r="CO666">
        <v>12457.952</v>
      </c>
      <c r="CP666">
        <v>12948.116</v>
      </c>
      <c r="CQ666">
        <v>40.95716</v>
      </c>
      <c r="CR666">
        <v>42.44204</v>
      </c>
      <c r="CS666">
        <v>41.23236</v>
      </c>
      <c r="CT666">
        <v>41.07964</v>
      </c>
      <c r="CU666">
        <v>40.30704</v>
      </c>
      <c r="CV666">
        <v>1459.4932</v>
      </c>
      <c r="CW666">
        <v>40.4904</v>
      </c>
      <c r="CX666">
        <v>0</v>
      </c>
      <c r="CY666">
        <v>1662571330.8</v>
      </c>
      <c r="CZ666">
        <v>0</v>
      </c>
      <c r="DA666">
        <v>0</v>
      </c>
      <c r="DB666" t="s">
        <v>356</v>
      </c>
      <c r="DC666">
        <v>1660677648.1</v>
      </c>
      <c r="DD666">
        <v>1660677649.1</v>
      </c>
      <c r="DE666">
        <v>0</v>
      </c>
      <c r="DF666">
        <v>-1.042</v>
      </c>
      <c r="DG666">
        <v>0.003</v>
      </c>
      <c r="DH666">
        <v>5.218</v>
      </c>
      <c r="DI666">
        <v>0.344</v>
      </c>
      <c r="DJ666">
        <v>417</v>
      </c>
      <c r="DK666">
        <v>22</v>
      </c>
      <c r="DL666">
        <v>1.24</v>
      </c>
      <c r="DM666">
        <v>0.53</v>
      </c>
      <c r="DN666">
        <v>-49.0909975609756</v>
      </c>
      <c r="DO666">
        <v>-45.251431358885</v>
      </c>
      <c r="DP666">
        <v>18.8516651074813</v>
      </c>
      <c r="DQ666">
        <v>0</v>
      </c>
      <c r="DR666">
        <v>4.6370112195122</v>
      </c>
      <c r="DS666">
        <v>0.590088083623689</v>
      </c>
      <c r="DT666">
        <v>0.0700584435187429</v>
      </c>
      <c r="DU666">
        <v>0</v>
      </c>
      <c r="DV666">
        <v>0</v>
      </c>
      <c r="DW666">
        <v>2</v>
      </c>
      <c r="DX666" t="s">
        <v>366</v>
      </c>
      <c r="DY666">
        <v>2.9649</v>
      </c>
      <c r="DZ666">
        <v>2.7536</v>
      </c>
      <c r="EA666">
        <v>0.1201</v>
      </c>
      <c r="EB666">
        <v>0.126958</v>
      </c>
      <c r="EC666">
        <v>0.0815497</v>
      </c>
      <c r="ED666">
        <v>0.0651489</v>
      </c>
      <c r="EE666">
        <v>33857.9</v>
      </c>
      <c r="EF666">
        <v>36520.9</v>
      </c>
      <c r="EG666">
        <v>34914.5</v>
      </c>
      <c r="EH666">
        <v>37987.8</v>
      </c>
      <c r="EI666">
        <v>45594.3</v>
      </c>
      <c r="EJ666">
        <v>51354.6</v>
      </c>
      <c r="EK666">
        <v>54711.3</v>
      </c>
      <c r="EL666">
        <v>61008.3</v>
      </c>
      <c r="EM666">
        <v>1.8934</v>
      </c>
      <c r="EN666">
        <v>1.6394</v>
      </c>
      <c r="EO666">
        <v>-0.0995398</v>
      </c>
      <c r="EP666">
        <v>0</v>
      </c>
      <c r="EQ666">
        <v>26.67</v>
      </c>
      <c r="ER666">
        <v>999.9</v>
      </c>
      <c r="ES666">
        <v>51.471</v>
      </c>
      <c r="ET666">
        <v>39.398</v>
      </c>
      <c r="EU666">
        <v>40.5571</v>
      </c>
      <c r="EV666">
        <v>61.3262</v>
      </c>
      <c r="EW666">
        <v>48.9463</v>
      </c>
      <c r="EX666">
        <v>1</v>
      </c>
      <c r="EY666">
        <v>0.620488</v>
      </c>
      <c r="EZ666">
        <v>9.28105</v>
      </c>
      <c r="FA666">
        <v>19.9182</v>
      </c>
      <c r="FB666">
        <v>5.19932</v>
      </c>
      <c r="FC666">
        <v>12.0099</v>
      </c>
      <c r="FD666">
        <v>4.976</v>
      </c>
      <c r="FE666">
        <v>3.2944</v>
      </c>
      <c r="FF666">
        <v>9999</v>
      </c>
      <c r="FG666">
        <v>670.8</v>
      </c>
      <c r="FH666">
        <v>9999</v>
      </c>
      <c r="FI666">
        <v>9999</v>
      </c>
      <c r="FJ666">
        <v>1.8631</v>
      </c>
      <c r="FK666">
        <v>1.86768</v>
      </c>
      <c r="FL666">
        <v>1.86737</v>
      </c>
      <c r="FM666">
        <v>1.86874</v>
      </c>
      <c r="FN666">
        <v>1.86938</v>
      </c>
      <c r="FO666">
        <v>1.86554</v>
      </c>
      <c r="FP666">
        <v>1.86646</v>
      </c>
      <c r="FQ666">
        <v>1.86795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6.894</v>
      </c>
      <c r="GF666">
        <v>0.1741</v>
      </c>
      <c r="GG666">
        <v>2.62070820971149</v>
      </c>
      <c r="GH666">
        <v>0.00762793241643231</v>
      </c>
      <c r="GI666">
        <v>-1.28184414582209e-06</v>
      </c>
      <c r="GJ666">
        <v>1.89891174686984e-10</v>
      </c>
      <c r="GK666">
        <v>-0.0225177985866989</v>
      </c>
      <c r="GL666">
        <v>-0.0206976444956688</v>
      </c>
      <c r="GM666">
        <v>0.00247630005908548</v>
      </c>
      <c r="GN666">
        <v>-3.53770786337502e-05</v>
      </c>
      <c r="GO666">
        <v>15</v>
      </c>
      <c r="GP666">
        <v>2065</v>
      </c>
      <c r="GQ666">
        <v>1</v>
      </c>
      <c r="GR666">
        <v>21</v>
      </c>
      <c r="GS666">
        <v>31561.4</v>
      </c>
      <c r="GT666">
        <v>31561.4</v>
      </c>
      <c r="GU666">
        <v>1.55518</v>
      </c>
      <c r="GV666">
        <v>2.66602</v>
      </c>
      <c r="GW666">
        <v>1.54785</v>
      </c>
      <c r="GX666">
        <v>2.2876</v>
      </c>
      <c r="GY666">
        <v>1.34644</v>
      </c>
      <c r="GZ666">
        <v>2.37671</v>
      </c>
      <c r="HA666">
        <v>41.7961</v>
      </c>
      <c r="HB666">
        <v>13.0113</v>
      </c>
      <c r="HC666">
        <v>18</v>
      </c>
      <c r="HD666">
        <v>502.569</v>
      </c>
      <c r="HE666">
        <v>345.965</v>
      </c>
      <c r="HF666">
        <v>15.3641</v>
      </c>
      <c r="HG666">
        <v>34.3435</v>
      </c>
      <c r="HH666">
        <v>30.0002</v>
      </c>
      <c r="HI666">
        <v>34.1558</v>
      </c>
      <c r="HJ666">
        <v>34.0676</v>
      </c>
      <c r="HK666">
        <v>31.1306</v>
      </c>
      <c r="HL666">
        <v>64.5651</v>
      </c>
      <c r="HM666">
        <v>0</v>
      </c>
      <c r="HN666">
        <v>14.3171</v>
      </c>
      <c r="HO666">
        <v>589.735</v>
      </c>
      <c r="HP666">
        <v>12.6322</v>
      </c>
      <c r="HQ666">
        <v>101.394</v>
      </c>
      <c r="HR666">
        <v>101.5</v>
      </c>
    </row>
    <row r="667" spans="1:226">
      <c r="A667">
        <v>651</v>
      </c>
      <c r="B667">
        <v>1662571332.6</v>
      </c>
      <c r="C667">
        <v>8214.09999990463</v>
      </c>
      <c r="D667" t="s">
        <v>1667</v>
      </c>
      <c r="E667" t="s">
        <v>1668</v>
      </c>
      <c r="F667">
        <v>5</v>
      </c>
      <c r="G667" t="s">
        <v>1508</v>
      </c>
      <c r="H667" t="s">
        <v>354</v>
      </c>
      <c r="I667">
        <v>1662571324.89167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686.87739366732</v>
      </c>
      <c r="AK667">
        <v>639.244648484848</v>
      </c>
      <c r="AL667">
        <v>5.45937554000348</v>
      </c>
      <c r="AM667">
        <v>65.4065601000747</v>
      </c>
      <c r="AN667">
        <f>(AP667 - AO667 + BO667*1E3/(8.314*(BQ667+273.15)) * AR667/BN667 * AQ667) * BN667/(100*BB667) * 1000/(1000 - AP667)</f>
        <v>0</v>
      </c>
      <c r="AO667">
        <v>12.6158750971453</v>
      </c>
      <c r="AP667">
        <v>17.3727825174825</v>
      </c>
      <c r="AQ667">
        <v>-0.00501668865318719</v>
      </c>
      <c r="AR667">
        <v>105.500010527384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1662571324.89167</v>
      </c>
      <c r="BH667">
        <v>596.789</v>
      </c>
      <c r="BI667">
        <v>648.412333333333</v>
      </c>
      <c r="BJ667">
        <v>17.3917458333333</v>
      </c>
      <c r="BK667">
        <v>12.7201625</v>
      </c>
      <c r="BL667">
        <v>590.074833333333</v>
      </c>
      <c r="BM667">
        <v>17.2171291666667</v>
      </c>
      <c r="BN667">
        <v>500.034708333333</v>
      </c>
      <c r="BO667">
        <v>91.0991875</v>
      </c>
      <c r="BP667">
        <v>0.099939375</v>
      </c>
      <c r="BQ667">
        <v>24.8917</v>
      </c>
      <c r="BR667">
        <v>25.0593916666667</v>
      </c>
      <c r="BS667">
        <v>999.9</v>
      </c>
      <c r="BT667">
        <v>0</v>
      </c>
      <c r="BU667">
        <v>0</v>
      </c>
      <c r="BV667">
        <v>9995</v>
      </c>
      <c r="BW667">
        <v>0</v>
      </c>
      <c r="BX667">
        <v>288.828833333333</v>
      </c>
      <c r="BY667">
        <v>-51.6233666666667</v>
      </c>
      <c r="BZ667">
        <v>607.351833333333</v>
      </c>
      <c r="CA667">
        <v>656.764958333333</v>
      </c>
      <c r="CB667">
        <v>4.6715825</v>
      </c>
      <c r="CC667">
        <v>648.412333333333</v>
      </c>
      <c r="CD667">
        <v>12.7201625</v>
      </c>
      <c r="CE667">
        <v>1.58437416666667</v>
      </c>
      <c r="CF667">
        <v>1.1587975</v>
      </c>
      <c r="CG667">
        <v>13.8076625</v>
      </c>
      <c r="CH667">
        <v>9.08221083333333</v>
      </c>
      <c r="CI667">
        <v>1499.98583333333</v>
      </c>
      <c r="CJ667">
        <v>0.97300325</v>
      </c>
      <c r="CK667">
        <v>0.0269969125</v>
      </c>
      <c r="CL667">
        <v>0</v>
      </c>
      <c r="CM667">
        <v>2.29844166666667</v>
      </c>
      <c r="CN667">
        <v>0</v>
      </c>
      <c r="CO667">
        <v>12467.2791666667</v>
      </c>
      <c r="CP667">
        <v>12948.1333333333</v>
      </c>
      <c r="CQ667">
        <v>40.95275</v>
      </c>
      <c r="CR667">
        <v>42.437</v>
      </c>
      <c r="CS667">
        <v>41.231625</v>
      </c>
      <c r="CT667">
        <v>41.075125</v>
      </c>
      <c r="CU667">
        <v>40.3068333333333</v>
      </c>
      <c r="CV667">
        <v>1459.495</v>
      </c>
      <c r="CW667">
        <v>40.4908333333333</v>
      </c>
      <c r="CX667">
        <v>0</v>
      </c>
      <c r="CY667">
        <v>1662571332</v>
      </c>
      <c r="CZ667">
        <v>0</v>
      </c>
      <c r="DA667">
        <v>0</v>
      </c>
      <c r="DB667" t="s">
        <v>356</v>
      </c>
      <c r="DC667">
        <v>1660677648.1</v>
      </c>
      <c r="DD667">
        <v>1660677649.1</v>
      </c>
      <c r="DE667">
        <v>0</v>
      </c>
      <c r="DF667">
        <v>-1.042</v>
      </c>
      <c r="DG667">
        <v>0.003</v>
      </c>
      <c r="DH667">
        <v>5.218</v>
      </c>
      <c r="DI667">
        <v>0.344</v>
      </c>
      <c r="DJ667">
        <v>417</v>
      </c>
      <c r="DK667">
        <v>22</v>
      </c>
      <c r="DL667">
        <v>1.24</v>
      </c>
      <c r="DM667">
        <v>0.53</v>
      </c>
      <c r="DN667">
        <v>-49.4388756097561</v>
      </c>
      <c r="DO667">
        <v>-45.5361679442509</v>
      </c>
      <c r="DP667">
        <v>18.8983092615648</v>
      </c>
      <c r="DQ667">
        <v>0</v>
      </c>
      <c r="DR667">
        <v>4.64616902439024</v>
      </c>
      <c r="DS667">
        <v>0.655554146341454</v>
      </c>
      <c r="DT667">
        <v>0.0748836030378228</v>
      </c>
      <c r="DU667">
        <v>0</v>
      </c>
      <c r="DV667">
        <v>0</v>
      </c>
      <c r="DW667">
        <v>2</v>
      </c>
      <c r="DX667" t="s">
        <v>366</v>
      </c>
      <c r="DY667">
        <v>2.96609</v>
      </c>
      <c r="DZ667">
        <v>2.75452</v>
      </c>
      <c r="EA667">
        <v>0.120685</v>
      </c>
      <c r="EB667">
        <v>0.126294</v>
      </c>
      <c r="EC667">
        <v>0.0815363</v>
      </c>
      <c r="ED667">
        <v>0.0651478</v>
      </c>
      <c r="EE667">
        <v>33835.2</v>
      </c>
      <c r="EF667">
        <v>36548.6</v>
      </c>
      <c r="EG667">
        <v>34914.3</v>
      </c>
      <c r="EH667">
        <v>37987.7</v>
      </c>
      <c r="EI667">
        <v>45594.5</v>
      </c>
      <c r="EJ667">
        <v>51354.4</v>
      </c>
      <c r="EK667">
        <v>54710.6</v>
      </c>
      <c r="EL667">
        <v>61007.9</v>
      </c>
      <c r="EM667">
        <v>1.8936</v>
      </c>
      <c r="EN667">
        <v>1.6386</v>
      </c>
      <c r="EO667">
        <v>-0.0983477</v>
      </c>
      <c r="EP667">
        <v>0</v>
      </c>
      <c r="EQ667">
        <v>26.67</v>
      </c>
      <c r="ER667">
        <v>999.9</v>
      </c>
      <c r="ES667">
        <v>51.471</v>
      </c>
      <c r="ET667">
        <v>39.398</v>
      </c>
      <c r="EU667">
        <v>40.5568</v>
      </c>
      <c r="EV667">
        <v>61.4662</v>
      </c>
      <c r="EW667">
        <v>49.0024</v>
      </c>
      <c r="EX667">
        <v>1</v>
      </c>
      <c r="EY667">
        <v>0.621016</v>
      </c>
      <c r="EZ667">
        <v>9.28105</v>
      </c>
      <c r="FA667">
        <v>19.9182</v>
      </c>
      <c r="FB667">
        <v>5.19932</v>
      </c>
      <c r="FC667">
        <v>12.0099</v>
      </c>
      <c r="FD667">
        <v>4.976</v>
      </c>
      <c r="FE667">
        <v>3.2942</v>
      </c>
      <c r="FF667">
        <v>9999</v>
      </c>
      <c r="FG667">
        <v>670.8</v>
      </c>
      <c r="FH667">
        <v>9999</v>
      </c>
      <c r="FI667">
        <v>9999</v>
      </c>
      <c r="FJ667">
        <v>1.8631</v>
      </c>
      <c r="FK667">
        <v>1.86768</v>
      </c>
      <c r="FL667">
        <v>1.8674</v>
      </c>
      <c r="FM667">
        <v>1.86874</v>
      </c>
      <c r="FN667">
        <v>1.86941</v>
      </c>
      <c r="FO667">
        <v>1.86554</v>
      </c>
      <c r="FP667">
        <v>1.86646</v>
      </c>
      <c r="FQ667">
        <v>1.86789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6.92</v>
      </c>
      <c r="GF667">
        <v>0.174</v>
      </c>
      <c r="GG667">
        <v>2.62070820971149</v>
      </c>
      <c r="GH667">
        <v>0.00762793241643231</v>
      </c>
      <c r="GI667">
        <v>-1.28184414582209e-06</v>
      </c>
      <c r="GJ667">
        <v>1.89891174686984e-10</v>
      </c>
      <c r="GK667">
        <v>-0.0225177985866989</v>
      </c>
      <c r="GL667">
        <v>-0.0206976444956688</v>
      </c>
      <c r="GM667">
        <v>0.00247630005908548</v>
      </c>
      <c r="GN667">
        <v>-3.53770786337502e-05</v>
      </c>
      <c r="GO667">
        <v>15</v>
      </c>
      <c r="GP667">
        <v>2065</v>
      </c>
      <c r="GQ667">
        <v>1</v>
      </c>
      <c r="GR667">
        <v>21</v>
      </c>
      <c r="GS667">
        <v>31561.4</v>
      </c>
      <c r="GT667">
        <v>31561.4</v>
      </c>
      <c r="GU667">
        <v>1.47339</v>
      </c>
      <c r="GV667">
        <v>2.65747</v>
      </c>
      <c r="GW667">
        <v>1.54785</v>
      </c>
      <c r="GX667">
        <v>2.2876</v>
      </c>
      <c r="GY667">
        <v>1.34644</v>
      </c>
      <c r="GZ667">
        <v>2.42554</v>
      </c>
      <c r="HA667">
        <v>41.7961</v>
      </c>
      <c r="HB667">
        <v>13.02</v>
      </c>
      <c r="HC667">
        <v>18</v>
      </c>
      <c r="HD667">
        <v>502.707</v>
      </c>
      <c r="HE667">
        <v>345.551</v>
      </c>
      <c r="HF667">
        <v>15.3631</v>
      </c>
      <c r="HG667">
        <v>34.3435</v>
      </c>
      <c r="HH667">
        <v>30.0002</v>
      </c>
      <c r="HI667">
        <v>34.1558</v>
      </c>
      <c r="HJ667">
        <v>34.0676</v>
      </c>
      <c r="HK667">
        <v>29.2658</v>
      </c>
      <c r="HL667">
        <v>64.5651</v>
      </c>
      <c r="HM667">
        <v>0</v>
      </c>
      <c r="HN667">
        <v>14.3171</v>
      </c>
      <c r="HO667">
        <v>589.735</v>
      </c>
      <c r="HP667">
        <v>12.6308</v>
      </c>
      <c r="HQ667">
        <v>101.393</v>
      </c>
      <c r="HR667">
        <v>101.499</v>
      </c>
    </row>
    <row r="668" spans="1:226">
      <c r="A668">
        <v>652</v>
      </c>
      <c r="B668">
        <v>1662571337.1</v>
      </c>
      <c r="C668">
        <v>8218.59999990463</v>
      </c>
      <c r="D668" t="s">
        <v>1669</v>
      </c>
      <c r="E668" t="s">
        <v>1670</v>
      </c>
      <c r="F668">
        <v>5</v>
      </c>
      <c r="G668" t="s">
        <v>1508</v>
      </c>
      <c r="H668" t="s">
        <v>354</v>
      </c>
      <c r="I668">
        <v>1662571329.56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679.066268021396</v>
      </c>
      <c r="AK668">
        <v>650.370218181818</v>
      </c>
      <c r="AL668">
        <v>2.00194797733884</v>
      </c>
      <c r="AM668">
        <v>65.4065601000747</v>
      </c>
      <c r="AN668">
        <f>(AP668 - AO668 + BO668*1E3/(8.314*(BQ668+273.15)) * AR668/BN668 * AQ668) * BN668/(100*BB668) * 1000/(1000 - AP668)</f>
        <v>0</v>
      </c>
      <c r="AO668">
        <v>12.5986284150441</v>
      </c>
      <c r="AP668">
        <v>17.3616986013986</v>
      </c>
      <c r="AQ668">
        <v>-0.00225748300163713</v>
      </c>
      <c r="AR668">
        <v>105.500010527384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1662571329.56</v>
      </c>
      <c r="BH668">
        <v>614.854</v>
      </c>
      <c r="BI668">
        <v>656.19332</v>
      </c>
      <c r="BJ668">
        <v>17.383688</v>
      </c>
      <c r="BK668">
        <v>12.660812</v>
      </c>
      <c r="BL668">
        <v>608.0268</v>
      </c>
      <c r="BM668">
        <v>17.209328</v>
      </c>
      <c r="BN668">
        <v>500.07228</v>
      </c>
      <c r="BO668">
        <v>91.099072</v>
      </c>
      <c r="BP668">
        <v>0.100034596</v>
      </c>
      <c r="BQ668">
        <v>24.8946</v>
      </c>
      <c r="BR668">
        <v>25.057396</v>
      </c>
      <c r="BS668">
        <v>999.9</v>
      </c>
      <c r="BT668">
        <v>0</v>
      </c>
      <c r="BU668">
        <v>0</v>
      </c>
      <c r="BV668">
        <v>9995.6</v>
      </c>
      <c r="BW668">
        <v>0</v>
      </c>
      <c r="BX668">
        <v>288.5446</v>
      </c>
      <c r="BY668">
        <v>-41.3393504</v>
      </c>
      <c r="BZ668">
        <v>625.73128</v>
      </c>
      <c r="CA668">
        <v>664.6064</v>
      </c>
      <c r="CB668">
        <v>4.7228688</v>
      </c>
      <c r="CC668">
        <v>656.19332</v>
      </c>
      <c r="CD668">
        <v>12.660812</v>
      </c>
      <c r="CE668">
        <v>1.5836372</v>
      </c>
      <c r="CF668">
        <v>1.1533888</v>
      </c>
      <c r="CG668">
        <v>13.800504</v>
      </c>
      <c r="CH668">
        <v>9.012892</v>
      </c>
      <c r="CI668">
        <v>1500.0076</v>
      </c>
      <c r="CJ668">
        <v>0.97300312</v>
      </c>
      <c r="CK668">
        <v>0.026997036</v>
      </c>
      <c r="CL668">
        <v>0</v>
      </c>
      <c r="CM668">
        <v>2.32294</v>
      </c>
      <c r="CN668">
        <v>0</v>
      </c>
      <c r="CO668">
        <v>12517.868</v>
      </c>
      <c r="CP668">
        <v>12948.324</v>
      </c>
      <c r="CQ668">
        <v>40.93952</v>
      </c>
      <c r="CR668">
        <v>42.437</v>
      </c>
      <c r="CS668">
        <v>41.2248</v>
      </c>
      <c r="CT668">
        <v>41.062</v>
      </c>
      <c r="CU668">
        <v>40.30208</v>
      </c>
      <c r="CV668">
        <v>1459.5164</v>
      </c>
      <c r="CW668">
        <v>40.4912</v>
      </c>
      <c r="CX668">
        <v>0</v>
      </c>
      <c r="CY668">
        <v>1662571336.2</v>
      </c>
      <c r="CZ668">
        <v>0</v>
      </c>
      <c r="DA668">
        <v>0</v>
      </c>
      <c r="DB668" t="s">
        <v>356</v>
      </c>
      <c r="DC668">
        <v>1660677648.1</v>
      </c>
      <c r="DD668">
        <v>1660677649.1</v>
      </c>
      <c r="DE668">
        <v>0</v>
      </c>
      <c r="DF668">
        <v>-1.042</v>
      </c>
      <c r="DG668">
        <v>0.003</v>
      </c>
      <c r="DH668">
        <v>5.218</v>
      </c>
      <c r="DI668">
        <v>0.344</v>
      </c>
      <c r="DJ668">
        <v>417</v>
      </c>
      <c r="DK668">
        <v>22</v>
      </c>
      <c r="DL668">
        <v>1.24</v>
      </c>
      <c r="DM668">
        <v>0.53</v>
      </c>
      <c r="DN668">
        <v>-49.34431375</v>
      </c>
      <c r="DO668">
        <v>102.824728592871</v>
      </c>
      <c r="DP668">
        <v>19.4384540451509</v>
      </c>
      <c r="DQ668">
        <v>0</v>
      </c>
      <c r="DR668">
        <v>4.68799325</v>
      </c>
      <c r="DS668">
        <v>0.766136622889308</v>
      </c>
      <c r="DT668">
        <v>0.0808934476761715</v>
      </c>
      <c r="DU668">
        <v>0</v>
      </c>
      <c r="DV668">
        <v>0</v>
      </c>
      <c r="DW668">
        <v>2</v>
      </c>
      <c r="DX668" t="s">
        <v>366</v>
      </c>
      <c r="DY668">
        <v>2.96513</v>
      </c>
      <c r="DZ668">
        <v>2.75358</v>
      </c>
      <c r="EA668">
        <v>0.12155</v>
      </c>
      <c r="EB668">
        <v>0.123659</v>
      </c>
      <c r="EC668">
        <v>0.0814912</v>
      </c>
      <c r="ED668">
        <v>0.0651399</v>
      </c>
      <c r="EE668">
        <v>33802.2</v>
      </c>
      <c r="EF668">
        <v>36659.5</v>
      </c>
      <c r="EG668">
        <v>34914.6</v>
      </c>
      <c r="EH668">
        <v>37988.2</v>
      </c>
      <c r="EI668">
        <v>45596.9</v>
      </c>
      <c r="EJ668">
        <v>51355.6</v>
      </c>
      <c r="EK668">
        <v>54710.8</v>
      </c>
      <c r="EL668">
        <v>61009</v>
      </c>
      <c r="EM668">
        <v>1.893</v>
      </c>
      <c r="EN668">
        <v>1.6388</v>
      </c>
      <c r="EO668">
        <v>-0.0981987</v>
      </c>
      <c r="EP668">
        <v>0</v>
      </c>
      <c r="EQ668">
        <v>26.6678</v>
      </c>
      <c r="ER668">
        <v>999.9</v>
      </c>
      <c r="ES668">
        <v>51.447</v>
      </c>
      <c r="ET668">
        <v>39.388</v>
      </c>
      <c r="EU668">
        <v>40.5173</v>
      </c>
      <c r="EV668">
        <v>61.2062</v>
      </c>
      <c r="EW668">
        <v>49.0665</v>
      </c>
      <c r="EX668">
        <v>1</v>
      </c>
      <c r="EY668">
        <v>0.620772</v>
      </c>
      <c r="EZ668">
        <v>9.28105</v>
      </c>
      <c r="FA668">
        <v>19.9179</v>
      </c>
      <c r="FB668">
        <v>5.19932</v>
      </c>
      <c r="FC668">
        <v>12.0099</v>
      </c>
      <c r="FD668">
        <v>4.9756</v>
      </c>
      <c r="FE668">
        <v>3.294</v>
      </c>
      <c r="FF668">
        <v>9999</v>
      </c>
      <c r="FG668">
        <v>670.8</v>
      </c>
      <c r="FH668">
        <v>9999</v>
      </c>
      <c r="FI668">
        <v>9999</v>
      </c>
      <c r="FJ668">
        <v>1.8631</v>
      </c>
      <c r="FK668">
        <v>1.86768</v>
      </c>
      <c r="FL668">
        <v>1.86737</v>
      </c>
      <c r="FM668">
        <v>1.86874</v>
      </c>
      <c r="FN668">
        <v>1.86951</v>
      </c>
      <c r="FO668">
        <v>1.86554</v>
      </c>
      <c r="FP668">
        <v>1.86646</v>
      </c>
      <c r="FQ668">
        <v>1.86795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6.96</v>
      </c>
      <c r="GF668">
        <v>0.1736</v>
      </c>
      <c r="GG668">
        <v>2.62070820971149</v>
      </c>
      <c r="GH668">
        <v>0.00762793241643231</v>
      </c>
      <c r="GI668">
        <v>-1.28184414582209e-06</v>
      </c>
      <c r="GJ668">
        <v>1.89891174686984e-10</v>
      </c>
      <c r="GK668">
        <v>-0.0225177985866989</v>
      </c>
      <c r="GL668">
        <v>-0.0206976444956688</v>
      </c>
      <c r="GM668">
        <v>0.00247630005908548</v>
      </c>
      <c r="GN668">
        <v>-3.53770786337502e-05</v>
      </c>
      <c r="GO668">
        <v>15</v>
      </c>
      <c r="GP668">
        <v>2065</v>
      </c>
      <c r="GQ668">
        <v>1</v>
      </c>
      <c r="GR668">
        <v>21</v>
      </c>
      <c r="GS668">
        <v>31561.5</v>
      </c>
      <c r="GT668">
        <v>31561.5</v>
      </c>
      <c r="GU668">
        <v>1.43555</v>
      </c>
      <c r="GV668">
        <v>2.65747</v>
      </c>
      <c r="GW668">
        <v>1.54785</v>
      </c>
      <c r="GX668">
        <v>2.2876</v>
      </c>
      <c r="GY668">
        <v>1.34644</v>
      </c>
      <c r="GZ668">
        <v>2.45728</v>
      </c>
      <c r="HA668">
        <v>41.7961</v>
      </c>
      <c r="HB668">
        <v>13.02</v>
      </c>
      <c r="HC668">
        <v>18</v>
      </c>
      <c r="HD668">
        <v>502.292</v>
      </c>
      <c r="HE668">
        <v>345.655</v>
      </c>
      <c r="HF668">
        <v>15.3594</v>
      </c>
      <c r="HG668">
        <v>34.3435</v>
      </c>
      <c r="HH668">
        <v>30</v>
      </c>
      <c r="HI668">
        <v>34.1558</v>
      </c>
      <c r="HJ668">
        <v>34.0676</v>
      </c>
      <c r="HK668">
        <v>28.5836</v>
      </c>
      <c r="HL668">
        <v>64.5651</v>
      </c>
      <c r="HM668">
        <v>0</v>
      </c>
      <c r="HN668">
        <v>14.3171</v>
      </c>
      <c r="HO668">
        <v>603.237</v>
      </c>
      <c r="HP668">
        <v>12.6186</v>
      </c>
      <c r="HQ668">
        <v>101.394</v>
      </c>
      <c r="HR668">
        <v>101.501</v>
      </c>
    </row>
    <row r="669" spans="1:226">
      <c r="A669">
        <v>653</v>
      </c>
      <c r="B669">
        <v>1662571337.6</v>
      </c>
      <c r="C669">
        <v>8219.09999990463</v>
      </c>
      <c r="D669" t="s">
        <v>1669</v>
      </c>
      <c r="E669" t="s">
        <v>1670</v>
      </c>
      <c r="F669">
        <v>5</v>
      </c>
      <c r="G669" t="s">
        <v>1508</v>
      </c>
      <c r="H669" t="s">
        <v>354</v>
      </c>
      <c r="I669">
        <v>1662571329.56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666.365080767137</v>
      </c>
      <c r="AK669">
        <v>648.091381818182</v>
      </c>
      <c r="AL669">
        <v>0.376956586076862</v>
      </c>
      <c r="AM669">
        <v>65.4065601000747</v>
      </c>
      <c r="AN669">
        <f>(AP669 - AO669 + BO669*1E3/(8.314*(BQ669+273.15)) * AR669/BN669 * AQ669) * BN669/(100*BB669) * 1000/(1000 - AP669)</f>
        <v>0</v>
      </c>
      <c r="AO669">
        <v>12.5976341110691</v>
      </c>
      <c r="AP669">
        <v>17.3600818181818</v>
      </c>
      <c r="AQ669">
        <v>-0.00161342163924682</v>
      </c>
      <c r="AR669">
        <v>105.500010527384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1662571329.56</v>
      </c>
      <c r="BH669">
        <v>614.854</v>
      </c>
      <c r="BI669">
        <v>656.19332</v>
      </c>
      <c r="BJ669">
        <v>17.383688</v>
      </c>
      <c r="BK669">
        <v>12.660812</v>
      </c>
      <c r="BL669">
        <v>608.0268</v>
      </c>
      <c r="BM669">
        <v>17.209328</v>
      </c>
      <c r="BN669">
        <v>500.07228</v>
      </c>
      <c r="BO669">
        <v>91.099072</v>
      </c>
      <c r="BP669">
        <v>0.100034596</v>
      </c>
      <c r="BQ669">
        <v>24.8946</v>
      </c>
      <c r="BR669">
        <v>25.057396</v>
      </c>
      <c r="BS669">
        <v>999.9</v>
      </c>
      <c r="BT669">
        <v>0</v>
      </c>
      <c r="BU669">
        <v>0</v>
      </c>
      <c r="BV669">
        <v>9995.6</v>
      </c>
      <c r="BW669">
        <v>0</v>
      </c>
      <c r="BX669">
        <v>288.5446</v>
      </c>
      <c r="BY669">
        <v>-41.3393504</v>
      </c>
      <c r="BZ669">
        <v>625.73128</v>
      </c>
      <c r="CA669">
        <v>664.6064</v>
      </c>
      <c r="CB669">
        <v>4.7228688</v>
      </c>
      <c r="CC669">
        <v>656.19332</v>
      </c>
      <c r="CD669">
        <v>12.660812</v>
      </c>
      <c r="CE669">
        <v>1.5836372</v>
      </c>
      <c r="CF669">
        <v>1.1533888</v>
      </c>
      <c r="CG669">
        <v>13.800504</v>
      </c>
      <c r="CH669">
        <v>9.012892</v>
      </c>
      <c r="CI669">
        <v>1500.0076</v>
      </c>
      <c r="CJ669">
        <v>0.97300312</v>
      </c>
      <c r="CK669">
        <v>0.026997036</v>
      </c>
      <c r="CL669">
        <v>0</v>
      </c>
      <c r="CM669">
        <v>2.32294</v>
      </c>
      <c r="CN669">
        <v>0</v>
      </c>
      <c r="CO669">
        <v>12517.868</v>
      </c>
      <c r="CP669">
        <v>12948.324</v>
      </c>
      <c r="CQ669">
        <v>40.93952</v>
      </c>
      <c r="CR669">
        <v>42.437</v>
      </c>
      <c r="CS669">
        <v>41.2248</v>
      </c>
      <c r="CT669">
        <v>41.062</v>
      </c>
      <c r="CU669">
        <v>40.30208</v>
      </c>
      <c r="CV669">
        <v>1459.5164</v>
      </c>
      <c r="CW669">
        <v>40.4912</v>
      </c>
      <c r="CX669">
        <v>0</v>
      </c>
      <c r="CY669">
        <v>1662571336.8</v>
      </c>
      <c r="CZ669">
        <v>0</v>
      </c>
      <c r="DA669">
        <v>0</v>
      </c>
      <c r="DB669" t="s">
        <v>356</v>
      </c>
      <c r="DC669">
        <v>1660677648.1</v>
      </c>
      <c r="DD669">
        <v>1660677649.1</v>
      </c>
      <c r="DE669">
        <v>0</v>
      </c>
      <c r="DF669">
        <v>-1.042</v>
      </c>
      <c r="DG669">
        <v>0.003</v>
      </c>
      <c r="DH669">
        <v>5.218</v>
      </c>
      <c r="DI669">
        <v>0.344</v>
      </c>
      <c r="DJ669">
        <v>417</v>
      </c>
      <c r="DK669">
        <v>22</v>
      </c>
      <c r="DL669">
        <v>1.24</v>
      </c>
      <c r="DM669">
        <v>0.53</v>
      </c>
      <c r="DN669">
        <v>-45.382972</v>
      </c>
      <c r="DO669">
        <v>107.855907016886</v>
      </c>
      <c r="DP669">
        <v>20.0272602062604</v>
      </c>
      <c r="DQ669">
        <v>0</v>
      </c>
      <c r="DR669">
        <v>4.6965565</v>
      </c>
      <c r="DS669">
        <v>0.73789305816134</v>
      </c>
      <c r="DT669">
        <v>0.079221241139924</v>
      </c>
      <c r="DU669">
        <v>0</v>
      </c>
      <c r="DV669">
        <v>0</v>
      </c>
      <c r="DW669">
        <v>2</v>
      </c>
      <c r="DX669" t="s">
        <v>366</v>
      </c>
      <c r="DY669">
        <v>2.9669</v>
      </c>
      <c r="DZ669">
        <v>2.75322</v>
      </c>
      <c r="EA669">
        <v>0.121342</v>
      </c>
      <c r="EB669">
        <v>0.125246</v>
      </c>
      <c r="EC669">
        <v>0.0814909</v>
      </c>
      <c r="ED669">
        <v>0.0651288</v>
      </c>
      <c r="EE669">
        <v>33810.1</v>
      </c>
      <c r="EF669">
        <v>36593.1</v>
      </c>
      <c r="EG669">
        <v>34914.5</v>
      </c>
      <c r="EH669">
        <v>37988.3</v>
      </c>
      <c r="EI669">
        <v>45596.6</v>
      </c>
      <c r="EJ669">
        <v>51357</v>
      </c>
      <c r="EK669">
        <v>54710.5</v>
      </c>
      <c r="EL669">
        <v>61009.9</v>
      </c>
      <c r="EM669">
        <v>1.893</v>
      </c>
      <c r="EN669">
        <v>1.6398</v>
      </c>
      <c r="EO669">
        <v>-0.0981987</v>
      </c>
      <c r="EP669">
        <v>0</v>
      </c>
      <c r="EQ669">
        <v>26.6678</v>
      </c>
      <c r="ER669">
        <v>999.9</v>
      </c>
      <c r="ES669">
        <v>51.471</v>
      </c>
      <c r="ET669">
        <v>39.398</v>
      </c>
      <c r="EU669">
        <v>40.5585</v>
      </c>
      <c r="EV669">
        <v>61.2062</v>
      </c>
      <c r="EW669">
        <v>48.4375</v>
      </c>
      <c r="EX669">
        <v>1</v>
      </c>
      <c r="EY669">
        <v>0.620325</v>
      </c>
      <c r="EZ669">
        <v>9.28105</v>
      </c>
      <c r="FA669">
        <v>19.9173</v>
      </c>
      <c r="FB669">
        <v>5.19573</v>
      </c>
      <c r="FC669">
        <v>12.0099</v>
      </c>
      <c r="FD669">
        <v>4.9752</v>
      </c>
      <c r="FE669">
        <v>3.2936</v>
      </c>
      <c r="FF669">
        <v>9999</v>
      </c>
      <c r="FG669">
        <v>670.8</v>
      </c>
      <c r="FH669">
        <v>9999</v>
      </c>
      <c r="FI669">
        <v>9999</v>
      </c>
      <c r="FJ669">
        <v>1.8631</v>
      </c>
      <c r="FK669">
        <v>1.86771</v>
      </c>
      <c r="FL669">
        <v>1.86737</v>
      </c>
      <c r="FM669">
        <v>1.86874</v>
      </c>
      <c r="FN669">
        <v>1.86948</v>
      </c>
      <c r="FO669">
        <v>1.86554</v>
      </c>
      <c r="FP669">
        <v>1.86649</v>
      </c>
      <c r="FQ669">
        <v>1.86798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6.95</v>
      </c>
      <c r="GF669">
        <v>0.1736</v>
      </c>
      <c r="GG669">
        <v>2.62070820971149</v>
      </c>
      <c r="GH669">
        <v>0.00762793241643231</v>
      </c>
      <c r="GI669">
        <v>-1.28184414582209e-06</v>
      </c>
      <c r="GJ669">
        <v>1.89891174686984e-10</v>
      </c>
      <c r="GK669">
        <v>-0.0225177985866989</v>
      </c>
      <c r="GL669">
        <v>-0.0206976444956688</v>
      </c>
      <c r="GM669">
        <v>0.00247630005908548</v>
      </c>
      <c r="GN669">
        <v>-3.53770786337502e-05</v>
      </c>
      <c r="GO669">
        <v>15</v>
      </c>
      <c r="GP669">
        <v>2065</v>
      </c>
      <c r="GQ669">
        <v>1</v>
      </c>
      <c r="GR669">
        <v>21</v>
      </c>
      <c r="GS669">
        <v>31561.5</v>
      </c>
      <c r="GT669">
        <v>31561.5</v>
      </c>
      <c r="GU669">
        <v>1.427</v>
      </c>
      <c r="GV669">
        <v>2.66113</v>
      </c>
      <c r="GW669">
        <v>1.54785</v>
      </c>
      <c r="GX669">
        <v>2.2876</v>
      </c>
      <c r="GY669">
        <v>1.34644</v>
      </c>
      <c r="GZ669">
        <v>2.2876</v>
      </c>
      <c r="HA669">
        <v>41.7961</v>
      </c>
      <c r="HB669">
        <v>13.0025</v>
      </c>
      <c r="HC669">
        <v>18</v>
      </c>
      <c r="HD669">
        <v>502.292</v>
      </c>
      <c r="HE669">
        <v>346.171</v>
      </c>
      <c r="HF669">
        <v>15.3586</v>
      </c>
      <c r="HG669">
        <v>34.3435</v>
      </c>
      <c r="HH669">
        <v>30</v>
      </c>
      <c r="HI669">
        <v>34.1558</v>
      </c>
      <c r="HJ669">
        <v>34.0676</v>
      </c>
      <c r="HK669">
        <v>28.3593</v>
      </c>
      <c r="HL669">
        <v>64.5651</v>
      </c>
      <c r="HM669">
        <v>0</v>
      </c>
      <c r="HN669">
        <v>14.3171</v>
      </c>
      <c r="HO669">
        <v>791.777</v>
      </c>
      <c r="HP669">
        <v>12.617</v>
      </c>
      <c r="HQ669">
        <v>101.393</v>
      </c>
      <c r="HR669">
        <v>101.502</v>
      </c>
    </row>
    <row r="670" spans="1:226">
      <c r="A670">
        <v>654</v>
      </c>
      <c r="B670">
        <v>1662571342.1</v>
      </c>
      <c r="C670">
        <v>8223.59999990463</v>
      </c>
      <c r="D670" t="s">
        <v>1671</v>
      </c>
      <c r="E670" t="s">
        <v>1672</v>
      </c>
      <c r="F670">
        <v>5</v>
      </c>
      <c r="G670" t="s">
        <v>1508</v>
      </c>
      <c r="H670" t="s">
        <v>354</v>
      </c>
      <c r="I670">
        <v>1662571334.54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665.084096650985</v>
      </c>
      <c r="AK670">
        <v>645.419981818182</v>
      </c>
      <c r="AL670">
        <v>0.125628733570334</v>
      </c>
      <c r="AM670">
        <v>65.4065601000747</v>
      </c>
      <c r="AN670">
        <f>(AP670 - AO670 + BO670*1E3/(8.314*(BQ670+273.15)) * AR670/BN670 * AQ670) * BN670/(100*BB670) * 1000/(1000 - AP670)</f>
        <v>0</v>
      </c>
      <c r="AO670">
        <v>12.5922953582047</v>
      </c>
      <c r="AP670">
        <v>17.3553972027972</v>
      </c>
      <c r="AQ670">
        <v>-0.000124424298975126</v>
      </c>
      <c r="AR670">
        <v>105.500010527384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1662571334.54</v>
      </c>
      <c r="BH670">
        <v>627.49092</v>
      </c>
      <c r="BI670">
        <v>667.8306</v>
      </c>
      <c r="BJ670">
        <v>17.37074</v>
      </c>
      <c r="BK670">
        <v>12.60284</v>
      </c>
      <c r="BL670">
        <v>620.58484</v>
      </c>
      <c r="BM670">
        <v>17.196796</v>
      </c>
      <c r="BN670">
        <v>500.08044</v>
      </c>
      <c r="BO670">
        <v>91.099484</v>
      </c>
      <c r="BP670">
        <v>0.100165624</v>
      </c>
      <c r="BQ670">
        <v>24.895456</v>
      </c>
      <c r="BR670">
        <v>25.054936</v>
      </c>
      <c r="BS670">
        <v>999.9</v>
      </c>
      <c r="BT670">
        <v>0</v>
      </c>
      <c r="BU670">
        <v>0</v>
      </c>
      <c r="BV670">
        <v>9997.4</v>
      </c>
      <c r="BW670">
        <v>0</v>
      </c>
      <c r="BX670">
        <v>288.24888</v>
      </c>
      <c r="BY670">
        <v>-40.3396544</v>
      </c>
      <c r="BZ670">
        <v>638.58352</v>
      </c>
      <c r="CA670">
        <v>676.35444</v>
      </c>
      <c r="CB670">
        <v>4.7678924</v>
      </c>
      <c r="CC670">
        <v>667.8306</v>
      </c>
      <c r="CD670">
        <v>12.60284</v>
      </c>
      <c r="CE670">
        <v>1.5824644</v>
      </c>
      <c r="CF670">
        <v>1.1481128</v>
      </c>
      <c r="CG670">
        <v>13.789112</v>
      </c>
      <c r="CH670">
        <v>8.9452208</v>
      </c>
      <c r="CI670">
        <v>1500.026</v>
      </c>
      <c r="CJ670">
        <v>0.97300312</v>
      </c>
      <c r="CK670">
        <v>0.026997036</v>
      </c>
      <c r="CL670">
        <v>0</v>
      </c>
      <c r="CM670">
        <v>2.272684</v>
      </c>
      <c r="CN670">
        <v>0</v>
      </c>
      <c r="CO670">
        <v>12579.88</v>
      </c>
      <c r="CP670">
        <v>12948.492</v>
      </c>
      <c r="CQ670">
        <v>40.937</v>
      </c>
      <c r="CR670">
        <v>42.437</v>
      </c>
      <c r="CS670">
        <v>41.20968</v>
      </c>
      <c r="CT670">
        <v>41.062</v>
      </c>
      <c r="CU670">
        <v>40.29712</v>
      </c>
      <c r="CV670">
        <v>1459.534</v>
      </c>
      <c r="CW670">
        <v>40.4924</v>
      </c>
      <c r="CX670">
        <v>0</v>
      </c>
      <c r="CY670">
        <v>1662571341.6</v>
      </c>
      <c r="CZ670">
        <v>0</v>
      </c>
      <c r="DA670">
        <v>0</v>
      </c>
      <c r="DB670" t="s">
        <v>356</v>
      </c>
      <c r="DC670">
        <v>1660677648.1</v>
      </c>
      <c r="DD670">
        <v>1660677649.1</v>
      </c>
      <c r="DE670">
        <v>0</v>
      </c>
      <c r="DF670">
        <v>-1.042</v>
      </c>
      <c r="DG670">
        <v>0.003</v>
      </c>
      <c r="DH670">
        <v>5.218</v>
      </c>
      <c r="DI670">
        <v>0.344</v>
      </c>
      <c r="DJ670">
        <v>417</v>
      </c>
      <c r="DK670">
        <v>22</v>
      </c>
      <c r="DL670">
        <v>1.24</v>
      </c>
      <c r="DM670">
        <v>0.53</v>
      </c>
      <c r="DN670">
        <v>-38.2986312195122</v>
      </c>
      <c r="DO670">
        <v>85.0141461324041</v>
      </c>
      <c r="DP670">
        <v>18.7722139113585</v>
      </c>
      <c r="DQ670">
        <v>0</v>
      </c>
      <c r="DR670">
        <v>4.72331804878049</v>
      </c>
      <c r="DS670">
        <v>0.564146550522641</v>
      </c>
      <c r="DT670">
        <v>0.0691077727872008</v>
      </c>
      <c r="DU670">
        <v>0</v>
      </c>
      <c r="DV670">
        <v>0</v>
      </c>
      <c r="DW670">
        <v>2</v>
      </c>
      <c r="DX670" t="s">
        <v>366</v>
      </c>
      <c r="DY670">
        <v>2.96544</v>
      </c>
      <c r="DZ670">
        <v>2.75402</v>
      </c>
      <c r="EA670">
        <v>0.121804</v>
      </c>
      <c r="EB670">
        <v>0.132596</v>
      </c>
      <c r="EC670">
        <v>0.0814712</v>
      </c>
      <c r="ED670">
        <v>0.0650945</v>
      </c>
      <c r="EE670">
        <v>33792.4</v>
      </c>
      <c r="EF670">
        <v>36285.3</v>
      </c>
      <c r="EG670">
        <v>34914.7</v>
      </c>
      <c r="EH670">
        <v>37988.3</v>
      </c>
      <c r="EI670">
        <v>45598</v>
      </c>
      <c r="EJ670">
        <v>51358.3</v>
      </c>
      <c r="EK670">
        <v>54710.9</v>
      </c>
      <c r="EL670">
        <v>61009</v>
      </c>
      <c r="EM670">
        <v>1.8946</v>
      </c>
      <c r="EN670">
        <v>1.639</v>
      </c>
      <c r="EO670">
        <v>-0.0995696</v>
      </c>
      <c r="EP670">
        <v>0</v>
      </c>
      <c r="EQ670">
        <v>26.6655</v>
      </c>
      <c r="ER670">
        <v>999.9</v>
      </c>
      <c r="ES670">
        <v>51.447</v>
      </c>
      <c r="ET670">
        <v>39.388</v>
      </c>
      <c r="EU670">
        <v>40.516</v>
      </c>
      <c r="EV670">
        <v>61.1562</v>
      </c>
      <c r="EW670">
        <v>48.9223</v>
      </c>
      <c r="EX670">
        <v>1</v>
      </c>
      <c r="EY670">
        <v>0.621098</v>
      </c>
      <c r="EZ670">
        <v>9.28105</v>
      </c>
      <c r="FA670">
        <v>19.918</v>
      </c>
      <c r="FB670">
        <v>5.19932</v>
      </c>
      <c r="FC670">
        <v>12.0099</v>
      </c>
      <c r="FD670">
        <v>4.9756</v>
      </c>
      <c r="FE670">
        <v>3.294</v>
      </c>
      <c r="FF670">
        <v>9999</v>
      </c>
      <c r="FG670">
        <v>670.8</v>
      </c>
      <c r="FH670">
        <v>9999</v>
      </c>
      <c r="FI670">
        <v>9999</v>
      </c>
      <c r="FJ670">
        <v>1.8631</v>
      </c>
      <c r="FK670">
        <v>1.86768</v>
      </c>
      <c r="FL670">
        <v>1.8674</v>
      </c>
      <c r="FM670">
        <v>1.86874</v>
      </c>
      <c r="FN670">
        <v>1.86951</v>
      </c>
      <c r="FO670">
        <v>1.86554</v>
      </c>
      <c r="FP670">
        <v>1.86646</v>
      </c>
      <c r="FQ670">
        <v>1.86795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6.972</v>
      </c>
      <c r="GF670">
        <v>0.1734</v>
      </c>
      <c r="GG670">
        <v>2.62070820971149</v>
      </c>
      <c r="GH670">
        <v>0.00762793241643231</v>
      </c>
      <c r="GI670">
        <v>-1.28184414582209e-06</v>
      </c>
      <c r="GJ670">
        <v>1.89891174686984e-10</v>
      </c>
      <c r="GK670">
        <v>-0.0225177985866989</v>
      </c>
      <c r="GL670">
        <v>-0.0206976444956688</v>
      </c>
      <c r="GM670">
        <v>0.00247630005908548</v>
      </c>
      <c r="GN670">
        <v>-3.53770786337502e-05</v>
      </c>
      <c r="GO670">
        <v>15</v>
      </c>
      <c r="GP670">
        <v>2065</v>
      </c>
      <c r="GQ670">
        <v>1</v>
      </c>
      <c r="GR670">
        <v>21</v>
      </c>
      <c r="GS670">
        <v>31561.6</v>
      </c>
      <c r="GT670">
        <v>31561.5</v>
      </c>
      <c r="GU670">
        <v>1.6272</v>
      </c>
      <c r="GV670">
        <v>2.66357</v>
      </c>
      <c r="GW670">
        <v>1.54785</v>
      </c>
      <c r="GX670">
        <v>2.2876</v>
      </c>
      <c r="GY670">
        <v>1.34644</v>
      </c>
      <c r="GZ670">
        <v>2.43652</v>
      </c>
      <c r="HA670">
        <v>41.7961</v>
      </c>
      <c r="HB670">
        <v>13.0113</v>
      </c>
      <c r="HC670">
        <v>18</v>
      </c>
      <c r="HD670">
        <v>503.419</v>
      </c>
      <c r="HE670">
        <v>345.758</v>
      </c>
      <c r="HF670">
        <v>15.354</v>
      </c>
      <c r="HG670">
        <v>34.346</v>
      </c>
      <c r="HH670">
        <v>30.0003</v>
      </c>
      <c r="HI670">
        <v>34.1589</v>
      </c>
      <c r="HJ670">
        <v>34.0676</v>
      </c>
      <c r="HK670">
        <v>32.5867</v>
      </c>
      <c r="HL670">
        <v>64.5651</v>
      </c>
      <c r="HM670">
        <v>0</v>
      </c>
      <c r="HN670">
        <v>14.3139</v>
      </c>
      <c r="HO670">
        <v>624.366</v>
      </c>
      <c r="HP670">
        <v>12.603</v>
      </c>
      <c r="HQ670">
        <v>101.394</v>
      </c>
      <c r="HR670">
        <v>101.501</v>
      </c>
    </row>
    <row r="671" spans="1:226">
      <c r="A671">
        <v>655</v>
      </c>
      <c r="B671">
        <v>1662571343.1</v>
      </c>
      <c r="C671">
        <v>8224.59999990463</v>
      </c>
      <c r="D671" t="s">
        <v>1673</v>
      </c>
      <c r="E671" t="s">
        <v>1674</v>
      </c>
      <c r="F671">
        <v>5</v>
      </c>
      <c r="G671" t="s">
        <v>1508</v>
      </c>
      <c r="H671" t="s">
        <v>354</v>
      </c>
      <c r="I671">
        <v>1662571335.475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689.858021047975</v>
      </c>
      <c r="AK671">
        <v>652.422151515151</v>
      </c>
      <c r="AL671">
        <v>3.16379157654713</v>
      </c>
      <c r="AM671">
        <v>65.4065601000747</v>
      </c>
      <c r="AN671">
        <f>(AP671 - AO671 + BO671*1E3/(8.314*(BQ671+273.15)) * AR671/BN671 * AQ671) * BN671/(100*BB671) * 1000/(1000 - AP671)</f>
        <v>0</v>
      </c>
      <c r="AO671">
        <v>12.5905691881238</v>
      </c>
      <c r="AP671">
        <v>17.3516657342657</v>
      </c>
      <c r="AQ671">
        <v>-0.000166665704697969</v>
      </c>
      <c r="AR671">
        <v>105.500010527384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1662571335.475</v>
      </c>
      <c r="BH671">
        <v>630.133416666667</v>
      </c>
      <c r="BI671">
        <v>669.665208333333</v>
      </c>
      <c r="BJ671">
        <v>17.3675875</v>
      </c>
      <c r="BK671">
        <v>12.5990333333333</v>
      </c>
      <c r="BL671">
        <v>623.210916666667</v>
      </c>
      <c r="BM671">
        <v>17.1937375</v>
      </c>
      <c r="BN671">
        <v>500.053041666667</v>
      </c>
      <c r="BO671">
        <v>91.0995875</v>
      </c>
      <c r="BP671">
        <v>0.100127233333333</v>
      </c>
      <c r="BQ671">
        <v>24.8956583333333</v>
      </c>
      <c r="BR671">
        <v>25.0541625</v>
      </c>
      <c r="BS671">
        <v>999.9</v>
      </c>
      <c r="BT671">
        <v>0</v>
      </c>
      <c r="BU671">
        <v>0</v>
      </c>
      <c r="BV671">
        <v>9997.91666666667</v>
      </c>
      <c r="BW671">
        <v>0</v>
      </c>
      <c r="BX671">
        <v>288.120375</v>
      </c>
      <c r="BY671">
        <v>-39.5317358333333</v>
      </c>
      <c r="BZ671">
        <v>641.270708333333</v>
      </c>
      <c r="CA671">
        <v>678.209833333333</v>
      </c>
      <c r="CB671">
        <v>4.76854041666667</v>
      </c>
      <c r="CC671">
        <v>669.665208333333</v>
      </c>
      <c r="CD671">
        <v>12.5990333333333</v>
      </c>
      <c r="CE671">
        <v>1.58217833333333</v>
      </c>
      <c r="CF671">
        <v>1.1477675</v>
      </c>
      <c r="CG671">
        <v>13.7863375</v>
      </c>
      <c r="CH671">
        <v>8.94077041666667</v>
      </c>
      <c r="CI671">
        <v>1500.04875</v>
      </c>
      <c r="CJ671">
        <v>0.9730035</v>
      </c>
      <c r="CK671">
        <v>0.026996675</v>
      </c>
      <c r="CL671">
        <v>0</v>
      </c>
      <c r="CM671">
        <v>2.27105</v>
      </c>
      <c r="CN671">
        <v>0</v>
      </c>
      <c r="CO671">
        <v>12591.5291666667</v>
      </c>
      <c r="CP671">
        <v>12948.6916666667</v>
      </c>
      <c r="CQ671">
        <v>40.937</v>
      </c>
      <c r="CR671">
        <v>42.437</v>
      </c>
      <c r="CS671">
        <v>41.205375</v>
      </c>
      <c r="CT671">
        <v>41.062</v>
      </c>
      <c r="CU671">
        <v>40.2965</v>
      </c>
      <c r="CV671">
        <v>1459.55666666667</v>
      </c>
      <c r="CW671">
        <v>40.4925</v>
      </c>
      <c r="CX671">
        <v>0</v>
      </c>
      <c r="CY671">
        <v>1662571342.2</v>
      </c>
      <c r="CZ671">
        <v>0</v>
      </c>
      <c r="DA671">
        <v>0</v>
      </c>
      <c r="DB671" t="s">
        <v>356</v>
      </c>
      <c r="DC671">
        <v>1660677648.1</v>
      </c>
      <c r="DD671">
        <v>1660677649.1</v>
      </c>
      <c r="DE671">
        <v>0</v>
      </c>
      <c r="DF671">
        <v>-1.042</v>
      </c>
      <c r="DG671">
        <v>0.003</v>
      </c>
      <c r="DH671">
        <v>5.218</v>
      </c>
      <c r="DI671">
        <v>0.344</v>
      </c>
      <c r="DJ671">
        <v>417</v>
      </c>
      <c r="DK671">
        <v>22</v>
      </c>
      <c r="DL671">
        <v>1.24</v>
      </c>
      <c r="DM671">
        <v>0.53</v>
      </c>
      <c r="DN671">
        <v>-40.490892</v>
      </c>
      <c r="DO671">
        <v>43.7498199624767</v>
      </c>
      <c r="DP671">
        <v>20.5601274993464</v>
      </c>
      <c r="DQ671">
        <v>0</v>
      </c>
      <c r="DR671">
        <v>4.73858225</v>
      </c>
      <c r="DS671">
        <v>0.422103602251406</v>
      </c>
      <c r="DT671">
        <v>0.0578537576345521</v>
      </c>
      <c r="DU671">
        <v>0</v>
      </c>
      <c r="DV671">
        <v>0</v>
      </c>
      <c r="DW671">
        <v>2</v>
      </c>
      <c r="DX671" t="s">
        <v>366</v>
      </c>
      <c r="DY671">
        <v>2.96683</v>
      </c>
      <c r="DZ671">
        <v>2.75361</v>
      </c>
      <c r="EA671">
        <v>0.122872</v>
      </c>
      <c r="EB671">
        <v>0.132707</v>
      </c>
      <c r="EC671">
        <v>0.0814635</v>
      </c>
      <c r="ED671">
        <v>0.0650966</v>
      </c>
      <c r="EE671">
        <v>33750.8</v>
      </c>
      <c r="EF671">
        <v>36280.6</v>
      </c>
      <c r="EG671">
        <v>34914.1</v>
      </c>
      <c r="EH671">
        <v>37988.3</v>
      </c>
      <c r="EI671">
        <v>45597.7</v>
      </c>
      <c r="EJ671">
        <v>51358.6</v>
      </c>
      <c r="EK671">
        <v>54710.1</v>
      </c>
      <c r="EL671">
        <v>61009.5</v>
      </c>
      <c r="EM671">
        <v>1.894</v>
      </c>
      <c r="EN671">
        <v>1.639</v>
      </c>
      <c r="EO671">
        <v>-0.0983179</v>
      </c>
      <c r="EP671">
        <v>0</v>
      </c>
      <c r="EQ671">
        <v>26.6655</v>
      </c>
      <c r="ER671">
        <v>999.9</v>
      </c>
      <c r="ES671">
        <v>51.422</v>
      </c>
      <c r="ET671">
        <v>39.388</v>
      </c>
      <c r="EU671">
        <v>40.4962</v>
      </c>
      <c r="EV671">
        <v>61.2662</v>
      </c>
      <c r="EW671">
        <v>48.766</v>
      </c>
      <c r="EX671">
        <v>1</v>
      </c>
      <c r="EY671">
        <v>0.620894</v>
      </c>
      <c r="EZ671">
        <v>9.28105</v>
      </c>
      <c r="FA671">
        <v>19.918</v>
      </c>
      <c r="FB671">
        <v>5.19932</v>
      </c>
      <c r="FC671">
        <v>12.0111</v>
      </c>
      <c r="FD671">
        <v>4.9756</v>
      </c>
      <c r="FE671">
        <v>3.294</v>
      </c>
      <c r="FF671">
        <v>9999</v>
      </c>
      <c r="FG671">
        <v>670.8</v>
      </c>
      <c r="FH671">
        <v>9999</v>
      </c>
      <c r="FI671">
        <v>9999</v>
      </c>
      <c r="FJ671">
        <v>1.8631</v>
      </c>
      <c r="FK671">
        <v>1.86768</v>
      </c>
      <c r="FL671">
        <v>1.8674</v>
      </c>
      <c r="FM671">
        <v>1.86871</v>
      </c>
      <c r="FN671">
        <v>1.86948</v>
      </c>
      <c r="FO671">
        <v>1.86554</v>
      </c>
      <c r="FP671">
        <v>1.86646</v>
      </c>
      <c r="FQ671">
        <v>1.86795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7.021</v>
      </c>
      <c r="GF671">
        <v>0.1733</v>
      </c>
      <c r="GG671">
        <v>2.62070820971149</v>
      </c>
      <c r="GH671">
        <v>0.00762793241643231</v>
      </c>
      <c r="GI671">
        <v>-1.28184414582209e-06</v>
      </c>
      <c r="GJ671">
        <v>1.89891174686984e-10</v>
      </c>
      <c r="GK671">
        <v>-0.0225177985866989</v>
      </c>
      <c r="GL671">
        <v>-0.0206976444956688</v>
      </c>
      <c r="GM671">
        <v>0.00247630005908548</v>
      </c>
      <c r="GN671">
        <v>-3.53770786337502e-05</v>
      </c>
      <c r="GO671">
        <v>15</v>
      </c>
      <c r="GP671">
        <v>2065</v>
      </c>
      <c r="GQ671">
        <v>1</v>
      </c>
      <c r="GR671">
        <v>21</v>
      </c>
      <c r="GS671">
        <v>31561.6</v>
      </c>
      <c r="GT671">
        <v>31561.6</v>
      </c>
      <c r="GU671">
        <v>1.53687</v>
      </c>
      <c r="GV671">
        <v>2.65259</v>
      </c>
      <c r="GW671">
        <v>1.54785</v>
      </c>
      <c r="GX671">
        <v>2.2876</v>
      </c>
      <c r="GY671">
        <v>1.34644</v>
      </c>
      <c r="GZ671">
        <v>2.36206</v>
      </c>
      <c r="HA671">
        <v>41.7961</v>
      </c>
      <c r="HB671">
        <v>13.0113</v>
      </c>
      <c r="HC671">
        <v>18</v>
      </c>
      <c r="HD671">
        <v>503.007</v>
      </c>
      <c r="HE671">
        <v>345.758</v>
      </c>
      <c r="HF671">
        <v>15.3525</v>
      </c>
      <c r="HG671">
        <v>34.3454</v>
      </c>
      <c r="HH671">
        <v>30.0001</v>
      </c>
      <c r="HI671">
        <v>34.1589</v>
      </c>
      <c r="HJ671">
        <v>34.0676</v>
      </c>
      <c r="HK671">
        <v>30.3867</v>
      </c>
      <c r="HL671">
        <v>64.5651</v>
      </c>
      <c r="HM671">
        <v>0</v>
      </c>
      <c r="HN671">
        <v>14.3139</v>
      </c>
      <c r="HO671">
        <v>624.366</v>
      </c>
      <c r="HP671">
        <v>12.6002</v>
      </c>
      <c r="HQ671">
        <v>101.392</v>
      </c>
      <c r="HR671">
        <v>101.502</v>
      </c>
    </row>
    <row r="672" spans="1:226">
      <c r="A672">
        <v>656</v>
      </c>
      <c r="B672">
        <v>1662571347.1</v>
      </c>
      <c r="C672">
        <v>8228.59999990463</v>
      </c>
      <c r="D672" t="s">
        <v>1675</v>
      </c>
      <c r="E672" t="s">
        <v>1676</v>
      </c>
      <c r="F672">
        <v>5</v>
      </c>
      <c r="G672" t="s">
        <v>1508</v>
      </c>
      <c r="H672" t="s">
        <v>354</v>
      </c>
      <c r="I672">
        <v>1662571339.52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723.429095831787</v>
      </c>
      <c r="AK672">
        <v>678.531951515151</v>
      </c>
      <c r="AL672">
        <v>5.40262438450687</v>
      </c>
      <c r="AM672">
        <v>65.4065601000747</v>
      </c>
      <c r="AN672">
        <f>(AP672 - AO672 + BO672*1E3/(8.314*(BQ672+273.15)) * AR672/BN672 * AQ672) * BN672/(100*BB672) * 1000/(1000 - AP672)</f>
        <v>0</v>
      </c>
      <c r="AO672">
        <v>12.5853106686602</v>
      </c>
      <c r="AP672">
        <v>17.3545013986014</v>
      </c>
      <c r="AQ672">
        <v>-0.000147109217092704</v>
      </c>
      <c r="AR672">
        <v>105.500010527384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1662571339.52</v>
      </c>
      <c r="BH672">
        <v>641.662</v>
      </c>
      <c r="BI672">
        <v>681.67896</v>
      </c>
      <c r="BJ672">
        <v>17.359008</v>
      </c>
      <c r="BK672">
        <v>12.591604</v>
      </c>
      <c r="BL672">
        <v>634.66808</v>
      </c>
      <c r="BM672">
        <v>17.185428</v>
      </c>
      <c r="BN672">
        <v>500.05488</v>
      </c>
      <c r="BO672">
        <v>91.100044</v>
      </c>
      <c r="BP672">
        <v>0.100264568</v>
      </c>
      <c r="BQ672">
        <v>24.893196</v>
      </c>
      <c r="BR672">
        <v>25.051996</v>
      </c>
      <c r="BS672">
        <v>999.9</v>
      </c>
      <c r="BT672">
        <v>0</v>
      </c>
      <c r="BU672">
        <v>0</v>
      </c>
      <c r="BV672">
        <v>9993.8</v>
      </c>
      <c r="BW672">
        <v>0</v>
      </c>
      <c r="BX672">
        <v>288.417</v>
      </c>
      <c r="BY672">
        <v>-40.0169064</v>
      </c>
      <c r="BZ672">
        <v>652.99744</v>
      </c>
      <c r="CA672">
        <v>690.37164</v>
      </c>
      <c r="CB672">
        <v>4.7673884</v>
      </c>
      <c r="CC672">
        <v>681.67896</v>
      </c>
      <c r="CD672">
        <v>12.591604</v>
      </c>
      <c r="CE672">
        <v>1.5814056</v>
      </c>
      <c r="CF672">
        <v>1.1470964</v>
      </c>
      <c r="CG672">
        <v>13.778816</v>
      </c>
      <c r="CH672">
        <v>8.9321172</v>
      </c>
      <c r="CI672">
        <v>1500.038</v>
      </c>
      <c r="CJ672">
        <v>0.97300312</v>
      </c>
      <c r="CK672">
        <v>0.026997036</v>
      </c>
      <c r="CL672">
        <v>0</v>
      </c>
      <c r="CM672">
        <v>2.226372</v>
      </c>
      <c r="CN672">
        <v>0</v>
      </c>
      <c r="CO672">
        <v>12628.932</v>
      </c>
      <c r="CP672">
        <v>12948.592</v>
      </c>
      <c r="CQ672">
        <v>40.937</v>
      </c>
      <c r="CR672">
        <v>42.43204</v>
      </c>
      <c r="CS672">
        <v>41.19708</v>
      </c>
      <c r="CT672">
        <v>41.062</v>
      </c>
      <c r="CU672">
        <v>40.28472</v>
      </c>
      <c r="CV672">
        <v>1459.5456</v>
      </c>
      <c r="CW672">
        <v>40.4928</v>
      </c>
      <c r="CX672">
        <v>0</v>
      </c>
      <c r="CY672">
        <v>1662571346.4</v>
      </c>
      <c r="CZ672">
        <v>0</v>
      </c>
      <c r="DA672">
        <v>0</v>
      </c>
      <c r="DB672" t="s">
        <v>356</v>
      </c>
      <c r="DC672">
        <v>1660677648.1</v>
      </c>
      <c r="DD672">
        <v>1660677649.1</v>
      </c>
      <c r="DE672">
        <v>0</v>
      </c>
      <c r="DF672">
        <v>-1.042</v>
      </c>
      <c r="DG672">
        <v>0.003</v>
      </c>
      <c r="DH672">
        <v>5.218</v>
      </c>
      <c r="DI672">
        <v>0.344</v>
      </c>
      <c r="DJ672">
        <v>417</v>
      </c>
      <c r="DK672">
        <v>22</v>
      </c>
      <c r="DL672">
        <v>1.24</v>
      </c>
      <c r="DM672">
        <v>0.53</v>
      </c>
      <c r="DN672">
        <v>-44.8306556097561</v>
      </c>
      <c r="DO672">
        <v>3.55531965156791</v>
      </c>
      <c r="DP672">
        <v>22.275441629631</v>
      </c>
      <c r="DQ672">
        <v>0</v>
      </c>
      <c r="DR672">
        <v>4.76190390243902</v>
      </c>
      <c r="DS672">
        <v>0.0881287108013983</v>
      </c>
      <c r="DT672">
        <v>0.0224705872662029</v>
      </c>
      <c r="DU672">
        <v>1</v>
      </c>
      <c r="DV672">
        <v>1</v>
      </c>
      <c r="DW672">
        <v>2</v>
      </c>
      <c r="DX672" t="s">
        <v>363</v>
      </c>
      <c r="DY672">
        <v>2.96518</v>
      </c>
      <c r="DZ672">
        <v>2.75398</v>
      </c>
      <c r="EA672">
        <v>0.125702</v>
      </c>
      <c r="EB672">
        <v>0.134593</v>
      </c>
      <c r="EC672">
        <v>0.0814707</v>
      </c>
      <c r="ED672">
        <v>0.0650835</v>
      </c>
      <c r="EE672">
        <v>33642.2</v>
      </c>
      <c r="EF672">
        <v>36201.6</v>
      </c>
      <c r="EG672">
        <v>34914.5</v>
      </c>
      <c r="EH672">
        <v>37988.2</v>
      </c>
      <c r="EI672">
        <v>45598</v>
      </c>
      <c r="EJ672">
        <v>51359.2</v>
      </c>
      <c r="EK672">
        <v>54710.8</v>
      </c>
      <c r="EL672">
        <v>61009.2</v>
      </c>
      <c r="EM672">
        <v>1.8942</v>
      </c>
      <c r="EN672">
        <v>1.6388</v>
      </c>
      <c r="EO672">
        <v>-0.0982881</v>
      </c>
      <c r="EP672">
        <v>0</v>
      </c>
      <c r="EQ672">
        <v>26.6655</v>
      </c>
      <c r="ER672">
        <v>999.9</v>
      </c>
      <c r="ES672">
        <v>51.422</v>
      </c>
      <c r="ET672">
        <v>39.388</v>
      </c>
      <c r="EU672">
        <v>40.4974</v>
      </c>
      <c r="EV672">
        <v>61.3762</v>
      </c>
      <c r="EW672">
        <v>49.0184</v>
      </c>
      <c r="EX672">
        <v>1</v>
      </c>
      <c r="EY672">
        <v>0.620244</v>
      </c>
      <c r="EZ672">
        <v>9.28105</v>
      </c>
      <c r="FA672">
        <v>19.9181</v>
      </c>
      <c r="FB672">
        <v>5.20052</v>
      </c>
      <c r="FC672">
        <v>12.0111</v>
      </c>
      <c r="FD672">
        <v>4.976</v>
      </c>
      <c r="FE672">
        <v>3.294</v>
      </c>
      <c r="FF672">
        <v>9999</v>
      </c>
      <c r="FG672">
        <v>670.8</v>
      </c>
      <c r="FH672">
        <v>9999</v>
      </c>
      <c r="FI672">
        <v>9999</v>
      </c>
      <c r="FJ672">
        <v>1.8631</v>
      </c>
      <c r="FK672">
        <v>1.86768</v>
      </c>
      <c r="FL672">
        <v>1.8674</v>
      </c>
      <c r="FM672">
        <v>1.86874</v>
      </c>
      <c r="FN672">
        <v>1.86948</v>
      </c>
      <c r="FO672">
        <v>1.86554</v>
      </c>
      <c r="FP672">
        <v>1.86646</v>
      </c>
      <c r="FQ672">
        <v>1.86798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7.153</v>
      </c>
      <c r="GF672">
        <v>0.1734</v>
      </c>
      <c r="GG672">
        <v>2.62070820971149</v>
      </c>
      <c r="GH672">
        <v>0.00762793241643231</v>
      </c>
      <c r="GI672">
        <v>-1.28184414582209e-06</v>
      </c>
      <c r="GJ672">
        <v>1.89891174686984e-10</v>
      </c>
      <c r="GK672">
        <v>-0.0225177985866989</v>
      </c>
      <c r="GL672">
        <v>-0.0206976444956688</v>
      </c>
      <c r="GM672">
        <v>0.00247630005908548</v>
      </c>
      <c r="GN672">
        <v>-3.53770786337502e-05</v>
      </c>
      <c r="GO672">
        <v>15</v>
      </c>
      <c r="GP672">
        <v>2065</v>
      </c>
      <c r="GQ672">
        <v>1</v>
      </c>
      <c r="GR672">
        <v>21</v>
      </c>
      <c r="GS672">
        <v>31561.7</v>
      </c>
      <c r="GT672">
        <v>31561.6</v>
      </c>
      <c r="GU672">
        <v>1.5332</v>
      </c>
      <c r="GV672">
        <v>2.65015</v>
      </c>
      <c r="GW672">
        <v>1.54785</v>
      </c>
      <c r="GX672">
        <v>2.2876</v>
      </c>
      <c r="GY672">
        <v>1.34644</v>
      </c>
      <c r="GZ672">
        <v>2.42188</v>
      </c>
      <c r="HA672">
        <v>41.7961</v>
      </c>
      <c r="HB672">
        <v>13.0113</v>
      </c>
      <c r="HC672">
        <v>18</v>
      </c>
      <c r="HD672">
        <v>503.144</v>
      </c>
      <c r="HE672">
        <v>345.655</v>
      </c>
      <c r="HF672">
        <v>15.3479</v>
      </c>
      <c r="HG672">
        <v>34.3448</v>
      </c>
      <c r="HH672">
        <v>30</v>
      </c>
      <c r="HI672">
        <v>34.1589</v>
      </c>
      <c r="HJ672">
        <v>34.0676</v>
      </c>
      <c r="HK672">
        <v>30.7052</v>
      </c>
      <c r="HL672">
        <v>64.5651</v>
      </c>
      <c r="HM672">
        <v>0</v>
      </c>
      <c r="HN672">
        <v>14.2919</v>
      </c>
      <c r="HO672">
        <v>825.524</v>
      </c>
      <c r="HP672">
        <v>12.5844</v>
      </c>
      <c r="HQ672">
        <v>101.393</v>
      </c>
      <c r="HR672">
        <v>101.501</v>
      </c>
    </row>
    <row r="673" spans="1:226">
      <c r="A673">
        <v>657</v>
      </c>
      <c r="B673">
        <v>1662571348.1</v>
      </c>
      <c r="C673">
        <v>8229.59999990463</v>
      </c>
      <c r="D673" t="s">
        <v>1677</v>
      </c>
      <c r="E673" t="s">
        <v>1678</v>
      </c>
      <c r="F673">
        <v>5</v>
      </c>
      <c r="G673" t="s">
        <v>1508</v>
      </c>
      <c r="H673" t="s">
        <v>354</v>
      </c>
      <c r="I673">
        <v>1662571340.14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718.179018376958</v>
      </c>
      <c r="AK673">
        <v>680.872496969697</v>
      </c>
      <c r="AL673">
        <v>3.77200977866365</v>
      </c>
      <c r="AM673">
        <v>65.4065601000747</v>
      </c>
      <c r="AN673">
        <f>(AP673 - AO673 + BO673*1E3/(8.314*(BQ673+273.15)) * AR673/BN673 * AQ673) * BN673/(100*BB673) * 1000/(1000 - AP673)</f>
        <v>0</v>
      </c>
      <c r="AO673">
        <v>12.5845286684916</v>
      </c>
      <c r="AP673">
        <v>17.351913986014</v>
      </c>
      <c r="AQ673">
        <v>0.000227019340293404</v>
      </c>
      <c r="AR673">
        <v>105.500010527384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1662571340.14</v>
      </c>
      <c r="BH673">
        <v>643.31764</v>
      </c>
      <c r="BI673">
        <v>684.45892</v>
      </c>
      <c r="BJ673">
        <v>17.358088</v>
      </c>
      <c r="BK673">
        <v>12.59078</v>
      </c>
      <c r="BL673">
        <v>636.31348</v>
      </c>
      <c r="BM673">
        <v>17.184536</v>
      </c>
      <c r="BN673">
        <v>500.06324</v>
      </c>
      <c r="BO673">
        <v>91.100224</v>
      </c>
      <c r="BP673">
        <v>0.100261024</v>
      </c>
      <c r="BQ673">
        <v>24.892708</v>
      </c>
      <c r="BR673">
        <v>25.052228</v>
      </c>
      <c r="BS673">
        <v>999.9</v>
      </c>
      <c r="BT673">
        <v>0</v>
      </c>
      <c r="BU673">
        <v>0</v>
      </c>
      <c r="BV673">
        <v>9992.6</v>
      </c>
      <c r="BW673">
        <v>0</v>
      </c>
      <c r="BX673">
        <v>288.48628</v>
      </c>
      <c r="BY673">
        <v>-41.1412064</v>
      </c>
      <c r="BZ673">
        <v>654.68172</v>
      </c>
      <c r="CA673">
        <v>693.18648</v>
      </c>
      <c r="CB673">
        <v>4.7672964</v>
      </c>
      <c r="CC673">
        <v>684.45892</v>
      </c>
      <c r="CD673">
        <v>12.59078</v>
      </c>
      <c r="CE673">
        <v>1.5813248</v>
      </c>
      <c r="CF673">
        <v>1.1470232</v>
      </c>
      <c r="CG673">
        <v>13.778032</v>
      </c>
      <c r="CH673">
        <v>8.9311732</v>
      </c>
      <c r="CI673">
        <v>1500.0244</v>
      </c>
      <c r="CJ673">
        <v>0.97300312</v>
      </c>
      <c r="CK673">
        <v>0.026997036</v>
      </c>
      <c r="CL673">
        <v>0</v>
      </c>
      <c r="CM673">
        <v>2.227464</v>
      </c>
      <c r="CN673">
        <v>0</v>
      </c>
      <c r="CO673">
        <v>12634.492</v>
      </c>
      <c r="CP673">
        <v>12948.472</v>
      </c>
      <c r="CQ673">
        <v>40.937</v>
      </c>
      <c r="CR673">
        <v>42.43204</v>
      </c>
      <c r="CS673">
        <v>41.19456</v>
      </c>
      <c r="CT673">
        <v>41.062</v>
      </c>
      <c r="CU673">
        <v>40.28224</v>
      </c>
      <c r="CV673">
        <v>1459.5324</v>
      </c>
      <c r="CW673">
        <v>40.4924</v>
      </c>
      <c r="CX673">
        <v>0</v>
      </c>
      <c r="CY673">
        <v>1662571347.6</v>
      </c>
      <c r="CZ673">
        <v>0</v>
      </c>
      <c r="DA673">
        <v>0</v>
      </c>
      <c r="DB673" t="s">
        <v>356</v>
      </c>
      <c r="DC673">
        <v>1660677648.1</v>
      </c>
      <c r="DD673">
        <v>1660677649.1</v>
      </c>
      <c r="DE673">
        <v>0</v>
      </c>
      <c r="DF673">
        <v>-1.042</v>
      </c>
      <c r="DG673">
        <v>0.003</v>
      </c>
      <c r="DH673">
        <v>5.218</v>
      </c>
      <c r="DI673">
        <v>0.344</v>
      </c>
      <c r="DJ673">
        <v>417</v>
      </c>
      <c r="DK673">
        <v>22</v>
      </c>
      <c r="DL673">
        <v>1.24</v>
      </c>
      <c r="DM673">
        <v>0.53</v>
      </c>
      <c r="DN673">
        <v>-44.386967</v>
      </c>
      <c r="DO673">
        <v>-24.6466115572232</v>
      </c>
      <c r="DP673">
        <v>22.2285923860004</v>
      </c>
      <c r="DQ673">
        <v>0</v>
      </c>
      <c r="DR673">
        <v>4.7680955</v>
      </c>
      <c r="DS673">
        <v>-0.0137833395872419</v>
      </c>
      <c r="DT673">
        <v>0.00369913973107254</v>
      </c>
      <c r="DU673">
        <v>1</v>
      </c>
      <c r="DV673">
        <v>1</v>
      </c>
      <c r="DW673">
        <v>2</v>
      </c>
      <c r="DX673" t="s">
        <v>363</v>
      </c>
      <c r="DY673">
        <v>2.96704</v>
      </c>
      <c r="DZ673">
        <v>2.75397</v>
      </c>
      <c r="EA673">
        <v>0.126399</v>
      </c>
      <c r="EB673">
        <v>0.13499</v>
      </c>
      <c r="EC673">
        <v>0.0814551</v>
      </c>
      <c r="ED673">
        <v>0.065077</v>
      </c>
      <c r="EE673">
        <v>33615.2</v>
      </c>
      <c r="EF673">
        <v>36185.1</v>
      </c>
      <c r="EG673">
        <v>34914.4</v>
      </c>
      <c r="EH673">
        <v>37988.3</v>
      </c>
      <c r="EI673">
        <v>45598.4</v>
      </c>
      <c r="EJ673">
        <v>51359.5</v>
      </c>
      <c r="EK673">
        <v>54710.3</v>
      </c>
      <c r="EL673">
        <v>61009.2</v>
      </c>
      <c r="EM673">
        <v>1.8934</v>
      </c>
      <c r="EN673">
        <v>1.6396</v>
      </c>
      <c r="EO673">
        <v>-0.0990927</v>
      </c>
      <c r="EP673">
        <v>0</v>
      </c>
      <c r="EQ673">
        <v>26.6655</v>
      </c>
      <c r="ER673">
        <v>999.9</v>
      </c>
      <c r="ES673">
        <v>51.422</v>
      </c>
      <c r="ET673">
        <v>39.388</v>
      </c>
      <c r="EU673">
        <v>40.4971</v>
      </c>
      <c r="EV673">
        <v>61.3362</v>
      </c>
      <c r="EW673">
        <v>48.4295</v>
      </c>
      <c r="EX673">
        <v>1</v>
      </c>
      <c r="EY673">
        <v>0.620366</v>
      </c>
      <c r="EZ673">
        <v>9.28105</v>
      </c>
      <c r="FA673">
        <v>19.9182</v>
      </c>
      <c r="FB673">
        <v>5.20052</v>
      </c>
      <c r="FC673">
        <v>12.0099</v>
      </c>
      <c r="FD673">
        <v>4.9756</v>
      </c>
      <c r="FE673">
        <v>3.2942</v>
      </c>
      <c r="FF673">
        <v>9999</v>
      </c>
      <c r="FG673">
        <v>670.8</v>
      </c>
      <c r="FH673">
        <v>9999</v>
      </c>
      <c r="FI673">
        <v>9999</v>
      </c>
      <c r="FJ673">
        <v>1.8631</v>
      </c>
      <c r="FK673">
        <v>1.86771</v>
      </c>
      <c r="FL673">
        <v>1.8674</v>
      </c>
      <c r="FM673">
        <v>1.86874</v>
      </c>
      <c r="FN673">
        <v>1.86945</v>
      </c>
      <c r="FO673">
        <v>1.86554</v>
      </c>
      <c r="FP673">
        <v>1.86646</v>
      </c>
      <c r="FQ673">
        <v>1.86789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7.186</v>
      </c>
      <c r="GF673">
        <v>0.1732</v>
      </c>
      <c r="GG673">
        <v>2.62070820971149</v>
      </c>
      <c r="GH673">
        <v>0.00762793241643231</v>
      </c>
      <c r="GI673">
        <v>-1.28184414582209e-06</v>
      </c>
      <c r="GJ673">
        <v>1.89891174686984e-10</v>
      </c>
      <c r="GK673">
        <v>-0.0225177985866989</v>
      </c>
      <c r="GL673">
        <v>-0.0206976444956688</v>
      </c>
      <c r="GM673">
        <v>0.00247630005908548</v>
      </c>
      <c r="GN673">
        <v>-3.53770786337502e-05</v>
      </c>
      <c r="GO673">
        <v>15</v>
      </c>
      <c r="GP673">
        <v>2065</v>
      </c>
      <c r="GQ673">
        <v>1</v>
      </c>
      <c r="GR673">
        <v>21</v>
      </c>
      <c r="GS673">
        <v>31561.7</v>
      </c>
      <c r="GT673">
        <v>31561.7</v>
      </c>
      <c r="GU673">
        <v>1.62964</v>
      </c>
      <c r="GV673">
        <v>2.65869</v>
      </c>
      <c r="GW673">
        <v>1.54785</v>
      </c>
      <c r="GX673">
        <v>2.2876</v>
      </c>
      <c r="GY673">
        <v>1.34644</v>
      </c>
      <c r="GZ673">
        <v>2.33765</v>
      </c>
      <c r="HA673">
        <v>41.7961</v>
      </c>
      <c r="HB673">
        <v>13.0025</v>
      </c>
      <c r="HC673">
        <v>18</v>
      </c>
      <c r="HD673">
        <v>502.592</v>
      </c>
      <c r="HE673">
        <v>346.068</v>
      </c>
      <c r="HF673">
        <v>15.347</v>
      </c>
      <c r="HG673">
        <v>34.3466</v>
      </c>
      <c r="HH673">
        <v>30.0001</v>
      </c>
      <c r="HI673">
        <v>34.1589</v>
      </c>
      <c r="HJ673">
        <v>34.0682</v>
      </c>
      <c r="HK673">
        <v>32.9202</v>
      </c>
      <c r="HL673">
        <v>64.5651</v>
      </c>
      <c r="HM673">
        <v>0</v>
      </c>
      <c r="HN673">
        <v>14.2919</v>
      </c>
      <c r="HO673">
        <v>825.524</v>
      </c>
      <c r="HP673">
        <v>12.5835</v>
      </c>
      <c r="HQ673">
        <v>101.393</v>
      </c>
      <c r="HR673">
        <v>101.501</v>
      </c>
    </row>
    <row r="674" spans="1:226">
      <c r="A674">
        <v>658</v>
      </c>
      <c r="B674">
        <v>1662571352.1</v>
      </c>
      <c r="C674">
        <v>8233.59999990463</v>
      </c>
      <c r="D674" t="s">
        <v>1679</v>
      </c>
      <c r="E674" t="s">
        <v>1680</v>
      </c>
      <c r="F674">
        <v>5</v>
      </c>
      <c r="G674" t="s">
        <v>1508</v>
      </c>
      <c r="H674" t="s">
        <v>354</v>
      </c>
      <c r="I674">
        <v>1662571344.80833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742.391083993012</v>
      </c>
      <c r="AK674">
        <v>700.417703030303</v>
      </c>
      <c r="AL674">
        <v>4.39237296084464</v>
      </c>
      <c r="AM674">
        <v>65.4065601000747</v>
      </c>
      <c r="AN674">
        <f>(AP674 - AO674 + BO674*1E3/(8.314*(BQ674+273.15)) * AR674/BN674 * AQ674) * BN674/(100*BB674) * 1000/(1000 - AP674)</f>
        <v>0</v>
      </c>
      <c r="AO674">
        <v>12.5827340137834</v>
      </c>
      <c r="AP674">
        <v>17.3572601398602</v>
      </c>
      <c r="AQ674">
        <v>1.50756056364996e-05</v>
      </c>
      <c r="AR674">
        <v>105.500010527384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1662571344.80833</v>
      </c>
      <c r="BH674">
        <v>657.155916666667</v>
      </c>
      <c r="BI674">
        <v>705.468958333333</v>
      </c>
      <c r="BJ674">
        <v>17.3550166666667</v>
      </c>
      <c r="BK674">
        <v>12.5860333333333</v>
      </c>
      <c r="BL674">
        <v>650.066458333333</v>
      </c>
      <c r="BM674">
        <v>17.1815666666667</v>
      </c>
      <c r="BN674">
        <v>500.019458333333</v>
      </c>
      <c r="BO674">
        <v>91.1011375</v>
      </c>
      <c r="BP674">
        <v>0.100058654166667</v>
      </c>
      <c r="BQ674">
        <v>24.894425</v>
      </c>
      <c r="BR674">
        <v>25.0473333333333</v>
      </c>
      <c r="BS674">
        <v>999.9</v>
      </c>
      <c r="BT674">
        <v>0</v>
      </c>
      <c r="BU674">
        <v>0</v>
      </c>
      <c r="BV674">
        <v>9999.375</v>
      </c>
      <c r="BW674">
        <v>0</v>
      </c>
      <c r="BX674">
        <v>288.465666666667</v>
      </c>
      <c r="BY674">
        <v>-48.3129875</v>
      </c>
      <c r="BZ674">
        <v>668.762333333333</v>
      </c>
      <c r="CA674">
        <v>714.461083333333</v>
      </c>
      <c r="CB674">
        <v>4.76897541666667</v>
      </c>
      <c r="CC674">
        <v>705.468958333333</v>
      </c>
      <c r="CD674">
        <v>12.5860333333333</v>
      </c>
      <c r="CE674">
        <v>1.58106208333333</v>
      </c>
      <c r="CF674">
        <v>1.14660291666667</v>
      </c>
      <c r="CG674">
        <v>13.7754666666667</v>
      </c>
      <c r="CH674">
        <v>8.92574083333333</v>
      </c>
      <c r="CI674">
        <v>1500.01333333333</v>
      </c>
      <c r="CJ674">
        <v>0.9730035</v>
      </c>
      <c r="CK674">
        <v>0.026996675</v>
      </c>
      <c r="CL674">
        <v>0</v>
      </c>
      <c r="CM674">
        <v>2.15605416666667</v>
      </c>
      <c r="CN674">
        <v>0</v>
      </c>
      <c r="CO674">
        <v>12670.9583333333</v>
      </c>
      <c r="CP674">
        <v>12948.375</v>
      </c>
      <c r="CQ674">
        <v>40.937</v>
      </c>
      <c r="CR674">
        <v>42.4240833333333</v>
      </c>
      <c r="CS674">
        <v>41.187</v>
      </c>
      <c r="CT674">
        <v>41.062</v>
      </c>
      <c r="CU674">
        <v>40.2680833333333</v>
      </c>
      <c r="CV674">
        <v>1459.52208333333</v>
      </c>
      <c r="CW674">
        <v>40.4916666666667</v>
      </c>
      <c r="CX674">
        <v>0</v>
      </c>
      <c r="CY674">
        <v>1662571351.8</v>
      </c>
      <c r="CZ674">
        <v>0</v>
      </c>
      <c r="DA674">
        <v>0</v>
      </c>
      <c r="DB674" t="s">
        <v>356</v>
      </c>
      <c r="DC674">
        <v>1660677648.1</v>
      </c>
      <c r="DD674">
        <v>1660677649.1</v>
      </c>
      <c r="DE674">
        <v>0</v>
      </c>
      <c r="DF674">
        <v>-1.042</v>
      </c>
      <c r="DG674">
        <v>0.003</v>
      </c>
      <c r="DH674">
        <v>5.218</v>
      </c>
      <c r="DI674">
        <v>0.344</v>
      </c>
      <c r="DJ674">
        <v>417</v>
      </c>
      <c r="DK674">
        <v>22</v>
      </c>
      <c r="DL674">
        <v>1.24</v>
      </c>
      <c r="DM674">
        <v>0.53</v>
      </c>
      <c r="DN674">
        <v>-44.6581873170732</v>
      </c>
      <c r="DO674">
        <v>-77.4215772125435</v>
      </c>
      <c r="DP674">
        <v>21.9316207485699</v>
      </c>
      <c r="DQ674">
        <v>0</v>
      </c>
      <c r="DR674">
        <v>4.76803292682927</v>
      </c>
      <c r="DS674">
        <v>0.0021217421602851</v>
      </c>
      <c r="DT674">
        <v>0.00349781063503269</v>
      </c>
      <c r="DU674">
        <v>1</v>
      </c>
      <c r="DV674">
        <v>1</v>
      </c>
      <c r="DW674">
        <v>2</v>
      </c>
      <c r="DX674" t="s">
        <v>363</v>
      </c>
      <c r="DY674">
        <v>2.96576</v>
      </c>
      <c r="DZ674">
        <v>2.75354</v>
      </c>
      <c r="EA674">
        <v>0.128816</v>
      </c>
      <c r="EB674">
        <v>0.133393</v>
      </c>
      <c r="EC674">
        <v>0.0814804</v>
      </c>
      <c r="ED674">
        <v>0.0650565</v>
      </c>
      <c r="EE674">
        <v>33521.9</v>
      </c>
      <c r="EF674">
        <v>36252</v>
      </c>
      <c r="EG674">
        <v>34914.2</v>
      </c>
      <c r="EH674">
        <v>37988.4</v>
      </c>
      <c r="EI674">
        <v>45598</v>
      </c>
      <c r="EJ674">
        <v>51360</v>
      </c>
      <c r="EK674">
        <v>54711.3</v>
      </c>
      <c r="EL674">
        <v>61008.4</v>
      </c>
      <c r="EM674">
        <v>1.8936</v>
      </c>
      <c r="EN674">
        <v>1.6394</v>
      </c>
      <c r="EO674">
        <v>-0.0990629</v>
      </c>
      <c r="EP674">
        <v>0</v>
      </c>
      <c r="EQ674">
        <v>26.6678</v>
      </c>
      <c r="ER674">
        <v>999.9</v>
      </c>
      <c r="ES674">
        <v>51.422</v>
      </c>
      <c r="ET674">
        <v>39.388</v>
      </c>
      <c r="EU674">
        <v>40.4977</v>
      </c>
      <c r="EV674">
        <v>61.4162</v>
      </c>
      <c r="EW674">
        <v>48.6899</v>
      </c>
      <c r="EX674">
        <v>1</v>
      </c>
      <c r="EY674">
        <v>0.621098</v>
      </c>
      <c r="EZ674">
        <v>9.28105</v>
      </c>
      <c r="FA674">
        <v>19.9173</v>
      </c>
      <c r="FB674">
        <v>5.19932</v>
      </c>
      <c r="FC674">
        <v>12.0099</v>
      </c>
      <c r="FD674">
        <v>4.976</v>
      </c>
      <c r="FE674">
        <v>3.294</v>
      </c>
      <c r="FF674">
        <v>9999</v>
      </c>
      <c r="FG674">
        <v>670.8</v>
      </c>
      <c r="FH674">
        <v>9999</v>
      </c>
      <c r="FI674">
        <v>9999</v>
      </c>
      <c r="FJ674">
        <v>1.8631</v>
      </c>
      <c r="FK674">
        <v>1.86768</v>
      </c>
      <c r="FL674">
        <v>1.86737</v>
      </c>
      <c r="FM674">
        <v>1.86874</v>
      </c>
      <c r="FN674">
        <v>1.86951</v>
      </c>
      <c r="FO674">
        <v>1.86554</v>
      </c>
      <c r="FP674">
        <v>1.86646</v>
      </c>
      <c r="FQ674">
        <v>1.86795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7.3</v>
      </c>
      <c r="GF674">
        <v>0.1735</v>
      </c>
      <c r="GG674">
        <v>2.62070820971149</v>
      </c>
      <c r="GH674">
        <v>0.00762793241643231</v>
      </c>
      <c r="GI674">
        <v>-1.28184414582209e-06</v>
      </c>
      <c r="GJ674">
        <v>1.89891174686984e-10</v>
      </c>
      <c r="GK674">
        <v>-0.0225177985866989</v>
      </c>
      <c r="GL674">
        <v>-0.0206976444956688</v>
      </c>
      <c r="GM674">
        <v>0.00247630005908548</v>
      </c>
      <c r="GN674">
        <v>-3.53770786337502e-05</v>
      </c>
      <c r="GO674">
        <v>15</v>
      </c>
      <c r="GP674">
        <v>2065</v>
      </c>
      <c r="GQ674">
        <v>1</v>
      </c>
      <c r="GR674">
        <v>21</v>
      </c>
      <c r="GS674">
        <v>31561.7</v>
      </c>
      <c r="GT674">
        <v>31561.7</v>
      </c>
      <c r="GU674">
        <v>1.6626</v>
      </c>
      <c r="GV674">
        <v>2.66479</v>
      </c>
      <c r="GW674">
        <v>1.54785</v>
      </c>
      <c r="GX674">
        <v>2.2876</v>
      </c>
      <c r="GY674">
        <v>1.34644</v>
      </c>
      <c r="GZ674">
        <v>2.2937</v>
      </c>
      <c r="HA674">
        <v>41.7961</v>
      </c>
      <c r="HB674">
        <v>12.9938</v>
      </c>
      <c r="HC674">
        <v>18</v>
      </c>
      <c r="HD674">
        <v>502.73</v>
      </c>
      <c r="HE674">
        <v>345.98</v>
      </c>
      <c r="HF674">
        <v>15.344</v>
      </c>
      <c r="HG674">
        <v>34.3466</v>
      </c>
      <c r="HH674">
        <v>30.0003</v>
      </c>
      <c r="HI674">
        <v>34.1589</v>
      </c>
      <c r="HJ674">
        <v>34.0705</v>
      </c>
      <c r="HK674">
        <v>33.2803</v>
      </c>
      <c r="HL674">
        <v>64.5651</v>
      </c>
      <c r="HM674">
        <v>0</v>
      </c>
      <c r="HN674">
        <v>14.2814</v>
      </c>
      <c r="HO674">
        <v>658.022</v>
      </c>
      <c r="HP674">
        <v>12.5621</v>
      </c>
      <c r="HQ674">
        <v>101.394</v>
      </c>
      <c r="HR674">
        <v>101.501</v>
      </c>
    </row>
    <row r="675" spans="1:226">
      <c r="A675">
        <v>659</v>
      </c>
      <c r="B675">
        <v>1662571352.6</v>
      </c>
      <c r="C675">
        <v>8234.09999990463</v>
      </c>
      <c r="D675" t="s">
        <v>1679</v>
      </c>
      <c r="E675" t="s">
        <v>1680</v>
      </c>
      <c r="F675">
        <v>5</v>
      </c>
      <c r="G675" t="s">
        <v>1508</v>
      </c>
      <c r="H675" t="s">
        <v>354</v>
      </c>
      <c r="I675">
        <v>1662571344.80833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745.665520723802</v>
      </c>
      <c r="AK675">
        <v>703.306169696969</v>
      </c>
      <c r="AL675">
        <v>4.65996398974759</v>
      </c>
      <c r="AM675">
        <v>65.4065601000747</v>
      </c>
      <c r="AN675">
        <f>(AP675 - AO675 + BO675*1E3/(8.314*(BQ675+273.15)) * AR675/BN675 * AQ675) * BN675/(100*BB675) * 1000/(1000 - AP675)</f>
        <v>0</v>
      </c>
      <c r="AO675">
        <v>12.5828895972131</v>
      </c>
      <c r="AP675">
        <v>17.3573734265734</v>
      </c>
      <c r="AQ675">
        <v>0.000102392861855514</v>
      </c>
      <c r="AR675">
        <v>105.500010527384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1662571344.80833</v>
      </c>
      <c r="BH675">
        <v>657.155916666667</v>
      </c>
      <c r="BI675">
        <v>705.468958333333</v>
      </c>
      <c r="BJ675">
        <v>17.3550166666667</v>
      </c>
      <c r="BK675">
        <v>12.5860333333333</v>
      </c>
      <c r="BL675">
        <v>650.066458333333</v>
      </c>
      <c r="BM675">
        <v>17.1815666666667</v>
      </c>
      <c r="BN675">
        <v>500.019458333333</v>
      </c>
      <c r="BO675">
        <v>91.1011375</v>
      </c>
      <c r="BP675">
        <v>0.100058654166667</v>
      </c>
      <c r="BQ675">
        <v>24.894425</v>
      </c>
      <c r="BR675">
        <v>25.0473333333333</v>
      </c>
      <c r="BS675">
        <v>999.9</v>
      </c>
      <c r="BT675">
        <v>0</v>
      </c>
      <c r="BU675">
        <v>0</v>
      </c>
      <c r="BV675">
        <v>9999.375</v>
      </c>
      <c r="BW675">
        <v>0</v>
      </c>
      <c r="BX675">
        <v>288.465666666667</v>
      </c>
      <c r="BY675">
        <v>-48.3129875</v>
      </c>
      <c r="BZ675">
        <v>668.762333333333</v>
      </c>
      <c r="CA675">
        <v>714.461083333333</v>
      </c>
      <c r="CB675">
        <v>4.76897541666667</v>
      </c>
      <c r="CC675">
        <v>705.468958333333</v>
      </c>
      <c r="CD675">
        <v>12.5860333333333</v>
      </c>
      <c r="CE675">
        <v>1.58106208333333</v>
      </c>
      <c r="CF675">
        <v>1.14660291666667</v>
      </c>
      <c r="CG675">
        <v>13.7754666666667</v>
      </c>
      <c r="CH675">
        <v>8.92574083333333</v>
      </c>
      <c r="CI675">
        <v>1500.01333333333</v>
      </c>
      <c r="CJ675">
        <v>0.9730035</v>
      </c>
      <c r="CK675">
        <v>0.026996675</v>
      </c>
      <c r="CL675">
        <v>0</v>
      </c>
      <c r="CM675">
        <v>2.15605416666667</v>
      </c>
      <c r="CN675">
        <v>0</v>
      </c>
      <c r="CO675">
        <v>12670.9583333333</v>
      </c>
      <c r="CP675">
        <v>12948.375</v>
      </c>
      <c r="CQ675">
        <v>40.937</v>
      </c>
      <c r="CR675">
        <v>42.4240833333333</v>
      </c>
      <c r="CS675">
        <v>41.187</v>
      </c>
      <c r="CT675">
        <v>41.062</v>
      </c>
      <c r="CU675">
        <v>40.2680833333333</v>
      </c>
      <c r="CV675">
        <v>1459.52208333333</v>
      </c>
      <c r="CW675">
        <v>40.4916666666667</v>
      </c>
      <c r="CX675">
        <v>0</v>
      </c>
      <c r="CY675">
        <v>1662571351.8</v>
      </c>
      <c r="CZ675">
        <v>0</v>
      </c>
      <c r="DA675">
        <v>0</v>
      </c>
      <c r="DB675" t="s">
        <v>356</v>
      </c>
      <c r="DC675">
        <v>1660677648.1</v>
      </c>
      <c r="DD675">
        <v>1660677649.1</v>
      </c>
      <c r="DE675">
        <v>0</v>
      </c>
      <c r="DF675">
        <v>-1.042</v>
      </c>
      <c r="DG675">
        <v>0.003</v>
      </c>
      <c r="DH675">
        <v>5.218</v>
      </c>
      <c r="DI675">
        <v>0.344</v>
      </c>
      <c r="DJ675">
        <v>417</v>
      </c>
      <c r="DK675">
        <v>22</v>
      </c>
      <c r="DL675">
        <v>1.24</v>
      </c>
      <c r="DM675">
        <v>0.53</v>
      </c>
      <c r="DN675">
        <v>-43.6880495</v>
      </c>
      <c r="DO675">
        <v>-95.5677518949342</v>
      </c>
      <c r="DP675">
        <v>21.7441281939595</v>
      </c>
      <c r="DQ675">
        <v>0</v>
      </c>
      <c r="DR675">
        <v>4.7683645</v>
      </c>
      <c r="DS675">
        <v>0.0204995121951137</v>
      </c>
      <c r="DT675">
        <v>0.00417341763426567</v>
      </c>
      <c r="DU675">
        <v>1</v>
      </c>
      <c r="DV675">
        <v>1</v>
      </c>
      <c r="DW675">
        <v>2</v>
      </c>
      <c r="DX675" t="s">
        <v>363</v>
      </c>
      <c r="DY675">
        <v>2.96684</v>
      </c>
      <c r="DZ675">
        <v>2.75391</v>
      </c>
      <c r="EA675">
        <v>0.128969</v>
      </c>
      <c r="EB675">
        <v>0.133492</v>
      </c>
      <c r="EC675">
        <v>0.0814899</v>
      </c>
      <c r="ED675">
        <v>0.0650477</v>
      </c>
      <c r="EE675">
        <v>33516.1</v>
      </c>
      <c r="EF675">
        <v>36247.7</v>
      </c>
      <c r="EG675">
        <v>34914.3</v>
      </c>
      <c r="EH675">
        <v>37988.2</v>
      </c>
      <c r="EI675">
        <v>45597.4</v>
      </c>
      <c r="EJ675">
        <v>51360.3</v>
      </c>
      <c r="EK675">
        <v>54711.2</v>
      </c>
      <c r="EL675">
        <v>61008.3</v>
      </c>
      <c r="EM675">
        <v>1.8926</v>
      </c>
      <c r="EN675">
        <v>1.6402</v>
      </c>
      <c r="EO675">
        <v>-0.0992417</v>
      </c>
      <c r="EP675">
        <v>0</v>
      </c>
      <c r="EQ675">
        <v>26.6678</v>
      </c>
      <c r="ER675">
        <v>999.9</v>
      </c>
      <c r="ES675">
        <v>51.422</v>
      </c>
      <c r="ET675">
        <v>39.368</v>
      </c>
      <c r="EU675">
        <v>40.4541</v>
      </c>
      <c r="EV675">
        <v>61.4162</v>
      </c>
      <c r="EW675">
        <v>48.4736</v>
      </c>
      <c r="EX675">
        <v>1</v>
      </c>
      <c r="EY675">
        <v>0.621138</v>
      </c>
      <c r="EZ675">
        <v>9.28105</v>
      </c>
      <c r="FA675">
        <v>19.9176</v>
      </c>
      <c r="FB675">
        <v>5.20052</v>
      </c>
      <c r="FC675">
        <v>12.0099</v>
      </c>
      <c r="FD675">
        <v>4.9752</v>
      </c>
      <c r="FE675">
        <v>3.294</v>
      </c>
      <c r="FF675">
        <v>9999</v>
      </c>
      <c r="FG675">
        <v>670.8</v>
      </c>
      <c r="FH675">
        <v>9999</v>
      </c>
      <c r="FI675">
        <v>9999</v>
      </c>
      <c r="FJ675">
        <v>1.8631</v>
      </c>
      <c r="FK675">
        <v>1.86777</v>
      </c>
      <c r="FL675">
        <v>1.86743</v>
      </c>
      <c r="FM675">
        <v>1.86874</v>
      </c>
      <c r="FN675">
        <v>1.86951</v>
      </c>
      <c r="FO675">
        <v>1.86554</v>
      </c>
      <c r="FP675">
        <v>1.86646</v>
      </c>
      <c r="FQ675">
        <v>1.86795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7.307</v>
      </c>
      <c r="GF675">
        <v>0.1736</v>
      </c>
      <c r="GG675">
        <v>2.62070820971149</v>
      </c>
      <c r="GH675">
        <v>0.00762793241643231</v>
      </c>
      <c r="GI675">
        <v>-1.28184414582209e-06</v>
      </c>
      <c r="GJ675">
        <v>1.89891174686984e-10</v>
      </c>
      <c r="GK675">
        <v>-0.0225177985866989</v>
      </c>
      <c r="GL675">
        <v>-0.0206976444956688</v>
      </c>
      <c r="GM675">
        <v>0.00247630005908548</v>
      </c>
      <c r="GN675">
        <v>-3.53770786337502e-05</v>
      </c>
      <c r="GO675">
        <v>15</v>
      </c>
      <c r="GP675">
        <v>2065</v>
      </c>
      <c r="GQ675">
        <v>1</v>
      </c>
      <c r="GR675">
        <v>21</v>
      </c>
      <c r="GS675">
        <v>31561.7</v>
      </c>
      <c r="GT675">
        <v>31561.7</v>
      </c>
      <c r="GU675">
        <v>1.6626</v>
      </c>
      <c r="GV675">
        <v>2.66479</v>
      </c>
      <c r="GW675">
        <v>1.54785</v>
      </c>
      <c r="GX675">
        <v>2.2876</v>
      </c>
      <c r="GY675">
        <v>1.34644</v>
      </c>
      <c r="GZ675">
        <v>2.2937</v>
      </c>
      <c r="HA675">
        <v>41.7961</v>
      </c>
      <c r="HB675">
        <v>12.9938</v>
      </c>
      <c r="HC675">
        <v>18</v>
      </c>
      <c r="HD675">
        <v>502.042</v>
      </c>
      <c r="HE675">
        <v>346.394</v>
      </c>
      <c r="HF675">
        <v>15.3436</v>
      </c>
      <c r="HG675">
        <v>34.3466</v>
      </c>
      <c r="HH675">
        <v>30.0004</v>
      </c>
      <c r="HI675">
        <v>34.1589</v>
      </c>
      <c r="HJ675">
        <v>34.0705</v>
      </c>
      <c r="HK675">
        <v>31.6446</v>
      </c>
      <c r="HL675">
        <v>64.5651</v>
      </c>
      <c r="HM675">
        <v>0</v>
      </c>
      <c r="HN675">
        <v>14.2814</v>
      </c>
      <c r="HO675">
        <v>658.022</v>
      </c>
      <c r="HP675">
        <v>12.5603</v>
      </c>
      <c r="HQ675">
        <v>101.394</v>
      </c>
      <c r="HR675">
        <v>101.5</v>
      </c>
    </row>
    <row r="676" spans="1:226">
      <c r="A676">
        <v>660</v>
      </c>
      <c r="B676">
        <v>1662571357.1</v>
      </c>
      <c r="C676">
        <v>8238.59999990463</v>
      </c>
      <c r="D676" t="s">
        <v>1681</v>
      </c>
      <c r="E676" t="s">
        <v>1682</v>
      </c>
      <c r="F676">
        <v>5</v>
      </c>
      <c r="G676" t="s">
        <v>1508</v>
      </c>
      <c r="H676" t="s">
        <v>354</v>
      </c>
      <c r="I676">
        <v>1662571349.80833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743.767923235519</v>
      </c>
      <c r="AK676">
        <v>712.707515151515</v>
      </c>
      <c r="AL676">
        <v>2.37801608466834</v>
      </c>
      <c r="AM676">
        <v>65.4065601000747</v>
      </c>
      <c r="AN676">
        <f>(AP676 - AO676 + BO676*1E3/(8.314*(BQ676+273.15)) * AR676/BN676 * AQ676) * BN676/(100*BB676) * 1000/(1000 - AP676)</f>
        <v>0</v>
      </c>
      <c r="AO676">
        <v>12.5763981341291</v>
      </c>
      <c r="AP676">
        <v>17.3597328671329</v>
      </c>
      <c r="AQ676">
        <v>0.000206939918941452</v>
      </c>
      <c r="AR676">
        <v>105.500010527384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1662571349.80833</v>
      </c>
      <c r="BH676">
        <v>677.889833333333</v>
      </c>
      <c r="BI676">
        <v>724.650625</v>
      </c>
      <c r="BJ676">
        <v>17.3555833333333</v>
      </c>
      <c r="BK676">
        <v>12.5814958333333</v>
      </c>
      <c r="BL676">
        <v>670.672833333333</v>
      </c>
      <c r="BM676">
        <v>17.1821166666667</v>
      </c>
      <c r="BN676">
        <v>499.989833333333</v>
      </c>
      <c r="BO676">
        <v>91.1008625</v>
      </c>
      <c r="BP676">
        <v>0.1000361125</v>
      </c>
      <c r="BQ676">
        <v>24.886525</v>
      </c>
      <c r="BR676">
        <v>25.0450208333333</v>
      </c>
      <c r="BS676">
        <v>999.9</v>
      </c>
      <c r="BT676">
        <v>0</v>
      </c>
      <c r="BU676">
        <v>0</v>
      </c>
      <c r="BV676">
        <v>10006.25</v>
      </c>
      <c r="BW676">
        <v>0</v>
      </c>
      <c r="BX676">
        <v>289.028833333333</v>
      </c>
      <c r="BY676">
        <v>-46.7607875</v>
      </c>
      <c r="BZ676">
        <v>689.862916666667</v>
      </c>
      <c r="CA676">
        <v>733.884041666667</v>
      </c>
      <c r="CB676">
        <v>4.774085</v>
      </c>
      <c r="CC676">
        <v>724.650625</v>
      </c>
      <c r="CD676">
        <v>12.5814958333333</v>
      </c>
      <c r="CE676">
        <v>1.58110875</v>
      </c>
      <c r="CF676">
        <v>1.146185</v>
      </c>
      <c r="CG676">
        <v>13.7759208333333</v>
      </c>
      <c r="CH676">
        <v>8.92034833333333</v>
      </c>
      <c r="CI676">
        <v>1499.99291666667</v>
      </c>
      <c r="CJ676">
        <v>0.9730035</v>
      </c>
      <c r="CK676">
        <v>0.026996675</v>
      </c>
      <c r="CL676">
        <v>0</v>
      </c>
      <c r="CM676">
        <v>2.1991125</v>
      </c>
      <c r="CN676">
        <v>0</v>
      </c>
      <c r="CO676">
        <v>12692.7083333333</v>
      </c>
      <c r="CP676">
        <v>12948.2041666667</v>
      </c>
      <c r="CQ676">
        <v>40.937</v>
      </c>
      <c r="CR676">
        <v>42.4240833333333</v>
      </c>
      <c r="CS676">
        <v>41.187</v>
      </c>
      <c r="CT676">
        <v>41.062</v>
      </c>
      <c r="CU676">
        <v>40.2525833333333</v>
      </c>
      <c r="CV676">
        <v>1459.5025</v>
      </c>
      <c r="CW676">
        <v>40.4904166666667</v>
      </c>
      <c r="CX676">
        <v>0</v>
      </c>
      <c r="CY676">
        <v>1662571356.6</v>
      </c>
      <c r="CZ676">
        <v>0</v>
      </c>
      <c r="DA676">
        <v>0</v>
      </c>
      <c r="DB676" t="s">
        <v>356</v>
      </c>
      <c r="DC676">
        <v>1660677648.1</v>
      </c>
      <c r="DD676">
        <v>1660677649.1</v>
      </c>
      <c r="DE676">
        <v>0</v>
      </c>
      <c r="DF676">
        <v>-1.042</v>
      </c>
      <c r="DG676">
        <v>0.003</v>
      </c>
      <c r="DH676">
        <v>5.218</v>
      </c>
      <c r="DI676">
        <v>0.344</v>
      </c>
      <c r="DJ676">
        <v>417</v>
      </c>
      <c r="DK676">
        <v>22</v>
      </c>
      <c r="DL676">
        <v>1.24</v>
      </c>
      <c r="DM676">
        <v>0.53</v>
      </c>
      <c r="DN676">
        <v>-42.8791787804878</v>
      </c>
      <c r="DO676">
        <v>-6.08770285714289</v>
      </c>
      <c r="DP676">
        <v>20.849730946896</v>
      </c>
      <c r="DQ676">
        <v>0</v>
      </c>
      <c r="DR676">
        <v>4.77155121951219</v>
      </c>
      <c r="DS676">
        <v>0.0625442508710856</v>
      </c>
      <c r="DT676">
        <v>0.0072583634502693</v>
      </c>
      <c r="DU676">
        <v>1</v>
      </c>
      <c r="DV676">
        <v>1</v>
      </c>
      <c r="DW676">
        <v>2</v>
      </c>
      <c r="DX676" t="s">
        <v>363</v>
      </c>
      <c r="DY676">
        <v>2.96473</v>
      </c>
      <c r="DZ676">
        <v>2.75367</v>
      </c>
      <c r="EA676">
        <v>0.129762</v>
      </c>
      <c r="EB676">
        <v>0.132993</v>
      </c>
      <c r="EC676">
        <v>0.0814991</v>
      </c>
      <c r="ED676">
        <v>0.0650522</v>
      </c>
      <c r="EE676">
        <v>33485.7</v>
      </c>
      <c r="EF676">
        <v>36268.6</v>
      </c>
      <c r="EG676">
        <v>34914.3</v>
      </c>
      <c r="EH676">
        <v>37988.2</v>
      </c>
      <c r="EI676">
        <v>45596.7</v>
      </c>
      <c r="EJ676">
        <v>51361</v>
      </c>
      <c r="EK676">
        <v>54710.9</v>
      </c>
      <c r="EL676">
        <v>61009.4</v>
      </c>
      <c r="EM676">
        <v>1.8926</v>
      </c>
      <c r="EN676">
        <v>1.6396</v>
      </c>
      <c r="EO676">
        <v>-0.0999868</v>
      </c>
      <c r="EP676">
        <v>0</v>
      </c>
      <c r="EQ676">
        <v>26.6704</v>
      </c>
      <c r="ER676">
        <v>999.9</v>
      </c>
      <c r="ES676">
        <v>51.422</v>
      </c>
      <c r="ET676">
        <v>39.388</v>
      </c>
      <c r="EU676">
        <v>40.4977</v>
      </c>
      <c r="EV676">
        <v>61.3962</v>
      </c>
      <c r="EW676">
        <v>48.9183</v>
      </c>
      <c r="EX676">
        <v>1</v>
      </c>
      <c r="EY676">
        <v>0.620772</v>
      </c>
      <c r="EZ676">
        <v>9.28105</v>
      </c>
      <c r="FA676">
        <v>19.9181</v>
      </c>
      <c r="FB676">
        <v>5.19692</v>
      </c>
      <c r="FC676">
        <v>12.0099</v>
      </c>
      <c r="FD676">
        <v>4.9732</v>
      </c>
      <c r="FE676">
        <v>3.2942</v>
      </c>
      <c r="FF676">
        <v>9999</v>
      </c>
      <c r="FG676">
        <v>670.8</v>
      </c>
      <c r="FH676">
        <v>9999</v>
      </c>
      <c r="FI676">
        <v>9999</v>
      </c>
      <c r="FJ676">
        <v>1.8631</v>
      </c>
      <c r="FK676">
        <v>1.86768</v>
      </c>
      <c r="FL676">
        <v>1.86743</v>
      </c>
      <c r="FM676">
        <v>1.86874</v>
      </c>
      <c r="FN676">
        <v>1.86948</v>
      </c>
      <c r="FO676">
        <v>1.86554</v>
      </c>
      <c r="FP676">
        <v>1.86646</v>
      </c>
      <c r="FQ676">
        <v>1.86786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7.344</v>
      </c>
      <c r="GF676">
        <v>0.1737</v>
      </c>
      <c r="GG676">
        <v>2.62070820971149</v>
      </c>
      <c r="GH676">
        <v>0.00762793241643231</v>
      </c>
      <c r="GI676">
        <v>-1.28184414582209e-06</v>
      </c>
      <c r="GJ676">
        <v>1.89891174686984e-10</v>
      </c>
      <c r="GK676">
        <v>-0.0225177985866989</v>
      </c>
      <c r="GL676">
        <v>-0.0206976444956688</v>
      </c>
      <c r="GM676">
        <v>0.00247630005908548</v>
      </c>
      <c r="GN676">
        <v>-3.53770786337502e-05</v>
      </c>
      <c r="GO676">
        <v>15</v>
      </c>
      <c r="GP676">
        <v>2065</v>
      </c>
      <c r="GQ676">
        <v>1</v>
      </c>
      <c r="GR676">
        <v>21</v>
      </c>
      <c r="GS676">
        <v>31561.8</v>
      </c>
      <c r="GT676">
        <v>31561.8</v>
      </c>
      <c r="GU676">
        <v>1.58813</v>
      </c>
      <c r="GV676">
        <v>2.65015</v>
      </c>
      <c r="GW676">
        <v>1.54785</v>
      </c>
      <c r="GX676">
        <v>2.2876</v>
      </c>
      <c r="GY676">
        <v>1.34644</v>
      </c>
      <c r="GZ676">
        <v>2.41211</v>
      </c>
      <c r="HA676">
        <v>41.7961</v>
      </c>
      <c r="HB676">
        <v>13.0025</v>
      </c>
      <c r="HC676">
        <v>18</v>
      </c>
      <c r="HD676">
        <v>502.041</v>
      </c>
      <c r="HE676">
        <v>346.084</v>
      </c>
      <c r="HF676">
        <v>15.3413</v>
      </c>
      <c r="HG676">
        <v>34.3466</v>
      </c>
      <c r="HH676">
        <v>30</v>
      </c>
      <c r="HI676">
        <v>34.1589</v>
      </c>
      <c r="HJ676">
        <v>34.0705</v>
      </c>
      <c r="HK676">
        <v>31.7926</v>
      </c>
      <c r="HL676">
        <v>64.5651</v>
      </c>
      <c r="HM676">
        <v>0</v>
      </c>
      <c r="HN676">
        <v>14.2821</v>
      </c>
      <c r="HO676">
        <v>859.323</v>
      </c>
      <c r="HP676">
        <v>12.5377</v>
      </c>
      <c r="HQ676">
        <v>101.393</v>
      </c>
      <c r="HR676">
        <v>101.501</v>
      </c>
    </row>
    <row r="677" spans="1:226">
      <c r="A677">
        <v>661</v>
      </c>
      <c r="B677">
        <v>1662571362.1</v>
      </c>
      <c r="C677">
        <v>8243.59999990463</v>
      </c>
      <c r="D677" t="s">
        <v>1683</v>
      </c>
      <c r="E677" t="s">
        <v>1684</v>
      </c>
      <c r="F677">
        <v>5</v>
      </c>
      <c r="G677" t="s">
        <v>1508</v>
      </c>
      <c r="H677" t="s">
        <v>354</v>
      </c>
      <c r="I677">
        <v>1662571354.61923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774.029143597516</v>
      </c>
      <c r="AK677">
        <v>725.922739393939</v>
      </c>
      <c r="AL677">
        <v>5.24027150745598</v>
      </c>
      <c r="AM677">
        <v>65.4065601000747</v>
      </c>
      <c r="AN677">
        <f>(AP677 - AO677 + BO677*1E3/(8.314*(BQ677+273.15)) * AR677/BN677 * AQ677) * BN677/(100*BB677) * 1000/(1000 - AP677)</f>
        <v>0</v>
      </c>
      <c r="AO677">
        <v>12.5720469114726</v>
      </c>
      <c r="AP677">
        <v>17.3708664335665</v>
      </c>
      <c r="AQ677">
        <v>0.000193235414575575</v>
      </c>
      <c r="AR677">
        <v>105.500010527384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1662571354.61923</v>
      </c>
      <c r="BH677">
        <v>692.647384615385</v>
      </c>
      <c r="BI677">
        <v>741.706384615385</v>
      </c>
      <c r="BJ677">
        <v>17.3606961538462</v>
      </c>
      <c r="BK677">
        <v>12.5779038461538</v>
      </c>
      <c r="BL677">
        <v>685.339961538462</v>
      </c>
      <c r="BM677">
        <v>17.1870653846154</v>
      </c>
      <c r="BN677">
        <v>500.019692307692</v>
      </c>
      <c r="BO677">
        <v>91.0998038461538</v>
      </c>
      <c r="BP677">
        <v>0.0998976769230769</v>
      </c>
      <c r="BQ677">
        <v>24.8794923076923</v>
      </c>
      <c r="BR677">
        <v>25.0352846153846</v>
      </c>
      <c r="BS677">
        <v>999.9</v>
      </c>
      <c r="BT677">
        <v>0</v>
      </c>
      <c r="BU677">
        <v>0</v>
      </c>
      <c r="BV677">
        <v>10015</v>
      </c>
      <c r="BW677">
        <v>0</v>
      </c>
      <c r="BX677">
        <v>289.555153846154</v>
      </c>
      <c r="BY677">
        <v>-49.0590192307692</v>
      </c>
      <c r="BZ677">
        <v>704.884730769231</v>
      </c>
      <c r="CA677">
        <v>751.154384615385</v>
      </c>
      <c r="CB677">
        <v>4.78278461538462</v>
      </c>
      <c r="CC677">
        <v>741.706384615385</v>
      </c>
      <c r="CD677">
        <v>12.5779038461538</v>
      </c>
      <c r="CE677">
        <v>1.58155538461538</v>
      </c>
      <c r="CF677">
        <v>1.14584423076923</v>
      </c>
      <c r="CG677">
        <v>13.7802692307692</v>
      </c>
      <c r="CH677">
        <v>8.91594961538461</v>
      </c>
      <c r="CI677">
        <v>1500.00346153846</v>
      </c>
      <c r="CJ677">
        <v>0.973004153846154</v>
      </c>
      <c r="CK677">
        <v>0.0269960538461538</v>
      </c>
      <c r="CL677">
        <v>0</v>
      </c>
      <c r="CM677">
        <v>2.28814230769231</v>
      </c>
      <c r="CN677">
        <v>0</v>
      </c>
      <c r="CO677">
        <v>12713.3846153846</v>
      </c>
      <c r="CP677">
        <v>12948.3076923077</v>
      </c>
      <c r="CQ677">
        <v>40.937</v>
      </c>
      <c r="CR677">
        <v>42.4226923076923</v>
      </c>
      <c r="CS677">
        <v>41.187</v>
      </c>
      <c r="CT677">
        <v>41.062</v>
      </c>
      <c r="CU677">
        <v>40.25</v>
      </c>
      <c r="CV677">
        <v>1459.51346153846</v>
      </c>
      <c r="CW677">
        <v>40.49</v>
      </c>
      <c r="CX677">
        <v>0</v>
      </c>
      <c r="CY677">
        <v>1662571361.4</v>
      </c>
      <c r="CZ677">
        <v>0</v>
      </c>
      <c r="DA677">
        <v>0</v>
      </c>
      <c r="DB677" t="s">
        <v>356</v>
      </c>
      <c r="DC677">
        <v>1660677648.1</v>
      </c>
      <c r="DD677">
        <v>1660677649.1</v>
      </c>
      <c r="DE677">
        <v>0</v>
      </c>
      <c r="DF677">
        <v>-1.042</v>
      </c>
      <c r="DG677">
        <v>0.003</v>
      </c>
      <c r="DH677">
        <v>5.218</v>
      </c>
      <c r="DI677">
        <v>0.344</v>
      </c>
      <c r="DJ677">
        <v>417</v>
      </c>
      <c r="DK677">
        <v>22</v>
      </c>
      <c r="DL677">
        <v>1.24</v>
      </c>
      <c r="DM677">
        <v>0.53</v>
      </c>
      <c r="DN677">
        <v>-49.93726</v>
      </c>
      <c r="DO677">
        <v>66.7503939962477</v>
      </c>
      <c r="DP677">
        <v>19.1123917806982</v>
      </c>
      <c r="DQ677">
        <v>0</v>
      </c>
      <c r="DR677">
        <v>4.77772525</v>
      </c>
      <c r="DS677">
        <v>0.10492221388367</v>
      </c>
      <c r="DT677">
        <v>0.0106628999309522</v>
      </c>
      <c r="DU677">
        <v>0</v>
      </c>
      <c r="DV677">
        <v>0</v>
      </c>
      <c r="DW677">
        <v>2</v>
      </c>
      <c r="DX677" t="s">
        <v>366</v>
      </c>
      <c r="DY677">
        <v>2.9662</v>
      </c>
      <c r="DZ677">
        <v>2.75427</v>
      </c>
      <c r="EA677">
        <v>0.132314</v>
      </c>
      <c r="EB677">
        <v>0.146319</v>
      </c>
      <c r="EC677">
        <v>0.0815341</v>
      </c>
      <c r="ED677">
        <v>0.0650464</v>
      </c>
      <c r="EE677">
        <v>33387.2</v>
      </c>
      <c r="EF677">
        <v>35710.7</v>
      </c>
      <c r="EG677">
        <v>34914.2</v>
      </c>
      <c r="EH677">
        <v>37988.5</v>
      </c>
      <c r="EI677">
        <v>45595</v>
      </c>
      <c r="EJ677">
        <v>51361.4</v>
      </c>
      <c r="EK677">
        <v>54710.8</v>
      </c>
      <c r="EL677">
        <v>61009.1</v>
      </c>
      <c r="EM677">
        <v>1.893</v>
      </c>
      <c r="EN677">
        <v>1.6398</v>
      </c>
      <c r="EO677">
        <v>-0.102222</v>
      </c>
      <c r="EP677">
        <v>0</v>
      </c>
      <c r="EQ677">
        <v>26.675</v>
      </c>
      <c r="ER677">
        <v>999.9</v>
      </c>
      <c r="ES677">
        <v>51.447</v>
      </c>
      <c r="ET677">
        <v>39.368</v>
      </c>
      <c r="EU677">
        <v>40.477</v>
      </c>
      <c r="EV677">
        <v>61.4662</v>
      </c>
      <c r="EW677">
        <v>48.6899</v>
      </c>
      <c r="EX677">
        <v>1</v>
      </c>
      <c r="EY677">
        <v>0.620752</v>
      </c>
      <c r="EZ677">
        <v>9.28105</v>
      </c>
      <c r="FA677">
        <v>19.9184</v>
      </c>
      <c r="FB677">
        <v>5.19812</v>
      </c>
      <c r="FC677">
        <v>12.0099</v>
      </c>
      <c r="FD677">
        <v>4.9756</v>
      </c>
      <c r="FE677">
        <v>3.294</v>
      </c>
      <c r="FF677">
        <v>9999</v>
      </c>
      <c r="FG677">
        <v>670.8</v>
      </c>
      <c r="FH677">
        <v>9999</v>
      </c>
      <c r="FI677">
        <v>9999</v>
      </c>
      <c r="FJ677">
        <v>1.8631</v>
      </c>
      <c r="FK677">
        <v>1.86768</v>
      </c>
      <c r="FL677">
        <v>1.86743</v>
      </c>
      <c r="FM677">
        <v>1.86874</v>
      </c>
      <c r="FN677">
        <v>1.86948</v>
      </c>
      <c r="FO677">
        <v>1.86554</v>
      </c>
      <c r="FP677">
        <v>1.86646</v>
      </c>
      <c r="FQ677">
        <v>1.86792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7.466</v>
      </c>
      <c r="GF677">
        <v>0.174</v>
      </c>
      <c r="GG677">
        <v>2.62070820971149</v>
      </c>
      <c r="GH677">
        <v>0.00762793241643231</v>
      </c>
      <c r="GI677">
        <v>-1.28184414582209e-06</v>
      </c>
      <c r="GJ677">
        <v>1.89891174686984e-10</v>
      </c>
      <c r="GK677">
        <v>-0.0225177985866989</v>
      </c>
      <c r="GL677">
        <v>-0.0206976444956688</v>
      </c>
      <c r="GM677">
        <v>0.00247630005908548</v>
      </c>
      <c r="GN677">
        <v>-3.53770786337502e-05</v>
      </c>
      <c r="GO677">
        <v>15</v>
      </c>
      <c r="GP677">
        <v>2065</v>
      </c>
      <c r="GQ677">
        <v>1</v>
      </c>
      <c r="GR677">
        <v>21</v>
      </c>
      <c r="GS677">
        <v>31561.9</v>
      </c>
      <c r="GT677">
        <v>31561.9</v>
      </c>
      <c r="GU677">
        <v>1.77124</v>
      </c>
      <c r="GV677">
        <v>2.64771</v>
      </c>
      <c r="GW677">
        <v>1.54785</v>
      </c>
      <c r="GX677">
        <v>2.2876</v>
      </c>
      <c r="GY677">
        <v>1.34644</v>
      </c>
      <c r="GZ677">
        <v>2.35596</v>
      </c>
      <c r="HA677">
        <v>41.7961</v>
      </c>
      <c r="HB677">
        <v>12.9938</v>
      </c>
      <c r="HC677">
        <v>18</v>
      </c>
      <c r="HD677">
        <v>502.341</v>
      </c>
      <c r="HE677">
        <v>346.203</v>
      </c>
      <c r="HF677">
        <v>15.3402</v>
      </c>
      <c r="HG677">
        <v>34.3466</v>
      </c>
      <c r="HH677">
        <v>30.0004</v>
      </c>
      <c r="HI677">
        <v>34.162</v>
      </c>
      <c r="HJ677">
        <v>34.0736</v>
      </c>
      <c r="HK677">
        <v>35.2099</v>
      </c>
      <c r="HL677">
        <v>64.5651</v>
      </c>
      <c r="HM677">
        <v>0</v>
      </c>
      <c r="HN677">
        <v>14.2916</v>
      </c>
      <c r="HO677">
        <v>872.781</v>
      </c>
      <c r="HP677">
        <v>12.5071</v>
      </c>
      <c r="HQ677">
        <v>101.393</v>
      </c>
      <c r="HR677">
        <v>101.501</v>
      </c>
    </row>
    <row r="678" spans="1:226">
      <c r="A678">
        <v>662</v>
      </c>
      <c r="B678">
        <v>1662571363.1</v>
      </c>
      <c r="C678">
        <v>8244.59999990463</v>
      </c>
      <c r="D678" t="s">
        <v>1685</v>
      </c>
      <c r="E678" t="s">
        <v>1686</v>
      </c>
      <c r="F678">
        <v>5</v>
      </c>
      <c r="G678" t="s">
        <v>1508</v>
      </c>
      <c r="H678" t="s">
        <v>354</v>
      </c>
      <c r="I678">
        <v>1662571355.54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800.680275818885</v>
      </c>
      <c r="AK678">
        <v>736.958478787879</v>
      </c>
      <c r="AL678">
        <v>8.13794230149014</v>
      </c>
      <c r="AM678">
        <v>65.4065601000747</v>
      </c>
      <c r="AN678">
        <f>(AP678 - AO678 + BO678*1E3/(8.314*(BQ678+273.15)) * AR678/BN678 * AQ678) * BN678/(100*BB678) * 1000/(1000 - AP678)</f>
        <v>0</v>
      </c>
      <c r="AO678">
        <v>12.5732949055539</v>
      </c>
      <c r="AP678">
        <v>17.374886013986</v>
      </c>
      <c r="AQ678">
        <v>0.000132336697338864</v>
      </c>
      <c r="AR678">
        <v>105.500010527384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1662571355.54</v>
      </c>
      <c r="BH678">
        <v>695.91056</v>
      </c>
      <c r="BI678">
        <v>746.34224</v>
      </c>
      <c r="BJ678">
        <v>17.362032</v>
      </c>
      <c r="BK678">
        <v>12.57742</v>
      </c>
      <c r="BL678">
        <v>688.5832</v>
      </c>
      <c r="BM678">
        <v>17.188356</v>
      </c>
      <c r="BN678">
        <v>499.9978</v>
      </c>
      <c r="BO678">
        <v>91.09974</v>
      </c>
      <c r="BP678">
        <v>0.09989154</v>
      </c>
      <c r="BQ678">
        <v>24.8793</v>
      </c>
      <c r="BR678">
        <v>25.031948</v>
      </c>
      <c r="BS678">
        <v>999.9</v>
      </c>
      <c r="BT678">
        <v>0</v>
      </c>
      <c r="BU678">
        <v>0</v>
      </c>
      <c r="BV678">
        <v>10016</v>
      </c>
      <c r="BW678">
        <v>0</v>
      </c>
      <c r="BX678">
        <v>289.46248</v>
      </c>
      <c r="BY678">
        <v>-50.431716</v>
      </c>
      <c r="BZ678">
        <v>708.20656</v>
      </c>
      <c r="CA678">
        <v>755.84892</v>
      </c>
      <c r="CB678">
        <v>4.7846</v>
      </c>
      <c r="CC678">
        <v>746.34224</v>
      </c>
      <c r="CD678">
        <v>12.57742</v>
      </c>
      <c r="CE678">
        <v>1.581676</v>
      </c>
      <c r="CF678">
        <v>1.1457996</v>
      </c>
      <c r="CG678">
        <v>13.78144</v>
      </c>
      <c r="CH678">
        <v>8.9153724</v>
      </c>
      <c r="CI678">
        <v>1500.0104</v>
      </c>
      <c r="CJ678">
        <v>0.97300432</v>
      </c>
      <c r="CK678">
        <v>0.026995896</v>
      </c>
      <c r="CL678">
        <v>0</v>
      </c>
      <c r="CM678">
        <v>2.308316</v>
      </c>
      <c r="CN678">
        <v>0</v>
      </c>
      <c r="CO678">
        <v>12717.264</v>
      </c>
      <c r="CP678">
        <v>12948.372</v>
      </c>
      <c r="CQ678">
        <v>40.937</v>
      </c>
      <c r="CR678">
        <v>42.4246</v>
      </c>
      <c r="CS678">
        <v>41.187</v>
      </c>
      <c r="CT678">
        <v>41.062</v>
      </c>
      <c r="CU678">
        <v>40.25</v>
      </c>
      <c r="CV678">
        <v>1459.5204</v>
      </c>
      <c r="CW678">
        <v>40.49</v>
      </c>
      <c r="CX678">
        <v>0</v>
      </c>
      <c r="CY678">
        <v>1662571362.6</v>
      </c>
      <c r="CZ678">
        <v>0</v>
      </c>
      <c r="DA678">
        <v>0</v>
      </c>
      <c r="DB678" t="s">
        <v>356</v>
      </c>
      <c r="DC678">
        <v>1660677648.1</v>
      </c>
      <c r="DD678">
        <v>1660677649.1</v>
      </c>
      <c r="DE678">
        <v>0</v>
      </c>
      <c r="DF678">
        <v>-1.042</v>
      </c>
      <c r="DG678">
        <v>0.003</v>
      </c>
      <c r="DH678">
        <v>5.218</v>
      </c>
      <c r="DI678">
        <v>0.344</v>
      </c>
      <c r="DJ678">
        <v>417</v>
      </c>
      <c r="DK678">
        <v>22</v>
      </c>
      <c r="DL678">
        <v>1.24</v>
      </c>
      <c r="DM678">
        <v>0.53</v>
      </c>
      <c r="DN678">
        <v>-51.377235</v>
      </c>
      <c r="DO678">
        <v>-3.90833696060027</v>
      </c>
      <c r="DP678">
        <v>21.8802393971884</v>
      </c>
      <c r="DQ678">
        <v>0</v>
      </c>
      <c r="DR678">
        <v>4.7792105</v>
      </c>
      <c r="DS678">
        <v>0.107988067542203</v>
      </c>
      <c r="DT678">
        <v>0.0109108803379929</v>
      </c>
      <c r="DU678">
        <v>0</v>
      </c>
      <c r="DV678">
        <v>0</v>
      </c>
      <c r="DW678">
        <v>2</v>
      </c>
      <c r="DX678" t="s">
        <v>366</v>
      </c>
      <c r="DY678">
        <v>2.96471</v>
      </c>
      <c r="DZ678">
        <v>2.75446</v>
      </c>
      <c r="EA678">
        <v>0.13382</v>
      </c>
      <c r="EB678">
        <v>0.144007</v>
      </c>
      <c r="EC678">
        <v>0.0815306</v>
      </c>
      <c r="ED678">
        <v>0.0650422</v>
      </c>
      <c r="EE678">
        <v>33329.3</v>
      </c>
      <c r="EF678">
        <v>35807.3</v>
      </c>
      <c r="EG678">
        <v>34914.3</v>
      </c>
      <c r="EH678">
        <v>37988.2</v>
      </c>
      <c r="EI678">
        <v>45595.1</v>
      </c>
      <c r="EJ678">
        <v>51361.9</v>
      </c>
      <c r="EK678">
        <v>54710.6</v>
      </c>
      <c r="EL678">
        <v>61009.4</v>
      </c>
      <c r="EM678">
        <v>1.893</v>
      </c>
      <c r="EN678">
        <v>1.6396</v>
      </c>
      <c r="EO678">
        <v>-0.102013</v>
      </c>
      <c r="EP678">
        <v>0</v>
      </c>
      <c r="EQ678">
        <v>26.6768</v>
      </c>
      <c r="ER678">
        <v>999.9</v>
      </c>
      <c r="ES678">
        <v>51.422</v>
      </c>
      <c r="ET678">
        <v>39.388</v>
      </c>
      <c r="EU678">
        <v>40.4972</v>
      </c>
      <c r="EV678">
        <v>61.3962</v>
      </c>
      <c r="EW678">
        <v>49.1667</v>
      </c>
      <c r="EX678">
        <v>1</v>
      </c>
      <c r="EY678">
        <v>0.621057</v>
      </c>
      <c r="EZ678">
        <v>9.28105</v>
      </c>
      <c r="FA678">
        <v>19.9182</v>
      </c>
      <c r="FB678">
        <v>5.20052</v>
      </c>
      <c r="FC678">
        <v>12.0099</v>
      </c>
      <c r="FD678">
        <v>4.9756</v>
      </c>
      <c r="FE678">
        <v>3.294</v>
      </c>
      <c r="FF678">
        <v>9999</v>
      </c>
      <c r="FG678">
        <v>670.8</v>
      </c>
      <c r="FH678">
        <v>9999</v>
      </c>
      <c r="FI678">
        <v>9999</v>
      </c>
      <c r="FJ678">
        <v>1.8631</v>
      </c>
      <c r="FK678">
        <v>1.86768</v>
      </c>
      <c r="FL678">
        <v>1.8674</v>
      </c>
      <c r="FM678">
        <v>1.86874</v>
      </c>
      <c r="FN678">
        <v>1.86948</v>
      </c>
      <c r="FO678">
        <v>1.86554</v>
      </c>
      <c r="FP678">
        <v>1.86646</v>
      </c>
      <c r="FQ678">
        <v>1.86792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7.539</v>
      </c>
      <c r="GF678">
        <v>0.174</v>
      </c>
      <c r="GG678">
        <v>2.62070820971149</v>
      </c>
      <c r="GH678">
        <v>0.00762793241643231</v>
      </c>
      <c r="GI678">
        <v>-1.28184414582209e-06</v>
      </c>
      <c r="GJ678">
        <v>1.89891174686984e-10</v>
      </c>
      <c r="GK678">
        <v>-0.0225177985866989</v>
      </c>
      <c r="GL678">
        <v>-0.0206976444956688</v>
      </c>
      <c r="GM678">
        <v>0.00247630005908548</v>
      </c>
      <c r="GN678">
        <v>-3.53770786337502e-05</v>
      </c>
      <c r="GO678">
        <v>15</v>
      </c>
      <c r="GP678">
        <v>2065</v>
      </c>
      <c r="GQ678">
        <v>1</v>
      </c>
      <c r="GR678">
        <v>21</v>
      </c>
      <c r="GS678">
        <v>31561.9</v>
      </c>
      <c r="GT678">
        <v>31561.9</v>
      </c>
      <c r="GU678">
        <v>1.66016</v>
      </c>
      <c r="GV678">
        <v>2.66113</v>
      </c>
      <c r="GW678">
        <v>1.54785</v>
      </c>
      <c r="GX678">
        <v>2.2876</v>
      </c>
      <c r="GY678">
        <v>1.34644</v>
      </c>
      <c r="GZ678">
        <v>2.32544</v>
      </c>
      <c r="HA678">
        <v>41.7961</v>
      </c>
      <c r="HB678">
        <v>12.9938</v>
      </c>
      <c r="HC678">
        <v>18</v>
      </c>
      <c r="HD678">
        <v>502.341</v>
      </c>
      <c r="HE678">
        <v>346.099</v>
      </c>
      <c r="HF678">
        <v>15.3403</v>
      </c>
      <c r="HG678">
        <v>34.3466</v>
      </c>
      <c r="HH678">
        <v>30.0003</v>
      </c>
      <c r="HI678">
        <v>34.162</v>
      </c>
      <c r="HJ678">
        <v>34.0736</v>
      </c>
      <c r="HK678">
        <v>32.6775</v>
      </c>
      <c r="HL678">
        <v>64.5651</v>
      </c>
      <c r="HM678">
        <v>0</v>
      </c>
      <c r="HN678">
        <v>14.2916</v>
      </c>
      <c r="HO678">
        <v>691.812</v>
      </c>
      <c r="HP678">
        <v>12.4997</v>
      </c>
      <c r="HQ678">
        <v>101.393</v>
      </c>
      <c r="HR678">
        <v>101.501</v>
      </c>
    </row>
    <row r="679" spans="1:226">
      <c r="A679">
        <v>663</v>
      </c>
      <c r="B679">
        <v>1662571367.1</v>
      </c>
      <c r="C679">
        <v>8248.59999990463</v>
      </c>
      <c r="D679" t="s">
        <v>1687</v>
      </c>
      <c r="E679" t="s">
        <v>1688</v>
      </c>
      <c r="F679">
        <v>5</v>
      </c>
      <c r="G679" t="s">
        <v>1508</v>
      </c>
      <c r="H679" t="s">
        <v>354</v>
      </c>
      <c r="I679">
        <v>1662571359.42692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799.027374419744</v>
      </c>
      <c r="AK679">
        <v>762.943854545455</v>
      </c>
      <c r="AL679">
        <v>4.16910843899093</v>
      </c>
      <c r="AM679">
        <v>65.4065601000747</v>
      </c>
      <c r="AN679">
        <f>(AP679 - AO679 + BO679*1E3/(8.314*(BQ679+273.15)) * AR679/BN679 * AQ679) * BN679/(100*BB679) * 1000/(1000 - AP679)</f>
        <v>0</v>
      </c>
      <c r="AO679">
        <v>12.571654795514</v>
      </c>
      <c r="AP679">
        <v>17.382748951049</v>
      </c>
      <c r="AQ679">
        <v>0.000148386640870919</v>
      </c>
      <c r="AR679">
        <v>105.500010527384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1662571359.42692</v>
      </c>
      <c r="BH679">
        <v>712.534615384615</v>
      </c>
      <c r="BI679">
        <v>760.917692307692</v>
      </c>
      <c r="BJ679">
        <v>17.36835</v>
      </c>
      <c r="BK679">
        <v>12.5745923076923</v>
      </c>
      <c r="BL679">
        <v>705.106461538462</v>
      </c>
      <c r="BM679">
        <v>17.1944769230769</v>
      </c>
      <c r="BN679">
        <v>499.999038461538</v>
      </c>
      <c r="BO679">
        <v>91.0992038461538</v>
      </c>
      <c r="BP679">
        <v>0.0999845923076923</v>
      </c>
      <c r="BQ679">
        <v>24.8693038461538</v>
      </c>
      <c r="BR679">
        <v>25.0263538461538</v>
      </c>
      <c r="BS679">
        <v>999.9</v>
      </c>
      <c r="BT679">
        <v>0</v>
      </c>
      <c r="BU679">
        <v>0</v>
      </c>
      <c r="BV679">
        <v>10013.0769230769</v>
      </c>
      <c r="BW679">
        <v>0</v>
      </c>
      <c r="BX679">
        <v>289.195730769231</v>
      </c>
      <c r="BY679">
        <v>-48.3830538461539</v>
      </c>
      <c r="BZ679">
        <v>725.129153846154</v>
      </c>
      <c r="CA679">
        <v>770.607692307692</v>
      </c>
      <c r="CB679">
        <v>4.79375230769231</v>
      </c>
      <c r="CC679">
        <v>760.917692307692</v>
      </c>
      <c r="CD679">
        <v>12.5745923076923</v>
      </c>
      <c r="CE679">
        <v>1.58224230769231</v>
      </c>
      <c r="CF679">
        <v>1.14553538461538</v>
      </c>
      <c r="CG679">
        <v>13.78695</v>
      </c>
      <c r="CH679">
        <v>8.91195384615385</v>
      </c>
      <c r="CI679">
        <v>1500.00653846154</v>
      </c>
      <c r="CJ679">
        <v>0.973004153846154</v>
      </c>
      <c r="CK679">
        <v>0.0269960538461538</v>
      </c>
      <c r="CL679">
        <v>0</v>
      </c>
      <c r="CM679">
        <v>2.32571923076923</v>
      </c>
      <c r="CN679">
        <v>0</v>
      </c>
      <c r="CO679">
        <v>12730.6230769231</v>
      </c>
      <c r="CP679">
        <v>12948.3384615385</v>
      </c>
      <c r="CQ679">
        <v>40.937</v>
      </c>
      <c r="CR679">
        <v>42.4226923076923</v>
      </c>
      <c r="CS679">
        <v>41.187</v>
      </c>
      <c r="CT679">
        <v>41.062</v>
      </c>
      <c r="CU679">
        <v>40.25</v>
      </c>
      <c r="CV679">
        <v>1459.51615384615</v>
      </c>
      <c r="CW679">
        <v>40.4903846153846</v>
      </c>
      <c r="CX679">
        <v>0</v>
      </c>
      <c r="CY679">
        <v>1662571366.2</v>
      </c>
      <c r="CZ679">
        <v>0</v>
      </c>
      <c r="DA679">
        <v>0</v>
      </c>
      <c r="DB679" t="s">
        <v>356</v>
      </c>
      <c r="DC679">
        <v>1660677648.1</v>
      </c>
      <c r="DD679">
        <v>1660677649.1</v>
      </c>
      <c r="DE679">
        <v>0</v>
      </c>
      <c r="DF679">
        <v>-1.042</v>
      </c>
      <c r="DG679">
        <v>0.003</v>
      </c>
      <c r="DH679">
        <v>5.218</v>
      </c>
      <c r="DI679">
        <v>0.344</v>
      </c>
      <c r="DJ679">
        <v>417</v>
      </c>
      <c r="DK679">
        <v>22</v>
      </c>
      <c r="DL679">
        <v>1.24</v>
      </c>
      <c r="DM679">
        <v>0.53</v>
      </c>
      <c r="DN679">
        <v>-50.7693609756098</v>
      </c>
      <c r="DO679">
        <v>-67.3144724738676</v>
      </c>
      <c r="DP679">
        <v>23.0112805895853</v>
      </c>
      <c r="DQ679">
        <v>0</v>
      </c>
      <c r="DR679">
        <v>4.78558292682927</v>
      </c>
      <c r="DS679">
        <v>0.126249407665501</v>
      </c>
      <c r="DT679">
        <v>0.0129203222877387</v>
      </c>
      <c r="DU679">
        <v>0</v>
      </c>
      <c r="DV679">
        <v>0</v>
      </c>
      <c r="DW679">
        <v>2</v>
      </c>
      <c r="DX679" t="s">
        <v>366</v>
      </c>
      <c r="DY679">
        <v>2.96521</v>
      </c>
      <c r="DZ679">
        <v>2.75385</v>
      </c>
      <c r="EA679">
        <v>0.136156</v>
      </c>
      <c r="EB679">
        <v>0.142852</v>
      </c>
      <c r="EC679">
        <v>0.0815609</v>
      </c>
      <c r="ED679">
        <v>0.0650292</v>
      </c>
      <c r="EE679">
        <v>33239.7</v>
      </c>
      <c r="EF679">
        <v>35855.2</v>
      </c>
      <c r="EG679">
        <v>34914.6</v>
      </c>
      <c r="EH679">
        <v>37987.7</v>
      </c>
      <c r="EI679">
        <v>45594</v>
      </c>
      <c r="EJ679">
        <v>51362.1</v>
      </c>
      <c r="EK679">
        <v>54711.1</v>
      </c>
      <c r="EL679">
        <v>61008.9</v>
      </c>
      <c r="EM679">
        <v>1.8932</v>
      </c>
      <c r="EN679">
        <v>1.6396</v>
      </c>
      <c r="EO679">
        <v>-0.101596</v>
      </c>
      <c r="EP679">
        <v>0</v>
      </c>
      <c r="EQ679">
        <v>26.679</v>
      </c>
      <c r="ER679">
        <v>999.9</v>
      </c>
      <c r="ES679">
        <v>51.422</v>
      </c>
      <c r="ET679">
        <v>39.388</v>
      </c>
      <c r="EU679">
        <v>40.499</v>
      </c>
      <c r="EV679">
        <v>61.3262</v>
      </c>
      <c r="EW679">
        <v>49.1146</v>
      </c>
      <c r="EX679">
        <v>1</v>
      </c>
      <c r="EY679">
        <v>0.620366</v>
      </c>
      <c r="EZ679">
        <v>9.28105</v>
      </c>
      <c r="FA679">
        <v>19.9185</v>
      </c>
      <c r="FB679">
        <v>5.20052</v>
      </c>
      <c r="FC679">
        <v>12.0099</v>
      </c>
      <c r="FD679">
        <v>4.9752</v>
      </c>
      <c r="FE679">
        <v>3.2942</v>
      </c>
      <c r="FF679">
        <v>9999</v>
      </c>
      <c r="FG679">
        <v>670.8</v>
      </c>
      <c r="FH679">
        <v>9999</v>
      </c>
      <c r="FI679">
        <v>9999</v>
      </c>
      <c r="FJ679">
        <v>1.8631</v>
      </c>
      <c r="FK679">
        <v>1.86768</v>
      </c>
      <c r="FL679">
        <v>1.86737</v>
      </c>
      <c r="FM679">
        <v>1.86871</v>
      </c>
      <c r="FN679">
        <v>1.86948</v>
      </c>
      <c r="FO679">
        <v>1.86554</v>
      </c>
      <c r="FP679">
        <v>1.86646</v>
      </c>
      <c r="FQ679">
        <v>1.86786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7.652</v>
      </c>
      <c r="GF679">
        <v>0.1743</v>
      </c>
      <c r="GG679">
        <v>2.62070820971149</v>
      </c>
      <c r="GH679">
        <v>0.00762793241643231</v>
      </c>
      <c r="GI679">
        <v>-1.28184414582209e-06</v>
      </c>
      <c r="GJ679">
        <v>1.89891174686984e-10</v>
      </c>
      <c r="GK679">
        <v>-0.0225177985866989</v>
      </c>
      <c r="GL679">
        <v>-0.0206976444956688</v>
      </c>
      <c r="GM679">
        <v>0.00247630005908548</v>
      </c>
      <c r="GN679">
        <v>-3.53770786337502e-05</v>
      </c>
      <c r="GO679">
        <v>15</v>
      </c>
      <c r="GP679">
        <v>2065</v>
      </c>
      <c r="GQ679">
        <v>1</v>
      </c>
      <c r="GR679">
        <v>21</v>
      </c>
      <c r="GS679">
        <v>31562</v>
      </c>
      <c r="GT679">
        <v>31562</v>
      </c>
      <c r="GU679">
        <v>1.77979</v>
      </c>
      <c r="GV679">
        <v>2.65259</v>
      </c>
      <c r="GW679">
        <v>1.54785</v>
      </c>
      <c r="GX679">
        <v>2.2876</v>
      </c>
      <c r="GY679">
        <v>1.34644</v>
      </c>
      <c r="GZ679">
        <v>2.45972</v>
      </c>
      <c r="HA679">
        <v>41.7961</v>
      </c>
      <c r="HB679">
        <v>13.0025</v>
      </c>
      <c r="HC679">
        <v>18</v>
      </c>
      <c r="HD679">
        <v>502.478</v>
      </c>
      <c r="HE679">
        <v>346.1</v>
      </c>
      <c r="HF679">
        <v>15.3407</v>
      </c>
      <c r="HG679">
        <v>34.3466</v>
      </c>
      <c r="HH679">
        <v>30.0001</v>
      </c>
      <c r="HI679">
        <v>34.162</v>
      </c>
      <c r="HJ679">
        <v>34.0736</v>
      </c>
      <c r="HK679">
        <v>33.7253</v>
      </c>
      <c r="HL679">
        <v>64.5651</v>
      </c>
      <c r="HM679">
        <v>0</v>
      </c>
      <c r="HN679">
        <v>14.3003</v>
      </c>
      <c r="HO679">
        <v>705.299</v>
      </c>
      <c r="HP679">
        <v>12.4718</v>
      </c>
      <c r="HQ679">
        <v>101.394</v>
      </c>
      <c r="HR679">
        <v>101.5</v>
      </c>
    </row>
    <row r="680" spans="1:226">
      <c r="A680">
        <v>664</v>
      </c>
      <c r="B680">
        <v>1662571368.1</v>
      </c>
      <c r="C680">
        <v>8249.59999990463</v>
      </c>
      <c r="D680" t="s">
        <v>1689</v>
      </c>
      <c r="E680" t="s">
        <v>1690</v>
      </c>
      <c r="F680">
        <v>5</v>
      </c>
      <c r="G680" t="s">
        <v>1508</v>
      </c>
      <c r="H680" t="s">
        <v>354</v>
      </c>
      <c r="I680">
        <v>1662571360.04231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791.067207475611</v>
      </c>
      <c r="AK680">
        <v>763.414321212121</v>
      </c>
      <c r="AL680">
        <v>1.92934953150883</v>
      </c>
      <c r="AM680">
        <v>65.4065601000747</v>
      </c>
      <c r="AN680">
        <f>(AP680 - AO680 + BO680*1E3/(8.314*(BQ680+273.15)) * AR680/BN680 * AQ680) * BN680/(100*BB680) * 1000/(1000 - AP680)</f>
        <v>0</v>
      </c>
      <c r="AO680">
        <v>12.5709470862815</v>
      </c>
      <c r="AP680">
        <v>17.3839923076923</v>
      </c>
      <c r="AQ680">
        <v>0.000125927653109343</v>
      </c>
      <c r="AR680">
        <v>105.500010527384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1662571360.04231</v>
      </c>
      <c r="BH680">
        <v>714.917307692308</v>
      </c>
      <c r="BI680">
        <v>763.507461538462</v>
      </c>
      <c r="BJ680">
        <v>17.3695115384615</v>
      </c>
      <c r="BK680">
        <v>12.5742038461538</v>
      </c>
      <c r="BL680">
        <v>707.474730769231</v>
      </c>
      <c r="BM680">
        <v>17.1956038461538</v>
      </c>
      <c r="BN680">
        <v>500.0205</v>
      </c>
      <c r="BO680">
        <v>91.09905</v>
      </c>
      <c r="BP680">
        <v>0.100005634615385</v>
      </c>
      <c r="BQ680">
        <v>24.8676192307692</v>
      </c>
      <c r="BR680">
        <v>25.0250038461538</v>
      </c>
      <c r="BS680">
        <v>999.9</v>
      </c>
      <c r="BT680">
        <v>0</v>
      </c>
      <c r="BU680">
        <v>0</v>
      </c>
      <c r="BV680">
        <v>10013.2692307692</v>
      </c>
      <c r="BW680">
        <v>0</v>
      </c>
      <c r="BX680">
        <v>289.163884615385</v>
      </c>
      <c r="BY680">
        <v>-48.5901346153846</v>
      </c>
      <c r="BZ680">
        <v>727.554807692308</v>
      </c>
      <c r="CA680">
        <v>773.230153846154</v>
      </c>
      <c r="CB680">
        <v>4.79530615384615</v>
      </c>
      <c r="CC680">
        <v>763.507461538462</v>
      </c>
      <c r="CD680">
        <v>12.5742038461538</v>
      </c>
      <c r="CE680">
        <v>1.58234576923077</v>
      </c>
      <c r="CF680">
        <v>1.14549769230769</v>
      </c>
      <c r="CG680">
        <v>13.7879538461538</v>
      </c>
      <c r="CH680">
        <v>8.91146923076923</v>
      </c>
      <c r="CI680">
        <v>1500.00538461538</v>
      </c>
      <c r="CJ680">
        <v>0.973004153846154</v>
      </c>
      <c r="CK680">
        <v>0.0269960538461538</v>
      </c>
      <c r="CL680">
        <v>0</v>
      </c>
      <c r="CM680">
        <v>2.32172692307692</v>
      </c>
      <c r="CN680">
        <v>0</v>
      </c>
      <c r="CO680">
        <v>12732.5961538462</v>
      </c>
      <c r="CP680">
        <v>12948.3307692308</v>
      </c>
      <c r="CQ680">
        <v>40.937</v>
      </c>
      <c r="CR680">
        <v>42.4250769230769</v>
      </c>
      <c r="CS680">
        <v>41.187</v>
      </c>
      <c r="CT680">
        <v>41.062</v>
      </c>
      <c r="CU680">
        <v>40.25</v>
      </c>
      <c r="CV680">
        <v>1459.515</v>
      </c>
      <c r="CW680">
        <v>40.4903846153846</v>
      </c>
      <c r="CX680">
        <v>0</v>
      </c>
      <c r="CY680">
        <v>1662571367.4</v>
      </c>
      <c r="CZ680">
        <v>0</v>
      </c>
      <c r="DA680">
        <v>0</v>
      </c>
      <c r="DB680" t="s">
        <v>356</v>
      </c>
      <c r="DC680">
        <v>1660677648.1</v>
      </c>
      <c r="DD680">
        <v>1660677649.1</v>
      </c>
      <c r="DE680">
        <v>0</v>
      </c>
      <c r="DF680">
        <v>-1.042</v>
      </c>
      <c r="DG680">
        <v>0.003</v>
      </c>
      <c r="DH680">
        <v>5.218</v>
      </c>
      <c r="DI680">
        <v>0.344</v>
      </c>
      <c r="DJ680">
        <v>417</v>
      </c>
      <c r="DK680">
        <v>22</v>
      </c>
      <c r="DL680">
        <v>1.24</v>
      </c>
      <c r="DM680">
        <v>0.53</v>
      </c>
      <c r="DN680">
        <v>-50.049555</v>
      </c>
      <c r="DO680">
        <v>-49.0908833020637</v>
      </c>
      <c r="DP680">
        <v>23.4437868747559</v>
      </c>
      <c r="DQ680">
        <v>0</v>
      </c>
      <c r="DR680">
        <v>4.78912875</v>
      </c>
      <c r="DS680">
        <v>0.134375121951202</v>
      </c>
      <c r="DT680">
        <v>0.0133455803896834</v>
      </c>
      <c r="DU680">
        <v>0</v>
      </c>
      <c r="DV680">
        <v>0</v>
      </c>
      <c r="DW680">
        <v>2</v>
      </c>
      <c r="DX680" t="s">
        <v>366</v>
      </c>
      <c r="DY680">
        <v>2.96576</v>
      </c>
      <c r="DZ680">
        <v>2.7539</v>
      </c>
      <c r="EA680">
        <v>0.136538</v>
      </c>
      <c r="EB680">
        <v>0.143732</v>
      </c>
      <c r="EC680">
        <v>0.0815782</v>
      </c>
      <c r="ED680">
        <v>0.0650165</v>
      </c>
      <c r="EE680">
        <v>33224.6</v>
      </c>
      <c r="EF680">
        <v>35818.9</v>
      </c>
      <c r="EG680">
        <v>34914.3</v>
      </c>
      <c r="EH680">
        <v>37988.3</v>
      </c>
      <c r="EI680">
        <v>45593.3</v>
      </c>
      <c r="EJ680">
        <v>51362.3</v>
      </c>
      <c r="EK680">
        <v>54711.3</v>
      </c>
      <c r="EL680">
        <v>61008.3</v>
      </c>
      <c r="EM680">
        <v>1.893</v>
      </c>
      <c r="EN680">
        <v>1.6394</v>
      </c>
      <c r="EO680">
        <v>-0.102133</v>
      </c>
      <c r="EP680">
        <v>0</v>
      </c>
      <c r="EQ680">
        <v>26.679</v>
      </c>
      <c r="ER680">
        <v>999.9</v>
      </c>
      <c r="ES680">
        <v>51.422</v>
      </c>
      <c r="ET680">
        <v>39.368</v>
      </c>
      <c r="EU680">
        <v>40.4546</v>
      </c>
      <c r="EV680">
        <v>61.2862</v>
      </c>
      <c r="EW680">
        <v>49.0064</v>
      </c>
      <c r="EX680">
        <v>1</v>
      </c>
      <c r="EY680">
        <v>0.620427</v>
      </c>
      <c r="EZ680">
        <v>9.28105</v>
      </c>
      <c r="FA680">
        <v>19.9184</v>
      </c>
      <c r="FB680">
        <v>5.20052</v>
      </c>
      <c r="FC680">
        <v>12.0099</v>
      </c>
      <c r="FD680">
        <v>4.9756</v>
      </c>
      <c r="FE680">
        <v>3.294</v>
      </c>
      <c r="FF680">
        <v>9999</v>
      </c>
      <c r="FG680">
        <v>670.8</v>
      </c>
      <c r="FH680">
        <v>9999</v>
      </c>
      <c r="FI680">
        <v>9999</v>
      </c>
      <c r="FJ680">
        <v>1.8631</v>
      </c>
      <c r="FK680">
        <v>1.86768</v>
      </c>
      <c r="FL680">
        <v>1.86743</v>
      </c>
      <c r="FM680">
        <v>1.86874</v>
      </c>
      <c r="FN680">
        <v>1.86945</v>
      </c>
      <c r="FO680">
        <v>1.86554</v>
      </c>
      <c r="FP680">
        <v>1.86646</v>
      </c>
      <c r="FQ680">
        <v>1.86789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7.67</v>
      </c>
      <c r="GF680">
        <v>0.1745</v>
      </c>
      <c r="GG680">
        <v>2.62070820971149</v>
      </c>
      <c r="GH680">
        <v>0.00762793241643231</v>
      </c>
      <c r="GI680">
        <v>-1.28184414582209e-06</v>
      </c>
      <c r="GJ680">
        <v>1.89891174686984e-10</v>
      </c>
      <c r="GK680">
        <v>-0.0225177985866989</v>
      </c>
      <c r="GL680">
        <v>-0.0206976444956688</v>
      </c>
      <c r="GM680">
        <v>0.00247630005908548</v>
      </c>
      <c r="GN680">
        <v>-3.53770786337502e-05</v>
      </c>
      <c r="GO680">
        <v>15</v>
      </c>
      <c r="GP680">
        <v>2065</v>
      </c>
      <c r="GQ680">
        <v>1</v>
      </c>
      <c r="GR680">
        <v>21</v>
      </c>
      <c r="GS680">
        <v>31562</v>
      </c>
      <c r="GT680">
        <v>31562</v>
      </c>
      <c r="GU680">
        <v>1.64429</v>
      </c>
      <c r="GV680">
        <v>2.64893</v>
      </c>
      <c r="GW680">
        <v>1.54785</v>
      </c>
      <c r="GX680">
        <v>2.2876</v>
      </c>
      <c r="GY680">
        <v>1.34644</v>
      </c>
      <c r="GZ680">
        <v>2.31689</v>
      </c>
      <c r="HA680">
        <v>41.7961</v>
      </c>
      <c r="HB680">
        <v>12.9938</v>
      </c>
      <c r="HC680">
        <v>18</v>
      </c>
      <c r="HD680">
        <v>502.341</v>
      </c>
      <c r="HE680">
        <v>345.996</v>
      </c>
      <c r="HF680">
        <v>15.3412</v>
      </c>
      <c r="HG680">
        <v>34.3466</v>
      </c>
      <c r="HH680">
        <v>30.0001</v>
      </c>
      <c r="HI680">
        <v>34.162</v>
      </c>
      <c r="HJ680">
        <v>34.0736</v>
      </c>
      <c r="HK680">
        <v>32.9383</v>
      </c>
      <c r="HL680">
        <v>64.5651</v>
      </c>
      <c r="HM680">
        <v>0</v>
      </c>
      <c r="HN680">
        <v>14.3003</v>
      </c>
      <c r="HO680">
        <v>892.98</v>
      </c>
      <c r="HP680">
        <v>12.463</v>
      </c>
      <c r="HQ680">
        <v>101.394</v>
      </c>
      <c r="HR680">
        <v>101.5</v>
      </c>
    </row>
    <row r="681" spans="1:226">
      <c r="A681">
        <v>665</v>
      </c>
      <c r="B681">
        <v>1662571372.1</v>
      </c>
      <c r="C681">
        <v>8253.59999990463</v>
      </c>
      <c r="D681" t="s">
        <v>1691</v>
      </c>
      <c r="E681" t="s">
        <v>1692</v>
      </c>
      <c r="F681">
        <v>5</v>
      </c>
      <c r="G681" t="s">
        <v>1508</v>
      </c>
      <c r="H681" t="s">
        <v>354</v>
      </c>
      <c r="I681">
        <v>1662571364.52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802.707615225122</v>
      </c>
      <c r="AK681">
        <v>774.87863030303</v>
      </c>
      <c r="AL681">
        <v>1.76788542982847</v>
      </c>
      <c r="AM681">
        <v>65.4065601000747</v>
      </c>
      <c r="AN681">
        <f>(AP681 - AO681 + BO681*1E3/(8.314*(BQ681+273.15)) * AR681/BN681 * AQ681) * BN681/(100*BB681) * 1000/(1000 - AP681)</f>
        <v>0</v>
      </c>
      <c r="AO681">
        <v>12.5696393476635</v>
      </c>
      <c r="AP681">
        <v>17.3938160839161</v>
      </c>
      <c r="AQ681">
        <v>0.000134455550034284</v>
      </c>
      <c r="AR681">
        <v>105.500010527384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1662571364.52</v>
      </c>
      <c r="BH681">
        <v>733.34784</v>
      </c>
      <c r="BI681">
        <v>781.93204</v>
      </c>
      <c r="BJ681">
        <v>17.378364</v>
      </c>
      <c r="BK681">
        <v>12.571744</v>
      </c>
      <c r="BL681">
        <v>725.79392</v>
      </c>
      <c r="BM681">
        <v>17.204172</v>
      </c>
      <c r="BN681">
        <v>500.08956</v>
      </c>
      <c r="BO681">
        <v>91.09856</v>
      </c>
      <c r="BP681">
        <v>0.099973196</v>
      </c>
      <c r="BQ681">
        <v>24.86272</v>
      </c>
      <c r="BR681">
        <v>25.010468</v>
      </c>
      <c r="BS681">
        <v>999.9</v>
      </c>
      <c r="BT681">
        <v>0</v>
      </c>
      <c r="BU681">
        <v>0</v>
      </c>
      <c r="BV681">
        <v>10013.6</v>
      </c>
      <c r="BW681">
        <v>0</v>
      </c>
      <c r="BX681">
        <v>287.94652</v>
      </c>
      <c r="BY681">
        <v>-48.584138</v>
      </c>
      <c r="BZ681">
        <v>746.31788</v>
      </c>
      <c r="CA681">
        <v>791.8874</v>
      </c>
      <c r="CB681">
        <v>4.806626</v>
      </c>
      <c r="CC681">
        <v>781.93204</v>
      </c>
      <c r="CD681">
        <v>12.571744</v>
      </c>
      <c r="CE681">
        <v>1.5831444</v>
      </c>
      <c r="CF681">
        <v>1.1452676</v>
      </c>
      <c r="CG681">
        <v>13.795716</v>
      </c>
      <c r="CH681">
        <v>8.9084904</v>
      </c>
      <c r="CI681">
        <v>1500.0228</v>
      </c>
      <c r="CJ681">
        <v>0.97300456</v>
      </c>
      <c r="CK681">
        <v>0.026995668</v>
      </c>
      <c r="CL681">
        <v>0</v>
      </c>
      <c r="CM681">
        <v>2.295332</v>
      </c>
      <c r="CN681">
        <v>0</v>
      </c>
      <c r="CO681">
        <v>12741.464</v>
      </c>
      <c r="CP681">
        <v>12948.476</v>
      </c>
      <c r="CQ681">
        <v>40.937</v>
      </c>
      <c r="CR681">
        <v>42.41964</v>
      </c>
      <c r="CS681">
        <v>41.187</v>
      </c>
      <c r="CT681">
        <v>41.062</v>
      </c>
      <c r="CU681">
        <v>40.25</v>
      </c>
      <c r="CV681">
        <v>1459.5324</v>
      </c>
      <c r="CW681">
        <v>40.4904</v>
      </c>
      <c r="CX681">
        <v>0</v>
      </c>
      <c r="CY681">
        <v>1662571371.6</v>
      </c>
      <c r="CZ681">
        <v>0</v>
      </c>
      <c r="DA681">
        <v>0</v>
      </c>
      <c r="DB681" t="s">
        <v>356</v>
      </c>
      <c r="DC681">
        <v>1660677648.1</v>
      </c>
      <c r="DD681">
        <v>1660677649.1</v>
      </c>
      <c r="DE681">
        <v>0</v>
      </c>
      <c r="DF681">
        <v>-1.042</v>
      </c>
      <c r="DG681">
        <v>0.003</v>
      </c>
      <c r="DH681">
        <v>5.218</v>
      </c>
      <c r="DI681">
        <v>0.344</v>
      </c>
      <c r="DJ681">
        <v>417</v>
      </c>
      <c r="DK681">
        <v>22</v>
      </c>
      <c r="DL681">
        <v>1.24</v>
      </c>
      <c r="DM681">
        <v>0.53</v>
      </c>
      <c r="DN681">
        <v>-47.8168512195122</v>
      </c>
      <c r="DO681">
        <v>-23.1638048780487</v>
      </c>
      <c r="DP681">
        <v>24.1940012839015</v>
      </c>
      <c r="DQ681">
        <v>0</v>
      </c>
      <c r="DR681">
        <v>4.7969556097561</v>
      </c>
      <c r="DS681">
        <v>0.144448222996515</v>
      </c>
      <c r="DT681">
        <v>0.0146573492843294</v>
      </c>
      <c r="DU681">
        <v>0</v>
      </c>
      <c r="DV681">
        <v>0</v>
      </c>
      <c r="DW681">
        <v>2</v>
      </c>
      <c r="DX681" t="s">
        <v>366</v>
      </c>
      <c r="DY681">
        <v>2.96738</v>
      </c>
      <c r="DZ681">
        <v>2.75392</v>
      </c>
      <c r="EA681">
        <v>0.137478</v>
      </c>
      <c r="EB681">
        <v>0.138004</v>
      </c>
      <c r="EC681">
        <v>0.0816141</v>
      </c>
      <c r="ED681">
        <v>0.0649787</v>
      </c>
      <c r="EE681">
        <v>33189.1</v>
      </c>
      <c r="EF681">
        <v>36058.5</v>
      </c>
      <c r="EG681">
        <v>34915</v>
      </c>
      <c r="EH681">
        <v>37988.1</v>
      </c>
      <c r="EI681">
        <v>45592.1</v>
      </c>
      <c r="EJ681">
        <v>51364.7</v>
      </c>
      <c r="EK681">
        <v>54712</v>
      </c>
      <c r="EL681">
        <v>61008.9</v>
      </c>
      <c r="EM681">
        <v>1.893</v>
      </c>
      <c r="EN681">
        <v>1.6398</v>
      </c>
      <c r="EO681">
        <v>-0.103265</v>
      </c>
      <c r="EP681">
        <v>0</v>
      </c>
      <c r="EQ681">
        <v>26.679</v>
      </c>
      <c r="ER681">
        <v>999.9</v>
      </c>
      <c r="ES681">
        <v>51.422</v>
      </c>
      <c r="ET681">
        <v>39.368</v>
      </c>
      <c r="EU681">
        <v>40.4549</v>
      </c>
      <c r="EV681">
        <v>61.3662</v>
      </c>
      <c r="EW681">
        <v>48.5537</v>
      </c>
      <c r="EX681">
        <v>1</v>
      </c>
      <c r="EY681">
        <v>0.620772</v>
      </c>
      <c r="EZ681">
        <v>9.28105</v>
      </c>
      <c r="FA681">
        <v>19.9183</v>
      </c>
      <c r="FB681">
        <v>5.19932</v>
      </c>
      <c r="FC681">
        <v>12.0099</v>
      </c>
      <c r="FD681">
        <v>4.9752</v>
      </c>
      <c r="FE681">
        <v>3.294</v>
      </c>
      <c r="FF681">
        <v>9999</v>
      </c>
      <c r="FG681">
        <v>670.8</v>
      </c>
      <c r="FH681">
        <v>9999</v>
      </c>
      <c r="FI681">
        <v>9999</v>
      </c>
      <c r="FJ681">
        <v>1.8631</v>
      </c>
      <c r="FK681">
        <v>1.86768</v>
      </c>
      <c r="FL681">
        <v>1.86743</v>
      </c>
      <c r="FM681">
        <v>1.86874</v>
      </c>
      <c r="FN681">
        <v>1.86948</v>
      </c>
      <c r="FO681">
        <v>1.86554</v>
      </c>
      <c r="FP681">
        <v>1.86649</v>
      </c>
      <c r="FQ681">
        <v>1.86795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7.716</v>
      </c>
      <c r="GF681">
        <v>0.1748</v>
      </c>
      <c r="GG681">
        <v>2.62070820971149</v>
      </c>
      <c r="GH681">
        <v>0.00762793241643231</v>
      </c>
      <c r="GI681">
        <v>-1.28184414582209e-06</v>
      </c>
      <c r="GJ681">
        <v>1.89891174686984e-10</v>
      </c>
      <c r="GK681">
        <v>-0.0225177985866989</v>
      </c>
      <c r="GL681">
        <v>-0.0206976444956688</v>
      </c>
      <c r="GM681">
        <v>0.00247630005908548</v>
      </c>
      <c r="GN681">
        <v>-3.53770786337502e-05</v>
      </c>
      <c r="GO681">
        <v>15</v>
      </c>
      <c r="GP681">
        <v>2065</v>
      </c>
      <c r="GQ681">
        <v>1</v>
      </c>
      <c r="GR681">
        <v>21</v>
      </c>
      <c r="GS681">
        <v>31562.1</v>
      </c>
      <c r="GT681">
        <v>31562</v>
      </c>
      <c r="GU681">
        <v>1.62476</v>
      </c>
      <c r="GV681">
        <v>2.65747</v>
      </c>
      <c r="GW681">
        <v>1.54785</v>
      </c>
      <c r="GX681">
        <v>2.2876</v>
      </c>
      <c r="GY681">
        <v>1.34644</v>
      </c>
      <c r="GZ681">
        <v>2.31323</v>
      </c>
      <c r="HA681">
        <v>41.7961</v>
      </c>
      <c r="HB681">
        <v>12.985</v>
      </c>
      <c r="HC681">
        <v>18</v>
      </c>
      <c r="HD681">
        <v>502.366</v>
      </c>
      <c r="HE681">
        <v>346.203</v>
      </c>
      <c r="HF681">
        <v>15.3419</v>
      </c>
      <c r="HG681">
        <v>34.3498</v>
      </c>
      <c r="HH681">
        <v>30</v>
      </c>
      <c r="HI681">
        <v>34.165</v>
      </c>
      <c r="HJ681">
        <v>34.0742</v>
      </c>
      <c r="HK681">
        <v>34.6886</v>
      </c>
      <c r="HL681">
        <v>64.8386</v>
      </c>
      <c r="HM681">
        <v>0</v>
      </c>
      <c r="HN681">
        <v>15.3247</v>
      </c>
      <c r="HO681">
        <v>906.55</v>
      </c>
      <c r="HP681">
        <v>12.4315</v>
      </c>
      <c r="HQ681">
        <v>101.395</v>
      </c>
      <c r="HR681">
        <v>101.501</v>
      </c>
    </row>
    <row r="682" spans="1:226">
      <c r="A682">
        <v>666</v>
      </c>
      <c r="B682">
        <v>1662571373.1</v>
      </c>
      <c r="C682">
        <v>8254.59999990463</v>
      </c>
      <c r="D682" t="s">
        <v>1693</v>
      </c>
      <c r="E682" t="s">
        <v>1694</v>
      </c>
      <c r="F682">
        <v>5</v>
      </c>
      <c r="G682" t="s">
        <v>1508</v>
      </c>
      <c r="H682" t="s">
        <v>354</v>
      </c>
      <c r="I682">
        <v>1662571364.83077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782.974034396273</v>
      </c>
      <c r="AK682">
        <v>771.935206060606</v>
      </c>
      <c r="AL682">
        <v>-0.667753690595872</v>
      </c>
      <c r="AM682">
        <v>65.4065601000747</v>
      </c>
      <c r="AN682">
        <f>(AP682 - AO682 + BO682*1E3/(8.314*(BQ682+273.15)) * AR682/BN682 * AQ682) * BN682/(100*BB682) * 1000/(1000 - AP682)</f>
        <v>0</v>
      </c>
      <c r="AO682">
        <v>12.5711577036643</v>
      </c>
      <c r="AP682">
        <v>17.3962797202797</v>
      </c>
      <c r="AQ682">
        <v>0.000107190060475199</v>
      </c>
      <c r="AR682">
        <v>105.500010527384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1662571364.83077</v>
      </c>
      <c r="BH682">
        <v>734.324807692308</v>
      </c>
      <c r="BI682">
        <v>781.132692307692</v>
      </c>
      <c r="BJ682">
        <v>17.3789576923077</v>
      </c>
      <c r="BK682">
        <v>12.5709269230769</v>
      </c>
      <c r="BL682">
        <v>726.765</v>
      </c>
      <c r="BM682">
        <v>17.20475</v>
      </c>
      <c r="BN682">
        <v>500.074269230769</v>
      </c>
      <c r="BO682">
        <v>91.0984692307692</v>
      </c>
      <c r="BP682">
        <v>0.0999609576923077</v>
      </c>
      <c r="BQ682">
        <v>24.8625884615385</v>
      </c>
      <c r="BR682">
        <v>25.0093807692308</v>
      </c>
      <c r="BS682">
        <v>999.9</v>
      </c>
      <c r="BT682">
        <v>0</v>
      </c>
      <c r="BU682">
        <v>0</v>
      </c>
      <c r="BV682">
        <v>10015.9615384615</v>
      </c>
      <c r="BW682">
        <v>0</v>
      </c>
      <c r="BX682">
        <v>287.458923076923</v>
      </c>
      <c r="BY682">
        <v>-46.8078211538461</v>
      </c>
      <c r="BZ682">
        <v>747.312576923077</v>
      </c>
      <c r="CA682">
        <v>791.077230769231</v>
      </c>
      <c r="CB682">
        <v>4.80803846153846</v>
      </c>
      <c r="CC682">
        <v>781.132692307692</v>
      </c>
      <c r="CD682">
        <v>12.5709269230769</v>
      </c>
      <c r="CE682">
        <v>1.58319692307692</v>
      </c>
      <c r="CF682">
        <v>1.14519192307692</v>
      </c>
      <c r="CG682">
        <v>13.7962269230769</v>
      </c>
      <c r="CH682">
        <v>8.90751230769231</v>
      </c>
      <c r="CI682">
        <v>1500.02538461538</v>
      </c>
      <c r="CJ682">
        <v>0.973004615384615</v>
      </c>
      <c r="CK682">
        <v>0.0269956153846154</v>
      </c>
      <c r="CL682">
        <v>0</v>
      </c>
      <c r="CM682">
        <v>2.28923846153846</v>
      </c>
      <c r="CN682">
        <v>0</v>
      </c>
      <c r="CO682">
        <v>12739.6115384615</v>
      </c>
      <c r="CP682">
        <v>12948.4961538462</v>
      </c>
      <c r="CQ682">
        <v>40.937</v>
      </c>
      <c r="CR682">
        <v>42.4179230769231</v>
      </c>
      <c r="CS682">
        <v>41.187</v>
      </c>
      <c r="CT682">
        <v>41.062</v>
      </c>
      <c r="CU682">
        <v>40.25</v>
      </c>
      <c r="CV682">
        <v>1459.535</v>
      </c>
      <c r="CW682">
        <v>40.4903846153846</v>
      </c>
      <c r="CX682">
        <v>0</v>
      </c>
      <c r="CY682">
        <v>1662571372.2</v>
      </c>
      <c r="CZ682">
        <v>0</v>
      </c>
      <c r="DA682">
        <v>0</v>
      </c>
      <c r="DB682" t="s">
        <v>356</v>
      </c>
      <c r="DC682">
        <v>1660677648.1</v>
      </c>
      <c r="DD682">
        <v>1660677649.1</v>
      </c>
      <c r="DE682">
        <v>0</v>
      </c>
      <c r="DF682">
        <v>-1.042</v>
      </c>
      <c r="DG682">
        <v>0.003</v>
      </c>
      <c r="DH682">
        <v>5.218</v>
      </c>
      <c r="DI682">
        <v>0.344</v>
      </c>
      <c r="DJ682">
        <v>417</v>
      </c>
      <c r="DK682">
        <v>22</v>
      </c>
      <c r="DL682">
        <v>1.24</v>
      </c>
      <c r="DM682">
        <v>0.53</v>
      </c>
      <c r="DN682">
        <v>-44.623153</v>
      </c>
      <c r="DO682">
        <v>27.8162681425891</v>
      </c>
      <c r="DP682">
        <v>26.6603283591543</v>
      </c>
      <c r="DQ682">
        <v>0</v>
      </c>
      <c r="DR682">
        <v>4.80154025</v>
      </c>
      <c r="DS682">
        <v>0.153374071294553</v>
      </c>
      <c r="DT682">
        <v>0.0152989474290717</v>
      </c>
      <c r="DU682">
        <v>0</v>
      </c>
      <c r="DV682">
        <v>0</v>
      </c>
      <c r="DW682">
        <v>2</v>
      </c>
      <c r="DX682" t="s">
        <v>366</v>
      </c>
      <c r="DY682">
        <v>2.9665</v>
      </c>
      <c r="DZ682">
        <v>2.75375</v>
      </c>
      <c r="EA682">
        <v>0.137077</v>
      </c>
      <c r="EB682">
        <v>0.138871</v>
      </c>
      <c r="EC682">
        <v>0.0816082</v>
      </c>
      <c r="ED682">
        <v>0.0648984</v>
      </c>
      <c r="EE682">
        <v>33204.4</v>
      </c>
      <c r="EF682">
        <v>36022.5</v>
      </c>
      <c r="EG682">
        <v>34914.8</v>
      </c>
      <c r="EH682">
        <v>37988.3</v>
      </c>
      <c r="EI682">
        <v>45591.7</v>
      </c>
      <c r="EJ682">
        <v>51369.6</v>
      </c>
      <c r="EK682">
        <v>54711.1</v>
      </c>
      <c r="EL682">
        <v>61009.4</v>
      </c>
      <c r="EM682">
        <v>1.8938</v>
      </c>
      <c r="EN682">
        <v>1.6394</v>
      </c>
      <c r="EO682">
        <v>-0.103474</v>
      </c>
      <c r="EP682">
        <v>0</v>
      </c>
      <c r="EQ682">
        <v>26.6786</v>
      </c>
      <c r="ER682">
        <v>999.9</v>
      </c>
      <c r="ES682">
        <v>51.422</v>
      </c>
      <c r="ET682">
        <v>39.368</v>
      </c>
      <c r="EU682">
        <v>40.4578</v>
      </c>
      <c r="EV682">
        <v>61.2062</v>
      </c>
      <c r="EW682">
        <v>48.8141</v>
      </c>
      <c r="EX682">
        <v>1</v>
      </c>
      <c r="EY682">
        <v>0.620711</v>
      </c>
      <c r="EZ682">
        <v>9.28105</v>
      </c>
      <c r="FA682">
        <v>19.9184</v>
      </c>
      <c r="FB682">
        <v>5.20052</v>
      </c>
      <c r="FC682">
        <v>12.0099</v>
      </c>
      <c r="FD682">
        <v>4.9756</v>
      </c>
      <c r="FE682">
        <v>3.294</v>
      </c>
      <c r="FF682">
        <v>9999</v>
      </c>
      <c r="FG682">
        <v>670.8</v>
      </c>
      <c r="FH682">
        <v>9999</v>
      </c>
      <c r="FI682">
        <v>9999</v>
      </c>
      <c r="FJ682">
        <v>1.8631</v>
      </c>
      <c r="FK682">
        <v>1.86771</v>
      </c>
      <c r="FL682">
        <v>1.86746</v>
      </c>
      <c r="FM682">
        <v>1.86874</v>
      </c>
      <c r="FN682">
        <v>1.86948</v>
      </c>
      <c r="FO682">
        <v>1.86554</v>
      </c>
      <c r="FP682">
        <v>1.86646</v>
      </c>
      <c r="FQ682">
        <v>1.86792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7.696</v>
      </c>
      <c r="GF682">
        <v>0.1748</v>
      </c>
      <c r="GG682">
        <v>2.62070820971149</v>
      </c>
      <c r="GH682">
        <v>0.00762793241643231</v>
      </c>
      <c r="GI682">
        <v>-1.28184414582209e-06</v>
      </c>
      <c r="GJ682">
        <v>1.89891174686984e-10</v>
      </c>
      <c r="GK682">
        <v>-0.0225177985866989</v>
      </c>
      <c r="GL682">
        <v>-0.0206976444956688</v>
      </c>
      <c r="GM682">
        <v>0.00247630005908548</v>
      </c>
      <c r="GN682">
        <v>-3.53770786337502e-05</v>
      </c>
      <c r="GO682">
        <v>15</v>
      </c>
      <c r="GP682">
        <v>2065</v>
      </c>
      <c r="GQ682">
        <v>1</v>
      </c>
      <c r="GR682">
        <v>21</v>
      </c>
      <c r="GS682">
        <v>31562.1</v>
      </c>
      <c r="GT682">
        <v>31562.1</v>
      </c>
      <c r="GU682">
        <v>1.76514</v>
      </c>
      <c r="GV682">
        <v>2.65503</v>
      </c>
      <c r="GW682">
        <v>1.54785</v>
      </c>
      <c r="GX682">
        <v>2.2876</v>
      </c>
      <c r="GY682">
        <v>1.34644</v>
      </c>
      <c r="GZ682">
        <v>2.36938</v>
      </c>
      <c r="HA682">
        <v>41.7961</v>
      </c>
      <c r="HB682">
        <v>12.9938</v>
      </c>
      <c r="HC682">
        <v>18</v>
      </c>
      <c r="HD682">
        <v>502.916</v>
      </c>
      <c r="HE682">
        <v>346.013</v>
      </c>
      <c r="HF682">
        <v>15.3422</v>
      </c>
      <c r="HG682">
        <v>34.3498</v>
      </c>
      <c r="HH682">
        <v>30.0001</v>
      </c>
      <c r="HI682">
        <v>34.165</v>
      </c>
      <c r="HJ682">
        <v>34.0767</v>
      </c>
      <c r="HK682">
        <v>35.8676</v>
      </c>
      <c r="HL682">
        <v>64.8386</v>
      </c>
      <c r="HM682">
        <v>0</v>
      </c>
      <c r="HN682">
        <v>15.3247</v>
      </c>
      <c r="HO682">
        <v>906.55</v>
      </c>
      <c r="HP682">
        <v>12.4239</v>
      </c>
      <c r="HQ682">
        <v>101.394</v>
      </c>
      <c r="HR682">
        <v>101.502</v>
      </c>
    </row>
    <row r="683" spans="1:226">
      <c r="A683">
        <v>667</v>
      </c>
      <c r="B683">
        <v>1662571377.1</v>
      </c>
      <c r="C683">
        <v>8258.59999990463</v>
      </c>
      <c r="D683" t="s">
        <v>1695</v>
      </c>
      <c r="E683" t="s">
        <v>1696</v>
      </c>
      <c r="F683">
        <v>5</v>
      </c>
      <c r="G683" t="s">
        <v>1508</v>
      </c>
      <c r="H683" t="s">
        <v>354</v>
      </c>
      <c r="I683">
        <v>1662571369.7875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817.365703325136</v>
      </c>
      <c r="AK683">
        <v>776.616781818182</v>
      </c>
      <c r="AL683">
        <v>3.54016400020853</v>
      </c>
      <c r="AM683">
        <v>65.4065601000747</v>
      </c>
      <c r="AN683">
        <f>(AP683 - AO683 + BO683*1E3/(8.314*(BQ683+273.15)) * AR683/BN683 * AQ683) * BN683/(100*BB683) * 1000/(1000 - AP683)</f>
        <v>0</v>
      </c>
      <c r="AO683">
        <v>12.531054145678</v>
      </c>
      <c r="AP683">
        <v>17.3903545454546</v>
      </c>
      <c r="AQ683">
        <v>5.50486212128525e-05</v>
      </c>
      <c r="AR683">
        <v>105.500010527384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1662571369.7875</v>
      </c>
      <c r="BH683">
        <v>752.422625</v>
      </c>
      <c r="BI683">
        <v>794.785416666667</v>
      </c>
      <c r="BJ683">
        <v>17.3876916666667</v>
      </c>
      <c r="BK683">
        <v>12.556325</v>
      </c>
      <c r="BL683">
        <v>744.7535</v>
      </c>
      <c r="BM683">
        <v>17.2132166666667</v>
      </c>
      <c r="BN683">
        <v>500.078875</v>
      </c>
      <c r="BO683">
        <v>91.098325</v>
      </c>
      <c r="BP683">
        <v>0.0999683625</v>
      </c>
      <c r="BQ683">
        <v>24.8548916666667</v>
      </c>
      <c r="BR683">
        <v>24.9918166666667</v>
      </c>
      <c r="BS683">
        <v>999.9</v>
      </c>
      <c r="BT683">
        <v>0</v>
      </c>
      <c r="BU683">
        <v>0</v>
      </c>
      <c r="BV683">
        <v>10017.0833333333</v>
      </c>
      <c r="BW683">
        <v>0</v>
      </c>
      <c r="BX683">
        <v>282.754333333333</v>
      </c>
      <c r="BY683">
        <v>-42.3627379166667</v>
      </c>
      <c r="BZ683">
        <v>765.737041666667</v>
      </c>
      <c r="CA683">
        <v>804.891666666667</v>
      </c>
      <c r="CB683">
        <v>4.83138583333333</v>
      </c>
      <c r="CC683">
        <v>794.785416666667</v>
      </c>
      <c r="CD683">
        <v>12.556325</v>
      </c>
      <c r="CE683">
        <v>1.58399083333333</v>
      </c>
      <c r="CF683">
        <v>1.14386</v>
      </c>
      <c r="CG683">
        <v>13.8039416666667</v>
      </c>
      <c r="CH683">
        <v>8.89026333333333</v>
      </c>
      <c r="CI683">
        <v>1500.03625</v>
      </c>
      <c r="CJ683">
        <v>0.97300475</v>
      </c>
      <c r="CK683">
        <v>0.0269954875</v>
      </c>
      <c r="CL683">
        <v>0</v>
      </c>
      <c r="CM683">
        <v>2.24295833333333</v>
      </c>
      <c r="CN683">
        <v>0</v>
      </c>
      <c r="CO683">
        <v>12726.8666666667</v>
      </c>
      <c r="CP683">
        <v>12948.575</v>
      </c>
      <c r="CQ683">
        <v>40.937</v>
      </c>
      <c r="CR683">
        <v>42.4034166666667</v>
      </c>
      <c r="CS683">
        <v>41.187</v>
      </c>
      <c r="CT683">
        <v>41.069875</v>
      </c>
      <c r="CU683">
        <v>40.25</v>
      </c>
      <c r="CV683">
        <v>1459.54583333333</v>
      </c>
      <c r="CW683">
        <v>40.4904166666667</v>
      </c>
      <c r="CX683">
        <v>0</v>
      </c>
      <c r="CY683">
        <v>1662571376.4</v>
      </c>
      <c r="CZ683">
        <v>0</v>
      </c>
      <c r="DA683">
        <v>0</v>
      </c>
      <c r="DB683" t="s">
        <v>356</v>
      </c>
      <c r="DC683">
        <v>1660677648.1</v>
      </c>
      <c r="DD683">
        <v>1660677649.1</v>
      </c>
      <c r="DE683">
        <v>0</v>
      </c>
      <c r="DF683">
        <v>-1.042</v>
      </c>
      <c r="DG683">
        <v>0.003</v>
      </c>
      <c r="DH683">
        <v>5.218</v>
      </c>
      <c r="DI683">
        <v>0.344</v>
      </c>
      <c r="DJ683">
        <v>417</v>
      </c>
      <c r="DK683">
        <v>22</v>
      </c>
      <c r="DL683">
        <v>1.24</v>
      </c>
      <c r="DM683">
        <v>0.53</v>
      </c>
      <c r="DN683">
        <v>-46.2544653658537</v>
      </c>
      <c r="DO683">
        <v>73.83395728223</v>
      </c>
      <c r="DP683">
        <v>28.647034875005</v>
      </c>
      <c r="DQ683">
        <v>0</v>
      </c>
      <c r="DR683">
        <v>4.81922756097561</v>
      </c>
      <c r="DS683">
        <v>0.262357839721256</v>
      </c>
      <c r="DT683">
        <v>0.0276550976009751</v>
      </c>
      <c r="DU683">
        <v>0</v>
      </c>
      <c r="DV683">
        <v>0</v>
      </c>
      <c r="DW683">
        <v>2</v>
      </c>
      <c r="DX683" t="s">
        <v>366</v>
      </c>
      <c r="DY683">
        <v>2.96631</v>
      </c>
      <c r="DZ683">
        <v>2.75404</v>
      </c>
      <c r="EA683">
        <v>0.138313</v>
      </c>
      <c r="EB683">
        <v>0.145738</v>
      </c>
      <c r="EC683">
        <v>0.0816104</v>
      </c>
      <c r="ED683">
        <v>0.0648239</v>
      </c>
      <c r="EE683">
        <v>33155.7</v>
      </c>
      <c r="EF683">
        <v>35734.4</v>
      </c>
      <c r="EG683">
        <v>34913.7</v>
      </c>
      <c r="EH683">
        <v>37987.9</v>
      </c>
      <c r="EI683">
        <v>45591.2</v>
      </c>
      <c r="EJ683">
        <v>51372.7</v>
      </c>
      <c r="EK683">
        <v>54710.6</v>
      </c>
      <c r="EL683">
        <v>61008</v>
      </c>
      <c r="EM683">
        <v>1.893</v>
      </c>
      <c r="EN683">
        <v>1.6396</v>
      </c>
      <c r="EO683">
        <v>-0.10401</v>
      </c>
      <c r="EP683">
        <v>0</v>
      </c>
      <c r="EQ683">
        <v>26.6763</v>
      </c>
      <c r="ER683">
        <v>999.9</v>
      </c>
      <c r="ES683">
        <v>51.422</v>
      </c>
      <c r="ET683">
        <v>39.368</v>
      </c>
      <c r="EU683">
        <v>40.4549</v>
      </c>
      <c r="EV683">
        <v>61.4062</v>
      </c>
      <c r="EW683">
        <v>48.6579</v>
      </c>
      <c r="EX683">
        <v>1</v>
      </c>
      <c r="EY683">
        <v>0.620976</v>
      </c>
      <c r="EZ683">
        <v>9.28105</v>
      </c>
      <c r="FA683">
        <v>19.9183</v>
      </c>
      <c r="FB683">
        <v>5.19932</v>
      </c>
      <c r="FC683">
        <v>12.0135</v>
      </c>
      <c r="FD683">
        <v>4.9756</v>
      </c>
      <c r="FE683">
        <v>3.294</v>
      </c>
      <c r="FF683">
        <v>9999</v>
      </c>
      <c r="FG683">
        <v>670.8</v>
      </c>
      <c r="FH683">
        <v>9999</v>
      </c>
      <c r="FI683">
        <v>9999</v>
      </c>
      <c r="FJ683">
        <v>1.8631</v>
      </c>
      <c r="FK683">
        <v>1.86768</v>
      </c>
      <c r="FL683">
        <v>1.86743</v>
      </c>
      <c r="FM683">
        <v>1.86874</v>
      </c>
      <c r="FN683">
        <v>1.86945</v>
      </c>
      <c r="FO683">
        <v>1.86554</v>
      </c>
      <c r="FP683">
        <v>1.86646</v>
      </c>
      <c r="FQ683">
        <v>1.86798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7.757</v>
      </c>
      <c r="GF683">
        <v>0.1747</v>
      </c>
      <c r="GG683">
        <v>2.62070820971149</v>
      </c>
      <c r="GH683">
        <v>0.00762793241643231</v>
      </c>
      <c r="GI683">
        <v>-1.28184414582209e-06</v>
      </c>
      <c r="GJ683">
        <v>1.89891174686984e-10</v>
      </c>
      <c r="GK683">
        <v>-0.0225177985866989</v>
      </c>
      <c r="GL683">
        <v>-0.0206976444956688</v>
      </c>
      <c r="GM683">
        <v>0.00247630005908548</v>
      </c>
      <c r="GN683">
        <v>-3.53770786337502e-05</v>
      </c>
      <c r="GO683">
        <v>15</v>
      </c>
      <c r="GP683">
        <v>2065</v>
      </c>
      <c r="GQ683">
        <v>1</v>
      </c>
      <c r="GR683">
        <v>21</v>
      </c>
      <c r="GS683">
        <v>31562.2</v>
      </c>
      <c r="GT683">
        <v>31562.1</v>
      </c>
      <c r="GU683">
        <v>1.81763</v>
      </c>
      <c r="GV683">
        <v>2.66113</v>
      </c>
      <c r="GW683">
        <v>1.54785</v>
      </c>
      <c r="GX683">
        <v>2.2876</v>
      </c>
      <c r="GY683">
        <v>1.34644</v>
      </c>
      <c r="GZ683">
        <v>2.39136</v>
      </c>
      <c r="HA683">
        <v>41.7961</v>
      </c>
      <c r="HB683">
        <v>12.9938</v>
      </c>
      <c r="HC683">
        <v>18</v>
      </c>
      <c r="HD683">
        <v>502.365</v>
      </c>
      <c r="HE683">
        <v>346.116</v>
      </c>
      <c r="HF683">
        <v>15.343</v>
      </c>
      <c r="HG683">
        <v>34.3498</v>
      </c>
      <c r="HH683">
        <v>30.0002</v>
      </c>
      <c r="HI683">
        <v>34.165</v>
      </c>
      <c r="HJ683">
        <v>34.0767</v>
      </c>
      <c r="HK683">
        <v>34.6751</v>
      </c>
      <c r="HL683">
        <v>64.8386</v>
      </c>
      <c r="HM683">
        <v>0</v>
      </c>
      <c r="HN683">
        <v>15.3455</v>
      </c>
      <c r="HO683">
        <v>739.217</v>
      </c>
      <c r="HP683">
        <v>12.4027</v>
      </c>
      <c r="HQ683">
        <v>101.392</v>
      </c>
      <c r="HR683">
        <v>101.5</v>
      </c>
    </row>
    <row r="684" spans="1:226">
      <c r="A684">
        <v>668</v>
      </c>
      <c r="B684">
        <v>1662571378.1</v>
      </c>
      <c r="C684">
        <v>8259.59999990463</v>
      </c>
      <c r="D684" t="s">
        <v>1697</v>
      </c>
      <c r="E684" t="s">
        <v>1698</v>
      </c>
      <c r="F684">
        <v>5</v>
      </c>
      <c r="G684" t="s">
        <v>1508</v>
      </c>
      <c r="H684" t="s">
        <v>354</v>
      </c>
      <c r="I684">
        <v>1662571370.1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840.006509846844</v>
      </c>
      <c r="AK684">
        <v>784.659896969697</v>
      </c>
      <c r="AL684">
        <v>6.32387465824902</v>
      </c>
      <c r="AM684">
        <v>65.4065601000747</v>
      </c>
      <c r="AN684">
        <f>(AP684 - AO684 + BO684*1E3/(8.314*(BQ684+273.15)) * AR684/BN684 * AQ684) * BN684/(100*BB684) * 1000/(1000 - AP684)</f>
        <v>0</v>
      </c>
      <c r="AO684">
        <v>12.5253492227727</v>
      </c>
      <c r="AP684">
        <v>17.3926132867133</v>
      </c>
      <c r="AQ684">
        <v>-8.79672523083873e-06</v>
      </c>
      <c r="AR684">
        <v>105.500010527384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1662571370.1</v>
      </c>
      <c r="BH684">
        <v>753.11044</v>
      </c>
      <c r="BI684">
        <v>795.9874</v>
      </c>
      <c r="BJ684">
        <v>17.387896</v>
      </c>
      <c r="BK684">
        <v>12.554732</v>
      </c>
      <c r="BL684">
        <v>745.4372</v>
      </c>
      <c r="BM684">
        <v>17.213416</v>
      </c>
      <c r="BN684">
        <v>500.07812</v>
      </c>
      <c r="BO684">
        <v>91.098388</v>
      </c>
      <c r="BP684">
        <v>0.099973268</v>
      </c>
      <c r="BQ684">
        <v>24.854148</v>
      </c>
      <c r="BR684">
        <v>24.99096</v>
      </c>
      <c r="BS684">
        <v>999.9</v>
      </c>
      <c r="BT684">
        <v>0</v>
      </c>
      <c r="BU684">
        <v>0</v>
      </c>
      <c r="BV684">
        <v>10016.8</v>
      </c>
      <c r="BW684">
        <v>0</v>
      </c>
      <c r="BX684">
        <v>282.51008</v>
      </c>
      <c r="BY684">
        <v>-42.8768844</v>
      </c>
      <c r="BZ684">
        <v>766.4372</v>
      </c>
      <c r="CA684">
        <v>806.1076</v>
      </c>
      <c r="CB684">
        <v>4.8331864</v>
      </c>
      <c r="CC684">
        <v>795.9874</v>
      </c>
      <c r="CD684">
        <v>12.554732</v>
      </c>
      <c r="CE684">
        <v>1.5840108</v>
      </c>
      <c r="CF684">
        <v>1.1437156</v>
      </c>
      <c r="CG684">
        <v>13.804132</v>
      </c>
      <c r="CH684">
        <v>8.8883912</v>
      </c>
      <c r="CI684">
        <v>1500.0384</v>
      </c>
      <c r="CJ684">
        <v>0.97300456</v>
      </c>
      <c r="CK684">
        <v>0.026995668</v>
      </c>
      <c r="CL684">
        <v>0</v>
      </c>
      <c r="CM684">
        <v>2.248676</v>
      </c>
      <c r="CN684">
        <v>0</v>
      </c>
      <c r="CO684">
        <v>12725.44</v>
      </c>
      <c r="CP684">
        <v>12948.596</v>
      </c>
      <c r="CQ684">
        <v>40.937</v>
      </c>
      <c r="CR684">
        <v>42.40228</v>
      </c>
      <c r="CS684">
        <v>41.187</v>
      </c>
      <c r="CT684">
        <v>41.07208</v>
      </c>
      <c r="CU684">
        <v>40.25</v>
      </c>
      <c r="CV684">
        <v>1459.5476</v>
      </c>
      <c r="CW684">
        <v>40.4908</v>
      </c>
      <c r="CX684">
        <v>0</v>
      </c>
      <c r="CY684">
        <v>1662571377.6</v>
      </c>
      <c r="CZ684">
        <v>0</v>
      </c>
      <c r="DA684">
        <v>0</v>
      </c>
      <c r="DB684" t="s">
        <v>356</v>
      </c>
      <c r="DC684">
        <v>1660677648.1</v>
      </c>
      <c r="DD684">
        <v>1660677649.1</v>
      </c>
      <c r="DE684">
        <v>0</v>
      </c>
      <c r="DF684">
        <v>-1.042</v>
      </c>
      <c r="DG684">
        <v>0.003</v>
      </c>
      <c r="DH684">
        <v>5.218</v>
      </c>
      <c r="DI684">
        <v>0.344</v>
      </c>
      <c r="DJ684">
        <v>417</v>
      </c>
      <c r="DK684">
        <v>22</v>
      </c>
      <c r="DL684">
        <v>1.24</v>
      </c>
      <c r="DM684">
        <v>0.53</v>
      </c>
      <c r="DN684">
        <v>-47.9605645</v>
      </c>
      <c r="DO684">
        <v>104.304339061914</v>
      </c>
      <c r="DP684">
        <v>28.1919508488605</v>
      </c>
      <c r="DQ684">
        <v>0</v>
      </c>
      <c r="DR684">
        <v>4.822508</v>
      </c>
      <c r="DS684">
        <v>0.274951069418384</v>
      </c>
      <c r="DT684">
        <v>0.0282563717769993</v>
      </c>
      <c r="DU684">
        <v>0</v>
      </c>
      <c r="DV684">
        <v>0</v>
      </c>
      <c r="DW684">
        <v>2</v>
      </c>
      <c r="DX684" t="s">
        <v>366</v>
      </c>
      <c r="DY684">
        <v>2.96662</v>
      </c>
      <c r="DZ684">
        <v>2.75384</v>
      </c>
      <c r="EA684">
        <v>0.138892</v>
      </c>
      <c r="EB684">
        <v>0.146931</v>
      </c>
      <c r="EC684">
        <v>0.081603</v>
      </c>
      <c r="ED684">
        <v>0.0648059</v>
      </c>
      <c r="EE684">
        <v>33133.8</v>
      </c>
      <c r="EF684">
        <v>35684.5</v>
      </c>
      <c r="EG684">
        <v>34914</v>
      </c>
      <c r="EH684">
        <v>37988</v>
      </c>
      <c r="EI684">
        <v>45592</v>
      </c>
      <c r="EJ684">
        <v>51373.7</v>
      </c>
      <c r="EK684">
        <v>54711.1</v>
      </c>
      <c r="EL684">
        <v>61008</v>
      </c>
      <c r="EM684">
        <v>1.8928</v>
      </c>
      <c r="EN684">
        <v>1.639</v>
      </c>
      <c r="EO684">
        <v>-0.104278</v>
      </c>
      <c r="EP684">
        <v>0</v>
      </c>
      <c r="EQ684">
        <v>26.6745</v>
      </c>
      <c r="ER684">
        <v>999.9</v>
      </c>
      <c r="ES684">
        <v>51.422</v>
      </c>
      <c r="ET684">
        <v>39.368</v>
      </c>
      <c r="EU684">
        <v>40.4548</v>
      </c>
      <c r="EV684">
        <v>61.3062</v>
      </c>
      <c r="EW684">
        <v>48.4615</v>
      </c>
      <c r="EX684">
        <v>1</v>
      </c>
      <c r="EY684">
        <v>0.620976</v>
      </c>
      <c r="EZ684">
        <v>9.28105</v>
      </c>
      <c r="FA684">
        <v>19.9184</v>
      </c>
      <c r="FB684">
        <v>5.20052</v>
      </c>
      <c r="FC684">
        <v>12.0111</v>
      </c>
      <c r="FD684">
        <v>4.9756</v>
      </c>
      <c r="FE684">
        <v>3.2944</v>
      </c>
      <c r="FF684">
        <v>9999</v>
      </c>
      <c r="FG684">
        <v>670.8</v>
      </c>
      <c r="FH684">
        <v>9999</v>
      </c>
      <c r="FI684">
        <v>9999</v>
      </c>
      <c r="FJ684">
        <v>1.8631</v>
      </c>
      <c r="FK684">
        <v>1.86768</v>
      </c>
      <c r="FL684">
        <v>1.8674</v>
      </c>
      <c r="FM684">
        <v>1.86874</v>
      </c>
      <c r="FN684">
        <v>1.86948</v>
      </c>
      <c r="FO684">
        <v>1.86554</v>
      </c>
      <c r="FP684">
        <v>1.86646</v>
      </c>
      <c r="FQ684">
        <v>1.86789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7.785</v>
      </c>
      <c r="GF684">
        <v>0.1747</v>
      </c>
      <c r="GG684">
        <v>2.62070820971149</v>
      </c>
      <c r="GH684">
        <v>0.00762793241643231</v>
      </c>
      <c r="GI684">
        <v>-1.28184414582209e-06</v>
      </c>
      <c r="GJ684">
        <v>1.89891174686984e-10</v>
      </c>
      <c r="GK684">
        <v>-0.0225177985866989</v>
      </c>
      <c r="GL684">
        <v>-0.0206976444956688</v>
      </c>
      <c r="GM684">
        <v>0.00247630005908548</v>
      </c>
      <c r="GN684">
        <v>-3.53770786337502e-05</v>
      </c>
      <c r="GO684">
        <v>15</v>
      </c>
      <c r="GP684">
        <v>2065</v>
      </c>
      <c r="GQ684">
        <v>1</v>
      </c>
      <c r="GR684">
        <v>21</v>
      </c>
      <c r="GS684">
        <v>31562.2</v>
      </c>
      <c r="GT684">
        <v>31562.2</v>
      </c>
      <c r="GU684">
        <v>1.71387</v>
      </c>
      <c r="GV684">
        <v>2.65625</v>
      </c>
      <c r="GW684">
        <v>1.54785</v>
      </c>
      <c r="GX684">
        <v>2.2876</v>
      </c>
      <c r="GY684">
        <v>1.34644</v>
      </c>
      <c r="GZ684">
        <v>2.34253</v>
      </c>
      <c r="HA684">
        <v>41.7961</v>
      </c>
      <c r="HB684">
        <v>12.985</v>
      </c>
      <c r="HC684">
        <v>18</v>
      </c>
      <c r="HD684">
        <v>502.228</v>
      </c>
      <c r="HE684">
        <v>345.806</v>
      </c>
      <c r="HF684">
        <v>15.343</v>
      </c>
      <c r="HG684">
        <v>34.3498</v>
      </c>
      <c r="HH684">
        <v>30.0002</v>
      </c>
      <c r="HI684">
        <v>34.165</v>
      </c>
      <c r="HJ684">
        <v>34.0767</v>
      </c>
      <c r="HK684">
        <v>33.9548</v>
      </c>
      <c r="HL684">
        <v>65.1224</v>
      </c>
      <c r="HM684">
        <v>0</v>
      </c>
      <c r="HN684">
        <v>15.3455</v>
      </c>
      <c r="HO684">
        <v>739.217</v>
      </c>
      <c r="HP684">
        <v>12.395</v>
      </c>
      <c r="HQ684">
        <v>101.393</v>
      </c>
      <c r="HR684">
        <v>101.5</v>
      </c>
    </row>
    <row r="685" spans="1:226">
      <c r="A685">
        <v>669</v>
      </c>
      <c r="B685">
        <v>1662571382.1</v>
      </c>
      <c r="C685">
        <v>8263.59999990463</v>
      </c>
      <c r="D685" t="s">
        <v>1699</v>
      </c>
      <c r="E685" t="s">
        <v>1700</v>
      </c>
      <c r="F685">
        <v>5</v>
      </c>
      <c r="G685" t="s">
        <v>1508</v>
      </c>
      <c r="H685" t="s">
        <v>354</v>
      </c>
      <c r="I685">
        <v>1662571374.7875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826.355831125392</v>
      </c>
      <c r="AK685">
        <v>797.216654545454</v>
      </c>
      <c r="AL685">
        <v>2.42386287008362</v>
      </c>
      <c r="AM685">
        <v>65.4065601000747</v>
      </c>
      <c r="AN685">
        <f>(AP685 - AO685 + BO685*1E3/(8.314*(BQ685+273.15)) * AR685/BN685 * AQ685) * BN685/(100*BB685) * 1000/(1000 - AP685)</f>
        <v>0</v>
      </c>
      <c r="AO685">
        <v>12.5208643251703</v>
      </c>
      <c r="AP685">
        <v>17.3909195804196</v>
      </c>
      <c r="AQ685">
        <v>0.000100876670488313</v>
      </c>
      <c r="AR685">
        <v>105.500010527384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1662571374.7875</v>
      </c>
      <c r="BH685">
        <v>764.707041666667</v>
      </c>
      <c r="BI685">
        <v>802.770291666667</v>
      </c>
      <c r="BJ685">
        <v>17.3926</v>
      </c>
      <c r="BK685">
        <v>12.5146208333333</v>
      </c>
      <c r="BL685">
        <v>756.964416666667</v>
      </c>
      <c r="BM685">
        <v>17.2179541666667</v>
      </c>
      <c r="BN685">
        <v>500.092583333333</v>
      </c>
      <c r="BO685">
        <v>91.09805</v>
      </c>
      <c r="BP685">
        <v>0.1000018375</v>
      </c>
      <c r="BQ685">
        <v>24.8423791666667</v>
      </c>
      <c r="BR685">
        <v>24.9726541666667</v>
      </c>
      <c r="BS685">
        <v>999.9</v>
      </c>
      <c r="BT685">
        <v>0</v>
      </c>
      <c r="BU685">
        <v>0</v>
      </c>
      <c r="BV685">
        <v>10013.3333333333</v>
      </c>
      <c r="BW685">
        <v>0</v>
      </c>
      <c r="BX685">
        <v>279.47575</v>
      </c>
      <c r="BY685">
        <v>-38.0631795833333</v>
      </c>
      <c r="BZ685">
        <v>778.242666666667</v>
      </c>
      <c r="CA685">
        <v>812.943416666667</v>
      </c>
      <c r="CB685">
        <v>4.877985</v>
      </c>
      <c r="CC685">
        <v>802.770291666667</v>
      </c>
      <c r="CD685">
        <v>12.5146208333333</v>
      </c>
      <c r="CE685">
        <v>1.58443291666667</v>
      </c>
      <c r="CF685">
        <v>1.14005791666667</v>
      </c>
      <c r="CG685">
        <v>13.8082333333333</v>
      </c>
      <c r="CH685">
        <v>8.84080958333333</v>
      </c>
      <c r="CI685">
        <v>1500.04</v>
      </c>
      <c r="CJ685">
        <v>0.9730045</v>
      </c>
      <c r="CK685">
        <v>0.026995725</v>
      </c>
      <c r="CL685">
        <v>0</v>
      </c>
      <c r="CM685">
        <v>2.2681875</v>
      </c>
      <c r="CN685">
        <v>0</v>
      </c>
      <c r="CO685">
        <v>12702.1916666667</v>
      </c>
      <c r="CP685">
        <v>12948.6041666667</v>
      </c>
      <c r="CQ685">
        <v>40.937</v>
      </c>
      <c r="CR685">
        <v>42.3956666666667</v>
      </c>
      <c r="CS685">
        <v>41.187</v>
      </c>
      <c r="CT685">
        <v>41.090875</v>
      </c>
      <c r="CU685">
        <v>40.25</v>
      </c>
      <c r="CV685">
        <v>1459.54916666667</v>
      </c>
      <c r="CW685">
        <v>40.4908333333333</v>
      </c>
      <c r="CX685">
        <v>0</v>
      </c>
      <c r="CY685">
        <v>1662571381.2</v>
      </c>
      <c r="CZ685">
        <v>0</v>
      </c>
      <c r="DA685">
        <v>0</v>
      </c>
      <c r="DB685" t="s">
        <v>356</v>
      </c>
      <c r="DC685">
        <v>1660677648.1</v>
      </c>
      <c r="DD685">
        <v>1660677649.1</v>
      </c>
      <c r="DE685">
        <v>0</v>
      </c>
      <c r="DF685">
        <v>-1.042</v>
      </c>
      <c r="DG685">
        <v>0.003</v>
      </c>
      <c r="DH685">
        <v>5.218</v>
      </c>
      <c r="DI685">
        <v>0.344</v>
      </c>
      <c r="DJ685">
        <v>417</v>
      </c>
      <c r="DK685">
        <v>22</v>
      </c>
      <c r="DL685">
        <v>1.24</v>
      </c>
      <c r="DM685">
        <v>0.53</v>
      </c>
      <c r="DN685">
        <v>-47.4172214634146</v>
      </c>
      <c r="DO685">
        <v>113.583556724739</v>
      </c>
      <c r="DP685">
        <v>28.5618208727665</v>
      </c>
      <c r="DQ685">
        <v>0</v>
      </c>
      <c r="DR685">
        <v>4.84055975609756</v>
      </c>
      <c r="DS685">
        <v>0.381635958188154</v>
      </c>
      <c r="DT685">
        <v>0.0416091421408398</v>
      </c>
      <c r="DU685">
        <v>0</v>
      </c>
      <c r="DV685">
        <v>0</v>
      </c>
      <c r="DW685">
        <v>2</v>
      </c>
      <c r="DX685" t="s">
        <v>366</v>
      </c>
      <c r="DY685">
        <v>2.9651</v>
      </c>
      <c r="DZ685">
        <v>2.75391</v>
      </c>
      <c r="EA685">
        <v>0.140186</v>
      </c>
      <c r="EB685">
        <v>0.146228</v>
      </c>
      <c r="EC685">
        <v>0.0815692</v>
      </c>
      <c r="ED685">
        <v>0.0639309</v>
      </c>
      <c r="EE685">
        <v>33083.7</v>
      </c>
      <c r="EF685">
        <v>35713.9</v>
      </c>
      <c r="EG685">
        <v>34913.8</v>
      </c>
      <c r="EH685">
        <v>37988</v>
      </c>
      <c r="EI685">
        <v>45593</v>
      </c>
      <c r="EJ685">
        <v>51422.1</v>
      </c>
      <c r="EK685">
        <v>54710.2</v>
      </c>
      <c r="EL685">
        <v>61008.3</v>
      </c>
      <c r="EM685">
        <v>1.8922</v>
      </c>
      <c r="EN685">
        <v>1.6392</v>
      </c>
      <c r="EO685">
        <v>-0.105768</v>
      </c>
      <c r="EP685">
        <v>0</v>
      </c>
      <c r="EQ685">
        <v>26.6723</v>
      </c>
      <c r="ER685">
        <v>999.9</v>
      </c>
      <c r="ES685">
        <v>51.422</v>
      </c>
      <c r="ET685">
        <v>39.358</v>
      </c>
      <c r="EU685">
        <v>40.4318</v>
      </c>
      <c r="EV685">
        <v>60.8762</v>
      </c>
      <c r="EW685">
        <v>49.1907</v>
      </c>
      <c r="EX685">
        <v>1</v>
      </c>
      <c r="EY685">
        <v>0.620976</v>
      </c>
      <c r="EZ685">
        <v>9.28105</v>
      </c>
      <c r="FA685">
        <v>19.9181</v>
      </c>
      <c r="FB685">
        <v>5.20052</v>
      </c>
      <c r="FC685">
        <v>12.0135</v>
      </c>
      <c r="FD685">
        <v>4.976</v>
      </c>
      <c r="FE685">
        <v>3.2944</v>
      </c>
      <c r="FF685">
        <v>9999</v>
      </c>
      <c r="FG685">
        <v>670.8</v>
      </c>
      <c r="FH685">
        <v>9999</v>
      </c>
      <c r="FI685">
        <v>9999</v>
      </c>
      <c r="FJ685">
        <v>1.8631</v>
      </c>
      <c r="FK685">
        <v>1.86768</v>
      </c>
      <c r="FL685">
        <v>1.86737</v>
      </c>
      <c r="FM685">
        <v>1.86874</v>
      </c>
      <c r="FN685">
        <v>1.86945</v>
      </c>
      <c r="FO685">
        <v>1.86554</v>
      </c>
      <c r="FP685">
        <v>1.86646</v>
      </c>
      <c r="FQ685">
        <v>1.86792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7.849</v>
      </c>
      <c r="GF685">
        <v>0.1744</v>
      </c>
      <c r="GG685">
        <v>2.62070820971149</v>
      </c>
      <c r="GH685">
        <v>0.00762793241643231</v>
      </c>
      <c r="GI685">
        <v>-1.28184414582209e-06</v>
      </c>
      <c r="GJ685">
        <v>1.89891174686984e-10</v>
      </c>
      <c r="GK685">
        <v>-0.0225177985866989</v>
      </c>
      <c r="GL685">
        <v>-0.0206976444956688</v>
      </c>
      <c r="GM685">
        <v>0.00247630005908548</v>
      </c>
      <c r="GN685">
        <v>-3.53770786337502e-05</v>
      </c>
      <c r="GO685">
        <v>15</v>
      </c>
      <c r="GP685">
        <v>2065</v>
      </c>
      <c r="GQ685">
        <v>1</v>
      </c>
      <c r="GR685">
        <v>21</v>
      </c>
      <c r="GS685">
        <v>31562.2</v>
      </c>
      <c r="GT685">
        <v>31562.2</v>
      </c>
      <c r="GU685">
        <v>1.71753</v>
      </c>
      <c r="GV685">
        <v>2.64404</v>
      </c>
      <c r="GW685">
        <v>1.54785</v>
      </c>
      <c r="GX685">
        <v>2.2876</v>
      </c>
      <c r="GY685">
        <v>1.34644</v>
      </c>
      <c r="GZ685">
        <v>2.44629</v>
      </c>
      <c r="HA685">
        <v>41.7961</v>
      </c>
      <c r="HB685">
        <v>12.9938</v>
      </c>
      <c r="HC685">
        <v>18</v>
      </c>
      <c r="HD685">
        <v>501.814</v>
      </c>
      <c r="HE685">
        <v>345.909</v>
      </c>
      <c r="HF685">
        <v>15.3443</v>
      </c>
      <c r="HG685">
        <v>34.3516</v>
      </c>
      <c r="HH685">
        <v>30.0002</v>
      </c>
      <c r="HI685">
        <v>34.165</v>
      </c>
      <c r="HJ685">
        <v>34.0767</v>
      </c>
      <c r="HK685">
        <v>36.2619</v>
      </c>
      <c r="HL685">
        <v>65.1224</v>
      </c>
      <c r="HM685">
        <v>0</v>
      </c>
      <c r="HN685">
        <v>15.3783</v>
      </c>
      <c r="HO685">
        <v>940.46</v>
      </c>
      <c r="HP685">
        <v>12.3693</v>
      </c>
      <c r="HQ685">
        <v>101.392</v>
      </c>
      <c r="HR685">
        <v>101.5</v>
      </c>
    </row>
    <row r="686" spans="1:226">
      <c r="A686">
        <v>670</v>
      </c>
      <c r="B686">
        <v>1662571383.1</v>
      </c>
      <c r="C686">
        <v>8264.59999990463</v>
      </c>
      <c r="D686" t="s">
        <v>1701</v>
      </c>
      <c r="E686" t="s">
        <v>1702</v>
      </c>
      <c r="F686">
        <v>5</v>
      </c>
      <c r="G686" t="s">
        <v>1508</v>
      </c>
      <c r="H686" t="s">
        <v>354</v>
      </c>
      <c r="I686">
        <v>1662571375.1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816.060028341291</v>
      </c>
      <c r="AK686">
        <v>796.438981818182</v>
      </c>
      <c r="AL686">
        <v>0.608135138941756</v>
      </c>
      <c r="AM686">
        <v>65.4065601000747</v>
      </c>
      <c r="AN686">
        <f>(AP686 - AO686 + BO686*1E3/(8.314*(BQ686+273.15)) * AR686/BN686 * AQ686) * BN686/(100*BB686) * 1000/(1000 - AP686)</f>
        <v>0</v>
      </c>
      <c r="AO686">
        <v>12.464569444478</v>
      </c>
      <c r="AP686">
        <v>17.3795972027972</v>
      </c>
      <c r="AQ686">
        <v>0.000115919320949943</v>
      </c>
      <c r="AR686">
        <v>105.500010527384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1662571375.1</v>
      </c>
      <c r="BH686">
        <v>765.4706</v>
      </c>
      <c r="BI686">
        <v>803.78668</v>
      </c>
      <c r="BJ686">
        <v>17.392008</v>
      </c>
      <c r="BK686">
        <v>12.504812</v>
      </c>
      <c r="BL686">
        <v>757.7234</v>
      </c>
      <c r="BM686">
        <v>17.21738</v>
      </c>
      <c r="BN686">
        <v>500.11584</v>
      </c>
      <c r="BO686">
        <v>91.09806</v>
      </c>
      <c r="BP686">
        <v>0.100030324</v>
      </c>
      <c r="BQ686">
        <v>24.84172</v>
      </c>
      <c r="BR686">
        <v>24.971396</v>
      </c>
      <c r="BS686">
        <v>999.9</v>
      </c>
      <c r="BT686">
        <v>0</v>
      </c>
      <c r="BU686">
        <v>0</v>
      </c>
      <c r="BV686">
        <v>10012.6</v>
      </c>
      <c r="BW686">
        <v>0</v>
      </c>
      <c r="BX686">
        <v>279.43984</v>
      </c>
      <c r="BY686">
        <v>-38.3160444</v>
      </c>
      <c r="BZ686">
        <v>779.01924</v>
      </c>
      <c r="CA686">
        <v>813.9644</v>
      </c>
      <c r="CB686">
        <v>4.887202</v>
      </c>
      <c r="CC686">
        <v>803.78668</v>
      </c>
      <c r="CD686">
        <v>12.504812</v>
      </c>
      <c r="CE686">
        <v>1.5843792</v>
      </c>
      <c r="CF686">
        <v>1.1391644</v>
      </c>
      <c r="CG686">
        <v>13.807712</v>
      </c>
      <c r="CH686">
        <v>8.82912</v>
      </c>
      <c r="CI686">
        <v>1500.0296</v>
      </c>
      <c r="CJ686">
        <v>0.97300432</v>
      </c>
      <c r="CK686">
        <v>0.026995896</v>
      </c>
      <c r="CL686">
        <v>0</v>
      </c>
      <c r="CM686">
        <v>2.256292</v>
      </c>
      <c r="CN686">
        <v>0</v>
      </c>
      <c r="CO686">
        <v>12701.448</v>
      </c>
      <c r="CP686">
        <v>12948.516</v>
      </c>
      <c r="CQ686">
        <v>40.937</v>
      </c>
      <c r="CR686">
        <v>42.39484</v>
      </c>
      <c r="CS686">
        <v>41.187</v>
      </c>
      <c r="CT686">
        <v>41.09224</v>
      </c>
      <c r="CU686">
        <v>40.25</v>
      </c>
      <c r="CV686">
        <v>1459.5388</v>
      </c>
      <c r="CW686">
        <v>40.4908</v>
      </c>
      <c r="CX686">
        <v>0</v>
      </c>
      <c r="CY686">
        <v>1662571382.4</v>
      </c>
      <c r="CZ686">
        <v>0</v>
      </c>
      <c r="DA686">
        <v>0</v>
      </c>
      <c r="DB686" t="s">
        <v>356</v>
      </c>
      <c r="DC686">
        <v>1660677648.1</v>
      </c>
      <c r="DD686">
        <v>1660677649.1</v>
      </c>
      <c r="DE686">
        <v>0</v>
      </c>
      <c r="DF686">
        <v>-1.042</v>
      </c>
      <c r="DG686">
        <v>0.003</v>
      </c>
      <c r="DH686">
        <v>5.218</v>
      </c>
      <c r="DI686">
        <v>0.344</v>
      </c>
      <c r="DJ686">
        <v>417</v>
      </c>
      <c r="DK686">
        <v>22</v>
      </c>
      <c r="DL686">
        <v>1.24</v>
      </c>
      <c r="DM686">
        <v>0.53</v>
      </c>
      <c r="DN686">
        <v>-41.636347</v>
      </c>
      <c r="DO686">
        <v>43.4951191744841</v>
      </c>
      <c r="DP686">
        <v>24.0782096065627</v>
      </c>
      <c r="DQ686">
        <v>0</v>
      </c>
      <c r="DR686">
        <v>4.8629355</v>
      </c>
      <c r="DS686">
        <v>0.617141988742945</v>
      </c>
      <c r="DT686">
        <v>0.0728623641172176</v>
      </c>
      <c r="DU686">
        <v>0</v>
      </c>
      <c r="DV686">
        <v>0</v>
      </c>
      <c r="DW686">
        <v>2</v>
      </c>
      <c r="DX686" t="s">
        <v>366</v>
      </c>
      <c r="DY686">
        <v>2.96552</v>
      </c>
      <c r="DZ686">
        <v>2.75381</v>
      </c>
      <c r="EA686">
        <v>0.140537</v>
      </c>
      <c r="EB686">
        <v>0.14652</v>
      </c>
      <c r="EC686">
        <v>0.0815369</v>
      </c>
      <c r="ED686">
        <v>0.0638503</v>
      </c>
      <c r="EE686">
        <v>33070.2</v>
      </c>
      <c r="EF686">
        <v>35701.4</v>
      </c>
      <c r="EG686">
        <v>34913.9</v>
      </c>
      <c r="EH686">
        <v>37987.7</v>
      </c>
      <c r="EI686">
        <v>45594.7</v>
      </c>
      <c r="EJ686">
        <v>51426.4</v>
      </c>
      <c r="EK686">
        <v>54710.3</v>
      </c>
      <c r="EL686">
        <v>61008.2</v>
      </c>
      <c r="EM686">
        <v>1.894</v>
      </c>
      <c r="EN686">
        <v>1.6394</v>
      </c>
      <c r="EO686">
        <v>-0.10547</v>
      </c>
      <c r="EP686">
        <v>0</v>
      </c>
      <c r="EQ686">
        <v>26.6723</v>
      </c>
      <c r="ER686">
        <v>999.9</v>
      </c>
      <c r="ES686">
        <v>51.422</v>
      </c>
      <c r="ET686">
        <v>39.358</v>
      </c>
      <c r="EU686">
        <v>40.4322</v>
      </c>
      <c r="EV686">
        <v>61.1662</v>
      </c>
      <c r="EW686">
        <v>49.0104</v>
      </c>
      <c r="EX686">
        <v>1</v>
      </c>
      <c r="EY686">
        <v>0.620447</v>
      </c>
      <c r="EZ686">
        <v>9.28105</v>
      </c>
      <c r="FA686">
        <v>19.9182</v>
      </c>
      <c r="FB686">
        <v>5.20291</v>
      </c>
      <c r="FC686">
        <v>12.0123</v>
      </c>
      <c r="FD686">
        <v>4.976</v>
      </c>
      <c r="FE686">
        <v>3.294</v>
      </c>
      <c r="FF686">
        <v>9999</v>
      </c>
      <c r="FG686">
        <v>670.8</v>
      </c>
      <c r="FH686">
        <v>9999</v>
      </c>
      <c r="FI686">
        <v>9999</v>
      </c>
      <c r="FJ686">
        <v>1.8631</v>
      </c>
      <c r="FK686">
        <v>1.86768</v>
      </c>
      <c r="FL686">
        <v>1.8674</v>
      </c>
      <c r="FM686">
        <v>1.86874</v>
      </c>
      <c r="FN686">
        <v>1.86945</v>
      </c>
      <c r="FO686">
        <v>1.86554</v>
      </c>
      <c r="FP686">
        <v>1.86646</v>
      </c>
      <c r="FQ686">
        <v>1.86792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7.866</v>
      </c>
      <c r="GF686">
        <v>0.1741</v>
      </c>
      <c r="GG686">
        <v>2.62070820971149</v>
      </c>
      <c r="GH686">
        <v>0.00762793241643231</v>
      </c>
      <c r="GI686">
        <v>-1.28184414582209e-06</v>
      </c>
      <c r="GJ686">
        <v>1.89891174686984e-10</v>
      </c>
      <c r="GK686">
        <v>-0.0225177985866989</v>
      </c>
      <c r="GL686">
        <v>-0.0206976444956688</v>
      </c>
      <c r="GM686">
        <v>0.00247630005908548</v>
      </c>
      <c r="GN686">
        <v>-3.53770786337502e-05</v>
      </c>
      <c r="GO686">
        <v>15</v>
      </c>
      <c r="GP686">
        <v>2065</v>
      </c>
      <c r="GQ686">
        <v>1</v>
      </c>
      <c r="GR686">
        <v>21</v>
      </c>
      <c r="GS686">
        <v>31562.2</v>
      </c>
      <c r="GT686">
        <v>31562.2</v>
      </c>
      <c r="GU686">
        <v>1.8335</v>
      </c>
      <c r="GV686">
        <v>2.64771</v>
      </c>
      <c r="GW686">
        <v>1.54785</v>
      </c>
      <c r="GX686">
        <v>2.2876</v>
      </c>
      <c r="GY686">
        <v>1.34644</v>
      </c>
      <c r="GZ686">
        <v>2.45605</v>
      </c>
      <c r="HA686">
        <v>41.7961</v>
      </c>
      <c r="HB686">
        <v>12.9938</v>
      </c>
      <c r="HC686">
        <v>18</v>
      </c>
      <c r="HD686">
        <v>503.054</v>
      </c>
      <c r="HE686">
        <v>346.012</v>
      </c>
      <c r="HF686">
        <v>15.3444</v>
      </c>
      <c r="HG686">
        <v>34.3528</v>
      </c>
      <c r="HH686">
        <v>30</v>
      </c>
      <c r="HI686">
        <v>34.165</v>
      </c>
      <c r="HJ686">
        <v>34.0767</v>
      </c>
      <c r="HK686">
        <v>37.1183</v>
      </c>
      <c r="HL686">
        <v>65.1224</v>
      </c>
      <c r="HM686">
        <v>0</v>
      </c>
      <c r="HN686">
        <v>15.3783</v>
      </c>
      <c r="HO686">
        <v>940.46</v>
      </c>
      <c r="HP686">
        <v>12.3731</v>
      </c>
      <c r="HQ686">
        <v>101.392</v>
      </c>
      <c r="HR686">
        <v>101.5</v>
      </c>
    </row>
    <row r="687" spans="1:226">
      <c r="A687">
        <v>671</v>
      </c>
      <c r="B687">
        <v>1662571386.6</v>
      </c>
      <c r="C687">
        <v>8268.09999990463</v>
      </c>
      <c r="D687" t="s">
        <v>1703</v>
      </c>
      <c r="E687" t="s">
        <v>1704</v>
      </c>
      <c r="F687">
        <v>5</v>
      </c>
      <c r="G687" t="s">
        <v>1508</v>
      </c>
      <c r="H687" t="s">
        <v>354</v>
      </c>
      <c r="I687">
        <v>1662571378.84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852.115738655175</v>
      </c>
      <c r="AK687">
        <v>810.680696969697</v>
      </c>
      <c r="AL687">
        <v>4.0910733348854</v>
      </c>
      <c r="AM687">
        <v>65.4065601000747</v>
      </c>
      <c r="AN687">
        <f>(AP687 - AO687 + BO687*1E3/(8.314*(BQ687+273.15)) * AR687/BN687 * AQ687) * BN687/(100*BB687) * 1000/(1000 - AP687)</f>
        <v>0</v>
      </c>
      <c r="AO687">
        <v>12.2626406400791</v>
      </c>
      <c r="AP687">
        <v>17.3336916083916</v>
      </c>
      <c r="AQ687">
        <v>-0.0100205128323975</v>
      </c>
      <c r="AR687">
        <v>105.500010527384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1662571378.84</v>
      </c>
      <c r="BH687">
        <v>773.58956</v>
      </c>
      <c r="BI687">
        <v>817.47216</v>
      </c>
      <c r="BJ687">
        <v>17.383036</v>
      </c>
      <c r="BK687">
        <v>12.427888</v>
      </c>
      <c r="BL687">
        <v>765.794</v>
      </c>
      <c r="BM687">
        <v>17.208684</v>
      </c>
      <c r="BN687">
        <v>500.10536</v>
      </c>
      <c r="BO687">
        <v>91.098484</v>
      </c>
      <c r="BP687">
        <v>0.10014096</v>
      </c>
      <c r="BQ687">
        <v>24.833884</v>
      </c>
      <c r="BR687">
        <v>24.958332</v>
      </c>
      <c r="BS687">
        <v>999.9</v>
      </c>
      <c r="BT687">
        <v>0</v>
      </c>
      <c r="BU687">
        <v>0</v>
      </c>
      <c r="BV687">
        <v>10001.6</v>
      </c>
      <c r="BW687">
        <v>0</v>
      </c>
      <c r="BX687">
        <v>278.2072</v>
      </c>
      <c r="BY687">
        <v>-43.8825444</v>
      </c>
      <c r="BZ687">
        <v>787.27452</v>
      </c>
      <c r="CA687">
        <v>827.75692</v>
      </c>
      <c r="CB687">
        <v>4.95514</v>
      </c>
      <c r="CC687">
        <v>817.47216</v>
      </c>
      <c r="CD687">
        <v>12.427888</v>
      </c>
      <c r="CE687">
        <v>1.583568</v>
      </c>
      <c r="CF687">
        <v>1.1321624</v>
      </c>
      <c r="CG687">
        <v>13.799824</v>
      </c>
      <c r="CH687">
        <v>8.7375568</v>
      </c>
      <c r="CI687">
        <v>1500.0044</v>
      </c>
      <c r="CJ687">
        <v>0.97300384</v>
      </c>
      <c r="CK687">
        <v>0.026996352</v>
      </c>
      <c r="CL687">
        <v>0</v>
      </c>
      <c r="CM687">
        <v>2.201876</v>
      </c>
      <c r="CN687">
        <v>0</v>
      </c>
      <c r="CO687">
        <v>12676.824</v>
      </c>
      <c r="CP687">
        <v>12948.288</v>
      </c>
      <c r="CQ687">
        <v>40.937</v>
      </c>
      <c r="CR687">
        <v>42.37996</v>
      </c>
      <c r="CS687">
        <v>41.187</v>
      </c>
      <c r="CT687">
        <v>41.10736</v>
      </c>
      <c r="CU687">
        <v>40.25</v>
      </c>
      <c r="CV687">
        <v>1459.5136</v>
      </c>
      <c r="CW687">
        <v>40.4908</v>
      </c>
      <c r="CX687">
        <v>0</v>
      </c>
      <c r="CY687">
        <v>1662571386</v>
      </c>
      <c r="CZ687">
        <v>0</v>
      </c>
      <c r="DA687">
        <v>0</v>
      </c>
      <c r="DB687" t="s">
        <v>356</v>
      </c>
      <c r="DC687">
        <v>1660677648.1</v>
      </c>
      <c r="DD687">
        <v>1660677649.1</v>
      </c>
      <c r="DE687">
        <v>0</v>
      </c>
      <c r="DF687">
        <v>-1.042</v>
      </c>
      <c r="DG687">
        <v>0.003</v>
      </c>
      <c r="DH687">
        <v>5.218</v>
      </c>
      <c r="DI687">
        <v>0.344</v>
      </c>
      <c r="DJ687">
        <v>417</v>
      </c>
      <c r="DK687">
        <v>22</v>
      </c>
      <c r="DL687">
        <v>1.24</v>
      </c>
      <c r="DM687">
        <v>0.53</v>
      </c>
      <c r="DN687">
        <v>-39.9690824390244</v>
      </c>
      <c r="DO687">
        <v>-74.830303902439</v>
      </c>
      <c r="DP687">
        <v>22.00069828368</v>
      </c>
      <c r="DQ687">
        <v>0</v>
      </c>
      <c r="DR687">
        <v>4.91286829268293</v>
      </c>
      <c r="DS687">
        <v>1.00219944250872</v>
      </c>
      <c r="DT687">
        <v>0.110577742300189</v>
      </c>
      <c r="DU687">
        <v>0</v>
      </c>
      <c r="DV687">
        <v>0</v>
      </c>
      <c r="DW687">
        <v>2</v>
      </c>
      <c r="DX687" t="s">
        <v>366</v>
      </c>
      <c r="DY687">
        <v>2.96727</v>
      </c>
      <c r="DZ687">
        <v>2.75354</v>
      </c>
      <c r="EA687">
        <v>0.14248</v>
      </c>
      <c r="EB687">
        <v>0.149396</v>
      </c>
      <c r="EC687">
        <v>0.0813921</v>
      </c>
      <c r="ED687">
        <v>0.0637546</v>
      </c>
      <c r="EE687">
        <v>32995.4</v>
      </c>
      <c r="EF687">
        <v>35581.1</v>
      </c>
      <c r="EG687">
        <v>34913.9</v>
      </c>
      <c r="EH687">
        <v>37987.9</v>
      </c>
      <c r="EI687">
        <v>45602</v>
      </c>
      <c r="EJ687">
        <v>51432.4</v>
      </c>
      <c r="EK687">
        <v>54710.4</v>
      </c>
      <c r="EL687">
        <v>61008.9</v>
      </c>
      <c r="EM687">
        <v>1.8936</v>
      </c>
      <c r="EN687">
        <v>1.6388</v>
      </c>
      <c r="EO687">
        <v>-0.106245</v>
      </c>
      <c r="EP687">
        <v>0</v>
      </c>
      <c r="EQ687">
        <v>26.67</v>
      </c>
      <c r="ER687">
        <v>999.9</v>
      </c>
      <c r="ES687">
        <v>51.422</v>
      </c>
      <c r="ET687">
        <v>39.358</v>
      </c>
      <c r="EU687">
        <v>40.4378</v>
      </c>
      <c r="EV687">
        <v>60.9862</v>
      </c>
      <c r="EW687">
        <v>48.738</v>
      </c>
      <c r="EX687">
        <v>1</v>
      </c>
      <c r="EY687">
        <v>0.620976</v>
      </c>
      <c r="EZ687">
        <v>9.28105</v>
      </c>
      <c r="FA687">
        <v>19.9179</v>
      </c>
      <c r="FB687">
        <v>5.20052</v>
      </c>
      <c r="FC687">
        <v>12.0123</v>
      </c>
      <c r="FD687">
        <v>4.9756</v>
      </c>
      <c r="FE687">
        <v>3.294</v>
      </c>
      <c r="FF687">
        <v>9999</v>
      </c>
      <c r="FG687">
        <v>670.8</v>
      </c>
      <c r="FH687">
        <v>9999</v>
      </c>
      <c r="FI687">
        <v>9999</v>
      </c>
      <c r="FJ687">
        <v>1.8631</v>
      </c>
      <c r="FK687">
        <v>1.86768</v>
      </c>
      <c r="FL687">
        <v>1.86743</v>
      </c>
      <c r="FM687">
        <v>1.86874</v>
      </c>
      <c r="FN687">
        <v>1.86945</v>
      </c>
      <c r="FO687">
        <v>1.86554</v>
      </c>
      <c r="FP687">
        <v>1.86646</v>
      </c>
      <c r="FQ687">
        <v>1.86795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7.961</v>
      </c>
      <c r="GF687">
        <v>0.1727</v>
      </c>
      <c r="GG687">
        <v>2.62070820971149</v>
      </c>
      <c r="GH687">
        <v>0.00762793241643231</v>
      </c>
      <c r="GI687">
        <v>-1.28184414582209e-06</v>
      </c>
      <c r="GJ687">
        <v>1.89891174686984e-10</v>
      </c>
      <c r="GK687">
        <v>-0.0225177985866989</v>
      </c>
      <c r="GL687">
        <v>-0.0206976444956688</v>
      </c>
      <c r="GM687">
        <v>0.00247630005908548</v>
      </c>
      <c r="GN687">
        <v>-3.53770786337502e-05</v>
      </c>
      <c r="GO687">
        <v>15</v>
      </c>
      <c r="GP687">
        <v>2065</v>
      </c>
      <c r="GQ687">
        <v>1</v>
      </c>
      <c r="GR687">
        <v>21</v>
      </c>
      <c r="GS687">
        <v>31562.3</v>
      </c>
      <c r="GT687">
        <v>31562.3</v>
      </c>
      <c r="GU687">
        <v>1.87134</v>
      </c>
      <c r="GV687">
        <v>2.65625</v>
      </c>
      <c r="GW687">
        <v>1.54785</v>
      </c>
      <c r="GX687">
        <v>2.2876</v>
      </c>
      <c r="GY687">
        <v>1.34644</v>
      </c>
      <c r="GZ687">
        <v>2.30469</v>
      </c>
      <c r="HA687">
        <v>41.7699</v>
      </c>
      <c r="HB687">
        <v>12.985</v>
      </c>
      <c r="HC687">
        <v>18</v>
      </c>
      <c r="HD687">
        <v>502.804</v>
      </c>
      <c r="HE687">
        <v>345.702</v>
      </c>
      <c r="HF687">
        <v>15.3455</v>
      </c>
      <c r="HG687">
        <v>34.3528</v>
      </c>
      <c r="HH687">
        <v>30.0002</v>
      </c>
      <c r="HI687">
        <v>34.1681</v>
      </c>
      <c r="HJ687">
        <v>34.0767</v>
      </c>
      <c r="HK687">
        <v>37.4662</v>
      </c>
      <c r="HL687">
        <v>65.1224</v>
      </c>
      <c r="HM687">
        <v>0</v>
      </c>
      <c r="HN687">
        <v>15.3783</v>
      </c>
      <c r="HO687">
        <v>773.086</v>
      </c>
      <c r="HP687">
        <v>12.3906</v>
      </c>
      <c r="HQ687">
        <v>101.392</v>
      </c>
      <c r="HR687">
        <v>101.501</v>
      </c>
    </row>
    <row r="688" spans="1:226">
      <c r="A688">
        <v>672</v>
      </c>
      <c r="B688">
        <v>1662571388.1</v>
      </c>
      <c r="C688">
        <v>8269.59999990463</v>
      </c>
      <c r="D688" t="s">
        <v>1705</v>
      </c>
      <c r="E688" t="s">
        <v>1706</v>
      </c>
      <c r="F688">
        <v>5</v>
      </c>
      <c r="G688" t="s">
        <v>1508</v>
      </c>
      <c r="H688" t="s">
        <v>354</v>
      </c>
      <c r="I688">
        <v>1662571380.12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876.316301375532</v>
      </c>
      <c r="AK688">
        <v>822.407193939394</v>
      </c>
      <c r="AL688">
        <v>6.52381283973064</v>
      </c>
      <c r="AM688">
        <v>65.4065601000747</v>
      </c>
      <c r="AN688">
        <f>(AP688 - AO688 + BO688*1E3/(8.314*(BQ688+273.15)) * AR688/BN688 * AQ688) * BN688/(100*BB688) * 1000/(1000 - AP688)</f>
        <v>0</v>
      </c>
      <c r="AO688">
        <v>12.2492200928146</v>
      </c>
      <c r="AP688">
        <v>17.3229727272727</v>
      </c>
      <c r="AQ688">
        <v>-0.0134916176620382</v>
      </c>
      <c r="AR688">
        <v>105.500010527384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1662571380.12</v>
      </c>
      <c r="BH688">
        <v>777.19072</v>
      </c>
      <c r="BI688">
        <v>823.37392</v>
      </c>
      <c r="BJ688">
        <v>17.37778</v>
      </c>
      <c r="BK688">
        <v>12.401432</v>
      </c>
      <c r="BL688">
        <v>769.37372</v>
      </c>
      <c r="BM688">
        <v>17.203596</v>
      </c>
      <c r="BN688">
        <v>500.11236</v>
      </c>
      <c r="BO688">
        <v>91.098336</v>
      </c>
      <c r="BP688">
        <v>0.10016244</v>
      </c>
      <c r="BQ688">
        <v>24.831648</v>
      </c>
      <c r="BR688">
        <v>24.954084</v>
      </c>
      <c r="BS688">
        <v>999.9</v>
      </c>
      <c r="BT688">
        <v>0</v>
      </c>
      <c r="BU688">
        <v>0</v>
      </c>
      <c r="BV688">
        <v>9998.2</v>
      </c>
      <c r="BW688">
        <v>0</v>
      </c>
      <c r="BX688">
        <v>278.27428</v>
      </c>
      <c r="BY688">
        <v>-46.1831784</v>
      </c>
      <c r="BZ688">
        <v>790.93504</v>
      </c>
      <c r="CA688">
        <v>833.71092</v>
      </c>
      <c r="CB688">
        <v>4.9763372</v>
      </c>
      <c r="CC688">
        <v>823.37392</v>
      </c>
      <c r="CD688">
        <v>12.401432</v>
      </c>
      <c r="CE688">
        <v>1.5830864</v>
      </c>
      <c r="CF688">
        <v>1.1297504</v>
      </c>
      <c r="CG688">
        <v>13.795136</v>
      </c>
      <c r="CH688">
        <v>8.7060024</v>
      </c>
      <c r="CI688">
        <v>1499.9924</v>
      </c>
      <c r="CJ688">
        <v>0.9730036</v>
      </c>
      <c r="CK688">
        <v>0.02699658</v>
      </c>
      <c r="CL688">
        <v>0</v>
      </c>
      <c r="CM688">
        <v>2.204596</v>
      </c>
      <c r="CN688">
        <v>0</v>
      </c>
      <c r="CO688">
        <v>12670.692</v>
      </c>
      <c r="CP688">
        <v>12948.192</v>
      </c>
      <c r="CQ688">
        <v>40.937</v>
      </c>
      <c r="CR688">
        <v>42.37996</v>
      </c>
      <c r="CS688">
        <v>41.187</v>
      </c>
      <c r="CT688">
        <v>41.1124</v>
      </c>
      <c r="CU688">
        <v>40.25</v>
      </c>
      <c r="CV688">
        <v>1459.5016</v>
      </c>
      <c r="CW688">
        <v>40.4908</v>
      </c>
      <c r="CX688">
        <v>0</v>
      </c>
      <c r="CY688">
        <v>1662571387.2</v>
      </c>
      <c r="CZ688">
        <v>0</v>
      </c>
      <c r="DA688">
        <v>0</v>
      </c>
      <c r="DB688" t="s">
        <v>356</v>
      </c>
      <c r="DC688">
        <v>1660677648.1</v>
      </c>
      <c r="DD688">
        <v>1660677649.1</v>
      </c>
      <c r="DE688">
        <v>0</v>
      </c>
      <c r="DF688">
        <v>-1.042</v>
      </c>
      <c r="DG688">
        <v>0.003</v>
      </c>
      <c r="DH688">
        <v>5.218</v>
      </c>
      <c r="DI688">
        <v>0.344</v>
      </c>
      <c r="DJ688">
        <v>417</v>
      </c>
      <c r="DK688">
        <v>22</v>
      </c>
      <c r="DL688">
        <v>1.24</v>
      </c>
      <c r="DM688">
        <v>0.53</v>
      </c>
      <c r="DN688">
        <v>-41.8125873170732</v>
      </c>
      <c r="DO688">
        <v>-76.3309904529617</v>
      </c>
      <c r="DP688">
        <v>22.1768622796958</v>
      </c>
      <c r="DQ688">
        <v>0</v>
      </c>
      <c r="DR688">
        <v>4.92659585365854</v>
      </c>
      <c r="DS688">
        <v>1.05600836236934</v>
      </c>
      <c r="DT688">
        <v>0.114411259529812</v>
      </c>
      <c r="DU688">
        <v>0</v>
      </c>
      <c r="DV688">
        <v>0</v>
      </c>
      <c r="DW688">
        <v>2</v>
      </c>
      <c r="DX688" t="s">
        <v>366</v>
      </c>
      <c r="DY688">
        <v>2.96542</v>
      </c>
      <c r="DZ688">
        <v>2.75348</v>
      </c>
      <c r="EA688">
        <v>0.143242</v>
      </c>
      <c r="EB688">
        <v>0.15016</v>
      </c>
      <c r="EC688">
        <v>0.081357</v>
      </c>
      <c r="ED688">
        <v>0.0637382</v>
      </c>
      <c r="EE688">
        <v>32966</v>
      </c>
      <c r="EF688">
        <v>35549.2</v>
      </c>
      <c r="EG688">
        <v>34913.9</v>
      </c>
      <c r="EH688">
        <v>37988</v>
      </c>
      <c r="EI688">
        <v>45604</v>
      </c>
      <c r="EJ688">
        <v>51432.8</v>
      </c>
      <c r="EK688">
        <v>54710.7</v>
      </c>
      <c r="EL688">
        <v>61008.4</v>
      </c>
      <c r="EM688">
        <v>1.8924</v>
      </c>
      <c r="EN688">
        <v>1.6398</v>
      </c>
      <c r="EO688">
        <v>-0.106156</v>
      </c>
      <c r="EP688">
        <v>0</v>
      </c>
      <c r="EQ688">
        <v>26.67</v>
      </c>
      <c r="ER688">
        <v>999.9</v>
      </c>
      <c r="ES688">
        <v>51.422</v>
      </c>
      <c r="ET688">
        <v>39.358</v>
      </c>
      <c r="EU688">
        <v>40.4337</v>
      </c>
      <c r="EV688">
        <v>61.3262</v>
      </c>
      <c r="EW688">
        <v>48.9423</v>
      </c>
      <c r="EX688">
        <v>1</v>
      </c>
      <c r="EY688">
        <v>0.620976</v>
      </c>
      <c r="EZ688">
        <v>9.28105</v>
      </c>
      <c r="FA688">
        <v>19.9185</v>
      </c>
      <c r="FB688">
        <v>5.20052</v>
      </c>
      <c r="FC688">
        <v>12.0099</v>
      </c>
      <c r="FD688">
        <v>4.9752</v>
      </c>
      <c r="FE688">
        <v>3.294</v>
      </c>
      <c r="FF688">
        <v>9999</v>
      </c>
      <c r="FG688">
        <v>670.8</v>
      </c>
      <c r="FH688">
        <v>9999</v>
      </c>
      <c r="FI688">
        <v>9999</v>
      </c>
      <c r="FJ688">
        <v>1.8631</v>
      </c>
      <c r="FK688">
        <v>1.86768</v>
      </c>
      <c r="FL688">
        <v>1.8674</v>
      </c>
      <c r="FM688">
        <v>1.86874</v>
      </c>
      <c r="FN688">
        <v>1.86938</v>
      </c>
      <c r="FO688">
        <v>1.86551</v>
      </c>
      <c r="FP688">
        <v>1.86646</v>
      </c>
      <c r="FQ688">
        <v>1.86789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8</v>
      </c>
      <c r="GF688">
        <v>0.1724</v>
      </c>
      <c r="GG688">
        <v>2.62070820971149</v>
      </c>
      <c r="GH688">
        <v>0.00762793241643231</v>
      </c>
      <c r="GI688">
        <v>-1.28184414582209e-06</v>
      </c>
      <c r="GJ688">
        <v>1.89891174686984e-10</v>
      </c>
      <c r="GK688">
        <v>-0.0225177985866989</v>
      </c>
      <c r="GL688">
        <v>-0.0206976444956688</v>
      </c>
      <c r="GM688">
        <v>0.00247630005908548</v>
      </c>
      <c r="GN688">
        <v>-3.53770786337502e-05</v>
      </c>
      <c r="GO688">
        <v>15</v>
      </c>
      <c r="GP688">
        <v>2065</v>
      </c>
      <c r="GQ688">
        <v>1</v>
      </c>
      <c r="GR688">
        <v>21</v>
      </c>
      <c r="GS688">
        <v>31562.3</v>
      </c>
      <c r="GT688">
        <v>31562.3</v>
      </c>
      <c r="GU688">
        <v>1.77979</v>
      </c>
      <c r="GV688">
        <v>2.64404</v>
      </c>
      <c r="GW688">
        <v>1.54785</v>
      </c>
      <c r="GX688">
        <v>2.2876</v>
      </c>
      <c r="GY688">
        <v>1.34644</v>
      </c>
      <c r="GZ688">
        <v>2.3645</v>
      </c>
      <c r="HA688">
        <v>41.7699</v>
      </c>
      <c r="HB688">
        <v>12.9938</v>
      </c>
      <c r="HC688">
        <v>18</v>
      </c>
      <c r="HD688">
        <v>501.978</v>
      </c>
      <c r="HE688">
        <v>346.219</v>
      </c>
      <c r="HF688">
        <v>15.3457</v>
      </c>
      <c r="HG688">
        <v>34.3528</v>
      </c>
      <c r="HH688">
        <v>30.0002</v>
      </c>
      <c r="HI688">
        <v>34.1681</v>
      </c>
      <c r="HJ688">
        <v>34.0773</v>
      </c>
      <c r="HK688">
        <v>35.2691</v>
      </c>
      <c r="HL688">
        <v>64.8454</v>
      </c>
      <c r="HM688">
        <v>0</v>
      </c>
      <c r="HN688">
        <v>15.4198</v>
      </c>
      <c r="HO688">
        <v>773.086</v>
      </c>
      <c r="HP688">
        <v>12.3936</v>
      </c>
      <c r="HQ688">
        <v>101.393</v>
      </c>
      <c r="HR688">
        <v>101.5</v>
      </c>
    </row>
    <row r="689" spans="1:226">
      <c r="A689">
        <v>673</v>
      </c>
      <c r="B689">
        <v>1662571391.6</v>
      </c>
      <c r="C689">
        <v>8273.09999990463</v>
      </c>
      <c r="D689" t="s">
        <v>1707</v>
      </c>
      <c r="E689" t="s">
        <v>1708</v>
      </c>
      <c r="F689">
        <v>5</v>
      </c>
      <c r="G689" t="s">
        <v>1508</v>
      </c>
      <c r="H689" t="s">
        <v>354</v>
      </c>
      <c r="I689">
        <v>1662571383.86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871.535739768831</v>
      </c>
      <c r="AK689">
        <v>833.536096969697</v>
      </c>
      <c r="AL689">
        <v>3.68756276713337</v>
      </c>
      <c r="AM689">
        <v>65.4065601000747</v>
      </c>
      <c r="AN689">
        <f>(AP689 - AO689 + BO689*1E3/(8.314*(BQ689+273.15)) * AR689/BN689 * AQ689) * BN689/(100*BB689) * 1000/(1000 - AP689)</f>
        <v>0</v>
      </c>
      <c r="AO689">
        <v>12.2395495724112</v>
      </c>
      <c r="AP689">
        <v>17.2992846153846</v>
      </c>
      <c r="AQ689">
        <v>-0.00866761197119714</v>
      </c>
      <c r="AR689">
        <v>105.500010527384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1662571383.86</v>
      </c>
      <c r="BH689">
        <v>791.3916</v>
      </c>
      <c r="BI689">
        <v>837.57152</v>
      </c>
      <c r="BJ689">
        <v>17.356392</v>
      </c>
      <c r="BK689">
        <v>12.3429</v>
      </c>
      <c r="BL689">
        <v>783.4902</v>
      </c>
      <c r="BM689">
        <v>17.182876</v>
      </c>
      <c r="BN689">
        <v>500.14776</v>
      </c>
      <c r="BO689">
        <v>91.098616</v>
      </c>
      <c r="BP689">
        <v>0.100123024</v>
      </c>
      <c r="BQ689">
        <v>24.821348</v>
      </c>
      <c r="BR689">
        <v>24.9413</v>
      </c>
      <c r="BS689">
        <v>999.9</v>
      </c>
      <c r="BT689">
        <v>0</v>
      </c>
      <c r="BU689">
        <v>0</v>
      </c>
      <c r="BV689">
        <v>9993</v>
      </c>
      <c r="BW689">
        <v>0</v>
      </c>
      <c r="BX689">
        <v>279.491</v>
      </c>
      <c r="BY689">
        <v>-46.179912</v>
      </c>
      <c r="BZ689">
        <v>805.36932</v>
      </c>
      <c r="CA689">
        <v>848.03744</v>
      </c>
      <c r="CB689">
        <v>5.0134676</v>
      </c>
      <c r="CC689">
        <v>837.57152</v>
      </c>
      <c r="CD689">
        <v>12.3429</v>
      </c>
      <c r="CE689">
        <v>1.5811424</v>
      </c>
      <c r="CF689">
        <v>1.1244224</v>
      </c>
      <c r="CG689">
        <v>13.776204</v>
      </c>
      <c r="CH689">
        <v>8.6363076</v>
      </c>
      <c r="CI689">
        <v>1499.9772</v>
      </c>
      <c r="CJ689">
        <v>0.97300336</v>
      </c>
      <c r="CK689">
        <v>0.026996808</v>
      </c>
      <c r="CL689">
        <v>0</v>
      </c>
      <c r="CM689">
        <v>2.24882</v>
      </c>
      <c r="CN689">
        <v>0</v>
      </c>
      <c r="CO689">
        <v>12660.508</v>
      </c>
      <c r="CP689">
        <v>12948.072</v>
      </c>
      <c r="CQ689">
        <v>40.937</v>
      </c>
      <c r="CR689">
        <v>42.37996</v>
      </c>
      <c r="CS689">
        <v>41.187</v>
      </c>
      <c r="CT689">
        <v>41.125</v>
      </c>
      <c r="CU689">
        <v>40.25</v>
      </c>
      <c r="CV689">
        <v>1459.4864</v>
      </c>
      <c r="CW689">
        <v>40.4908</v>
      </c>
      <c r="CX689">
        <v>0</v>
      </c>
      <c r="CY689">
        <v>1662571391.4</v>
      </c>
      <c r="CZ689">
        <v>0</v>
      </c>
      <c r="DA689">
        <v>0</v>
      </c>
      <c r="DB689" t="s">
        <v>356</v>
      </c>
      <c r="DC689">
        <v>1660677648.1</v>
      </c>
      <c r="DD689">
        <v>1660677649.1</v>
      </c>
      <c r="DE689">
        <v>0</v>
      </c>
      <c r="DF689">
        <v>-1.042</v>
      </c>
      <c r="DG689">
        <v>0.003</v>
      </c>
      <c r="DH689">
        <v>5.218</v>
      </c>
      <c r="DI689">
        <v>0.344</v>
      </c>
      <c r="DJ689">
        <v>417</v>
      </c>
      <c r="DK689">
        <v>22</v>
      </c>
      <c r="DL689">
        <v>1.24</v>
      </c>
      <c r="DM689">
        <v>0.53</v>
      </c>
      <c r="DN689">
        <v>-41.5331580487805</v>
      </c>
      <c r="DO689">
        <v>-80.7979457142857</v>
      </c>
      <c r="DP689">
        <v>22.4224890722787</v>
      </c>
      <c r="DQ689">
        <v>0</v>
      </c>
      <c r="DR689">
        <v>4.97270024390244</v>
      </c>
      <c r="DS689">
        <v>0.932543205574904</v>
      </c>
      <c r="DT689">
        <v>0.109300320631663</v>
      </c>
      <c r="DU689">
        <v>0</v>
      </c>
      <c r="DV689">
        <v>0</v>
      </c>
      <c r="DW689">
        <v>2</v>
      </c>
      <c r="DX689" t="s">
        <v>366</v>
      </c>
      <c r="DY689">
        <v>2.96706</v>
      </c>
      <c r="DZ689">
        <v>2.75424</v>
      </c>
      <c r="EA689">
        <v>0.144365</v>
      </c>
      <c r="EB689">
        <v>0.15019</v>
      </c>
      <c r="EC689">
        <v>0.0812948</v>
      </c>
      <c r="ED689">
        <v>0.0641306</v>
      </c>
      <c r="EE689">
        <v>32922.8</v>
      </c>
      <c r="EF689">
        <v>35547.5</v>
      </c>
      <c r="EG689">
        <v>34914</v>
      </c>
      <c r="EH689">
        <v>37987.5</v>
      </c>
      <c r="EI689">
        <v>45606.4</v>
      </c>
      <c r="EJ689">
        <v>51411.2</v>
      </c>
      <c r="EK689">
        <v>54709.9</v>
      </c>
      <c r="EL689">
        <v>61008.4</v>
      </c>
      <c r="EM689">
        <v>1.8932</v>
      </c>
      <c r="EN689">
        <v>1.6392</v>
      </c>
      <c r="EO689">
        <v>-0.106692</v>
      </c>
      <c r="EP689">
        <v>0</v>
      </c>
      <c r="EQ689">
        <v>26.6678</v>
      </c>
      <c r="ER689">
        <v>999.9</v>
      </c>
      <c r="ES689">
        <v>51.422</v>
      </c>
      <c r="ET689">
        <v>39.368</v>
      </c>
      <c r="EU689">
        <v>40.4569</v>
      </c>
      <c r="EV689">
        <v>61.6262</v>
      </c>
      <c r="EW689">
        <v>48.5537</v>
      </c>
      <c r="EX689">
        <v>1</v>
      </c>
      <c r="EY689">
        <v>0.620894</v>
      </c>
      <c r="EZ689">
        <v>9.28105</v>
      </c>
      <c r="FA689">
        <v>19.918</v>
      </c>
      <c r="FB689">
        <v>5.19932</v>
      </c>
      <c r="FC689">
        <v>12.0099</v>
      </c>
      <c r="FD689">
        <v>4.976</v>
      </c>
      <c r="FE689">
        <v>3.294</v>
      </c>
      <c r="FF689">
        <v>9999</v>
      </c>
      <c r="FG689">
        <v>670.8</v>
      </c>
      <c r="FH689">
        <v>9999</v>
      </c>
      <c r="FI689">
        <v>9999</v>
      </c>
      <c r="FJ689">
        <v>1.8631</v>
      </c>
      <c r="FK689">
        <v>1.86768</v>
      </c>
      <c r="FL689">
        <v>1.86737</v>
      </c>
      <c r="FM689">
        <v>1.86874</v>
      </c>
      <c r="FN689">
        <v>1.86948</v>
      </c>
      <c r="FO689">
        <v>1.86554</v>
      </c>
      <c r="FP689">
        <v>1.86646</v>
      </c>
      <c r="FQ689">
        <v>1.86789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8.056</v>
      </c>
      <c r="GF689">
        <v>0.1718</v>
      </c>
      <c r="GG689">
        <v>2.62070820971149</v>
      </c>
      <c r="GH689">
        <v>0.00762793241643231</v>
      </c>
      <c r="GI689">
        <v>-1.28184414582209e-06</v>
      </c>
      <c r="GJ689">
        <v>1.89891174686984e-10</v>
      </c>
      <c r="GK689">
        <v>-0.0225177985866989</v>
      </c>
      <c r="GL689">
        <v>-0.0206976444956688</v>
      </c>
      <c r="GM689">
        <v>0.00247630005908548</v>
      </c>
      <c r="GN689">
        <v>-3.53770786337502e-05</v>
      </c>
      <c r="GO689">
        <v>15</v>
      </c>
      <c r="GP689">
        <v>2065</v>
      </c>
      <c r="GQ689">
        <v>1</v>
      </c>
      <c r="GR689">
        <v>21</v>
      </c>
      <c r="GS689">
        <v>31562.4</v>
      </c>
      <c r="GT689">
        <v>31562.4</v>
      </c>
      <c r="GU689">
        <v>1.81152</v>
      </c>
      <c r="GV689">
        <v>2.65625</v>
      </c>
      <c r="GW689">
        <v>1.54785</v>
      </c>
      <c r="GX689">
        <v>2.2876</v>
      </c>
      <c r="GY689">
        <v>1.34644</v>
      </c>
      <c r="GZ689">
        <v>2.37549</v>
      </c>
      <c r="HA689">
        <v>41.7699</v>
      </c>
      <c r="HB689">
        <v>12.985</v>
      </c>
      <c r="HC689">
        <v>18</v>
      </c>
      <c r="HD689">
        <v>502.529</v>
      </c>
      <c r="HE689">
        <v>345.925</v>
      </c>
      <c r="HF689">
        <v>15.3466</v>
      </c>
      <c r="HG689">
        <v>34.3528</v>
      </c>
      <c r="HH689">
        <v>30.0001</v>
      </c>
      <c r="HI689">
        <v>34.1681</v>
      </c>
      <c r="HJ689">
        <v>34.0798</v>
      </c>
      <c r="HK689">
        <v>36.2374</v>
      </c>
      <c r="HL689">
        <v>64.8454</v>
      </c>
      <c r="HM689">
        <v>0</v>
      </c>
      <c r="HN689">
        <v>15.4198</v>
      </c>
      <c r="HO689">
        <v>974.405</v>
      </c>
      <c r="HP689">
        <v>12.4076</v>
      </c>
      <c r="HQ689">
        <v>101.392</v>
      </c>
      <c r="HR689">
        <v>101.5</v>
      </c>
    </row>
    <row r="690" spans="1:226">
      <c r="A690">
        <v>674</v>
      </c>
      <c r="B690">
        <v>1662571393.1</v>
      </c>
      <c r="C690">
        <v>8274.59999990463</v>
      </c>
      <c r="D690" t="s">
        <v>1709</v>
      </c>
      <c r="E690" t="s">
        <v>1710</v>
      </c>
      <c r="F690">
        <v>5</v>
      </c>
      <c r="G690" t="s">
        <v>1508</v>
      </c>
      <c r="H690" t="s">
        <v>354</v>
      </c>
      <c r="I690">
        <v>1662571385.14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855.646486208411</v>
      </c>
      <c r="AK690">
        <v>832.737745454545</v>
      </c>
      <c r="AL690">
        <v>1.15746526606231</v>
      </c>
      <c r="AM690">
        <v>65.4065601000747</v>
      </c>
      <c r="AN690">
        <f>(AP690 - AO690 + BO690*1E3/(8.314*(BQ690+273.15)) * AR690/BN690 * AQ690) * BN690/(100*BB690) * 1000/(1000 - AP690)</f>
        <v>0</v>
      </c>
      <c r="AO690">
        <v>12.288640367123</v>
      </c>
      <c r="AP690">
        <v>17.3019636363636</v>
      </c>
      <c r="AQ690">
        <v>-0.00888958625626682</v>
      </c>
      <c r="AR690">
        <v>105.500010527384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1662571385.14</v>
      </c>
      <c r="BH690">
        <v>795.96012</v>
      </c>
      <c r="BI690">
        <v>841.22348</v>
      </c>
      <c r="BJ690">
        <v>17.349236</v>
      </c>
      <c r="BK690">
        <v>12.328588</v>
      </c>
      <c r="BL690">
        <v>788.0316</v>
      </c>
      <c r="BM690">
        <v>17.175956</v>
      </c>
      <c r="BN690">
        <v>500.12636</v>
      </c>
      <c r="BO690">
        <v>91.09842</v>
      </c>
      <c r="BP690">
        <v>0.100085784</v>
      </c>
      <c r="BQ690">
        <v>24.819308</v>
      </c>
      <c r="BR690">
        <v>24.936944</v>
      </c>
      <c r="BS690">
        <v>999.9</v>
      </c>
      <c r="BT690">
        <v>0</v>
      </c>
      <c r="BU690">
        <v>0</v>
      </c>
      <c r="BV690">
        <v>9998.4</v>
      </c>
      <c r="BW690">
        <v>0</v>
      </c>
      <c r="BX690">
        <v>280.02192</v>
      </c>
      <c r="BY690">
        <v>-45.263396</v>
      </c>
      <c r="BZ690">
        <v>810.0126</v>
      </c>
      <c r="CA690">
        <v>851.72292</v>
      </c>
      <c r="CB690">
        <v>5.0206324</v>
      </c>
      <c r="CC690">
        <v>841.22348</v>
      </c>
      <c r="CD690">
        <v>12.328588</v>
      </c>
      <c r="CE690">
        <v>1.5804876</v>
      </c>
      <c r="CF690">
        <v>1.1231156</v>
      </c>
      <c r="CG690">
        <v>13.769828</v>
      </c>
      <c r="CH690">
        <v>8.6192484</v>
      </c>
      <c r="CI690">
        <v>1499.976</v>
      </c>
      <c r="CJ690">
        <v>0.97300336</v>
      </c>
      <c r="CK690">
        <v>0.026996808</v>
      </c>
      <c r="CL690">
        <v>0</v>
      </c>
      <c r="CM690">
        <v>2.221396</v>
      </c>
      <c r="CN690">
        <v>0</v>
      </c>
      <c r="CO690">
        <v>12659.616</v>
      </c>
      <c r="CP690">
        <v>12948.064</v>
      </c>
      <c r="CQ690">
        <v>40.937</v>
      </c>
      <c r="CR690">
        <v>42.37996</v>
      </c>
      <c r="CS690">
        <v>41.187</v>
      </c>
      <c r="CT690">
        <v>41.125</v>
      </c>
      <c r="CU690">
        <v>40.25</v>
      </c>
      <c r="CV690">
        <v>1459.4852</v>
      </c>
      <c r="CW690">
        <v>40.4908</v>
      </c>
      <c r="CX690">
        <v>0</v>
      </c>
      <c r="CY690">
        <v>1662571392.6</v>
      </c>
      <c r="CZ690">
        <v>0</v>
      </c>
      <c r="DA690">
        <v>0</v>
      </c>
      <c r="DB690" t="s">
        <v>356</v>
      </c>
      <c r="DC690">
        <v>1660677648.1</v>
      </c>
      <c r="DD690">
        <v>1660677649.1</v>
      </c>
      <c r="DE690">
        <v>0</v>
      </c>
      <c r="DF690">
        <v>-1.042</v>
      </c>
      <c r="DG690">
        <v>0.003</v>
      </c>
      <c r="DH690">
        <v>5.218</v>
      </c>
      <c r="DI690">
        <v>0.344</v>
      </c>
      <c r="DJ690">
        <v>417</v>
      </c>
      <c r="DK690">
        <v>22</v>
      </c>
      <c r="DL690">
        <v>1.24</v>
      </c>
      <c r="DM690">
        <v>0.53</v>
      </c>
      <c r="DN690">
        <v>-42.4574409756098</v>
      </c>
      <c r="DO690">
        <v>-51.2201040418119</v>
      </c>
      <c r="DP690">
        <v>21.7724048566664</v>
      </c>
      <c r="DQ690">
        <v>0</v>
      </c>
      <c r="DR690">
        <v>4.97967536585366</v>
      </c>
      <c r="DS690">
        <v>0.793492682926833</v>
      </c>
      <c r="DT690">
        <v>0.103993147009147</v>
      </c>
      <c r="DU690">
        <v>0</v>
      </c>
      <c r="DV690">
        <v>0</v>
      </c>
      <c r="DW690">
        <v>2</v>
      </c>
      <c r="DX690" t="s">
        <v>366</v>
      </c>
      <c r="DY690">
        <v>2.9674</v>
      </c>
      <c r="DZ690">
        <v>2.75462</v>
      </c>
      <c r="EA690">
        <v>0.144872</v>
      </c>
      <c r="EB690">
        <v>0.151079</v>
      </c>
      <c r="EC690">
        <v>0.0812902</v>
      </c>
      <c r="ED690">
        <v>0.0641544</v>
      </c>
      <c r="EE690">
        <v>32904</v>
      </c>
      <c r="EF690">
        <v>35510</v>
      </c>
      <c r="EG690">
        <v>34914.7</v>
      </c>
      <c r="EH690">
        <v>37987.3</v>
      </c>
      <c r="EI690">
        <v>45607</v>
      </c>
      <c r="EJ690">
        <v>51410</v>
      </c>
      <c r="EK690">
        <v>54710.3</v>
      </c>
      <c r="EL690">
        <v>61008.4</v>
      </c>
      <c r="EM690">
        <v>1.8942</v>
      </c>
      <c r="EN690">
        <v>1.6398</v>
      </c>
      <c r="EO690">
        <v>-0.106633</v>
      </c>
      <c r="EP690">
        <v>0</v>
      </c>
      <c r="EQ690">
        <v>26.6655</v>
      </c>
      <c r="ER690">
        <v>999.9</v>
      </c>
      <c r="ES690">
        <v>51.447</v>
      </c>
      <c r="ET690">
        <v>39.358</v>
      </c>
      <c r="EU690">
        <v>40.4538</v>
      </c>
      <c r="EV690">
        <v>61.2462</v>
      </c>
      <c r="EW690">
        <v>48.5176</v>
      </c>
      <c r="EX690">
        <v>1</v>
      </c>
      <c r="EY690">
        <v>0.621098</v>
      </c>
      <c r="EZ690">
        <v>9.28105</v>
      </c>
      <c r="FA690">
        <v>19.9182</v>
      </c>
      <c r="FB690">
        <v>5.20172</v>
      </c>
      <c r="FC690">
        <v>12.0099</v>
      </c>
      <c r="FD690">
        <v>4.9756</v>
      </c>
      <c r="FE690">
        <v>3.294</v>
      </c>
      <c r="FF690">
        <v>9999</v>
      </c>
      <c r="FG690">
        <v>670.8</v>
      </c>
      <c r="FH690">
        <v>9999</v>
      </c>
      <c r="FI690">
        <v>9999</v>
      </c>
      <c r="FJ690">
        <v>1.8631</v>
      </c>
      <c r="FK690">
        <v>1.86768</v>
      </c>
      <c r="FL690">
        <v>1.8674</v>
      </c>
      <c r="FM690">
        <v>1.86874</v>
      </c>
      <c r="FN690">
        <v>1.86951</v>
      </c>
      <c r="FO690">
        <v>1.86554</v>
      </c>
      <c r="FP690">
        <v>1.86646</v>
      </c>
      <c r="FQ690">
        <v>1.86789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8.081</v>
      </c>
      <c r="GF690">
        <v>0.1717</v>
      </c>
      <c r="GG690">
        <v>2.62070820971149</v>
      </c>
      <c r="GH690">
        <v>0.00762793241643231</v>
      </c>
      <c r="GI690">
        <v>-1.28184414582209e-06</v>
      </c>
      <c r="GJ690">
        <v>1.89891174686984e-10</v>
      </c>
      <c r="GK690">
        <v>-0.0225177985866989</v>
      </c>
      <c r="GL690">
        <v>-0.0206976444956688</v>
      </c>
      <c r="GM690">
        <v>0.00247630005908548</v>
      </c>
      <c r="GN690">
        <v>-3.53770786337502e-05</v>
      </c>
      <c r="GO690">
        <v>15</v>
      </c>
      <c r="GP690">
        <v>2065</v>
      </c>
      <c r="GQ690">
        <v>1</v>
      </c>
      <c r="GR690">
        <v>21</v>
      </c>
      <c r="GS690">
        <v>31562.4</v>
      </c>
      <c r="GT690">
        <v>31562.4</v>
      </c>
      <c r="GU690">
        <v>1.9165</v>
      </c>
      <c r="GV690">
        <v>2.65625</v>
      </c>
      <c r="GW690">
        <v>1.54785</v>
      </c>
      <c r="GX690">
        <v>2.2876</v>
      </c>
      <c r="GY690">
        <v>1.34644</v>
      </c>
      <c r="GZ690">
        <v>2.31567</v>
      </c>
      <c r="HA690">
        <v>41.7699</v>
      </c>
      <c r="HB690">
        <v>12.9763</v>
      </c>
      <c r="HC690">
        <v>18</v>
      </c>
      <c r="HD690">
        <v>503.217</v>
      </c>
      <c r="HE690">
        <v>346.235</v>
      </c>
      <c r="HF690">
        <v>15.347</v>
      </c>
      <c r="HG690">
        <v>34.3547</v>
      </c>
      <c r="HH690">
        <v>30.0003</v>
      </c>
      <c r="HI690">
        <v>34.1681</v>
      </c>
      <c r="HJ690">
        <v>34.0798</v>
      </c>
      <c r="HK690">
        <v>38.8122</v>
      </c>
      <c r="HL690">
        <v>64.8454</v>
      </c>
      <c r="HM690">
        <v>0</v>
      </c>
      <c r="HN690">
        <v>15.4757</v>
      </c>
      <c r="HO690">
        <v>974.405</v>
      </c>
      <c r="HP690">
        <v>12.4082</v>
      </c>
      <c r="HQ690">
        <v>101.393</v>
      </c>
      <c r="HR690">
        <v>101.499</v>
      </c>
    </row>
    <row r="691" spans="1:226">
      <c r="A691">
        <v>675</v>
      </c>
      <c r="B691">
        <v>1662571397.1</v>
      </c>
      <c r="C691">
        <v>8278.59999990463</v>
      </c>
      <c r="D691" t="s">
        <v>1711</v>
      </c>
      <c r="E691" t="s">
        <v>1712</v>
      </c>
      <c r="F691">
        <v>5</v>
      </c>
      <c r="G691" t="s">
        <v>1508</v>
      </c>
      <c r="H691" t="s">
        <v>354</v>
      </c>
      <c r="I691">
        <v>1662571389.82917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910.002108571407</v>
      </c>
      <c r="AK691">
        <v>855.813903030303</v>
      </c>
      <c r="AL691">
        <v>6.49782146376591</v>
      </c>
      <c r="AM691">
        <v>65.4065601000747</v>
      </c>
      <c r="AN691">
        <f>(AP691 - AO691 + BO691*1E3/(8.314*(BQ691+273.15)) * AR691/BN691 * AQ691) * BN691/(100*BB691) * 1000/(1000 - AP691)</f>
        <v>0</v>
      </c>
      <c r="AO691">
        <v>12.3457472694432</v>
      </c>
      <c r="AP691">
        <v>17.3062671328671</v>
      </c>
      <c r="AQ691">
        <v>0.000125754061915517</v>
      </c>
      <c r="AR691">
        <v>105.500010527384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1662571389.82917</v>
      </c>
      <c r="BH691">
        <v>811.7845</v>
      </c>
      <c r="BI691">
        <v>865.597125</v>
      </c>
      <c r="BJ691">
        <v>17.3212875</v>
      </c>
      <c r="BK691">
        <v>12.2949208333333</v>
      </c>
      <c r="BL691">
        <v>803.762458333333</v>
      </c>
      <c r="BM691">
        <v>17.1489041666667</v>
      </c>
      <c r="BN691">
        <v>500.1865</v>
      </c>
      <c r="BO691">
        <v>91.098275</v>
      </c>
      <c r="BP691">
        <v>0.100025829166667</v>
      </c>
      <c r="BQ691">
        <v>24.81255</v>
      </c>
      <c r="BR691">
        <v>24.9222875</v>
      </c>
      <c r="BS691">
        <v>999.9</v>
      </c>
      <c r="BT691">
        <v>0</v>
      </c>
      <c r="BU691">
        <v>0</v>
      </c>
      <c r="BV691">
        <v>10001.25</v>
      </c>
      <c r="BW691">
        <v>0</v>
      </c>
      <c r="BX691">
        <v>281.4575</v>
      </c>
      <c r="BY691">
        <v>-53.8126916666667</v>
      </c>
      <c r="BZ691">
        <v>826.093083333333</v>
      </c>
      <c r="CA691">
        <v>876.372833333333</v>
      </c>
      <c r="CB691">
        <v>5.0263575</v>
      </c>
      <c r="CC691">
        <v>865.597125</v>
      </c>
      <c r="CD691">
        <v>12.2949208333333</v>
      </c>
      <c r="CE691">
        <v>1.57793875</v>
      </c>
      <c r="CF691">
        <v>1.12004541666667</v>
      </c>
      <c r="CG691">
        <v>13.7450208333333</v>
      </c>
      <c r="CH691">
        <v>8.57914458333333</v>
      </c>
      <c r="CI691">
        <v>1499.94541666667</v>
      </c>
      <c r="CJ691">
        <v>0.973003</v>
      </c>
      <c r="CK691">
        <v>0.02699715</v>
      </c>
      <c r="CL691">
        <v>0</v>
      </c>
      <c r="CM691">
        <v>2.20265833333333</v>
      </c>
      <c r="CN691">
        <v>0</v>
      </c>
      <c r="CO691">
        <v>12652.5583333333</v>
      </c>
      <c r="CP691">
        <v>12947.7916666667</v>
      </c>
      <c r="CQ691">
        <v>40.937</v>
      </c>
      <c r="CR691">
        <v>42.375</v>
      </c>
      <c r="CS691">
        <v>41.187</v>
      </c>
      <c r="CT691">
        <v>41.125</v>
      </c>
      <c r="CU691">
        <v>40.25</v>
      </c>
      <c r="CV691">
        <v>1459.455</v>
      </c>
      <c r="CW691">
        <v>40.4904166666667</v>
      </c>
      <c r="CX691">
        <v>0</v>
      </c>
      <c r="CY691">
        <v>1662571396.2</v>
      </c>
      <c r="CZ691">
        <v>0</v>
      </c>
      <c r="DA691">
        <v>0</v>
      </c>
      <c r="DB691" t="s">
        <v>356</v>
      </c>
      <c r="DC691">
        <v>1660677648.1</v>
      </c>
      <c r="DD691">
        <v>1660677649.1</v>
      </c>
      <c r="DE691">
        <v>0</v>
      </c>
      <c r="DF691">
        <v>-1.042</v>
      </c>
      <c r="DG691">
        <v>0.003</v>
      </c>
      <c r="DH691">
        <v>5.218</v>
      </c>
      <c r="DI691">
        <v>0.344</v>
      </c>
      <c r="DJ691">
        <v>417</v>
      </c>
      <c r="DK691">
        <v>22</v>
      </c>
      <c r="DL691">
        <v>1.24</v>
      </c>
      <c r="DM691">
        <v>0.53</v>
      </c>
      <c r="DN691">
        <v>-50.4252292682927</v>
      </c>
      <c r="DO691">
        <v>-7.37771707317069</v>
      </c>
      <c r="DP691">
        <v>17.8932388644459</v>
      </c>
      <c r="DQ691">
        <v>0</v>
      </c>
      <c r="DR691">
        <v>4.99944073170732</v>
      </c>
      <c r="DS691">
        <v>0.219551289198611</v>
      </c>
      <c r="DT691">
        <v>0.0865694530530465</v>
      </c>
      <c r="DU691">
        <v>0</v>
      </c>
      <c r="DV691">
        <v>0</v>
      </c>
      <c r="DW691">
        <v>2</v>
      </c>
      <c r="DX691" t="s">
        <v>366</v>
      </c>
      <c r="DY691">
        <v>2.96636</v>
      </c>
      <c r="DZ691">
        <v>2.75434</v>
      </c>
      <c r="EA691">
        <v>0.147673</v>
      </c>
      <c r="EB691">
        <v>0.153229</v>
      </c>
      <c r="EC691">
        <v>0.081306</v>
      </c>
      <c r="ED691">
        <v>0.0641815</v>
      </c>
      <c r="EE691">
        <v>32795.6</v>
      </c>
      <c r="EF691">
        <v>35420.3</v>
      </c>
      <c r="EG691">
        <v>34914.2</v>
      </c>
      <c r="EH691">
        <v>37987.6</v>
      </c>
      <c r="EI691">
        <v>45606.5</v>
      </c>
      <c r="EJ691">
        <v>51408.7</v>
      </c>
      <c r="EK691">
        <v>54710.6</v>
      </c>
      <c r="EL691">
        <v>61008.6</v>
      </c>
      <c r="EM691">
        <v>1.893</v>
      </c>
      <c r="EN691">
        <v>1.6394</v>
      </c>
      <c r="EO691">
        <v>-0.107825</v>
      </c>
      <c r="EP691">
        <v>0</v>
      </c>
      <c r="EQ691">
        <v>26.661</v>
      </c>
      <c r="ER691">
        <v>999.9</v>
      </c>
      <c r="ES691">
        <v>51.447</v>
      </c>
      <c r="ET691">
        <v>39.358</v>
      </c>
      <c r="EU691">
        <v>40.4554</v>
      </c>
      <c r="EV691">
        <v>61.0562</v>
      </c>
      <c r="EW691">
        <v>48.8942</v>
      </c>
      <c r="EX691">
        <v>1</v>
      </c>
      <c r="EY691">
        <v>0.620854</v>
      </c>
      <c r="EZ691">
        <v>9.28105</v>
      </c>
      <c r="FA691">
        <v>19.9184</v>
      </c>
      <c r="FB691">
        <v>5.20052</v>
      </c>
      <c r="FC691">
        <v>12.0111</v>
      </c>
      <c r="FD691">
        <v>4.976</v>
      </c>
      <c r="FE691">
        <v>3.294</v>
      </c>
      <c r="FF691">
        <v>9999</v>
      </c>
      <c r="FG691">
        <v>670.8</v>
      </c>
      <c r="FH691">
        <v>9999</v>
      </c>
      <c r="FI691">
        <v>9999</v>
      </c>
      <c r="FJ691">
        <v>1.8631</v>
      </c>
      <c r="FK691">
        <v>1.86768</v>
      </c>
      <c r="FL691">
        <v>1.8674</v>
      </c>
      <c r="FM691">
        <v>1.86874</v>
      </c>
      <c r="FN691">
        <v>1.86951</v>
      </c>
      <c r="FO691">
        <v>1.86554</v>
      </c>
      <c r="FP691">
        <v>1.86646</v>
      </c>
      <c r="FQ691">
        <v>1.86792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8.222</v>
      </c>
      <c r="GF691">
        <v>0.1719</v>
      </c>
      <c r="GG691">
        <v>2.62070820971149</v>
      </c>
      <c r="GH691">
        <v>0.00762793241643231</v>
      </c>
      <c r="GI691">
        <v>-1.28184414582209e-06</v>
      </c>
      <c r="GJ691">
        <v>1.89891174686984e-10</v>
      </c>
      <c r="GK691">
        <v>-0.0225177985866989</v>
      </c>
      <c r="GL691">
        <v>-0.0206976444956688</v>
      </c>
      <c r="GM691">
        <v>0.00247630005908548</v>
      </c>
      <c r="GN691">
        <v>-3.53770786337502e-05</v>
      </c>
      <c r="GO691">
        <v>15</v>
      </c>
      <c r="GP691">
        <v>2065</v>
      </c>
      <c r="GQ691">
        <v>1</v>
      </c>
      <c r="GR691">
        <v>21</v>
      </c>
      <c r="GS691">
        <v>31562.5</v>
      </c>
      <c r="GT691">
        <v>31562.5</v>
      </c>
      <c r="GU691">
        <v>1.90308</v>
      </c>
      <c r="GV691">
        <v>2.64771</v>
      </c>
      <c r="GW691">
        <v>1.54785</v>
      </c>
      <c r="GX691">
        <v>2.2876</v>
      </c>
      <c r="GY691">
        <v>1.34644</v>
      </c>
      <c r="GZ691">
        <v>2.44263</v>
      </c>
      <c r="HA691">
        <v>41.7699</v>
      </c>
      <c r="HB691">
        <v>12.9938</v>
      </c>
      <c r="HC691">
        <v>18</v>
      </c>
      <c r="HD691">
        <v>502.39</v>
      </c>
      <c r="HE691">
        <v>346.028</v>
      </c>
      <c r="HF691">
        <v>15.3478</v>
      </c>
      <c r="HG691">
        <v>34.356</v>
      </c>
      <c r="HH691">
        <v>30.0001</v>
      </c>
      <c r="HI691">
        <v>34.1681</v>
      </c>
      <c r="HJ691">
        <v>34.0798</v>
      </c>
      <c r="HK691">
        <v>38.52</v>
      </c>
      <c r="HL691">
        <v>64.8454</v>
      </c>
      <c r="HM691">
        <v>0</v>
      </c>
      <c r="HN691">
        <v>15.5413</v>
      </c>
      <c r="HO691">
        <v>807.063</v>
      </c>
      <c r="HP691">
        <v>12.4007</v>
      </c>
      <c r="HQ691">
        <v>101.393</v>
      </c>
      <c r="HR691">
        <v>101.5</v>
      </c>
    </row>
    <row r="692" spans="1:226">
      <c r="A692">
        <v>676</v>
      </c>
      <c r="B692">
        <v>1662571398.1</v>
      </c>
      <c r="C692">
        <v>8279.59999990463</v>
      </c>
      <c r="D692" t="s">
        <v>1713</v>
      </c>
      <c r="E692" t="s">
        <v>1714</v>
      </c>
      <c r="F692">
        <v>5</v>
      </c>
      <c r="G692" t="s">
        <v>1508</v>
      </c>
      <c r="H692" t="s">
        <v>354</v>
      </c>
      <c r="I692">
        <v>1662571390.14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924.955231115956</v>
      </c>
      <c r="AK692">
        <v>864.313921212121</v>
      </c>
      <c r="AL692">
        <v>7.75802939984759</v>
      </c>
      <c r="AM692">
        <v>65.4065601000747</v>
      </c>
      <c r="AN692">
        <f>(AP692 - AO692 + BO692*1E3/(8.314*(BQ692+273.15)) * AR692/BN692 * AQ692) * BN692/(100*BB692) * 1000/(1000 - AP692)</f>
        <v>0</v>
      </c>
      <c r="AO692">
        <v>12.3482584895229</v>
      </c>
      <c r="AP692">
        <v>17.3055153846154</v>
      </c>
      <c r="AQ692">
        <v>0.000812718594672762</v>
      </c>
      <c r="AR692">
        <v>105.500010527384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1662571390.14</v>
      </c>
      <c r="BH692">
        <v>813.2312</v>
      </c>
      <c r="BI692">
        <v>866.33724</v>
      </c>
      <c r="BJ692">
        <v>17.320636</v>
      </c>
      <c r="BK692">
        <v>12.29706</v>
      </c>
      <c r="BL692">
        <v>805.20068</v>
      </c>
      <c r="BM692">
        <v>17.148276</v>
      </c>
      <c r="BN692">
        <v>500.20252</v>
      </c>
      <c r="BO692">
        <v>91.098236</v>
      </c>
      <c r="BP692">
        <v>0.100048836</v>
      </c>
      <c r="BQ692">
        <v>24.811748</v>
      </c>
      <c r="BR692">
        <v>24.92132</v>
      </c>
      <c r="BS692">
        <v>999.9</v>
      </c>
      <c r="BT692">
        <v>0</v>
      </c>
      <c r="BU692">
        <v>0</v>
      </c>
      <c r="BV692">
        <v>10002</v>
      </c>
      <c r="BW692">
        <v>0</v>
      </c>
      <c r="BX692">
        <v>281.41956</v>
      </c>
      <c r="BY692">
        <v>-53.106076</v>
      </c>
      <c r="BZ692">
        <v>827.56476</v>
      </c>
      <c r="CA692">
        <v>877.12404</v>
      </c>
      <c r="CB692">
        <v>5.0235696</v>
      </c>
      <c r="CC692">
        <v>866.33724</v>
      </c>
      <c r="CD692">
        <v>12.29706</v>
      </c>
      <c r="CE692">
        <v>1.5778788</v>
      </c>
      <c r="CF692">
        <v>1.1202396</v>
      </c>
      <c r="CG692">
        <v>13.744436</v>
      </c>
      <c r="CH692">
        <v>8.5817044</v>
      </c>
      <c r="CI692">
        <v>1499.9512</v>
      </c>
      <c r="CJ692">
        <v>0.97300312</v>
      </c>
      <c r="CK692">
        <v>0.026997036</v>
      </c>
      <c r="CL692">
        <v>0</v>
      </c>
      <c r="CM692">
        <v>2.201</v>
      </c>
      <c r="CN692">
        <v>0</v>
      </c>
      <c r="CO692">
        <v>12651.592</v>
      </c>
      <c r="CP692">
        <v>12947.844</v>
      </c>
      <c r="CQ692">
        <v>40.937</v>
      </c>
      <c r="CR692">
        <v>42.375</v>
      </c>
      <c r="CS692">
        <v>41.18452</v>
      </c>
      <c r="CT692">
        <v>41.125</v>
      </c>
      <c r="CU692">
        <v>40.25</v>
      </c>
      <c r="CV692">
        <v>1459.4608</v>
      </c>
      <c r="CW692">
        <v>40.4904</v>
      </c>
      <c r="CX692">
        <v>0</v>
      </c>
      <c r="CY692">
        <v>1662571397.4</v>
      </c>
      <c r="CZ692">
        <v>0</v>
      </c>
      <c r="DA692">
        <v>0</v>
      </c>
      <c r="DB692" t="s">
        <v>356</v>
      </c>
      <c r="DC692">
        <v>1660677648.1</v>
      </c>
      <c r="DD692">
        <v>1660677649.1</v>
      </c>
      <c r="DE692">
        <v>0</v>
      </c>
      <c r="DF692">
        <v>-1.042</v>
      </c>
      <c r="DG692">
        <v>0.003</v>
      </c>
      <c r="DH692">
        <v>5.218</v>
      </c>
      <c r="DI692">
        <v>0.344</v>
      </c>
      <c r="DJ692">
        <v>417</v>
      </c>
      <c r="DK692">
        <v>22</v>
      </c>
      <c r="DL692">
        <v>1.24</v>
      </c>
      <c r="DM692">
        <v>0.53</v>
      </c>
      <c r="DN692">
        <v>-49.5348925</v>
      </c>
      <c r="DO692">
        <v>-49.850723076923</v>
      </c>
      <c r="DP692">
        <v>17.7908635301015</v>
      </c>
      <c r="DQ692">
        <v>0</v>
      </c>
      <c r="DR692">
        <v>5.0088985</v>
      </c>
      <c r="DS692">
        <v>-0.0716737711069464</v>
      </c>
      <c r="DT692">
        <v>0.0781509242283801</v>
      </c>
      <c r="DU692">
        <v>1</v>
      </c>
      <c r="DV692">
        <v>1</v>
      </c>
      <c r="DW692">
        <v>2</v>
      </c>
      <c r="DX692" t="s">
        <v>363</v>
      </c>
      <c r="DY692">
        <v>2.96592</v>
      </c>
      <c r="DZ692">
        <v>2.75396</v>
      </c>
      <c r="EA692">
        <v>0.148094</v>
      </c>
      <c r="EB692">
        <v>0.152731</v>
      </c>
      <c r="EC692">
        <v>0.0813154</v>
      </c>
      <c r="ED692">
        <v>0.0641681</v>
      </c>
      <c r="EE692">
        <v>32779.8</v>
      </c>
      <c r="EF692">
        <v>35441.4</v>
      </c>
      <c r="EG692">
        <v>34914.6</v>
      </c>
      <c r="EH692">
        <v>37988</v>
      </c>
      <c r="EI692">
        <v>45606.3</v>
      </c>
      <c r="EJ692">
        <v>51409.6</v>
      </c>
      <c r="EK692">
        <v>54710.9</v>
      </c>
      <c r="EL692">
        <v>61008.8</v>
      </c>
      <c r="EM692">
        <v>1.8938</v>
      </c>
      <c r="EN692">
        <v>1.6392</v>
      </c>
      <c r="EO692">
        <v>-0.107229</v>
      </c>
      <c r="EP692">
        <v>0</v>
      </c>
      <c r="EQ692">
        <v>26.6605</v>
      </c>
      <c r="ER692">
        <v>999.9</v>
      </c>
      <c r="ES692">
        <v>51.447</v>
      </c>
      <c r="ET692">
        <v>39.347</v>
      </c>
      <c r="EU692">
        <v>40.4277</v>
      </c>
      <c r="EV692">
        <v>61.2862</v>
      </c>
      <c r="EW692">
        <v>48.8862</v>
      </c>
      <c r="EX692">
        <v>1</v>
      </c>
      <c r="EY692">
        <v>0.620976</v>
      </c>
      <c r="EZ692">
        <v>9.28105</v>
      </c>
      <c r="FA692">
        <v>19.9185</v>
      </c>
      <c r="FB692">
        <v>5.20052</v>
      </c>
      <c r="FC692">
        <v>12.0099</v>
      </c>
      <c r="FD692">
        <v>4.9756</v>
      </c>
      <c r="FE692">
        <v>3.2942</v>
      </c>
      <c r="FF692">
        <v>9999</v>
      </c>
      <c r="FG692">
        <v>670.8</v>
      </c>
      <c r="FH692">
        <v>9999</v>
      </c>
      <c r="FI692">
        <v>9999</v>
      </c>
      <c r="FJ692">
        <v>1.8631</v>
      </c>
      <c r="FK692">
        <v>1.86768</v>
      </c>
      <c r="FL692">
        <v>1.86746</v>
      </c>
      <c r="FM692">
        <v>1.86874</v>
      </c>
      <c r="FN692">
        <v>1.86951</v>
      </c>
      <c r="FO692">
        <v>1.86554</v>
      </c>
      <c r="FP692">
        <v>1.86646</v>
      </c>
      <c r="FQ692">
        <v>1.86792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8.243</v>
      </c>
      <c r="GF692">
        <v>0.172</v>
      </c>
      <c r="GG692">
        <v>2.62070820971149</v>
      </c>
      <c r="GH692">
        <v>0.00762793241643231</v>
      </c>
      <c r="GI692">
        <v>-1.28184414582209e-06</v>
      </c>
      <c r="GJ692">
        <v>1.89891174686984e-10</v>
      </c>
      <c r="GK692">
        <v>-0.0225177985866989</v>
      </c>
      <c r="GL692">
        <v>-0.0206976444956688</v>
      </c>
      <c r="GM692">
        <v>0.00247630005908548</v>
      </c>
      <c r="GN692">
        <v>-3.53770786337502e-05</v>
      </c>
      <c r="GO692">
        <v>15</v>
      </c>
      <c r="GP692">
        <v>2065</v>
      </c>
      <c r="GQ692">
        <v>1</v>
      </c>
      <c r="GR692">
        <v>21</v>
      </c>
      <c r="GS692">
        <v>31562.5</v>
      </c>
      <c r="GT692">
        <v>31562.5</v>
      </c>
      <c r="GU692">
        <v>1.84204</v>
      </c>
      <c r="GV692">
        <v>2.64893</v>
      </c>
      <c r="GW692">
        <v>1.54785</v>
      </c>
      <c r="GX692">
        <v>2.2876</v>
      </c>
      <c r="GY692">
        <v>1.34644</v>
      </c>
      <c r="GZ692">
        <v>2.4292</v>
      </c>
      <c r="HA692">
        <v>41.7699</v>
      </c>
      <c r="HB692">
        <v>12.985</v>
      </c>
      <c r="HC692">
        <v>18</v>
      </c>
      <c r="HD692">
        <v>502.94</v>
      </c>
      <c r="HE692">
        <v>345.925</v>
      </c>
      <c r="HF692">
        <v>15.3482</v>
      </c>
      <c r="HG692">
        <v>34.356</v>
      </c>
      <c r="HH692">
        <v>30.0002</v>
      </c>
      <c r="HI692">
        <v>34.1681</v>
      </c>
      <c r="HJ692">
        <v>34.0804</v>
      </c>
      <c r="HK692">
        <v>36.5586</v>
      </c>
      <c r="HL692">
        <v>64.8454</v>
      </c>
      <c r="HM692">
        <v>0</v>
      </c>
      <c r="HN692">
        <v>15.5413</v>
      </c>
      <c r="HO692">
        <v>807.063</v>
      </c>
      <c r="HP692">
        <v>12.4009</v>
      </c>
      <c r="HQ692">
        <v>101.394</v>
      </c>
      <c r="HR692">
        <v>101.501</v>
      </c>
    </row>
    <row r="693" spans="1:226">
      <c r="A693">
        <v>677</v>
      </c>
      <c r="B693">
        <v>1662571402.1</v>
      </c>
      <c r="C693">
        <v>8283.59999990463</v>
      </c>
      <c r="D693" t="s">
        <v>1715</v>
      </c>
      <c r="E693" t="s">
        <v>1716</v>
      </c>
      <c r="F693">
        <v>5</v>
      </c>
      <c r="G693" t="s">
        <v>1508</v>
      </c>
      <c r="H693" t="s">
        <v>354</v>
      </c>
      <c r="I693">
        <v>1662571394.5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899.7213585596</v>
      </c>
      <c r="AK693">
        <v>871.265472727273</v>
      </c>
      <c r="AL693">
        <v>1.96097289587995</v>
      </c>
      <c r="AM693">
        <v>65.4065601000747</v>
      </c>
      <c r="AN693">
        <f>(AP693 - AO693 + BO693*1E3/(8.314*(BQ693+273.15)) * AR693/BN693 * AQ693) * BN693/(100*BB693) * 1000/(1000 - AP693)</f>
        <v>0</v>
      </c>
      <c r="AO693">
        <v>12.3464128067322</v>
      </c>
      <c r="AP693">
        <v>17.3079181818182</v>
      </c>
      <c r="AQ693">
        <v>0.00039913402471147</v>
      </c>
      <c r="AR693">
        <v>105.500010527384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1662571394.5</v>
      </c>
      <c r="BH693">
        <v>830.9336</v>
      </c>
      <c r="BI693">
        <v>878.14284</v>
      </c>
      <c r="BJ693">
        <v>17.307716</v>
      </c>
      <c r="BK693">
        <v>12.32364</v>
      </c>
      <c r="BL693">
        <v>822.79896</v>
      </c>
      <c r="BM693">
        <v>17.13578</v>
      </c>
      <c r="BN693">
        <v>500.1502</v>
      </c>
      <c r="BO693">
        <v>91.097992</v>
      </c>
      <c r="BP693">
        <v>0.099885016</v>
      </c>
      <c r="BQ693">
        <v>24.802304</v>
      </c>
      <c r="BR693">
        <v>24.904676</v>
      </c>
      <c r="BS693">
        <v>999.9</v>
      </c>
      <c r="BT693">
        <v>0</v>
      </c>
      <c r="BU693">
        <v>0</v>
      </c>
      <c r="BV693">
        <v>10012.6</v>
      </c>
      <c r="BW693">
        <v>0</v>
      </c>
      <c r="BX693">
        <v>281.28944</v>
      </c>
      <c r="BY693">
        <v>-47.209224</v>
      </c>
      <c r="BZ693">
        <v>845.56852</v>
      </c>
      <c r="CA693">
        <v>889.1004</v>
      </c>
      <c r="CB693">
        <v>4.9840768</v>
      </c>
      <c r="CC693">
        <v>878.14284</v>
      </c>
      <c r="CD693">
        <v>12.32364</v>
      </c>
      <c r="CE693">
        <v>1.5766984</v>
      </c>
      <c r="CF693">
        <v>1.1226588</v>
      </c>
      <c r="CG693">
        <v>13.732936</v>
      </c>
      <c r="CH693">
        <v>8.61358</v>
      </c>
      <c r="CI693">
        <v>1499.964</v>
      </c>
      <c r="CJ693">
        <v>0.97300336</v>
      </c>
      <c r="CK693">
        <v>0.026996808</v>
      </c>
      <c r="CL693">
        <v>0</v>
      </c>
      <c r="CM693">
        <v>2.343004</v>
      </c>
      <c r="CN693">
        <v>0</v>
      </c>
      <c r="CO693">
        <v>12643.456</v>
      </c>
      <c r="CP693">
        <v>12947.96</v>
      </c>
      <c r="CQ693">
        <v>40.92708</v>
      </c>
      <c r="CR693">
        <v>42.375</v>
      </c>
      <c r="CS693">
        <v>41.16716</v>
      </c>
      <c r="CT693">
        <v>41.125</v>
      </c>
      <c r="CU693">
        <v>40.25</v>
      </c>
      <c r="CV693">
        <v>1459.4736</v>
      </c>
      <c r="CW693">
        <v>40.4904</v>
      </c>
      <c r="CX693">
        <v>0</v>
      </c>
      <c r="CY693">
        <v>1662571401.6</v>
      </c>
      <c r="CZ693">
        <v>0</v>
      </c>
      <c r="DA693">
        <v>0</v>
      </c>
      <c r="DB693" t="s">
        <v>356</v>
      </c>
      <c r="DC693">
        <v>1660677648.1</v>
      </c>
      <c r="DD693">
        <v>1660677649.1</v>
      </c>
      <c r="DE693">
        <v>0</v>
      </c>
      <c r="DF693">
        <v>-1.042</v>
      </c>
      <c r="DG693">
        <v>0.003</v>
      </c>
      <c r="DH693">
        <v>5.218</v>
      </c>
      <c r="DI693">
        <v>0.344</v>
      </c>
      <c r="DJ693">
        <v>417</v>
      </c>
      <c r="DK693">
        <v>22</v>
      </c>
      <c r="DL693">
        <v>1.24</v>
      </c>
      <c r="DM693">
        <v>0.53</v>
      </c>
      <c r="DN693">
        <v>-47.2013902439024</v>
      </c>
      <c r="DO693">
        <v>-13.3122606271777</v>
      </c>
      <c r="DP693">
        <v>17.8347980622127</v>
      </c>
      <c r="DQ693">
        <v>0</v>
      </c>
      <c r="DR693">
        <v>5.01842951219512</v>
      </c>
      <c r="DS693">
        <v>-0.5411025783972</v>
      </c>
      <c r="DT693">
        <v>0.0639688535472717</v>
      </c>
      <c r="DU693">
        <v>0</v>
      </c>
      <c r="DV693">
        <v>0</v>
      </c>
      <c r="DW693">
        <v>2</v>
      </c>
      <c r="DX693" t="s">
        <v>366</v>
      </c>
      <c r="DY693">
        <v>2.9663</v>
      </c>
      <c r="DZ693">
        <v>2.75388</v>
      </c>
      <c r="EA693">
        <v>0.148855</v>
      </c>
      <c r="EB693">
        <v>0.156395</v>
      </c>
      <c r="EC693">
        <v>0.0813094</v>
      </c>
      <c r="ED693">
        <v>0.0641712</v>
      </c>
      <c r="EE693">
        <v>32749.6</v>
      </c>
      <c r="EF693">
        <v>35288.3</v>
      </c>
      <c r="EG693">
        <v>34913.7</v>
      </c>
      <c r="EH693">
        <v>37988.3</v>
      </c>
      <c r="EI693">
        <v>45605.6</v>
      </c>
      <c r="EJ693">
        <v>51409.4</v>
      </c>
      <c r="EK693">
        <v>54709.6</v>
      </c>
      <c r="EL693">
        <v>61008.7</v>
      </c>
      <c r="EM693">
        <v>1.894</v>
      </c>
      <c r="EN693">
        <v>1.6398</v>
      </c>
      <c r="EO693">
        <v>-0.108629</v>
      </c>
      <c r="EP693">
        <v>0</v>
      </c>
      <c r="EQ693">
        <v>26.6537</v>
      </c>
      <c r="ER693">
        <v>999.9</v>
      </c>
      <c r="ES693">
        <v>51.447</v>
      </c>
      <c r="ET693">
        <v>39.347</v>
      </c>
      <c r="EU693">
        <v>40.4274</v>
      </c>
      <c r="EV693">
        <v>61.2162</v>
      </c>
      <c r="EW693">
        <v>48.8141</v>
      </c>
      <c r="EX693">
        <v>1</v>
      </c>
      <c r="EY693">
        <v>0.621016</v>
      </c>
      <c r="EZ693">
        <v>9.28105</v>
      </c>
      <c r="FA693">
        <v>19.9178</v>
      </c>
      <c r="FB693">
        <v>5.19812</v>
      </c>
      <c r="FC693">
        <v>12.0099</v>
      </c>
      <c r="FD693">
        <v>4.9744</v>
      </c>
      <c r="FE693">
        <v>3.2936</v>
      </c>
      <c r="FF693">
        <v>9999</v>
      </c>
      <c r="FG693">
        <v>670.8</v>
      </c>
      <c r="FH693">
        <v>9999</v>
      </c>
      <c r="FI693">
        <v>9999</v>
      </c>
      <c r="FJ693">
        <v>1.8631</v>
      </c>
      <c r="FK693">
        <v>1.86771</v>
      </c>
      <c r="FL693">
        <v>1.8674</v>
      </c>
      <c r="FM693">
        <v>1.86874</v>
      </c>
      <c r="FN693">
        <v>1.86948</v>
      </c>
      <c r="FO693">
        <v>1.86554</v>
      </c>
      <c r="FP693">
        <v>1.86649</v>
      </c>
      <c r="FQ693">
        <v>1.86789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8.281</v>
      </c>
      <c r="GF693">
        <v>0.1719</v>
      </c>
      <c r="GG693">
        <v>2.62070820971149</v>
      </c>
      <c r="GH693">
        <v>0.00762793241643231</v>
      </c>
      <c r="GI693">
        <v>-1.28184414582209e-06</v>
      </c>
      <c r="GJ693">
        <v>1.89891174686984e-10</v>
      </c>
      <c r="GK693">
        <v>-0.0225177985866989</v>
      </c>
      <c r="GL693">
        <v>-0.0206976444956688</v>
      </c>
      <c r="GM693">
        <v>0.00247630005908548</v>
      </c>
      <c r="GN693">
        <v>-3.53770786337502e-05</v>
      </c>
      <c r="GO693">
        <v>15</v>
      </c>
      <c r="GP693">
        <v>2065</v>
      </c>
      <c r="GQ693">
        <v>1</v>
      </c>
      <c r="GR693">
        <v>21</v>
      </c>
      <c r="GS693">
        <v>31562.6</v>
      </c>
      <c r="GT693">
        <v>31562.5</v>
      </c>
      <c r="GU693">
        <v>1.87378</v>
      </c>
      <c r="GV693">
        <v>2.65137</v>
      </c>
      <c r="GW693">
        <v>1.54785</v>
      </c>
      <c r="GX693">
        <v>2.2876</v>
      </c>
      <c r="GY693">
        <v>1.34644</v>
      </c>
      <c r="GZ693">
        <v>2.31201</v>
      </c>
      <c r="HA693">
        <v>41.7699</v>
      </c>
      <c r="HB693">
        <v>12.9763</v>
      </c>
      <c r="HC693">
        <v>18</v>
      </c>
      <c r="HD693">
        <v>503.104</v>
      </c>
      <c r="HE693">
        <v>346.251</v>
      </c>
      <c r="HF693">
        <v>15.3484</v>
      </c>
      <c r="HG693">
        <v>34.356</v>
      </c>
      <c r="HH693">
        <v>30.0002</v>
      </c>
      <c r="HI693">
        <v>34.1712</v>
      </c>
      <c r="HJ693">
        <v>34.0828</v>
      </c>
      <c r="HK693">
        <v>37.0029</v>
      </c>
      <c r="HL693">
        <v>64.8454</v>
      </c>
      <c r="HM693">
        <v>0</v>
      </c>
      <c r="HN693">
        <v>15.6214</v>
      </c>
      <c r="HO693">
        <v>1008.08</v>
      </c>
      <c r="HP693">
        <v>12.3945</v>
      </c>
      <c r="HQ693">
        <v>101.391</v>
      </c>
      <c r="HR693">
        <v>101.501</v>
      </c>
    </row>
    <row r="694" spans="1:226">
      <c r="A694">
        <v>678</v>
      </c>
      <c r="B694">
        <v>1662571403.1</v>
      </c>
      <c r="C694">
        <v>8284.59999990463</v>
      </c>
      <c r="D694" t="s">
        <v>1717</v>
      </c>
      <c r="E694" t="s">
        <v>1718</v>
      </c>
      <c r="F694">
        <v>5</v>
      </c>
      <c r="G694" t="s">
        <v>1508</v>
      </c>
      <c r="H694" t="s">
        <v>354</v>
      </c>
      <c r="I694">
        <v>1662571395.43333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899.5510950102</v>
      </c>
      <c r="AK694">
        <v>872.230321212121</v>
      </c>
      <c r="AL694">
        <v>1.48831394051387</v>
      </c>
      <c r="AM694">
        <v>65.4065601000747</v>
      </c>
      <c r="AN694">
        <f>(AP694 - AO694 + BO694*1E3/(8.314*(BQ694+273.15)) * AR694/BN694 * AQ694) * BN694/(100*BB694) * 1000/(1000 - AP694)</f>
        <v>0</v>
      </c>
      <c r="AO694">
        <v>12.3469330209069</v>
      </c>
      <c r="AP694">
        <v>17.3080587412588</v>
      </c>
      <c r="AQ694">
        <v>0.000199022131183472</v>
      </c>
      <c r="AR694">
        <v>105.500010527384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1662571395.43333</v>
      </c>
      <c r="BH694">
        <v>834.125458333333</v>
      </c>
      <c r="BI694">
        <v>882.609083333333</v>
      </c>
      <c r="BJ694">
        <v>17.3062458333333</v>
      </c>
      <c r="BK694">
        <v>12.3317458333333</v>
      </c>
      <c r="BL694">
        <v>825.972083333333</v>
      </c>
      <c r="BM694">
        <v>17.1343583333333</v>
      </c>
      <c r="BN694">
        <v>500.151958333333</v>
      </c>
      <c r="BO694">
        <v>91.0979541666667</v>
      </c>
      <c r="BP694">
        <v>0.0998744333333333</v>
      </c>
      <c r="BQ694">
        <v>24.799575</v>
      </c>
      <c r="BR694">
        <v>24.9002916666667</v>
      </c>
      <c r="BS694">
        <v>999.9</v>
      </c>
      <c r="BT694">
        <v>0</v>
      </c>
      <c r="BU694">
        <v>0</v>
      </c>
      <c r="BV694">
        <v>10017.2916666667</v>
      </c>
      <c r="BW694">
        <v>0</v>
      </c>
      <c r="BX694">
        <v>281.097166666667</v>
      </c>
      <c r="BY694">
        <v>-48.4835875</v>
      </c>
      <c r="BZ694">
        <v>848.815375</v>
      </c>
      <c r="CA694">
        <v>893.629458333333</v>
      </c>
      <c r="CB694">
        <v>4.97450583333333</v>
      </c>
      <c r="CC694">
        <v>882.609083333333</v>
      </c>
      <c r="CD694">
        <v>12.3317458333333</v>
      </c>
      <c r="CE694">
        <v>1.57656416666667</v>
      </c>
      <c r="CF694">
        <v>1.12339666666667</v>
      </c>
      <c r="CG694">
        <v>13.7316291666667</v>
      </c>
      <c r="CH694">
        <v>8.62330916666667</v>
      </c>
      <c r="CI694">
        <v>1499.97166666667</v>
      </c>
      <c r="CJ694">
        <v>0.9730035</v>
      </c>
      <c r="CK694">
        <v>0.026996675</v>
      </c>
      <c r="CL694">
        <v>0</v>
      </c>
      <c r="CM694">
        <v>2.3214</v>
      </c>
      <c r="CN694">
        <v>0</v>
      </c>
      <c r="CO694">
        <v>12642.8833333333</v>
      </c>
      <c r="CP694">
        <v>12948.0208333333</v>
      </c>
      <c r="CQ694">
        <v>40.9266666666667</v>
      </c>
      <c r="CR694">
        <v>42.375</v>
      </c>
      <c r="CS694">
        <v>41.16375</v>
      </c>
      <c r="CT694">
        <v>41.125</v>
      </c>
      <c r="CU694">
        <v>40.25</v>
      </c>
      <c r="CV694">
        <v>1459.48125</v>
      </c>
      <c r="CW694">
        <v>40.4904166666667</v>
      </c>
      <c r="CX694">
        <v>0</v>
      </c>
      <c r="CY694">
        <v>1662571402.2</v>
      </c>
      <c r="CZ694">
        <v>0</v>
      </c>
      <c r="DA694">
        <v>0</v>
      </c>
      <c r="DB694" t="s">
        <v>356</v>
      </c>
      <c r="DC694">
        <v>1660677648.1</v>
      </c>
      <c r="DD694">
        <v>1660677649.1</v>
      </c>
      <c r="DE694">
        <v>0</v>
      </c>
      <c r="DF694">
        <v>-1.042</v>
      </c>
      <c r="DG694">
        <v>0.003</v>
      </c>
      <c r="DH694">
        <v>5.218</v>
      </c>
      <c r="DI694">
        <v>0.344</v>
      </c>
      <c r="DJ694">
        <v>417</v>
      </c>
      <c r="DK694">
        <v>22</v>
      </c>
      <c r="DL694">
        <v>1.24</v>
      </c>
      <c r="DM694">
        <v>0.53</v>
      </c>
      <c r="DN694">
        <v>-48.8436275</v>
      </c>
      <c r="DO694">
        <v>23.728145966229</v>
      </c>
      <c r="DP694">
        <v>16.9782283125771</v>
      </c>
      <c r="DQ694">
        <v>0</v>
      </c>
      <c r="DR694">
        <v>5.010182</v>
      </c>
      <c r="DS694">
        <v>-0.584186791744844</v>
      </c>
      <c r="DT694">
        <v>0.0638522719329547</v>
      </c>
      <c r="DU694">
        <v>0</v>
      </c>
      <c r="DV694">
        <v>0</v>
      </c>
      <c r="DW694">
        <v>2</v>
      </c>
      <c r="DX694" t="s">
        <v>366</v>
      </c>
      <c r="DY694">
        <v>2.96553</v>
      </c>
      <c r="DZ694">
        <v>2.75405</v>
      </c>
      <c r="EA694">
        <v>0.149384</v>
      </c>
      <c r="EB694">
        <v>0.156985</v>
      </c>
      <c r="EC694">
        <v>0.0813142</v>
      </c>
      <c r="ED694">
        <v>0.0641681</v>
      </c>
      <c r="EE694">
        <v>32729.3</v>
      </c>
      <c r="EF694">
        <v>35262.9</v>
      </c>
      <c r="EG694">
        <v>34913.8</v>
      </c>
      <c r="EH694">
        <v>37987.6</v>
      </c>
      <c r="EI694">
        <v>45606</v>
      </c>
      <c r="EJ694">
        <v>51408.3</v>
      </c>
      <c r="EK694">
        <v>54710.4</v>
      </c>
      <c r="EL694">
        <v>61007.2</v>
      </c>
      <c r="EM694">
        <v>1.8928</v>
      </c>
      <c r="EN694">
        <v>1.6398</v>
      </c>
      <c r="EO694">
        <v>-0.108898</v>
      </c>
      <c r="EP694">
        <v>0</v>
      </c>
      <c r="EQ694">
        <v>26.6515</v>
      </c>
      <c r="ER694">
        <v>999.9</v>
      </c>
      <c r="ES694">
        <v>51.422</v>
      </c>
      <c r="ET694">
        <v>39.347</v>
      </c>
      <c r="EU694">
        <v>40.4089</v>
      </c>
      <c r="EV694">
        <v>61.2362</v>
      </c>
      <c r="EW694">
        <v>49.0545</v>
      </c>
      <c r="EX694">
        <v>1</v>
      </c>
      <c r="EY694">
        <v>0.621402</v>
      </c>
      <c r="EZ694">
        <v>9.28105</v>
      </c>
      <c r="FA694">
        <v>19.9185</v>
      </c>
      <c r="FB694">
        <v>5.20052</v>
      </c>
      <c r="FC694">
        <v>12.0099</v>
      </c>
      <c r="FD694">
        <v>4.9756</v>
      </c>
      <c r="FE694">
        <v>3.294</v>
      </c>
      <c r="FF694">
        <v>9999</v>
      </c>
      <c r="FG694">
        <v>670.8</v>
      </c>
      <c r="FH694">
        <v>9999</v>
      </c>
      <c r="FI694">
        <v>9999</v>
      </c>
      <c r="FJ694">
        <v>1.8631</v>
      </c>
      <c r="FK694">
        <v>1.86768</v>
      </c>
      <c r="FL694">
        <v>1.86737</v>
      </c>
      <c r="FM694">
        <v>1.86874</v>
      </c>
      <c r="FN694">
        <v>1.86948</v>
      </c>
      <c r="FO694">
        <v>1.86554</v>
      </c>
      <c r="FP694">
        <v>1.86649</v>
      </c>
      <c r="FQ694">
        <v>1.86792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8.308</v>
      </c>
      <c r="GF694">
        <v>0.172</v>
      </c>
      <c r="GG694">
        <v>2.62070820971149</v>
      </c>
      <c r="GH694">
        <v>0.00762793241643231</v>
      </c>
      <c r="GI694">
        <v>-1.28184414582209e-06</v>
      </c>
      <c r="GJ694">
        <v>1.89891174686984e-10</v>
      </c>
      <c r="GK694">
        <v>-0.0225177985866989</v>
      </c>
      <c r="GL694">
        <v>-0.0206976444956688</v>
      </c>
      <c r="GM694">
        <v>0.00247630005908548</v>
      </c>
      <c r="GN694">
        <v>-3.53770786337502e-05</v>
      </c>
      <c r="GO694">
        <v>15</v>
      </c>
      <c r="GP694">
        <v>2065</v>
      </c>
      <c r="GQ694">
        <v>1</v>
      </c>
      <c r="GR694">
        <v>21</v>
      </c>
      <c r="GS694">
        <v>31562.6</v>
      </c>
      <c r="GT694">
        <v>31562.6</v>
      </c>
      <c r="GU694">
        <v>1.9397</v>
      </c>
      <c r="GV694">
        <v>2.6416</v>
      </c>
      <c r="GW694">
        <v>1.54785</v>
      </c>
      <c r="GX694">
        <v>2.2876</v>
      </c>
      <c r="GY694">
        <v>1.34644</v>
      </c>
      <c r="GZ694">
        <v>2.39868</v>
      </c>
      <c r="HA694">
        <v>41.7699</v>
      </c>
      <c r="HB694">
        <v>12.985</v>
      </c>
      <c r="HC694">
        <v>18</v>
      </c>
      <c r="HD694">
        <v>502.277</v>
      </c>
      <c r="HE694">
        <v>346.251</v>
      </c>
      <c r="HF694">
        <v>15.3482</v>
      </c>
      <c r="HG694">
        <v>34.356</v>
      </c>
      <c r="HH694">
        <v>30.0005</v>
      </c>
      <c r="HI694">
        <v>34.1712</v>
      </c>
      <c r="HJ694">
        <v>34.0828</v>
      </c>
      <c r="HK694">
        <v>39.1408</v>
      </c>
      <c r="HL694">
        <v>64.8454</v>
      </c>
      <c r="HM694">
        <v>0</v>
      </c>
      <c r="HN694">
        <v>15.6214</v>
      </c>
      <c r="HO694">
        <v>1008.08</v>
      </c>
      <c r="HP694">
        <v>12.3915</v>
      </c>
      <c r="HQ694">
        <v>101.392</v>
      </c>
      <c r="HR694">
        <v>101.499</v>
      </c>
    </row>
    <row r="695" spans="1:226">
      <c r="A695">
        <v>679</v>
      </c>
      <c r="B695">
        <v>1662571407.1</v>
      </c>
      <c r="C695">
        <v>8288.59999990463</v>
      </c>
      <c r="D695" t="s">
        <v>1719</v>
      </c>
      <c r="E695" t="s">
        <v>1720</v>
      </c>
      <c r="F695">
        <v>5</v>
      </c>
      <c r="G695" t="s">
        <v>1508</v>
      </c>
      <c r="H695" t="s">
        <v>354</v>
      </c>
      <c r="I695">
        <v>1662571399.48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931.18773860816</v>
      </c>
      <c r="AK695">
        <v>890.899575757575</v>
      </c>
      <c r="AL695">
        <v>4.20449075181894</v>
      </c>
      <c r="AM695">
        <v>65.4065601000747</v>
      </c>
      <c r="AN695">
        <f>(AP695 - AO695 + BO695*1E3/(8.314*(BQ695+273.15)) * AR695/BN695 * AQ695) * BN695/(100*BB695) * 1000/(1000 - AP695)</f>
        <v>0</v>
      </c>
      <c r="AO695">
        <v>12.3474329961612</v>
      </c>
      <c r="AP695">
        <v>17.3105048951049</v>
      </c>
      <c r="AQ695">
        <v>0.000221333564916762</v>
      </c>
      <c r="AR695">
        <v>105.500010527384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1662571399.48</v>
      </c>
      <c r="BH695">
        <v>848.73432</v>
      </c>
      <c r="BI695">
        <v>902.931</v>
      </c>
      <c r="BJ695">
        <v>17.307488</v>
      </c>
      <c r="BK695">
        <v>12.347084</v>
      </c>
      <c r="BL695">
        <v>840.49548</v>
      </c>
      <c r="BM695">
        <v>17.135564</v>
      </c>
      <c r="BN695">
        <v>500.16884</v>
      </c>
      <c r="BO695">
        <v>91.097504</v>
      </c>
      <c r="BP695">
        <v>0.100006712</v>
      </c>
      <c r="BQ695">
        <v>24.789636</v>
      </c>
      <c r="BR695">
        <v>24.888724</v>
      </c>
      <c r="BS695">
        <v>999.9</v>
      </c>
      <c r="BT695">
        <v>0</v>
      </c>
      <c r="BU695">
        <v>0</v>
      </c>
      <c r="BV695">
        <v>10017</v>
      </c>
      <c r="BW695">
        <v>0</v>
      </c>
      <c r="BX695">
        <v>281.25368</v>
      </c>
      <c r="BY695">
        <v>-54.196604</v>
      </c>
      <c r="BZ695">
        <v>863.68264</v>
      </c>
      <c r="CA695">
        <v>914.21896</v>
      </c>
      <c r="CB695">
        <v>4.9604168</v>
      </c>
      <c r="CC695">
        <v>902.931</v>
      </c>
      <c r="CD695">
        <v>12.347084</v>
      </c>
      <c r="CE695">
        <v>1.5766696</v>
      </c>
      <c r="CF695">
        <v>1.1247884</v>
      </c>
      <c r="CG695">
        <v>13.732664</v>
      </c>
      <c r="CH695">
        <v>8.64164</v>
      </c>
      <c r="CI695">
        <v>1499.9688</v>
      </c>
      <c r="CJ695">
        <v>0.97300336</v>
      </c>
      <c r="CK695">
        <v>0.026996808</v>
      </c>
      <c r="CL695">
        <v>0</v>
      </c>
      <c r="CM695">
        <v>2.292444</v>
      </c>
      <c r="CN695">
        <v>0</v>
      </c>
      <c r="CO695">
        <v>12632.476</v>
      </c>
      <c r="CP695">
        <v>12947.988</v>
      </c>
      <c r="CQ695">
        <v>40.91716</v>
      </c>
      <c r="CR695">
        <v>42.375</v>
      </c>
      <c r="CS695">
        <v>41.14732</v>
      </c>
      <c r="CT695">
        <v>41.125</v>
      </c>
      <c r="CU695">
        <v>40.25</v>
      </c>
      <c r="CV695">
        <v>1459.4784</v>
      </c>
      <c r="CW695">
        <v>40.4904</v>
      </c>
      <c r="CX695">
        <v>0</v>
      </c>
      <c r="CY695">
        <v>1662571406.4</v>
      </c>
      <c r="CZ695">
        <v>0</v>
      </c>
      <c r="DA695">
        <v>0</v>
      </c>
      <c r="DB695" t="s">
        <v>356</v>
      </c>
      <c r="DC695">
        <v>1660677648.1</v>
      </c>
      <c r="DD695">
        <v>1660677649.1</v>
      </c>
      <c r="DE695">
        <v>0</v>
      </c>
      <c r="DF695">
        <v>-1.042</v>
      </c>
      <c r="DG695">
        <v>0.003</v>
      </c>
      <c r="DH695">
        <v>5.218</v>
      </c>
      <c r="DI695">
        <v>0.344</v>
      </c>
      <c r="DJ695">
        <v>417</v>
      </c>
      <c r="DK695">
        <v>22</v>
      </c>
      <c r="DL695">
        <v>1.24</v>
      </c>
      <c r="DM695">
        <v>0.53</v>
      </c>
      <c r="DN695">
        <v>-49.5949024390244</v>
      </c>
      <c r="DO695">
        <v>8.20847665505226</v>
      </c>
      <c r="DP695">
        <v>16.6058395900062</v>
      </c>
      <c r="DQ695">
        <v>0</v>
      </c>
      <c r="DR695">
        <v>4.98800268292683</v>
      </c>
      <c r="DS695">
        <v>-0.373340696864117</v>
      </c>
      <c r="DT695">
        <v>0.0499021960523851</v>
      </c>
      <c r="DU695">
        <v>0</v>
      </c>
      <c r="DV695">
        <v>0</v>
      </c>
      <c r="DW695">
        <v>2</v>
      </c>
      <c r="DX695" t="s">
        <v>366</v>
      </c>
      <c r="DY695">
        <v>2.96673</v>
      </c>
      <c r="DZ695">
        <v>2.75434</v>
      </c>
      <c r="EA695">
        <v>0.151642</v>
      </c>
      <c r="EB695">
        <v>0.161526</v>
      </c>
      <c r="EC695">
        <v>0.0813292</v>
      </c>
      <c r="ED695">
        <v>0.0641545</v>
      </c>
      <c r="EE695">
        <v>32642.5</v>
      </c>
      <c r="EF695">
        <v>35072.5</v>
      </c>
      <c r="EG695">
        <v>34914</v>
      </c>
      <c r="EH695">
        <v>37987.4</v>
      </c>
      <c r="EI695">
        <v>45605.4</v>
      </c>
      <c r="EJ695">
        <v>51409.8</v>
      </c>
      <c r="EK695">
        <v>54710.5</v>
      </c>
      <c r="EL695">
        <v>61007.8</v>
      </c>
      <c r="EM695">
        <v>1.894</v>
      </c>
      <c r="EN695">
        <v>1.6398</v>
      </c>
      <c r="EO695">
        <v>-0.108659</v>
      </c>
      <c r="EP695">
        <v>0</v>
      </c>
      <c r="EQ695">
        <v>26.6429</v>
      </c>
      <c r="ER695">
        <v>999.9</v>
      </c>
      <c r="ES695">
        <v>51.422</v>
      </c>
      <c r="ET695">
        <v>39.347</v>
      </c>
      <c r="EU695">
        <v>40.4093</v>
      </c>
      <c r="EV695">
        <v>61.3462</v>
      </c>
      <c r="EW695">
        <v>48.9062</v>
      </c>
      <c r="EX695">
        <v>1</v>
      </c>
      <c r="EY695">
        <v>0.620976</v>
      </c>
      <c r="EZ695">
        <v>9.28105</v>
      </c>
      <c r="FA695">
        <v>19.9185</v>
      </c>
      <c r="FB695">
        <v>5.20052</v>
      </c>
      <c r="FC695">
        <v>12.0099</v>
      </c>
      <c r="FD695">
        <v>4.9752</v>
      </c>
      <c r="FE695">
        <v>3.294</v>
      </c>
      <c r="FF695">
        <v>9999</v>
      </c>
      <c r="FG695">
        <v>670.8</v>
      </c>
      <c r="FH695">
        <v>9999</v>
      </c>
      <c r="FI695">
        <v>9999</v>
      </c>
      <c r="FJ695">
        <v>1.8631</v>
      </c>
      <c r="FK695">
        <v>1.86768</v>
      </c>
      <c r="FL695">
        <v>1.86737</v>
      </c>
      <c r="FM695">
        <v>1.86874</v>
      </c>
      <c r="FN695">
        <v>1.86941</v>
      </c>
      <c r="FO695">
        <v>1.86554</v>
      </c>
      <c r="FP695">
        <v>1.86652</v>
      </c>
      <c r="FQ695">
        <v>1.86786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8.422</v>
      </c>
      <c r="GF695">
        <v>0.1721</v>
      </c>
      <c r="GG695">
        <v>2.62070820971149</v>
      </c>
      <c r="GH695">
        <v>0.00762793241643231</v>
      </c>
      <c r="GI695">
        <v>-1.28184414582209e-06</v>
      </c>
      <c r="GJ695">
        <v>1.89891174686984e-10</v>
      </c>
      <c r="GK695">
        <v>-0.0225177985866989</v>
      </c>
      <c r="GL695">
        <v>-0.0206976444956688</v>
      </c>
      <c r="GM695">
        <v>0.00247630005908548</v>
      </c>
      <c r="GN695">
        <v>-3.53770786337502e-05</v>
      </c>
      <c r="GO695">
        <v>15</v>
      </c>
      <c r="GP695">
        <v>2065</v>
      </c>
      <c r="GQ695">
        <v>1</v>
      </c>
      <c r="GR695">
        <v>21</v>
      </c>
      <c r="GS695">
        <v>31562.7</v>
      </c>
      <c r="GT695">
        <v>31562.6</v>
      </c>
      <c r="GU695">
        <v>2.00317</v>
      </c>
      <c r="GV695">
        <v>2.64526</v>
      </c>
      <c r="GW695">
        <v>1.54785</v>
      </c>
      <c r="GX695">
        <v>2.2876</v>
      </c>
      <c r="GY695">
        <v>1.34644</v>
      </c>
      <c r="GZ695">
        <v>2.42798</v>
      </c>
      <c r="HA695">
        <v>41.7699</v>
      </c>
      <c r="HB695">
        <v>12.985</v>
      </c>
      <c r="HC695">
        <v>18</v>
      </c>
      <c r="HD695">
        <v>503.103</v>
      </c>
      <c r="HE695">
        <v>346.251</v>
      </c>
      <c r="HF695">
        <v>15.3484</v>
      </c>
      <c r="HG695">
        <v>34.356</v>
      </c>
      <c r="HH695">
        <v>30.0001</v>
      </c>
      <c r="HI695">
        <v>34.1712</v>
      </c>
      <c r="HJ695">
        <v>34.0828</v>
      </c>
      <c r="HK695">
        <v>40.1075</v>
      </c>
      <c r="HL695">
        <v>64.8454</v>
      </c>
      <c r="HM695">
        <v>0</v>
      </c>
      <c r="HN695">
        <v>15.7122</v>
      </c>
      <c r="HO695">
        <v>841.185</v>
      </c>
      <c r="HP695">
        <v>12.3867</v>
      </c>
      <c r="HQ695">
        <v>101.392</v>
      </c>
      <c r="HR695">
        <v>101.499</v>
      </c>
    </row>
    <row r="696" spans="1:226">
      <c r="A696">
        <v>680</v>
      </c>
      <c r="B696">
        <v>1662571408.1</v>
      </c>
      <c r="C696">
        <v>8289.59999990463</v>
      </c>
      <c r="D696" t="s">
        <v>1721</v>
      </c>
      <c r="E696" t="s">
        <v>1722</v>
      </c>
      <c r="F696">
        <v>5</v>
      </c>
      <c r="G696" t="s">
        <v>1508</v>
      </c>
      <c r="H696" t="s">
        <v>354</v>
      </c>
      <c r="I696">
        <v>1662571400.4125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953.207922284686</v>
      </c>
      <c r="AK696">
        <v>899.849884848485</v>
      </c>
      <c r="AL696">
        <v>6.2154693606022</v>
      </c>
      <c r="AM696">
        <v>65.4065601000747</v>
      </c>
      <c r="AN696">
        <f>(AP696 - AO696 + BO696*1E3/(8.314*(BQ696+273.15)) * AR696/BN696 * AQ696) * BN696/(100*BB696) * 1000/(1000 - AP696)</f>
        <v>0</v>
      </c>
      <c r="AO696">
        <v>12.3480817748705</v>
      </c>
      <c r="AP696">
        <v>17.3141776223776</v>
      </c>
      <c r="AQ696">
        <v>-1.83486041063753e-05</v>
      </c>
      <c r="AR696">
        <v>105.500010527384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1662571400.4125</v>
      </c>
      <c r="BH696">
        <v>852.748375</v>
      </c>
      <c r="BI696">
        <v>907.6825</v>
      </c>
      <c r="BJ696">
        <v>17.3083041666667</v>
      </c>
      <c r="BK696">
        <v>12.347275</v>
      </c>
      <c r="BL696">
        <v>844.486083333333</v>
      </c>
      <c r="BM696">
        <v>17.13635</v>
      </c>
      <c r="BN696">
        <v>500.160041666667</v>
      </c>
      <c r="BO696">
        <v>91.0978166666667</v>
      </c>
      <c r="BP696">
        <v>0.100019283333333</v>
      </c>
      <c r="BQ696">
        <v>24.7871208333333</v>
      </c>
      <c r="BR696">
        <v>24.8853125</v>
      </c>
      <c r="BS696">
        <v>999.9</v>
      </c>
      <c r="BT696">
        <v>0</v>
      </c>
      <c r="BU696">
        <v>0</v>
      </c>
      <c r="BV696">
        <v>10016.6666666667</v>
      </c>
      <c r="BW696">
        <v>0</v>
      </c>
      <c r="BX696">
        <v>281.246541666667</v>
      </c>
      <c r="BY696">
        <v>-54.9340458333333</v>
      </c>
      <c r="BZ696">
        <v>867.768125</v>
      </c>
      <c r="CA696">
        <v>919.03</v>
      </c>
      <c r="CB696">
        <v>4.96103583333333</v>
      </c>
      <c r="CC696">
        <v>907.6825</v>
      </c>
      <c r="CD696">
        <v>12.347275</v>
      </c>
      <c r="CE696">
        <v>1.57674916666667</v>
      </c>
      <c r="CF696">
        <v>1.12481</v>
      </c>
      <c r="CG696">
        <v>13.7334375</v>
      </c>
      <c r="CH696">
        <v>8.64192375</v>
      </c>
      <c r="CI696">
        <v>1499.96458333333</v>
      </c>
      <c r="CJ696">
        <v>0.97300325</v>
      </c>
      <c r="CK696">
        <v>0.0269969125</v>
      </c>
      <c r="CL696">
        <v>0</v>
      </c>
      <c r="CM696">
        <v>2.31633333333333</v>
      </c>
      <c r="CN696">
        <v>0</v>
      </c>
      <c r="CO696">
        <v>12627.1791666667</v>
      </c>
      <c r="CP696">
        <v>12947.95</v>
      </c>
      <c r="CQ696">
        <v>40.91375</v>
      </c>
      <c r="CR696">
        <v>42.375</v>
      </c>
      <c r="CS696">
        <v>41.1430833333333</v>
      </c>
      <c r="CT696">
        <v>41.125</v>
      </c>
      <c r="CU696">
        <v>40.25</v>
      </c>
      <c r="CV696">
        <v>1459.47416666667</v>
      </c>
      <c r="CW696">
        <v>40.4904166666667</v>
      </c>
      <c r="CX696">
        <v>0</v>
      </c>
      <c r="CY696">
        <v>1662571407.6</v>
      </c>
      <c r="CZ696">
        <v>0</v>
      </c>
      <c r="DA696">
        <v>0</v>
      </c>
      <c r="DB696" t="s">
        <v>356</v>
      </c>
      <c r="DC696">
        <v>1660677648.1</v>
      </c>
      <c r="DD696">
        <v>1660677649.1</v>
      </c>
      <c r="DE696">
        <v>0</v>
      </c>
      <c r="DF696">
        <v>-1.042</v>
      </c>
      <c r="DG696">
        <v>0.003</v>
      </c>
      <c r="DH696">
        <v>5.218</v>
      </c>
      <c r="DI696">
        <v>0.344</v>
      </c>
      <c r="DJ696">
        <v>417</v>
      </c>
      <c r="DK696">
        <v>22</v>
      </c>
      <c r="DL696">
        <v>1.24</v>
      </c>
      <c r="DM696">
        <v>0.53</v>
      </c>
      <c r="DN696">
        <v>-50.993075</v>
      </c>
      <c r="DO696">
        <v>-52.8531061913696</v>
      </c>
      <c r="DP696">
        <v>17.9012011021433</v>
      </c>
      <c r="DQ696">
        <v>0</v>
      </c>
      <c r="DR696">
        <v>4.975842</v>
      </c>
      <c r="DS696">
        <v>-0.223063564727965</v>
      </c>
      <c r="DT696">
        <v>0.0367606775100786</v>
      </c>
      <c r="DU696">
        <v>0</v>
      </c>
      <c r="DV696">
        <v>0</v>
      </c>
      <c r="DW696">
        <v>2</v>
      </c>
      <c r="DX696" t="s">
        <v>366</v>
      </c>
      <c r="DY696">
        <v>2.96788</v>
      </c>
      <c r="DZ696">
        <v>2.75427</v>
      </c>
      <c r="EA696">
        <v>0.15264</v>
      </c>
      <c r="EB696">
        <v>0.160064</v>
      </c>
      <c r="EC696">
        <v>0.0813382</v>
      </c>
      <c r="ED696">
        <v>0.0641573</v>
      </c>
      <c r="EE696">
        <v>32604.2</v>
      </c>
      <c r="EF696">
        <v>35134</v>
      </c>
      <c r="EG696">
        <v>34914.2</v>
      </c>
      <c r="EH696">
        <v>37987.7</v>
      </c>
      <c r="EI696">
        <v>45604.9</v>
      </c>
      <c r="EJ696">
        <v>51409.5</v>
      </c>
      <c r="EK696">
        <v>54710.4</v>
      </c>
      <c r="EL696">
        <v>61007.7</v>
      </c>
      <c r="EM696">
        <v>1.8938</v>
      </c>
      <c r="EN696">
        <v>1.6394</v>
      </c>
      <c r="EO696">
        <v>-0.109196</v>
      </c>
      <c r="EP696">
        <v>0</v>
      </c>
      <c r="EQ696">
        <v>26.6425</v>
      </c>
      <c r="ER696">
        <v>999.9</v>
      </c>
      <c r="ES696">
        <v>51.422</v>
      </c>
      <c r="ET696">
        <v>39.358</v>
      </c>
      <c r="EU696">
        <v>40.4326</v>
      </c>
      <c r="EV696">
        <v>61.2762</v>
      </c>
      <c r="EW696">
        <v>48.4816</v>
      </c>
      <c r="EX696">
        <v>1</v>
      </c>
      <c r="EY696">
        <v>0.621037</v>
      </c>
      <c r="EZ696">
        <v>9.28105</v>
      </c>
      <c r="FA696">
        <v>19.9188</v>
      </c>
      <c r="FB696">
        <v>5.19932</v>
      </c>
      <c r="FC696">
        <v>12.0111</v>
      </c>
      <c r="FD696">
        <v>4.9756</v>
      </c>
      <c r="FE696">
        <v>3.294</v>
      </c>
      <c r="FF696">
        <v>9999</v>
      </c>
      <c r="FG696">
        <v>670.8</v>
      </c>
      <c r="FH696">
        <v>9999</v>
      </c>
      <c r="FI696">
        <v>9999</v>
      </c>
      <c r="FJ696">
        <v>1.8631</v>
      </c>
      <c r="FK696">
        <v>1.86768</v>
      </c>
      <c r="FL696">
        <v>1.8674</v>
      </c>
      <c r="FM696">
        <v>1.86874</v>
      </c>
      <c r="FN696">
        <v>1.86948</v>
      </c>
      <c r="FO696">
        <v>1.86554</v>
      </c>
      <c r="FP696">
        <v>1.86649</v>
      </c>
      <c r="FQ696">
        <v>1.86789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8.473</v>
      </c>
      <c r="GF696">
        <v>0.1722</v>
      </c>
      <c r="GG696">
        <v>2.62070820971149</v>
      </c>
      <c r="GH696">
        <v>0.00762793241643231</v>
      </c>
      <c r="GI696">
        <v>-1.28184414582209e-06</v>
      </c>
      <c r="GJ696">
        <v>1.89891174686984e-10</v>
      </c>
      <c r="GK696">
        <v>-0.0225177985866989</v>
      </c>
      <c r="GL696">
        <v>-0.0206976444956688</v>
      </c>
      <c r="GM696">
        <v>0.00247630005908548</v>
      </c>
      <c r="GN696">
        <v>-3.53770786337502e-05</v>
      </c>
      <c r="GO696">
        <v>15</v>
      </c>
      <c r="GP696">
        <v>2065</v>
      </c>
      <c r="GQ696">
        <v>1</v>
      </c>
      <c r="GR696">
        <v>21</v>
      </c>
      <c r="GS696">
        <v>31562.7</v>
      </c>
      <c r="GT696">
        <v>31562.7</v>
      </c>
      <c r="GU696">
        <v>1.9104</v>
      </c>
      <c r="GV696">
        <v>2.65625</v>
      </c>
      <c r="GW696">
        <v>1.54785</v>
      </c>
      <c r="GX696">
        <v>2.2876</v>
      </c>
      <c r="GY696">
        <v>1.34644</v>
      </c>
      <c r="GZ696">
        <v>2.32178</v>
      </c>
      <c r="HA696">
        <v>41.7699</v>
      </c>
      <c r="HB696">
        <v>12.9675</v>
      </c>
      <c r="HC696">
        <v>18</v>
      </c>
      <c r="HD696">
        <v>502.965</v>
      </c>
      <c r="HE696">
        <v>346.044</v>
      </c>
      <c r="HF696">
        <v>15.3485</v>
      </c>
      <c r="HG696">
        <v>34.3579</v>
      </c>
      <c r="HH696">
        <v>30.0001</v>
      </c>
      <c r="HI696">
        <v>34.1712</v>
      </c>
      <c r="HJ696">
        <v>34.0828</v>
      </c>
      <c r="HK696">
        <v>37.805</v>
      </c>
      <c r="HL696">
        <v>64.8454</v>
      </c>
      <c r="HM696">
        <v>0</v>
      </c>
      <c r="HN696">
        <v>15.7122</v>
      </c>
      <c r="HO696">
        <v>841.185</v>
      </c>
      <c r="HP696">
        <v>12.3847</v>
      </c>
      <c r="HQ696">
        <v>101.393</v>
      </c>
      <c r="HR696">
        <v>101.499</v>
      </c>
    </row>
    <row r="697" spans="1:226">
      <c r="A697">
        <v>681</v>
      </c>
      <c r="B697">
        <v>1662571412.1</v>
      </c>
      <c r="C697">
        <v>8293.59999990463</v>
      </c>
      <c r="D697" t="s">
        <v>1723</v>
      </c>
      <c r="E697" t="s">
        <v>1724</v>
      </c>
      <c r="F697">
        <v>5</v>
      </c>
      <c r="G697" t="s">
        <v>1508</v>
      </c>
      <c r="H697" t="s">
        <v>354</v>
      </c>
      <c r="I697">
        <v>1662571404.46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947.902453420528</v>
      </c>
      <c r="AK697">
        <v>917.770412121212</v>
      </c>
      <c r="AL697">
        <v>2.72800723935466</v>
      </c>
      <c r="AM697">
        <v>65.4065601000747</v>
      </c>
      <c r="AN697">
        <f>(AP697 - AO697 + BO697*1E3/(8.314*(BQ697+273.15)) * AR697/BN697 * AQ697) * BN697/(100*BB697) * 1000/(1000 - AP697)</f>
        <v>0</v>
      </c>
      <c r="AO697">
        <v>12.3459303813702</v>
      </c>
      <c r="AP697">
        <v>17.3167223776224</v>
      </c>
      <c r="AQ697">
        <v>9.29435686537502e-05</v>
      </c>
      <c r="AR697">
        <v>105.500010527384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1662571404.46</v>
      </c>
      <c r="BH697">
        <v>871.29408</v>
      </c>
      <c r="BI697">
        <v>918.07268</v>
      </c>
      <c r="BJ697">
        <v>17.311256</v>
      </c>
      <c r="BK697">
        <v>12.346724</v>
      </c>
      <c r="BL697">
        <v>862.92388</v>
      </c>
      <c r="BM697">
        <v>17.139196</v>
      </c>
      <c r="BN697">
        <v>500.21092</v>
      </c>
      <c r="BO697">
        <v>91.097624</v>
      </c>
      <c r="BP697">
        <v>0.10007172</v>
      </c>
      <c r="BQ697">
        <v>24.776852</v>
      </c>
      <c r="BR697">
        <v>24.87084</v>
      </c>
      <c r="BS697">
        <v>999.9</v>
      </c>
      <c r="BT697">
        <v>0</v>
      </c>
      <c r="BU697">
        <v>0</v>
      </c>
      <c r="BV697">
        <v>10016.6</v>
      </c>
      <c r="BW697">
        <v>0</v>
      </c>
      <c r="BX697">
        <v>281.57144</v>
      </c>
      <c r="BY697">
        <v>-46.778568</v>
      </c>
      <c r="BZ697">
        <v>886.64316</v>
      </c>
      <c r="CA697">
        <v>929.54956</v>
      </c>
      <c r="CB697">
        <v>4.9645316</v>
      </c>
      <c r="CC697">
        <v>918.07268</v>
      </c>
      <c r="CD697">
        <v>12.346724</v>
      </c>
      <c r="CE697">
        <v>1.5770144</v>
      </c>
      <c r="CF697">
        <v>1.1247572</v>
      </c>
      <c r="CG697">
        <v>13.73602</v>
      </c>
      <c r="CH697">
        <v>8.6412316</v>
      </c>
      <c r="CI697">
        <v>1499.9848</v>
      </c>
      <c r="CJ697">
        <v>0.97300384</v>
      </c>
      <c r="CK697">
        <v>0.026996352</v>
      </c>
      <c r="CL697">
        <v>0</v>
      </c>
      <c r="CM697">
        <v>2.328408</v>
      </c>
      <c r="CN697">
        <v>0</v>
      </c>
      <c r="CO697">
        <v>12612.812</v>
      </c>
      <c r="CP697">
        <v>12948.128</v>
      </c>
      <c r="CQ697">
        <v>40.90476</v>
      </c>
      <c r="CR697">
        <v>42.375</v>
      </c>
      <c r="CS697">
        <v>41.12748</v>
      </c>
      <c r="CT697">
        <v>41.125</v>
      </c>
      <c r="CU697">
        <v>40.25</v>
      </c>
      <c r="CV697">
        <v>1459.4948</v>
      </c>
      <c r="CW697">
        <v>40.49</v>
      </c>
      <c r="CX697">
        <v>0</v>
      </c>
      <c r="CY697">
        <v>1662571411.2</v>
      </c>
      <c r="CZ697">
        <v>0</v>
      </c>
      <c r="DA697">
        <v>0</v>
      </c>
      <c r="DB697" t="s">
        <v>356</v>
      </c>
      <c r="DC697">
        <v>1660677648.1</v>
      </c>
      <c r="DD697">
        <v>1660677649.1</v>
      </c>
      <c r="DE697">
        <v>0</v>
      </c>
      <c r="DF697">
        <v>-1.042</v>
      </c>
      <c r="DG697">
        <v>0.003</v>
      </c>
      <c r="DH697">
        <v>5.218</v>
      </c>
      <c r="DI697">
        <v>0.344</v>
      </c>
      <c r="DJ697">
        <v>417</v>
      </c>
      <c r="DK697">
        <v>22</v>
      </c>
      <c r="DL697">
        <v>1.24</v>
      </c>
      <c r="DM697">
        <v>0.53</v>
      </c>
      <c r="DN697">
        <v>-51.1839463414634</v>
      </c>
      <c r="DO697">
        <v>-25.1167170731707</v>
      </c>
      <c r="DP697">
        <v>18.6930195786386</v>
      </c>
      <c r="DQ697">
        <v>0</v>
      </c>
      <c r="DR697">
        <v>4.96279097560976</v>
      </c>
      <c r="DS697">
        <v>0.0248310104529578</v>
      </c>
      <c r="DT697">
        <v>0.005727644901821</v>
      </c>
      <c r="DU697">
        <v>1</v>
      </c>
      <c r="DV697">
        <v>1</v>
      </c>
      <c r="DW697">
        <v>2</v>
      </c>
      <c r="DX697" t="s">
        <v>363</v>
      </c>
      <c r="DY697">
        <v>2.96618</v>
      </c>
      <c r="DZ697">
        <v>2.75439</v>
      </c>
      <c r="EA697">
        <v>0.153991</v>
      </c>
      <c r="EB697">
        <v>0.159965</v>
      </c>
      <c r="EC697">
        <v>0.0813488</v>
      </c>
      <c r="ED697">
        <v>0.064153</v>
      </c>
      <c r="EE697">
        <v>32552</v>
      </c>
      <c r="EF697">
        <v>35138.3</v>
      </c>
      <c r="EG697">
        <v>34914</v>
      </c>
      <c r="EH697">
        <v>37987.9</v>
      </c>
      <c r="EI697">
        <v>45604.6</v>
      </c>
      <c r="EJ697">
        <v>51410</v>
      </c>
      <c r="EK697">
        <v>54710.6</v>
      </c>
      <c r="EL697">
        <v>61008</v>
      </c>
      <c r="EM697">
        <v>1.893</v>
      </c>
      <c r="EN697">
        <v>1.6398</v>
      </c>
      <c r="EO697">
        <v>-0.108033</v>
      </c>
      <c r="EP697">
        <v>0</v>
      </c>
      <c r="EQ697">
        <v>26.6362</v>
      </c>
      <c r="ER697">
        <v>999.9</v>
      </c>
      <c r="ES697">
        <v>51.447</v>
      </c>
      <c r="ET697">
        <v>39.347</v>
      </c>
      <c r="EU697">
        <v>40.428</v>
      </c>
      <c r="EV697">
        <v>61.3262</v>
      </c>
      <c r="EW697">
        <v>48.8502</v>
      </c>
      <c r="EX697">
        <v>1</v>
      </c>
      <c r="EY697">
        <v>0.621341</v>
      </c>
      <c r="EZ697">
        <v>9.28105</v>
      </c>
      <c r="FA697">
        <v>19.9175</v>
      </c>
      <c r="FB697">
        <v>5.20052</v>
      </c>
      <c r="FC697">
        <v>12.0111</v>
      </c>
      <c r="FD697">
        <v>4.976</v>
      </c>
      <c r="FE697">
        <v>3.2944</v>
      </c>
      <c r="FF697">
        <v>9999</v>
      </c>
      <c r="FG697">
        <v>670.8</v>
      </c>
      <c r="FH697">
        <v>9999</v>
      </c>
      <c r="FI697">
        <v>9999</v>
      </c>
      <c r="FJ697">
        <v>1.8631</v>
      </c>
      <c r="FK697">
        <v>1.86771</v>
      </c>
      <c r="FL697">
        <v>1.86737</v>
      </c>
      <c r="FM697">
        <v>1.86874</v>
      </c>
      <c r="FN697">
        <v>1.86948</v>
      </c>
      <c r="FO697">
        <v>1.86554</v>
      </c>
      <c r="FP697">
        <v>1.86652</v>
      </c>
      <c r="FQ697">
        <v>1.86795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8.543</v>
      </c>
      <c r="GF697">
        <v>0.1723</v>
      </c>
      <c r="GG697">
        <v>2.62070820971149</v>
      </c>
      <c r="GH697">
        <v>0.00762793241643231</v>
      </c>
      <c r="GI697">
        <v>-1.28184414582209e-06</v>
      </c>
      <c r="GJ697">
        <v>1.89891174686984e-10</v>
      </c>
      <c r="GK697">
        <v>-0.0225177985866989</v>
      </c>
      <c r="GL697">
        <v>-0.0206976444956688</v>
      </c>
      <c r="GM697">
        <v>0.00247630005908548</v>
      </c>
      <c r="GN697">
        <v>-3.53770786337502e-05</v>
      </c>
      <c r="GO697">
        <v>15</v>
      </c>
      <c r="GP697">
        <v>2065</v>
      </c>
      <c r="GQ697">
        <v>1</v>
      </c>
      <c r="GR697">
        <v>21</v>
      </c>
      <c r="GS697">
        <v>31562.7</v>
      </c>
      <c r="GT697">
        <v>31562.7</v>
      </c>
      <c r="GU697">
        <v>1.90308</v>
      </c>
      <c r="GV697">
        <v>2.65625</v>
      </c>
      <c r="GW697">
        <v>1.54785</v>
      </c>
      <c r="GX697">
        <v>2.2876</v>
      </c>
      <c r="GY697">
        <v>1.34644</v>
      </c>
      <c r="GZ697">
        <v>2.29126</v>
      </c>
      <c r="HA697">
        <v>41.7699</v>
      </c>
      <c r="HB697">
        <v>12.9675</v>
      </c>
      <c r="HC697">
        <v>18</v>
      </c>
      <c r="HD697">
        <v>502.415</v>
      </c>
      <c r="HE697">
        <v>346.267</v>
      </c>
      <c r="HF697">
        <v>15.3498</v>
      </c>
      <c r="HG697">
        <v>34.3591</v>
      </c>
      <c r="HH697">
        <v>30.0004</v>
      </c>
      <c r="HI697">
        <v>34.1718</v>
      </c>
      <c r="HJ697">
        <v>34.0859</v>
      </c>
      <c r="HK697">
        <v>38.1005</v>
      </c>
      <c r="HL697">
        <v>64.8454</v>
      </c>
      <c r="HM697">
        <v>0</v>
      </c>
      <c r="HN697">
        <v>15.814</v>
      </c>
      <c r="HO697">
        <v>1042.08</v>
      </c>
      <c r="HP697">
        <v>12.3755</v>
      </c>
      <c r="HQ697">
        <v>101.393</v>
      </c>
      <c r="HR697">
        <v>101.5</v>
      </c>
    </row>
    <row r="698" spans="1:226">
      <c r="A698">
        <v>682</v>
      </c>
      <c r="B698">
        <v>1662571413.1</v>
      </c>
      <c r="C698">
        <v>8294.59999990463</v>
      </c>
      <c r="D698" t="s">
        <v>1725</v>
      </c>
      <c r="E698" t="s">
        <v>1726</v>
      </c>
      <c r="F698">
        <v>5</v>
      </c>
      <c r="G698" t="s">
        <v>1508</v>
      </c>
      <c r="H698" t="s">
        <v>354</v>
      </c>
      <c r="I698">
        <v>1662571405.4125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938.556051623485</v>
      </c>
      <c r="AK698">
        <v>917.019157575758</v>
      </c>
      <c r="AL698">
        <v>0.727349048974045</v>
      </c>
      <c r="AM698">
        <v>65.4065601000747</v>
      </c>
      <c r="AN698">
        <f>(AP698 - AO698 + BO698*1E3/(8.314*(BQ698+273.15)) * AR698/BN698 * AQ698) * BN698/(100*BB698) * 1000/(1000 - AP698)</f>
        <v>0</v>
      </c>
      <c r="AO698">
        <v>12.346287231232</v>
      </c>
      <c r="AP698">
        <v>17.3203923076923</v>
      </c>
      <c r="AQ698">
        <v>-5.2002755759625e-05</v>
      </c>
      <c r="AR698">
        <v>105.500010527384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1662571405.4125</v>
      </c>
      <c r="BH698">
        <v>874.778041666666</v>
      </c>
      <c r="BI698">
        <v>921.507041666667</v>
      </c>
      <c r="BJ698">
        <v>17.3121916666667</v>
      </c>
      <c r="BK698">
        <v>12.3463958333333</v>
      </c>
      <c r="BL698">
        <v>866.387583333333</v>
      </c>
      <c r="BM698">
        <v>17.1401041666667</v>
      </c>
      <c r="BN698">
        <v>500.187</v>
      </c>
      <c r="BO698">
        <v>91.0976083333333</v>
      </c>
      <c r="BP698">
        <v>0.100098845833333</v>
      </c>
      <c r="BQ698">
        <v>24.7746375</v>
      </c>
      <c r="BR698">
        <v>24.868475</v>
      </c>
      <c r="BS698">
        <v>999.9</v>
      </c>
      <c r="BT698">
        <v>0</v>
      </c>
      <c r="BU698">
        <v>0</v>
      </c>
      <c r="BV698">
        <v>10013.75</v>
      </c>
      <c r="BW698">
        <v>0</v>
      </c>
      <c r="BX698">
        <v>281.852458333333</v>
      </c>
      <c r="BY698">
        <v>-46.729</v>
      </c>
      <c r="BZ698">
        <v>890.189291666667</v>
      </c>
      <c r="CA698">
        <v>933.026583333333</v>
      </c>
      <c r="CB698">
        <v>4.96579583333333</v>
      </c>
      <c r="CC698">
        <v>921.507041666667</v>
      </c>
      <c r="CD698">
        <v>12.3463958333333</v>
      </c>
      <c r="CE698">
        <v>1.57709958333333</v>
      </c>
      <c r="CF698">
        <v>1.1247275</v>
      </c>
      <c r="CG698">
        <v>13.7368541666667</v>
      </c>
      <c r="CH698">
        <v>8.64083916666667</v>
      </c>
      <c r="CI698">
        <v>1499.98041666667</v>
      </c>
      <c r="CJ698">
        <v>0.97300375</v>
      </c>
      <c r="CK698">
        <v>0.0269964375</v>
      </c>
      <c r="CL698">
        <v>0</v>
      </c>
      <c r="CM698">
        <v>2.34283333333333</v>
      </c>
      <c r="CN698">
        <v>0</v>
      </c>
      <c r="CO698">
        <v>12610.8333333333</v>
      </c>
      <c r="CP698">
        <v>12948.0875</v>
      </c>
      <c r="CQ698">
        <v>40.9034166666667</v>
      </c>
      <c r="CR698">
        <v>42.375</v>
      </c>
      <c r="CS698">
        <v>41.125</v>
      </c>
      <c r="CT698">
        <v>41.125</v>
      </c>
      <c r="CU698">
        <v>40.25</v>
      </c>
      <c r="CV698">
        <v>1459.49041666667</v>
      </c>
      <c r="CW698">
        <v>40.49</v>
      </c>
      <c r="CX698">
        <v>0</v>
      </c>
      <c r="CY698">
        <v>1662571412.4</v>
      </c>
      <c r="CZ698">
        <v>0</v>
      </c>
      <c r="DA698">
        <v>0</v>
      </c>
      <c r="DB698" t="s">
        <v>356</v>
      </c>
      <c r="DC698">
        <v>1660677648.1</v>
      </c>
      <c r="DD698">
        <v>1660677649.1</v>
      </c>
      <c r="DE698">
        <v>0</v>
      </c>
      <c r="DF698">
        <v>-1.042</v>
      </c>
      <c r="DG698">
        <v>0.003</v>
      </c>
      <c r="DH698">
        <v>5.218</v>
      </c>
      <c r="DI698">
        <v>0.344</v>
      </c>
      <c r="DJ698">
        <v>417</v>
      </c>
      <c r="DK698">
        <v>22</v>
      </c>
      <c r="DL698">
        <v>1.24</v>
      </c>
      <c r="DM698">
        <v>0.53</v>
      </c>
      <c r="DN698">
        <v>-51.5102725</v>
      </c>
      <c r="DO698">
        <v>27.2077744840526</v>
      </c>
      <c r="DP698">
        <v>18.4762385650054</v>
      </c>
      <c r="DQ698">
        <v>0</v>
      </c>
      <c r="DR698">
        <v>4.962977</v>
      </c>
      <c r="DS698">
        <v>0.0524926829268286</v>
      </c>
      <c r="DT698">
        <v>0.00581861203381009</v>
      </c>
      <c r="DU698">
        <v>1</v>
      </c>
      <c r="DV698">
        <v>1</v>
      </c>
      <c r="DW698">
        <v>2</v>
      </c>
      <c r="DX698" t="s">
        <v>363</v>
      </c>
      <c r="DY698">
        <v>2.96609</v>
      </c>
      <c r="DZ698">
        <v>2.75454</v>
      </c>
      <c r="EA698">
        <v>0.15429</v>
      </c>
      <c r="EB698">
        <v>0.160454</v>
      </c>
      <c r="EC698">
        <v>0.0813555</v>
      </c>
      <c r="ED698">
        <v>0.0641495</v>
      </c>
      <c r="EE698">
        <v>32540.3</v>
      </c>
      <c r="EF698">
        <v>35117.5</v>
      </c>
      <c r="EG698">
        <v>34913.8</v>
      </c>
      <c r="EH698">
        <v>37987.6</v>
      </c>
      <c r="EI698">
        <v>45603.6</v>
      </c>
      <c r="EJ698">
        <v>51410.5</v>
      </c>
      <c r="EK698">
        <v>54709.8</v>
      </c>
      <c r="EL698">
        <v>61008.4</v>
      </c>
      <c r="EM698">
        <v>1.894</v>
      </c>
      <c r="EN698">
        <v>1.6396</v>
      </c>
      <c r="EO698">
        <v>-0.10848</v>
      </c>
      <c r="EP698">
        <v>0</v>
      </c>
      <c r="EQ698">
        <v>26.6339</v>
      </c>
      <c r="ER698">
        <v>999.9</v>
      </c>
      <c r="ES698">
        <v>51.447</v>
      </c>
      <c r="ET698">
        <v>39.327</v>
      </c>
      <c r="EU698">
        <v>40.3891</v>
      </c>
      <c r="EV698">
        <v>61.2862</v>
      </c>
      <c r="EW698">
        <v>48.738</v>
      </c>
      <c r="EX698">
        <v>1</v>
      </c>
      <c r="EY698">
        <v>0.621341</v>
      </c>
      <c r="EZ698">
        <v>9.28105</v>
      </c>
      <c r="FA698">
        <v>19.9181</v>
      </c>
      <c r="FB698">
        <v>5.20052</v>
      </c>
      <c r="FC698">
        <v>12.0099</v>
      </c>
      <c r="FD698">
        <v>4.976</v>
      </c>
      <c r="FE698">
        <v>3.294</v>
      </c>
      <c r="FF698">
        <v>9999</v>
      </c>
      <c r="FG698">
        <v>670.8</v>
      </c>
      <c r="FH698">
        <v>9999</v>
      </c>
      <c r="FI698">
        <v>9999</v>
      </c>
      <c r="FJ698">
        <v>1.8631</v>
      </c>
      <c r="FK698">
        <v>1.86771</v>
      </c>
      <c r="FL698">
        <v>1.86737</v>
      </c>
      <c r="FM698">
        <v>1.86874</v>
      </c>
      <c r="FN698">
        <v>1.86951</v>
      </c>
      <c r="FO698">
        <v>1.86554</v>
      </c>
      <c r="FP698">
        <v>1.86652</v>
      </c>
      <c r="FQ698">
        <v>1.86792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8.558</v>
      </c>
      <c r="GF698">
        <v>0.1724</v>
      </c>
      <c r="GG698">
        <v>2.62070820971149</v>
      </c>
      <c r="GH698">
        <v>0.00762793241643231</v>
      </c>
      <c r="GI698">
        <v>-1.28184414582209e-06</v>
      </c>
      <c r="GJ698">
        <v>1.89891174686984e-10</v>
      </c>
      <c r="GK698">
        <v>-0.0225177985866989</v>
      </c>
      <c r="GL698">
        <v>-0.0206976444956688</v>
      </c>
      <c r="GM698">
        <v>0.00247630005908548</v>
      </c>
      <c r="GN698">
        <v>-3.53770786337502e-05</v>
      </c>
      <c r="GO698">
        <v>15</v>
      </c>
      <c r="GP698">
        <v>2065</v>
      </c>
      <c r="GQ698">
        <v>1</v>
      </c>
      <c r="GR698">
        <v>21</v>
      </c>
      <c r="GS698">
        <v>31562.8</v>
      </c>
      <c r="GT698">
        <v>31562.7</v>
      </c>
      <c r="GU698">
        <v>1.99707</v>
      </c>
      <c r="GV698">
        <v>2.64771</v>
      </c>
      <c r="GW698">
        <v>1.54785</v>
      </c>
      <c r="GX698">
        <v>2.2876</v>
      </c>
      <c r="GY698">
        <v>1.34644</v>
      </c>
      <c r="GZ698">
        <v>2.45483</v>
      </c>
      <c r="HA698">
        <v>41.7699</v>
      </c>
      <c r="HB698">
        <v>12.985</v>
      </c>
      <c r="HC698">
        <v>18</v>
      </c>
      <c r="HD698">
        <v>503.128</v>
      </c>
      <c r="HE698">
        <v>346.164</v>
      </c>
      <c r="HF698">
        <v>15.35</v>
      </c>
      <c r="HG698">
        <v>34.3591</v>
      </c>
      <c r="HH698">
        <v>30.0004</v>
      </c>
      <c r="HI698">
        <v>34.1743</v>
      </c>
      <c r="HJ698">
        <v>34.0859</v>
      </c>
      <c r="HK698">
        <v>40.2738</v>
      </c>
      <c r="HL698">
        <v>64.8454</v>
      </c>
      <c r="HM698">
        <v>0</v>
      </c>
      <c r="HN698">
        <v>15.814</v>
      </c>
      <c r="HO698">
        <v>1042.08</v>
      </c>
      <c r="HP698">
        <v>12.3755</v>
      </c>
      <c r="HQ698">
        <v>101.392</v>
      </c>
      <c r="HR698">
        <v>101.5</v>
      </c>
    </row>
    <row r="699" spans="1:226">
      <c r="A699">
        <v>683</v>
      </c>
      <c r="B699">
        <v>1662571417.1</v>
      </c>
      <c r="C699">
        <v>8298.59999990463</v>
      </c>
      <c r="D699" t="s">
        <v>1727</v>
      </c>
      <c r="E699" t="s">
        <v>1728</v>
      </c>
      <c r="F699">
        <v>5</v>
      </c>
      <c r="G699" t="s">
        <v>1508</v>
      </c>
      <c r="H699" t="s">
        <v>354</v>
      </c>
      <c r="I699">
        <v>1662571409.46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963.36484871341</v>
      </c>
      <c r="AK699">
        <v>929.792721212122</v>
      </c>
      <c r="AL699">
        <v>2.80866713348648</v>
      </c>
      <c r="AM699">
        <v>65.4065601000747</v>
      </c>
      <c r="AN699">
        <f>(AP699 - AO699 + BO699*1E3/(8.314*(BQ699+273.15)) * AR699/BN699 * AQ699) * BN699/(100*BB699) * 1000/(1000 - AP699)</f>
        <v>0</v>
      </c>
      <c r="AO699">
        <v>12.3443328916426</v>
      </c>
      <c r="AP699">
        <v>17.3232818181818</v>
      </c>
      <c r="AQ699">
        <v>8.42917372725831e-05</v>
      </c>
      <c r="AR699">
        <v>105.500010527384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1662571409.46</v>
      </c>
      <c r="BH699">
        <v>889.78144</v>
      </c>
      <c r="BI699">
        <v>937.738</v>
      </c>
      <c r="BJ699">
        <v>17.315792</v>
      </c>
      <c r="BK699">
        <v>12.345744</v>
      </c>
      <c r="BL699">
        <v>881.30404</v>
      </c>
      <c r="BM699">
        <v>17.143596</v>
      </c>
      <c r="BN699">
        <v>500.19648</v>
      </c>
      <c r="BO699">
        <v>91.097812</v>
      </c>
      <c r="BP699">
        <v>0.100137904</v>
      </c>
      <c r="BQ699">
        <v>24.768516</v>
      </c>
      <c r="BR699">
        <v>24.85906</v>
      </c>
      <c r="BS699">
        <v>999.9</v>
      </c>
      <c r="BT699">
        <v>0</v>
      </c>
      <c r="BU699">
        <v>0</v>
      </c>
      <c r="BV699">
        <v>10010.4</v>
      </c>
      <c r="BW699">
        <v>0</v>
      </c>
      <c r="BX699">
        <v>281.54316</v>
      </c>
      <c r="BY699">
        <v>-47.956708</v>
      </c>
      <c r="BZ699">
        <v>905.46028</v>
      </c>
      <c r="CA699">
        <v>949.45984</v>
      </c>
      <c r="CB699">
        <v>4.9700464</v>
      </c>
      <c r="CC699">
        <v>937.738</v>
      </c>
      <c r="CD699">
        <v>12.345744</v>
      </c>
      <c r="CE699">
        <v>1.5774316</v>
      </c>
      <c r="CF699">
        <v>1.1246704</v>
      </c>
      <c r="CG699">
        <v>13.74008</v>
      </c>
      <c r="CH699">
        <v>8.6400928</v>
      </c>
      <c r="CI699">
        <v>1500.0112</v>
      </c>
      <c r="CJ699">
        <v>0.97300432</v>
      </c>
      <c r="CK699">
        <v>0.026995896</v>
      </c>
      <c r="CL699">
        <v>0</v>
      </c>
      <c r="CM699">
        <v>2.272952</v>
      </c>
      <c r="CN699">
        <v>0</v>
      </c>
      <c r="CO699">
        <v>12603.728</v>
      </c>
      <c r="CP699">
        <v>12948.356</v>
      </c>
      <c r="CQ699">
        <v>40.89484</v>
      </c>
      <c r="CR699">
        <v>42.375</v>
      </c>
      <c r="CS699">
        <v>41.125</v>
      </c>
      <c r="CT699">
        <v>41.125</v>
      </c>
      <c r="CU699">
        <v>40.25</v>
      </c>
      <c r="CV699">
        <v>1459.5212</v>
      </c>
      <c r="CW699">
        <v>40.49</v>
      </c>
      <c r="CX699">
        <v>0</v>
      </c>
      <c r="CY699">
        <v>1662571416.6</v>
      </c>
      <c r="CZ699">
        <v>0</v>
      </c>
      <c r="DA699">
        <v>0</v>
      </c>
      <c r="DB699" t="s">
        <v>356</v>
      </c>
      <c r="DC699">
        <v>1660677648.1</v>
      </c>
      <c r="DD699">
        <v>1660677649.1</v>
      </c>
      <c r="DE699">
        <v>0</v>
      </c>
      <c r="DF699">
        <v>-1.042</v>
      </c>
      <c r="DG699">
        <v>0.003</v>
      </c>
      <c r="DH699">
        <v>5.218</v>
      </c>
      <c r="DI699">
        <v>0.344</v>
      </c>
      <c r="DJ699">
        <v>417</v>
      </c>
      <c r="DK699">
        <v>22</v>
      </c>
      <c r="DL699">
        <v>1.24</v>
      </c>
      <c r="DM699">
        <v>0.53</v>
      </c>
      <c r="DN699">
        <v>-49.3745951219512</v>
      </c>
      <c r="DO699">
        <v>29.7236634146341</v>
      </c>
      <c r="DP699">
        <v>17.8011468601207</v>
      </c>
      <c r="DQ699">
        <v>0</v>
      </c>
      <c r="DR699">
        <v>4.96621780487805</v>
      </c>
      <c r="DS699">
        <v>0.0673810452961731</v>
      </c>
      <c r="DT699">
        <v>0.00724594908264394</v>
      </c>
      <c r="DU699">
        <v>1</v>
      </c>
      <c r="DV699">
        <v>1</v>
      </c>
      <c r="DW699">
        <v>2</v>
      </c>
      <c r="DX699" t="s">
        <v>363</v>
      </c>
      <c r="DY699">
        <v>2.96494</v>
      </c>
      <c r="DZ699">
        <v>2.75417</v>
      </c>
      <c r="EA699">
        <v>0.155662</v>
      </c>
      <c r="EB699">
        <v>0.158527</v>
      </c>
      <c r="EC699">
        <v>0.081371</v>
      </c>
      <c r="ED699">
        <v>0.0641365</v>
      </c>
      <c r="EE699">
        <v>32487.3</v>
      </c>
      <c r="EF699">
        <v>35198.6</v>
      </c>
      <c r="EG699">
        <v>34913.7</v>
      </c>
      <c r="EH699">
        <v>37987.9</v>
      </c>
      <c r="EI699">
        <v>45603.2</v>
      </c>
      <c r="EJ699">
        <v>51410.7</v>
      </c>
      <c r="EK699">
        <v>54710.2</v>
      </c>
      <c r="EL699">
        <v>61007.9</v>
      </c>
      <c r="EM699">
        <v>1.8942</v>
      </c>
      <c r="EN699">
        <v>1.6398</v>
      </c>
      <c r="EO699">
        <v>-0.109047</v>
      </c>
      <c r="EP699">
        <v>0</v>
      </c>
      <c r="EQ699">
        <v>26.6316</v>
      </c>
      <c r="ER699">
        <v>999.9</v>
      </c>
      <c r="ES699">
        <v>51.447</v>
      </c>
      <c r="ET699">
        <v>39.347</v>
      </c>
      <c r="EU699">
        <v>40.428</v>
      </c>
      <c r="EV699">
        <v>61.3362</v>
      </c>
      <c r="EW699">
        <v>49.0986</v>
      </c>
      <c r="EX699">
        <v>1</v>
      </c>
      <c r="EY699">
        <v>0.621423</v>
      </c>
      <c r="EZ699">
        <v>9.28105</v>
      </c>
      <c r="FA699">
        <v>19.9182</v>
      </c>
      <c r="FB699">
        <v>5.20052</v>
      </c>
      <c r="FC699">
        <v>12.0123</v>
      </c>
      <c r="FD699">
        <v>4.9756</v>
      </c>
      <c r="FE699">
        <v>3.294</v>
      </c>
      <c r="FF699">
        <v>9999</v>
      </c>
      <c r="FG699">
        <v>670.8</v>
      </c>
      <c r="FH699">
        <v>9999</v>
      </c>
      <c r="FI699">
        <v>9999</v>
      </c>
      <c r="FJ699">
        <v>1.8631</v>
      </c>
      <c r="FK699">
        <v>1.86771</v>
      </c>
      <c r="FL699">
        <v>1.8674</v>
      </c>
      <c r="FM699">
        <v>1.86871</v>
      </c>
      <c r="FN699">
        <v>1.86948</v>
      </c>
      <c r="FO699">
        <v>1.86554</v>
      </c>
      <c r="FP699">
        <v>1.86649</v>
      </c>
      <c r="FQ699">
        <v>1.86786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8.629</v>
      </c>
      <c r="GF699">
        <v>0.1725</v>
      </c>
      <c r="GG699">
        <v>2.62070820971149</v>
      </c>
      <c r="GH699">
        <v>0.00762793241643231</v>
      </c>
      <c r="GI699">
        <v>-1.28184414582209e-06</v>
      </c>
      <c r="GJ699">
        <v>1.89891174686984e-10</v>
      </c>
      <c r="GK699">
        <v>-0.0225177985866989</v>
      </c>
      <c r="GL699">
        <v>-0.0206976444956688</v>
      </c>
      <c r="GM699">
        <v>0.00247630005908548</v>
      </c>
      <c r="GN699">
        <v>-3.53770786337502e-05</v>
      </c>
      <c r="GO699">
        <v>15</v>
      </c>
      <c r="GP699">
        <v>2065</v>
      </c>
      <c r="GQ699">
        <v>1</v>
      </c>
      <c r="GR699">
        <v>21</v>
      </c>
      <c r="GS699">
        <v>31562.8</v>
      </c>
      <c r="GT699">
        <v>31562.8</v>
      </c>
      <c r="GU699">
        <v>2.03003</v>
      </c>
      <c r="GV699">
        <v>2.65259</v>
      </c>
      <c r="GW699">
        <v>1.54785</v>
      </c>
      <c r="GX699">
        <v>2.2876</v>
      </c>
      <c r="GY699">
        <v>1.34644</v>
      </c>
      <c r="GZ699">
        <v>2.41089</v>
      </c>
      <c r="HA699">
        <v>41.7699</v>
      </c>
      <c r="HB699">
        <v>12.9763</v>
      </c>
      <c r="HC699">
        <v>18</v>
      </c>
      <c r="HD699">
        <v>503.265</v>
      </c>
      <c r="HE699">
        <v>346.267</v>
      </c>
      <c r="HF699">
        <v>15.3512</v>
      </c>
      <c r="HG699">
        <v>34.3591</v>
      </c>
      <c r="HH699">
        <v>30</v>
      </c>
      <c r="HI699">
        <v>34.1743</v>
      </c>
      <c r="HJ699">
        <v>34.0859</v>
      </c>
      <c r="HK699">
        <v>40.6318</v>
      </c>
      <c r="HL699">
        <v>64.8454</v>
      </c>
      <c r="HM699">
        <v>0</v>
      </c>
      <c r="HN699">
        <v>15.9188</v>
      </c>
      <c r="HO699">
        <v>874.876</v>
      </c>
      <c r="HP699">
        <v>12.3627</v>
      </c>
      <c r="HQ699">
        <v>101.392</v>
      </c>
      <c r="HR699">
        <v>101.5</v>
      </c>
    </row>
    <row r="700" spans="1:226">
      <c r="A700">
        <v>684</v>
      </c>
      <c r="B700">
        <v>1662571417.6</v>
      </c>
      <c r="C700">
        <v>8299.09999990463</v>
      </c>
      <c r="D700" t="s">
        <v>1727</v>
      </c>
      <c r="E700" t="s">
        <v>1728</v>
      </c>
      <c r="F700">
        <v>5</v>
      </c>
      <c r="G700" t="s">
        <v>1508</v>
      </c>
      <c r="H700" t="s">
        <v>354</v>
      </c>
      <c r="I700">
        <v>1662571409.46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966.044201412268</v>
      </c>
      <c r="AK700">
        <v>931.951430303031</v>
      </c>
      <c r="AL700">
        <v>3.13019001402143</v>
      </c>
      <c r="AM700">
        <v>65.4065601000747</v>
      </c>
      <c r="AN700">
        <f>(AP700 - AO700 + BO700*1E3/(8.314*(BQ700+273.15)) * AR700/BN700 * AQ700) * BN700/(100*BB700) * 1000/(1000 - AP700)</f>
        <v>0</v>
      </c>
      <c r="AO700">
        <v>12.3447052770489</v>
      </c>
      <c r="AP700">
        <v>17.3255517482518</v>
      </c>
      <c r="AQ700">
        <v>2.24996111058175e-05</v>
      </c>
      <c r="AR700">
        <v>105.500010527384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1662571409.46</v>
      </c>
      <c r="BH700">
        <v>889.78144</v>
      </c>
      <c r="BI700">
        <v>937.738</v>
      </c>
      <c r="BJ700">
        <v>17.315792</v>
      </c>
      <c r="BK700">
        <v>12.345744</v>
      </c>
      <c r="BL700">
        <v>881.30404</v>
      </c>
      <c r="BM700">
        <v>17.143596</v>
      </c>
      <c r="BN700">
        <v>500.19648</v>
      </c>
      <c r="BO700">
        <v>91.097812</v>
      </c>
      <c r="BP700">
        <v>0.100137904</v>
      </c>
      <c r="BQ700">
        <v>24.768516</v>
      </c>
      <c r="BR700">
        <v>24.85906</v>
      </c>
      <c r="BS700">
        <v>999.9</v>
      </c>
      <c r="BT700">
        <v>0</v>
      </c>
      <c r="BU700">
        <v>0</v>
      </c>
      <c r="BV700">
        <v>10010.4</v>
      </c>
      <c r="BW700">
        <v>0</v>
      </c>
      <c r="BX700">
        <v>281.54316</v>
      </c>
      <c r="BY700">
        <v>-47.956708</v>
      </c>
      <c r="BZ700">
        <v>905.46028</v>
      </c>
      <c r="CA700">
        <v>949.45984</v>
      </c>
      <c r="CB700">
        <v>4.9700464</v>
      </c>
      <c r="CC700">
        <v>937.738</v>
      </c>
      <c r="CD700">
        <v>12.345744</v>
      </c>
      <c r="CE700">
        <v>1.5774316</v>
      </c>
      <c r="CF700">
        <v>1.1246704</v>
      </c>
      <c r="CG700">
        <v>13.74008</v>
      </c>
      <c r="CH700">
        <v>8.6400928</v>
      </c>
      <c r="CI700">
        <v>1500.0112</v>
      </c>
      <c r="CJ700">
        <v>0.97300432</v>
      </c>
      <c r="CK700">
        <v>0.026995896</v>
      </c>
      <c r="CL700">
        <v>0</v>
      </c>
      <c r="CM700">
        <v>2.272952</v>
      </c>
      <c r="CN700">
        <v>0</v>
      </c>
      <c r="CO700">
        <v>12603.728</v>
      </c>
      <c r="CP700">
        <v>12948.356</v>
      </c>
      <c r="CQ700">
        <v>40.89484</v>
      </c>
      <c r="CR700">
        <v>42.375</v>
      </c>
      <c r="CS700">
        <v>41.125</v>
      </c>
      <c r="CT700">
        <v>41.125</v>
      </c>
      <c r="CU700">
        <v>40.25</v>
      </c>
      <c r="CV700">
        <v>1459.5212</v>
      </c>
      <c r="CW700">
        <v>40.49</v>
      </c>
      <c r="CX700">
        <v>0</v>
      </c>
      <c r="CY700">
        <v>1662571416.6</v>
      </c>
      <c r="CZ700">
        <v>0</v>
      </c>
      <c r="DA700">
        <v>0</v>
      </c>
      <c r="DB700" t="s">
        <v>356</v>
      </c>
      <c r="DC700">
        <v>1660677648.1</v>
      </c>
      <c r="DD700">
        <v>1660677649.1</v>
      </c>
      <c r="DE700">
        <v>0</v>
      </c>
      <c r="DF700">
        <v>-1.042</v>
      </c>
      <c r="DG700">
        <v>0.003</v>
      </c>
      <c r="DH700">
        <v>5.218</v>
      </c>
      <c r="DI700">
        <v>0.344</v>
      </c>
      <c r="DJ700">
        <v>417</v>
      </c>
      <c r="DK700">
        <v>22</v>
      </c>
      <c r="DL700">
        <v>1.24</v>
      </c>
      <c r="DM700">
        <v>0.53</v>
      </c>
      <c r="DN700">
        <v>-46.3056425</v>
      </c>
      <c r="DO700">
        <v>18.0269324577863</v>
      </c>
      <c r="DP700">
        <v>16.8225540688667</v>
      </c>
      <c r="DQ700">
        <v>0</v>
      </c>
      <c r="DR700">
        <v>4.968652</v>
      </c>
      <c r="DS700">
        <v>0.0711762101313352</v>
      </c>
      <c r="DT700">
        <v>0.00754162025031751</v>
      </c>
      <c r="DU700">
        <v>1</v>
      </c>
      <c r="DV700">
        <v>1</v>
      </c>
      <c r="DW700">
        <v>2</v>
      </c>
      <c r="DX700" t="s">
        <v>363</v>
      </c>
      <c r="DY700">
        <v>2.96572</v>
      </c>
      <c r="DZ700">
        <v>2.75367</v>
      </c>
      <c r="EA700">
        <v>0.155713</v>
      </c>
      <c r="EB700">
        <v>0.158506</v>
      </c>
      <c r="EC700">
        <v>0.08137</v>
      </c>
      <c r="ED700">
        <v>0.0641411</v>
      </c>
      <c r="EE700">
        <v>32485.5</v>
      </c>
      <c r="EF700">
        <v>35199.2</v>
      </c>
      <c r="EG700">
        <v>34913.8</v>
      </c>
      <c r="EH700">
        <v>37987.7</v>
      </c>
      <c r="EI700">
        <v>45603</v>
      </c>
      <c r="EJ700">
        <v>51410.6</v>
      </c>
      <c r="EK700">
        <v>54709.9</v>
      </c>
      <c r="EL700">
        <v>61008.1</v>
      </c>
      <c r="EM700">
        <v>1.8932</v>
      </c>
      <c r="EN700">
        <v>1.6398</v>
      </c>
      <c r="EO700">
        <v>-0.108927</v>
      </c>
      <c r="EP700">
        <v>0</v>
      </c>
      <c r="EQ700">
        <v>26.6316</v>
      </c>
      <c r="ER700">
        <v>999.9</v>
      </c>
      <c r="ES700">
        <v>51.447</v>
      </c>
      <c r="ET700">
        <v>39.347</v>
      </c>
      <c r="EU700">
        <v>40.4311</v>
      </c>
      <c r="EV700">
        <v>61.3362</v>
      </c>
      <c r="EW700">
        <v>48.6338</v>
      </c>
      <c r="EX700">
        <v>1</v>
      </c>
      <c r="EY700">
        <v>0.621545</v>
      </c>
      <c r="EZ700">
        <v>9.28105</v>
      </c>
      <c r="FA700">
        <v>19.9177</v>
      </c>
      <c r="FB700">
        <v>5.19573</v>
      </c>
      <c r="FC700">
        <v>12.0111</v>
      </c>
      <c r="FD700">
        <v>4.9748</v>
      </c>
      <c r="FE700">
        <v>3.2934</v>
      </c>
      <c r="FF700">
        <v>9999</v>
      </c>
      <c r="FG700">
        <v>670.8</v>
      </c>
      <c r="FH700">
        <v>9999</v>
      </c>
      <c r="FI700">
        <v>9999</v>
      </c>
      <c r="FJ700">
        <v>1.8631</v>
      </c>
      <c r="FK700">
        <v>1.86771</v>
      </c>
      <c r="FL700">
        <v>1.86737</v>
      </c>
      <c r="FM700">
        <v>1.86874</v>
      </c>
      <c r="FN700">
        <v>1.86951</v>
      </c>
      <c r="FO700">
        <v>1.86554</v>
      </c>
      <c r="FP700">
        <v>1.86646</v>
      </c>
      <c r="FQ700">
        <v>1.86789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8.631</v>
      </c>
      <c r="GF700">
        <v>0.1725</v>
      </c>
      <c r="GG700">
        <v>2.62070820971149</v>
      </c>
      <c r="GH700">
        <v>0.00762793241643231</v>
      </c>
      <c r="GI700">
        <v>-1.28184414582209e-06</v>
      </c>
      <c r="GJ700">
        <v>1.89891174686984e-10</v>
      </c>
      <c r="GK700">
        <v>-0.0225177985866989</v>
      </c>
      <c r="GL700">
        <v>-0.0206976444956688</v>
      </c>
      <c r="GM700">
        <v>0.00247630005908548</v>
      </c>
      <c r="GN700">
        <v>-3.53770786337502e-05</v>
      </c>
      <c r="GO700">
        <v>15</v>
      </c>
      <c r="GP700">
        <v>2065</v>
      </c>
      <c r="GQ700">
        <v>1</v>
      </c>
      <c r="GR700">
        <v>21</v>
      </c>
      <c r="GS700">
        <v>31562.8</v>
      </c>
      <c r="GT700">
        <v>31562.8</v>
      </c>
      <c r="GU700">
        <v>2.03003</v>
      </c>
      <c r="GV700">
        <v>2.65259</v>
      </c>
      <c r="GW700">
        <v>1.54785</v>
      </c>
      <c r="GX700">
        <v>2.2876</v>
      </c>
      <c r="GY700">
        <v>1.34644</v>
      </c>
      <c r="GZ700">
        <v>2.41089</v>
      </c>
      <c r="HA700">
        <v>41.7699</v>
      </c>
      <c r="HB700">
        <v>12.9763</v>
      </c>
      <c r="HC700">
        <v>18</v>
      </c>
      <c r="HD700">
        <v>502.576</v>
      </c>
      <c r="HE700">
        <v>346.267</v>
      </c>
      <c r="HF700">
        <v>15.3513</v>
      </c>
      <c r="HG700">
        <v>34.3591</v>
      </c>
      <c r="HH700">
        <v>30.0001</v>
      </c>
      <c r="HI700">
        <v>34.1743</v>
      </c>
      <c r="HJ700">
        <v>34.0859</v>
      </c>
      <c r="HK700">
        <v>39.0187</v>
      </c>
      <c r="HL700">
        <v>64.8454</v>
      </c>
      <c r="HM700">
        <v>0</v>
      </c>
      <c r="HN700">
        <v>15.9188</v>
      </c>
      <c r="HO700">
        <v>874.876</v>
      </c>
      <c r="HP700">
        <v>12.3609</v>
      </c>
      <c r="HQ700">
        <v>101.392</v>
      </c>
      <c r="HR700">
        <v>101.5</v>
      </c>
    </row>
    <row r="701" spans="1:226">
      <c r="A701">
        <v>685</v>
      </c>
      <c r="B701">
        <v>1662571422.1</v>
      </c>
      <c r="C701">
        <v>8303.59999990463</v>
      </c>
      <c r="D701" t="s">
        <v>1729</v>
      </c>
      <c r="E701" t="s">
        <v>1730</v>
      </c>
      <c r="F701">
        <v>5</v>
      </c>
      <c r="G701" t="s">
        <v>1508</v>
      </c>
      <c r="H701" t="s">
        <v>354</v>
      </c>
      <c r="I701">
        <v>1662571414.48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963.567141530295</v>
      </c>
      <c r="AK701">
        <v>936.173</v>
      </c>
      <c r="AL701">
        <v>1.58746890184866</v>
      </c>
      <c r="AM701">
        <v>65.4065601000747</v>
      </c>
      <c r="AN701">
        <f>(AP701 - AO701 + BO701*1E3/(8.314*(BQ701+273.15)) * AR701/BN701 * AQ701) * BN701/(100*BB701) * 1000/(1000 - AP701)</f>
        <v>0</v>
      </c>
      <c r="AO701">
        <v>12.3417795186024</v>
      </c>
      <c r="AP701">
        <v>17.3323216783217</v>
      </c>
      <c r="AQ701">
        <v>-2.01460056018576e-05</v>
      </c>
      <c r="AR701">
        <v>105.500010527384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1662571414.48</v>
      </c>
      <c r="BH701">
        <v>906.32048</v>
      </c>
      <c r="BI701">
        <v>944.06172</v>
      </c>
      <c r="BJ701">
        <v>17.321176</v>
      </c>
      <c r="BK701">
        <v>12.343848</v>
      </c>
      <c r="BL701">
        <v>897.74756</v>
      </c>
      <c r="BM701">
        <v>17.148816</v>
      </c>
      <c r="BN701">
        <v>500.1614</v>
      </c>
      <c r="BO701">
        <v>91.098352</v>
      </c>
      <c r="BP701">
        <v>0.100095612</v>
      </c>
      <c r="BQ701">
        <v>24.765992</v>
      </c>
      <c r="BR701">
        <v>24.84902</v>
      </c>
      <c r="BS701">
        <v>999.9</v>
      </c>
      <c r="BT701">
        <v>0</v>
      </c>
      <c r="BU701">
        <v>0</v>
      </c>
      <c r="BV701">
        <v>10007.8</v>
      </c>
      <c r="BW701">
        <v>0</v>
      </c>
      <c r="BX701">
        <v>281.74176</v>
      </c>
      <c r="BY701">
        <v>-37.741454</v>
      </c>
      <c r="BZ701">
        <v>922.2958</v>
      </c>
      <c r="CA701">
        <v>955.86084</v>
      </c>
      <c r="CB701">
        <v>4.9773288</v>
      </c>
      <c r="CC701">
        <v>944.06172</v>
      </c>
      <c r="CD701">
        <v>12.343848</v>
      </c>
      <c r="CE701">
        <v>1.5779316</v>
      </c>
      <c r="CF701">
        <v>1.1245036</v>
      </c>
      <c r="CG701">
        <v>13.744944</v>
      </c>
      <c r="CH701">
        <v>8.6379068</v>
      </c>
      <c r="CI701">
        <v>1500.048</v>
      </c>
      <c r="CJ701">
        <v>0.97300504</v>
      </c>
      <c r="CK701">
        <v>0.026995212</v>
      </c>
      <c r="CL701">
        <v>0</v>
      </c>
      <c r="CM701">
        <v>2.21678</v>
      </c>
      <c r="CN701">
        <v>0</v>
      </c>
      <c r="CO701">
        <v>12593.608</v>
      </c>
      <c r="CP701">
        <v>12948.692</v>
      </c>
      <c r="CQ701">
        <v>40.88492</v>
      </c>
      <c r="CR701">
        <v>42.375</v>
      </c>
      <c r="CS701">
        <v>41.125</v>
      </c>
      <c r="CT701">
        <v>41.125</v>
      </c>
      <c r="CU701">
        <v>40.25</v>
      </c>
      <c r="CV701">
        <v>1459.558</v>
      </c>
      <c r="CW701">
        <v>40.49</v>
      </c>
      <c r="CX701">
        <v>0</v>
      </c>
      <c r="CY701">
        <v>1662571421.4</v>
      </c>
      <c r="CZ701">
        <v>0</v>
      </c>
      <c r="DA701">
        <v>0</v>
      </c>
      <c r="DB701" t="s">
        <v>356</v>
      </c>
      <c r="DC701">
        <v>1660677648.1</v>
      </c>
      <c r="DD701">
        <v>1660677649.1</v>
      </c>
      <c r="DE701">
        <v>0</v>
      </c>
      <c r="DF701">
        <v>-1.042</v>
      </c>
      <c r="DG701">
        <v>0.003</v>
      </c>
      <c r="DH701">
        <v>5.218</v>
      </c>
      <c r="DI701">
        <v>0.344</v>
      </c>
      <c r="DJ701">
        <v>417</v>
      </c>
      <c r="DK701">
        <v>22</v>
      </c>
      <c r="DL701">
        <v>1.24</v>
      </c>
      <c r="DM701">
        <v>0.53</v>
      </c>
      <c r="DN701">
        <v>-44.4629951219512</v>
      </c>
      <c r="DO701">
        <v>83.2683470383275</v>
      </c>
      <c r="DP701">
        <v>18.1910801974411</v>
      </c>
      <c r="DQ701">
        <v>0</v>
      </c>
      <c r="DR701">
        <v>4.97235268292683</v>
      </c>
      <c r="DS701">
        <v>0.0831589547038385</v>
      </c>
      <c r="DT701">
        <v>0.00871701113030182</v>
      </c>
      <c r="DU701">
        <v>1</v>
      </c>
      <c r="DV701">
        <v>1</v>
      </c>
      <c r="DW701">
        <v>2</v>
      </c>
      <c r="DX701" t="s">
        <v>363</v>
      </c>
      <c r="DY701">
        <v>2.96488</v>
      </c>
      <c r="DZ701">
        <v>2.75383</v>
      </c>
      <c r="EA701">
        <v>0.155864</v>
      </c>
      <c r="EB701">
        <v>0.155676</v>
      </c>
      <c r="EC701">
        <v>0.0813894</v>
      </c>
      <c r="ED701">
        <v>0.06413</v>
      </c>
      <c r="EE701">
        <v>32480.1</v>
      </c>
      <c r="EF701">
        <v>35318</v>
      </c>
      <c r="EG701">
        <v>34914.3</v>
      </c>
      <c r="EH701">
        <v>37987.9</v>
      </c>
      <c r="EI701">
        <v>45602.4</v>
      </c>
      <c r="EJ701">
        <v>51411.4</v>
      </c>
      <c r="EK701">
        <v>54710.4</v>
      </c>
      <c r="EL701">
        <v>61008.4</v>
      </c>
      <c r="EM701">
        <v>1.8936</v>
      </c>
      <c r="EN701">
        <v>1.6402</v>
      </c>
      <c r="EO701">
        <v>-0.109315</v>
      </c>
      <c r="EP701">
        <v>0</v>
      </c>
      <c r="EQ701">
        <v>26.6294</v>
      </c>
      <c r="ER701">
        <v>999.9</v>
      </c>
      <c r="ES701">
        <v>51.447</v>
      </c>
      <c r="ET701">
        <v>39.347</v>
      </c>
      <c r="EU701">
        <v>40.4304</v>
      </c>
      <c r="EV701">
        <v>61.3162</v>
      </c>
      <c r="EW701">
        <v>49.0865</v>
      </c>
      <c r="EX701">
        <v>1</v>
      </c>
      <c r="EY701">
        <v>0.620915</v>
      </c>
      <c r="EZ701">
        <v>9.26405</v>
      </c>
      <c r="FA701">
        <v>19.919</v>
      </c>
      <c r="FB701">
        <v>5.20291</v>
      </c>
      <c r="FC701">
        <v>12.0111</v>
      </c>
      <c r="FD701">
        <v>4.976</v>
      </c>
      <c r="FE701">
        <v>3.2942</v>
      </c>
      <c r="FF701">
        <v>9999</v>
      </c>
      <c r="FG701">
        <v>670.8</v>
      </c>
      <c r="FH701">
        <v>9999</v>
      </c>
      <c r="FI701">
        <v>9999</v>
      </c>
      <c r="FJ701">
        <v>1.8631</v>
      </c>
      <c r="FK701">
        <v>1.86768</v>
      </c>
      <c r="FL701">
        <v>1.8674</v>
      </c>
      <c r="FM701">
        <v>1.86874</v>
      </c>
      <c r="FN701">
        <v>1.86941</v>
      </c>
      <c r="FO701">
        <v>1.86554</v>
      </c>
      <c r="FP701">
        <v>1.86646</v>
      </c>
      <c r="FQ701">
        <v>1.86786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8.639</v>
      </c>
      <c r="GF701">
        <v>0.1727</v>
      </c>
      <c r="GG701">
        <v>2.62070820971149</v>
      </c>
      <c r="GH701">
        <v>0.00762793241643231</v>
      </c>
      <c r="GI701">
        <v>-1.28184414582209e-06</v>
      </c>
      <c r="GJ701">
        <v>1.89891174686984e-10</v>
      </c>
      <c r="GK701">
        <v>-0.0225177985866989</v>
      </c>
      <c r="GL701">
        <v>-0.0206976444956688</v>
      </c>
      <c r="GM701">
        <v>0.00247630005908548</v>
      </c>
      <c r="GN701">
        <v>-3.53770786337502e-05</v>
      </c>
      <c r="GO701">
        <v>15</v>
      </c>
      <c r="GP701">
        <v>2065</v>
      </c>
      <c r="GQ701">
        <v>1</v>
      </c>
      <c r="GR701">
        <v>21</v>
      </c>
      <c r="GS701">
        <v>31562.9</v>
      </c>
      <c r="GT701">
        <v>31562.9</v>
      </c>
      <c r="GU701">
        <v>1.92993</v>
      </c>
      <c r="GV701">
        <v>2.64893</v>
      </c>
      <c r="GW701">
        <v>1.54785</v>
      </c>
      <c r="GX701">
        <v>2.2876</v>
      </c>
      <c r="GY701">
        <v>1.34644</v>
      </c>
      <c r="GZ701">
        <v>2.45117</v>
      </c>
      <c r="HA701">
        <v>41.7699</v>
      </c>
      <c r="HB701">
        <v>12.985</v>
      </c>
      <c r="HC701">
        <v>18</v>
      </c>
      <c r="HD701">
        <v>502.862</v>
      </c>
      <c r="HE701">
        <v>346.49</v>
      </c>
      <c r="HF701">
        <v>15.3528</v>
      </c>
      <c r="HG701">
        <v>34.3622</v>
      </c>
      <c r="HH701">
        <v>30.0001</v>
      </c>
      <c r="HI701">
        <v>34.1761</v>
      </c>
      <c r="HJ701">
        <v>34.0889</v>
      </c>
      <c r="HK701">
        <v>38.6503</v>
      </c>
      <c r="HL701">
        <v>64.8454</v>
      </c>
      <c r="HM701">
        <v>0</v>
      </c>
      <c r="HN701">
        <v>16.0307</v>
      </c>
      <c r="HO701">
        <v>1076.07</v>
      </c>
      <c r="HP701">
        <v>12.3504</v>
      </c>
      <c r="HQ701">
        <v>101.393</v>
      </c>
      <c r="HR701">
        <v>101.5</v>
      </c>
    </row>
    <row r="702" spans="1:226">
      <c r="A702">
        <v>686</v>
      </c>
      <c r="B702">
        <v>1662571427.1</v>
      </c>
      <c r="C702">
        <v>8308.59999990463</v>
      </c>
      <c r="D702" t="s">
        <v>1731</v>
      </c>
      <c r="E702" t="s">
        <v>1732</v>
      </c>
      <c r="F702">
        <v>5</v>
      </c>
      <c r="G702" t="s">
        <v>1508</v>
      </c>
      <c r="H702" t="s">
        <v>354</v>
      </c>
      <c r="I702">
        <v>1662571419.61923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980.7340356101</v>
      </c>
      <c r="AK702">
        <v>938.118503030303</v>
      </c>
      <c r="AL702">
        <v>3.87139402942388</v>
      </c>
      <c r="AM702">
        <v>65.4065601000747</v>
      </c>
      <c r="AN702">
        <f>(AP702 - AO702 + BO702*1E3/(8.314*(BQ702+273.15)) * AR702/BN702 * AQ702) * BN702/(100*BB702) * 1000/(1000 - AP702)</f>
        <v>0</v>
      </c>
      <c r="AO702">
        <v>12.3409270122304</v>
      </c>
      <c r="AP702">
        <v>17.356479020979</v>
      </c>
      <c r="AQ702">
        <v>0.000139352684583783</v>
      </c>
      <c r="AR702">
        <v>105.500010527384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1662571419.61923</v>
      </c>
      <c r="BH702">
        <v>913.124461538461</v>
      </c>
      <c r="BI702">
        <v>953.062538461538</v>
      </c>
      <c r="BJ702">
        <v>17.3294115384615</v>
      </c>
      <c r="BK702">
        <v>12.3420230769231</v>
      </c>
      <c r="BL702">
        <v>904.512423076923</v>
      </c>
      <c r="BM702">
        <v>17.1568038461538</v>
      </c>
      <c r="BN702">
        <v>500.124346153846</v>
      </c>
      <c r="BO702">
        <v>91.0984115384615</v>
      </c>
      <c r="BP702">
        <v>0.100059892307692</v>
      </c>
      <c r="BQ702">
        <v>24.7653038461538</v>
      </c>
      <c r="BR702">
        <v>24.8332730769231</v>
      </c>
      <c r="BS702">
        <v>999.9</v>
      </c>
      <c r="BT702">
        <v>0</v>
      </c>
      <c r="BU702">
        <v>0</v>
      </c>
      <c r="BV702">
        <v>9991.73076923077</v>
      </c>
      <c r="BW702">
        <v>0</v>
      </c>
      <c r="BX702">
        <v>280.846076923077</v>
      </c>
      <c r="BY702">
        <v>-39.9381242692308</v>
      </c>
      <c r="BZ702">
        <v>929.227538461539</v>
      </c>
      <c r="CA702">
        <v>964.971884615385</v>
      </c>
      <c r="CB702">
        <v>4.98740538461538</v>
      </c>
      <c r="CC702">
        <v>953.062538461538</v>
      </c>
      <c r="CD702">
        <v>12.3420230769231</v>
      </c>
      <c r="CE702">
        <v>1.57868423076923</v>
      </c>
      <c r="CF702">
        <v>1.12433846153846</v>
      </c>
      <c r="CG702">
        <v>13.7522807692308</v>
      </c>
      <c r="CH702">
        <v>8.63573115384616</v>
      </c>
      <c r="CI702">
        <v>1500.04423076923</v>
      </c>
      <c r="CJ702">
        <v>0.973004384615385</v>
      </c>
      <c r="CK702">
        <v>0.0269958346153846</v>
      </c>
      <c r="CL702">
        <v>0</v>
      </c>
      <c r="CM702">
        <v>2.23151923076923</v>
      </c>
      <c r="CN702">
        <v>0</v>
      </c>
      <c r="CO702">
        <v>12573.8961538462</v>
      </c>
      <c r="CP702">
        <v>12948.6538461538</v>
      </c>
      <c r="CQ702">
        <v>40.8893076923077</v>
      </c>
      <c r="CR702">
        <v>42.375</v>
      </c>
      <c r="CS702">
        <v>41.125</v>
      </c>
      <c r="CT702">
        <v>41.1297692307692</v>
      </c>
      <c r="CU702">
        <v>40.25</v>
      </c>
      <c r="CV702">
        <v>1459.55307692308</v>
      </c>
      <c r="CW702">
        <v>40.4911538461538</v>
      </c>
      <c r="CX702">
        <v>0</v>
      </c>
      <c r="CY702">
        <v>1662571426.2</v>
      </c>
      <c r="CZ702">
        <v>0</v>
      </c>
      <c r="DA702">
        <v>0</v>
      </c>
      <c r="DB702" t="s">
        <v>356</v>
      </c>
      <c r="DC702">
        <v>1660677648.1</v>
      </c>
      <c r="DD702">
        <v>1660677649.1</v>
      </c>
      <c r="DE702">
        <v>0</v>
      </c>
      <c r="DF702">
        <v>-1.042</v>
      </c>
      <c r="DG702">
        <v>0.003</v>
      </c>
      <c r="DH702">
        <v>5.218</v>
      </c>
      <c r="DI702">
        <v>0.344</v>
      </c>
      <c r="DJ702">
        <v>417</v>
      </c>
      <c r="DK702">
        <v>22</v>
      </c>
      <c r="DL702">
        <v>1.24</v>
      </c>
      <c r="DM702">
        <v>0.53</v>
      </c>
      <c r="DN702">
        <v>-39.395320525</v>
      </c>
      <c r="DO702">
        <v>68.4387988930583</v>
      </c>
      <c r="DP702">
        <v>24.1699911622373</v>
      </c>
      <c r="DQ702">
        <v>0</v>
      </c>
      <c r="DR702">
        <v>4.98165275</v>
      </c>
      <c r="DS702">
        <v>0.103667054409009</v>
      </c>
      <c r="DT702">
        <v>0.0106652892570948</v>
      </c>
      <c r="DU702">
        <v>0</v>
      </c>
      <c r="DV702">
        <v>0</v>
      </c>
      <c r="DW702">
        <v>2</v>
      </c>
      <c r="DX702" t="s">
        <v>366</v>
      </c>
      <c r="DY702">
        <v>2.96555</v>
      </c>
      <c r="DZ702">
        <v>2.7542</v>
      </c>
      <c r="EA702">
        <v>0.156968</v>
      </c>
      <c r="EB702">
        <v>0.170337</v>
      </c>
      <c r="EC702">
        <v>0.0814891</v>
      </c>
      <c r="ED702">
        <v>0.0641314</v>
      </c>
      <c r="EE702">
        <v>32437.7</v>
      </c>
      <c r="EF702">
        <v>34704</v>
      </c>
      <c r="EG702">
        <v>34914.4</v>
      </c>
      <c r="EH702">
        <v>37988.2</v>
      </c>
      <c r="EI702">
        <v>45597.7</v>
      </c>
      <c r="EJ702">
        <v>51411.9</v>
      </c>
      <c r="EK702">
        <v>54710.7</v>
      </c>
      <c r="EL702">
        <v>61008.6</v>
      </c>
      <c r="EM702">
        <v>1.8936</v>
      </c>
      <c r="EN702">
        <v>1.6402</v>
      </c>
      <c r="EO702">
        <v>-0.113189</v>
      </c>
      <c r="EP702">
        <v>0</v>
      </c>
      <c r="EQ702">
        <v>26.6294</v>
      </c>
      <c r="ER702">
        <v>999.9</v>
      </c>
      <c r="ES702">
        <v>51.447</v>
      </c>
      <c r="ET702">
        <v>39.327</v>
      </c>
      <c r="EU702">
        <v>40.3849</v>
      </c>
      <c r="EV702">
        <v>61.4462</v>
      </c>
      <c r="EW702">
        <v>48.9343</v>
      </c>
      <c r="EX702">
        <v>1</v>
      </c>
      <c r="EY702">
        <v>0.614533</v>
      </c>
      <c r="EZ702">
        <v>7.1002</v>
      </c>
      <c r="FA702">
        <v>20.0192</v>
      </c>
      <c r="FB702">
        <v>5.19692</v>
      </c>
      <c r="FC702">
        <v>12.0099</v>
      </c>
      <c r="FD702">
        <v>4.9752</v>
      </c>
      <c r="FE702">
        <v>3.2942</v>
      </c>
      <c r="FF702">
        <v>9999</v>
      </c>
      <c r="FG702">
        <v>670.8</v>
      </c>
      <c r="FH702">
        <v>9999</v>
      </c>
      <c r="FI702">
        <v>9999</v>
      </c>
      <c r="FJ702">
        <v>1.86313</v>
      </c>
      <c r="FK702">
        <v>1.86783</v>
      </c>
      <c r="FL702">
        <v>1.86752</v>
      </c>
      <c r="FM702">
        <v>1.8688</v>
      </c>
      <c r="FN702">
        <v>1.86951</v>
      </c>
      <c r="FO702">
        <v>1.86557</v>
      </c>
      <c r="FP702">
        <v>1.86661</v>
      </c>
      <c r="FQ702">
        <v>1.86798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8.696</v>
      </c>
      <c r="GF702">
        <v>0.1737</v>
      </c>
      <c r="GG702">
        <v>2.62070820971149</v>
      </c>
      <c r="GH702">
        <v>0.00762793241643231</v>
      </c>
      <c r="GI702">
        <v>-1.28184414582209e-06</v>
      </c>
      <c r="GJ702">
        <v>1.89891174686984e-10</v>
      </c>
      <c r="GK702">
        <v>-0.0225177985866989</v>
      </c>
      <c r="GL702">
        <v>-0.0206976444956688</v>
      </c>
      <c r="GM702">
        <v>0.00247630005908548</v>
      </c>
      <c r="GN702">
        <v>-3.53770786337502e-05</v>
      </c>
      <c r="GO702">
        <v>15</v>
      </c>
      <c r="GP702">
        <v>2065</v>
      </c>
      <c r="GQ702">
        <v>1</v>
      </c>
      <c r="GR702">
        <v>21</v>
      </c>
      <c r="GS702">
        <v>31563</v>
      </c>
      <c r="GT702">
        <v>31563</v>
      </c>
      <c r="GU702">
        <v>2.14478</v>
      </c>
      <c r="GV702">
        <v>2.61841</v>
      </c>
      <c r="GW702">
        <v>1.54785</v>
      </c>
      <c r="GX702">
        <v>2.2876</v>
      </c>
      <c r="GY702">
        <v>1.34644</v>
      </c>
      <c r="GZ702">
        <v>2.43286</v>
      </c>
      <c r="HA702">
        <v>41.7699</v>
      </c>
      <c r="HB702">
        <v>13.0726</v>
      </c>
      <c r="HC702">
        <v>18</v>
      </c>
      <c r="HD702">
        <v>502.876</v>
      </c>
      <c r="HE702">
        <v>346.49</v>
      </c>
      <c r="HF702">
        <v>15.5865</v>
      </c>
      <c r="HG702">
        <v>34.3622</v>
      </c>
      <c r="HH702">
        <v>29.9955</v>
      </c>
      <c r="HI702">
        <v>34.1773</v>
      </c>
      <c r="HJ702">
        <v>34.0889</v>
      </c>
      <c r="HK702">
        <v>42.5189</v>
      </c>
      <c r="HL702">
        <v>64.8454</v>
      </c>
      <c r="HM702">
        <v>0</v>
      </c>
      <c r="HN702">
        <v>16.1669</v>
      </c>
      <c r="HO702">
        <v>1089.51</v>
      </c>
      <c r="HP702">
        <v>12.3157</v>
      </c>
      <c r="HQ702">
        <v>101.393</v>
      </c>
      <c r="HR702">
        <v>101.501</v>
      </c>
    </row>
    <row r="703" spans="1:226">
      <c r="A703">
        <v>687</v>
      </c>
      <c r="B703">
        <v>1662571428.1</v>
      </c>
      <c r="C703">
        <v>8309.59999990463</v>
      </c>
      <c r="D703" t="s">
        <v>1733</v>
      </c>
      <c r="E703" t="s">
        <v>1734</v>
      </c>
      <c r="F703">
        <v>5</v>
      </c>
      <c r="G703" t="s">
        <v>1508</v>
      </c>
      <c r="H703" t="s">
        <v>354</v>
      </c>
      <c r="I703">
        <v>1662571420.54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1015.45889507431</v>
      </c>
      <c r="AK703">
        <v>950.281884848485</v>
      </c>
      <c r="AL703">
        <v>8.15585616511682</v>
      </c>
      <c r="AM703">
        <v>65.4065601000747</v>
      </c>
      <c r="AN703">
        <f>(AP703 - AO703 + BO703*1E3/(8.314*(BQ703+273.15)) * AR703/BN703 * AQ703) * BN703/(100*BB703) * 1000/(1000 - AP703)</f>
        <v>0</v>
      </c>
      <c r="AO703">
        <v>12.3411930062392</v>
      </c>
      <c r="AP703">
        <v>17.3686748251748</v>
      </c>
      <c r="AQ703">
        <v>0.00122446584696127</v>
      </c>
      <c r="AR703">
        <v>105.500010527384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1662571420.54</v>
      </c>
      <c r="BH703">
        <v>914.87884</v>
      </c>
      <c r="BI703">
        <v>957.47748</v>
      </c>
      <c r="BJ703">
        <v>17.331752</v>
      </c>
      <c r="BK703">
        <v>12.341684</v>
      </c>
      <c r="BL703">
        <v>906.25672</v>
      </c>
      <c r="BM703">
        <v>17.159068</v>
      </c>
      <c r="BN703">
        <v>500.09276</v>
      </c>
      <c r="BO703">
        <v>91.0988</v>
      </c>
      <c r="BP703">
        <v>0.099975872</v>
      </c>
      <c r="BQ703">
        <v>24.765796</v>
      </c>
      <c r="BR703">
        <v>24.828164</v>
      </c>
      <c r="BS703">
        <v>999.9</v>
      </c>
      <c r="BT703">
        <v>0</v>
      </c>
      <c r="BU703">
        <v>0</v>
      </c>
      <c r="BV703">
        <v>9992.6</v>
      </c>
      <c r="BW703">
        <v>0</v>
      </c>
      <c r="BX703">
        <v>280.63668</v>
      </c>
      <c r="BY703">
        <v>-42.59882524</v>
      </c>
      <c r="BZ703">
        <v>931.01508</v>
      </c>
      <c r="CA703">
        <v>969.44192</v>
      </c>
      <c r="CB703">
        <v>4.9900864</v>
      </c>
      <c r="CC703">
        <v>957.47748</v>
      </c>
      <c r="CD703">
        <v>12.341684</v>
      </c>
      <c r="CE703">
        <v>1.578904</v>
      </c>
      <c r="CF703">
        <v>1.124312</v>
      </c>
      <c r="CG703">
        <v>13.75442</v>
      </c>
      <c r="CH703">
        <v>8.6353848</v>
      </c>
      <c r="CI703">
        <v>1500.054</v>
      </c>
      <c r="CJ703">
        <v>0.97300456</v>
      </c>
      <c r="CK703">
        <v>0.026995668</v>
      </c>
      <c r="CL703">
        <v>0</v>
      </c>
      <c r="CM703">
        <v>2.206592</v>
      </c>
      <c r="CN703">
        <v>0</v>
      </c>
      <c r="CO703">
        <v>12569.74</v>
      </c>
      <c r="CP703">
        <v>12948.744</v>
      </c>
      <c r="CQ703">
        <v>40.88492</v>
      </c>
      <c r="CR703">
        <v>42.375</v>
      </c>
      <c r="CS703">
        <v>41.125</v>
      </c>
      <c r="CT703">
        <v>41.12996</v>
      </c>
      <c r="CU703">
        <v>40.25</v>
      </c>
      <c r="CV703">
        <v>1459.5628</v>
      </c>
      <c r="CW703">
        <v>40.4912</v>
      </c>
      <c r="CX703">
        <v>0</v>
      </c>
      <c r="CY703">
        <v>1662571427.4</v>
      </c>
      <c r="CZ703">
        <v>0</v>
      </c>
      <c r="DA703">
        <v>0</v>
      </c>
      <c r="DB703" t="s">
        <v>356</v>
      </c>
      <c r="DC703">
        <v>1660677648.1</v>
      </c>
      <c r="DD703">
        <v>1660677649.1</v>
      </c>
      <c r="DE703">
        <v>0</v>
      </c>
      <c r="DF703">
        <v>-1.042</v>
      </c>
      <c r="DG703">
        <v>0.003</v>
      </c>
      <c r="DH703">
        <v>5.218</v>
      </c>
      <c r="DI703">
        <v>0.344</v>
      </c>
      <c r="DJ703">
        <v>417</v>
      </c>
      <c r="DK703">
        <v>22</v>
      </c>
      <c r="DL703">
        <v>1.24</v>
      </c>
      <c r="DM703">
        <v>0.53</v>
      </c>
      <c r="DN703">
        <v>-40.880813025</v>
      </c>
      <c r="DO703">
        <v>-36.6288853395873</v>
      </c>
      <c r="DP703">
        <v>27.5306129687091</v>
      </c>
      <c r="DQ703">
        <v>0</v>
      </c>
      <c r="DR703">
        <v>4.98432575</v>
      </c>
      <c r="DS703">
        <v>0.123129793621013</v>
      </c>
      <c r="DT703">
        <v>0.0130991060548994</v>
      </c>
      <c r="DU703">
        <v>0</v>
      </c>
      <c r="DV703">
        <v>0</v>
      </c>
      <c r="DW703">
        <v>2</v>
      </c>
      <c r="DX703" t="s">
        <v>366</v>
      </c>
      <c r="DY703">
        <v>2.96594</v>
      </c>
      <c r="DZ703">
        <v>2.75411</v>
      </c>
      <c r="EA703">
        <v>0.158425</v>
      </c>
      <c r="EB703">
        <v>0.168228</v>
      </c>
      <c r="EC703">
        <v>0.0815492</v>
      </c>
      <c r="ED703">
        <v>0.0641396</v>
      </c>
      <c r="EE703">
        <v>32381.3</v>
      </c>
      <c r="EF703">
        <v>34792</v>
      </c>
      <c r="EG703">
        <v>34914.2</v>
      </c>
      <c r="EH703">
        <v>37987.9</v>
      </c>
      <c r="EI703">
        <v>45594.6</v>
      </c>
      <c r="EJ703">
        <v>51411.7</v>
      </c>
      <c r="EK703">
        <v>54710.5</v>
      </c>
      <c r="EL703">
        <v>61009</v>
      </c>
      <c r="EM703">
        <v>1.8932</v>
      </c>
      <c r="EN703">
        <v>1.64</v>
      </c>
      <c r="EO703">
        <v>-0.113636</v>
      </c>
      <c r="EP703">
        <v>0</v>
      </c>
      <c r="EQ703">
        <v>26.6289</v>
      </c>
      <c r="ER703">
        <v>999.9</v>
      </c>
      <c r="ES703">
        <v>51.447</v>
      </c>
      <c r="ET703">
        <v>39.327</v>
      </c>
      <c r="EU703">
        <v>40.3833</v>
      </c>
      <c r="EV703">
        <v>61.2562</v>
      </c>
      <c r="EW703">
        <v>48.6859</v>
      </c>
      <c r="EX703">
        <v>1</v>
      </c>
      <c r="EY703">
        <v>0.612337</v>
      </c>
      <c r="EZ703">
        <v>6.30514</v>
      </c>
      <c r="FA703">
        <v>20.0487</v>
      </c>
      <c r="FB703">
        <v>5.19812</v>
      </c>
      <c r="FC703">
        <v>12.0099</v>
      </c>
      <c r="FD703">
        <v>4.9756</v>
      </c>
      <c r="FE703">
        <v>3.294</v>
      </c>
      <c r="FF703">
        <v>9999</v>
      </c>
      <c r="FG703">
        <v>670.8</v>
      </c>
      <c r="FH703">
        <v>9999</v>
      </c>
      <c r="FI703">
        <v>9999</v>
      </c>
      <c r="FJ703">
        <v>1.86322</v>
      </c>
      <c r="FK703">
        <v>1.86783</v>
      </c>
      <c r="FL703">
        <v>1.86752</v>
      </c>
      <c r="FM703">
        <v>1.86887</v>
      </c>
      <c r="FN703">
        <v>1.86957</v>
      </c>
      <c r="FO703">
        <v>1.86563</v>
      </c>
      <c r="FP703">
        <v>1.86661</v>
      </c>
      <c r="FQ703">
        <v>1.86798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8.772</v>
      </c>
      <c r="GF703">
        <v>0.1743</v>
      </c>
      <c r="GG703">
        <v>2.62070820971149</v>
      </c>
      <c r="GH703">
        <v>0.00762793241643231</v>
      </c>
      <c r="GI703">
        <v>-1.28184414582209e-06</v>
      </c>
      <c r="GJ703">
        <v>1.89891174686984e-10</v>
      </c>
      <c r="GK703">
        <v>-0.0225177985866989</v>
      </c>
      <c r="GL703">
        <v>-0.0206976444956688</v>
      </c>
      <c r="GM703">
        <v>0.00247630005908548</v>
      </c>
      <c r="GN703">
        <v>-3.53770786337502e-05</v>
      </c>
      <c r="GO703">
        <v>15</v>
      </c>
      <c r="GP703">
        <v>2065</v>
      </c>
      <c r="GQ703">
        <v>1</v>
      </c>
      <c r="GR703">
        <v>21</v>
      </c>
      <c r="GS703">
        <v>31563</v>
      </c>
      <c r="GT703">
        <v>31563</v>
      </c>
      <c r="GU703">
        <v>2.03003</v>
      </c>
      <c r="GV703">
        <v>2.64648</v>
      </c>
      <c r="GW703">
        <v>1.54785</v>
      </c>
      <c r="GX703">
        <v>2.2876</v>
      </c>
      <c r="GY703">
        <v>1.34644</v>
      </c>
      <c r="GZ703">
        <v>2.4353</v>
      </c>
      <c r="HA703">
        <v>41.7699</v>
      </c>
      <c r="HB703">
        <v>13.0901</v>
      </c>
      <c r="HC703">
        <v>18</v>
      </c>
      <c r="HD703">
        <v>502.602</v>
      </c>
      <c r="HE703">
        <v>346.386</v>
      </c>
      <c r="HF703">
        <v>15.658</v>
      </c>
      <c r="HG703">
        <v>34.3641</v>
      </c>
      <c r="HH703">
        <v>29.9945</v>
      </c>
      <c r="HI703">
        <v>34.1773</v>
      </c>
      <c r="HJ703">
        <v>34.0889</v>
      </c>
      <c r="HK703">
        <v>39.9541</v>
      </c>
      <c r="HL703">
        <v>64.8454</v>
      </c>
      <c r="HM703">
        <v>0</v>
      </c>
      <c r="HN703">
        <v>16.1669</v>
      </c>
      <c r="HO703">
        <v>908.521</v>
      </c>
      <c r="HP703">
        <v>12.3017</v>
      </c>
      <c r="HQ703">
        <v>101.393</v>
      </c>
      <c r="HR703">
        <v>101.501</v>
      </c>
    </row>
    <row r="704" spans="1:226">
      <c r="A704">
        <v>688</v>
      </c>
      <c r="B704">
        <v>1662571432.1</v>
      </c>
      <c r="C704">
        <v>8313.59999990463</v>
      </c>
      <c r="D704" t="s">
        <v>1735</v>
      </c>
      <c r="E704" t="s">
        <v>1736</v>
      </c>
      <c r="F704">
        <v>5</v>
      </c>
      <c r="G704" t="s">
        <v>1508</v>
      </c>
      <c r="H704" t="s">
        <v>354</v>
      </c>
      <c r="I704">
        <v>1662571424.42692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1017.78373988516</v>
      </c>
      <c r="AK704">
        <v>979.548345454545</v>
      </c>
      <c r="AL704">
        <v>4.7071918622108</v>
      </c>
      <c r="AM704">
        <v>65.4065601000747</v>
      </c>
      <c r="AN704">
        <f>(AP704 - AO704 + BO704*1E3/(8.314*(BQ704+273.15)) * AR704/BN704 * AQ704) * BN704/(100*BB704) * 1000/(1000 - AP704)</f>
        <v>0</v>
      </c>
      <c r="AO704">
        <v>12.3401208147339</v>
      </c>
      <c r="AP704">
        <v>17.4580902097902</v>
      </c>
      <c r="AQ704">
        <v>0.0167535277227411</v>
      </c>
      <c r="AR704">
        <v>105.500010527384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1662571424.42692</v>
      </c>
      <c r="BH704">
        <v>927.569346153846</v>
      </c>
      <c r="BI704">
        <v>968.705961538462</v>
      </c>
      <c r="BJ704">
        <v>17.3583692307692</v>
      </c>
      <c r="BK704">
        <v>12.3405884615385</v>
      </c>
      <c r="BL704">
        <v>918.874807692308</v>
      </c>
      <c r="BM704">
        <v>17.1848269230769</v>
      </c>
      <c r="BN704">
        <v>500.005730769231</v>
      </c>
      <c r="BO704">
        <v>91.09865</v>
      </c>
      <c r="BP704">
        <v>0.0999113653846154</v>
      </c>
      <c r="BQ704">
        <v>24.7663730769231</v>
      </c>
      <c r="BR704">
        <v>24.8078076923077</v>
      </c>
      <c r="BS704">
        <v>999.9</v>
      </c>
      <c r="BT704">
        <v>0</v>
      </c>
      <c r="BU704">
        <v>0</v>
      </c>
      <c r="BV704">
        <v>9993.07692307692</v>
      </c>
      <c r="BW704">
        <v>0</v>
      </c>
      <c r="BX704">
        <v>280.440461538462</v>
      </c>
      <c r="BY704">
        <v>-41.1367116923077</v>
      </c>
      <c r="BZ704">
        <v>943.955730769231</v>
      </c>
      <c r="CA704">
        <v>980.809653846154</v>
      </c>
      <c r="CB704">
        <v>5.01779192307692</v>
      </c>
      <c r="CC704">
        <v>968.705961538462</v>
      </c>
      <c r="CD704">
        <v>12.3405884615385</v>
      </c>
      <c r="CE704">
        <v>1.581325</v>
      </c>
      <c r="CF704">
        <v>1.12421</v>
      </c>
      <c r="CG704">
        <v>13.7779692307692</v>
      </c>
      <c r="CH704">
        <v>8.63405076923077</v>
      </c>
      <c r="CI704">
        <v>1500.03730769231</v>
      </c>
      <c r="CJ704">
        <v>0.973004384615385</v>
      </c>
      <c r="CK704">
        <v>0.0269958346153846</v>
      </c>
      <c r="CL704">
        <v>0</v>
      </c>
      <c r="CM704">
        <v>2.28122307692308</v>
      </c>
      <c r="CN704">
        <v>0</v>
      </c>
      <c r="CO704">
        <v>12543.5461538462</v>
      </c>
      <c r="CP704">
        <v>12948.5961538462</v>
      </c>
      <c r="CQ704">
        <v>40.8916923076923</v>
      </c>
      <c r="CR704">
        <v>42.375</v>
      </c>
      <c r="CS704">
        <v>41.125</v>
      </c>
      <c r="CT704">
        <v>41.1321538461539</v>
      </c>
      <c r="CU704">
        <v>40.25</v>
      </c>
      <c r="CV704">
        <v>1459.54615384615</v>
      </c>
      <c r="CW704">
        <v>40.4911538461538</v>
      </c>
      <c r="CX704">
        <v>0</v>
      </c>
      <c r="CY704">
        <v>1662571431.6</v>
      </c>
      <c r="CZ704">
        <v>0</v>
      </c>
      <c r="DA704">
        <v>0</v>
      </c>
      <c r="DB704" t="s">
        <v>356</v>
      </c>
      <c r="DC704">
        <v>1660677648.1</v>
      </c>
      <c r="DD704">
        <v>1660677649.1</v>
      </c>
      <c r="DE704">
        <v>0</v>
      </c>
      <c r="DF704">
        <v>-1.042</v>
      </c>
      <c r="DG704">
        <v>0.003</v>
      </c>
      <c r="DH704">
        <v>5.218</v>
      </c>
      <c r="DI704">
        <v>0.344</v>
      </c>
      <c r="DJ704">
        <v>417</v>
      </c>
      <c r="DK704">
        <v>22</v>
      </c>
      <c r="DL704">
        <v>1.24</v>
      </c>
      <c r="DM704">
        <v>0.53</v>
      </c>
      <c r="DN704">
        <v>-43.3194590487805</v>
      </c>
      <c r="DO704">
        <v>-131.317683010453</v>
      </c>
      <c r="DP704">
        <v>30.3188260270529</v>
      </c>
      <c r="DQ704">
        <v>0</v>
      </c>
      <c r="DR704">
        <v>4.9994556097561</v>
      </c>
      <c r="DS704">
        <v>0.267629477351919</v>
      </c>
      <c r="DT704">
        <v>0.0313271486755561</v>
      </c>
      <c r="DU704">
        <v>0</v>
      </c>
      <c r="DV704">
        <v>0</v>
      </c>
      <c r="DW704">
        <v>2</v>
      </c>
      <c r="DX704" t="s">
        <v>366</v>
      </c>
      <c r="DY704">
        <v>2.96568</v>
      </c>
      <c r="DZ704">
        <v>2.7539</v>
      </c>
      <c r="EA704">
        <v>0.160511</v>
      </c>
      <c r="EB704">
        <v>0.160582</v>
      </c>
      <c r="EC704">
        <v>0.0818406</v>
      </c>
      <c r="ED704">
        <v>0.0641222</v>
      </c>
      <c r="EE704">
        <v>32301.7</v>
      </c>
      <c r="EF704">
        <v>35113.5</v>
      </c>
      <c r="EG704">
        <v>34915</v>
      </c>
      <c r="EH704">
        <v>37989.1</v>
      </c>
      <c r="EI704">
        <v>45581.4</v>
      </c>
      <c r="EJ704">
        <v>51413.3</v>
      </c>
      <c r="EK704">
        <v>54711.9</v>
      </c>
      <c r="EL704">
        <v>61009.9</v>
      </c>
      <c r="EM704">
        <v>1.8932</v>
      </c>
      <c r="EN704">
        <v>1.6396</v>
      </c>
      <c r="EO704">
        <v>-0.113368</v>
      </c>
      <c r="EP704">
        <v>0</v>
      </c>
      <c r="EQ704">
        <v>26.6271</v>
      </c>
      <c r="ER704">
        <v>999.9</v>
      </c>
      <c r="ES704">
        <v>51.447</v>
      </c>
      <c r="ET704">
        <v>39.327</v>
      </c>
      <c r="EU704">
        <v>40.3812</v>
      </c>
      <c r="EV704">
        <v>61.2762</v>
      </c>
      <c r="EW704">
        <v>49.0385</v>
      </c>
      <c r="EX704">
        <v>1</v>
      </c>
      <c r="EY704">
        <v>0.606524</v>
      </c>
      <c r="EZ704">
        <v>6.6059</v>
      </c>
      <c r="FA704">
        <v>20.0383</v>
      </c>
      <c r="FB704">
        <v>5.19812</v>
      </c>
      <c r="FC704">
        <v>12.0099</v>
      </c>
      <c r="FD704">
        <v>4.9756</v>
      </c>
      <c r="FE704">
        <v>3.2942</v>
      </c>
      <c r="FF704">
        <v>9999</v>
      </c>
      <c r="FG704">
        <v>670.8</v>
      </c>
      <c r="FH704">
        <v>9999</v>
      </c>
      <c r="FI704">
        <v>9999</v>
      </c>
      <c r="FJ704">
        <v>1.86316</v>
      </c>
      <c r="FK704">
        <v>1.86783</v>
      </c>
      <c r="FL704">
        <v>1.86752</v>
      </c>
      <c r="FM704">
        <v>1.8688</v>
      </c>
      <c r="FN704">
        <v>1.86951</v>
      </c>
      <c r="FO704">
        <v>1.86554</v>
      </c>
      <c r="FP704">
        <v>1.86661</v>
      </c>
      <c r="FQ704">
        <v>1.86798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8.88</v>
      </c>
      <c r="GF704">
        <v>0.177</v>
      </c>
      <c r="GG704">
        <v>2.62070820971149</v>
      </c>
      <c r="GH704">
        <v>0.00762793241643231</v>
      </c>
      <c r="GI704">
        <v>-1.28184414582209e-06</v>
      </c>
      <c r="GJ704">
        <v>1.89891174686984e-10</v>
      </c>
      <c r="GK704">
        <v>-0.0225177985866989</v>
      </c>
      <c r="GL704">
        <v>-0.0206976444956688</v>
      </c>
      <c r="GM704">
        <v>0.00247630005908548</v>
      </c>
      <c r="GN704">
        <v>-3.53770786337502e-05</v>
      </c>
      <c r="GO704">
        <v>15</v>
      </c>
      <c r="GP704">
        <v>2065</v>
      </c>
      <c r="GQ704">
        <v>1</v>
      </c>
      <c r="GR704">
        <v>21</v>
      </c>
      <c r="GS704">
        <v>31563.1</v>
      </c>
      <c r="GT704">
        <v>31563</v>
      </c>
      <c r="GU704">
        <v>2.08984</v>
      </c>
      <c r="GV704">
        <v>2.64771</v>
      </c>
      <c r="GW704">
        <v>1.54785</v>
      </c>
      <c r="GX704">
        <v>2.2876</v>
      </c>
      <c r="GY704">
        <v>1.34644</v>
      </c>
      <c r="GZ704">
        <v>2.3584</v>
      </c>
      <c r="HA704">
        <v>41.7699</v>
      </c>
      <c r="HB704">
        <v>13.0901</v>
      </c>
      <c r="HC704">
        <v>18</v>
      </c>
      <c r="HD704">
        <v>502.611</v>
      </c>
      <c r="HE704">
        <v>346.196</v>
      </c>
      <c r="HF704">
        <v>15.9871</v>
      </c>
      <c r="HG704">
        <v>34.3653</v>
      </c>
      <c r="HH704">
        <v>29.9942</v>
      </c>
      <c r="HI704">
        <v>34.1792</v>
      </c>
      <c r="HJ704">
        <v>34.092</v>
      </c>
      <c r="HK704">
        <v>40.3501</v>
      </c>
      <c r="HL704">
        <v>64.8454</v>
      </c>
      <c r="HM704">
        <v>0</v>
      </c>
      <c r="HN704">
        <v>16.3278</v>
      </c>
      <c r="HO704">
        <v>922.129</v>
      </c>
      <c r="HP704">
        <v>12.208</v>
      </c>
      <c r="HQ704">
        <v>101.395</v>
      </c>
      <c r="HR704">
        <v>101.503</v>
      </c>
    </row>
    <row r="705" spans="1:226">
      <c r="A705">
        <v>689</v>
      </c>
      <c r="B705">
        <v>1662571433.1</v>
      </c>
      <c r="C705">
        <v>8314.59999990463</v>
      </c>
      <c r="D705" t="s">
        <v>1737</v>
      </c>
      <c r="E705" t="s">
        <v>1738</v>
      </c>
      <c r="F705">
        <v>5</v>
      </c>
      <c r="G705" t="s">
        <v>1508</v>
      </c>
      <c r="H705" t="s">
        <v>354</v>
      </c>
      <c r="I705">
        <v>1662571425.04231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989.323828954274</v>
      </c>
      <c r="AK705">
        <v>974.864672727273</v>
      </c>
      <c r="AL705">
        <v>-0.130745201615863</v>
      </c>
      <c r="AM705">
        <v>65.4065601000747</v>
      </c>
      <c r="AN705">
        <f>(AP705 - AO705 + BO705*1E3/(8.314*(BQ705+273.15)) * AR705/BN705 * AQ705) * BN705/(100*BB705) * 1000/(1000 - AP705)</f>
        <v>0</v>
      </c>
      <c r="AO705">
        <v>12.3401202806115</v>
      </c>
      <c r="AP705">
        <v>17.4786160839161</v>
      </c>
      <c r="AQ705">
        <v>0.0215111365419767</v>
      </c>
      <c r="AR705">
        <v>105.500010527384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1662571425.04231</v>
      </c>
      <c r="BH705">
        <v>929.226461538462</v>
      </c>
      <c r="BI705">
        <v>969.183153846154</v>
      </c>
      <c r="BJ705">
        <v>17.36425</v>
      </c>
      <c r="BK705">
        <v>12.3403192307692</v>
      </c>
      <c r="BL705">
        <v>920.5225</v>
      </c>
      <c r="BM705">
        <v>17.1905192307692</v>
      </c>
      <c r="BN705">
        <v>500.042461538462</v>
      </c>
      <c r="BO705">
        <v>91.0986884615385</v>
      </c>
      <c r="BP705">
        <v>0.0999076346153846</v>
      </c>
      <c r="BQ705">
        <v>24.7670153846154</v>
      </c>
      <c r="BR705">
        <v>24.8052846153846</v>
      </c>
      <c r="BS705">
        <v>999.9</v>
      </c>
      <c r="BT705">
        <v>0</v>
      </c>
      <c r="BU705">
        <v>0</v>
      </c>
      <c r="BV705">
        <v>9993.07692307692</v>
      </c>
      <c r="BW705">
        <v>0</v>
      </c>
      <c r="BX705">
        <v>280.442576923077</v>
      </c>
      <c r="BY705">
        <v>-39.9567551538462</v>
      </c>
      <c r="BZ705">
        <v>945.647923076923</v>
      </c>
      <c r="CA705">
        <v>981.292538461539</v>
      </c>
      <c r="CB705">
        <v>5.02393961538462</v>
      </c>
      <c r="CC705">
        <v>969.183153846154</v>
      </c>
      <c r="CD705">
        <v>12.3403192307692</v>
      </c>
      <c r="CE705">
        <v>1.58186115384615</v>
      </c>
      <c r="CF705">
        <v>1.12418615384615</v>
      </c>
      <c r="CG705">
        <v>13.7831769230769</v>
      </c>
      <c r="CH705">
        <v>8.633735</v>
      </c>
      <c r="CI705">
        <v>1500.02384615385</v>
      </c>
      <c r="CJ705">
        <v>0.973004153846154</v>
      </c>
      <c r="CK705">
        <v>0.0269960538461538</v>
      </c>
      <c r="CL705">
        <v>0</v>
      </c>
      <c r="CM705">
        <v>2.28457307692308</v>
      </c>
      <c r="CN705">
        <v>0</v>
      </c>
      <c r="CO705">
        <v>12539.5653846154</v>
      </c>
      <c r="CP705">
        <v>12948.4769230769</v>
      </c>
      <c r="CQ705">
        <v>40.8916923076923</v>
      </c>
      <c r="CR705">
        <v>42.375</v>
      </c>
      <c r="CS705">
        <v>41.125</v>
      </c>
      <c r="CT705">
        <v>41.1321538461539</v>
      </c>
      <c r="CU705">
        <v>40.25</v>
      </c>
      <c r="CV705">
        <v>1459.53269230769</v>
      </c>
      <c r="CW705">
        <v>40.4911538461538</v>
      </c>
      <c r="CX705">
        <v>0</v>
      </c>
      <c r="CY705">
        <v>1662571432.2</v>
      </c>
      <c r="CZ705">
        <v>0</v>
      </c>
      <c r="DA705">
        <v>0</v>
      </c>
      <c r="DB705" t="s">
        <v>356</v>
      </c>
      <c r="DC705">
        <v>1660677648.1</v>
      </c>
      <c r="DD705">
        <v>1660677649.1</v>
      </c>
      <c r="DE705">
        <v>0</v>
      </c>
      <c r="DF705">
        <v>-1.042</v>
      </c>
      <c r="DG705">
        <v>0.003</v>
      </c>
      <c r="DH705">
        <v>5.218</v>
      </c>
      <c r="DI705">
        <v>0.344</v>
      </c>
      <c r="DJ705">
        <v>417</v>
      </c>
      <c r="DK705">
        <v>22</v>
      </c>
      <c r="DL705">
        <v>1.24</v>
      </c>
      <c r="DM705">
        <v>0.53</v>
      </c>
      <c r="DN705">
        <v>-41.09935035</v>
      </c>
      <c r="DO705">
        <v>-50.6925714371481</v>
      </c>
      <c r="DP705">
        <v>32.8649042057026</v>
      </c>
      <c r="DQ705">
        <v>0</v>
      </c>
      <c r="DR705">
        <v>5.01103325</v>
      </c>
      <c r="DS705">
        <v>0.381680262664155</v>
      </c>
      <c r="DT705">
        <v>0.0430072287753757</v>
      </c>
      <c r="DU705">
        <v>0</v>
      </c>
      <c r="DV705">
        <v>0</v>
      </c>
      <c r="DW705">
        <v>2</v>
      </c>
      <c r="DX705" t="s">
        <v>366</v>
      </c>
      <c r="DY705">
        <v>2.96519</v>
      </c>
      <c r="DZ705">
        <v>2.75367</v>
      </c>
      <c r="EA705">
        <v>0.159988</v>
      </c>
      <c r="EB705">
        <v>0.162634</v>
      </c>
      <c r="EC705">
        <v>0.0819078</v>
      </c>
      <c r="ED705">
        <v>0.0641278</v>
      </c>
      <c r="EE705">
        <v>32322.4</v>
      </c>
      <c r="EF705">
        <v>35027.7</v>
      </c>
      <c r="EG705">
        <v>34915.6</v>
      </c>
      <c r="EH705">
        <v>37989.3</v>
      </c>
      <c r="EI705">
        <v>45578.3</v>
      </c>
      <c r="EJ705">
        <v>51413.6</v>
      </c>
      <c r="EK705">
        <v>54712.3</v>
      </c>
      <c r="EL705">
        <v>61010.6</v>
      </c>
      <c r="EM705">
        <v>1.8942</v>
      </c>
      <c r="EN705">
        <v>1.6396</v>
      </c>
      <c r="EO705">
        <v>-0.113398</v>
      </c>
      <c r="EP705">
        <v>0</v>
      </c>
      <c r="EQ705">
        <v>26.6271</v>
      </c>
      <c r="ER705">
        <v>999.9</v>
      </c>
      <c r="ES705">
        <v>51.447</v>
      </c>
      <c r="ET705">
        <v>39.327</v>
      </c>
      <c r="EU705">
        <v>40.3876</v>
      </c>
      <c r="EV705">
        <v>61.2062</v>
      </c>
      <c r="EW705">
        <v>49.1306</v>
      </c>
      <c r="EX705">
        <v>1</v>
      </c>
      <c r="EY705">
        <v>0.606484</v>
      </c>
      <c r="EZ705">
        <v>5.85645</v>
      </c>
      <c r="FA705">
        <v>20.0648</v>
      </c>
      <c r="FB705">
        <v>5.19812</v>
      </c>
      <c r="FC705">
        <v>12.0099</v>
      </c>
      <c r="FD705">
        <v>4.9752</v>
      </c>
      <c r="FE705">
        <v>3.2942</v>
      </c>
      <c r="FF705">
        <v>9999</v>
      </c>
      <c r="FG705">
        <v>670.8</v>
      </c>
      <c r="FH705">
        <v>9999</v>
      </c>
      <c r="FI705">
        <v>9999</v>
      </c>
      <c r="FJ705">
        <v>1.86325</v>
      </c>
      <c r="FK705">
        <v>1.86783</v>
      </c>
      <c r="FL705">
        <v>1.86752</v>
      </c>
      <c r="FM705">
        <v>1.8689</v>
      </c>
      <c r="FN705">
        <v>1.86957</v>
      </c>
      <c r="FO705">
        <v>1.86566</v>
      </c>
      <c r="FP705">
        <v>1.86661</v>
      </c>
      <c r="FQ705">
        <v>1.86798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8.853</v>
      </c>
      <c r="GF705">
        <v>0.1777</v>
      </c>
      <c r="GG705">
        <v>2.62070820971149</v>
      </c>
      <c r="GH705">
        <v>0.00762793241643231</v>
      </c>
      <c r="GI705">
        <v>-1.28184414582209e-06</v>
      </c>
      <c r="GJ705">
        <v>1.89891174686984e-10</v>
      </c>
      <c r="GK705">
        <v>-0.0225177985866989</v>
      </c>
      <c r="GL705">
        <v>-0.0206976444956688</v>
      </c>
      <c r="GM705">
        <v>0.00247630005908548</v>
      </c>
      <c r="GN705">
        <v>-3.53770786337502e-05</v>
      </c>
      <c r="GO705">
        <v>15</v>
      </c>
      <c r="GP705">
        <v>2065</v>
      </c>
      <c r="GQ705">
        <v>1</v>
      </c>
      <c r="GR705">
        <v>21</v>
      </c>
      <c r="GS705">
        <v>31563.1</v>
      </c>
      <c r="GT705">
        <v>31563.1</v>
      </c>
      <c r="GU705">
        <v>2.00806</v>
      </c>
      <c r="GV705">
        <v>2.63672</v>
      </c>
      <c r="GW705">
        <v>1.54785</v>
      </c>
      <c r="GX705">
        <v>2.2876</v>
      </c>
      <c r="GY705">
        <v>1.34644</v>
      </c>
      <c r="GZ705">
        <v>2.43164</v>
      </c>
      <c r="HA705">
        <v>41.7699</v>
      </c>
      <c r="HB705">
        <v>13.1164</v>
      </c>
      <c r="HC705">
        <v>18</v>
      </c>
      <c r="HD705">
        <v>503.316</v>
      </c>
      <c r="HE705">
        <v>346.196</v>
      </c>
      <c r="HF705">
        <v>16.0453</v>
      </c>
      <c r="HG705">
        <v>34.3653</v>
      </c>
      <c r="HH705">
        <v>29.9952</v>
      </c>
      <c r="HI705">
        <v>34.1805</v>
      </c>
      <c r="HJ705">
        <v>34.092</v>
      </c>
      <c r="HK705">
        <v>40.015</v>
      </c>
      <c r="HL705">
        <v>64.8454</v>
      </c>
      <c r="HM705">
        <v>0</v>
      </c>
      <c r="HN705">
        <v>16.3278</v>
      </c>
      <c r="HO705">
        <v>922.129</v>
      </c>
      <c r="HP705">
        <v>12.1797</v>
      </c>
      <c r="HQ705">
        <v>101.396</v>
      </c>
      <c r="HR705">
        <v>101.504</v>
      </c>
    </row>
    <row r="706" spans="1:226">
      <c r="A706">
        <v>690</v>
      </c>
      <c r="B706">
        <v>1662571437.1</v>
      </c>
      <c r="C706">
        <v>8318.59999990463</v>
      </c>
      <c r="D706" t="s">
        <v>1739</v>
      </c>
      <c r="E706" t="s">
        <v>1740</v>
      </c>
      <c r="F706">
        <v>5</v>
      </c>
      <c r="G706" t="s">
        <v>1508</v>
      </c>
      <c r="H706" t="s">
        <v>354</v>
      </c>
      <c r="I706">
        <v>1662571429.52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998.165293835698</v>
      </c>
      <c r="AK706">
        <v>973.745369696969</v>
      </c>
      <c r="AL706">
        <v>0.837843770384654</v>
      </c>
      <c r="AM706">
        <v>65.4065601000747</v>
      </c>
      <c r="AN706">
        <f>(AP706 - AO706 + BO706*1E3/(8.314*(BQ706+273.15)) * AR706/BN706 * AQ706) * BN706/(100*BB706) * 1000/(1000 - AP706)</f>
        <v>0</v>
      </c>
      <c r="AO706">
        <v>12.3379696963801</v>
      </c>
      <c r="AP706">
        <v>17.5539216783217</v>
      </c>
      <c r="AQ706">
        <v>0.0200247394679645</v>
      </c>
      <c r="AR706">
        <v>105.500010527384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1662571429.52</v>
      </c>
      <c r="BH706">
        <v>940.3102</v>
      </c>
      <c r="BI706">
        <v>983.34288</v>
      </c>
      <c r="BJ706">
        <v>17.421484</v>
      </c>
      <c r="BK706">
        <v>12.338928</v>
      </c>
      <c r="BL706">
        <v>931.543</v>
      </c>
      <c r="BM706">
        <v>17.245912</v>
      </c>
      <c r="BN706">
        <v>500.08228</v>
      </c>
      <c r="BO706">
        <v>91.098544</v>
      </c>
      <c r="BP706">
        <v>0.099947524</v>
      </c>
      <c r="BQ706">
        <v>24.775756</v>
      </c>
      <c r="BR706">
        <v>24.782776</v>
      </c>
      <c r="BS706">
        <v>999.9</v>
      </c>
      <c r="BT706">
        <v>0</v>
      </c>
      <c r="BU706">
        <v>0</v>
      </c>
      <c r="BV706">
        <v>9991.2</v>
      </c>
      <c r="BW706">
        <v>0</v>
      </c>
      <c r="BX706">
        <v>279.24092</v>
      </c>
      <c r="BY706">
        <v>-43.03251536</v>
      </c>
      <c r="BZ706">
        <v>956.98376</v>
      </c>
      <c r="CA706">
        <v>995.62788</v>
      </c>
      <c r="CB706">
        <v>5.0825588</v>
      </c>
      <c r="CC706">
        <v>983.34288</v>
      </c>
      <c r="CD706">
        <v>12.338928</v>
      </c>
      <c r="CE706">
        <v>1.5870732</v>
      </c>
      <c r="CF706">
        <v>1.124058</v>
      </c>
      <c r="CG706">
        <v>13.833724</v>
      </c>
      <c r="CH706">
        <v>8.6320528</v>
      </c>
      <c r="CI706">
        <v>1500.0132</v>
      </c>
      <c r="CJ706">
        <v>0.97300408</v>
      </c>
      <c r="CK706">
        <v>0.026996124</v>
      </c>
      <c r="CL706">
        <v>0</v>
      </c>
      <c r="CM706">
        <v>2.362976</v>
      </c>
      <c r="CN706">
        <v>0</v>
      </c>
      <c r="CO706">
        <v>12514.62</v>
      </c>
      <c r="CP706">
        <v>12948.376</v>
      </c>
      <c r="CQ706">
        <v>40.90228</v>
      </c>
      <c r="CR706">
        <v>42.375</v>
      </c>
      <c r="CS706">
        <v>41.125</v>
      </c>
      <c r="CT706">
        <v>41.13244</v>
      </c>
      <c r="CU706">
        <v>40.25</v>
      </c>
      <c r="CV706">
        <v>1459.522</v>
      </c>
      <c r="CW706">
        <v>40.4912</v>
      </c>
      <c r="CX706">
        <v>0</v>
      </c>
      <c r="CY706">
        <v>1662571436.4</v>
      </c>
      <c r="CZ706">
        <v>0</v>
      </c>
      <c r="DA706">
        <v>0</v>
      </c>
      <c r="DB706" t="s">
        <v>356</v>
      </c>
      <c r="DC706">
        <v>1660677648.1</v>
      </c>
      <c r="DD706">
        <v>1660677649.1</v>
      </c>
      <c r="DE706">
        <v>0</v>
      </c>
      <c r="DF706">
        <v>-1.042</v>
      </c>
      <c r="DG706">
        <v>0.003</v>
      </c>
      <c r="DH706">
        <v>5.218</v>
      </c>
      <c r="DI706">
        <v>0.344</v>
      </c>
      <c r="DJ706">
        <v>417</v>
      </c>
      <c r="DK706">
        <v>22</v>
      </c>
      <c r="DL706">
        <v>1.24</v>
      </c>
      <c r="DM706">
        <v>0.53</v>
      </c>
      <c r="DN706">
        <v>-37.9715937560976</v>
      </c>
      <c r="DO706">
        <v>-6.74723157491285</v>
      </c>
      <c r="DP706">
        <v>33.4293000169833</v>
      </c>
      <c r="DQ706">
        <v>0</v>
      </c>
      <c r="DR706">
        <v>5.04297658536585</v>
      </c>
      <c r="DS706">
        <v>0.656429268292688</v>
      </c>
      <c r="DT706">
        <v>0.0705489268249004</v>
      </c>
      <c r="DU706">
        <v>0</v>
      </c>
      <c r="DV706">
        <v>0</v>
      </c>
      <c r="DW706">
        <v>2</v>
      </c>
      <c r="DX706" t="s">
        <v>366</v>
      </c>
      <c r="DY706">
        <v>2.9674</v>
      </c>
      <c r="DZ706">
        <v>2.75451</v>
      </c>
      <c r="EA706">
        <v>0.160069</v>
      </c>
      <c r="EB706">
        <v>0.166406</v>
      </c>
      <c r="EC706">
        <v>0.0821529</v>
      </c>
      <c r="ED706">
        <v>0.0640689</v>
      </c>
      <c r="EE706">
        <v>32319.6</v>
      </c>
      <c r="EF706">
        <v>34870</v>
      </c>
      <c r="EG706">
        <v>34915.9</v>
      </c>
      <c r="EH706">
        <v>37989.7</v>
      </c>
      <c r="EI706">
        <v>45566.8</v>
      </c>
      <c r="EJ706">
        <v>51418</v>
      </c>
      <c r="EK706">
        <v>54713</v>
      </c>
      <c r="EL706">
        <v>61011.9</v>
      </c>
      <c r="EM706">
        <v>1.8936</v>
      </c>
      <c r="EN706">
        <v>1.64</v>
      </c>
      <c r="EO706">
        <v>-0.112414</v>
      </c>
      <c r="EP706">
        <v>0</v>
      </c>
      <c r="EQ706">
        <v>26.6271</v>
      </c>
      <c r="ER706">
        <v>999.9</v>
      </c>
      <c r="ES706">
        <v>51.447</v>
      </c>
      <c r="ET706">
        <v>39.327</v>
      </c>
      <c r="EU706">
        <v>40.3858</v>
      </c>
      <c r="EV706">
        <v>61.1362</v>
      </c>
      <c r="EW706">
        <v>48.4415</v>
      </c>
      <c r="EX706">
        <v>1</v>
      </c>
      <c r="EY706">
        <v>0.604207</v>
      </c>
      <c r="EZ706">
        <v>6.62037</v>
      </c>
      <c r="FA706">
        <v>20.0373</v>
      </c>
      <c r="FB706">
        <v>5.19812</v>
      </c>
      <c r="FC706">
        <v>12.0099</v>
      </c>
      <c r="FD706">
        <v>4.9752</v>
      </c>
      <c r="FE706">
        <v>3.294</v>
      </c>
      <c r="FF706">
        <v>9999</v>
      </c>
      <c r="FG706">
        <v>670.8</v>
      </c>
      <c r="FH706">
        <v>9999</v>
      </c>
      <c r="FI706">
        <v>9999</v>
      </c>
      <c r="FJ706">
        <v>1.86319</v>
      </c>
      <c r="FK706">
        <v>1.86783</v>
      </c>
      <c r="FL706">
        <v>1.86752</v>
      </c>
      <c r="FM706">
        <v>1.8689</v>
      </c>
      <c r="FN706">
        <v>1.86951</v>
      </c>
      <c r="FO706">
        <v>1.86557</v>
      </c>
      <c r="FP706">
        <v>1.86661</v>
      </c>
      <c r="FQ706">
        <v>1.86798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8.857</v>
      </c>
      <c r="GF706">
        <v>0.1801</v>
      </c>
      <c r="GG706">
        <v>2.62070820971149</v>
      </c>
      <c r="GH706">
        <v>0.00762793241643231</v>
      </c>
      <c r="GI706">
        <v>-1.28184414582209e-06</v>
      </c>
      <c r="GJ706">
        <v>1.89891174686984e-10</v>
      </c>
      <c r="GK706">
        <v>-0.0225177985866989</v>
      </c>
      <c r="GL706">
        <v>-0.0206976444956688</v>
      </c>
      <c r="GM706">
        <v>0.00247630005908548</v>
      </c>
      <c r="GN706">
        <v>-3.53770786337502e-05</v>
      </c>
      <c r="GO706">
        <v>15</v>
      </c>
      <c r="GP706">
        <v>2065</v>
      </c>
      <c r="GQ706">
        <v>1</v>
      </c>
      <c r="GR706">
        <v>21</v>
      </c>
      <c r="GS706">
        <v>31563.2</v>
      </c>
      <c r="GT706">
        <v>31563.1</v>
      </c>
      <c r="GU706">
        <v>2.02637</v>
      </c>
      <c r="GV706">
        <v>2.64648</v>
      </c>
      <c r="GW706">
        <v>1.54785</v>
      </c>
      <c r="GX706">
        <v>2.2876</v>
      </c>
      <c r="GY706">
        <v>1.34644</v>
      </c>
      <c r="GZ706">
        <v>2.2937</v>
      </c>
      <c r="HA706">
        <v>41.7699</v>
      </c>
      <c r="HB706">
        <v>13.0813</v>
      </c>
      <c r="HC706">
        <v>18</v>
      </c>
      <c r="HD706">
        <v>502.901</v>
      </c>
      <c r="HE706">
        <v>346.403</v>
      </c>
      <c r="HF706">
        <v>16.3127</v>
      </c>
      <c r="HG706">
        <v>34.3653</v>
      </c>
      <c r="HH706">
        <v>29.9967</v>
      </c>
      <c r="HI706">
        <v>34.1805</v>
      </c>
      <c r="HJ706">
        <v>34.092</v>
      </c>
      <c r="HK706">
        <v>42.4282</v>
      </c>
      <c r="HL706">
        <v>65.4152</v>
      </c>
      <c r="HM706">
        <v>0</v>
      </c>
      <c r="HN706">
        <v>16.4903</v>
      </c>
      <c r="HO706">
        <v>1123.39</v>
      </c>
      <c r="HP706">
        <v>12.0683</v>
      </c>
      <c r="HQ706">
        <v>101.397</v>
      </c>
      <c r="HR706">
        <v>101.506</v>
      </c>
    </row>
    <row r="707" spans="1:226">
      <c r="A707">
        <v>691</v>
      </c>
      <c r="B707">
        <v>1662571438.6</v>
      </c>
      <c r="C707">
        <v>8320.09999990463</v>
      </c>
      <c r="D707" t="s">
        <v>1741</v>
      </c>
      <c r="E707" t="s">
        <v>1742</v>
      </c>
      <c r="F707">
        <v>5</v>
      </c>
      <c r="G707" t="s">
        <v>1508</v>
      </c>
      <c r="H707" t="s">
        <v>354</v>
      </c>
      <c r="I707">
        <v>1662571430.72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1002.9518677553</v>
      </c>
      <c r="AK707">
        <v>976.211872727273</v>
      </c>
      <c r="AL707">
        <v>1.56152664764801</v>
      </c>
      <c r="AM707">
        <v>65.4065601000747</v>
      </c>
      <c r="AN707">
        <f>(AP707 - AO707 + BO707*1E3/(8.314*(BQ707+273.15)) * AR707/BN707 * AQ707) * BN707/(100*BB707) * 1000/(1000 - AP707)</f>
        <v>0</v>
      </c>
      <c r="AO707">
        <v>12.339233041275</v>
      </c>
      <c r="AP707">
        <v>17.5772055944056</v>
      </c>
      <c r="AQ707">
        <v>0.0204279859733349</v>
      </c>
      <c r="AR707">
        <v>105.500010527384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1662571430.72</v>
      </c>
      <c r="BH707">
        <v>943.8612</v>
      </c>
      <c r="BI707">
        <v>990.22176</v>
      </c>
      <c r="BJ707">
        <v>17.441076</v>
      </c>
      <c r="BK707">
        <v>12.336636</v>
      </c>
      <c r="BL707">
        <v>935.07372</v>
      </c>
      <c r="BM707">
        <v>17.264876</v>
      </c>
      <c r="BN707">
        <v>500.08068</v>
      </c>
      <c r="BO707">
        <v>91.098348</v>
      </c>
      <c r="BP707">
        <v>0.099876304</v>
      </c>
      <c r="BQ707">
        <v>24.779856</v>
      </c>
      <c r="BR707">
        <v>24.77958</v>
      </c>
      <c r="BS707">
        <v>999.9</v>
      </c>
      <c r="BT707">
        <v>0</v>
      </c>
      <c r="BU707">
        <v>0</v>
      </c>
      <c r="BV707">
        <v>9995.6</v>
      </c>
      <c r="BW707">
        <v>0</v>
      </c>
      <c r="BX707">
        <v>279.07672</v>
      </c>
      <c r="BY707">
        <v>-46.36061212</v>
      </c>
      <c r="BZ707">
        <v>960.61684</v>
      </c>
      <c r="CA707">
        <v>1002.5904</v>
      </c>
      <c r="CB707">
        <v>5.1044372</v>
      </c>
      <c r="CC707">
        <v>990.22176</v>
      </c>
      <c r="CD707">
        <v>12.336636</v>
      </c>
      <c r="CE707">
        <v>1.5888544</v>
      </c>
      <c r="CF707">
        <v>1.1238468</v>
      </c>
      <c r="CG707">
        <v>13.850972</v>
      </c>
      <c r="CH707">
        <v>8.6292772</v>
      </c>
      <c r="CI707">
        <v>1500.0244</v>
      </c>
      <c r="CJ707">
        <v>0.97300456</v>
      </c>
      <c r="CK707">
        <v>0.026995668</v>
      </c>
      <c r="CL707">
        <v>0</v>
      </c>
      <c r="CM707">
        <v>2.347292</v>
      </c>
      <c r="CN707">
        <v>0</v>
      </c>
      <c r="CO707">
        <v>12506.868</v>
      </c>
      <c r="CP707">
        <v>12948.472</v>
      </c>
      <c r="CQ707">
        <v>40.90228</v>
      </c>
      <c r="CR707">
        <v>42.375</v>
      </c>
      <c r="CS707">
        <v>41.125</v>
      </c>
      <c r="CT707">
        <v>41.13244</v>
      </c>
      <c r="CU707">
        <v>40.25</v>
      </c>
      <c r="CV707">
        <v>1459.5336</v>
      </c>
      <c r="CW707">
        <v>40.4908</v>
      </c>
      <c r="CX707">
        <v>0</v>
      </c>
      <c r="CY707">
        <v>1662571438.2</v>
      </c>
      <c r="CZ707">
        <v>0</v>
      </c>
      <c r="DA707">
        <v>0</v>
      </c>
      <c r="DB707" t="s">
        <v>356</v>
      </c>
      <c r="DC707">
        <v>1660677648.1</v>
      </c>
      <c r="DD707">
        <v>1660677649.1</v>
      </c>
      <c r="DE707">
        <v>0</v>
      </c>
      <c r="DF707">
        <v>-1.042</v>
      </c>
      <c r="DG707">
        <v>0.003</v>
      </c>
      <c r="DH707">
        <v>5.218</v>
      </c>
      <c r="DI707">
        <v>0.344</v>
      </c>
      <c r="DJ707">
        <v>417</v>
      </c>
      <c r="DK707">
        <v>22</v>
      </c>
      <c r="DL707">
        <v>1.24</v>
      </c>
      <c r="DM707">
        <v>0.53</v>
      </c>
      <c r="DN707">
        <v>-38.3621386</v>
      </c>
      <c r="DO707">
        <v>-15.2696369155722</v>
      </c>
      <c r="DP707">
        <v>33.6483815889719</v>
      </c>
      <c r="DQ707">
        <v>0</v>
      </c>
      <c r="DR707">
        <v>5.062575</v>
      </c>
      <c r="DS707">
        <v>0.807782363977475</v>
      </c>
      <c r="DT707">
        <v>0.0820996146763187</v>
      </c>
      <c r="DU707">
        <v>0</v>
      </c>
      <c r="DV707">
        <v>0</v>
      </c>
      <c r="DW707">
        <v>2</v>
      </c>
      <c r="DX707" t="s">
        <v>366</v>
      </c>
      <c r="DY707">
        <v>2.96602</v>
      </c>
      <c r="DZ707">
        <v>2.75402</v>
      </c>
      <c r="EA707">
        <v>0.160744</v>
      </c>
      <c r="EB707">
        <v>0.166262</v>
      </c>
      <c r="EC707">
        <v>0.08224</v>
      </c>
      <c r="ED707">
        <v>0.0639894</v>
      </c>
      <c r="EE707">
        <v>32294.4</v>
      </c>
      <c r="EF707">
        <v>34876.9</v>
      </c>
      <c r="EG707">
        <v>34916.8</v>
      </c>
      <c r="EH707">
        <v>37990.7</v>
      </c>
      <c r="EI707">
        <v>45564</v>
      </c>
      <c r="EJ707">
        <v>51422.6</v>
      </c>
      <c r="EK707">
        <v>54714.8</v>
      </c>
      <c r="EL707">
        <v>61012.2</v>
      </c>
      <c r="EM707">
        <v>1.8936</v>
      </c>
      <c r="EN707">
        <v>1.6404</v>
      </c>
      <c r="EO707">
        <v>-0.113249</v>
      </c>
      <c r="EP707">
        <v>0</v>
      </c>
      <c r="EQ707">
        <v>26.6294</v>
      </c>
      <c r="ER707">
        <v>999.9</v>
      </c>
      <c r="ES707">
        <v>51.447</v>
      </c>
      <c r="ET707">
        <v>39.317</v>
      </c>
      <c r="EU707">
        <v>40.3651</v>
      </c>
      <c r="EV707">
        <v>61.1562</v>
      </c>
      <c r="EW707">
        <v>48.9824</v>
      </c>
      <c r="EX707">
        <v>1</v>
      </c>
      <c r="EY707">
        <v>0.604614</v>
      </c>
      <c r="EZ707">
        <v>5.98749</v>
      </c>
      <c r="FA707">
        <v>20.0598</v>
      </c>
      <c r="FB707">
        <v>5.19812</v>
      </c>
      <c r="FC707">
        <v>12.0099</v>
      </c>
      <c r="FD707">
        <v>4.9752</v>
      </c>
      <c r="FE707">
        <v>3.294</v>
      </c>
      <c r="FF707">
        <v>9999</v>
      </c>
      <c r="FG707">
        <v>670.8</v>
      </c>
      <c r="FH707">
        <v>9999</v>
      </c>
      <c r="FI707">
        <v>9999</v>
      </c>
      <c r="FJ707">
        <v>1.86325</v>
      </c>
      <c r="FK707">
        <v>1.86783</v>
      </c>
      <c r="FL707">
        <v>1.86752</v>
      </c>
      <c r="FM707">
        <v>1.86887</v>
      </c>
      <c r="FN707">
        <v>1.86951</v>
      </c>
      <c r="FO707">
        <v>1.86563</v>
      </c>
      <c r="FP707">
        <v>1.86661</v>
      </c>
      <c r="FQ707">
        <v>1.86801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8.892</v>
      </c>
      <c r="GF707">
        <v>0.1809</v>
      </c>
      <c r="GG707">
        <v>2.62070820971149</v>
      </c>
      <c r="GH707">
        <v>0.00762793241643231</v>
      </c>
      <c r="GI707">
        <v>-1.28184414582209e-06</v>
      </c>
      <c r="GJ707">
        <v>1.89891174686984e-10</v>
      </c>
      <c r="GK707">
        <v>-0.0225177985866989</v>
      </c>
      <c r="GL707">
        <v>-0.0206976444956688</v>
      </c>
      <c r="GM707">
        <v>0.00247630005908548</v>
      </c>
      <c r="GN707">
        <v>-3.53770786337502e-05</v>
      </c>
      <c r="GO707">
        <v>15</v>
      </c>
      <c r="GP707">
        <v>2065</v>
      </c>
      <c r="GQ707">
        <v>1</v>
      </c>
      <c r="GR707">
        <v>21</v>
      </c>
      <c r="GS707">
        <v>31563.2</v>
      </c>
      <c r="GT707">
        <v>31563.2</v>
      </c>
      <c r="GU707">
        <v>2.18506</v>
      </c>
      <c r="GV707">
        <v>2.64648</v>
      </c>
      <c r="GW707">
        <v>1.54785</v>
      </c>
      <c r="GX707">
        <v>2.28882</v>
      </c>
      <c r="GY707">
        <v>1.34644</v>
      </c>
      <c r="GZ707">
        <v>2.34497</v>
      </c>
      <c r="HA707">
        <v>41.7699</v>
      </c>
      <c r="HB707">
        <v>13.1076</v>
      </c>
      <c r="HC707">
        <v>18</v>
      </c>
      <c r="HD707">
        <v>502.901</v>
      </c>
      <c r="HE707">
        <v>346.609</v>
      </c>
      <c r="HF707">
        <v>16.3782</v>
      </c>
      <c r="HG707">
        <v>34.3684</v>
      </c>
      <c r="HH707">
        <v>29.9978</v>
      </c>
      <c r="HI707">
        <v>34.1805</v>
      </c>
      <c r="HJ707">
        <v>34.092</v>
      </c>
      <c r="HK707">
        <v>43.7464</v>
      </c>
      <c r="HL707">
        <v>65.4152</v>
      </c>
      <c r="HM707">
        <v>0</v>
      </c>
      <c r="HN707">
        <v>16.4903</v>
      </c>
      <c r="HO707">
        <v>942.479</v>
      </c>
      <c r="HP707">
        <v>12.0225</v>
      </c>
      <c r="HQ707">
        <v>101.401</v>
      </c>
      <c r="HR707">
        <v>101.507</v>
      </c>
    </row>
    <row r="708" spans="1:226">
      <c r="A708">
        <v>692</v>
      </c>
      <c r="B708">
        <v>1662571442.1</v>
      </c>
      <c r="C708">
        <v>8323.59999990463</v>
      </c>
      <c r="D708" t="s">
        <v>1743</v>
      </c>
      <c r="E708" t="s">
        <v>1744</v>
      </c>
      <c r="F708">
        <v>5</v>
      </c>
      <c r="G708" t="s">
        <v>1508</v>
      </c>
      <c r="H708" t="s">
        <v>354</v>
      </c>
      <c r="I708">
        <v>1662571434.44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1050.88874843149</v>
      </c>
      <c r="AK708">
        <v>997.241266666666</v>
      </c>
      <c r="AL708">
        <v>6.50217643337561</v>
      </c>
      <c r="AM708">
        <v>65.4065601000747</v>
      </c>
      <c r="AN708">
        <f>(AP708 - AO708 + BO708*1E3/(8.314*(BQ708+273.15)) * AR708/BN708 * AQ708) * BN708/(100*BB708) * 1000/(1000 - AP708)</f>
        <v>0</v>
      </c>
      <c r="AO708">
        <v>12.2850639517105</v>
      </c>
      <c r="AP708">
        <v>17.6092503496504</v>
      </c>
      <c r="AQ708">
        <v>0.017665306972556</v>
      </c>
      <c r="AR708">
        <v>105.500010527384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1662571434.44</v>
      </c>
      <c r="BH708">
        <v>957.56052</v>
      </c>
      <c r="BI708">
        <v>1009.47156</v>
      </c>
      <c r="BJ708">
        <v>17.5041</v>
      </c>
      <c r="BK708">
        <v>12.306832</v>
      </c>
      <c r="BL708">
        <v>948.695</v>
      </c>
      <c r="BM708">
        <v>17.325872</v>
      </c>
      <c r="BN708">
        <v>500.10392</v>
      </c>
      <c r="BO708">
        <v>91.0979</v>
      </c>
      <c r="BP708">
        <v>0.099981164</v>
      </c>
      <c r="BQ708">
        <v>24.795132</v>
      </c>
      <c r="BR708">
        <v>24.775376</v>
      </c>
      <c r="BS708">
        <v>999.9</v>
      </c>
      <c r="BT708">
        <v>0</v>
      </c>
      <c r="BU708">
        <v>0</v>
      </c>
      <c r="BV708">
        <v>9991.2</v>
      </c>
      <c r="BW708">
        <v>0</v>
      </c>
      <c r="BX708">
        <v>278.8018</v>
      </c>
      <c r="BY708">
        <v>-51.91124812</v>
      </c>
      <c r="BZ708">
        <v>974.6212</v>
      </c>
      <c r="CA708">
        <v>1022.04872</v>
      </c>
      <c r="CB708">
        <v>5.1972672</v>
      </c>
      <c r="CC708">
        <v>1009.47156</v>
      </c>
      <c r="CD708">
        <v>12.306832</v>
      </c>
      <c r="CE708">
        <v>1.5945876</v>
      </c>
      <c r="CF708">
        <v>1.1211256</v>
      </c>
      <c r="CG708">
        <v>13.906448</v>
      </c>
      <c r="CH708">
        <v>8.5933476</v>
      </c>
      <c r="CI708">
        <v>1500.0232</v>
      </c>
      <c r="CJ708">
        <v>0.9730048</v>
      </c>
      <c r="CK708">
        <v>0.02699544</v>
      </c>
      <c r="CL708">
        <v>0</v>
      </c>
      <c r="CM708">
        <v>2.340668</v>
      </c>
      <c r="CN708">
        <v>0</v>
      </c>
      <c r="CO708">
        <v>12489.372</v>
      </c>
      <c r="CP708">
        <v>12948.46</v>
      </c>
      <c r="CQ708">
        <v>40.89484</v>
      </c>
      <c r="CR708">
        <v>42.375</v>
      </c>
      <c r="CS708">
        <v>41.125</v>
      </c>
      <c r="CT708">
        <v>41.13492</v>
      </c>
      <c r="CU708">
        <v>40.25</v>
      </c>
      <c r="CV708">
        <v>1459.5328</v>
      </c>
      <c r="CW708">
        <v>40.4904</v>
      </c>
      <c r="CX708">
        <v>0</v>
      </c>
      <c r="CY708">
        <v>1662571441.2</v>
      </c>
      <c r="CZ708">
        <v>0</v>
      </c>
      <c r="DA708">
        <v>0</v>
      </c>
      <c r="DB708" t="s">
        <v>356</v>
      </c>
      <c r="DC708">
        <v>1660677648.1</v>
      </c>
      <c r="DD708">
        <v>1660677649.1</v>
      </c>
      <c r="DE708">
        <v>0</v>
      </c>
      <c r="DF708">
        <v>-1.042</v>
      </c>
      <c r="DG708">
        <v>0.003</v>
      </c>
      <c r="DH708">
        <v>5.218</v>
      </c>
      <c r="DI708">
        <v>0.344</v>
      </c>
      <c r="DJ708">
        <v>417</v>
      </c>
      <c r="DK708">
        <v>22</v>
      </c>
      <c r="DL708">
        <v>1.24</v>
      </c>
      <c r="DM708">
        <v>0.53</v>
      </c>
      <c r="DN708">
        <v>-46.65835135</v>
      </c>
      <c r="DO708">
        <v>-53.320720435272</v>
      </c>
      <c r="DP708">
        <v>35.2625637992067</v>
      </c>
      <c r="DQ708">
        <v>0</v>
      </c>
      <c r="DR708">
        <v>5.132403</v>
      </c>
      <c r="DS708">
        <v>1.27649155722325</v>
      </c>
      <c r="DT708">
        <v>0.126715764374446</v>
      </c>
      <c r="DU708">
        <v>0</v>
      </c>
      <c r="DV708">
        <v>0</v>
      </c>
      <c r="DW708">
        <v>2</v>
      </c>
      <c r="DX708" t="s">
        <v>366</v>
      </c>
      <c r="DY708">
        <v>2.9661</v>
      </c>
      <c r="DZ708">
        <v>2.75424</v>
      </c>
      <c r="EA708">
        <v>0.163273</v>
      </c>
      <c r="EB708">
        <v>0.174362</v>
      </c>
      <c r="EC708">
        <v>0.0823145</v>
      </c>
      <c r="ED708">
        <v>0.0632314</v>
      </c>
      <c r="EE708">
        <v>32196.4</v>
      </c>
      <c r="EF708">
        <v>34537.1</v>
      </c>
      <c r="EG708">
        <v>34916.2</v>
      </c>
      <c r="EH708">
        <v>37990.4</v>
      </c>
      <c r="EI708">
        <v>45559.4</v>
      </c>
      <c r="EJ708">
        <v>51464.9</v>
      </c>
      <c r="EK708">
        <v>54713.7</v>
      </c>
      <c r="EL708">
        <v>61012.7</v>
      </c>
      <c r="EM708">
        <v>1.893</v>
      </c>
      <c r="EN708">
        <v>1.6404</v>
      </c>
      <c r="EO708">
        <v>-0.110775</v>
      </c>
      <c r="EP708">
        <v>0</v>
      </c>
      <c r="EQ708">
        <v>26.6294</v>
      </c>
      <c r="ER708">
        <v>999.9</v>
      </c>
      <c r="ES708">
        <v>51.471</v>
      </c>
      <c r="ET708">
        <v>39.327</v>
      </c>
      <c r="EU708">
        <v>40.4078</v>
      </c>
      <c r="EV708">
        <v>61.1162</v>
      </c>
      <c r="EW708">
        <v>48.6619</v>
      </c>
      <c r="EX708">
        <v>1</v>
      </c>
      <c r="EY708">
        <v>0.604085</v>
      </c>
      <c r="EZ708">
        <v>6.75379</v>
      </c>
      <c r="FA708">
        <v>20.0313</v>
      </c>
      <c r="FB708">
        <v>5.19812</v>
      </c>
      <c r="FC708">
        <v>12.0099</v>
      </c>
      <c r="FD708">
        <v>4.9756</v>
      </c>
      <c r="FE708">
        <v>3.294</v>
      </c>
      <c r="FF708">
        <v>9999</v>
      </c>
      <c r="FG708">
        <v>670.8</v>
      </c>
      <c r="FH708">
        <v>9999</v>
      </c>
      <c r="FI708">
        <v>9999</v>
      </c>
      <c r="FJ708">
        <v>1.86325</v>
      </c>
      <c r="FK708">
        <v>1.86783</v>
      </c>
      <c r="FL708">
        <v>1.86752</v>
      </c>
      <c r="FM708">
        <v>1.86884</v>
      </c>
      <c r="FN708">
        <v>1.86951</v>
      </c>
      <c r="FO708">
        <v>1.86557</v>
      </c>
      <c r="FP708">
        <v>1.86661</v>
      </c>
      <c r="FQ708">
        <v>1.86798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9.026</v>
      </c>
      <c r="GF708">
        <v>0.1817</v>
      </c>
      <c r="GG708">
        <v>2.62070820971149</v>
      </c>
      <c r="GH708">
        <v>0.00762793241643231</v>
      </c>
      <c r="GI708">
        <v>-1.28184414582209e-06</v>
      </c>
      <c r="GJ708">
        <v>1.89891174686984e-10</v>
      </c>
      <c r="GK708">
        <v>-0.0225177985866989</v>
      </c>
      <c r="GL708">
        <v>-0.0206976444956688</v>
      </c>
      <c r="GM708">
        <v>0.00247630005908548</v>
      </c>
      <c r="GN708">
        <v>-3.53770786337502e-05</v>
      </c>
      <c r="GO708">
        <v>15</v>
      </c>
      <c r="GP708">
        <v>2065</v>
      </c>
      <c r="GQ708">
        <v>1</v>
      </c>
      <c r="GR708">
        <v>21</v>
      </c>
      <c r="GS708">
        <v>31563.2</v>
      </c>
      <c r="GT708">
        <v>31563.2</v>
      </c>
      <c r="GU708">
        <v>2.20215</v>
      </c>
      <c r="GV708">
        <v>2.64648</v>
      </c>
      <c r="GW708">
        <v>1.54785</v>
      </c>
      <c r="GX708">
        <v>2.2876</v>
      </c>
      <c r="GY708">
        <v>1.34644</v>
      </c>
      <c r="GZ708">
        <v>2.4292</v>
      </c>
      <c r="HA708">
        <v>41.7699</v>
      </c>
      <c r="HB708">
        <v>13.0901</v>
      </c>
      <c r="HC708">
        <v>18</v>
      </c>
      <c r="HD708">
        <v>502.513</v>
      </c>
      <c r="HE708">
        <v>346.626</v>
      </c>
      <c r="HF708">
        <v>16.5487</v>
      </c>
      <c r="HG708">
        <v>34.3684</v>
      </c>
      <c r="HH708">
        <v>29.9988</v>
      </c>
      <c r="HI708">
        <v>34.1836</v>
      </c>
      <c r="HJ708">
        <v>34.095</v>
      </c>
      <c r="HK708">
        <v>42.0246</v>
      </c>
      <c r="HL708">
        <v>65.7164</v>
      </c>
      <c r="HM708">
        <v>0</v>
      </c>
      <c r="HN708">
        <v>16.6374</v>
      </c>
      <c r="HO708">
        <v>955.949</v>
      </c>
      <c r="HP708">
        <v>11.9303</v>
      </c>
      <c r="HQ708">
        <v>101.399</v>
      </c>
      <c r="HR708">
        <v>101.507</v>
      </c>
    </row>
    <row r="709" spans="1:226">
      <c r="A709">
        <v>693</v>
      </c>
      <c r="B709">
        <v>1662571443.6</v>
      </c>
      <c r="C709">
        <v>8325.09999990463</v>
      </c>
      <c r="D709" t="s">
        <v>1745</v>
      </c>
      <c r="E709" t="s">
        <v>1746</v>
      </c>
      <c r="F709">
        <v>5</v>
      </c>
      <c r="G709" t="s">
        <v>1508</v>
      </c>
      <c r="H709" t="s">
        <v>354</v>
      </c>
      <c r="I709">
        <v>1662571435.7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1089.4475493149</v>
      </c>
      <c r="AK709">
        <v>1014.85181212121</v>
      </c>
      <c r="AL709">
        <v>10.1158485328083</v>
      </c>
      <c r="AM709">
        <v>65.4065601000747</v>
      </c>
      <c r="AN709">
        <f>(AP709 - AO709 + BO709*1E3/(8.314*(BQ709+273.15)) * AR709/BN709 * AQ709) * BN709/(100*BB709) * 1000/(1000 - AP709)</f>
        <v>0</v>
      </c>
      <c r="AO709">
        <v>12.2233068602908</v>
      </c>
      <c r="AP709">
        <v>17.603427972028</v>
      </c>
      <c r="AQ709">
        <v>0.0128849380501521</v>
      </c>
      <c r="AR709">
        <v>105.500010527384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1662571435.7</v>
      </c>
      <c r="BH709">
        <v>962.80272</v>
      </c>
      <c r="BI709">
        <v>1013.15996</v>
      </c>
      <c r="BJ709">
        <v>17.523448</v>
      </c>
      <c r="BK709">
        <v>12.283824</v>
      </c>
      <c r="BL709">
        <v>953.90748</v>
      </c>
      <c r="BM709">
        <v>17.344596</v>
      </c>
      <c r="BN709">
        <v>500.08888</v>
      </c>
      <c r="BO709">
        <v>91.097668</v>
      </c>
      <c r="BP709">
        <v>0.100017548</v>
      </c>
      <c r="BQ709">
        <v>24.801776</v>
      </c>
      <c r="BR709">
        <v>24.778508</v>
      </c>
      <c r="BS709">
        <v>999.9</v>
      </c>
      <c r="BT709">
        <v>0</v>
      </c>
      <c r="BU709">
        <v>0</v>
      </c>
      <c r="BV709">
        <v>9992.2</v>
      </c>
      <c r="BW709">
        <v>0</v>
      </c>
      <c r="BX709">
        <v>278.5944</v>
      </c>
      <c r="BY709">
        <v>-50.35726012</v>
      </c>
      <c r="BZ709">
        <v>979.97584</v>
      </c>
      <c r="CA709">
        <v>1025.75752</v>
      </c>
      <c r="CB709">
        <v>5.2396188</v>
      </c>
      <c r="CC709">
        <v>1013.15996</v>
      </c>
      <c r="CD709">
        <v>12.283824</v>
      </c>
      <c r="CE709">
        <v>1.5963456</v>
      </c>
      <c r="CF709">
        <v>1.1190272</v>
      </c>
      <c r="CG709">
        <v>13.923448</v>
      </c>
      <c r="CH709">
        <v>8.56548</v>
      </c>
      <c r="CI709">
        <v>1499.9976</v>
      </c>
      <c r="CJ709">
        <v>0.97300432</v>
      </c>
      <c r="CK709">
        <v>0.026995896</v>
      </c>
      <c r="CL709">
        <v>0</v>
      </c>
      <c r="CM709">
        <v>2.3124</v>
      </c>
      <c r="CN709">
        <v>0</v>
      </c>
      <c r="CO709">
        <v>12484.316</v>
      </c>
      <c r="CP709">
        <v>12948.232</v>
      </c>
      <c r="CQ709">
        <v>40.89732</v>
      </c>
      <c r="CR709">
        <v>42.375</v>
      </c>
      <c r="CS709">
        <v>41.125</v>
      </c>
      <c r="CT709">
        <v>41.13244</v>
      </c>
      <c r="CU709">
        <v>40.25</v>
      </c>
      <c r="CV709">
        <v>1459.5072</v>
      </c>
      <c r="CW709">
        <v>40.4904</v>
      </c>
      <c r="CX709">
        <v>0</v>
      </c>
      <c r="CY709">
        <v>1662571443</v>
      </c>
      <c r="CZ709">
        <v>0</v>
      </c>
      <c r="DA709">
        <v>0</v>
      </c>
      <c r="DB709" t="s">
        <v>356</v>
      </c>
      <c r="DC709">
        <v>1660677648.1</v>
      </c>
      <c r="DD709">
        <v>1660677649.1</v>
      </c>
      <c r="DE709">
        <v>0</v>
      </c>
      <c r="DF709">
        <v>-1.042</v>
      </c>
      <c r="DG709">
        <v>0.003</v>
      </c>
      <c r="DH709">
        <v>5.218</v>
      </c>
      <c r="DI709">
        <v>0.344</v>
      </c>
      <c r="DJ709">
        <v>417</v>
      </c>
      <c r="DK709">
        <v>22</v>
      </c>
      <c r="DL709">
        <v>1.24</v>
      </c>
      <c r="DM709">
        <v>0.53</v>
      </c>
      <c r="DN709">
        <v>-51.8389051</v>
      </c>
      <c r="DO709">
        <v>-47.2443026566604</v>
      </c>
      <c r="DP709">
        <v>34.7479436876425</v>
      </c>
      <c r="DQ709">
        <v>0</v>
      </c>
      <c r="DR709">
        <v>5.15679025</v>
      </c>
      <c r="DS709">
        <v>1.43889512195121</v>
      </c>
      <c r="DT709">
        <v>0.143077834402948</v>
      </c>
      <c r="DU709">
        <v>0</v>
      </c>
      <c r="DV709">
        <v>0</v>
      </c>
      <c r="DW709">
        <v>2</v>
      </c>
      <c r="DX709" t="s">
        <v>366</v>
      </c>
      <c r="DY709">
        <v>2.96473</v>
      </c>
      <c r="DZ709">
        <v>2.75337</v>
      </c>
      <c r="EA709">
        <v>0.164959</v>
      </c>
      <c r="EB709">
        <v>0.173134</v>
      </c>
      <c r="EC709">
        <v>0.0822847</v>
      </c>
      <c r="ED709">
        <v>0.062881</v>
      </c>
      <c r="EE709">
        <v>32131.7</v>
      </c>
      <c r="EF709">
        <v>34588.2</v>
      </c>
      <c r="EG709">
        <v>34916.4</v>
      </c>
      <c r="EH709">
        <v>37990</v>
      </c>
      <c r="EI709">
        <v>45561.3</v>
      </c>
      <c r="EJ709">
        <v>51483.3</v>
      </c>
      <c r="EK709">
        <v>54714.1</v>
      </c>
      <c r="EL709">
        <v>61011.7</v>
      </c>
      <c r="EM709">
        <v>1.8942</v>
      </c>
      <c r="EN709">
        <v>1.6396</v>
      </c>
      <c r="EO709">
        <v>-0.110716</v>
      </c>
      <c r="EP709">
        <v>0</v>
      </c>
      <c r="EQ709">
        <v>26.6294</v>
      </c>
      <c r="ER709">
        <v>999.9</v>
      </c>
      <c r="ES709">
        <v>51.447</v>
      </c>
      <c r="ET709">
        <v>39.317</v>
      </c>
      <c r="EU709">
        <v>40.3682</v>
      </c>
      <c r="EV709">
        <v>61.1362</v>
      </c>
      <c r="EW709">
        <v>49.1146</v>
      </c>
      <c r="EX709">
        <v>1</v>
      </c>
      <c r="EY709">
        <v>0.605407</v>
      </c>
      <c r="EZ709">
        <v>6.20874</v>
      </c>
      <c r="FA709">
        <v>20.0507</v>
      </c>
      <c r="FB709">
        <v>5.19573</v>
      </c>
      <c r="FC709">
        <v>12.0099</v>
      </c>
      <c r="FD709">
        <v>4.9744</v>
      </c>
      <c r="FE709">
        <v>3.294</v>
      </c>
      <c r="FF709">
        <v>9999</v>
      </c>
      <c r="FG709">
        <v>670.8</v>
      </c>
      <c r="FH709">
        <v>9999</v>
      </c>
      <c r="FI709">
        <v>9999</v>
      </c>
      <c r="FJ709">
        <v>1.86322</v>
      </c>
      <c r="FK709">
        <v>1.86783</v>
      </c>
      <c r="FL709">
        <v>1.86752</v>
      </c>
      <c r="FM709">
        <v>1.86884</v>
      </c>
      <c r="FN709">
        <v>1.86954</v>
      </c>
      <c r="FO709">
        <v>1.86563</v>
      </c>
      <c r="FP709">
        <v>1.86661</v>
      </c>
      <c r="FQ709">
        <v>1.86798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9.116</v>
      </c>
      <c r="GF709">
        <v>0.1814</v>
      </c>
      <c r="GG709">
        <v>2.62070820971149</v>
      </c>
      <c r="GH709">
        <v>0.00762793241643231</v>
      </c>
      <c r="GI709">
        <v>-1.28184414582209e-06</v>
      </c>
      <c r="GJ709">
        <v>1.89891174686984e-10</v>
      </c>
      <c r="GK709">
        <v>-0.0225177985866989</v>
      </c>
      <c r="GL709">
        <v>-0.0206976444956688</v>
      </c>
      <c r="GM709">
        <v>0.00247630005908548</v>
      </c>
      <c r="GN709">
        <v>-3.53770786337502e-05</v>
      </c>
      <c r="GO709">
        <v>15</v>
      </c>
      <c r="GP709">
        <v>2065</v>
      </c>
      <c r="GQ709">
        <v>1</v>
      </c>
      <c r="GR709">
        <v>21</v>
      </c>
      <c r="GS709">
        <v>31563.3</v>
      </c>
      <c r="GT709">
        <v>31563.2</v>
      </c>
      <c r="GU709">
        <v>2.04468</v>
      </c>
      <c r="GV709">
        <v>2.63916</v>
      </c>
      <c r="GW709">
        <v>1.54785</v>
      </c>
      <c r="GX709">
        <v>2.2876</v>
      </c>
      <c r="GY709">
        <v>1.34644</v>
      </c>
      <c r="GZ709">
        <v>2.40234</v>
      </c>
      <c r="HA709">
        <v>41.7699</v>
      </c>
      <c r="HB709">
        <v>13.1076</v>
      </c>
      <c r="HC709">
        <v>18</v>
      </c>
      <c r="HD709">
        <v>503.339</v>
      </c>
      <c r="HE709">
        <v>346.212</v>
      </c>
      <c r="HF709">
        <v>16.5947</v>
      </c>
      <c r="HG709">
        <v>34.3684</v>
      </c>
      <c r="HH709">
        <v>30</v>
      </c>
      <c r="HI709">
        <v>34.1836</v>
      </c>
      <c r="HJ709">
        <v>34.095</v>
      </c>
      <c r="HK709">
        <v>40.5069</v>
      </c>
      <c r="HL709">
        <v>65.7164</v>
      </c>
      <c r="HM709">
        <v>0</v>
      </c>
      <c r="HN709">
        <v>16.6374</v>
      </c>
      <c r="HO709">
        <v>955.949</v>
      </c>
      <c r="HP709">
        <v>11.9044</v>
      </c>
      <c r="HQ709">
        <v>101.399</v>
      </c>
      <c r="HR709">
        <v>101.506</v>
      </c>
    </row>
    <row r="710" spans="1:226">
      <c r="A710">
        <v>694</v>
      </c>
      <c r="B710">
        <v>1662571447.1</v>
      </c>
      <c r="C710">
        <v>8328.59999990463</v>
      </c>
      <c r="D710" t="s">
        <v>1747</v>
      </c>
      <c r="E710" t="s">
        <v>1748</v>
      </c>
      <c r="F710">
        <v>5</v>
      </c>
      <c r="G710" t="s">
        <v>1508</v>
      </c>
      <c r="H710" t="s">
        <v>354</v>
      </c>
      <c r="I710">
        <v>1662571439.42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1045.04134983704</v>
      </c>
      <c r="AK710">
        <v>1026.12127272727</v>
      </c>
      <c r="AL710">
        <v>1.15290534895256</v>
      </c>
      <c r="AM710">
        <v>65.4065601000747</v>
      </c>
      <c r="AN710">
        <f>(AP710 - AO710 + BO710*1E3/(8.314*(BQ710+273.15)) * AR710/BN710 * AQ710) * BN710/(100*BB710) * 1000/(1000 - AP710)</f>
        <v>0</v>
      </c>
      <c r="AO710">
        <v>12.0174624231498</v>
      </c>
      <c r="AP710">
        <v>17.5524377622378</v>
      </c>
      <c r="AQ710">
        <v>-0.00587057838716993</v>
      </c>
      <c r="AR710">
        <v>105.500010527384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1662571439.42</v>
      </c>
      <c r="BH710">
        <v>975.56884</v>
      </c>
      <c r="BI710">
        <v>1017.99136</v>
      </c>
      <c r="BJ710">
        <v>17.561216</v>
      </c>
      <c r="BK710">
        <v>12.200896</v>
      </c>
      <c r="BL710">
        <v>966.60116</v>
      </c>
      <c r="BM710">
        <v>17.381156</v>
      </c>
      <c r="BN710">
        <v>500.0924</v>
      </c>
      <c r="BO710">
        <v>91.097328</v>
      </c>
      <c r="BP710">
        <v>0.100005636</v>
      </c>
      <c r="BQ710">
        <v>24.826952</v>
      </c>
      <c r="BR710">
        <v>24.79398</v>
      </c>
      <c r="BS710">
        <v>999.9</v>
      </c>
      <c r="BT710">
        <v>0</v>
      </c>
      <c r="BU710">
        <v>0</v>
      </c>
      <c r="BV710">
        <v>9988</v>
      </c>
      <c r="BW710">
        <v>0</v>
      </c>
      <c r="BX710">
        <v>278.2758</v>
      </c>
      <c r="BY710">
        <v>-42.4225568</v>
      </c>
      <c r="BZ710">
        <v>993.00712</v>
      </c>
      <c r="CA710">
        <v>1030.56232</v>
      </c>
      <c r="CB710">
        <v>5.3603192</v>
      </c>
      <c r="CC710">
        <v>1017.99136</v>
      </c>
      <c r="CD710">
        <v>12.200896</v>
      </c>
      <c r="CE710">
        <v>1.5997816</v>
      </c>
      <c r="CF710">
        <v>1.1114684</v>
      </c>
      <c r="CG710">
        <v>13.956644</v>
      </c>
      <c r="CH710">
        <v>8.464906</v>
      </c>
      <c r="CI710">
        <v>1500</v>
      </c>
      <c r="CJ710">
        <v>0.97300432</v>
      </c>
      <c r="CK710">
        <v>0.026995896</v>
      </c>
      <c r="CL710">
        <v>0</v>
      </c>
      <c r="CM710">
        <v>2.2648</v>
      </c>
      <c r="CN710">
        <v>0</v>
      </c>
      <c r="CO710">
        <v>12474.752</v>
      </c>
      <c r="CP710">
        <v>12948.256</v>
      </c>
      <c r="CQ710">
        <v>40.89484</v>
      </c>
      <c r="CR710">
        <v>42.375</v>
      </c>
      <c r="CS710">
        <v>41.125</v>
      </c>
      <c r="CT710">
        <v>41.12996</v>
      </c>
      <c r="CU710">
        <v>40.25</v>
      </c>
      <c r="CV710">
        <v>1459.5096</v>
      </c>
      <c r="CW710">
        <v>40.4904</v>
      </c>
      <c r="CX710">
        <v>0</v>
      </c>
      <c r="CY710">
        <v>1662571446.6</v>
      </c>
      <c r="CZ710">
        <v>0</v>
      </c>
      <c r="DA710">
        <v>0</v>
      </c>
      <c r="DB710" t="s">
        <v>356</v>
      </c>
      <c r="DC710">
        <v>1660677648.1</v>
      </c>
      <c r="DD710">
        <v>1660677649.1</v>
      </c>
      <c r="DE710">
        <v>0</v>
      </c>
      <c r="DF710">
        <v>-1.042</v>
      </c>
      <c r="DG710">
        <v>0.003</v>
      </c>
      <c r="DH710">
        <v>5.218</v>
      </c>
      <c r="DI710">
        <v>0.344</v>
      </c>
      <c r="DJ710">
        <v>417</v>
      </c>
      <c r="DK710">
        <v>22</v>
      </c>
      <c r="DL710">
        <v>1.24</v>
      </c>
      <c r="DM710">
        <v>0.53</v>
      </c>
      <c r="DN710">
        <v>-50.827449825</v>
      </c>
      <c r="DO710">
        <v>35.0498559061913</v>
      </c>
      <c r="DP710">
        <v>36.3141365565693</v>
      </c>
      <c r="DQ710">
        <v>0</v>
      </c>
      <c r="DR710">
        <v>5.2723215</v>
      </c>
      <c r="DS710">
        <v>1.95137943714823</v>
      </c>
      <c r="DT710">
        <v>0.192123059593975</v>
      </c>
      <c r="DU710">
        <v>0</v>
      </c>
      <c r="DV710">
        <v>0</v>
      </c>
      <c r="DW710">
        <v>2</v>
      </c>
      <c r="DX710" t="s">
        <v>366</v>
      </c>
      <c r="DY710">
        <v>2.96456</v>
      </c>
      <c r="DZ710">
        <v>2.75411</v>
      </c>
      <c r="EA710">
        <v>0.165362</v>
      </c>
      <c r="EB710">
        <v>0.165249</v>
      </c>
      <c r="EC710">
        <v>0.0821214</v>
      </c>
      <c r="ED710">
        <v>0.0627401</v>
      </c>
      <c r="EE710">
        <v>32115.3</v>
      </c>
      <c r="EF710">
        <v>34918.6</v>
      </c>
      <c r="EG710">
        <v>34915.6</v>
      </c>
      <c r="EH710">
        <v>37989.9</v>
      </c>
      <c r="EI710">
        <v>45568.7</v>
      </c>
      <c r="EJ710">
        <v>51490.3</v>
      </c>
      <c r="EK710">
        <v>54713.3</v>
      </c>
      <c r="EL710">
        <v>61011.1</v>
      </c>
      <c r="EM710">
        <v>1.8922</v>
      </c>
      <c r="EN710">
        <v>1.6402</v>
      </c>
      <c r="EO710">
        <v>-0.10854</v>
      </c>
      <c r="EP710">
        <v>0</v>
      </c>
      <c r="EQ710">
        <v>26.6294</v>
      </c>
      <c r="ER710">
        <v>999.9</v>
      </c>
      <c r="ES710">
        <v>51.447</v>
      </c>
      <c r="ET710">
        <v>39.327</v>
      </c>
      <c r="EU710">
        <v>40.3876</v>
      </c>
      <c r="EV710">
        <v>61.2162</v>
      </c>
      <c r="EW710">
        <v>49.1066</v>
      </c>
      <c r="EX710">
        <v>1</v>
      </c>
      <c r="EY710">
        <v>0.605793</v>
      </c>
      <c r="EZ710">
        <v>6.88279</v>
      </c>
      <c r="FA710">
        <v>20.0251</v>
      </c>
      <c r="FB710">
        <v>5.19692</v>
      </c>
      <c r="FC710">
        <v>12.0099</v>
      </c>
      <c r="FD710">
        <v>4.9752</v>
      </c>
      <c r="FE710">
        <v>3.294</v>
      </c>
      <c r="FF710">
        <v>9999</v>
      </c>
      <c r="FG710">
        <v>670.8</v>
      </c>
      <c r="FH710">
        <v>9999</v>
      </c>
      <c r="FI710">
        <v>9999</v>
      </c>
      <c r="FJ710">
        <v>1.86322</v>
      </c>
      <c r="FK710">
        <v>1.86783</v>
      </c>
      <c r="FL710">
        <v>1.86749</v>
      </c>
      <c r="FM710">
        <v>1.86874</v>
      </c>
      <c r="FN710">
        <v>1.86951</v>
      </c>
      <c r="FO710">
        <v>1.86554</v>
      </c>
      <c r="FP710">
        <v>1.86661</v>
      </c>
      <c r="FQ710">
        <v>1.86798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9.138</v>
      </c>
      <c r="GF710">
        <v>0.1797</v>
      </c>
      <c r="GG710">
        <v>2.62070820971149</v>
      </c>
      <c r="GH710">
        <v>0.00762793241643231</v>
      </c>
      <c r="GI710">
        <v>-1.28184414582209e-06</v>
      </c>
      <c r="GJ710">
        <v>1.89891174686984e-10</v>
      </c>
      <c r="GK710">
        <v>-0.0225177985866989</v>
      </c>
      <c r="GL710">
        <v>-0.0206976444956688</v>
      </c>
      <c r="GM710">
        <v>0.00247630005908548</v>
      </c>
      <c r="GN710">
        <v>-3.53770786337502e-05</v>
      </c>
      <c r="GO710">
        <v>15</v>
      </c>
      <c r="GP710">
        <v>2065</v>
      </c>
      <c r="GQ710">
        <v>1</v>
      </c>
      <c r="GR710">
        <v>21</v>
      </c>
      <c r="GS710">
        <v>31563.3</v>
      </c>
      <c r="GT710">
        <v>31563.3</v>
      </c>
      <c r="GU710">
        <v>2.052</v>
      </c>
      <c r="GV710">
        <v>2.64404</v>
      </c>
      <c r="GW710">
        <v>1.54785</v>
      </c>
      <c r="GX710">
        <v>2.2876</v>
      </c>
      <c r="GY710">
        <v>1.34644</v>
      </c>
      <c r="GZ710">
        <v>2.38647</v>
      </c>
      <c r="HA710">
        <v>41.7699</v>
      </c>
      <c r="HB710">
        <v>13.0813</v>
      </c>
      <c r="HC710">
        <v>18</v>
      </c>
      <c r="HD710">
        <v>501.961</v>
      </c>
      <c r="HE710">
        <v>346.522</v>
      </c>
      <c r="HF710">
        <v>16.7161</v>
      </c>
      <c r="HG710">
        <v>34.3684</v>
      </c>
      <c r="HH710">
        <v>30.0006</v>
      </c>
      <c r="HI710">
        <v>34.1836</v>
      </c>
      <c r="HJ710">
        <v>34.095</v>
      </c>
      <c r="HK710">
        <v>43.2052</v>
      </c>
      <c r="HL710">
        <v>65.7164</v>
      </c>
      <c r="HM710">
        <v>0</v>
      </c>
      <c r="HN710">
        <v>16.755</v>
      </c>
      <c r="HO710">
        <v>1157.18</v>
      </c>
      <c r="HP710">
        <v>11.8736</v>
      </c>
      <c r="HQ710">
        <v>101.397</v>
      </c>
      <c r="HR710">
        <v>101.505</v>
      </c>
    </row>
    <row r="711" spans="1:226">
      <c r="A711">
        <v>695</v>
      </c>
      <c r="B711">
        <v>1662571448.6</v>
      </c>
      <c r="C711">
        <v>8330.09999990463</v>
      </c>
      <c r="D711" t="s">
        <v>1749</v>
      </c>
      <c r="E711" t="s">
        <v>1750</v>
      </c>
      <c r="F711">
        <v>5</v>
      </c>
      <c r="G711" t="s">
        <v>1508</v>
      </c>
      <c r="H711" t="s">
        <v>354</v>
      </c>
      <c r="I711">
        <v>1662571440.68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1010.85439988395</v>
      </c>
      <c r="AK711">
        <v>1017.72193939394</v>
      </c>
      <c r="AL711">
        <v>-4.05660543424469</v>
      </c>
      <c r="AM711">
        <v>65.4065601000747</v>
      </c>
      <c r="AN711">
        <f>(AP711 - AO711 + BO711*1E3/(8.314*(BQ711+273.15)) * AR711/BN711 * AQ711) * BN711/(100*BB711) * 1000/(1000 - AP711)</f>
        <v>0</v>
      </c>
      <c r="AO711">
        <v>11.9934735987258</v>
      </c>
      <c r="AP711">
        <v>17.5370552447553</v>
      </c>
      <c r="AQ711">
        <v>-0.0143836991712159</v>
      </c>
      <c r="AR711">
        <v>105.500010527384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1662571440.68</v>
      </c>
      <c r="BH711">
        <v>978.95804</v>
      </c>
      <c r="BI711">
        <v>1021.53432</v>
      </c>
      <c r="BJ711">
        <v>17.56696</v>
      </c>
      <c r="BK711">
        <v>12.172424</v>
      </c>
      <c r="BL711">
        <v>969.9712</v>
      </c>
      <c r="BM711">
        <v>17.386712</v>
      </c>
      <c r="BN711">
        <v>500.09716</v>
      </c>
      <c r="BO711">
        <v>91.097216</v>
      </c>
      <c r="BP711">
        <v>0.099996156</v>
      </c>
      <c r="BQ711">
        <v>24.83562</v>
      </c>
      <c r="BR711">
        <v>24.800988</v>
      </c>
      <c r="BS711">
        <v>999.9</v>
      </c>
      <c r="BT711">
        <v>0</v>
      </c>
      <c r="BU711">
        <v>0</v>
      </c>
      <c r="BV711">
        <v>9992.6</v>
      </c>
      <c r="BW711">
        <v>0</v>
      </c>
      <c r="BX711">
        <v>277.93992</v>
      </c>
      <c r="BY711">
        <v>-42.57643</v>
      </c>
      <c r="BZ711">
        <v>996.46248</v>
      </c>
      <c r="CA711">
        <v>1034.1204</v>
      </c>
      <c r="CB711">
        <v>5.3945344</v>
      </c>
      <c r="CC711">
        <v>1021.53432</v>
      </c>
      <c r="CD711">
        <v>12.172424</v>
      </c>
      <c r="CE711">
        <v>1.6003028</v>
      </c>
      <c r="CF711">
        <v>1.1088732</v>
      </c>
      <c r="CG711">
        <v>13.961676</v>
      </c>
      <c r="CH711">
        <v>8.430354</v>
      </c>
      <c r="CI711">
        <v>1500.0124</v>
      </c>
      <c r="CJ711">
        <v>0.97300456</v>
      </c>
      <c r="CK711">
        <v>0.026995668</v>
      </c>
      <c r="CL711">
        <v>0</v>
      </c>
      <c r="CM711">
        <v>2.25898</v>
      </c>
      <c r="CN711">
        <v>0</v>
      </c>
      <c r="CO711">
        <v>12473.244</v>
      </c>
      <c r="CP711">
        <v>12948.36</v>
      </c>
      <c r="CQ711">
        <v>40.89484</v>
      </c>
      <c r="CR711">
        <v>42.375</v>
      </c>
      <c r="CS711">
        <v>41.125</v>
      </c>
      <c r="CT711">
        <v>41.12996</v>
      </c>
      <c r="CU711">
        <v>40.25</v>
      </c>
      <c r="CV711">
        <v>1459.522</v>
      </c>
      <c r="CW711">
        <v>40.4904</v>
      </c>
      <c r="CX711">
        <v>0</v>
      </c>
      <c r="CY711">
        <v>1662571447.8</v>
      </c>
      <c r="CZ711">
        <v>0</v>
      </c>
      <c r="DA711">
        <v>0</v>
      </c>
      <c r="DB711" t="s">
        <v>356</v>
      </c>
      <c r="DC711">
        <v>1660677648.1</v>
      </c>
      <c r="DD711">
        <v>1660677649.1</v>
      </c>
      <c r="DE711">
        <v>0</v>
      </c>
      <c r="DF711">
        <v>-1.042</v>
      </c>
      <c r="DG711">
        <v>0.003</v>
      </c>
      <c r="DH711">
        <v>5.218</v>
      </c>
      <c r="DI711">
        <v>0.344</v>
      </c>
      <c r="DJ711">
        <v>417</v>
      </c>
      <c r="DK711">
        <v>22</v>
      </c>
      <c r="DL711">
        <v>1.24</v>
      </c>
      <c r="DM711">
        <v>0.53</v>
      </c>
      <c r="DN711">
        <v>-44.820569075</v>
      </c>
      <c r="DO711">
        <v>25.5341461350845</v>
      </c>
      <c r="DP711">
        <v>35.4069079331765</v>
      </c>
      <c r="DQ711">
        <v>0</v>
      </c>
      <c r="DR711">
        <v>5.29979425</v>
      </c>
      <c r="DS711">
        <v>1.96790240150094</v>
      </c>
      <c r="DT711">
        <v>0.193432031730625</v>
      </c>
      <c r="DU711">
        <v>0</v>
      </c>
      <c r="DV711">
        <v>0</v>
      </c>
      <c r="DW711">
        <v>2</v>
      </c>
      <c r="DX711" t="s">
        <v>366</v>
      </c>
      <c r="DY711">
        <v>2.96736</v>
      </c>
      <c r="DZ711">
        <v>2.75361</v>
      </c>
      <c r="EA711">
        <v>0.164631</v>
      </c>
      <c r="EB711">
        <v>0.16693</v>
      </c>
      <c r="EC711">
        <v>0.0820489</v>
      </c>
      <c r="ED711">
        <v>0.0627481</v>
      </c>
      <c r="EE711">
        <v>32143.2</v>
      </c>
      <c r="EF711">
        <v>34847.6</v>
      </c>
      <c r="EG711">
        <v>34915.3</v>
      </c>
      <c r="EH711">
        <v>37989.4</v>
      </c>
      <c r="EI711">
        <v>45572</v>
      </c>
      <c r="EJ711">
        <v>51490.3</v>
      </c>
      <c r="EK711">
        <v>54712.9</v>
      </c>
      <c r="EL711">
        <v>61011.6</v>
      </c>
      <c r="EM711">
        <v>1.895</v>
      </c>
      <c r="EN711">
        <v>1.6396</v>
      </c>
      <c r="EO711">
        <v>-0.10848</v>
      </c>
      <c r="EP711">
        <v>0</v>
      </c>
      <c r="EQ711">
        <v>26.6294</v>
      </c>
      <c r="ER711">
        <v>999.9</v>
      </c>
      <c r="ES711">
        <v>51.447</v>
      </c>
      <c r="ET711">
        <v>39.317</v>
      </c>
      <c r="EU711">
        <v>40.3647</v>
      </c>
      <c r="EV711">
        <v>61.1162</v>
      </c>
      <c r="EW711">
        <v>48.6338</v>
      </c>
      <c r="EX711">
        <v>1</v>
      </c>
      <c r="EY711">
        <v>0.606768</v>
      </c>
      <c r="EZ711">
        <v>6.44858</v>
      </c>
      <c r="FA711">
        <v>20.0411</v>
      </c>
      <c r="FB711">
        <v>5.19692</v>
      </c>
      <c r="FC711">
        <v>12.0099</v>
      </c>
      <c r="FD711">
        <v>4.9752</v>
      </c>
      <c r="FE711">
        <v>3.294</v>
      </c>
      <c r="FF711">
        <v>9999</v>
      </c>
      <c r="FG711">
        <v>670.8</v>
      </c>
      <c r="FH711">
        <v>9999</v>
      </c>
      <c r="FI711">
        <v>9999</v>
      </c>
      <c r="FJ711">
        <v>1.86325</v>
      </c>
      <c r="FK711">
        <v>1.86783</v>
      </c>
      <c r="FL711">
        <v>1.86752</v>
      </c>
      <c r="FM711">
        <v>1.8689</v>
      </c>
      <c r="FN711">
        <v>1.86951</v>
      </c>
      <c r="FO711">
        <v>1.86557</v>
      </c>
      <c r="FP711">
        <v>1.86661</v>
      </c>
      <c r="FQ711">
        <v>1.86798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9.097</v>
      </c>
      <c r="GF711">
        <v>0.1791</v>
      </c>
      <c r="GG711">
        <v>2.62070820971149</v>
      </c>
      <c r="GH711">
        <v>0.00762793241643231</v>
      </c>
      <c r="GI711">
        <v>-1.28184414582209e-06</v>
      </c>
      <c r="GJ711">
        <v>1.89891174686984e-10</v>
      </c>
      <c r="GK711">
        <v>-0.0225177985866989</v>
      </c>
      <c r="GL711">
        <v>-0.0206976444956688</v>
      </c>
      <c r="GM711">
        <v>0.00247630005908548</v>
      </c>
      <c r="GN711">
        <v>-3.53770786337502e-05</v>
      </c>
      <c r="GO711">
        <v>15</v>
      </c>
      <c r="GP711">
        <v>2065</v>
      </c>
      <c r="GQ711">
        <v>1</v>
      </c>
      <c r="GR711">
        <v>21</v>
      </c>
      <c r="GS711">
        <v>31563.3</v>
      </c>
      <c r="GT711">
        <v>31563.3</v>
      </c>
      <c r="GU711">
        <v>2.22656</v>
      </c>
      <c r="GV711">
        <v>2.65381</v>
      </c>
      <c r="GW711">
        <v>1.54785</v>
      </c>
      <c r="GX711">
        <v>2.2876</v>
      </c>
      <c r="GY711">
        <v>1.34644</v>
      </c>
      <c r="GZ711">
        <v>2.28271</v>
      </c>
      <c r="HA711">
        <v>41.7699</v>
      </c>
      <c r="HB711">
        <v>13.0813</v>
      </c>
      <c r="HC711">
        <v>18</v>
      </c>
      <c r="HD711">
        <v>503.892</v>
      </c>
      <c r="HE711">
        <v>346.212</v>
      </c>
      <c r="HF711">
        <v>16.7448</v>
      </c>
      <c r="HG711">
        <v>34.3684</v>
      </c>
      <c r="HH711">
        <v>30.0014</v>
      </c>
      <c r="HI711">
        <v>34.1836</v>
      </c>
      <c r="HJ711">
        <v>34.095</v>
      </c>
      <c r="HK711">
        <v>45.0715</v>
      </c>
      <c r="HL711">
        <v>65.9894</v>
      </c>
      <c r="HM711">
        <v>0</v>
      </c>
      <c r="HN711">
        <v>16.755</v>
      </c>
      <c r="HO711">
        <v>1157.18</v>
      </c>
      <c r="HP711">
        <v>11.8613</v>
      </c>
      <c r="HQ711">
        <v>101.397</v>
      </c>
      <c r="HR711">
        <v>101.505</v>
      </c>
    </row>
    <row r="712" spans="1:226">
      <c r="A712">
        <v>696</v>
      </c>
      <c r="B712">
        <v>1662571451.6</v>
      </c>
      <c r="C712">
        <v>8333.09999990463</v>
      </c>
      <c r="D712" t="s">
        <v>1751</v>
      </c>
      <c r="E712" t="s">
        <v>1752</v>
      </c>
      <c r="F712">
        <v>5</v>
      </c>
      <c r="G712" t="s">
        <v>1508</v>
      </c>
      <c r="H712" t="s">
        <v>354</v>
      </c>
      <c r="I712">
        <v>1662571444.1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1055.15511364127</v>
      </c>
      <c r="AK712">
        <v>1021.51296969697</v>
      </c>
      <c r="AL712">
        <v>2.00890293419077</v>
      </c>
      <c r="AM712">
        <v>65.4065601000747</v>
      </c>
      <c r="AN712">
        <f>(AP712 - AO712 + BO712*1E3/(8.314*(BQ712+273.15)) * AR712/BN712 * AQ712) * BN712/(100*BB712) * 1000/(1000 - AP712)</f>
        <v>0</v>
      </c>
      <c r="AO712">
        <v>11.9802850658312</v>
      </c>
      <c r="AP712">
        <v>17.504655944056</v>
      </c>
      <c r="AQ712">
        <v>-0.0126739488786666</v>
      </c>
      <c r="AR712">
        <v>105.500010527384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1662571444.1</v>
      </c>
      <c r="BH712">
        <v>989.189416666667</v>
      </c>
      <c r="BI712">
        <v>1041.58058333333</v>
      </c>
      <c r="BJ712">
        <v>17.5675</v>
      </c>
      <c r="BK712">
        <v>12.0881708333333</v>
      </c>
      <c r="BL712">
        <v>980.144833333333</v>
      </c>
      <c r="BM712">
        <v>17.3872333333333</v>
      </c>
      <c r="BN712">
        <v>500.139833333333</v>
      </c>
      <c r="BO712">
        <v>91.09665</v>
      </c>
      <c r="BP712">
        <v>0.100025116666667</v>
      </c>
      <c r="BQ712">
        <v>24.8570958333333</v>
      </c>
      <c r="BR712">
        <v>24.82185</v>
      </c>
      <c r="BS712">
        <v>999.9</v>
      </c>
      <c r="BT712">
        <v>0</v>
      </c>
      <c r="BU712">
        <v>0</v>
      </c>
      <c r="BV712">
        <v>9991.45833333333</v>
      </c>
      <c r="BW712">
        <v>0</v>
      </c>
      <c r="BX712">
        <v>278.655666666667</v>
      </c>
      <c r="BY712">
        <v>-52.3911479166667</v>
      </c>
      <c r="BZ712">
        <v>1006.876875</v>
      </c>
      <c r="CA712">
        <v>1054.32458333333</v>
      </c>
      <c r="CB712">
        <v>5.47932875</v>
      </c>
      <c r="CC712">
        <v>1041.58058333333</v>
      </c>
      <c r="CD712">
        <v>12.0881708333333</v>
      </c>
      <c r="CE712">
        <v>1.60034125</v>
      </c>
      <c r="CF712">
        <v>1.10119083333333</v>
      </c>
      <c r="CG712">
        <v>13.96205</v>
      </c>
      <c r="CH712">
        <v>8.32804125</v>
      </c>
      <c r="CI712">
        <v>1499.97708333333</v>
      </c>
      <c r="CJ712">
        <v>0.973004</v>
      </c>
      <c r="CK712">
        <v>0.0269962</v>
      </c>
      <c r="CL712">
        <v>0</v>
      </c>
      <c r="CM712">
        <v>2.21779583333333</v>
      </c>
      <c r="CN712">
        <v>0</v>
      </c>
      <c r="CO712">
        <v>12462.675</v>
      </c>
      <c r="CP712">
        <v>12948.0416666667</v>
      </c>
      <c r="CQ712">
        <v>40.8879166666667</v>
      </c>
      <c r="CR712">
        <v>42.375</v>
      </c>
      <c r="CS712">
        <v>41.125</v>
      </c>
      <c r="CT712">
        <v>41.1301666666667</v>
      </c>
      <c r="CU712">
        <v>40.25</v>
      </c>
      <c r="CV712">
        <v>1459.48666666667</v>
      </c>
      <c r="CW712">
        <v>40.4904166666667</v>
      </c>
      <c r="CX712">
        <v>0</v>
      </c>
      <c r="CY712">
        <v>1662571450.8</v>
      </c>
      <c r="CZ712">
        <v>0</v>
      </c>
      <c r="DA712">
        <v>0</v>
      </c>
      <c r="DB712" t="s">
        <v>356</v>
      </c>
      <c r="DC712">
        <v>1660677648.1</v>
      </c>
      <c r="DD712">
        <v>1660677649.1</v>
      </c>
      <c r="DE712">
        <v>0</v>
      </c>
      <c r="DF712">
        <v>-1.042</v>
      </c>
      <c r="DG712">
        <v>0.003</v>
      </c>
      <c r="DH712">
        <v>5.218</v>
      </c>
      <c r="DI712">
        <v>0.344</v>
      </c>
      <c r="DJ712">
        <v>417</v>
      </c>
      <c r="DK712">
        <v>22</v>
      </c>
      <c r="DL712">
        <v>1.24</v>
      </c>
      <c r="DM712">
        <v>0.53</v>
      </c>
      <c r="DN712">
        <v>-42.62726875</v>
      </c>
      <c r="DO712">
        <v>-69.2409731707317</v>
      </c>
      <c r="DP712">
        <v>36.2692332632195</v>
      </c>
      <c r="DQ712">
        <v>0</v>
      </c>
      <c r="DR712">
        <v>5.3968825</v>
      </c>
      <c r="DS712">
        <v>1.66745470919323</v>
      </c>
      <c r="DT712">
        <v>0.17180403327265</v>
      </c>
      <c r="DU712">
        <v>0</v>
      </c>
      <c r="DV712">
        <v>0</v>
      </c>
      <c r="DW712">
        <v>2</v>
      </c>
      <c r="DX712" t="s">
        <v>366</v>
      </c>
      <c r="DY712">
        <v>2.9646</v>
      </c>
      <c r="DZ712">
        <v>2.7542</v>
      </c>
      <c r="EA712">
        <v>0.165848</v>
      </c>
      <c r="EB712">
        <v>0.176589</v>
      </c>
      <c r="EC712">
        <v>0.08195</v>
      </c>
      <c r="ED712">
        <v>0.0626479</v>
      </c>
      <c r="EE712">
        <v>32096.4</v>
      </c>
      <c r="EF712">
        <v>34443.1</v>
      </c>
      <c r="EG712">
        <v>34915.4</v>
      </c>
      <c r="EH712">
        <v>37989.7</v>
      </c>
      <c r="EI712">
        <v>45576.5</v>
      </c>
      <c r="EJ712">
        <v>51495.9</v>
      </c>
      <c r="EK712">
        <v>54712.4</v>
      </c>
      <c r="EL712">
        <v>61011.3</v>
      </c>
      <c r="EM712">
        <v>1.8938</v>
      </c>
      <c r="EN712">
        <v>1.6404</v>
      </c>
      <c r="EO712">
        <v>-0.10699</v>
      </c>
      <c r="EP712">
        <v>0</v>
      </c>
      <c r="EQ712">
        <v>26.6271</v>
      </c>
      <c r="ER712">
        <v>999.9</v>
      </c>
      <c r="ES712">
        <v>51.447</v>
      </c>
      <c r="ET712">
        <v>39.317</v>
      </c>
      <c r="EU712">
        <v>40.363</v>
      </c>
      <c r="EV712">
        <v>61.3262</v>
      </c>
      <c r="EW712">
        <v>49.1707</v>
      </c>
      <c r="EX712">
        <v>1</v>
      </c>
      <c r="EY712">
        <v>0.607033</v>
      </c>
      <c r="EZ712">
        <v>6.91414</v>
      </c>
      <c r="FA712">
        <v>20.0234</v>
      </c>
      <c r="FB712">
        <v>5.19692</v>
      </c>
      <c r="FC712">
        <v>12.0099</v>
      </c>
      <c r="FD712">
        <v>4.9748</v>
      </c>
      <c r="FE712">
        <v>3.2944</v>
      </c>
      <c r="FF712">
        <v>9999</v>
      </c>
      <c r="FG712">
        <v>670.8</v>
      </c>
      <c r="FH712">
        <v>9999</v>
      </c>
      <c r="FI712">
        <v>9999</v>
      </c>
      <c r="FJ712">
        <v>1.8631</v>
      </c>
      <c r="FK712">
        <v>1.8678</v>
      </c>
      <c r="FL712">
        <v>1.86752</v>
      </c>
      <c r="FM712">
        <v>1.86877</v>
      </c>
      <c r="FN712">
        <v>1.86951</v>
      </c>
      <c r="FO712">
        <v>1.86554</v>
      </c>
      <c r="FP712">
        <v>1.86661</v>
      </c>
      <c r="FQ712">
        <v>1.86798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9.16</v>
      </c>
      <c r="GF712">
        <v>0.1781</v>
      </c>
      <c r="GG712">
        <v>2.62070820971149</v>
      </c>
      <c r="GH712">
        <v>0.00762793241643231</v>
      </c>
      <c r="GI712">
        <v>-1.28184414582209e-06</v>
      </c>
      <c r="GJ712">
        <v>1.89891174686984e-10</v>
      </c>
      <c r="GK712">
        <v>-0.0225177985866989</v>
      </c>
      <c r="GL712">
        <v>-0.0206976444956688</v>
      </c>
      <c r="GM712">
        <v>0.00247630005908548</v>
      </c>
      <c r="GN712">
        <v>-3.53770786337502e-05</v>
      </c>
      <c r="GO712">
        <v>15</v>
      </c>
      <c r="GP712">
        <v>2065</v>
      </c>
      <c r="GQ712">
        <v>1</v>
      </c>
      <c r="GR712">
        <v>21</v>
      </c>
      <c r="GS712">
        <v>31563.4</v>
      </c>
      <c r="GT712">
        <v>31563.4</v>
      </c>
      <c r="GU712">
        <v>2.30103</v>
      </c>
      <c r="GV712">
        <v>2.65137</v>
      </c>
      <c r="GW712">
        <v>1.54785</v>
      </c>
      <c r="GX712">
        <v>2.2876</v>
      </c>
      <c r="GY712">
        <v>1.34644</v>
      </c>
      <c r="GZ712">
        <v>2.31445</v>
      </c>
      <c r="HA712">
        <v>41.7699</v>
      </c>
      <c r="HB712">
        <v>13.0638</v>
      </c>
      <c r="HC712">
        <v>18</v>
      </c>
      <c r="HD712">
        <v>503.063</v>
      </c>
      <c r="HE712">
        <v>346.625</v>
      </c>
      <c r="HF712">
        <v>16.8222</v>
      </c>
      <c r="HG712">
        <v>34.3684</v>
      </c>
      <c r="HH712">
        <v>30.001</v>
      </c>
      <c r="HI712">
        <v>34.1836</v>
      </c>
      <c r="HJ712">
        <v>34.095</v>
      </c>
      <c r="HK712">
        <v>46.0559</v>
      </c>
      <c r="HL712">
        <v>65.9894</v>
      </c>
      <c r="HM712">
        <v>0</v>
      </c>
      <c r="HN712">
        <v>16.755</v>
      </c>
      <c r="HO712">
        <v>989.735</v>
      </c>
      <c r="HP712">
        <v>11.8405</v>
      </c>
      <c r="HQ712">
        <v>101.396</v>
      </c>
      <c r="HR712">
        <v>101.505</v>
      </c>
    </row>
    <row r="713" spans="1:226">
      <c r="A713">
        <v>697</v>
      </c>
      <c r="B713">
        <v>1662571453.1</v>
      </c>
      <c r="C713">
        <v>8334.59999990463</v>
      </c>
      <c r="D713" t="s">
        <v>1753</v>
      </c>
      <c r="E713" t="s">
        <v>1754</v>
      </c>
      <c r="F713">
        <v>5</v>
      </c>
      <c r="G713" t="s">
        <v>1508</v>
      </c>
      <c r="H713" t="s">
        <v>354</v>
      </c>
      <c r="I713">
        <v>1662571445.06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1111.43635730331</v>
      </c>
      <c r="AK713">
        <v>1040.018</v>
      </c>
      <c r="AL713">
        <v>9.26767794605751</v>
      </c>
      <c r="AM713">
        <v>65.4065601000747</v>
      </c>
      <c r="AN713">
        <f>(AP713 - AO713 + BO713*1E3/(8.314*(BQ713+273.15)) * AR713/BN713 * AQ713) * BN713/(100*BB713) * 1000/(1000 - AP713)</f>
        <v>0</v>
      </c>
      <c r="AO713">
        <v>11.9689727257405</v>
      </c>
      <c r="AP713">
        <v>17.4887076923077</v>
      </c>
      <c r="AQ713">
        <v>-0.0111373203920199</v>
      </c>
      <c r="AR713">
        <v>105.500010527384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1662571445.06</v>
      </c>
      <c r="BH713">
        <v>992.84812</v>
      </c>
      <c r="BI713">
        <v>1049.70816</v>
      </c>
      <c r="BJ713">
        <v>17.561948</v>
      </c>
      <c r="BK713">
        <v>12.067488</v>
      </c>
      <c r="BL713">
        <v>983.78308</v>
      </c>
      <c r="BM713">
        <v>17.38186</v>
      </c>
      <c r="BN713">
        <v>500.129</v>
      </c>
      <c r="BO713">
        <v>91.096656</v>
      </c>
      <c r="BP713">
        <v>0.100051392</v>
      </c>
      <c r="BQ713">
        <v>24.863788</v>
      </c>
      <c r="BR713">
        <v>24.827516</v>
      </c>
      <c r="BS713">
        <v>999.9</v>
      </c>
      <c r="BT713">
        <v>0</v>
      </c>
      <c r="BU713">
        <v>0</v>
      </c>
      <c r="BV713">
        <v>9993.2</v>
      </c>
      <c r="BW713">
        <v>0</v>
      </c>
      <c r="BX713">
        <v>278.95044</v>
      </c>
      <c r="BY713">
        <v>-56.860182</v>
      </c>
      <c r="BZ713">
        <v>1010.59516</v>
      </c>
      <c r="CA713">
        <v>1062.5292</v>
      </c>
      <c r="CB713">
        <v>5.49446</v>
      </c>
      <c r="CC713">
        <v>1049.70816</v>
      </c>
      <c r="CD713">
        <v>12.067488</v>
      </c>
      <c r="CE713">
        <v>1.5998352</v>
      </c>
      <c r="CF713">
        <v>1.0993068</v>
      </c>
      <c r="CG713">
        <v>13.957168</v>
      </c>
      <c r="CH713">
        <v>8.3028944</v>
      </c>
      <c r="CI713">
        <v>1499.9892</v>
      </c>
      <c r="CJ713">
        <v>0.97300432</v>
      </c>
      <c r="CK713">
        <v>0.026995896</v>
      </c>
      <c r="CL713">
        <v>0</v>
      </c>
      <c r="CM713">
        <v>2.226384</v>
      </c>
      <c r="CN713">
        <v>0</v>
      </c>
      <c r="CO713">
        <v>12459.82</v>
      </c>
      <c r="CP713">
        <v>12948.148</v>
      </c>
      <c r="CQ713">
        <v>40.8874</v>
      </c>
      <c r="CR713">
        <v>42.375</v>
      </c>
      <c r="CS713">
        <v>41.125</v>
      </c>
      <c r="CT713">
        <v>41.12996</v>
      </c>
      <c r="CU713">
        <v>40.25</v>
      </c>
      <c r="CV713">
        <v>1459.4988</v>
      </c>
      <c r="CW713">
        <v>40.4904</v>
      </c>
      <c r="CX713">
        <v>0</v>
      </c>
      <c r="CY713">
        <v>1662571452.6</v>
      </c>
      <c r="CZ713">
        <v>0</v>
      </c>
      <c r="DA713">
        <v>0</v>
      </c>
      <c r="DB713" t="s">
        <v>356</v>
      </c>
      <c r="DC713">
        <v>1660677648.1</v>
      </c>
      <c r="DD713">
        <v>1660677649.1</v>
      </c>
      <c r="DE713">
        <v>0</v>
      </c>
      <c r="DF713">
        <v>-1.042</v>
      </c>
      <c r="DG713">
        <v>0.003</v>
      </c>
      <c r="DH713">
        <v>5.218</v>
      </c>
      <c r="DI713">
        <v>0.344</v>
      </c>
      <c r="DJ713">
        <v>417</v>
      </c>
      <c r="DK713">
        <v>22</v>
      </c>
      <c r="DL713">
        <v>1.24</v>
      </c>
      <c r="DM713">
        <v>0.53</v>
      </c>
      <c r="DN713">
        <v>-43.9477353658537</v>
      </c>
      <c r="DO713">
        <v>-86.9317599303136</v>
      </c>
      <c r="DP713">
        <v>36.7847555504467</v>
      </c>
      <c r="DQ713">
        <v>0</v>
      </c>
      <c r="DR713">
        <v>5.40044975609756</v>
      </c>
      <c r="DS713">
        <v>1.60950376306621</v>
      </c>
      <c r="DT713">
        <v>0.171189137470067</v>
      </c>
      <c r="DU713">
        <v>0</v>
      </c>
      <c r="DV713">
        <v>0</v>
      </c>
      <c r="DW713">
        <v>2</v>
      </c>
      <c r="DX713" t="s">
        <v>366</v>
      </c>
      <c r="DY713">
        <v>2.96734</v>
      </c>
      <c r="DZ713">
        <v>2.75385</v>
      </c>
      <c r="EA713">
        <v>0.167576</v>
      </c>
      <c r="EB713">
        <v>0.179507</v>
      </c>
      <c r="EC713">
        <v>0.0818904</v>
      </c>
      <c r="ED713">
        <v>0.0626313</v>
      </c>
      <c r="EE713">
        <v>32029.9</v>
      </c>
      <c r="EF713">
        <v>34320.4</v>
      </c>
      <c r="EG713">
        <v>34915.5</v>
      </c>
      <c r="EH713">
        <v>37989.2</v>
      </c>
      <c r="EI713">
        <v>45579.3</v>
      </c>
      <c r="EJ713">
        <v>51496.7</v>
      </c>
      <c r="EK713">
        <v>54712.2</v>
      </c>
      <c r="EL713">
        <v>61011.2</v>
      </c>
      <c r="EM713">
        <v>1.8942</v>
      </c>
      <c r="EN713">
        <v>1.6388</v>
      </c>
      <c r="EO713">
        <v>-0.106692</v>
      </c>
      <c r="EP713">
        <v>0</v>
      </c>
      <c r="EQ713">
        <v>26.6271</v>
      </c>
      <c r="ER713">
        <v>999.9</v>
      </c>
      <c r="ES713">
        <v>51.447</v>
      </c>
      <c r="ET713">
        <v>39.317</v>
      </c>
      <c r="EU713">
        <v>40.3674</v>
      </c>
      <c r="EV713">
        <v>61.1862</v>
      </c>
      <c r="EW713">
        <v>48.4776</v>
      </c>
      <c r="EX713">
        <v>1</v>
      </c>
      <c r="EY713">
        <v>0.607927</v>
      </c>
      <c r="EZ713">
        <v>6.57298</v>
      </c>
      <c r="FA713">
        <v>20.0362</v>
      </c>
      <c r="FB713">
        <v>5.19812</v>
      </c>
      <c r="FC713">
        <v>12.0099</v>
      </c>
      <c r="FD713">
        <v>4.9756</v>
      </c>
      <c r="FE713">
        <v>3.294</v>
      </c>
      <c r="FF713">
        <v>9999</v>
      </c>
      <c r="FG713">
        <v>670.8</v>
      </c>
      <c r="FH713">
        <v>9999</v>
      </c>
      <c r="FI713">
        <v>9999</v>
      </c>
      <c r="FJ713">
        <v>1.86322</v>
      </c>
      <c r="FK713">
        <v>1.86783</v>
      </c>
      <c r="FL713">
        <v>1.86752</v>
      </c>
      <c r="FM713">
        <v>1.86887</v>
      </c>
      <c r="FN713">
        <v>1.86951</v>
      </c>
      <c r="FO713">
        <v>1.8656</v>
      </c>
      <c r="FP713">
        <v>1.86661</v>
      </c>
      <c r="FQ713">
        <v>1.86798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9.26</v>
      </c>
      <c r="GF713">
        <v>0.1775</v>
      </c>
      <c r="GG713">
        <v>2.62070820971149</v>
      </c>
      <c r="GH713">
        <v>0.00762793241643231</v>
      </c>
      <c r="GI713">
        <v>-1.28184414582209e-06</v>
      </c>
      <c r="GJ713">
        <v>1.89891174686984e-10</v>
      </c>
      <c r="GK713">
        <v>-0.0225177985866989</v>
      </c>
      <c r="GL713">
        <v>-0.0206976444956688</v>
      </c>
      <c r="GM713">
        <v>0.00247630005908548</v>
      </c>
      <c r="GN713">
        <v>-3.53770786337502e-05</v>
      </c>
      <c r="GO713">
        <v>15</v>
      </c>
      <c r="GP713">
        <v>2065</v>
      </c>
      <c r="GQ713">
        <v>1</v>
      </c>
      <c r="GR713">
        <v>21</v>
      </c>
      <c r="GS713">
        <v>31563.4</v>
      </c>
      <c r="GT713">
        <v>31563.4</v>
      </c>
      <c r="GU713">
        <v>2.17163</v>
      </c>
      <c r="GV713">
        <v>2.64771</v>
      </c>
      <c r="GW713">
        <v>1.54785</v>
      </c>
      <c r="GX713">
        <v>2.2876</v>
      </c>
      <c r="GY713">
        <v>1.34644</v>
      </c>
      <c r="GZ713">
        <v>2.30835</v>
      </c>
      <c r="HA713">
        <v>41.7699</v>
      </c>
      <c r="HB713">
        <v>13.0813</v>
      </c>
      <c r="HC713">
        <v>18</v>
      </c>
      <c r="HD713">
        <v>503.364</v>
      </c>
      <c r="HE713">
        <v>345.814</v>
      </c>
      <c r="HF713">
        <v>16.8405</v>
      </c>
      <c r="HG713">
        <v>34.3684</v>
      </c>
      <c r="HH713">
        <v>30.0013</v>
      </c>
      <c r="HI713">
        <v>34.1866</v>
      </c>
      <c r="HJ713">
        <v>34.0981</v>
      </c>
      <c r="HK713">
        <v>42.8217</v>
      </c>
      <c r="HL713">
        <v>65.9894</v>
      </c>
      <c r="HM713">
        <v>0</v>
      </c>
      <c r="HN713">
        <v>16.8541</v>
      </c>
      <c r="HO713">
        <v>989.735</v>
      </c>
      <c r="HP713">
        <v>11.8327</v>
      </c>
      <c r="HQ713">
        <v>101.396</v>
      </c>
      <c r="HR713">
        <v>101.504</v>
      </c>
    </row>
    <row r="714" spans="1:226">
      <c r="A714">
        <v>698</v>
      </c>
      <c r="B714">
        <v>1662571456.6</v>
      </c>
      <c r="C714">
        <v>8338.09999990463</v>
      </c>
      <c r="D714" t="s">
        <v>1755</v>
      </c>
      <c r="E714" t="s">
        <v>1756</v>
      </c>
      <c r="F714">
        <v>5</v>
      </c>
      <c r="G714" t="s">
        <v>1508</v>
      </c>
      <c r="H714" t="s">
        <v>354</v>
      </c>
      <c r="I714">
        <v>1662571448.82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1130.95077438962</v>
      </c>
      <c r="AK714">
        <v>1072.50587878788</v>
      </c>
      <c r="AL714">
        <v>8.34608871826323</v>
      </c>
      <c r="AM714">
        <v>65.4065601000747</v>
      </c>
      <c r="AN714">
        <f>(AP714 - AO714 + BO714*1E3/(8.314*(BQ714+273.15)) * AR714/BN714 * AQ714) * BN714/(100*BB714) * 1000/(1000 - AP714)</f>
        <v>0</v>
      </c>
      <c r="AO714">
        <v>11.9520095674318</v>
      </c>
      <c r="AP714">
        <v>17.4540965034965</v>
      </c>
      <c r="AQ714">
        <v>-0.0119812518916091</v>
      </c>
      <c r="AR714">
        <v>105.500010527384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1662571448.82</v>
      </c>
      <c r="BH714">
        <v>1012.1472</v>
      </c>
      <c r="BI714">
        <v>1065.78176</v>
      </c>
      <c r="BJ714">
        <v>17.531576</v>
      </c>
      <c r="BK714">
        <v>11.992148</v>
      </c>
      <c r="BL714">
        <v>1002.97372</v>
      </c>
      <c r="BM714">
        <v>17.352464</v>
      </c>
      <c r="BN714">
        <v>500.10652</v>
      </c>
      <c r="BO714">
        <v>91.097388</v>
      </c>
      <c r="BP714">
        <v>0.099968872</v>
      </c>
      <c r="BQ714">
        <v>24.88986</v>
      </c>
      <c r="BR714">
        <v>24.8542</v>
      </c>
      <c r="BS714">
        <v>999.9</v>
      </c>
      <c r="BT714">
        <v>0</v>
      </c>
      <c r="BU714">
        <v>0</v>
      </c>
      <c r="BV714">
        <v>9999.2</v>
      </c>
      <c r="BW714">
        <v>0</v>
      </c>
      <c r="BX714">
        <v>279.79688</v>
      </c>
      <c r="BY714">
        <v>-53.63377</v>
      </c>
      <c r="BZ714">
        <v>1030.20732</v>
      </c>
      <c r="CA714">
        <v>1078.7168</v>
      </c>
      <c r="CB714">
        <v>5.539426</v>
      </c>
      <c r="CC714">
        <v>1065.78176</v>
      </c>
      <c r="CD714">
        <v>11.992148</v>
      </c>
      <c r="CE714">
        <v>1.5970812</v>
      </c>
      <c r="CF714">
        <v>1.0924532</v>
      </c>
      <c r="CG714">
        <v>13.930596</v>
      </c>
      <c r="CH714">
        <v>8.2113</v>
      </c>
      <c r="CI714">
        <v>1499.9904</v>
      </c>
      <c r="CJ714">
        <v>0.9730048</v>
      </c>
      <c r="CK714">
        <v>0.02699544</v>
      </c>
      <c r="CL714">
        <v>0</v>
      </c>
      <c r="CM714">
        <v>2.239092</v>
      </c>
      <c r="CN714">
        <v>0</v>
      </c>
      <c r="CO714">
        <v>12449.492</v>
      </c>
      <c r="CP714">
        <v>12948.18</v>
      </c>
      <c r="CQ714">
        <v>40.88492</v>
      </c>
      <c r="CR714">
        <v>42.375</v>
      </c>
      <c r="CS714">
        <v>41.125</v>
      </c>
      <c r="CT714">
        <v>41.125</v>
      </c>
      <c r="CU714">
        <v>40.25</v>
      </c>
      <c r="CV714">
        <v>1459.5004</v>
      </c>
      <c r="CW714">
        <v>40.49</v>
      </c>
      <c r="CX714">
        <v>0</v>
      </c>
      <c r="CY714">
        <v>1662571456.2</v>
      </c>
      <c r="CZ714">
        <v>0</v>
      </c>
      <c r="DA714">
        <v>0</v>
      </c>
      <c r="DB714" t="s">
        <v>356</v>
      </c>
      <c r="DC714">
        <v>1660677648.1</v>
      </c>
      <c r="DD714">
        <v>1660677649.1</v>
      </c>
      <c r="DE714">
        <v>0</v>
      </c>
      <c r="DF714">
        <v>-1.042</v>
      </c>
      <c r="DG714">
        <v>0.003</v>
      </c>
      <c r="DH714">
        <v>5.218</v>
      </c>
      <c r="DI714">
        <v>0.344</v>
      </c>
      <c r="DJ714">
        <v>417</v>
      </c>
      <c r="DK714">
        <v>22</v>
      </c>
      <c r="DL714">
        <v>1.24</v>
      </c>
      <c r="DM714">
        <v>0.53</v>
      </c>
      <c r="DN714">
        <v>-56.1212365853659</v>
      </c>
      <c r="DO714">
        <v>-49.6587317770035</v>
      </c>
      <c r="DP714">
        <v>38.2863406316066</v>
      </c>
      <c r="DQ714">
        <v>0</v>
      </c>
      <c r="DR714">
        <v>5.47242975609756</v>
      </c>
      <c r="DS714">
        <v>0.932742229965165</v>
      </c>
      <c r="DT714">
        <v>0.123656908173239</v>
      </c>
      <c r="DU714">
        <v>0</v>
      </c>
      <c r="DV714">
        <v>0</v>
      </c>
      <c r="DW714">
        <v>2</v>
      </c>
      <c r="DX714" t="s">
        <v>366</v>
      </c>
      <c r="DY714">
        <v>2.96684</v>
      </c>
      <c r="DZ714">
        <v>2.75451</v>
      </c>
      <c r="EA714">
        <v>0.170148</v>
      </c>
      <c r="EB714">
        <v>0.173771</v>
      </c>
      <c r="EC714">
        <v>0.0817944</v>
      </c>
      <c r="ED714">
        <v>0.0625817</v>
      </c>
      <c r="EE714">
        <v>31929.8</v>
      </c>
      <c r="EF714">
        <v>34560.3</v>
      </c>
      <c r="EG714">
        <v>34914.4</v>
      </c>
      <c r="EH714">
        <v>37988.7</v>
      </c>
      <c r="EI714">
        <v>45583.2</v>
      </c>
      <c r="EJ714">
        <v>51498.5</v>
      </c>
      <c r="EK714">
        <v>54711</v>
      </c>
      <c r="EL714">
        <v>61010.3</v>
      </c>
      <c r="EM714">
        <v>1.8944</v>
      </c>
      <c r="EN714">
        <v>1.639</v>
      </c>
      <c r="EO714">
        <v>-0.1055</v>
      </c>
      <c r="EP714">
        <v>0</v>
      </c>
      <c r="EQ714">
        <v>26.6294</v>
      </c>
      <c r="ER714">
        <v>999.9</v>
      </c>
      <c r="ES714">
        <v>51.471</v>
      </c>
      <c r="ET714">
        <v>39.317</v>
      </c>
      <c r="EU714">
        <v>40.381</v>
      </c>
      <c r="EV714">
        <v>61.0962</v>
      </c>
      <c r="EW714">
        <v>48.5577</v>
      </c>
      <c r="EX714">
        <v>1</v>
      </c>
      <c r="EY714">
        <v>0.608374</v>
      </c>
      <c r="EZ714">
        <v>7.00209</v>
      </c>
      <c r="FA714">
        <v>20.0191</v>
      </c>
      <c r="FB714">
        <v>5.19812</v>
      </c>
      <c r="FC714">
        <v>12.0099</v>
      </c>
      <c r="FD714">
        <v>4.9752</v>
      </c>
      <c r="FE714">
        <v>3.294</v>
      </c>
      <c r="FF714">
        <v>9999</v>
      </c>
      <c r="FG714">
        <v>670.8</v>
      </c>
      <c r="FH714">
        <v>9999</v>
      </c>
      <c r="FI714">
        <v>9999</v>
      </c>
      <c r="FJ714">
        <v>1.86316</v>
      </c>
      <c r="FK714">
        <v>1.86783</v>
      </c>
      <c r="FL714">
        <v>1.86752</v>
      </c>
      <c r="FM714">
        <v>1.8688</v>
      </c>
      <c r="FN714">
        <v>1.86951</v>
      </c>
      <c r="FO714">
        <v>1.86554</v>
      </c>
      <c r="FP714">
        <v>1.86658</v>
      </c>
      <c r="FQ714">
        <v>1.86798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9.39</v>
      </c>
      <c r="GF714">
        <v>0.1766</v>
      </c>
      <c r="GG714">
        <v>2.62070820971149</v>
      </c>
      <c r="GH714">
        <v>0.00762793241643231</v>
      </c>
      <c r="GI714">
        <v>-1.28184414582209e-06</v>
      </c>
      <c r="GJ714">
        <v>1.89891174686984e-10</v>
      </c>
      <c r="GK714">
        <v>-0.0225177985866989</v>
      </c>
      <c r="GL714">
        <v>-0.0206976444956688</v>
      </c>
      <c r="GM714">
        <v>0.00247630005908548</v>
      </c>
      <c r="GN714">
        <v>-3.53770786337502e-05</v>
      </c>
      <c r="GO714">
        <v>15</v>
      </c>
      <c r="GP714">
        <v>2065</v>
      </c>
      <c r="GQ714">
        <v>1</v>
      </c>
      <c r="GR714">
        <v>21</v>
      </c>
      <c r="GS714">
        <v>31563.5</v>
      </c>
      <c r="GT714">
        <v>31563.5</v>
      </c>
      <c r="GU714">
        <v>2.13257</v>
      </c>
      <c r="GV714">
        <v>2.64038</v>
      </c>
      <c r="GW714">
        <v>1.54785</v>
      </c>
      <c r="GX714">
        <v>2.2876</v>
      </c>
      <c r="GY714">
        <v>1.34644</v>
      </c>
      <c r="GZ714">
        <v>2.42432</v>
      </c>
      <c r="HA714">
        <v>41.7699</v>
      </c>
      <c r="HB714">
        <v>13.0726</v>
      </c>
      <c r="HC714">
        <v>18</v>
      </c>
      <c r="HD714">
        <v>503.503</v>
      </c>
      <c r="HE714">
        <v>345.918</v>
      </c>
      <c r="HF714">
        <v>16.9123</v>
      </c>
      <c r="HG714">
        <v>34.3684</v>
      </c>
      <c r="HH714">
        <v>30.0012</v>
      </c>
      <c r="HI714">
        <v>34.1866</v>
      </c>
      <c r="HJ714">
        <v>34.0981</v>
      </c>
      <c r="HK714">
        <v>42.6804</v>
      </c>
      <c r="HL714">
        <v>66.2625</v>
      </c>
      <c r="HM714">
        <v>0</v>
      </c>
      <c r="HN714">
        <v>16.8541</v>
      </c>
      <c r="HO714">
        <v>1191.09</v>
      </c>
      <c r="HP714">
        <v>11.8138</v>
      </c>
      <c r="HQ714">
        <v>101.394</v>
      </c>
      <c r="HR714">
        <v>101.503</v>
      </c>
    </row>
    <row r="715" spans="1:226">
      <c r="A715">
        <v>699</v>
      </c>
      <c r="B715">
        <v>1662571458.1</v>
      </c>
      <c r="C715">
        <v>8339.59999990463</v>
      </c>
      <c r="D715" t="s">
        <v>1757</v>
      </c>
      <c r="E715" t="s">
        <v>1758</v>
      </c>
      <c r="F715">
        <v>5</v>
      </c>
      <c r="G715" t="s">
        <v>1508</v>
      </c>
      <c r="H715" t="s">
        <v>354</v>
      </c>
      <c r="I715">
        <v>1662571450.1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1085.28113507754</v>
      </c>
      <c r="AK715">
        <v>1067.90387878788</v>
      </c>
      <c r="AL715">
        <v>0.745365502798139</v>
      </c>
      <c r="AM715">
        <v>65.4065601000747</v>
      </c>
      <c r="AN715">
        <f>(AP715 - AO715 + BO715*1E3/(8.314*(BQ715+273.15)) * AR715/BN715 * AQ715) * BN715/(100*BB715) * 1000/(1000 - AP715)</f>
        <v>0</v>
      </c>
      <c r="AO715">
        <v>11.9551035537143</v>
      </c>
      <c r="AP715">
        <v>17.4475020979021</v>
      </c>
      <c r="AQ715">
        <v>-0.0108105241099286</v>
      </c>
      <c r="AR715">
        <v>105.500010527384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1662571450.1</v>
      </c>
      <c r="BH715">
        <v>1017.95608</v>
      </c>
      <c r="BI715">
        <v>1066.71976</v>
      </c>
      <c r="BJ715">
        <v>17.518816</v>
      </c>
      <c r="BK715">
        <v>11.970836</v>
      </c>
      <c r="BL715">
        <v>1008.74988</v>
      </c>
      <c r="BM715">
        <v>17.340112</v>
      </c>
      <c r="BN715">
        <v>500.1152</v>
      </c>
      <c r="BO715">
        <v>91.096972</v>
      </c>
      <c r="BP715">
        <v>0.099965248</v>
      </c>
      <c r="BQ715">
        <v>24.897964</v>
      </c>
      <c r="BR715">
        <v>24.861592</v>
      </c>
      <c r="BS715">
        <v>999.9</v>
      </c>
      <c r="BT715">
        <v>0</v>
      </c>
      <c r="BU715">
        <v>0</v>
      </c>
      <c r="BV715">
        <v>10001</v>
      </c>
      <c r="BW715">
        <v>0</v>
      </c>
      <c r="BX715">
        <v>280.0656</v>
      </c>
      <c r="BY715">
        <v>-48.763054</v>
      </c>
      <c r="BZ715">
        <v>1036.106</v>
      </c>
      <c r="CA715">
        <v>1079.6428</v>
      </c>
      <c r="CB715">
        <v>5.5479756</v>
      </c>
      <c r="CC715">
        <v>1066.71976</v>
      </c>
      <c r="CD715">
        <v>11.970836</v>
      </c>
      <c r="CE715">
        <v>1.5959116</v>
      </c>
      <c r="CF715">
        <v>1.0905068</v>
      </c>
      <c r="CG715">
        <v>13.919312</v>
      </c>
      <c r="CH715">
        <v>8.1851604</v>
      </c>
      <c r="CI715">
        <v>1499.9872</v>
      </c>
      <c r="CJ715">
        <v>0.9730048</v>
      </c>
      <c r="CK715">
        <v>0.02699544</v>
      </c>
      <c r="CL715">
        <v>0</v>
      </c>
      <c r="CM715">
        <v>2.251912</v>
      </c>
      <c r="CN715">
        <v>0</v>
      </c>
      <c r="CO715">
        <v>12445.92</v>
      </c>
      <c r="CP715">
        <v>12948.152</v>
      </c>
      <c r="CQ715">
        <v>40.88492</v>
      </c>
      <c r="CR715">
        <v>42.375</v>
      </c>
      <c r="CS715">
        <v>41.125</v>
      </c>
      <c r="CT715">
        <v>41.125</v>
      </c>
      <c r="CU715">
        <v>40.25</v>
      </c>
      <c r="CV715">
        <v>1459.4972</v>
      </c>
      <c r="CW715">
        <v>40.49</v>
      </c>
      <c r="CX715">
        <v>0</v>
      </c>
      <c r="CY715">
        <v>1662571457.4</v>
      </c>
      <c r="CZ715">
        <v>0</v>
      </c>
      <c r="DA715">
        <v>0</v>
      </c>
      <c r="DB715" t="s">
        <v>356</v>
      </c>
      <c r="DC715">
        <v>1660677648.1</v>
      </c>
      <c r="DD715">
        <v>1660677649.1</v>
      </c>
      <c r="DE715">
        <v>0</v>
      </c>
      <c r="DF715">
        <v>-1.042</v>
      </c>
      <c r="DG715">
        <v>0.003</v>
      </c>
      <c r="DH715">
        <v>5.218</v>
      </c>
      <c r="DI715">
        <v>0.344</v>
      </c>
      <c r="DJ715">
        <v>417</v>
      </c>
      <c r="DK715">
        <v>22</v>
      </c>
      <c r="DL715">
        <v>1.24</v>
      </c>
      <c r="DM715">
        <v>0.53</v>
      </c>
      <c r="DN715">
        <v>-55.9315292682927</v>
      </c>
      <c r="DO715">
        <v>7.90713094076644</v>
      </c>
      <c r="DP715">
        <v>38.4625645325126</v>
      </c>
      <c r="DQ715">
        <v>0</v>
      </c>
      <c r="DR715">
        <v>5.48762317073171</v>
      </c>
      <c r="DS715">
        <v>0.721225505226482</v>
      </c>
      <c r="DT715">
        <v>0.107433831466652</v>
      </c>
      <c r="DU715">
        <v>0</v>
      </c>
      <c r="DV715">
        <v>0</v>
      </c>
      <c r="DW715">
        <v>2</v>
      </c>
      <c r="DX715" t="s">
        <v>366</v>
      </c>
      <c r="DY715">
        <v>2.96763</v>
      </c>
      <c r="DZ715">
        <v>2.75418</v>
      </c>
      <c r="EA715">
        <v>0.170213</v>
      </c>
      <c r="EB715">
        <v>0.173153</v>
      </c>
      <c r="EC715">
        <v>0.0817511</v>
      </c>
      <c r="ED715">
        <v>0.0622683</v>
      </c>
      <c r="EE715">
        <v>31927.4</v>
      </c>
      <c r="EF715">
        <v>34586.4</v>
      </c>
      <c r="EG715">
        <v>34914.5</v>
      </c>
      <c r="EH715">
        <v>37989</v>
      </c>
      <c r="EI715">
        <v>45585.6</v>
      </c>
      <c r="EJ715">
        <v>51515.6</v>
      </c>
      <c r="EK715">
        <v>54711.3</v>
      </c>
      <c r="EL715">
        <v>61010.1</v>
      </c>
      <c r="EM715">
        <v>1.8938</v>
      </c>
      <c r="EN715">
        <v>1.6394</v>
      </c>
      <c r="EO715">
        <v>-0.105053</v>
      </c>
      <c r="EP715">
        <v>0</v>
      </c>
      <c r="EQ715">
        <v>26.6298</v>
      </c>
      <c r="ER715">
        <v>999.9</v>
      </c>
      <c r="ES715">
        <v>51.471</v>
      </c>
      <c r="ET715">
        <v>39.317</v>
      </c>
      <c r="EU715">
        <v>40.3829</v>
      </c>
      <c r="EV715">
        <v>61.2262</v>
      </c>
      <c r="EW715">
        <v>48.4255</v>
      </c>
      <c r="EX715">
        <v>1</v>
      </c>
      <c r="EY715">
        <v>0.609146</v>
      </c>
      <c r="EZ715">
        <v>6.7329</v>
      </c>
      <c r="FA715">
        <v>20.0293</v>
      </c>
      <c r="FB715">
        <v>5.19812</v>
      </c>
      <c r="FC715">
        <v>12.0099</v>
      </c>
      <c r="FD715">
        <v>4.9756</v>
      </c>
      <c r="FE715">
        <v>3.294</v>
      </c>
      <c r="FF715">
        <v>9999</v>
      </c>
      <c r="FG715">
        <v>670.8</v>
      </c>
      <c r="FH715">
        <v>9999</v>
      </c>
      <c r="FI715">
        <v>9999</v>
      </c>
      <c r="FJ715">
        <v>1.86316</v>
      </c>
      <c r="FK715">
        <v>1.86783</v>
      </c>
      <c r="FL715">
        <v>1.86752</v>
      </c>
      <c r="FM715">
        <v>1.86877</v>
      </c>
      <c r="FN715">
        <v>1.86951</v>
      </c>
      <c r="FO715">
        <v>1.86554</v>
      </c>
      <c r="FP715">
        <v>1.86655</v>
      </c>
      <c r="FQ715">
        <v>1.86798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9.4</v>
      </c>
      <c r="GF715">
        <v>0.1762</v>
      </c>
      <c r="GG715">
        <v>2.62070820971149</v>
      </c>
      <c r="GH715">
        <v>0.00762793241643231</v>
      </c>
      <c r="GI715">
        <v>-1.28184414582209e-06</v>
      </c>
      <c r="GJ715">
        <v>1.89891174686984e-10</v>
      </c>
      <c r="GK715">
        <v>-0.0225177985866989</v>
      </c>
      <c r="GL715">
        <v>-0.0206976444956688</v>
      </c>
      <c r="GM715">
        <v>0.00247630005908548</v>
      </c>
      <c r="GN715">
        <v>-3.53770786337502e-05</v>
      </c>
      <c r="GO715">
        <v>15</v>
      </c>
      <c r="GP715">
        <v>2065</v>
      </c>
      <c r="GQ715">
        <v>1</v>
      </c>
      <c r="GR715">
        <v>21</v>
      </c>
      <c r="GS715">
        <v>31563.5</v>
      </c>
      <c r="GT715">
        <v>31563.5</v>
      </c>
      <c r="GU715">
        <v>2.24243</v>
      </c>
      <c r="GV715">
        <v>2.65015</v>
      </c>
      <c r="GW715">
        <v>1.54785</v>
      </c>
      <c r="GX715">
        <v>2.2876</v>
      </c>
      <c r="GY715">
        <v>1.34644</v>
      </c>
      <c r="GZ715">
        <v>2.38892</v>
      </c>
      <c r="HA715">
        <v>41.7436</v>
      </c>
      <c r="HB715">
        <v>13.0726</v>
      </c>
      <c r="HC715">
        <v>18</v>
      </c>
      <c r="HD715">
        <v>503.088</v>
      </c>
      <c r="HE715">
        <v>346.124</v>
      </c>
      <c r="HF715">
        <v>16.9246</v>
      </c>
      <c r="HG715">
        <v>34.3684</v>
      </c>
      <c r="HH715">
        <v>30.0013</v>
      </c>
      <c r="HI715">
        <v>34.1866</v>
      </c>
      <c r="HJ715">
        <v>34.0981</v>
      </c>
      <c r="HK715">
        <v>45.3638</v>
      </c>
      <c r="HL715">
        <v>66.2625</v>
      </c>
      <c r="HM715">
        <v>0</v>
      </c>
      <c r="HN715">
        <v>16.9306</v>
      </c>
      <c r="HO715">
        <v>1191.09</v>
      </c>
      <c r="HP715">
        <v>11.8057</v>
      </c>
      <c r="HQ715">
        <v>101.394</v>
      </c>
      <c r="HR715">
        <v>101.503</v>
      </c>
    </row>
    <row r="716" spans="1:226">
      <c r="A716">
        <v>700</v>
      </c>
      <c r="B716">
        <v>1662571461.6</v>
      </c>
      <c r="C716">
        <v>8343.09999990463</v>
      </c>
      <c r="D716" t="s">
        <v>1759</v>
      </c>
      <c r="E716" t="s">
        <v>1760</v>
      </c>
      <c r="F716">
        <v>5</v>
      </c>
      <c r="G716" t="s">
        <v>1508</v>
      </c>
      <c r="H716" t="s">
        <v>354</v>
      </c>
      <c r="I716">
        <v>1662571453.86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1092.855399506</v>
      </c>
      <c r="AK716">
        <v>1071.21442424242</v>
      </c>
      <c r="AL716">
        <v>0.522791620670691</v>
      </c>
      <c r="AM716">
        <v>65.4065601000747</v>
      </c>
      <c r="AN716">
        <f>(AP716 - AO716 + BO716*1E3/(8.314*(BQ716+273.15)) * AR716/BN716 * AQ716) * BN716/(100*BB716) * 1000/(1000 - AP716)</f>
        <v>0</v>
      </c>
      <c r="AO716">
        <v>11.8550792201402</v>
      </c>
      <c r="AP716">
        <v>17.4001244755245</v>
      </c>
      <c r="AQ716">
        <v>-0.00680021058289261</v>
      </c>
      <c r="AR716">
        <v>105.500010527384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1662571453.86</v>
      </c>
      <c r="BH716">
        <v>1029.41368</v>
      </c>
      <c r="BI716">
        <v>1078.24176</v>
      </c>
      <c r="BJ716">
        <v>17.478136</v>
      </c>
      <c r="BK716">
        <v>11.923884</v>
      </c>
      <c r="BL716">
        <v>1020.1444</v>
      </c>
      <c r="BM716">
        <v>17.30074</v>
      </c>
      <c r="BN716">
        <v>500.13108</v>
      </c>
      <c r="BO716">
        <v>91.096912</v>
      </c>
      <c r="BP716">
        <v>0.099998584</v>
      </c>
      <c r="BQ716">
        <v>24.920108</v>
      </c>
      <c r="BR716">
        <v>24.881784</v>
      </c>
      <c r="BS716">
        <v>999.9</v>
      </c>
      <c r="BT716">
        <v>0</v>
      </c>
      <c r="BU716">
        <v>0</v>
      </c>
      <c r="BV716">
        <v>10000.6</v>
      </c>
      <c r="BW716">
        <v>0</v>
      </c>
      <c r="BX716">
        <v>280.90056</v>
      </c>
      <c r="BY716">
        <v>-48.8268884</v>
      </c>
      <c r="BZ716">
        <v>1047.726</v>
      </c>
      <c r="CA716">
        <v>1091.252</v>
      </c>
      <c r="CB716">
        <v>5.5542456</v>
      </c>
      <c r="CC716">
        <v>1078.24176</v>
      </c>
      <c r="CD716">
        <v>11.923884</v>
      </c>
      <c r="CE716">
        <v>1.5922036</v>
      </c>
      <c r="CF716">
        <v>1.0862288</v>
      </c>
      <c r="CG716">
        <v>13.883504</v>
      </c>
      <c r="CH716">
        <v>8.1271948</v>
      </c>
      <c r="CI716">
        <v>1499.9996</v>
      </c>
      <c r="CJ716">
        <v>0.97300456</v>
      </c>
      <c r="CK716">
        <v>0.026995668</v>
      </c>
      <c r="CL716">
        <v>0</v>
      </c>
      <c r="CM716">
        <v>2.299152</v>
      </c>
      <c r="CN716">
        <v>0</v>
      </c>
      <c r="CO716">
        <v>12444.304</v>
      </c>
      <c r="CP716">
        <v>12948.256</v>
      </c>
      <c r="CQ716">
        <v>40.88988</v>
      </c>
      <c r="CR716">
        <v>42.375</v>
      </c>
      <c r="CS716">
        <v>41.125</v>
      </c>
      <c r="CT716">
        <v>41.125</v>
      </c>
      <c r="CU716">
        <v>40.25</v>
      </c>
      <c r="CV716">
        <v>1459.5088</v>
      </c>
      <c r="CW716">
        <v>40.4908</v>
      </c>
      <c r="CX716">
        <v>0</v>
      </c>
      <c r="CY716">
        <v>1662571461</v>
      </c>
      <c r="CZ716">
        <v>0</v>
      </c>
      <c r="DA716">
        <v>0</v>
      </c>
      <c r="DB716" t="s">
        <v>356</v>
      </c>
      <c r="DC716">
        <v>1660677648.1</v>
      </c>
      <c r="DD716">
        <v>1660677649.1</v>
      </c>
      <c r="DE716">
        <v>0</v>
      </c>
      <c r="DF716">
        <v>-1.042</v>
      </c>
      <c r="DG716">
        <v>0.003</v>
      </c>
      <c r="DH716">
        <v>5.218</v>
      </c>
      <c r="DI716">
        <v>0.344</v>
      </c>
      <c r="DJ716">
        <v>417</v>
      </c>
      <c r="DK716">
        <v>22</v>
      </c>
      <c r="DL716">
        <v>1.24</v>
      </c>
      <c r="DM716">
        <v>0.53</v>
      </c>
      <c r="DN716">
        <v>-51.9285512195122</v>
      </c>
      <c r="DO716">
        <v>60.5733664808363</v>
      </c>
      <c r="DP716">
        <v>39.9350261989437</v>
      </c>
      <c r="DQ716">
        <v>0</v>
      </c>
      <c r="DR716">
        <v>5.54510073170732</v>
      </c>
      <c r="DS716">
        <v>0.161662996515674</v>
      </c>
      <c r="DT716">
        <v>0.0444478850982643</v>
      </c>
      <c r="DU716">
        <v>0</v>
      </c>
      <c r="DV716">
        <v>0</v>
      </c>
      <c r="DW716">
        <v>2</v>
      </c>
      <c r="DX716" t="s">
        <v>366</v>
      </c>
      <c r="DY716">
        <v>2.96449</v>
      </c>
      <c r="DZ716">
        <v>2.75499</v>
      </c>
      <c r="EA716">
        <v>0.170829</v>
      </c>
      <c r="EB716">
        <v>0.177199</v>
      </c>
      <c r="EC716">
        <v>0.0815829</v>
      </c>
      <c r="ED716">
        <v>0.0620596</v>
      </c>
      <c r="EE716">
        <v>31903.6</v>
      </c>
      <c r="EF716">
        <v>34416.2</v>
      </c>
      <c r="EG716">
        <v>34914.5</v>
      </c>
      <c r="EH716">
        <v>37988.3</v>
      </c>
      <c r="EI716">
        <v>45593.4</v>
      </c>
      <c r="EJ716">
        <v>51526.5</v>
      </c>
      <c r="EK716">
        <v>54710.6</v>
      </c>
      <c r="EL716">
        <v>61009.4</v>
      </c>
      <c r="EM716">
        <v>1.8948</v>
      </c>
      <c r="EN716">
        <v>1.639</v>
      </c>
      <c r="EO716">
        <v>-0.104308</v>
      </c>
      <c r="EP716">
        <v>0</v>
      </c>
      <c r="EQ716">
        <v>26.6339</v>
      </c>
      <c r="ER716">
        <v>999.9</v>
      </c>
      <c r="ES716">
        <v>51.447</v>
      </c>
      <c r="ET716">
        <v>39.317</v>
      </c>
      <c r="EU716">
        <v>40.3656</v>
      </c>
      <c r="EV716">
        <v>61.1362</v>
      </c>
      <c r="EW716">
        <v>49.0264</v>
      </c>
      <c r="EX716">
        <v>1</v>
      </c>
      <c r="EY716">
        <v>0.609594</v>
      </c>
      <c r="EZ716">
        <v>7.05466</v>
      </c>
      <c r="FA716">
        <v>20.0162</v>
      </c>
      <c r="FB716">
        <v>5.19692</v>
      </c>
      <c r="FC716">
        <v>12.0099</v>
      </c>
      <c r="FD716">
        <v>4.9748</v>
      </c>
      <c r="FE716">
        <v>3.2942</v>
      </c>
      <c r="FF716">
        <v>9999</v>
      </c>
      <c r="FG716">
        <v>670.8</v>
      </c>
      <c r="FH716">
        <v>9999</v>
      </c>
      <c r="FI716">
        <v>9999</v>
      </c>
      <c r="FJ716">
        <v>1.86322</v>
      </c>
      <c r="FK716">
        <v>1.86777</v>
      </c>
      <c r="FL716">
        <v>1.86749</v>
      </c>
      <c r="FM716">
        <v>1.86874</v>
      </c>
      <c r="FN716">
        <v>1.86951</v>
      </c>
      <c r="FO716">
        <v>1.86554</v>
      </c>
      <c r="FP716">
        <v>1.86658</v>
      </c>
      <c r="FQ716">
        <v>1.86798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9.43</v>
      </c>
      <c r="GF716">
        <v>0.1746</v>
      </c>
      <c r="GG716">
        <v>2.62070820971149</v>
      </c>
      <c r="GH716">
        <v>0.00762793241643231</v>
      </c>
      <c r="GI716">
        <v>-1.28184414582209e-06</v>
      </c>
      <c r="GJ716">
        <v>1.89891174686984e-10</v>
      </c>
      <c r="GK716">
        <v>-0.0225177985866989</v>
      </c>
      <c r="GL716">
        <v>-0.0206976444956688</v>
      </c>
      <c r="GM716">
        <v>0.00247630005908548</v>
      </c>
      <c r="GN716">
        <v>-3.53770786337502e-05</v>
      </c>
      <c r="GO716">
        <v>15</v>
      </c>
      <c r="GP716">
        <v>2065</v>
      </c>
      <c r="GQ716">
        <v>1</v>
      </c>
      <c r="GR716">
        <v>21</v>
      </c>
      <c r="GS716">
        <v>31563.6</v>
      </c>
      <c r="GT716">
        <v>31563.5</v>
      </c>
      <c r="GU716">
        <v>2.22412</v>
      </c>
      <c r="GV716">
        <v>2.64038</v>
      </c>
      <c r="GW716">
        <v>1.54785</v>
      </c>
      <c r="GX716">
        <v>2.2876</v>
      </c>
      <c r="GY716">
        <v>1.34644</v>
      </c>
      <c r="GZ716">
        <v>2.43652</v>
      </c>
      <c r="HA716">
        <v>41.7699</v>
      </c>
      <c r="HB716">
        <v>13.0726</v>
      </c>
      <c r="HC716">
        <v>18</v>
      </c>
      <c r="HD716">
        <v>503.778</v>
      </c>
      <c r="HE716">
        <v>345.918</v>
      </c>
      <c r="HF716">
        <v>16.9762</v>
      </c>
      <c r="HG716">
        <v>34.3684</v>
      </c>
      <c r="HH716">
        <v>30.0012</v>
      </c>
      <c r="HI716">
        <v>34.1866</v>
      </c>
      <c r="HJ716">
        <v>34.0981</v>
      </c>
      <c r="HK716">
        <v>44.2927</v>
      </c>
      <c r="HL716">
        <v>66.2625</v>
      </c>
      <c r="HM716">
        <v>0</v>
      </c>
      <c r="HN716">
        <v>16.9306</v>
      </c>
      <c r="HO716">
        <v>1023.43</v>
      </c>
      <c r="HP716">
        <v>11.9017</v>
      </c>
      <c r="HQ716">
        <v>101.393</v>
      </c>
      <c r="HR716">
        <v>101.502</v>
      </c>
    </row>
    <row r="717" spans="1:226">
      <c r="A717">
        <v>701</v>
      </c>
      <c r="B717">
        <v>1662571463.6</v>
      </c>
      <c r="C717">
        <v>8345.09999990463</v>
      </c>
      <c r="D717" t="s">
        <v>1761</v>
      </c>
      <c r="E717" t="s">
        <v>1762</v>
      </c>
      <c r="F717">
        <v>5</v>
      </c>
      <c r="G717" t="s">
        <v>1508</v>
      </c>
      <c r="H717" t="s">
        <v>354</v>
      </c>
      <c r="I717">
        <v>1662571456.07917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1132.62894708851</v>
      </c>
      <c r="AK717">
        <v>1084.87527272727</v>
      </c>
      <c r="AL717">
        <v>5.18789996201432</v>
      </c>
      <c r="AM717">
        <v>65.4065601000747</v>
      </c>
      <c r="AN717">
        <f>(AP717 - AO717 + BO717*1E3/(8.314*(BQ717+273.15)) * AR717/BN717 * AQ717) * BN717/(100*BB717) * 1000/(1000 - AP717)</f>
        <v>0</v>
      </c>
      <c r="AO717">
        <v>11.814320822186</v>
      </c>
      <c r="AP717">
        <v>17.3687776223776</v>
      </c>
      <c r="AQ717">
        <v>-0.0130920002043603</v>
      </c>
      <c r="AR717">
        <v>105.500010527384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1662571456.07917</v>
      </c>
      <c r="BH717">
        <v>1037.59133333333</v>
      </c>
      <c r="BI717">
        <v>1091.65083333333</v>
      </c>
      <c r="BJ717">
        <v>17.4537125</v>
      </c>
      <c r="BK717">
        <v>11.8987958333333</v>
      </c>
      <c r="BL717">
        <v>1028.27675</v>
      </c>
      <c r="BM717">
        <v>17.2771041666667</v>
      </c>
      <c r="BN717">
        <v>500.133958333333</v>
      </c>
      <c r="BO717">
        <v>91.0968125</v>
      </c>
      <c r="BP717">
        <v>0.100079058333333</v>
      </c>
      <c r="BQ717">
        <v>24.9312333333333</v>
      </c>
      <c r="BR717">
        <v>24.8946458333333</v>
      </c>
      <c r="BS717">
        <v>999.9</v>
      </c>
      <c r="BT717">
        <v>0</v>
      </c>
      <c r="BU717">
        <v>0</v>
      </c>
      <c r="BV717">
        <v>9998.54166666667</v>
      </c>
      <c r="BW717">
        <v>0</v>
      </c>
      <c r="BX717">
        <v>281.650083333333</v>
      </c>
      <c r="BY717">
        <v>-54.0582220833333</v>
      </c>
      <c r="BZ717">
        <v>1056.02291666667</v>
      </c>
      <c r="CA717">
        <v>1104.79583333333</v>
      </c>
      <c r="CB717">
        <v>5.55491083333333</v>
      </c>
      <c r="CC717">
        <v>1091.65083333333</v>
      </c>
      <c r="CD717">
        <v>11.8987958333333</v>
      </c>
      <c r="CE717">
        <v>1.58997708333333</v>
      </c>
      <c r="CF717">
        <v>1.0839425</v>
      </c>
      <c r="CG717">
        <v>13.8619583333333</v>
      </c>
      <c r="CH717">
        <v>8.09616291666667</v>
      </c>
      <c r="CI717">
        <v>1499.98333333333</v>
      </c>
      <c r="CJ717">
        <v>0.97300425</v>
      </c>
      <c r="CK717">
        <v>0.0269959625</v>
      </c>
      <c r="CL717">
        <v>0</v>
      </c>
      <c r="CM717">
        <v>2.317425</v>
      </c>
      <c r="CN717">
        <v>0</v>
      </c>
      <c r="CO717">
        <v>12439.3041666667</v>
      </c>
      <c r="CP717">
        <v>12948.1166666667</v>
      </c>
      <c r="CQ717">
        <v>40.8853333333333</v>
      </c>
      <c r="CR717">
        <v>42.375</v>
      </c>
      <c r="CS717">
        <v>41.125</v>
      </c>
      <c r="CT717">
        <v>41.125</v>
      </c>
      <c r="CU717">
        <v>40.25</v>
      </c>
      <c r="CV717">
        <v>1459.4925</v>
      </c>
      <c r="CW717">
        <v>40.4908333333333</v>
      </c>
      <c r="CX717">
        <v>0</v>
      </c>
      <c r="CY717">
        <v>1662571462.8</v>
      </c>
      <c r="CZ717">
        <v>0</v>
      </c>
      <c r="DA717">
        <v>0</v>
      </c>
      <c r="DB717" t="s">
        <v>356</v>
      </c>
      <c r="DC717">
        <v>1660677648.1</v>
      </c>
      <c r="DD717">
        <v>1660677649.1</v>
      </c>
      <c r="DE717">
        <v>0</v>
      </c>
      <c r="DF717">
        <v>-1.042</v>
      </c>
      <c r="DG717">
        <v>0.003</v>
      </c>
      <c r="DH717">
        <v>5.218</v>
      </c>
      <c r="DI717">
        <v>0.344</v>
      </c>
      <c r="DJ717">
        <v>417</v>
      </c>
      <c r="DK717">
        <v>22</v>
      </c>
      <c r="DL717">
        <v>1.24</v>
      </c>
      <c r="DM717">
        <v>0.53</v>
      </c>
      <c r="DN717">
        <v>-50.4625024390244</v>
      </c>
      <c r="DO717">
        <v>13.1476250174216</v>
      </c>
      <c r="DP717">
        <v>38.9484452163935</v>
      </c>
      <c r="DQ717">
        <v>0</v>
      </c>
      <c r="DR717">
        <v>5.55379878048781</v>
      </c>
      <c r="DS717">
        <v>0.0750150522648089</v>
      </c>
      <c r="DT717">
        <v>0.0331152877668101</v>
      </c>
      <c r="DU717">
        <v>1</v>
      </c>
      <c r="DV717">
        <v>1</v>
      </c>
      <c r="DW717">
        <v>2</v>
      </c>
      <c r="DX717" t="s">
        <v>363</v>
      </c>
      <c r="DY717">
        <v>2.96545</v>
      </c>
      <c r="DZ717">
        <v>2.75429</v>
      </c>
      <c r="EA717">
        <v>0.171389</v>
      </c>
      <c r="EB717">
        <v>0.173069</v>
      </c>
      <c r="EC717">
        <v>0.0815129</v>
      </c>
      <c r="ED717">
        <v>0.0620306</v>
      </c>
      <c r="EE717">
        <v>31881.6</v>
      </c>
      <c r="EF717">
        <v>34588.8</v>
      </c>
      <c r="EG717">
        <v>34914</v>
      </c>
      <c r="EH717">
        <v>37987.8</v>
      </c>
      <c r="EI717">
        <v>45597.1</v>
      </c>
      <c r="EJ717">
        <v>51527.5</v>
      </c>
      <c r="EK717">
        <v>54710.9</v>
      </c>
      <c r="EL717">
        <v>61008.7</v>
      </c>
      <c r="EM717">
        <v>1.894</v>
      </c>
      <c r="EN717">
        <v>1.6392</v>
      </c>
      <c r="EO717">
        <v>-0.102818</v>
      </c>
      <c r="EP717">
        <v>0</v>
      </c>
      <c r="EQ717">
        <v>26.6362</v>
      </c>
      <c r="ER717">
        <v>999.9</v>
      </c>
      <c r="ES717">
        <v>51.471</v>
      </c>
      <c r="ET717">
        <v>39.317</v>
      </c>
      <c r="EU717">
        <v>40.3844</v>
      </c>
      <c r="EV717">
        <v>61.3262</v>
      </c>
      <c r="EW717">
        <v>48.8782</v>
      </c>
      <c r="EX717">
        <v>1</v>
      </c>
      <c r="EY717">
        <v>0.610224</v>
      </c>
      <c r="EZ717">
        <v>6.86782</v>
      </c>
      <c r="FA717">
        <v>20.0233</v>
      </c>
      <c r="FB717">
        <v>5.19692</v>
      </c>
      <c r="FC717">
        <v>12.0099</v>
      </c>
      <c r="FD717">
        <v>4.9752</v>
      </c>
      <c r="FE717">
        <v>3.294</v>
      </c>
      <c r="FF717">
        <v>9999</v>
      </c>
      <c r="FG717">
        <v>670.8</v>
      </c>
      <c r="FH717">
        <v>9999</v>
      </c>
      <c r="FI717">
        <v>9999</v>
      </c>
      <c r="FJ717">
        <v>1.86319</v>
      </c>
      <c r="FK717">
        <v>1.8678</v>
      </c>
      <c r="FL717">
        <v>1.86752</v>
      </c>
      <c r="FM717">
        <v>1.86887</v>
      </c>
      <c r="FN717">
        <v>1.86951</v>
      </c>
      <c r="FO717">
        <v>1.8656</v>
      </c>
      <c r="FP717">
        <v>1.86661</v>
      </c>
      <c r="FQ717">
        <v>1.86798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9.46</v>
      </c>
      <c r="GF717">
        <v>0.1739</v>
      </c>
      <c r="GG717">
        <v>2.62070820971149</v>
      </c>
      <c r="GH717">
        <v>0.00762793241643231</v>
      </c>
      <c r="GI717">
        <v>-1.28184414582209e-06</v>
      </c>
      <c r="GJ717">
        <v>1.89891174686984e-10</v>
      </c>
      <c r="GK717">
        <v>-0.0225177985866989</v>
      </c>
      <c r="GL717">
        <v>-0.0206976444956688</v>
      </c>
      <c r="GM717">
        <v>0.00247630005908548</v>
      </c>
      <c r="GN717">
        <v>-3.53770786337502e-05</v>
      </c>
      <c r="GO717">
        <v>15</v>
      </c>
      <c r="GP717">
        <v>2065</v>
      </c>
      <c r="GQ717">
        <v>1</v>
      </c>
      <c r="GR717">
        <v>21</v>
      </c>
      <c r="GS717">
        <v>31563.6</v>
      </c>
      <c r="GT717">
        <v>31563.6</v>
      </c>
      <c r="GU717">
        <v>2.1167</v>
      </c>
      <c r="GV717">
        <v>2.64038</v>
      </c>
      <c r="GW717">
        <v>1.54785</v>
      </c>
      <c r="GX717">
        <v>2.2876</v>
      </c>
      <c r="GY717">
        <v>1.34644</v>
      </c>
      <c r="GZ717">
        <v>2.30835</v>
      </c>
      <c r="HA717">
        <v>41.7436</v>
      </c>
      <c r="HB717">
        <v>13.0726</v>
      </c>
      <c r="HC717">
        <v>18</v>
      </c>
      <c r="HD717">
        <v>503.226</v>
      </c>
      <c r="HE717">
        <v>346.037</v>
      </c>
      <c r="HF717">
        <v>16.9912</v>
      </c>
      <c r="HG717">
        <v>34.3684</v>
      </c>
      <c r="HH717">
        <v>30.0012</v>
      </c>
      <c r="HI717">
        <v>34.1866</v>
      </c>
      <c r="HJ717">
        <v>34.1011</v>
      </c>
      <c r="HK717">
        <v>42.2668</v>
      </c>
      <c r="HL717">
        <v>66.2625</v>
      </c>
      <c r="HM717">
        <v>0</v>
      </c>
      <c r="HN717">
        <v>16.9908</v>
      </c>
      <c r="HO717">
        <v>1023.43</v>
      </c>
      <c r="HP717">
        <v>11.9017</v>
      </c>
      <c r="HQ717">
        <v>101.393</v>
      </c>
      <c r="HR717">
        <v>101.5</v>
      </c>
    </row>
    <row r="718" spans="1:226">
      <c r="A718">
        <v>702</v>
      </c>
      <c r="B718">
        <v>1662571467.1</v>
      </c>
      <c r="C718">
        <v>8348.59999990463</v>
      </c>
      <c r="D718" t="s">
        <v>1763</v>
      </c>
      <c r="E718" t="s">
        <v>1764</v>
      </c>
      <c r="F718">
        <v>5</v>
      </c>
      <c r="G718" t="s">
        <v>1508</v>
      </c>
      <c r="H718" t="s">
        <v>354</v>
      </c>
      <c r="I718">
        <v>1662571459.5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1070.44753347434</v>
      </c>
      <c r="AK718">
        <v>1071.92357575758</v>
      </c>
      <c r="AL718">
        <v>-3.54701167997633</v>
      </c>
      <c r="AM718">
        <v>65.4065601000747</v>
      </c>
      <c r="AN718">
        <f>(AP718 - AO718 + BO718*1E3/(8.314*(BQ718+273.15)) * AR718/BN718 * AQ718) * BN718/(100*BB718) * 1000/(1000 - AP718)</f>
        <v>0</v>
      </c>
      <c r="AO718">
        <v>11.7988723112805</v>
      </c>
      <c r="AP718">
        <v>17.3379496503497</v>
      </c>
      <c r="AQ718">
        <v>-0.0128199794689237</v>
      </c>
      <c r="AR718">
        <v>105.500010527384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1662571459.5</v>
      </c>
      <c r="BH718">
        <v>1050.2508</v>
      </c>
      <c r="BI718">
        <v>1086.9936</v>
      </c>
      <c r="BJ718">
        <v>17.416224</v>
      </c>
      <c r="BK718">
        <v>11.860572</v>
      </c>
      <c r="BL718">
        <v>1040.8656</v>
      </c>
      <c r="BM718">
        <v>17.240824</v>
      </c>
      <c r="BN718">
        <v>500.09192</v>
      </c>
      <c r="BO718">
        <v>91.097056</v>
      </c>
      <c r="BP718">
        <v>0.09999294</v>
      </c>
      <c r="BQ718">
        <v>24.952284</v>
      </c>
      <c r="BR718">
        <v>24.913768</v>
      </c>
      <c r="BS718">
        <v>999.9</v>
      </c>
      <c r="BT718">
        <v>0</v>
      </c>
      <c r="BU718">
        <v>0</v>
      </c>
      <c r="BV718">
        <v>10002.8</v>
      </c>
      <c r="BW718">
        <v>0</v>
      </c>
      <c r="BX718">
        <v>281.35772</v>
      </c>
      <c r="BY718">
        <v>-36.7417244</v>
      </c>
      <c r="BZ718">
        <v>1068.8672</v>
      </c>
      <c r="CA718">
        <v>1100.0408</v>
      </c>
      <c r="CB718">
        <v>5.5556472</v>
      </c>
      <c r="CC718">
        <v>1086.9936</v>
      </c>
      <c r="CD718">
        <v>11.860572</v>
      </c>
      <c r="CE718">
        <v>1.586566</v>
      </c>
      <c r="CF718">
        <v>1.0804636</v>
      </c>
      <c r="CG718">
        <v>13.828888</v>
      </c>
      <c r="CH718">
        <v>8.0488848</v>
      </c>
      <c r="CI718">
        <v>1500.0016</v>
      </c>
      <c r="CJ718">
        <v>0.97300432</v>
      </c>
      <c r="CK718">
        <v>0.026995896</v>
      </c>
      <c r="CL718">
        <v>0</v>
      </c>
      <c r="CM718">
        <v>2.344544</v>
      </c>
      <c r="CN718">
        <v>0</v>
      </c>
      <c r="CO718">
        <v>12436.008</v>
      </c>
      <c r="CP718">
        <v>12948.276</v>
      </c>
      <c r="CQ718">
        <v>40.88244</v>
      </c>
      <c r="CR718">
        <v>42.375</v>
      </c>
      <c r="CS718">
        <v>41.125</v>
      </c>
      <c r="CT718">
        <v>41.125</v>
      </c>
      <c r="CU718">
        <v>40.25</v>
      </c>
      <c r="CV718">
        <v>1459.5108</v>
      </c>
      <c r="CW718">
        <v>40.4908</v>
      </c>
      <c r="CX718">
        <v>0</v>
      </c>
      <c r="CY718">
        <v>1662571466.4</v>
      </c>
      <c r="CZ718">
        <v>0</v>
      </c>
      <c r="DA718">
        <v>0</v>
      </c>
      <c r="DB718" t="s">
        <v>356</v>
      </c>
      <c r="DC718">
        <v>1660677648.1</v>
      </c>
      <c r="DD718">
        <v>1660677649.1</v>
      </c>
      <c r="DE718">
        <v>0</v>
      </c>
      <c r="DF718">
        <v>-1.042</v>
      </c>
      <c r="DG718">
        <v>0.003</v>
      </c>
      <c r="DH718">
        <v>5.218</v>
      </c>
      <c r="DI718">
        <v>0.344</v>
      </c>
      <c r="DJ718">
        <v>417</v>
      </c>
      <c r="DK718">
        <v>22</v>
      </c>
      <c r="DL718">
        <v>1.24</v>
      </c>
      <c r="DM718">
        <v>0.53</v>
      </c>
      <c r="DN718">
        <v>-39.84947875</v>
      </c>
      <c r="DO718">
        <v>124.787827204503</v>
      </c>
      <c r="DP718">
        <v>39.0542149575352</v>
      </c>
      <c r="DQ718">
        <v>0</v>
      </c>
      <c r="DR718">
        <v>5.555395</v>
      </c>
      <c r="DS718">
        <v>0.0889274296435232</v>
      </c>
      <c r="DT718">
        <v>0.0269254218165658</v>
      </c>
      <c r="DU718">
        <v>1</v>
      </c>
      <c r="DV718">
        <v>1</v>
      </c>
      <c r="DW718">
        <v>2</v>
      </c>
      <c r="DX718" t="s">
        <v>363</v>
      </c>
      <c r="DY718">
        <v>2.96518</v>
      </c>
      <c r="DZ718">
        <v>2.75394</v>
      </c>
      <c r="EA718">
        <v>0.1701</v>
      </c>
      <c r="EB718">
        <v>0.174133</v>
      </c>
      <c r="EC718">
        <v>0.0813925</v>
      </c>
      <c r="ED718">
        <v>0.0620058</v>
      </c>
      <c r="EE718">
        <v>31931.6</v>
      </c>
      <c r="EF718">
        <v>34544.2</v>
      </c>
      <c r="EG718">
        <v>34914.4</v>
      </c>
      <c r="EH718">
        <v>37987.7</v>
      </c>
      <c r="EI718">
        <v>45603</v>
      </c>
      <c r="EJ718">
        <v>51528.8</v>
      </c>
      <c r="EK718">
        <v>54710.8</v>
      </c>
      <c r="EL718">
        <v>61008.7</v>
      </c>
      <c r="EM718">
        <v>1.8942</v>
      </c>
      <c r="EN718">
        <v>1.6386</v>
      </c>
      <c r="EO718">
        <v>-0.10249</v>
      </c>
      <c r="EP718">
        <v>0</v>
      </c>
      <c r="EQ718">
        <v>26.6407</v>
      </c>
      <c r="ER718">
        <v>999.9</v>
      </c>
      <c r="ES718">
        <v>51.471</v>
      </c>
      <c r="ET718">
        <v>39.317</v>
      </c>
      <c r="EU718">
        <v>40.3826</v>
      </c>
      <c r="EV718">
        <v>61.4962</v>
      </c>
      <c r="EW718">
        <v>49.0224</v>
      </c>
      <c r="EX718">
        <v>1</v>
      </c>
      <c r="EY718">
        <v>0.610061</v>
      </c>
      <c r="EZ718">
        <v>7.09911</v>
      </c>
      <c r="FA718">
        <v>20.014</v>
      </c>
      <c r="FB718">
        <v>5.19812</v>
      </c>
      <c r="FC718">
        <v>12.0099</v>
      </c>
      <c r="FD718">
        <v>4.9748</v>
      </c>
      <c r="FE718">
        <v>3.294</v>
      </c>
      <c r="FF718">
        <v>9999</v>
      </c>
      <c r="FG718">
        <v>670.8</v>
      </c>
      <c r="FH718">
        <v>9999</v>
      </c>
      <c r="FI718">
        <v>9999</v>
      </c>
      <c r="FJ718">
        <v>1.86319</v>
      </c>
      <c r="FK718">
        <v>1.86783</v>
      </c>
      <c r="FL718">
        <v>1.86752</v>
      </c>
      <c r="FM718">
        <v>1.86877</v>
      </c>
      <c r="FN718">
        <v>1.86951</v>
      </c>
      <c r="FO718">
        <v>1.86557</v>
      </c>
      <c r="FP718">
        <v>1.86658</v>
      </c>
      <c r="FQ718">
        <v>1.86798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9.38</v>
      </c>
      <c r="GF718">
        <v>0.1728</v>
      </c>
      <c r="GG718">
        <v>2.62070820971149</v>
      </c>
      <c r="GH718">
        <v>0.00762793241643231</v>
      </c>
      <c r="GI718">
        <v>-1.28184414582209e-06</v>
      </c>
      <c r="GJ718">
        <v>1.89891174686984e-10</v>
      </c>
      <c r="GK718">
        <v>-0.0225177985866989</v>
      </c>
      <c r="GL718">
        <v>-0.0206976444956688</v>
      </c>
      <c r="GM718">
        <v>0.00247630005908548</v>
      </c>
      <c r="GN718">
        <v>-3.53770786337502e-05</v>
      </c>
      <c r="GO718">
        <v>15</v>
      </c>
      <c r="GP718">
        <v>2065</v>
      </c>
      <c r="GQ718">
        <v>1</v>
      </c>
      <c r="GR718">
        <v>21</v>
      </c>
      <c r="GS718">
        <v>31563.7</v>
      </c>
      <c r="GT718">
        <v>31563.6</v>
      </c>
      <c r="GU718">
        <v>2.20337</v>
      </c>
      <c r="GV718">
        <v>2.64893</v>
      </c>
      <c r="GW718">
        <v>1.54785</v>
      </c>
      <c r="GX718">
        <v>2.2876</v>
      </c>
      <c r="GY718">
        <v>1.34644</v>
      </c>
      <c r="GZ718">
        <v>2.29248</v>
      </c>
      <c r="HA718">
        <v>41.7436</v>
      </c>
      <c r="HB718">
        <v>13.0551</v>
      </c>
      <c r="HC718">
        <v>18</v>
      </c>
      <c r="HD718">
        <v>503.388</v>
      </c>
      <c r="HE718">
        <v>345.727</v>
      </c>
      <c r="HF718">
        <v>17.0263</v>
      </c>
      <c r="HG718">
        <v>34.3684</v>
      </c>
      <c r="HH718">
        <v>30.0006</v>
      </c>
      <c r="HI718">
        <v>34.1897</v>
      </c>
      <c r="HJ718">
        <v>34.1011</v>
      </c>
      <c r="HK718">
        <v>43.8165</v>
      </c>
      <c r="HL718">
        <v>66.2625</v>
      </c>
      <c r="HM718">
        <v>0</v>
      </c>
      <c r="HN718">
        <v>17.0289</v>
      </c>
      <c r="HO718">
        <v>1224.99</v>
      </c>
      <c r="HP718">
        <v>11.9043</v>
      </c>
      <c r="HQ718">
        <v>101.393</v>
      </c>
      <c r="HR718">
        <v>101.5</v>
      </c>
    </row>
    <row r="719" spans="1:226">
      <c r="A719">
        <v>703</v>
      </c>
      <c r="B719">
        <v>1662571468.6</v>
      </c>
      <c r="C719">
        <v>8350.09999990463</v>
      </c>
      <c r="D719" t="s">
        <v>1765</v>
      </c>
      <c r="E719" t="s">
        <v>1766</v>
      </c>
      <c r="F719">
        <v>5</v>
      </c>
      <c r="G719" t="s">
        <v>1508</v>
      </c>
      <c r="H719" t="s">
        <v>354</v>
      </c>
      <c r="I719">
        <v>1662571460.74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1068.48244437537</v>
      </c>
      <c r="AK719">
        <v>1067.47054545454</v>
      </c>
      <c r="AL719">
        <v>-3.35360034264316</v>
      </c>
      <c r="AM719">
        <v>65.4065601000747</v>
      </c>
      <c r="AN719">
        <f>(AP719 - AO719 + BO719*1E3/(8.314*(BQ719+273.15)) * AR719/BN719 * AQ719) * BN719/(100*BB719) * 1000/(1000 - AP719)</f>
        <v>0</v>
      </c>
      <c r="AO719">
        <v>11.7955960484869</v>
      </c>
      <c r="AP719">
        <v>17.324906993007</v>
      </c>
      <c r="AQ719">
        <v>-0.0113104194306112</v>
      </c>
      <c r="AR719">
        <v>105.500010527384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1662571460.74</v>
      </c>
      <c r="BH719">
        <v>1052.802</v>
      </c>
      <c r="BI719">
        <v>1084.7984</v>
      </c>
      <c r="BJ719">
        <v>17.402972</v>
      </c>
      <c r="BK719">
        <v>11.848044</v>
      </c>
      <c r="BL719">
        <v>1043.402</v>
      </c>
      <c r="BM719">
        <v>17.227992</v>
      </c>
      <c r="BN719">
        <v>500.07212</v>
      </c>
      <c r="BO719">
        <v>91.096852</v>
      </c>
      <c r="BP719">
        <v>0.09999066</v>
      </c>
      <c r="BQ719">
        <v>24.958256</v>
      </c>
      <c r="BR719">
        <v>24.921232</v>
      </c>
      <c r="BS719">
        <v>999.9</v>
      </c>
      <c r="BT719">
        <v>0</v>
      </c>
      <c r="BU719">
        <v>0</v>
      </c>
      <c r="BV719">
        <v>10004</v>
      </c>
      <c r="BW719">
        <v>0</v>
      </c>
      <c r="BX719">
        <v>280.93628</v>
      </c>
      <c r="BY719">
        <v>-31.9954084</v>
      </c>
      <c r="BZ719">
        <v>1071.4492</v>
      </c>
      <c r="CA719">
        <v>1097.8048</v>
      </c>
      <c r="CB719">
        <v>5.5549208</v>
      </c>
      <c r="CC719">
        <v>1084.7984</v>
      </c>
      <c r="CD719">
        <v>11.848044</v>
      </c>
      <c r="CE719">
        <v>1.5853548</v>
      </c>
      <c r="CF719">
        <v>1.0793196</v>
      </c>
      <c r="CG719">
        <v>13.817136</v>
      </c>
      <c r="CH719">
        <v>8.0333356</v>
      </c>
      <c r="CI719">
        <v>1499.996</v>
      </c>
      <c r="CJ719">
        <v>0.97300408</v>
      </c>
      <c r="CK719">
        <v>0.026996124</v>
      </c>
      <c r="CL719">
        <v>0</v>
      </c>
      <c r="CM719">
        <v>2.35514</v>
      </c>
      <c r="CN719">
        <v>0</v>
      </c>
      <c r="CO719">
        <v>12434.224</v>
      </c>
      <c r="CP719">
        <v>12948.228</v>
      </c>
      <c r="CQ719">
        <v>40.88492</v>
      </c>
      <c r="CR719">
        <v>42.375</v>
      </c>
      <c r="CS719">
        <v>41.125</v>
      </c>
      <c r="CT719">
        <v>41.125</v>
      </c>
      <c r="CU719">
        <v>40.24748</v>
      </c>
      <c r="CV719">
        <v>1459.5052</v>
      </c>
      <c r="CW719">
        <v>40.4908</v>
      </c>
      <c r="CX719">
        <v>0</v>
      </c>
      <c r="CY719">
        <v>1662571468.2</v>
      </c>
      <c r="CZ719">
        <v>0</v>
      </c>
      <c r="DA719">
        <v>0</v>
      </c>
      <c r="DB719" t="s">
        <v>356</v>
      </c>
      <c r="DC719">
        <v>1660677648.1</v>
      </c>
      <c r="DD719">
        <v>1660677649.1</v>
      </c>
      <c r="DE719">
        <v>0</v>
      </c>
      <c r="DF719">
        <v>-1.042</v>
      </c>
      <c r="DG719">
        <v>0.003</v>
      </c>
      <c r="DH719">
        <v>5.218</v>
      </c>
      <c r="DI719">
        <v>0.344</v>
      </c>
      <c r="DJ719">
        <v>417</v>
      </c>
      <c r="DK719">
        <v>22</v>
      </c>
      <c r="DL719">
        <v>1.24</v>
      </c>
      <c r="DM719">
        <v>0.53</v>
      </c>
      <c r="DN719">
        <v>-41.18420375</v>
      </c>
      <c r="DO719">
        <v>185.819612195122</v>
      </c>
      <c r="DP719">
        <v>37.963723797887</v>
      </c>
      <c r="DQ719">
        <v>0</v>
      </c>
      <c r="DR719">
        <v>5.55403875</v>
      </c>
      <c r="DS719">
        <v>0.0919016510318817</v>
      </c>
      <c r="DT719">
        <v>0.0268429634343434</v>
      </c>
      <c r="DU719">
        <v>1</v>
      </c>
      <c r="DV719">
        <v>1</v>
      </c>
      <c r="DW719">
        <v>2</v>
      </c>
      <c r="DX719" t="s">
        <v>363</v>
      </c>
      <c r="DY719">
        <v>2.96481</v>
      </c>
      <c r="DZ719">
        <v>2.75402</v>
      </c>
      <c r="EA719">
        <v>0.170197</v>
      </c>
      <c r="EB719">
        <v>0.176206</v>
      </c>
      <c r="EC719">
        <v>0.0813411</v>
      </c>
      <c r="ED719">
        <v>0.0620017</v>
      </c>
      <c r="EE719">
        <v>31927.4</v>
      </c>
      <c r="EF719">
        <v>34457.3</v>
      </c>
      <c r="EG719">
        <v>34913.9</v>
      </c>
      <c r="EH719">
        <v>37987.7</v>
      </c>
      <c r="EI719">
        <v>45605.3</v>
      </c>
      <c r="EJ719">
        <v>51528.9</v>
      </c>
      <c r="EK719">
        <v>54710.5</v>
      </c>
      <c r="EL719">
        <v>61008.4</v>
      </c>
      <c r="EM719">
        <v>1.894</v>
      </c>
      <c r="EN719">
        <v>1.6396</v>
      </c>
      <c r="EO719">
        <v>-0.101775</v>
      </c>
      <c r="EP719">
        <v>0</v>
      </c>
      <c r="EQ719">
        <v>26.6407</v>
      </c>
      <c r="ER719">
        <v>999.9</v>
      </c>
      <c r="ES719">
        <v>51.471</v>
      </c>
      <c r="ET719">
        <v>39.317</v>
      </c>
      <c r="EU719">
        <v>40.3819</v>
      </c>
      <c r="EV719">
        <v>61.3062</v>
      </c>
      <c r="EW719">
        <v>49.0184</v>
      </c>
      <c r="EX719">
        <v>1</v>
      </c>
      <c r="EY719">
        <v>0.610772</v>
      </c>
      <c r="EZ719">
        <v>6.98015</v>
      </c>
      <c r="FA719">
        <v>20.0188</v>
      </c>
      <c r="FB719">
        <v>5.19692</v>
      </c>
      <c r="FC719">
        <v>12.0099</v>
      </c>
      <c r="FD719">
        <v>4.9748</v>
      </c>
      <c r="FE719">
        <v>3.2942</v>
      </c>
      <c r="FF719">
        <v>9999</v>
      </c>
      <c r="FG719">
        <v>670.8</v>
      </c>
      <c r="FH719">
        <v>9999</v>
      </c>
      <c r="FI719">
        <v>9999</v>
      </c>
      <c r="FJ719">
        <v>1.86313</v>
      </c>
      <c r="FK719">
        <v>1.8678</v>
      </c>
      <c r="FL719">
        <v>1.86752</v>
      </c>
      <c r="FM719">
        <v>1.8688</v>
      </c>
      <c r="FN719">
        <v>1.86951</v>
      </c>
      <c r="FO719">
        <v>1.86557</v>
      </c>
      <c r="FP719">
        <v>1.86658</v>
      </c>
      <c r="FQ719">
        <v>1.86798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9.4</v>
      </c>
      <c r="GF719">
        <v>0.1722</v>
      </c>
      <c r="GG719">
        <v>2.62070820971149</v>
      </c>
      <c r="GH719">
        <v>0.00762793241643231</v>
      </c>
      <c r="GI719">
        <v>-1.28184414582209e-06</v>
      </c>
      <c r="GJ719">
        <v>1.89891174686984e-10</v>
      </c>
      <c r="GK719">
        <v>-0.0225177985866989</v>
      </c>
      <c r="GL719">
        <v>-0.0206976444956688</v>
      </c>
      <c r="GM719">
        <v>0.00247630005908548</v>
      </c>
      <c r="GN719">
        <v>-3.53770786337502e-05</v>
      </c>
      <c r="GO719">
        <v>15</v>
      </c>
      <c r="GP719">
        <v>2065</v>
      </c>
      <c r="GQ719">
        <v>1</v>
      </c>
      <c r="GR719">
        <v>21</v>
      </c>
      <c r="GS719">
        <v>31563.7</v>
      </c>
      <c r="GT719">
        <v>31563.7</v>
      </c>
      <c r="GU719">
        <v>2.30713</v>
      </c>
      <c r="GV719">
        <v>2.64893</v>
      </c>
      <c r="GW719">
        <v>1.54785</v>
      </c>
      <c r="GX719">
        <v>2.2876</v>
      </c>
      <c r="GY719">
        <v>1.34644</v>
      </c>
      <c r="GZ719">
        <v>2.40234</v>
      </c>
      <c r="HA719">
        <v>41.7436</v>
      </c>
      <c r="HB719">
        <v>13.0638</v>
      </c>
      <c r="HC719">
        <v>18</v>
      </c>
      <c r="HD719">
        <v>503.25</v>
      </c>
      <c r="HE719">
        <v>346.244</v>
      </c>
      <c r="HF719">
        <v>17.0352</v>
      </c>
      <c r="HG719">
        <v>34.3684</v>
      </c>
      <c r="HH719">
        <v>30.0011</v>
      </c>
      <c r="HI719">
        <v>34.1897</v>
      </c>
      <c r="HJ719">
        <v>34.1011</v>
      </c>
      <c r="HK719">
        <v>46.6049</v>
      </c>
      <c r="HL719">
        <v>65.9889</v>
      </c>
      <c r="HM719">
        <v>0</v>
      </c>
      <c r="HN719">
        <v>17.0289</v>
      </c>
      <c r="HO719">
        <v>1224.99</v>
      </c>
      <c r="HP719">
        <v>11.9144</v>
      </c>
      <c r="HQ719">
        <v>101.392</v>
      </c>
      <c r="HR719">
        <v>101.5</v>
      </c>
    </row>
    <row r="720" spans="1:226">
      <c r="A720">
        <v>704</v>
      </c>
      <c r="B720">
        <v>1662571472.1</v>
      </c>
      <c r="C720">
        <v>8353.59999990463</v>
      </c>
      <c r="D720" t="s">
        <v>1767</v>
      </c>
      <c r="E720" t="s">
        <v>1768</v>
      </c>
      <c r="F720">
        <v>5</v>
      </c>
      <c r="G720" t="s">
        <v>1508</v>
      </c>
      <c r="H720" t="s">
        <v>354</v>
      </c>
      <c r="I720">
        <v>1662571464.46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1139.72801467174</v>
      </c>
      <c r="AK720">
        <v>1087.32436363636</v>
      </c>
      <c r="AL720">
        <v>6.06518373342101</v>
      </c>
      <c r="AM720">
        <v>65.4065601000747</v>
      </c>
      <c r="AN720">
        <f>(AP720 - AO720 + BO720*1E3/(8.314*(BQ720+273.15)) * AR720/BN720 * AQ720) * BN720/(100*BB720) * 1000/(1000 - AP720)</f>
        <v>0</v>
      </c>
      <c r="AO720">
        <v>11.7922650262191</v>
      </c>
      <c r="AP720">
        <v>17.3002307692308</v>
      </c>
      <c r="AQ720">
        <v>-0.00923086294905985</v>
      </c>
      <c r="AR720">
        <v>105.500010527384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1662571464.46</v>
      </c>
      <c r="BH720">
        <v>1056.4564</v>
      </c>
      <c r="BI720">
        <v>1094.1556</v>
      </c>
      <c r="BJ720">
        <v>17.36524</v>
      </c>
      <c r="BK720">
        <v>11.809976</v>
      </c>
      <c r="BL720">
        <v>1047.036</v>
      </c>
      <c r="BM720">
        <v>17.191464</v>
      </c>
      <c r="BN720">
        <v>500.0806</v>
      </c>
      <c r="BO720">
        <v>91.096372</v>
      </c>
      <c r="BP720">
        <v>0.099939816</v>
      </c>
      <c r="BQ720">
        <v>24.975608</v>
      </c>
      <c r="BR720">
        <v>24.938712</v>
      </c>
      <c r="BS720">
        <v>999.9</v>
      </c>
      <c r="BT720">
        <v>0</v>
      </c>
      <c r="BU720">
        <v>0</v>
      </c>
      <c r="BV720">
        <v>10009.2</v>
      </c>
      <c r="BW720">
        <v>0</v>
      </c>
      <c r="BX720">
        <v>280.19216</v>
      </c>
      <c r="BY720">
        <v>-37.6986324</v>
      </c>
      <c r="BZ720">
        <v>1075.1264</v>
      </c>
      <c r="CA720">
        <v>1107.2308</v>
      </c>
      <c r="CB720">
        <v>5.5552532</v>
      </c>
      <c r="CC720">
        <v>1094.1556</v>
      </c>
      <c r="CD720">
        <v>11.809976</v>
      </c>
      <c r="CE720">
        <v>1.5819088</v>
      </c>
      <c r="CF720">
        <v>1.075846</v>
      </c>
      <c r="CG720">
        <v>13.783648</v>
      </c>
      <c r="CH720">
        <v>7.9860996</v>
      </c>
      <c r="CI720">
        <v>1499.9656</v>
      </c>
      <c r="CJ720">
        <v>0.97300312</v>
      </c>
      <c r="CK720">
        <v>0.026997036</v>
      </c>
      <c r="CL720">
        <v>0</v>
      </c>
      <c r="CM720">
        <v>2.360024</v>
      </c>
      <c r="CN720">
        <v>0</v>
      </c>
      <c r="CO720">
        <v>12430.78</v>
      </c>
      <c r="CP720">
        <v>12947.948</v>
      </c>
      <c r="CQ720">
        <v>40.88492</v>
      </c>
      <c r="CR720">
        <v>42.375</v>
      </c>
      <c r="CS720">
        <v>41.125</v>
      </c>
      <c r="CT720">
        <v>41.125</v>
      </c>
      <c r="CU720">
        <v>40.24244</v>
      </c>
      <c r="CV720">
        <v>1459.4748</v>
      </c>
      <c r="CW720">
        <v>40.4908</v>
      </c>
      <c r="CX720">
        <v>0</v>
      </c>
      <c r="CY720">
        <v>1662571471.2</v>
      </c>
      <c r="CZ720">
        <v>0</v>
      </c>
      <c r="DA720">
        <v>0</v>
      </c>
      <c r="DB720" t="s">
        <v>356</v>
      </c>
      <c r="DC720">
        <v>1660677648.1</v>
      </c>
      <c r="DD720">
        <v>1660677649.1</v>
      </c>
      <c r="DE720">
        <v>0</v>
      </c>
      <c r="DF720">
        <v>-1.042</v>
      </c>
      <c r="DG720">
        <v>0.003</v>
      </c>
      <c r="DH720">
        <v>5.218</v>
      </c>
      <c r="DI720">
        <v>0.344</v>
      </c>
      <c r="DJ720">
        <v>417</v>
      </c>
      <c r="DK720">
        <v>22</v>
      </c>
      <c r="DL720">
        <v>1.24</v>
      </c>
      <c r="DM720">
        <v>0.53</v>
      </c>
      <c r="DN720">
        <v>-44.71364975</v>
      </c>
      <c r="DO720">
        <v>99.7705016510321</v>
      </c>
      <c r="DP720">
        <v>35.9265284312831</v>
      </c>
      <c r="DQ720">
        <v>0</v>
      </c>
      <c r="DR720">
        <v>5.548332</v>
      </c>
      <c r="DS720">
        <v>-0.0134607129455899</v>
      </c>
      <c r="DT720">
        <v>0.0298261674708635</v>
      </c>
      <c r="DU720">
        <v>1</v>
      </c>
      <c r="DV720">
        <v>1</v>
      </c>
      <c r="DW720">
        <v>2</v>
      </c>
      <c r="DX720" t="s">
        <v>363</v>
      </c>
      <c r="DY720">
        <v>2.96607</v>
      </c>
      <c r="DZ720">
        <v>2.7552</v>
      </c>
      <c r="EA720">
        <v>0.172555</v>
      </c>
      <c r="EB720">
        <v>0.180157</v>
      </c>
      <c r="EC720">
        <v>0.0812746</v>
      </c>
      <c r="ED720">
        <v>0.0619882</v>
      </c>
      <c r="EE720">
        <v>31836.9</v>
      </c>
      <c r="EF720">
        <v>34291.7</v>
      </c>
      <c r="EG720">
        <v>34914.3</v>
      </c>
      <c r="EH720">
        <v>37987.7</v>
      </c>
      <c r="EI720">
        <v>45609.2</v>
      </c>
      <c r="EJ720">
        <v>51530.2</v>
      </c>
      <c r="EK720">
        <v>54711.3</v>
      </c>
      <c r="EL720">
        <v>61008.9</v>
      </c>
      <c r="EM720">
        <v>1.8938</v>
      </c>
      <c r="EN720">
        <v>1.6394</v>
      </c>
      <c r="EO720">
        <v>-0.101984</v>
      </c>
      <c r="EP720">
        <v>0</v>
      </c>
      <c r="EQ720">
        <v>26.6429</v>
      </c>
      <c r="ER720">
        <v>999.9</v>
      </c>
      <c r="ES720">
        <v>51.471</v>
      </c>
      <c r="ET720">
        <v>39.317</v>
      </c>
      <c r="EU720">
        <v>40.3858</v>
      </c>
      <c r="EV720">
        <v>61.3562</v>
      </c>
      <c r="EW720">
        <v>48.9784</v>
      </c>
      <c r="EX720">
        <v>1</v>
      </c>
      <c r="EY720">
        <v>0.610732</v>
      </c>
      <c r="EZ720">
        <v>7.14353</v>
      </c>
      <c r="FA720">
        <v>20.0118</v>
      </c>
      <c r="FB720">
        <v>5.19692</v>
      </c>
      <c r="FC720">
        <v>12.0099</v>
      </c>
      <c r="FD720">
        <v>4.9756</v>
      </c>
      <c r="FE720">
        <v>3.2942</v>
      </c>
      <c r="FF720">
        <v>9999</v>
      </c>
      <c r="FG720">
        <v>670.8</v>
      </c>
      <c r="FH720">
        <v>9999</v>
      </c>
      <c r="FI720">
        <v>9999</v>
      </c>
      <c r="FJ720">
        <v>1.86316</v>
      </c>
      <c r="FK720">
        <v>1.86783</v>
      </c>
      <c r="FL720">
        <v>1.86749</v>
      </c>
      <c r="FM720">
        <v>1.86877</v>
      </c>
      <c r="FN720">
        <v>1.86951</v>
      </c>
      <c r="FO720">
        <v>1.86557</v>
      </c>
      <c r="FP720">
        <v>1.86658</v>
      </c>
      <c r="FQ720">
        <v>1.86798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9.52</v>
      </c>
      <c r="GF720">
        <v>0.1717</v>
      </c>
      <c r="GG720">
        <v>2.62070820971149</v>
      </c>
      <c r="GH720">
        <v>0.00762793241643231</v>
      </c>
      <c r="GI720">
        <v>-1.28184414582209e-06</v>
      </c>
      <c r="GJ720">
        <v>1.89891174686984e-10</v>
      </c>
      <c r="GK720">
        <v>-0.0225177985866989</v>
      </c>
      <c r="GL720">
        <v>-0.0206976444956688</v>
      </c>
      <c r="GM720">
        <v>0.00247630005908548</v>
      </c>
      <c r="GN720">
        <v>-3.53770786337502e-05</v>
      </c>
      <c r="GO720">
        <v>15</v>
      </c>
      <c r="GP720">
        <v>2065</v>
      </c>
      <c r="GQ720">
        <v>1</v>
      </c>
      <c r="GR720">
        <v>21</v>
      </c>
      <c r="GS720">
        <v>31563.7</v>
      </c>
      <c r="GT720">
        <v>31563.7</v>
      </c>
      <c r="GU720">
        <v>2.34131</v>
      </c>
      <c r="GV720">
        <v>2.63794</v>
      </c>
      <c r="GW720">
        <v>1.54785</v>
      </c>
      <c r="GX720">
        <v>2.2876</v>
      </c>
      <c r="GY720">
        <v>1.34644</v>
      </c>
      <c r="GZ720">
        <v>2.41943</v>
      </c>
      <c r="HA720">
        <v>41.7436</v>
      </c>
      <c r="HB720">
        <v>13.0638</v>
      </c>
      <c r="HC720">
        <v>18</v>
      </c>
      <c r="HD720">
        <v>503.112</v>
      </c>
      <c r="HE720">
        <v>346.14</v>
      </c>
      <c r="HF720">
        <v>17.0569</v>
      </c>
      <c r="HG720">
        <v>34.3653</v>
      </c>
      <c r="HH720">
        <v>30.0007</v>
      </c>
      <c r="HI720">
        <v>34.1897</v>
      </c>
      <c r="HJ720">
        <v>34.1011</v>
      </c>
      <c r="HK720">
        <v>46.8534</v>
      </c>
      <c r="HL720">
        <v>65.9889</v>
      </c>
      <c r="HM720">
        <v>0</v>
      </c>
      <c r="HN720">
        <v>17.0525</v>
      </c>
      <c r="HO720">
        <v>1057.39</v>
      </c>
      <c r="HP720">
        <v>11.9391</v>
      </c>
      <c r="HQ720">
        <v>101.394</v>
      </c>
      <c r="HR720">
        <v>101.5</v>
      </c>
    </row>
    <row r="721" spans="1:226">
      <c r="A721">
        <v>705</v>
      </c>
      <c r="B721">
        <v>1662571473.6</v>
      </c>
      <c r="C721">
        <v>8355.09999990463</v>
      </c>
      <c r="D721" t="s">
        <v>1769</v>
      </c>
      <c r="E721" t="s">
        <v>1770</v>
      </c>
      <c r="F721">
        <v>5</v>
      </c>
      <c r="G721" t="s">
        <v>1508</v>
      </c>
      <c r="H721" t="s">
        <v>354</v>
      </c>
      <c r="I721">
        <v>1662571465.7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1169.36675394629</v>
      </c>
      <c r="AK721">
        <v>1102.53381818182</v>
      </c>
      <c r="AL721">
        <v>8.9042987915258</v>
      </c>
      <c r="AM721">
        <v>65.4065601000747</v>
      </c>
      <c r="AN721">
        <f>(AP721 - AO721 + BO721*1E3/(8.314*(BQ721+273.15)) * AR721/BN721 * AQ721) * BN721/(100*BB721) * 1000/(1000 - AP721)</f>
        <v>0</v>
      </c>
      <c r="AO721">
        <v>11.7904637544743</v>
      </c>
      <c r="AP721">
        <v>17.2944167832168</v>
      </c>
      <c r="AQ721">
        <v>-0.00800608648668923</v>
      </c>
      <c r="AR721">
        <v>105.500010527384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1662571465.7</v>
      </c>
      <c r="BH721">
        <v>1058.8572</v>
      </c>
      <c r="BI721">
        <v>1098.458</v>
      </c>
      <c r="BJ721">
        <v>17.353004</v>
      </c>
      <c r="BK721">
        <v>11.800516</v>
      </c>
      <c r="BL721">
        <v>1049.424</v>
      </c>
      <c r="BM721">
        <v>17.17962</v>
      </c>
      <c r="BN721">
        <v>500.06828</v>
      </c>
      <c r="BO721">
        <v>91.096408</v>
      </c>
      <c r="BP721">
        <v>0.099955888</v>
      </c>
      <c r="BQ721">
        <v>24.981364</v>
      </c>
      <c r="BR721">
        <v>24.94426</v>
      </c>
      <c r="BS721">
        <v>999.9</v>
      </c>
      <c r="BT721">
        <v>0</v>
      </c>
      <c r="BU721">
        <v>0</v>
      </c>
      <c r="BV721">
        <v>10014</v>
      </c>
      <c r="BW721">
        <v>0</v>
      </c>
      <c r="BX721">
        <v>279.98476</v>
      </c>
      <c r="BY721">
        <v>-39.6001484</v>
      </c>
      <c r="BZ721">
        <v>1077.5568</v>
      </c>
      <c r="CA721">
        <v>1111.574</v>
      </c>
      <c r="CB721">
        <v>5.5524736</v>
      </c>
      <c r="CC721">
        <v>1098.458</v>
      </c>
      <c r="CD721">
        <v>11.800516</v>
      </c>
      <c r="CE721">
        <v>1.5807944</v>
      </c>
      <c r="CF721">
        <v>1.0749848</v>
      </c>
      <c r="CG721">
        <v>13.772816</v>
      </c>
      <c r="CH721">
        <v>7.9743676</v>
      </c>
      <c r="CI721">
        <v>1499.9704</v>
      </c>
      <c r="CJ721">
        <v>0.97300312</v>
      </c>
      <c r="CK721">
        <v>0.026997036</v>
      </c>
      <c r="CL721">
        <v>0</v>
      </c>
      <c r="CM721">
        <v>2.335596</v>
      </c>
      <c r="CN721">
        <v>0</v>
      </c>
      <c r="CO721">
        <v>12430.16</v>
      </c>
      <c r="CP721">
        <v>12947.992</v>
      </c>
      <c r="CQ721">
        <v>40.88492</v>
      </c>
      <c r="CR721">
        <v>42.375</v>
      </c>
      <c r="CS721">
        <v>41.125</v>
      </c>
      <c r="CT721">
        <v>41.125</v>
      </c>
      <c r="CU721">
        <v>40.24244</v>
      </c>
      <c r="CV721">
        <v>1459.4796</v>
      </c>
      <c r="CW721">
        <v>40.4908</v>
      </c>
      <c r="CX721">
        <v>0</v>
      </c>
      <c r="CY721">
        <v>1662571473</v>
      </c>
      <c r="CZ721">
        <v>0</v>
      </c>
      <c r="DA721">
        <v>0</v>
      </c>
      <c r="DB721" t="s">
        <v>356</v>
      </c>
      <c r="DC721">
        <v>1660677648.1</v>
      </c>
      <c r="DD721">
        <v>1660677649.1</v>
      </c>
      <c r="DE721">
        <v>0</v>
      </c>
      <c r="DF721">
        <v>-1.042</v>
      </c>
      <c r="DG721">
        <v>0.003</v>
      </c>
      <c r="DH721">
        <v>5.218</v>
      </c>
      <c r="DI721">
        <v>0.344</v>
      </c>
      <c r="DJ721">
        <v>417</v>
      </c>
      <c r="DK721">
        <v>22</v>
      </c>
      <c r="DL721">
        <v>1.24</v>
      </c>
      <c r="DM721">
        <v>0.53</v>
      </c>
      <c r="DN721">
        <v>-43.58838475</v>
      </c>
      <c r="DO721">
        <v>19.6750062664163</v>
      </c>
      <c r="DP721">
        <v>34.5567050753169</v>
      </c>
      <c r="DQ721">
        <v>0</v>
      </c>
      <c r="DR721">
        <v>5.5466915</v>
      </c>
      <c r="DS721">
        <v>-0.0497601500938149</v>
      </c>
      <c r="DT721">
        <v>0.0309139202908656</v>
      </c>
      <c r="DU721">
        <v>1</v>
      </c>
      <c r="DV721">
        <v>1</v>
      </c>
      <c r="DW721">
        <v>2</v>
      </c>
      <c r="DX721" t="s">
        <v>363</v>
      </c>
      <c r="DY721">
        <v>2.96696</v>
      </c>
      <c r="DZ721">
        <v>2.75426</v>
      </c>
      <c r="EA721">
        <v>0.173567</v>
      </c>
      <c r="EB721">
        <v>0.180379</v>
      </c>
      <c r="EC721">
        <v>0.0812387</v>
      </c>
      <c r="ED721">
        <v>0.0619712</v>
      </c>
      <c r="EE721">
        <v>31797.6</v>
      </c>
      <c r="EF721">
        <v>34282.5</v>
      </c>
      <c r="EG721">
        <v>34914</v>
      </c>
      <c r="EH721">
        <v>37987.8</v>
      </c>
      <c r="EI721">
        <v>45610.2</v>
      </c>
      <c r="EJ721">
        <v>51530.6</v>
      </c>
      <c r="EK721">
        <v>54710.2</v>
      </c>
      <c r="EL721">
        <v>61008.3</v>
      </c>
      <c r="EM721">
        <v>1.8934</v>
      </c>
      <c r="EN721">
        <v>1.6396</v>
      </c>
      <c r="EO721">
        <v>-0.100881</v>
      </c>
      <c r="EP721">
        <v>0</v>
      </c>
      <c r="EQ721">
        <v>26.6452</v>
      </c>
      <c r="ER721">
        <v>999.9</v>
      </c>
      <c r="ES721">
        <v>51.471</v>
      </c>
      <c r="ET721">
        <v>39.297</v>
      </c>
      <c r="EU721">
        <v>40.3382</v>
      </c>
      <c r="EV721">
        <v>61.1062</v>
      </c>
      <c r="EW721">
        <v>48.8341</v>
      </c>
      <c r="EX721">
        <v>1</v>
      </c>
      <c r="EY721">
        <v>0.61122</v>
      </c>
      <c r="EZ721">
        <v>7.07405</v>
      </c>
      <c r="FA721">
        <v>20.0148</v>
      </c>
      <c r="FB721">
        <v>5.19692</v>
      </c>
      <c r="FC721">
        <v>12.0099</v>
      </c>
      <c r="FD721">
        <v>4.9752</v>
      </c>
      <c r="FE721">
        <v>3.2944</v>
      </c>
      <c r="FF721">
        <v>9999</v>
      </c>
      <c r="FG721">
        <v>670.8</v>
      </c>
      <c r="FH721">
        <v>9999</v>
      </c>
      <c r="FI721">
        <v>9999</v>
      </c>
      <c r="FJ721">
        <v>1.86319</v>
      </c>
      <c r="FK721">
        <v>1.86783</v>
      </c>
      <c r="FL721">
        <v>1.86749</v>
      </c>
      <c r="FM721">
        <v>1.86877</v>
      </c>
      <c r="FN721">
        <v>1.86951</v>
      </c>
      <c r="FO721">
        <v>1.86554</v>
      </c>
      <c r="FP721">
        <v>1.86661</v>
      </c>
      <c r="FQ721">
        <v>1.86798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9.57</v>
      </c>
      <c r="GF721">
        <v>0.1713</v>
      </c>
      <c r="GG721">
        <v>2.62070820971149</v>
      </c>
      <c r="GH721">
        <v>0.00762793241643231</v>
      </c>
      <c r="GI721">
        <v>-1.28184414582209e-06</v>
      </c>
      <c r="GJ721">
        <v>1.89891174686984e-10</v>
      </c>
      <c r="GK721">
        <v>-0.0225177985866989</v>
      </c>
      <c r="GL721">
        <v>-0.0206976444956688</v>
      </c>
      <c r="GM721">
        <v>0.00247630005908548</v>
      </c>
      <c r="GN721">
        <v>-3.53770786337502e-05</v>
      </c>
      <c r="GO721">
        <v>15</v>
      </c>
      <c r="GP721">
        <v>2065</v>
      </c>
      <c r="GQ721">
        <v>1</v>
      </c>
      <c r="GR721">
        <v>21</v>
      </c>
      <c r="GS721">
        <v>31563.8</v>
      </c>
      <c r="GT721">
        <v>31563.7</v>
      </c>
      <c r="GU721">
        <v>2.23999</v>
      </c>
      <c r="GV721">
        <v>2.63428</v>
      </c>
      <c r="GW721">
        <v>1.54785</v>
      </c>
      <c r="GX721">
        <v>2.2876</v>
      </c>
      <c r="GY721">
        <v>1.34644</v>
      </c>
      <c r="GZ721">
        <v>2.43652</v>
      </c>
      <c r="HA721">
        <v>41.7436</v>
      </c>
      <c r="HB721">
        <v>13.0726</v>
      </c>
      <c r="HC721">
        <v>18</v>
      </c>
      <c r="HD721">
        <v>502.837</v>
      </c>
      <c r="HE721">
        <v>346.244</v>
      </c>
      <c r="HF721">
        <v>17.0614</v>
      </c>
      <c r="HG721">
        <v>34.3653</v>
      </c>
      <c r="HH721">
        <v>30.0009</v>
      </c>
      <c r="HI721">
        <v>34.1897</v>
      </c>
      <c r="HJ721">
        <v>34.1011</v>
      </c>
      <c r="HK721">
        <v>44.5226</v>
      </c>
      <c r="HL721">
        <v>65.7115</v>
      </c>
      <c r="HM721">
        <v>0</v>
      </c>
      <c r="HN721">
        <v>17.0525</v>
      </c>
      <c r="HO721">
        <v>1057.39</v>
      </c>
      <c r="HP721">
        <v>11.9491</v>
      </c>
      <c r="HQ721">
        <v>101.392</v>
      </c>
      <c r="HR721">
        <v>101.5</v>
      </c>
    </row>
    <row r="722" spans="1:226">
      <c r="A722">
        <v>706</v>
      </c>
      <c r="B722">
        <v>1662571477.1</v>
      </c>
      <c r="C722">
        <v>8358.59999990463</v>
      </c>
      <c r="D722" t="s">
        <v>1771</v>
      </c>
      <c r="E722" t="s">
        <v>1772</v>
      </c>
      <c r="F722">
        <v>5</v>
      </c>
      <c r="G722" t="s">
        <v>1508</v>
      </c>
      <c r="H722" t="s">
        <v>354</v>
      </c>
      <c r="I722">
        <v>1662571469.42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1155.22085049727</v>
      </c>
      <c r="AK722">
        <v>1116.74339393939</v>
      </c>
      <c r="AL722">
        <v>4.04996461315446</v>
      </c>
      <c r="AM722">
        <v>65.4065601000747</v>
      </c>
      <c r="AN722">
        <f>(AP722 - AO722 + BO722*1E3/(8.314*(BQ722+273.15)) * AR722/BN722 * AQ722) * BN722/(100*BB722) * 1000/(1000 - AP722)</f>
        <v>0</v>
      </c>
      <c r="AO722">
        <v>11.7778185921579</v>
      </c>
      <c r="AP722">
        <v>17.2776223776224</v>
      </c>
      <c r="AQ722">
        <v>-0.00609564632261087</v>
      </c>
      <c r="AR722">
        <v>105.500010527384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1662571469.42</v>
      </c>
      <c r="BH722">
        <v>1068.7284</v>
      </c>
      <c r="BI722">
        <v>1107.5668</v>
      </c>
      <c r="BJ722">
        <v>17.320176</v>
      </c>
      <c r="BK722">
        <v>11.79974</v>
      </c>
      <c r="BL722">
        <v>1059.24</v>
      </c>
      <c r="BM722">
        <v>17.147844</v>
      </c>
      <c r="BN722">
        <v>500.05712</v>
      </c>
      <c r="BO722">
        <v>91.09678</v>
      </c>
      <c r="BP722">
        <v>0.099900352</v>
      </c>
      <c r="BQ722">
        <v>24.998512</v>
      </c>
      <c r="BR722">
        <v>24.96456</v>
      </c>
      <c r="BS722">
        <v>999.9</v>
      </c>
      <c r="BT722">
        <v>0</v>
      </c>
      <c r="BU722">
        <v>0</v>
      </c>
      <c r="BV722">
        <v>10010.6</v>
      </c>
      <c r="BW722">
        <v>0</v>
      </c>
      <c r="BX722">
        <v>278.68908</v>
      </c>
      <c r="BY722">
        <v>-38.8384604</v>
      </c>
      <c r="BZ722">
        <v>1087.5644</v>
      </c>
      <c r="CA722">
        <v>1120.7908</v>
      </c>
      <c r="CB722">
        <v>5.5204208</v>
      </c>
      <c r="CC722">
        <v>1107.5668</v>
      </c>
      <c r="CD722">
        <v>11.79974</v>
      </c>
      <c r="CE722">
        <v>1.5778108</v>
      </c>
      <c r="CF722">
        <v>1.0749192</v>
      </c>
      <c r="CG722">
        <v>13.743768</v>
      </c>
      <c r="CH722">
        <v>7.97345</v>
      </c>
      <c r="CI722">
        <v>1499.93</v>
      </c>
      <c r="CJ722">
        <v>0.97300264</v>
      </c>
      <c r="CK722">
        <v>0.026997492</v>
      </c>
      <c r="CL722">
        <v>0</v>
      </c>
      <c r="CM722">
        <v>2.274012</v>
      </c>
      <c r="CN722">
        <v>0</v>
      </c>
      <c r="CO722">
        <v>12419.808</v>
      </c>
      <c r="CP722">
        <v>12947.648</v>
      </c>
      <c r="CQ722">
        <v>40.87748</v>
      </c>
      <c r="CR722">
        <v>42.375</v>
      </c>
      <c r="CS722">
        <v>41.125</v>
      </c>
      <c r="CT722">
        <v>41.125</v>
      </c>
      <c r="CU722">
        <v>40.24244</v>
      </c>
      <c r="CV722">
        <v>1459.44</v>
      </c>
      <c r="CW722">
        <v>40.49</v>
      </c>
      <c r="CX722">
        <v>0</v>
      </c>
      <c r="CY722">
        <v>1662571476.6</v>
      </c>
      <c r="CZ722">
        <v>0</v>
      </c>
      <c r="DA722">
        <v>0</v>
      </c>
      <c r="DB722" t="s">
        <v>356</v>
      </c>
      <c r="DC722">
        <v>1660677648.1</v>
      </c>
      <c r="DD722">
        <v>1660677649.1</v>
      </c>
      <c r="DE722">
        <v>0</v>
      </c>
      <c r="DF722">
        <v>-1.042</v>
      </c>
      <c r="DG722">
        <v>0.003</v>
      </c>
      <c r="DH722">
        <v>5.218</v>
      </c>
      <c r="DI722">
        <v>0.344</v>
      </c>
      <c r="DJ722">
        <v>417</v>
      </c>
      <c r="DK722">
        <v>22</v>
      </c>
      <c r="DL722">
        <v>1.24</v>
      </c>
      <c r="DM722">
        <v>0.53</v>
      </c>
      <c r="DN722">
        <v>-39.3201265853659</v>
      </c>
      <c r="DO722">
        <v>-133.873776376307</v>
      </c>
      <c r="DP722">
        <v>28.6521445279286</v>
      </c>
      <c r="DQ722">
        <v>0</v>
      </c>
      <c r="DR722">
        <v>5.54181390243902</v>
      </c>
      <c r="DS722">
        <v>-0.240348083623681</v>
      </c>
      <c r="DT722">
        <v>0.0354798236637386</v>
      </c>
      <c r="DU722">
        <v>0</v>
      </c>
      <c r="DV722">
        <v>0</v>
      </c>
      <c r="DW722">
        <v>2</v>
      </c>
      <c r="DX722" t="s">
        <v>366</v>
      </c>
      <c r="DY722">
        <v>2.96539</v>
      </c>
      <c r="DZ722">
        <v>2.75414</v>
      </c>
      <c r="EA722">
        <v>0.174733</v>
      </c>
      <c r="EB722">
        <v>0.179963</v>
      </c>
      <c r="EC722">
        <v>0.0812216</v>
      </c>
      <c r="ED722">
        <v>0.062419</v>
      </c>
      <c r="EE722">
        <v>31752.5</v>
      </c>
      <c r="EF722">
        <v>34299.8</v>
      </c>
      <c r="EG722">
        <v>34913.9</v>
      </c>
      <c r="EH722">
        <v>37987.6</v>
      </c>
      <c r="EI722">
        <v>45611.1</v>
      </c>
      <c r="EJ722">
        <v>51506.2</v>
      </c>
      <c r="EK722">
        <v>54710.2</v>
      </c>
      <c r="EL722">
        <v>61008.6</v>
      </c>
      <c r="EM722">
        <v>1.8948</v>
      </c>
      <c r="EN722">
        <v>1.6388</v>
      </c>
      <c r="EO722">
        <v>-0.100523</v>
      </c>
      <c r="EP722">
        <v>0</v>
      </c>
      <c r="EQ722">
        <v>26.6474</v>
      </c>
      <c r="ER722">
        <v>999.9</v>
      </c>
      <c r="ES722">
        <v>51.447</v>
      </c>
      <c r="ET722">
        <v>39.297</v>
      </c>
      <c r="EU722">
        <v>40.3211</v>
      </c>
      <c r="EV722">
        <v>60.9462</v>
      </c>
      <c r="EW722">
        <v>49.0625</v>
      </c>
      <c r="EX722">
        <v>1</v>
      </c>
      <c r="EY722">
        <v>0.611098</v>
      </c>
      <c r="EZ722">
        <v>7.19046</v>
      </c>
      <c r="FA722">
        <v>20.0089</v>
      </c>
      <c r="FB722">
        <v>5.19812</v>
      </c>
      <c r="FC722">
        <v>12.0099</v>
      </c>
      <c r="FD722">
        <v>4.9752</v>
      </c>
      <c r="FE722">
        <v>3.294</v>
      </c>
      <c r="FF722">
        <v>9999</v>
      </c>
      <c r="FG722">
        <v>670.8</v>
      </c>
      <c r="FH722">
        <v>9999</v>
      </c>
      <c r="FI722">
        <v>9999</v>
      </c>
      <c r="FJ722">
        <v>1.86316</v>
      </c>
      <c r="FK722">
        <v>1.8678</v>
      </c>
      <c r="FL722">
        <v>1.86749</v>
      </c>
      <c r="FM722">
        <v>1.86877</v>
      </c>
      <c r="FN722">
        <v>1.86951</v>
      </c>
      <c r="FO722">
        <v>1.86557</v>
      </c>
      <c r="FP722">
        <v>1.86661</v>
      </c>
      <c r="FQ722">
        <v>1.86798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9.64</v>
      </c>
      <c r="GF722">
        <v>0.1711</v>
      </c>
      <c r="GG722">
        <v>2.62070820971149</v>
      </c>
      <c r="GH722">
        <v>0.00762793241643231</v>
      </c>
      <c r="GI722">
        <v>-1.28184414582209e-06</v>
      </c>
      <c r="GJ722">
        <v>1.89891174686984e-10</v>
      </c>
      <c r="GK722">
        <v>-0.0225177985866989</v>
      </c>
      <c r="GL722">
        <v>-0.0206976444956688</v>
      </c>
      <c r="GM722">
        <v>0.00247630005908548</v>
      </c>
      <c r="GN722">
        <v>-3.53770786337502e-05</v>
      </c>
      <c r="GO722">
        <v>15</v>
      </c>
      <c r="GP722">
        <v>2065</v>
      </c>
      <c r="GQ722">
        <v>1</v>
      </c>
      <c r="GR722">
        <v>21</v>
      </c>
      <c r="GS722">
        <v>31563.8</v>
      </c>
      <c r="GT722">
        <v>31563.8</v>
      </c>
      <c r="GU722">
        <v>2.28271</v>
      </c>
      <c r="GV722">
        <v>2.65137</v>
      </c>
      <c r="GW722">
        <v>1.54785</v>
      </c>
      <c r="GX722">
        <v>2.2876</v>
      </c>
      <c r="GY722">
        <v>1.34644</v>
      </c>
      <c r="GZ722">
        <v>2.27905</v>
      </c>
      <c r="HA722">
        <v>41.7436</v>
      </c>
      <c r="HB722">
        <v>13.0463</v>
      </c>
      <c r="HC722">
        <v>18</v>
      </c>
      <c r="HD722">
        <v>503.802</v>
      </c>
      <c r="HE722">
        <v>345.846</v>
      </c>
      <c r="HF722">
        <v>17.0745</v>
      </c>
      <c r="HG722">
        <v>34.3653</v>
      </c>
      <c r="HH722">
        <v>30.0005</v>
      </c>
      <c r="HI722">
        <v>34.1897</v>
      </c>
      <c r="HJ722">
        <v>34.1042</v>
      </c>
      <c r="HK722">
        <v>45.6647</v>
      </c>
      <c r="HL722">
        <v>65.7115</v>
      </c>
      <c r="HM722">
        <v>0</v>
      </c>
      <c r="HN722">
        <v>17.0586</v>
      </c>
      <c r="HO722">
        <v>1258.93</v>
      </c>
      <c r="HP722">
        <v>12.0378</v>
      </c>
      <c r="HQ722">
        <v>101.392</v>
      </c>
      <c r="HR722">
        <v>101.5</v>
      </c>
    </row>
    <row r="723" spans="1:226">
      <c r="A723">
        <v>707</v>
      </c>
      <c r="B723">
        <v>1662571478.6</v>
      </c>
      <c r="C723">
        <v>8360.09999990463</v>
      </c>
      <c r="D723" t="s">
        <v>1773</v>
      </c>
      <c r="E723" t="s">
        <v>1774</v>
      </c>
      <c r="F723">
        <v>5</v>
      </c>
      <c r="G723" t="s">
        <v>1508</v>
      </c>
      <c r="H723" t="s">
        <v>354</v>
      </c>
      <c r="I723">
        <v>1662571470.66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1138.61137947612</v>
      </c>
      <c r="AK723">
        <v>1116.3476969697</v>
      </c>
      <c r="AL723">
        <v>1.23566760570515</v>
      </c>
      <c r="AM723">
        <v>65.4065601000747</v>
      </c>
      <c r="AN723">
        <f>(AP723 - AO723 + BO723*1E3/(8.314*(BQ723+273.15)) * AR723/BN723 * AQ723) * BN723/(100*BB723) * 1000/(1000 - AP723)</f>
        <v>0</v>
      </c>
      <c r="AO723">
        <v>11.8135923265372</v>
      </c>
      <c r="AP723">
        <v>17.2865461538462</v>
      </c>
      <c r="AQ723">
        <v>-0.00675596279921418</v>
      </c>
      <c r="AR723">
        <v>105.500010527384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1662571470.66</v>
      </c>
      <c r="BH723">
        <v>1071.5196</v>
      </c>
      <c r="BI723">
        <v>1111.7888</v>
      </c>
      <c r="BJ723">
        <v>17.312536</v>
      </c>
      <c r="BK723">
        <v>11.808448</v>
      </c>
      <c r="BL723">
        <v>1062.016</v>
      </c>
      <c r="BM723">
        <v>17.140444</v>
      </c>
      <c r="BN723">
        <v>500.05944</v>
      </c>
      <c r="BO723">
        <v>91.096452</v>
      </c>
      <c r="BP723">
        <v>0.09994612</v>
      </c>
      <c r="BQ723">
        <v>25.004752</v>
      </c>
      <c r="BR723">
        <v>24.969924</v>
      </c>
      <c r="BS723">
        <v>999.9</v>
      </c>
      <c r="BT723">
        <v>0</v>
      </c>
      <c r="BU723">
        <v>0</v>
      </c>
      <c r="BV723">
        <v>10007</v>
      </c>
      <c r="BW723">
        <v>0</v>
      </c>
      <c r="BX723">
        <v>278.6052</v>
      </c>
      <c r="BY723">
        <v>-40.2690804</v>
      </c>
      <c r="BZ723">
        <v>1090.3968</v>
      </c>
      <c r="CA723">
        <v>1125.0736</v>
      </c>
      <c r="CB723">
        <v>5.5040764</v>
      </c>
      <c r="CC723">
        <v>1111.7888</v>
      </c>
      <c r="CD723">
        <v>11.808448</v>
      </c>
      <c r="CE723">
        <v>1.5771092</v>
      </c>
      <c r="CF723">
        <v>1.0757084</v>
      </c>
      <c r="CG723">
        <v>13.736932</v>
      </c>
      <c r="CH723">
        <v>7.984192</v>
      </c>
      <c r="CI723">
        <v>1499.9596</v>
      </c>
      <c r="CJ723">
        <v>0.97300312</v>
      </c>
      <c r="CK723">
        <v>0.026997036</v>
      </c>
      <c r="CL723">
        <v>0</v>
      </c>
      <c r="CM723">
        <v>2.280552</v>
      </c>
      <c r="CN723">
        <v>0</v>
      </c>
      <c r="CO723">
        <v>12415.96</v>
      </c>
      <c r="CP723">
        <v>12947.904</v>
      </c>
      <c r="CQ723">
        <v>40.87748</v>
      </c>
      <c r="CR723">
        <v>42.375</v>
      </c>
      <c r="CS723">
        <v>41.125</v>
      </c>
      <c r="CT723">
        <v>41.11996</v>
      </c>
      <c r="CU723">
        <v>40.24244</v>
      </c>
      <c r="CV723">
        <v>1459.4696</v>
      </c>
      <c r="CW723">
        <v>40.49</v>
      </c>
      <c r="CX723">
        <v>0</v>
      </c>
      <c r="CY723">
        <v>1662571477.8</v>
      </c>
      <c r="CZ723">
        <v>0</v>
      </c>
      <c r="DA723">
        <v>0</v>
      </c>
      <c r="DB723" t="s">
        <v>356</v>
      </c>
      <c r="DC723">
        <v>1660677648.1</v>
      </c>
      <c r="DD723">
        <v>1660677649.1</v>
      </c>
      <c r="DE723">
        <v>0</v>
      </c>
      <c r="DF723">
        <v>-1.042</v>
      </c>
      <c r="DG723">
        <v>0.003</v>
      </c>
      <c r="DH723">
        <v>5.218</v>
      </c>
      <c r="DI723">
        <v>0.344</v>
      </c>
      <c r="DJ723">
        <v>417</v>
      </c>
      <c r="DK723">
        <v>22</v>
      </c>
      <c r="DL723">
        <v>1.24</v>
      </c>
      <c r="DM723">
        <v>0.53</v>
      </c>
      <c r="DN723">
        <v>-40.31720475</v>
      </c>
      <c r="DO723">
        <v>-100.451781726079</v>
      </c>
      <c r="DP723">
        <v>28.5783935316708</v>
      </c>
      <c r="DQ723">
        <v>0</v>
      </c>
      <c r="DR723">
        <v>5.5341685</v>
      </c>
      <c r="DS723">
        <v>-0.483200600375241</v>
      </c>
      <c r="DT723">
        <v>0.0508692674190418</v>
      </c>
      <c r="DU723">
        <v>0</v>
      </c>
      <c r="DV723">
        <v>0</v>
      </c>
      <c r="DW723">
        <v>2</v>
      </c>
      <c r="DX723" t="s">
        <v>366</v>
      </c>
      <c r="DY723">
        <v>2.96556</v>
      </c>
      <c r="DZ723">
        <v>2.75397</v>
      </c>
      <c r="EA723">
        <v>0.175083</v>
      </c>
      <c r="EB723">
        <v>0.180854</v>
      </c>
      <c r="EC723">
        <v>0.0812499</v>
      </c>
      <c r="ED723">
        <v>0.062514</v>
      </c>
      <c r="EE723">
        <v>31738.7</v>
      </c>
      <c r="EF723">
        <v>34262.3</v>
      </c>
      <c r="EG723">
        <v>34913.5</v>
      </c>
      <c r="EH723">
        <v>37987.5</v>
      </c>
      <c r="EI723">
        <v>45609.6</v>
      </c>
      <c r="EJ723">
        <v>51500.4</v>
      </c>
      <c r="EK723">
        <v>54710.2</v>
      </c>
      <c r="EL723">
        <v>61007.8</v>
      </c>
      <c r="EM723">
        <v>1.894</v>
      </c>
      <c r="EN723">
        <v>1.6394</v>
      </c>
      <c r="EO723">
        <v>-0.100285</v>
      </c>
      <c r="EP723">
        <v>0</v>
      </c>
      <c r="EQ723">
        <v>26.6497</v>
      </c>
      <c r="ER723">
        <v>999.9</v>
      </c>
      <c r="ES723">
        <v>51.471</v>
      </c>
      <c r="ET723">
        <v>39.297</v>
      </c>
      <c r="EU723">
        <v>40.336</v>
      </c>
      <c r="EV723">
        <v>61.1162</v>
      </c>
      <c r="EW723">
        <v>49.0104</v>
      </c>
      <c r="EX723">
        <v>1</v>
      </c>
      <c r="EY723">
        <v>0.611748</v>
      </c>
      <c r="EZ723">
        <v>7.19723</v>
      </c>
      <c r="FA723">
        <v>20.0089</v>
      </c>
      <c r="FB723">
        <v>5.19812</v>
      </c>
      <c r="FC723">
        <v>12.0099</v>
      </c>
      <c r="FD723">
        <v>4.9752</v>
      </c>
      <c r="FE723">
        <v>3.294</v>
      </c>
      <c r="FF723">
        <v>9999</v>
      </c>
      <c r="FG723">
        <v>670.8</v>
      </c>
      <c r="FH723">
        <v>9999</v>
      </c>
      <c r="FI723">
        <v>9999</v>
      </c>
      <c r="FJ723">
        <v>1.86319</v>
      </c>
      <c r="FK723">
        <v>1.8678</v>
      </c>
      <c r="FL723">
        <v>1.86752</v>
      </c>
      <c r="FM723">
        <v>1.8688</v>
      </c>
      <c r="FN723">
        <v>1.86951</v>
      </c>
      <c r="FO723">
        <v>1.86557</v>
      </c>
      <c r="FP723">
        <v>1.86661</v>
      </c>
      <c r="FQ723">
        <v>1.86798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9.66</v>
      </c>
      <c r="GF723">
        <v>0.1714</v>
      </c>
      <c r="GG723">
        <v>2.62070820971149</v>
      </c>
      <c r="GH723">
        <v>0.00762793241643231</v>
      </c>
      <c r="GI723">
        <v>-1.28184414582209e-06</v>
      </c>
      <c r="GJ723">
        <v>1.89891174686984e-10</v>
      </c>
      <c r="GK723">
        <v>-0.0225177985866989</v>
      </c>
      <c r="GL723">
        <v>-0.0206976444956688</v>
      </c>
      <c r="GM723">
        <v>0.00247630005908548</v>
      </c>
      <c r="GN723">
        <v>-3.53770786337502e-05</v>
      </c>
      <c r="GO723">
        <v>15</v>
      </c>
      <c r="GP723">
        <v>2065</v>
      </c>
      <c r="GQ723">
        <v>1</v>
      </c>
      <c r="GR723">
        <v>21</v>
      </c>
      <c r="GS723">
        <v>31563.8</v>
      </c>
      <c r="GT723">
        <v>31563.8</v>
      </c>
      <c r="GU723">
        <v>2.39746</v>
      </c>
      <c r="GV723">
        <v>2.64282</v>
      </c>
      <c r="GW723">
        <v>1.54785</v>
      </c>
      <c r="GX723">
        <v>2.2876</v>
      </c>
      <c r="GY723">
        <v>1.34644</v>
      </c>
      <c r="GZ723">
        <v>2.33765</v>
      </c>
      <c r="HA723">
        <v>41.7436</v>
      </c>
      <c r="HB723">
        <v>13.0551</v>
      </c>
      <c r="HC723">
        <v>18</v>
      </c>
      <c r="HD723">
        <v>503.25</v>
      </c>
      <c r="HE723">
        <v>346.156</v>
      </c>
      <c r="HF723">
        <v>17.0759</v>
      </c>
      <c r="HG723">
        <v>34.3653</v>
      </c>
      <c r="HH723">
        <v>30.0008</v>
      </c>
      <c r="HI723">
        <v>34.1897</v>
      </c>
      <c r="HJ723">
        <v>34.1042</v>
      </c>
      <c r="HK723">
        <v>48.4813</v>
      </c>
      <c r="HL723">
        <v>65.7115</v>
      </c>
      <c r="HM723">
        <v>0</v>
      </c>
      <c r="HN723">
        <v>17.0586</v>
      </c>
      <c r="HO723">
        <v>1258.93</v>
      </c>
      <c r="HP723">
        <v>12.0485</v>
      </c>
      <c r="HQ723">
        <v>101.392</v>
      </c>
      <c r="HR723">
        <v>101.499</v>
      </c>
    </row>
    <row r="724" spans="1:226">
      <c r="A724">
        <v>708</v>
      </c>
      <c r="B724">
        <v>1662571482.1</v>
      </c>
      <c r="C724">
        <v>8363.59999990463</v>
      </c>
      <c r="D724" t="s">
        <v>1775</v>
      </c>
      <c r="E724" t="s">
        <v>1776</v>
      </c>
      <c r="F724">
        <v>5</v>
      </c>
      <c r="G724" t="s">
        <v>1508</v>
      </c>
      <c r="H724" t="s">
        <v>354</v>
      </c>
      <c r="I724">
        <v>1662571474.4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1195.73905045829</v>
      </c>
      <c r="AK724">
        <v>1137.71915151515</v>
      </c>
      <c r="AL724">
        <v>6.97788006287908</v>
      </c>
      <c r="AM724">
        <v>65.4065601000747</v>
      </c>
      <c r="AN724">
        <f>(AP724 - AO724 + BO724*1E3/(8.314*(BQ724+273.15)) * AR724/BN724 * AQ724) * BN724/(100*BB724) * 1000/(1000 - AP724)</f>
        <v>0</v>
      </c>
      <c r="AO724">
        <v>11.9205759407587</v>
      </c>
      <c r="AP724">
        <v>17.3064293706294</v>
      </c>
      <c r="AQ724">
        <v>0.00510861486872389</v>
      </c>
      <c r="AR724">
        <v>105.500010527384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1662571474.4</v>
      </c>
      <c r="BH724">
        <v>1083.0544</v>
      </c>
      <c r="BI724">
        <v>1144.132</v>
      </c>
      <c r="BJ724">
        <v>17.299664</v>
      </c>
      <c r="BK724">
        <v>11.839908</v>
      </c>
      <c r="BL724">
        <v>1073.4864</v>
      </c>
      <c r="BM724">
        <v>17.12798</v>
      </c>
      <c r="BN724">
        <v>500.10572</v>
      </c>
      <c r="BO724">
        <v>91.096492</v>
      </c>
      <c r="BP724">
        <v>0.099948476</v>
      </c>
      <c r="BQ724">
        <v>25.022248</v>
      </c>
      <c r="BR724">
        <v>24.987032</v>
      </c>
      <c r="BS724">
        <v>999.9</v>
      </c>
      <c r="BT724">
        <v>0</v>
      </c>
      <c r="BU724">
        <v>0</v>
      </c>
      <c r="BV724">
        <v>10007.2</v>
      </c>
      <c r="BW724">
        <v>0</v>
      </c>
      <c r="BX724">
        <v>279.07748</v>
      </c>
      <c r="BY724">
        <v>-61.0777908</v>
      </c>
      <c r="BZ724">
        <v>1102.12</v>
      </c>
      <c r="CA724">
        <v>1157.8412</v>
      </c>
      <c r="CB724">
        <v>5.4597476</v>
      </c>
      <c r="CC724">
        <v>1144.132</v>
      </c>
      <c r="CD724">
        <v>11.839908</v>
      </c>
      <c r="CE724">
        <v>1.5759372</v>
      </c>
      <c r="CF724">
        <v>1.078574</v>
      </c>
      <c r="CG724">
        <v>13.725512</v>
      </c>
      <c r="CH724">
        <v>8.0231868</v>
      </c>
      <c r="CI724">
        <v>1499.9656</v>
      </c>
      <c r="CJ724">
        <v>0.97300264</v>
      </c>
      <c r="CK724">
        <v>0.026997492</v>
      </c>
      <c r="CL724">
        <v>0</v>
      </c>
      <c r="CM724">
        <v>2.262844</v>
      </c>
      <c r="CN724">
        <v>0</v>
      </c>
      <c r="CO724">
        <v>12405.556</v>
      </c>
      <c r="CP724">
        <v>12947.96</v>
      </c>
      <c r="CQ724">
        <v>40.87748</v>
      </c>
      <c r="CR724">
        <v>42.375</v>
      </c>
      <c r="CS724">
        <v>41.125</v>
      </c>
      <c r="CT724">
        <v>41.11492</v>
      </c>
      <c r="CU724">
        <v>40.24244</v>
      </c>
      <c r="CV724">
        <v>1459.4748</v>
      </c>
      <c r="CW724">
        <v>40.4912</v>
      </c>
      <c r="CX724">
        <v>0</v>
      </c>
      <c r="CY724">
        <v>1662571481.4</v>
      </c>
      <c r="CZ724">
        <v>0</v>
      </c>
      <c r="DA724">
        <v>0</v>
      </c>
      <c r="DB724" t="s">
        <v>356</v>
      </c>
      <c r="DC724">
        <v>1660677648.1</v>
      </c>
      <c r="DD724">
        <v>1660677649.1</v>
      </c>
      <c r="DE724">
        <v>0</v>
      </c>
      <c r="DF724">
        <v>-1.042</v>
      </c>
      <c r="DG724">
        <v>0.003</v>
      </c>
      <c r="DH724">
        <v>5.218</v>
      </c>
      <c r="DI724">
        <v>0.344</v>
      </c>
      <c r="DJ724">
        <v>417</v>
      </c>
      <c r="DK724">
        <v>22</v>
      </c>
      <c r="DL724">
        <v>1.24</v>
      </c>
      <c r="DM724">
        <v>0.53</v>
      </c>
      <c r="DN724">
        <v>-46.21268225</v>
      </c>
      <c r="DO724">
        <v>-185.871873208255</v>
      </c>
      <c r="DP724">
        <v>30.8764335462542</v>
      </c>
      <c r="DQ724">
        <v>0</v>
      </c>
      <c r="DR724">
        <v>5.4900955</v>
      </c>
      <c r="DS724">
        <v>-0.70580712945593</v>
      </c>
      <c r="DT724">
        <v>0.0723029524967687</v>
      </c>
      <c r="DU724">
        <v>0</v>
      </c>
      <c r="DV724">
        <v>0</v>
      </c>
      <c r="DW724">
        <v>2</v>
      </c>
      <c r="DX724" t="s">
        <v>366</v>
      </c>
      <c r="DY724">
        <v>2.96762</v>
      </c>
      <c r="DZ724">
        <v>2.75392</v>
      </c>
      <c r="EA724">
        <v>0.177598</v>
      </c>
      <c r="EB724">
        <v>0.184795</v>
      </c>
      <c r="EC724">
        <v>0.0813061</v>
      </c>
      <c r="ED724">
        <v>0.0626731</v>
      </c>
      <c r="EE724">
        <v>31641.9</v>
      </c>
      <c r="EF724">
        <v>34097.5</v>
      </c>
      <c r="EG724">
        <v>34913.6</v>
      </c>
      <c r="EH724">
        <v>37987.9</v>
      </c>
      <c r="EI724">
        <v>45606.8</v>
      </c>
      <c r="EJ724">
        <v>51491.8</v>
      </c>
      <c r="EK724">
        <v>54710.1</v>
      </c>
      <c r="EL724">
        <v>61007.9</v>
      </c>
      <c r="EM724">
        <v>1.8944</v>
      </c>
      <c r="EN724">
        <v>1.6394</v>
      </c>
      <c r="EO724">
        <v>-0.0989735</v>
      </c>
      <c r="EP724">
        <v>0</v>
      </c>
      <c r="EQ724">
        <v>26.6519</v>
      </c>
      <c r="ER724">
        <v>999.9</v>
      </c>
      <c r="ES724">
        <v>51.471</v>
      </c>
      <c r="ET724">
        <v>39.297</v>
      </c>
      <c r="EU724">
        <v>40.3423</v>
      </c>
      <c r="EV724">
        <v>60.8062</v>
      </c>
      <c r="EW724">
        <v>48.6378</v>
      </c>
      <c r="EX724">
        <v>1</v>
      </c>
      <c r="EY724">
        <v>0.612053</v>
      </c>
      <c r="EZ724">
        <v>7.25991</v>
      </c>
      <c r="FA724">
        <v>20.0061</v>
      </c>
      <c r="FB724">
        <v>5.19692</v>
      </c>
      <c r="FC724">
        <v>12.0099</v>
      </c>
      <c r="FD724">
        <v>4.9752</v>
      </c>
      <c r="FE724">
        <v>3.294</v>
      </c>
      <c r="FF724">
        <v>9999</v>
      </c>
      <c r="FG724">
        <v>670.8</v>
      </c>
      <c r="FH724">
        <v>9999</v>
      </c>
      <c r="FI724">
        <v>9999</v>
      </c>
      <c r="FJ724">
        <v>1.86319</v>
      </c>
      <c r="FK724">
        <v>1.8678</v>
      </c>
      <c r="FL724">
        <v>1.86749</v>
      </c>
      <c r="FM724">
        <v>1.86877</v>
      </c>
      <c r="FN724">
        <v>1.86951</v>
      </c>
      <c r="FO724">
        <v>1.86554</v>
      </c>
      <c r="FP724">
        <v>1.86655</v>
      </c>
      <c r="FQ724">
        <v>1.86798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9.8</v>
      </c>
      <c r="GF724">
        <v>0.1719</v>
      </c>
      <c r="GG724">
        <v>2.62070820971149</v>
      </c>
      <c r="GH724">
        <v>0.00762793241643231</v>
      </c>
      <c r="GI724">
        <v>-1.28184414582209e-06</v>
      </c>
      <c r="GJ724">
        <v>1.89891174686984e-10</v>
      </c>
      <c r="GK724">
        <v>-0.0225177985866989</v>
      </c>
      <c r="GL724">
        <v>-0.0206976444956688</v>
      </c>
      <c r="GM724">
        <v>0.00247630005908548</v>
      </c>
      <c r="GN724">
        <v>-3.53770786337502e-05</v>
      </c>
      <c r="GO724">
        <v>15</v>
      </c>
      <c r="GP724">
        <v>2065</v>
      </c>
      <c r="GQ724">
        <v>1</v>
      </c>
      <c r="GR724">
        <v>21</v>
      </c>
      <c r="GS724">
        <v>31563.9</v>
      </c>
      <c r="GT724">
        <v>31563.9</v>
      </c>
      <c r="GU724">
        <v>2.3645</v>
      </c>
      <c r="GV724">
        <v>2.6416</v>
      </c>
      <c r="GW724">
        <v>1.54785</v>
      </c>
      <c r="GX724">
        <v>2.2876</v>
      </c>
      <c r="GY724">
        <v>1.34644</v>
      </c>
      <c r="GZ724">
        <v>2.4292</v>
      </c>
      <c r="HA724">
        <v>41.7436</v>
      </c>
      <c r="HB724">
        <v>13.0551</v>
      </c>
      <c r="HC724">
        <v>18</v>
      </c>
      <c r="HD724">
        <v>503.525</v>
      </c>
      <c r="HE724">
        <v>346.156</v>
      </c>
      <c r="HF724">
        <v>17.0769</v>
      </c>
      <c r="HG724">
        <v>34.3622</v>
      </c>
      <c r="HH724">
        <v>30.0007</v>
      </c>
      <c r="HI724">
        <v>34.1897</v>
      </c>
      <c r="HJ724">
        <v>34.1042</v>
      </c>
      <c r="HK724">
        <v>47.2518</v>
      </c>
      <c r="HL724">
        <v>65.4197</v>
      </c>
      <c r="HM724">
        <v>0</v>
      </c>
      <c r="HN724">
        <v>16.2008</v>
      </c>
      <c r="HO724">
        <v>1091.17</v>
      </c>
      <c r="HP724">
        <v>12.0642</v>
      </c>
      <c r="HQ724">
        <v>101.392</v>
      </c>
      <c r="HR724">
        <v>101.5</v>
      </c>
    </row>
    <row r="725" spans="1:226">
      <c r="A725">
        <v>709</v>
      </c>
      <c r="B725">
        <v>1662571483.6</v>
      </c>
      <c r="C725">
        <v>8365.09999990463</v>
      </c>
      <c r="D725" t="s">
        <v>1777</v>
      </c>
      <c r="E725" t="s">
        <v>1778</v>
      </c>
      <c r="F725">
        <v>5</v>
      </c>
      <c r="G725" t="s">
        <v>1508</v>
      </c>
      <c r="H725" t="s">
        <v>354</v>
      </c>
      <c r="I725">
        <v>1662571475.66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1223.7470395311</v>
      </c>
      <c r="AK725">
        <v>1153.74509090909</v>
      </c>
      <c r="AL725">
        <v>9.71106305474235</v>
      </c>
      <c r="AM725">
        <v>65.4065601000747</v>
      </c>
      <c r="AN725">
        <f>(AP725 - AO725 + BO725*1E3/(8.314*(BQ725+273.15)) * AR725/BN725 * AQ725) * BN725/(100*BB725) * 1000/(1000 - AP725)</f>
        <v>0</v>
      </c>
      <c r="AO725">
        <v>11.9182895425257</v>
      </c>
      <c r="AP725">
        <v>17.3139048951049</v>
      </c>
      <c r="AQ725">
        <v>0.00510414025104433</v>
      </c>
      <c r="AR725">
        <v>105.500010527384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1662571475.66</v>
      </c>
      <c r="BH725">
        <v>1089.4024</v>
      </c>
      <c r="BI725">
        <v>1151.4912</v>
      </c>
      <c r="BJ725">
        <v>17.298136</v>
      </c>
      <c r="BK725">
        <v>11.858352</v>
      </c>
      <c r="BL725">
        <v>1079.8</v>
      </c>
      <c r="BM725">
        <v>17.126496</v>
      </c>
      <c r="BN725">
        <v>500.10564</v>
      </c>
      <c r="BO725">
        <v>91.096264</v>
      </c>
      <c r="BP725">
        <v>0.100001636</v>
      </c>
      <c r="BQ725">
        <v>25.028512</v>
      </c>
      <c r="BR725">
        <v>24.99456</v>
      </c>
      <c r="BS725">
        <v>999.9</v>
      </c>
      <c r="BT725">
        <v>0</v>
      </c>
      <c r="BU725">
        <v>0</v>
      </c>
      <c r="BV725">
        <v>10000.2</v>
      </c>
      <c r="BW725">
        <v>0</v>
      </c>
      <c r="BX725">
        <v>279.7924</v>
      </c>
      <c r="BY725">
        <v>-62.088788</v>
      </c>
      <c r="BZ725">
        <v>1108.578</v>
      </c>
      <c r="CA725">
        <v>1165.3104</v>
      </c>
      <c r="CB725">
        <v>5.4397772</v>
      </c>
      <c r="CC725">
        <v>1151.4912</v>
      </c>
      <c r="CD725">
        <v>11.858352</v>
      </c>
      <c r="CE725">
        <v>1.5757944</v>
      </c>
      <c r="CF725">
        <v>1.0802516</v>
      </c>
      <c r="CG725">
        <v>13.724116</v>
      </c>
      <c r="CH725">
        <v>8.0459316</v>
      </c>
      <c r="CI725">
        <v>1499.9672</v>
      </c>
      <c r="CJ725">
        <v>0.9730024</v>
      </c>
      <c r="CK725">
        <v>0.02699772</v>
      </c>
      <c r="CL725">
        <v>0</v>
      </c>
      <c r="CM725">
        <v>2.256768</v>
      </c>
      <c r="CN725">
        <v>0</v>
      </c>
      <c r="CO725">
        <v>12404.312</v>
      </c>
      <c r="CP725">
        <v>12947.968</v>
      </c>
      <c r="CQ725">
        <v>40.87748</v>
      </c>
      <c r="CR725">
        <v>42.375</v>
      </c>
      <c r="CS725">
        <v>41.125</v>
      </c>
      <c r="CT725">
        <v>41.10988</v>
      </c>
      <c r="CU725">
        <v>40.24496</v>
      </c>
      <c r="CV725">
        <v>1459.476</v>
      </c>
      <c r="CW725">
        <v>40.4916</v>
      </c>
      <c r="CX725">
        <v>0</v>
      </c>
      <c r="CY725">
        <v>1662571482.6</v>
      </c>
      <c r="CZ725">
        <v>0</v>
      </c>
      <c r="DA725">
        <v>0</v>
      </c>
      <c r="DB725" t="s">
        <v>356</v>
      </c>
      <c r="DC725">
        <v>1660677648.1</v>
      </c>
      <c r="DD725">
        <v>1660677649.1</v>
      </c>
      <c r="DE725">
        <v>0</v>
      </c>
      <c r="DF725">
        <v>-1.042</v>
      </c>
      <c r="DG725">
        <v>0.003</v>
      </c>
      <c r="DH725">
        <v>5.218</v>
      </c>
      <c r="DI725">
        <v>0.344</v>
      </c>
      <c r="DJ725">
        <v>417</v>
      </c>
      <c r="DK725">
        <v>22</v>
      </c>
      <c r="DL725">
        <v>1.24</v>
      </c>
      <c r="DM725">
        <v>0.53</v>
      </c>
      <c r="DN725">
        <v>-47.86284225</v>
      </c>
      <c r="DO725">
        <v>-211.911099174484</v>
      </c>
      <c r="DP725">
        <v>31.6794862301037</v>
      </c>
      <c r="DQ725">
        <v>0</v>
      </c>
      <c r="DR725">
        <v>5.47891625</v>
      </c>
      <c r="DS725">
        <v>-0.733194258911812</v>
      </c>
      <c r="DT725">
        <v>0.0746515369462511</v>
      </c>
      <c r="DU725">
        <v>0</v>
      </c>
      <c r="DV725">
        <v>0</v>
      </c>
      <c r="DW725">
        <v>2</v>
      </c>
      <c r="DX725" t="s">
        <v>366</v>
      </c>
      <c r="DY725">
        <v>2.96809</v>
      </c>
      <c r="DZ725">
        <v>2.75385</v>
      </c>
      <c r="EA725">
        <v>0.178442</v>
      </c>
      <c r="EB725">
        <v>0.182468</v>
      </c>
      <c r="EC725">
        <v>0.0813401</v>
      </c>
      <c r="ED725">
        <v>0.0630645</v>
      </c>
      <c r="EE725">
        <v>31609.5</v>
      </c>
      <c r="EF725">
        <v>34194.7</v>
      </c>
      <c r="EG725">
        <v>34913.8</v>
      </c>
      <c r="EH725">
        <v>37987.5</v>
      </c>
      <c r="EI725">
        <v>45604.9</v>
      </c>
      <c r="EJ725">
        <v>51469.7</v>
      </c>
      <c r="EK725">
        <v>54709.8</v>
      </c>
      <c r="EL725">
        <v>61007.3</v>
      </c>
      <c r="EM725">
        <v>1.8952</v>
      </c>
      <c r="EN725">
        <v>1.638</v>
      </c>
      <c r="EO725">
        <v>-0.0949204</v>
      </c>
      <c r="EP725">
        <v>0</v>
      </c>
      <c r="EQ725">
        <v>26.6542</v>
      </c>
      <c r="ER725">
        <v>999.9</v>
      </c>
      <c r="ES725">
        <v>51.471</v>
      </c>
      <c r="ET725">
        <v>39.297</v>
      </c>
      <c r="EU725">
        <v>40.3383</v>
      </c>
      <c r="EV725">
        <v>61.1862</v>
      </c>
      <c r="EW725">
        <v>48.4175</v>
      </c>
      <c r="EX725">
        <v>1</v>
      </c>
      <c r="EY725">
        <v>0.613476</v>
      </c>
      <c r="EZ725">
        <v>9.28105</v>
      </c>
      <c r="FA725">
        <v>19.9086</v>
      </c>
      <c r="FB725">
        <v>5.20172</v>
      </c>
      <c r="FC725">
        <v>12.0111</v>
      </c>
      <c r="FD725">
        <v>4.976</v>
      </c>
      <c r="FE725">
        <v>3.2942</v>
      </c>
      <c r="FF725">
        <v>9999</v>
      </c>
      <c r="FG725">
        <v>670.8</v>
      </c>
      <c r="FH725">
        <v>9999</v>
      </c>
      <c r="FI725">
        <v>9999</v>
      </c>
      <c r="FJ725">
        <v>1.8631</v>
      </c>
      <c r="FK725">
        <v>1.86768</v>
      </c>
      <c r="FL725">
        <v>1.86737</v>
      </c>
      <c r="FM725">
        <v>1.86874</v>
      </c>
      <c r="FN725">
        <v>1.86938</v>
      </c>
      <c r="FO725">
        <v>1.86554</v>
      </c>
      <c r="FP725">
        <v>1.86646</v>
      </c>
      <c r="FQ725">
        <v>1.86786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9.84</v>
      </c>
      <c r="GF725">
        <v>0.1722</v>
      </c>
      <c r="GG725">
        <v>2.62070820971149</v>
      </c>
      <c r="GH725">
        <v>0.00762793241643231</v>
      </c>
      <c r="GI725">
        <v>-1.28184414582209e-06</v>
      </c>
      <c r="GJ725">
        <v>1.89891174686984e-10</v>
      </c>
      <c r="GK725">
        <v>-0.0225177985866989</v>
      </c>
      <c r="GL725">
        <v>-0.0206976444956688</v>
      </c>
      <c r="GM725">
        <v>0.00247630005908548</v>
      </c>
      <c r="GN725">
        <v>-3.53770786337502e-05</v>
      </c>
      <c r="GO725">
        <v>15</v>
      </c>
      <c r="GP725">
        <v>2065</v>
      </c>
      <c r="GQ725">
        <v>1</v>
      </c>
      <c r="GR725">
        <v>21</v>
      </c>
      <c r="GS725">
        <v>31563.9</v>
      </c>
      <c r="GT725">
        <v>31563.9</v>
      </c>
      <c r="GU725">
        <v>2.26807</v>
      </c>
      <c r="GV725">
        <v>2.63672</v>
      </c>
      <c r="GW725">
        <v>1.54785</v>
      </c>
      <c r="GX725">
        <v>2.2876</v>
      </c>
      <c r="GY725">
        <v>1.34644</v>
      </c>
      <c r="GZ725">
        <v>2.33887</v>
      </c>
      <c r="HA725">
        <v>41.7436</v>
      </c>
      <c r="HB725">
        <v>12.9587</v>
      </c>
      <c r="HC725">
        <v>18</v>
      </c>
      <c r="HD725">
        <v>504.102</v>
      </c>
      <c r="HE725">
        <v>345.433</v>
      </c>
      <c r="HF725">
        <v>17.0425</v>
      </c>
      <c r="HG725">
        <v>34.3622</v>
      </c>
      <c r="HH725">
        <v>30.0019</v>
      </c>
      <c r="HI725">
        <v>34.1927</v>
      </c>
      <c r="HJ725">
        <v>34.1042</v>
      </c>
      <c r="HK725">
        <v>45.1439</v>
      </c>
      <c r="HL725">
        <v>65.4197</v>
      </c>
      <c r="HM725">
        <v>0</v>
      </c>
      <c r="HN725">
        <v>16.2008</v>
      </c>
      <c r="HO725">
        <v>1091.17</v>
      </c>
      <c r="HP725">
        <v>12.0706</v>
      </c>
      <c r="HQ725">
        <v>101.392</v>
      </c>
      <c r="HR725">
        <v>101.499</v>
      </c>
    </row>
    <row r="726" spans="1:226">
      <c r="A726">
        <v>710</v>
      </c>
      <c r="B726">
        <v>1662571487.1</v>
      </c>
      <c r="C726">
        <v>8368.59999990463</v>
      </c>
      <c r="D726" t="s">
        <v>1779</v>
      </c>
      <c r="E726" t="s">
        <v>1780</v>
      </c>
      <c r="F726">
        <v>5</v>
      </c>
      <c r="G726" t="s">
        <v>1508</v>
      </c>
      <c r="H726" t="s">
        <v>354</v>
      </c>
      <c r="I726">
        <v>1662571479.4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1170.50463667153</v>
      </c>
      <c r="AK726">
        <v>1153.66109090909</v>
      </c>
      <c r="AL726">
        <v>-0.00383953147075111</v>
      </c>
      <c r="AM726">
        <v>65.4065601000747</v>
      </c>
      <c r="AN726">
        <f>(AP726 - AO726 + BO726*1E3/(8.314*(BQ726+273.15)) * AR726/BN726 * AQ726) * BN726/(100*BB726) * 1000/(1000 - AP726)</f>
        <v>0</v>
      </c>
      <c r="AO726">
        <v>12.0658802517463</v>
      </c>
      <c r="AP726">
        <v>17.3522503496504</v>
      </c>
      <c r="AQ726">
        <v>0.010058996900116</v>
      </c>
      <c r="AR726">
        <v>105.500010527384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1662571479.4</v>
      </c>
      <c r="BH726">
        <v>1107.9604</v>
      </c>
      <c r="BI726">
        <v>1157.2692</v>
      </c>
      <c r="BJ726">
        <v>17.30518</v>
      </c>
      <c r="BK726">
        <v>11.930472</v>
      </c>
      <c r="BL726">
        <v>1098.2568</v>
      </c>
      <c r="BM726">
        <v>17.13332</v>
      </c>
      <c r="BN726">
        <v>500.12048</v>
      </c>
      <c r="BO726">
        <v>91.096444</v>
      </c>
      <c r="BP726">
        <v>0.100027652</v>
      </c>
      <c r="BQ726">
        <v>25.047264</v>
      </c>
      <c r="BR726">
        <v>25.028156</v>
      </c>
      <c r="BS726">
        <v>999.9</v>
      </c>
      <c r="BT726">
        <v>0</v>
      </c>
      <c r="BU726">
        <v>0</v>
      </c>
      <c r="BV726">
        <v>9987.6</v>
      </c>
      <c r="BW726">
        <v>0</v>
      </c>
      <c r="BX726">
        <v>281.82468</v>
      </c>
      <c r="BY726">
        <v>-49.30898076</v>
      </c>
      <c r="BZ726">
        <v>1127.472</v>
      </c>
      <c r="CA726">
        <v>1171.2428</v>
      </c>
      <c r="CB726">
        <v>5.37471</v>
      </c>
      <c r="CC726">
        <v>1157.2692</v>
      </c>
      <c r="CD726">
        <v>11.930472</v>
      </c>
      <c r="CE726">
        <v>1.5764404</v>
      </c>
      <c r="CF726">
        <v>1.0868236</v>
      </c>
      <c r="CG726">
        <v>13.730404</v>
      </c>
      <c r="CH726">
        <v>8.1348312</v>
      </c>
      <c r="CI726">
        <v>1499.9848</v>
      </c>
      <c r="CJ726">
        <v>0.97300264</v>
      </c>
      <c r="CK726">
        <v>0.026997492</v>
      </c>
      <c r="CL726">
        <v>0</v>
      </c>
      <c r="CM726">
        <v>2.236348</v>
      </c>
      <c r="CN726">
        <v>0</v>
      </c>
      <c r="CO726">
        <v>12402.4</v>
      </c>
      <c r="CP726">
        <v>12948.12</v>
      </c>
      <c r="CQ726">
        <v>40.875</v>
      </c>
      <c r="CR726">
        <v>42.375</v>
      </c>
      <c r="CS726">
        <v>41.11996</v>
      </c>
      <c r="CT726">
        <v>41.09476</v>
      </c>
      <c r="CU726">
        <v>40.24748</v>
      </c>
      <c r="CV726">
        <v>1459.4936</v>
      </c>
      <c r="CW726">
        <v>40.4924</v>
      </c>
      <c r="CX726">
        <v>0</v>
      </c>
      <c r="CY726">
        <v>1662571486.2</v>
      </c>
      <c r="CZ726">
        <v>0</v>
      </c>
      <c r="DA726">
        <v>0</v>
      </c>
      <c r="DB726" t="s">
        <v>356</v>
      </c>
      <c r="DC726">
        <v>1660677648.1</v>
      </c>
      <c r="DD726">
        <v>1660677649.1</v>
      </c>
      <c r="DE726">
        <v>0</v>
      </c>
      <c r="DF726">
        <v>-1.042</v>
      </c>
      <c r="DG726">
        <v>0.003</v>
      </c>
      <c r="DH726">
        <v>5.218</v>
      </c>
      <c r="DI726">
        <v>0.344</v>
      </c>
      <c r="DJ726">
        <v>417</v>
      </c>
      <c r="DK726">
        <v>22</v>
      </c>
      <c r="DL726">
        <v>1.24</v>
      </c>
      <c r="DM726">
        <v>0.53</v>
      </c>
      <c r="DN726">
        <v>-52.490694725</v>
      </c>
      <c r="DO726">
        <v>54.1372418273922</v>
      </c>
      <c r="DP726">
        <v>26.1931055113737</v>
      </c>
      <c r="DQ726">
        <v>0</v>
      </c>
      <c r="DR726">
        <v>5.418809</v>
      </c>
      <c r="DS726">
        <v>-1.01347227016887</v>
      </c>
      <c r="DT726">
        <v>0.1013408683306</v>
      </c>
      <c r="DU726">
        <v>0</v>
      </c>
      <c r="DV726">
        <v>0</v>
      </c>
      <c r="DW726">
        <v>2</v>
      </c>
      <c r="DX726" t="s">
        <v>366</v>
      </c>
      <c r="DY726">
        <v>2.96706</v>
      </c>
      <c r="DZ726">
        <v>2.75378</v>
      </c>
      <c r="EA726">
        <v>0.178271</v>
      </c>
      <c r="EB726">
        <v>0.182694</v>
      </c>
      <c r="EC726">
        <v>0.0814473</v>
      </c>
      <c r="ED726">
        <v>0.0632108</v>
      </c>
      <c r="EE726">
        <v>31615.8</v>
      </c>
      <c r="EF726">
        <v>34185.2</v>
      </c>
      <c r="EG726">
        <v>34913.5</v>
      </c>
      <c r="EH726">
        <v>37987.3</v>
      </c>
      <c r="EI726">
        <v>45599.8</v>
      </c>
      <c r="EJ726">
        <v>51461.7</v>
      </c>
      <c r="EK726">
        <v>54710</v>
      </c>
      <c r="EL726">
        <v>61007.3</v>
      </c>
      <c r="EM726">
        <v>1.8932</v>
      </c>
      <c r="EN726">
        <v>1.641</v>
      </c>
      <c r="EO726">
        <v>-0.0936985</v>
      </c>
      <c r="EP726">
        <v>0</v>
      </c>
      <c r="EQ726">
        <v>26.6587</v>
      </c>
      <c r="ER726">
        <v>999.9</v>
      </c>
      <c r="ES726">
        <v>51.471</v>
      </c>
      <c r="ET726">
        <v>39.287</v>
      </c>
      <c r="EU726">
        <v>40.319</v>
      </c>
      <c r="EV726">
        <v>61.3262</v>
      </c>
      <c r="EW726">
        <v>48.5056</v>
      </c>
      <c r="EX726">
        <v>1</v>
      </c>
      <c r="EY726">
        <v>0.621545</v>
      </c>
      <c r="EZ726">
        <v>9.28105</v>
      </c>
      <c r="FA726">
        <v>19.9088</v>
      </c>
      <c r="FB726">
        <v>5.19932</v>
      </c>
      <c r="FC726">
        <v>12.0099</v>
      </c>
      <c r="FD726">
        <v>4.9756</v>
      </c>
      <c r="FE726">
        <v>3.294</v>
      </c>
      <c r="FF726">
        <v>9999</v>
      </c>
      <c r="FG726">
        <v>670.8</v>
      </c>
      <c r="FH726">
        <v>9999</v>
      </c>
      <c r="FI726">
        <v>9999</v>
      </c>
      <c r="FJ726">
        <v>1.8631</v>
      </c>
      <c r="FK726">
        <v>1.86768</v>
      </c>
      <c r="FL726">
        <v>1.86737</v>
      </c>
      <c r="FM726">
        <v>1.86874</v>
      </c>
      <c r="FN726">
        <v>1.86945</v>
      </c>
      <c r="FO726">
        <v>1.86554</v>
      </c>
      <c r="FP726">
        <v>1.86646</v>
      </c>
      <c r="FQ726">
        <v>1.86786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9.83</v>
      </c>
      <c r="GF726">
        <v>0.1733</v>
      </c>
      <c r="GG726">
        <v>2.62070820971149</v>
      </c>
      <c r="GH726">
        <v>0.00762793241643231</v>
      </c>
      <c r="GI726">
        <v>-1.28184414582209e-06</v>
      </c>
      <c r="GJ726">
        <v>1.89891174686984e-10</v>
      </c>
      <c r="GK726">
        <v>-0.0225177985866989</v>
      </c>
      <c r="GL726">
        <v>-0.0206976444956688</v>
      </c>
      <c r="GM726">
        <v>0.00247630005908548</v>
      </c>
      <c r="GN726">
        <v>-3.53770786337502e-05</v>
      </c>
      <c r="GO726">
        <v>15</v>
      </c>
      <c r="GP726">
        <v>2065</v>
      </c>
      <c r="GQ726">
        <v>1</v>
      </c>
      <c r="GR726">
        <v>21</v>
      </c>
      <c r="GS726">
        <v>31564</v>
      </c>
      <c r="GT726">
        <v>31564</v>
      </c>
      <c r="GU726">
        <v>2.43164</v>
      </c>
      <c r="GV726">
        <v>2.6416</v>
      </c>
      <c r="GW726">
        <v>1.54785</v>
      </c>
      <c r="GX726">
        <v>2.2876</v>
      </c>
      <c r="GY726">
        <v>1.34644</v>
      </c>
      <c r="GZ726">
        <v>2.3584</v>
      </c>
      <c r="HA726">
        <v>41.7436</v>
      </c>
      <c r="HB726">
        <v>12.95</v>
      </c>
      <c r="HC726">
        <v>18</v>
      </c>
      <c r="HD726">
        <v>502.723</v>
      </c>
      <c r="HE726">
        <v>346.984</v>
      </c>
      <c r="HF726">
        <v>16.7867</v>
      </c>
      <c r="HG726">
        <v>34.3591</v>
      </c>
      <c r="HH726">
        <v>30.006</v>
      </c>
      <c r="HI726">
        <v>34.1927</v>
      </c>
      <c r="HJ726">
        <v>34.1042</v>
      </c>
      <c r="HK726">
        <v>46.7108</v>
      </c>
      <c r="HL726">
        <v>65.4197</v>
      </c>
      <c r="HM726">
        <v>0</v>
      </c>
      <c r="HN726">
        <v>16.1051</v>
      </c>
      <c r="HO726">
        <v>1104.66</v>
      </c>
      <c r="HP726">
        <v>12.0692</v>
      </c>
      <c r="HQ726">
        <v>101.391</v>
      </c>
      <c r="HR726">
        <v>101.498</v>
      </c>
    </row>
    <row r="727" spans="1:226">
      <c r="A727">
        <v>711</v>
      </c>
      <c r="B727">
        <v>1662571488.6</v>
      </c>
      <c r="C727">
        <v>8370.09999990463</v>
      </c>
      <c r="D727" t="s">
        <v>1781</v>
      </c>
      <c r="E727" t="s">
        <v>1782</v>
      </c>
      <c r="F727">
        <v>5</v>
      </c>
      <c r="G727" t="s">
        <v>1508</v>
      </c>
      <c r="H727" t="s">
        <v>354</v>
      </c>
      <c r="I727">
        <v>1662571480.66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1160.68563259397</v>
      </c>
      <c r="AK727">
        <v>1150.53824242424</v>
      </c>
      <c r="AL727">
        <v>-1.49906160601344</v>
      </c>
      <c r="AM727">
        <v>65.4065601000747</v>
      </c>
      <c r="AN727">
        <f>(AP727 - AO727 + BO727*1E3/(8.314*(BQ727+273.15)) * AR727/BN727 * AQ727) * BN727/(100*BB727) * 1000/(1000 - AP727)</f>
        <v>0</v>
      </c>
      <c r="AO727">
        <v>12.0920623331242</v>
      </c>
      <c r="AP727">
        <v>17.3507405594406</v>
      </c>
      <c r="AQ727">
        <v>0.014210102134546</v>
      </c>
      <c r="AR727">
        <v>105.500010527384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1662571480.66</v>
      </c>
      <c r="BH727">
        <v>1112.538</v>
      </c>
      <c r="BI727">
        <v>1160.5592</v>
      </c>
      <c r="BJ727">
        <v>17.309408</v>
      </c>
      <c r="BK727">
        <v>11.955892</v>
      </c>
      <c r="BL727">
        <v>1102.8088</v>
      </c>
      <c r="BM727">
        <v>17.137412</v>
      </c>
      <c r="BN727">
        <v>500.16156</v>
      </c>
      <c r="BO727">
        <v>91.09656</v>
      </c>
      <c r="BP727">
        <v>0.100032872</v>
      </c>
      <c r="BQ727">
        <v>25.052708</v>
      </c>
      <c r="BR727">
        <v>25.040612</v>
      </c>
      <c r="BS727">
        <v>999.9</v>
      </c>
      <c r="BT727">
        <v>0</v>
      </c>
      <c r="BU727">
        <v>0</v>
      </c>
      <c r="BV727">
        <v>9988</v>
      </c>
      <c r="BW727">
        <v>0</v>
      </c>
      <c r="BX727">
        <v>282.34412</v>
      </c>
      <c r="BY727">
        <v>-48.02209676</v>
      </c>
      <c r="BZ727">
        <v>1132.1348</v>
      </c>
      <c r="CA727">
        <v>1174.6036</v>
      </c>
      <c r="CB727">
        <v>5.3535152</v>
      </c>
      <c r="CC727">
        <v>1160.5592</v>
      </c>
      <c r="CD727">
        <v>11.955892</v>
      </c>
      <c r="CE727">
        <v>1.5768276</v>
      </c>
      <c r="CF727">
        <v>1.0891404</v>
      </c>
      <c r="CG727">
        <v>13.734172</v>
      </c>
      <c r="CH727">
        <v>8.166162</v>
      </c>
      <c r="CI727">
        <v>1499.9864</v>
      </c>
      <c r="CJ727">
        <v>0.97300264</v>
      </c>
      <c r="CK727">
        <v>0.026997492</v>
      </c>
      <c r="CL727">
        <v>0</v>
      </c>
      <c r="CM727">
        <v>2.233884</v>
      </c>
      <c r="CN727">
        <v>0</v>
      </c>
      <c r="CO727">
        <v>12402.784</v>
      </c>
      <c r="CP727">
        <v>12948.136</v>
      </c>
      <c r="CQ727">
        <v>40.875</v>
      </c>
      <c r="CR727">
        <v>42.375</v>
      </c>
      <c r="CS727">
        <v>41.11996</v>
      </c>
      <c r="CT727">
        <v>41.08972</v>
      </c>
      <c r="CU727">
        <v>40.25</v>
      </c>
      <c r="CV727">
        <v>1459.4952</v>
      </c>
      <c r="CW727">
        <v>40.4924</v>
      </c>
      <c r="CX727">
        <v>0</v>
      </c>
      <c r="CY727">
        <v>1662571488</v>
      </c>
      <c r="CZ727">
        <v>0</v>
      </c>
      <c r="DA727">
        <v>0</v>
      </c>
      <c r="DB727" t="s">
        <v>356</v>
      </c>
      <c r="DC727">
        <v>1660677648.1</v>
      </c>
      <c r="DD727">
        <v>1660677649.1</v>
      </c>
      <c r="DE727">
        <v>0</v>
      </c>
      <c r="DF727">
        <v>-1.042</v>
      </c>
      <c r="DG727">
        <v>0.003</v>
      </c>
      <c r="DH727">
        <v>5.218</v>
      </c>
      <c r="DI727">
        <v>0.344</v>
      </c>
      <c r="DJ727">
        <v>417</v>
      </c>
      <c r="DK727">
        <v>22</v>
      </c>
      <c r="DL727">
        <v>1.24</v>
      </c>
      <c r="DM727">
        <v>0.53</v>
      </c>
      <c r="DN727">
        <v>-52.790965475</v>
      </c>
      <c r="DO727">
        <v>107.877749662289</v>
      </c>
      <c r="DP727">
        <v>25.8372606326315</v>
      </c>
      <c r="DQ727">
        <v>0</v>
      </c>
      <c r="DR727">
        <v>5.4040675</v>
      </c>
      <c r="DS727">
        <v>-1.04223219512196</v>
      </c>
      <c r="DT727">
        <v>0.103641509704124</v>
      </c>
      <c r="DU727">
        <v>0</v>
      </c>
      <c r="DV727">
        <v>0</v>
      </c>
      <c r="DW727">
        <v>2</v>
      </c>
      <c r="DX727" t="s">
        <v>366</v>
      </c>
      <c r="DY727">
        <v>2.96559</v>
      </c>
      <c r="DZ727">
        <v>2.75348</v>
      </c>
      <c r="EA727">
        <v>0.178557</v>
      </c>
      <c r="EB727">
        <v>0.185433</v>
      </c>
      <c r="EC727">
        <v>0.0814519</v>
      </c>
      <c r="ED727">
        <v>0.0632357</v>
      </c>
      <c r="EE727">
        <v>31604.6</v>
      </c>
      <c r="EF727">
        <v>34069.9</v>
      </c>
      <c r="EG727">
        <v>34913.2</v>
      </c>
      <c r="EH727">
        <v>37986.8</v>
      </c>
      <c r="EI727">
        <v>45599.2</v>
      </c>
      <c r="EJ727">
        <v>51459.8</v>
      </c>
      <c r="EK727">
        <v>54709.6</v>
      </c>
      <c r="EL727">
        <v>61006.6</v>
      </c>
      <c r="EM727">
        <v>1.8922</v>
      </c>
      <c r="EN727">
        <v>1.6412</v>
      </c>
      <c r="EO727">
        <v>-0.0940263</v>
      </c>
      <c r="EP727">
        <v>0</v>
      </c>
      <c r="EQ727">
        <v>26.661</v>
      </c>
      <c r="ER727">
        <v>999.9</v>
      </c>
      <c r="ES727">
        <v>51.471</v>
      </c>
      <c r="ET727">
        <v>39.297</v>
      </c>
      <c r="EU727">
        <v>40.3419</v>
      </c>
      <c r="EV727">
        <v>61.1662</v>
      </c>
      <c r="EW727">
        <v>48.5897</v>
      </c>
      <c r="EX727">
        <v>1</v>
      </c>
      <c r="EY727">
        <v>0.62252</v>
      </c>
      <c r="EZ727">
        <v>9.28105</v>
      </c>
      <c r="FA727">
        <v>19.9092</v>
      </c>
      <c r="FB727">
        <v>5.19932</v>
      </c>
      <c r="FC727">
        <v>12.0135</v>
      </c>
      <c r="FD727">
        <v>4.9756</v>
      </c>
      <c r="FE727">
        <v>3.294</v>
      </c>
      <c r="FF727">
        <v>9999</v>
      </c>
      <c r="FG727">
        <v>670.8</v>
      </c>
      <c r="FH727">
        <v>9999</v>
      </c>
      <c r="FI727">
        <v>9999</v>
      </c>
      <c r="FJ727">
        <v>1.8631</v>
      </c>
      <c r="FK727">
        <v>1.86771</v>
      </c>
      <c r="FL727">
        <v>1.86737</v>
      </c>
      <c r="FM727">
        <v>1.86874</v>
      </c>
      <c r="FN727">
        <v>1.86945</v>
      </c>
      <c r="FO727">
        <v>1.86554</v>
      </c>
      <c r="FP727">
        <v>1.86646</v>
      </c>
      <c r="FQ727">
        <v>1.86792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9.85</v>
      </c>
      <c r="GF727">
        <v>0.1733</v>
      </c>
      <c r="GG727">
        <v>2.62070820971149</v>
      </c>
      <c r="GH727">
        <v>0.00762793241643231</v>
      </c>
      <c r="GI727">
        <v>-1.28184414582209e-06</v>
      </c>
      <c r="GJ727">
        <v>1.89891174686984e-10</v>
      </c>
      <c r="GK727">
        <v>-0.0225177985866989</v>
      </c>
      <c r="GL727">
        <v>-0.0206976444956688</v>
      </c>
      <c r="GM727">
        <v>0.00247630005908548</v>
      </c>
      <c r="GN727">
        <v>-3.53770786337502e-05</v>
      </c>
      <c r="GO727">
        <v>15</v>
      </c>
      <c r="GP727">
        <v>2065</v>
      </c>
      <c r="GQ727">
        <v>1</v>
      </c>
      <c r="GR727">
        <v>21</v>
      </c>
      <c r="GS727">
        <v>31564</v>
      </c>
      <c r="GT727">
        <v>31564</v>
      </c>
      <c r="GU727">
        <v>2.44019</v>
      </c>
      <c r="GV727">
        <v>2.63428</v>
      </c>
      <c r="GW727">
        <v>1.54785</v>
      </c>
      <c r="GX727">
        <v>2.2876</v>
      </c>
      <c r="GY727">
        <v>1.34644</v>
      </c>
      <c r="GZ727">
        <v>2.4292</v>
      </c>
      <c r="HA727">
        <v>41.7436</v>
      </c>
      <c r="HB727">
        <v>12.9587</v>
      </c>
      <c r="HC727">
        <v>18</v>
      </c>
      <c r="HD727">
        <v>502.035</v>
      </c>
      <c r="HE727">
        <v>347.088</v>
      </c>
      <c r="HF727">
        <v>16.7117</v>
      </c>
      <c r="HG727">
        <v>34.3591</v>
      </c>
      <c r="HH727">
        <v>30.0053</v>
      </c>
      <c r="HI727">
        <v>34.1927</v>
      </c>
      <c r="HJ727">
        <v>34.1042</v>
      </c>
      <c r="HK727">
        <v>49.1856</v>
      </c>
      <c r="HL727">
        <v>65.4197</v>
      </c>
      <c r="HM727">
        <v>0</v>
      </c>
      <c r="HN727">
        <v>16.1051</v>
      </c>
      <c r="HO727">
        <v>1292.76</v>
      </c>
      <c r="HP727">
        <v>12.072</v>
      </c>
      <c r="HQ727">
        <v>101.391</v>
      </c>
      <c r="HR727">
        <v>101.497</v>
      </c>
    </row>
    <row r="728" spans="1:226">
      <c r="A728">
        <v>712</v>
      </c>
      <c r="B728">
        <v>1662571492.1</v>
      </c>
      <c r="C728">
        <v>8373.59999990463</v>
      </c>
      <c r="D728" t="s">
        <v>1783</v>
      </c>
      <c r="E728" t="s">
        <v>1784</v>
      </c>
      <c r="F728">
        <v>5</v>
      </c>
      <c r="G728" t="s">
        <v>1508</v>
      </c>
      <c r="H728" t="s">
        <v>354</v>
      </c>
      <c r="I728">
        <v>1662571484.4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1227.65235717327</v>
      </c>
      <c r="AK728">
        <v>1173.1823030303</v>
      </c>
      <c r="AL728">
        <v>6.52101237943445</v>
      </c>
      <c r="AM728">
        <v>65.4065601000747</v>
      </c>
      <c r="AN728">
        <f>(AP728 - AO728 + BO728*1E3/(8.314*(BQ728+273.15)) * AR728/BN728 * AQ728) * BN728/(100*BB728) * 1000/(1000 - AP728)</f>
        <v>0</v>
      </c>
      <c r="AO728">
        <v>12.1079958027284</v>
      </c>
      <c r="AP728">
        <v>17.350627972028</v>
      </c>
      <c r="AQ728">
        <v>0.000955333276349983</v>
      </c>
      <c r="AR728">
        <v>105.500010527384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1662571484.4</v>
      </c>
      <c r="BH728">
        <v>1125.4176</v>
      </c>
      <c r="BI728">
        <v>1180.7852</v>
      </c>
      <c r="BJ728">
        <v>17.325616</v>
      </c>
      <c r="BK728">
        <v>12.02974</v>
      </c>
      <c r="BL728">
        <v>1115.6176</v>
      </c>
      <c r="BM728">
        <v>17.153104</v>
      </c>
      <c r="BN728">
        <v>500.11376</v>
      </c>
      <c r="BO728">
        <v>91.096564</v>
      </c>
      <c r="BP728">
        <v>0.10014472</v>
      </c>
      <c r="BQ728">
        <v>25.065156</v>
      </c>
      <c r="BR728">
        <v>25.068432</v>
      </c>
      <c r="BS728">
        <v>999.9</v>
      </c>
      <c r="BT728">
        <v>0</v>
      </c>
      <c r="BU728">
        <v>0</v>
      </c>
      <c r="BV728">
        <v>9986.4</v>
      </c>
      <c r="BW728">
        <v>0</v>
      </c>
      <c r="BX728">
        <v>284.71664</v>
      </c>
      <c r="BY728">
        <v>-55.36856076</v>
      </c>
      <c r="BZ728">
        <v>1145.2596</v>
      </c>
      <c r="CA728">
        <v>1195.1636</v>
      </c>
      <c r="CB728">
        <v>5.2958772</v>
      </c>
      <c r="CC728">
        <v>1180.7852</v>
      </c>
      <c r="CD728">
        <v>12.02974</v>
      </c>
      <c r="CE728">
        <v>1.578304</v>
      </c>
      <c r="CF728">
        <v>1.0958672</v>
      </c>
      <c r="CG728">
        <v>13.748572</v>
      </c>
      <c r="CH728">
        <v>8.2570776</v>
      </c>
      <c r="CI728">
        <v>1500.026</v>
      </c>
      <c r="CJ728">
        <v>0.97300312</v>
      </c>
      <c r="CK728">
        <v>0.026997036</v>
      </c>
      <c r="CL728">
        <v>0</v>
      </c>
      <c r="CM728">
        <v>2.226152</v>
      </c>
      <c r="CN728">
        <v>0</v>
      </c>
      <c r="CO728">
        <v>12397.58</v>
      </c>
      <c r="CP728">
        <v>12948.48</v>
      </c>
      <c r="CQ728">
        <v>40.875</v>
      </c>
      <c r="CR728">
        <v>42.375</v>
      </c>
      <c r="CS728">
        <v>41.11996</v>
      </c>
      <c r="CT728">
        <v>41.0746</v>
      </c>
      <c r="CU728">
        <v>40.25</v>
      </c>
      <c r="CV728">
        <v>1459.5344</v>
      </c>
      <c r="CW728">
        <v>40.4928</v>
      </c>
      <c r="CX728">
        <v>0</v>
      </c>
      <c r="CY728">
        <v>1662571491.6</v>
      </c>
      <c r="CZ728">
        <v>0</v>
      </c>
      <c r="DA728">
        <v>0</v>
      </c>
      <c r="DB728" t="s">
        <v>356</v>
      </c>
      <c r="DC728">
        <v>1660677648.1</v>
      </c>
      <c r="DD728">
        <v>1660677649.1</v>
      </c>
      <c r="DE728">
        <v>0</v>
      </c>
      <c r="DF728">
        <v>-1.042</v>
      </c>
      <c r="DG728">
        <v>0.003</v>
      </c>
      <c r="DH728">
        <v>5.218</v>
      </c>
      <c r="DI728">
        <v>0.344</v>
      </c>
      <c r="DJ728">
        <v>417</v>
      </c>
      <c r="DK728">
        <v>22</v>
      </c>
      <c r="DL728">
        <v>1.24</v>
      </c>
      <c r="DM728">
        <v>0.53</v>
      </c>
      <c r="DN728">
        <v>-53.761790475</v>
      </c>
      <c r="DO728">
        <v>9.073458900563</v>
      </c>
      <c r="DP728">
        <v>25.5826818833244</v>
      </c>
      <c r="DQ728">
        <v>0</v>
      </c>
      <c r="DR728">
        <v>5.34837175</v>
      </c>
      <c r="DS728">
        <v>-0.989569418386509</v>
      </c>
      <c r="DT728">
        <v>0.0997754770193433</v>
      </c>
      <c r="DU728">
        <v>0</v>
      </c>
      <c r="DV728">
        <v>0</v>
      </c>
      <c r="DW728">
        <v>2</v>
      </c>
      <c r="DX728" t="s">
        <v>366</v>
      </c>
      <c r="DY728">
        <v>2.96598</v>
      </c>
      <c r="DZ728">
        <v>2.75427</v>
      </c>
      <c r="EA728">
        <v>0.180932</v>
      </c>
      <c r="EB728">
        <v>0.187313</v>
      </c>
      <c r="EC728">
        <v>0.0814608</v>
      </c>
      <c r="ED728">
        <v>0.0632459</v>
      </c>
      <c r="EE728">
        <v>31512.9</v>
      </c>
      <c r="EF728">
        <v>33990.7</v>
      </c>
      <c r="EG728">
        <v>34913.1</v>
      </c>
      <c r="EH728">
        <v>37986.4</v>
      </c>
      <c r="EI728">
        <v>45598.3</v>
      </c>
      <c r="EJ728">
        <v>51458.6</v>
      </c>
      <c r="EK728">
        <v>54709</v>
      </c>
      <c r="EL728">
        <v>61005.7</v>
      </c>
      <c r="EM728">
        <v>1.893</v>
      </c>
      <c r="EN728">
        <v>1.6402</v>
      </c>
      <c r="EO728">
        <v>-0.09498</v>
      </c>
      <c r="EP728">
        <v>0</v>
      </c>
      <c r="EQ728">
        <v>26.6659</v>
      </c>
      <c r="ER728">
        <v>999.9</v>
      </c>
      <c r="ES728">
        <v>51.471</v>
      </c>
      <c r="ET728">
        <v>39.297</v>
      </c>
      <c r="EU728">
        <v>40.3416</v>
      </c>
      <c r="EV728">
        <v>61.3362</v>
      </c>
      <c r="EW728">
        <v>48.9343</v>
      </c>
      <c r="EX728">
        <v>1</v>
      </c>
      <c r="EY728">
        <v>0.622886</v>
      </c>
      <c r="EZ728">
        <v>9.28105</v>
      </c>
      <c r="FA728">
        <v>19.9093</v>
      </c>
      <c r="FB728">
        <v>5.19932</v>
      </c>
      <c r="FC728">
        <v>12.0099</v>
      </c>
      <c r="FD728">
        <v>4.9756</v>
      </c>
      <c r="FE728">
        <v>3.294</v>
      </c>
      <c r="FF728">
        <v>9999</v>
      </c>
      <c r="FG728">
        <v>670.8</v>
      </c>
      <c r="FH728">
        <v>9999</v>
      </c>
      <c r="FI728">
        <v>9999</v>
      </c>
      <c r="FJ728">
        <v>1.8631</v>
      </c>
      <c r="FK728">
        <v>1.86768</v>
      </c>
      <c r="FL728">
        <v>1.86737</v>
      </c>
      <c r="FM728">
        <v>1.86874</v>
      </c>
      <c r="FN728">
        <v>1.86951</v>
      </c>
      <c r="FO728">
        <v>1.86554</v>
      </c>
      <c r="FP728">
        <v>1.86646</v>
      </c>
      <c r="FQ728">
        <v>1.86783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9.97</v>
      </c>
      <c r="GF728">
        <v>0.1734</v>
      </c>
      <c r="GG728">
        <v>2.62070820971149</v>
      </c>
      <c r="GH728">
        <v>0.00762793241643231</v>
      </c>
      <c r="GI728">
        <v>-1.28184414582209e-06</v>
      </c>
      <c r="GJ728">
        <v>1.89891174686984e-10</v>
      </c>
      <c r="GK728">
        <v>-0.0225177985866989</v>
      </c>
      <c r="GL728">
        <v>-0.0206976444956688</v>
      </c>
      <c r="GM728">
        <v>0.00247630005908548</v>
      </c>
      <c r="GN728">
        <v>-3.53770786337502e-05</v>
      </c>
      <c r="GO728">
        <v>15</v>
      </c>
      <c r="GP728">
        <v>2065</v>
      </c>
      <c r="GQ728">
        <v>1</v>
      </c>
      <c r="GR728">
        <v>21</v>
      </c>
      <c r="GS728">
        <v>31564.1</v>
      </c>
      <c r="GT728">
        <v>31564</v>
      </c>
      <c r="GU728">
        <v>2.41821</v>
      </c>
      <c r="GV728">
        <v>2.64282</v>
      </c>
      <c r="GW728">
        <v>1.54785</v>
      </c>
      <c r="GX728">
        <v>2.2876</v>
      </c>
      <c r="GY728">
        <v>1.34644</v>
      </c>
      <c r="GZ728">
        <v>2.29736</v>
      </c>
      <c r="HA728">
        <v>41.7436</v>
      </c>
      <c r="HB728">
        <v>12.9412</v>
      </c>
      <c r="HC728">
        <v>18</v>
      </c>
      <c r="HD728">
        <v>502.587</v>
      </c>
      <c r="HE728">
        <v>346.57</v>
      </c>
      <c r="HF728">
        <v>16.5721</v>
      </c>
      <c r="HG728">
        <v>34.3573</v>
      </c>
      <c r="HH728">
        <v>30.0029</v>
      </c>
      <c r="HI728">
        <v>34.1927</v>
      </c>
      <c r="HJ728">
        <v>34.1042</v>
      </c>
      <c r="HK728">
        <v>48.2786</v>
      </c>
      <c r="HL728">
        <v>65.4197</v>
      </c>
      <c r="HM728">
        <v>0</v>
      </c>
      <c r="HN728">
        <v>15.9918</v>
      </c>
      <c r="HO728">
        <v>1125</v>
      </c>
      <c r="HP728">
        <v>12.0923</v>
      </c>
      <c r="HQ728">
        <v>101.39</v>
      </c>
      <c r="HR728">
        <v>101.496</v>
      </c>
    </row>
    <row r="729" spans="1:226">
      <c r="A729">
        <v>713</v>
      </c>
      <c r="B729">
        <v>1662571497.1</v>
      </c>
      <c r="C729">
        <v>8378.59999990463</v>
      </c>
      <c r="D729" t="s">
        <v>1785</v>
      </c>
      <c r="E729" t="s">
        <v>1786</v>
      </c>
      <c r="F729">
        <v>5</v>
      </c>
      <c r="G729" t="s">
        <v>1508</v>
      </c>
      <c r="H729" t="s">
        <v>354</v>
      </c>
      <c r="I729">
        <v>1662571489.88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1203.66977342551</v>
      </c>
      <c r="AK729">
        <v>1186.54381818182</v>
      </c>
      <c r="AL729">
        <v>-0.0548897307674534</v>
      </c>
      <c r="AM729">
        <v>65.4065601000747</v>
      </c>
      <c r="AN729">
        <f>(AP729 - AO729 + BO729*1E3/(8.314*(BQ729+273.15)) * AR729/BN729 * AQ729) * BN729/(100*BB729) * 1000/(1000 - AP729)</f>
        <v>0</v>
      </c>
      <c r="AO729">
        <v>12.1110666227128</v>
      </c>
      <c r="AP729">
        <v>17.3494251748252</v>
      </c>
      <c r="AQ729">
        <v>0.000123615866085327</v>
      </c>
      <c r="AR729">
        <v>105.500010527384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1662571489.88</v>
      </c>
      <c r="BH729">
        <v>1147.508</v>
      </c>
      <c r="BI729">
        <v>1185.7476</v>
      </c>
      <c r="BJ729">
        <v>17.345952</v>
      </c>
      <c r="BK729">
        <v>12.09856</v>
      </c>
      <c r="BL729">
        <v>1137.588</v>
      </c>
      <c r="BM729">
        <v>17.172792</v>
      </c>
      <c r="BN729">
        <v>500.07772</v>
      </c>
      <c r="BO729">
        <v>91.096036</v>
      </c>
      <c r="BP729">
        <v>0.100170496</v>
      </c>
      <c r="BQ729">
        <v>25.07468</v>
      </c>
      <c r="BR729">
        <v>25.108412</v>
      </c>
      <c r="BS729">
        <v>999.9</v>
      </c>
      <c r="BT729">
        <v>0</v>
      </c>
      <c r="BU729">
        <v>0</v>
      </c>
      <c r="BV729">
        <v>9993.4</v>
      </c>
      <c r="BW729">
        <v>0</v>
      </c>
      <c r="BX729">
        <v>286.57724</v>
      </c>
      <c r="BY729">
        <v>-38.24140636</v>
      </c>
      <c r="BZ729">
        <v>1167.7628</v>
      </c>
      <c r="CA729">
        <v>1200.2708</v>
      </c>
      <c r="CB729">
        <v>5.2473908</v>
      </c>
      <c r="CC729">
        <v>1185.7476</v>
      </c>
      <c r="CD729">
        <v>12.09856</v>
      </c>
      <c r="CE729">
        <v>1.580148</v>
      </c>
      <c r="CF729">
        <v>1.1021296</v>
      </c>
      <c r="CG729">
        <v>13.766544</v>
      </c>
      <c r="CH729">
        <v>8.341346</v>
      </c>
      <c r="CI729">
        <v>1500.0252</v>
      </c>
      <c r="CJ729">
        <v>0.97300288</v>
      </c>
      <c r="CK729">
        <v>0.026997264</v>
      </c>
      <c r="CL729">
        <v>0</v>
      </c>
      <c r="CM729">
        <v>2.191848</v>
      </c>
      <c r="CN729">
        <v>0</v>
      </c>
      <c r="CO729">
        <v>12399.984</v>
      </c>
      <c r="CP729">
        <v>12948.476</v>
      </c>
      <c r="CQ729">
        <v>40.875</v>
      </c>
      <c r="CR729">
        <v>42.375</v>
      </c>
      <c r="CS729">
        <v>41.10988</v>
      </c>
      <c r="CT729">
        <v>41.062</v>
      </c>
      <c r="CU729">
        <v>40.25</v>
      </c>
      <c r="CV729">
        <v>1459.5328</v>
      </c>
      <c r="CW729">
        <v>40.4936</v>
      </c>
      <c r="CX729">
        <v>0</v>
      </c>
      <c r="CY729">
        <v>1662571496.4</v>
      </c>
      <c r="CZ729">
        <v>0</v>
      </c>
      <c r="DA729">
        <v>0</v>
      </c>
      <c r="DB729" t="s">
        <v>356</v>
      </c>
      <c r="DC729">
        <v>1660677648.1</v>
      </c>
      <c r="DD729">
        <v>1660677649.1</v>
      </c>
      <c r="DE729">
        <v>0</v>
      </c>
      <c r="DF729">
        <v>-1.042</v>
      </c>
      <c r="DG729">
        <v>0.003</v>
      </c>
      <c r="DH729">
        <v>5.218</v>
      </c>
      <c r="DI729">
        <v>0.344</v>
      </c>
      <c r="DJ729">
        <v>417</v>
      </c>
      <c r="DK729">
        <v>22</v>
      </c>
      <c r="DL729">
        <v>1.24</v>
      </c>
      <c r="DM729">
        <v>0.53</v>
      </c>
      <c r="DN729">
        <v>-48.248251225</v>
      </c>
      <c r="DO729">
        <v>71.8853158986869</v>
      </c>
      <c r="DP729">
        <v>27.6139974844683</v>
      </c>
      <c r="DQ729">
        <v>0</v>
      </c>
      <c r="DR729">
        <v>5.28528875</v>
      </c>
      <c r="DS729">
        <v>-0.52333362101314</v>
      </c>
      <c r="DT729">
        <v>0.058713535415077</v>
      </c>
      <c r="DU729">
        <v>0</v>
      </c>
      <c r="DV729">
        <v>0</v>
      </c>
      <c r="DW729">
        <v>2</v>
      </c>
      <c r="DX729" t="s">
        <v>366</v>
      </c>
      <c r="DY729">
        <v>2.96541</v>
      </c>
      <c r="DZ729">
        <v>2.75469</v>
      </c>
      <c r="EA729">
        <v>0.181447</v>
      </c>
      <c r="EB729">
        <v>0.182934</v>
      </c>
      <c r="EC729">
        <v>0.0814488</v>
      </c>
      <c r="ED729">
        <v>0.0632539</v>
      </c>
      <c r="EE729">
        <v>31492</v>
      </c>
      <c r="EF729">
        <v>34174.3</v>
      </c>
      <c r="EG729">
        <v>34911.8</v>
      </c>
      <c r="EH729">
        <v>37986.5</v>
      </c>
      <c r="EI729">
        <v>45597.3</v>
      </c>
      <c r="EJ729">
        <v>51458</v>
      </c>
      <c r="EK729">
        <v>54707.1</v>
      </c>
      <c r="EL729">
        <v>61005.7</v>
      </c>
      <c r="EM729">
        <v>1.8934</v>
      </c>
      <c r="EN729">
        <v>1.6406</v>
      </c>
      <c r="EO729">
        <v>-0.0941455</v>
      </c>
      <c r="EP729">
        <v>0</v>
      </c>
      <c r="EQ729">
        <v>26.675</v>
      </c>
      <c r="ER729">
        <v>999.9</v>
      </c>
      <c r="ES729">
        <v>51.471</v>
      </c>
      <c r="ET729">
        <v>39.287</v>
      </c>
      <c r="EU729">
        <v>40.3197</v>
      </c>
      <c r="EV729">
        <v>61.2562</v>
      </c>
      <c r="EW729">
        <v>49.0465</v>
      </c>
      <c r="EX729">
        <v>1</v>
      </c>
      <c r="EY729">
        <v>0.623089</v>
      </c>
      <c r="EZ729">
        <v>9.28105</v>
      </c>
      <c r="FA729">
        <v>19.9111</v>
      </c>
      <c r="FB729">
        <v>5.19932</v>
      </c>
      <c r="FC729">
        <v>12.0099</v>
      </c>
      <c r="FD729">
        <v>4.976</v>
      </c>
      <c r="FE729">
        <v>3.294</v>
      </c>
      <c r="FF729">
        <v>9999</v>
      </c>
      <c r="FG729">
        <v>670.8</v>
      </c>
      <c r="FH729">
        <v>9999</v>
      </c>
      <c r="FI729">
        <v>9999</v>
      </c>
      <c r="FJ729">
        <v>1.8631</v>
      </c>
      <c r="FK729">
        <v>1.86771</v>
      </c>
      <c r="FL729">
        <v>1.86737</v>
      </c>
      <c r="FM729">
        <v>1.86874</v>
      </c>
      <c r="FN729">
        <v>1.86951</v>
      </c>
      <c r="FO729">
        <v>1.86554</v>
      </c>
      <c r="FP729">
        <v>1.86646</v>
      </c>
      <c r="FQ729">
        <v>1.86789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10</v>
      </c>
      <c r="GF729">
        <v>0.1733</v>
      </c>
      <c r="GG729">
        <v>2.62070820971149</v>
      </c>
      <c r="GH729">
        <v>0.00762793241643231</v>
      </c>
      <c r="GI729">
        <v>-1.28184414582209e-06</v>
      </c>
      <c r="GJ729">
        <v>1.89891174686984e-10</v>
      </c>
      <c r="GK729">
        <v>-0.0225177985866989</v>
      </c>
      <c r="GL729">
        <v>-0.0206976444956688</v>
      </c>
      <c r="GM729">
        <v>0.00247630005908548</v>
      </c>
      <c r="GN729">
        <v>-3.53770786337502e-05</v>
      </c>
      <c r="GO729">
        <v>15</v>
      </c>
      <c r="GP729">
        <v>2065</v>
      </c>
      <c r="GQ729">
        <v>1</v>
      </c>
      <c r="GR729">
        <v>21</v>
      </c>
      <c r="GS729">
        <v>31564.2</v>
      </c>
      <c r="GT729">
        <v>31564.1</v>
      </c>
      <c r="GU729">
        <v>2.34253</v>
      </c>
      <c r="GV729">
        <v>2.63184</v>
      </c>
      <c r="GW729">
        <v>1.54785</v>
      </c>
      <c r="GX729">
        <v>2.2876</v>
      </c>
      <c r="GY729">
        <v>1.34644</v>
      </c>
      <c r="GZ729">
        <v>2.34131</v>
      </c>
      <c r="HA729">
        <v>41.7436</v>
      </c>
      <c r="HB729">
        <v>12.95</v>
      </c>
      <c r="HC729">
        <v>18</v>
      </c>
      <c r="HD729">
        <v>502.861</v>
      </c>
      <c r="HE729">
        <v>346.777</v>
      </c>
      <c r="HF729">
        <v>16.4119</v>
      </c>
      <c r="HG729">
        <v>34.356</v>
      </c>
      <c r="HH729">
        <v>30.0012</v>
      </c>
      <c r="HI729">
        <v>34.1927</v>
      </c>
      <c r="HJ729">
        <v>34.1042</v>
      </c>
      <c r="HK729">
        <v>46.5238</v>
      </c>
      <c r="HL729">
        <v>65.4197</v>
      </c>
      <c r="HM729">
        <v>0</v>
      </c>
      <c r="HN729">
        <v>15.8712</v>
      </c>
      <c r="HO729">
        <v>1138.45</v>
      </c>
      <c r="HP729">
        <v>12.1197</v>
      </c>
      <c r="HQ729">
        <v>101.386</v>
      </c>
      <c r="HR729">
        <v>101.496</v>
      </c>
    </row>
    <row r="730" spans="1:226">
      <c r="A730">
        <v>714</v>
      </c>
      <c r="B730">
        <v>1662571498.1</v>
      </c>
      <c r="C730">
        <v>8379.59999990463</v>
      </c>
      <c r="D730" t="s">
        <v>1787</v>
      </c>
      <c r="E730" t="s">
        <v>1788</v>
      </c>
      <c r="F730">
        <v>5</v>
      </c>
      <c r="G730" t="s">
        <v>1508</v>
      </c>
      <c r="H730" t="s">
        <v>354</v>
      </c>
      <c r="I730">
        <v>1662571490.17692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1190.6667188622</v>
      </c>
      <c r="AK730">
        <v>1182.84036363636</v>
      </c>
      <c r="AL730">
        <v>-1.87825231296941</v>
      </c>
      <c r="AM730">
        <v>65.4065601000747</v>
      </c>
      <c r="AN730">
        <f>(AP730 - AO730 + BO730*1E3/(8.314*(BQ730+273.15)) * AR730/BN730 * AQ730) * BN730/(100*BB730) * 1000/(1000 - AP730)</f>
        <v>0</v>
      </c>
      <c r="AO730">
        <v>12.1104881478325</v>
      </c>
      <c r="AP730">
        <v>17.3529363636364</v>
      </c>
      <c r="AQ730">
        <v>-0.000132609757931185</v>
      </c>
      <c r="AR730">
        <v>105.500010527384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1662571490.17692</v>
      </c>
      <c r="BH730">
        <v>1148.07692307692</v>
      </c>
      <c r="BI730">
        <v>1185.14615384615</v>
      </c>
      <c r="BJ730">
        <v>17.3463153846154</v>
      </c>
      <c r="BK730">
        <v>12.0991346153846</v>
      </c>
      <c r="BL730">
        <v>1138.15384615385</v>
      </c>
      <c r="BM730">
        <v>17.1731423076923</v>
      </c>
      <c r="BN730">
        <v>500.097846153846</v>
      </c>
      <c r="BO730">
        <v>91.0959923076923</v>
      </c>
      <c r="BP730">
        <v>0.100159211538462</v>
      </c>
      <c r="BQ730">
        <v>25.07455</v>
      </c>
      <c r="BR730">
        <v>25.1094884615385</v>
      </c>
      <c r="BS730">
        <v>999.9</v>
      </c>
      <c r="BT730">
        <v>0</v>
      </c>
      <c r="BU730">
        <v>0</v>
      </c>
      <c r="BV730">
        <v>9994.23076923077</v>
      </c>
      <c r="BW730">
        <v>0</v>
      </c>
      <c r="BX730">
        <v>286.547538461538</v>
      </c>
      <c r="BY730">
        <v>-37.0707445769231</v>
      </c>
      <c r="BZ730">
        <v>1168.34230769231</v>
      </c>
      <c r="CA730">
        <v>1199.66230769231</v>
      </c>
      <c r="CB730">
        <v>5.24717923076923</v>
      </c>
      <c r="CC730">
        <v>1185.14615384615</v>
      </c>
      <c r="CD730">
        <v>12.0991346153846</v>
      </c>
      <c r="CE730">
        <v>1.58018</v>
      </c>
      <c r="CF730">
        <v>1.10218115384615</v>
      </c>
      <c r="CG730">
        <v>13.7668576923077</v>
      </c>
      <c r="CH730">
        <v>8.34203769230769</v>
      </c>
      <c r="CI730">
        <v>1500.01769230769</v>
      </c>
      <c r="CJ730">
        <v>0.973002769230769</v>
      </c>
      <c r="CK730">
        <v>0.0269973692307692</v>
      </c>
      <c r="CL730">
        <v>0</v>
      </c>
      <c r="CM730">
        <v>2.1914</v>
      </c>
      <c r="CN730">
        <v>0</v>
      </c>
      <c r="CO730">
        <v>12399.4038461538</v>
      </c>
      <c r="CP730">
        <v>12948.4115384615</v>
      </c>
      <c r="CQ730">
        <v>40.875</v>
      </c>
      <c r="CR730">
        <v>42.375</v>
      </c>
      <c r="CS730">
        <v>41.1104615384615</v>
      </c>
      <c r="CT730">
        <v>41.062</v>
      </c>
      <c r="CU730">
        <v>40.25</v>
      </c>
      <c r="CV730">
        <v>1459.525</v>
      </c>
      <c r="CW730">
        <v>40.4938461538462</v>
      </c>
      <c r="CX730">
        <v>0</v>
      </c>
      <c r="CY730">
        <v>1662571497.6</v>
      </c>
      <c r="CZ730">
        <v>0</v>
      </c>
      <c r="DA730">
        <v>0</v>
      </c>
      <c r="DB730" t="s">
        <v>356</v>
      </c>
      <c r="DC730">
        <v>1660677648.1</v>
      </c>
      <c r="DD730">
        <v>1660677649.1</v>
      </c>
      <c r="DE730">
        <v>0</v>
      </c>
      <c r="DF730">
        <v>-1.042</v>
      </c>
      <c r="DG730">
        <v>0.003</v>
      </c>
      <c r="DH730">
        <v>5.218</v>
      </c>
      <c r="DI730">
        <v>0.344</v>
      </c>
      <c r="DJ730">
        <v>417</v>
      </c>
      <c r="DK730">
        <v>22</v>
      </c>
      <c r="DL730">
        <v>1.24</v>
      </c>
      <c r="DM730">
        <v>0.53</v>
      </c>
      <c r="DN730">
        <v>-46.704781475</v>
      </c>
      <c r="DO730">
        <v>119.309295928705</v>
      </c>
      <c r="DP730">
        <v>28.9911377397031</v>
      </c>
      <c r="DQ730">
        <v>0</v>
      </c>
      <c r="DR730">
        <v>5.277536</v>
      </c>
      <c r="DS730">
        <v>-0.460845478424031</v>
      </c>
      <c r="DT730">
        <v>0.0539155244247888</v>
      </c>
      <c r="DU730">
        <v>0</v>
      </c>
      <c r="DV730">
        <v>0</v>
      </c>
      <c r="DW730">
        <v>2</v>
      </c>
      <c r="DX730" t="s">
        <v>366</v>
      </c>
      <c r="DY730">
        <v>2.96639</v>
      </c>
      <c r="DZ730">
        <v>2.75326</v>
      </c>
      <c r="EA730">
        <v>0.181172</v>
      </c>
      <c r="EB730">
        <v>0.184187</v>
      </c>
      <c r="EC730">
        <v>0.0814557</v>
      </c>
      <c r="ED730">
        <v>0.0632508</v>
      </c>
      <c r="EE730">
        <v>31502.7</v>
      </c>
      <c r="EF730">
        <v>34121.5</v>
      </c>
      <c r="EG730">
        <v>34912</v>
      </c>
      <c r="EH730">
        <v>37986</v>
      </c>
      <c r="EI730">
        <v>45597.3</v>
      </c>
      <c r="EJ730">
        <v>51458.1</v>
      </c>
      <c r="EK730">
        <v>54707.4</v>
      </c>
      <c r="EL730">
        <v>61005.6</v>
      </c>
      <c r="EM730">
        <v>1.8934</v>
      </c>
      <c r="EN730">
        <v>1.6414</v>
      </c>
      <c r="EO730">
        <v>-0.094831</v>
      </c>
      <c r="EP730">
        <v>0</v>
      </c>
      <c r="EQ730">
        <v>26.6772</v>
      </c>
      <c r="ER730">
        <v>999.9</v>
      </c>
      <c r="ES730">
        <v>51.471</v>
      </c>
      <c r="ET730">
        <v>39.287</v>
      </c>
      <c r="EU730">
        <v>40.3181</v>
      </c>
      <c r="EV730">
        <v>61.2762</v>
      </c>
      <c r="EW730">
        <v>48.6098</v>
      </c>
      <c r="EX730">
        <v>1</v>
      </c>
      <c r="EY730">
        <v>0.623537</v>
      </c>
      <c r="EZ730">
        <v>9.28105</v>
      </c>
      <c r="FA730">
        <v>19.9113</v>
      </c>
      <c r="FB730">
        <v>5.19932</v>
      </c>
      <c r="FC730">
        <v>12.0099</v>
      </c>
      <c r="FD730">
        <v>4.9752</v>
      </c>
      <c r="FE730">
        <v>3.294</v>
      </c>
      <c r="FF730">
        <v>9999</v>
      </c>
      <c r="FG730">
        <v>670.8</v>
      </c>
      <c r="FH730">
        <v>9999</v>
      </c>
      <c r="FI730">
        <v>9999</v>
      </c>
      <c r="FJ730">
        <v>1.8631</v>
      </c>
      <c r="FK730">
        <v>1.86771</v>
      </c>
      <c r="FL730">
        <v>1.8674</v>
      </c>
      <c r="FM730">
        <v>1.86874</v>
      </c>
      <c r="FN730">
        <v>1.86945</v>
      </c>
      <c r="FO730">
        <v>1.86554</v>
      </c>
      <c r="FP730">
        <v>1.86646</v>
      </c>
      <c r="FQ730">
        <v>1.86789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9.99</v>
      </c>
      <c r="GF730">
        <v>0.1734</v>
      </c>
      <c r="GG730">
        <v>2.62070820971149</v>
      </c>
      <c r="GH730">
        <v>0.00762793241643231</v>
      </c>
      <c r="GI730">
        <v>-1.28184414582209e-06</v>
      </c>
      <c r="GJ730">
        <v>1.89891174686984e-10</v>
      </c>
      <c r="GK730">
        <v>-0.0225177985866989</v>
      </c>
      <c r="GL730">
        <v>-0.0206976444956688</v>
      </c>
      <c r="GM730">
        <v>0.00247630005908548</v>
      </c>
      <c r="GN730">
        <v>-3.53770786337502e-05</v>
      </c>
      <c r="GO730">
        <v>15</v>
      </c>
      <c r="GP730">
        <v>2065</v>
      </c>
      <c r="GQ730">
        <v>1</v>
      </c>
      <c r="GR730">
        <v>21</v>
      </c>
      <c r="GS730">
        <v>31564.2</v>
      </c>
      <c r="GT730">
        <v>31564.2</v>
      </c>
      <c r="GU730">
        <v>2.31812</v>
      </c>
      <c r="GV730">
        <v>2.63428</v>
      </c>
      <c r="GW730">
        <v>1.54785</v>
      </c>
      <c r="GX730">
        <v>2.2876</v>
      </c>
      <c r="GY730">
        <v>1.34644</v>
      </c>
      <c r="GZ730">
        <v>2.41577</v>
      </c>
      <c r="HA730">
        <v>41.7174</v>
      </c>
      <c r="HB730">
        <v>12.95</v>
      </c>
      <c r="HC730">
        <v>18</v>
      </c>
      <c r="HD730">
        <v>502.861</v>
      </c>
      <c r="HE730">
        <v>347.192</v>
      </c>
      <c r="HF730">
        <v>16.3837</v>
      </c>
      <c r="HG730">
        <v>34.356</v>
      </c>
      <c r="HH730">
        <v>30.0012</v>
      </c>
      <c r="HI730">
        <v>34.1927</v>
      </c>
      <c r="HJ730">
        <v>34.1042</v>
      </c>
      <c r="HK730">
        <v>46.2553</v>
      </c>
      <c r="HL730">
        <v>65.4197</v>
      </c>
      <c r="HM730">
        <v>0</v>
      </c>
      <c r="HN730">
        <v>15.8712</v>
      </c>
      <c r="HO730">
        <v>1138.45</v>
      </c>
      <c r="HP730">
        <v>12.1214</v>
      </c>
      <c r="HQ730">
        <v>101.387</v>
      </c>
      <c r="HR730">
        <v>101.495</v>
      </c>
    </row>
    <row r="731" spans="1:226">
      <c r="A731">
        <v>715</v>
      </c>
      <c r="B731">
        <v>1662571502.1</v>
      </c>
      <c r="C731">
        <v>8383.59999990463</v>
      </c>
      <c r="D731" t="s">
        <v>1789</v>
      </c>
      <c r="E731" t="s">
        <v>1790</v>
      </c>
      <c r="F731">
        <v>5</v>
      </c>
      <c r="G731" t="s">
        <v>1508</v>
      </c>
      <c r="H731" t="s">
        <v>354</v>
      </c>
      <c r="I731">
        <v>1662571494.7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1193.4240115629</v>
      </c>
      <c r="AK731">
        <v>1178.71351515152</v>
      </c>
      <c r="AL731">
        <v>-0.873468650827776</v>
      </c>
      <c r="AM731">
        <v>65.4065601000747</v>
      </c>
      <c r="AN731">
        <f>(AP731 - AO731 + BO731*1E3/(8.314*(BQ731+273.15)) * AR731/BN731 * AQ731) * BN731/(100*BB731) * 1000/(1000 - AP731)</f>
        <v>0</v>
      </c>
      <c r="AO731">
        <v>12.1092405703643</v>
      </c>
      <c r="AP731">
        <v>17.3510377622378</v>
      </c>
      <c r="AQ731">
        <v>0.000265448980103599</v>
      </c>
      <c r="AR731">
        <v>105.500010527384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1662571494.7</v>
      </c>
      <c r="BH731">
        <v>1155.9664</v>
      </c>
      <c r="BI731">
        <v>1191.8868</v>
      </c>
      <c r="BJ731">
        <v>17.352004</v>
      </c>
      <c r="BK731">
        <v>12.109748</v>
      </c>
      <c r="BL731">
        <v>1146</v>
      </c>
      <c r="BM731">
        <v>17.178652</v>
      </c>
      <c r="BN731">
        <v>500.1082</v>
      </c>
      <c r="BO731">
        <v>91.095852</v>
      </c>
      <c r="BP731">
        <v>0.100045348</v>
      </c>
      <c r="BQ731">
        <v>25.076544</v>
      </c>
      <c r="BR731">
        <v>25.118236</v>
      </c>
      <c r="BS731">
        <v>999.9</v>
      </c>
      <c r="BT731">
        <v>0</v>
      </c>
      <c r="BU731">
        <v>0</v>
      </c>
      <c r="BV731">
        <v>10005.6</v>
      </c>
      <c r="BW731">
        <v>0</v>
      </c>
      <c r="BX731">
        <v>286.07504</v>
      </c>
      <c r="BY731">
        <v>-35.922214</v>
      </c>
      <c r="BZ731">
        <v>1176.3768</v>
      </c>
      <c r="CA731">
        <v>1206.498</v>
      </c>
      <c r="CB731">
        <v>5.24225</v>
      </c>
      <c r="CC731">
        <v>1191.8868</v>
      </c>
      <c r="CD731">
        <v>12.109748</v>
      </c>
      <c r="CE731">
        <v>1.5806952</v>
      </c>
      <c r="CF731">
        <v>1.1031464</v>
      </c>
      <c r="CG731">
        <v>13.771884</v>
      </c>
      <c r="CH731">
        <v>8.354964</v>
      </c>
      <c r="CI731">
        <v>1500.018</v>
      </c>
      <c r="CJ731">
        <v>0.97300288</v>
      </c>
      <c r="CK731">
        <v>0.026997264</v>
      </c>
      <c r="CL731">
        <v>0</v>
      </c>
      <c r="CM731">
        <v>2.21616</v>
      </c>
      <c r="CN731">
        <v>0</v>
      </c>
      <c r="CO731">
        <v>12391.888</v>
      </c>
      <c r="CP731">
        <v>12948.412</v>
      </c>
      <c r="CQ731">
        <v>40.875</v>
      </c>
      <c r="CR731">
        <v>42.375</v>
      </c>
      <c r="CS731">
        <v>41.1124</v>
      </c>
      <c r="CT731">
        <v>41.062</v>
      </c>
      <c r="CU731">
        <v>40.25</v>
      </c>
      <c r="CV731">
        <v>1459.5228</v>
      </c>
      <c r="CW731">
        <v>40.4956</v>
      </c>
      <c r="CX731">
        <v>0</v>
      </c>
      <c r="CY731">
        <v>1662571501.2</v>
      </c>
      <c r="CZ731">
        <v>0</v>
      </c>
      <c r="DA731">
        <v>0</v>
      </c>
      <c r="DB731" t="s">
        <v>356</v>
      </c>
      <c r="DC731">
        <v>1660677648.1</v>
      </c>
      <c r="DD731">
        <v>1660677649.1</v>
      </c>
      <c r="DE731">
        <v>0</v>
      </c>
      <c r="DF731">
        <v>-1.042</v>
      </c>
      <c r="DG731">
        <v>0.003</v>
      </c>
      <c r="DH731">
        <v>5.218</v>
      </c>
      <c r="DI731">
        <v>0.344</v>
      </c>
      <c r="DJ731">
        <v>417</v>
      </c>
      <c r="DK731">
        <v>22</v>
      </c>
      <c r="DL731">
        <v>1.24</v>
      </c>
      <c r="DM731">
        <v>0.53</v>
      </c>
      <c r="DN731">
        <v>-35.5535407073171</v>
      </c>
      <c r="DO731">
        <v>118.800632383275</v>
      </c>
      <c r="DP731">
        <v>26.5290060543002</v>
      </c>
      <c r="DQ731">
        <v>0</v>
      </c>
      <c r="DR731">
        <v>5.25155073170732</v>
      </c>
      <c r="DS731">
        <v>-0.14785965156795</v>
      </c>
      <c r="DT731">
        <v>0.0265163584475369</v>
      </c>
      <c r="DU731">
        <v>0</v>
      </c>
      <c r="DV731">
        <v>0</v>
      </c>
      <c r="DW731">
        <v>2</v>
      </c>
      <c r="DX731" t="s">
        <v>366</v>
      </c>
      <c r="DY731">
        <v>2.96671</v>
      </c>
      <c r="DZ731">
        <v>2.75452</v>
      </c>
      <c r="EA731">
        <v>0.180734</v>
      </c>
      <c r="EB731">
        <v>0.183086</v>
      </c>
      <c r="EC731">
        <v>0.0814492</v>
      </c>
      <c r="ED731">
        <v>0.0632471</v>
      </c>
      <c r="EE731">
        <v>31519.8</v>
      </c>
      <c r="EF731">
        <v>34167.3</v>
      </c>
      <c r="EG731">
        <v>34912.2</v>
      </c>
      <c r="EH731">
        <v>37985.7</v>
      </c>
      <c r="EI731">
        <v>45597.5</v>
      </c>
      <c r="EJ731">
        <v>51458</v>
      </c>
      <c r="EK731">
        <v>54707.3</v>
      </c>
      <c r="EL731">
        <v>61005.3</v>
      </c>
      <c r="EM731">
        <v>1.8938</v>
      </c>
      <c r="EN731">
        <v>1.6414</v>
      </c>
      <c r="EO731">
        <v>-0.0954568</v>
      </c>
      <c r="EP731">
        <v>0</v>
      </c>
      <c r="EQ731">
        <v>26.6862</v>
      </c>
      <c r="ER731">
        <v>999.9</v>
      </c>
      <c r="ES731">
        <v>51.471</v>
      </c>
      <c r="ET731">
        <v>39.287</v>
      </c>
      <c r="EU731">
        <v>40.3201</v>
      </c>
      <c r="EV731">
        <v>61.4462</v>
      </c>
      <c r="EW731">
        <v>48.6178</v>
      </c>
      <c r="EX731">
        <v>1</v>
      </c>
      <c r="EY731">
        <v>0.622683</v>
      </c>
      <c r="EZ731">
        <v>9.28105</v>
      </c>
      <c r="FA731">
        <v>19.9121</v>
      </c>
      <c r="FB731">
        <v>5.19932</v>
      </c>
      <c r="FC731">
        <v>12.0111</v>
      </c>
      <c r="FD731">
        <v>4.9752</v>
      </c>
      <c r="FE731">
        <v>3.2942</v>
      </c>
      <c r="FF731">
        <v>9999</v>
      </c>
      <c r="FG731">
        <v>670.8</v>
      </c>
      <c r="FH731">
        <v>9999</v>
      </c>
      <c r="FI731">
        <v>9999</v>
      </c>
      <c r="FJ731">
        <v>1.8631</v>
      </c>
      <c r="FK731">
        <v>1.86768</v>
      </c>
      <c r="FL731">
        <v>1.8674</v>
      </c>
      <c r="FM731">
        <v>1.86874</v>
      </c>
      <c r="FN731">
        <v>1.86951</v>
      </c>
      <c r="FO731">
        <v>1.86554</v>
      </c>
      <c r="FP731">
        <v>1.86646</v>
      </c>
      <c r="FQ731">
        <v>1.86783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9.96</v>
      </c>
      <c r="GF731">
        <v>0.1733</v>
      </c>
      <c r="GG731">
        <v>2.62070820971149</v>
      </c>
      <c r="GH731">
        <v>0.00762793241643231</v>
      </c>
      <c r="GI731">
        <v>-1.28184414582209e-06</v>
      </c>
      <c r="GJ731">
        <v>1.89891174686984e-10</v>
      </c>
      <c r="GK731">
        <v>-0.0225177985866989</v>
      </c>
      <c r="GL731">
        <v>-0.0206976444956688</v>
      </c>
      <c r="GM731">
        <v>0.00247630005908548</v>
      </c>
      <c r="GN731">
        <v>-3.53770786337502e-05</v>
      </c>
      <c r="GO731">
        <v>15</v>
      </c>
      <c r="GP731">
        <v>2065</v>
      </c>
      <c r="GQ731">
        <v>1</v>
      </c>
      <c r="GR731">
        <v>21</v>
      </c>
      <c r="GS731">
        <v>31564.2</v>
      </c>
      <c r="GT731">
        <v>31564.2</v>
      </c>
      <c r="GU731">
        <v>2.34863</v>
      </c>
      <c r="GV731">
        <v>2.64404</v>
      </c>
      <c r="GW731">
        <v>1.54785</v>
      </c>
      <c r="GX731">
        <v>2.2876</v>
      </c>
      <c r="GY731">
        <v>1.34644</v>
      </c>
      <c r="GZ731">
        <v>2.29736</v>
      </c>
      <c r="HA731">
        <v>41.7436</v>
      </c>
      <c r="HB731">
        <v>12.9325</v>
      </c>
      <c r="HC731">
        <v>18</v>
      </c>
      <c r="HD731">
        <v>503.138</v>
      </c>
      <c r="HE731">
        <v>347.192</v>
      </c>
      <c r="HF731">
        <v>16.2802</v>
      </c>
      <c r="HG731">
        <v>34.3528</v>
      </c>
      <c r="HH731">
        <v>30.0001</v>
      </c>
      <c r="HI731">
        <v>34.1927</v>
      </c>
      <c r="HJ731">
        <v>34.1042</v>
      </c>
      <c r="HK731">
        <v>49.1931</v>
      </c>
      <c r="HL731">
        <v>65.4197</v>
      </c>
      <c r="HM731">
        <v>0</v>
      </c>
      <c r="HN731">
        <v>15.7486</v>
      </c>
      <c r="HO731">
        <v>1340.28</v>
      </c>
      <c r="HP731">
        <v>12.1448</v>
      </c>
      <c r="HQ731">
        <v>101.387</v>
      </c>
      <c r="HR731">
        <v>101.495</v>
      </c>
    </row>
    <row r="732" spans="1:226">
      <c r="A732">
        <v>716</v>
      </c>
      <c r="B732">
        <v>1662571503.1</v>
      </c>
      <c r="C732">
        <v>8384.59999990463</v>
      </c>
      <c r="D732" t="s">
        <v>1791</v>
      </c>
      <c r="E732" t="s">
        <v>1792</v>
      </c>
      <c r="F732">
        <v>5</v>
      </c>
      <c r="G732" t="s">
        <v>1508</v>
      </c>
      <c r="H732" t="s">
        <v>354</v>
      </c>
      <c r="I732">
        <v>1662571495.00385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1181.76520604899</v>
      </c>
      <c r="AK732">
        <v>1175.52612121212</v>
      </c>
      <c r="AL732">
        <v>-1.93620640548448</v>
      </c>
      <c r="AM732">
        <v>65.4065601000747</v>
      </c>
      <c r="AN732">
        <f>(AP732 - AO732 + BO732*1E3/(8.314*(BQ732+273.15)) * AR732/BN732 * AQ732) * BN732/(100*BB732) * 1000/(1000 - AP732)</f>
        <v>0</v>
      </c>
      <c r="AO732">
        <v>12.109046659954</v>
      </c>
      <c r="AP732">
        <v>17.3510475524476</v>
      </c>
      <c r="AQ732">
        <v>-2.43445887413996e-05</v>
      </c>
      <c r="AR732">
        <v>105.500010527384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1662571495.00385</v>
      </c>
      <c r="BH732">
        <v>1155.95038461538</v>
      </c>
      <c r="BI732">
        <v>1191.74269230769</v>
      </c>
      <c r="BJ732">
        <v>17.3519884615385</v>
      </c>
      <c r="BK732">
        <v>12.1098923076923</v>
      </c>
      <c r="BL732">
        <v>1145.98423076923</v>
      </c>
      <c r="BM732">
        <v>17.1786346153846</v>
      </c>
      <c r="BN732">
        <v>500.109961538462</v>
      </c>
      <c r="BO732">
        <v>91.0958076923077</v>
      </c>
      <c r="BP732">
        <v>0.100061103846154</v>
      </c>
      <c r="BQ732">
        <v>25.0769923076923</v>
      </c>
      <c r="BR732">
        <v>25.1186192307692</v>
      </c>
      <c r="BS732">
        <v>999.9</v>
      </c>
      <c r="BT732">
        <v>0</v>
      </c>
      <c r="BU732">
        <v>0</v>
      </c>
      <c r="BV732">
        <v>10005.9615384615</v>
      </c>
      <c r="BW732">
        <v>0</v>
      </c>
      <c r="BX732">
        <v>286.007346153846</v>
      </c>
      <c r="BY732">
        <v>-35.7940942307692</v>
      </c>
      <c r="BZ732">
        <v>1176.36038461538</v>
      </c>
      <c r="CA732">
        <v>1206.35230769231</v>
      </c>
      <c r="CB732">
        <v>5.24208730769231</v>
      </c>
      <c r="CC732">
        <v>1191.74269230769</v>
      </c>
      <c r="CD732">
        <v>12.1098923076923</v>
      </c>
      <c r="CE732">
        <v>1.58069269230769</v>
      </c>
      <c r="CF732">
        <v>1.10315923076923</v>
      </c>
      <c r="CG732">
        <v>13.7718615384615</v>
      </c>
      <c r="CH732">
        <v>8.35513384615385</v>
      </c>
      <c r="CI732">
        <v>1500.02269230769</v>
      </c>
      <c r="CJ732">
        <v>0.973002769230769</v>
      </c>
      <c r="CK732">
        <v>0.0269973692307692</v>
      </c>
      <c r="CL732">
        <v>0</v>
      </c>
      <c r="CM732">
        <v>2.20960384615385</v>
      </c>
      <c r="CN732">
        <v>0</v>
      </c>
      <c r="CO732">
        <v>12391.1846153846</v>
      </c>
      <c r="CP732">
        <v>12948.4538461538</v>
      </c>
      <c r="CQ732">
        <v>40.875</v>
      </c>
      <c r="CR732">
        <v>42.375</v>
      </c>
      <c r="CS732">
        <v>41.1128846153846</v>
      </c>
      <c r="CT732">
        <v>41.062</v>
      </c>
      <c r="CU732">
        <v>40.2475769230769</v>
      </c>
      <c r="CV732">
        <v>1459.52730769231</v>
      </c>
      <c r="CW732">
        <v>40.4957692307692</v>
      </c>
      <c r="CX732">
        <v>0</v>
      </c>
      <c r="CY732">
        <v>1662571502.4</v>
      </c>
      <c r="CZ732">
        <v>0</v>
      </c>
      <c r="DA732">
        <v>0</v>
      </c>
      <c r="DB732" t="s">
        <v>356</v>
      </c>
      <c r="DC732">
        <v>1660677648.1</v>
      </c>
      <c r="DD732">
        <v>1660677649.1</v>
      </c>
      <c r="DE732">
        <v>0</v>
      </c>
      <c r="DF732">
        <v>-1.042</v>
      </c>
      <c r="DG732">
        <v>0.003</v>
      </c>
      <c r="DH732">
        <v>5.218</v>
      </c>
      <c r="DI732">
        <v>0.344</v>
      </c>
      <c r="DJ732">
        <v>417</v>
      </c>
      <c r="DK732">
        <v>22</v>
      </c>
      <c r="DL732">
        <v>1.24</v>
      </c>
      <c r="DM732">
        <v>0.53</v>
      </c>
      <c r="DN732">
        <v>-32.948286725</v>
      </c>
      <c r="DO732">
        <v>95.9629903001877</v>
      </c>
      <c r="DP732">
        <v>25.0228219981837</v>
      </c>
      <c r="DQ732">
        <v>0</v>
      </c>
      <c r="DR732">
        <v>5.2459605</v>
      </c>
      <c r="DS732">
        <v>-0.0636522326454055</v>
      </c>
      <c r="DT732">
        <v>0.011028670126085</v>
      </c>
      <c r="DU732">
        <v>1</v>
      </c>
      <c r="DV732">
        <v>1</v>
      </c>
      <c r="DW732">
        <v>2</v>
      </c>
      <c r="DX732" t="s">
        <v>363</v>
      </c>
      <c r="DY732">
        <v>2.96695</v>
      </c>
      <c r="DZ732">
        <v>2.7545</v>
      </c>
      <c r="EA732">
        <v>0.180586</v>
      </c>
      <c r="EB732">
        <v>0.185249</v>
      </c>
      <c r="EC732">
        <v>0.0814561</v>
      </c>
      <c r="ED732">
        <v>0.0632485</v>
      </c>
      <c r="EE732">
        <v>31525.7</v>
      </c>
      <c r="EF732">
        <v>34077.4</v>
      </c>
      <c r="EG732">
        <v>34912.4</v>
      </c>
      <c r="EH732">
        <v>37986.5</v>
      </c>
      <c r="EI732">
        <v>45597.2</v>
      </c>
      <c r="EJ732">
        <v>51458.3</v>
      </c>
      <c r="EK732">
        <v>54707.4</v>
      </c>
      <c r="EL732">
        <v>61005.6</v>
      </c>
      <c r="EM732">
        <v>1.8932</v>
      </c>
      <c r="EN732">
        <v>1.6408</v>
      </c>
      <c r="EO732">
        <v>-0.0960231</v>
      </c>
      <c r="EP732">
        <v>0</v>
      </c>
      <c r="EQ732">
        <v>26.6885</v>
      </c>
      <c r="ER732">
        <v>999.9</v>
      </c>
      <c r="ES732">
        <v>51.471</v>
      </c>
      <c r="ET732">
        <v>39.287</v>
      </c>
      <c r="EU732">
        <v>40.3214</v>
      </c>
      <c r="EV732">
        <v>61.1362</v>
      </c>
      <c r="EW732">
        <v>48.3854</v>
      </c>
      <c r="EX732">
        <v>1</v>
      </c>
      <c r="EY732">
        <v>0.622602</v>
      </c>
      <c r="EZ732">
        <v>9.28105</v>
      </c>
      <c r="FA732">
        <v>19.9122</v>
      </c>
      <c r="FB732">
        <v>5.19812</v>
      </c>
      <c r="FC732">
        <v>12.0123</v>
      </c>
      <c r="FD732">
        <v>4.9748</v>
      </c>
      <c r="FE732">
        <v>3.294</v>
      </c>
      <c r="FF732">
        <v>9999</v>
      </c>
      <c r="FG732">
        <v>670.8</v>
      </c>
      <c r="FH732">
        <v>9999</v>
      </c>
      <c r="FI732">
        <v>9999</v>
      </c>
      <c r="FJ732">
        <v>1.8631</v>
      </c>
      <c r="FK732">
        <v>1.86768</v>
      </c>
      <c r="FL732">
        <v>1.86737</v>
      </c>
      <c r="FM732">
        <v>1.86874</v>
      </c>
      <c r="FN732">
        <v>1.86945</v>
      </c>
      <c r="FO732">
        <v>1.86554</v>
      </c>
      <c r="FP732">
        <v>1.86646</v>
      </c>
      <c r="FQ732">
        <v>1.86786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9.96</v>
      </c>
      <c r="GF732">
        <v>0.1734</v>
      </c>
      <c r="GG732">
        <v>2.62070820971149</v>
      </c>
      <c r="GH732">
        <v>0.00762793241643231</v>
      </c>
      <c r="GI732">
        <v>-1.28184414582209e-06</v>
      </c>
      <c r="GJ732">
        <v>1.89891174686984e-10</v>
      </c>
      <c r="GK732">
        <v>-0.0225177985866989</v>
      </c>
      <c r="GL732">
        <v>-0.0206976444956688</v>
      </c>
      <c r="GM732">
        <v>0.00247630005908548</v>
      </c>
      <c r="GN732">
        <v>-3.53770786337502e-05</v>
      </c>
      <c r="GO732">
        <v>15</v>
      </c>
      <c r="GP732">
        <v>2065</v>
      </c>
      <c r="GQ732">
        <v>1</v>
      </c>
      <c r="GR732">
        <v>21</v>
      </c>
      <c r="GS732">
        <v>31564.2</v>
      </c>
      <c r="GT732">
        <v>31564.2</v>
      </c>
      <c r="GU732">
        <v>2.48901</v>
      </c>
      <c r="GV732">
        <v>2.65137</v>
      </c>
      <c r="GW732">
        <v>1.54785</v>
      </c>
      <c r="GX732">
        <v>2.2876</v>
      </c>
      <c r="GY732">
        <v>1.34644</v>
      </c>
      <c r="GZ732">
        <v>2.28516</v>
      </c>
      <c r="HA732">
        <v>41.7174</v>
      </c>
      <c r="HB732">
        <v>12.9325</v>
      </c>
      <c r="HC732">
        <v>18</v>
      </c>
      <c r="HD732">
        <v>502.723</v>
      </c>
      <c r="HE732">
        <v>346.881</v>
      </c>
      <c r="HF732">
        <v>16.256</v>
      </c>
      <c r="HG732">
        <v>34.3528</v>
      </c>
      <c r="HH732">
        <v>30</v>
      </c>
      <c r="HI732">
        <v>34.1927</v>
      </c>
      <c r="HJ732">
        <v>34.1042</v>
      </c>
      <c r="HK732">
        <v>50.2765</v>
      </c>
      <c r="HL732">
        <v>65.4197</v>
      </c>
      <c r="HM732">
        <v>0</v>
      </c>
      <c r="HN732">
        <v>15.7486</v>
      </c>
      <c r="HO732">
        <v>1340.28</v>
      </c>
      <c r="HP732">
        <v>12.1489</v>
      </c>
      <c r="HQ732">
        <v>101.387</v>
      </c>
      <c r="HR732">
        <v>101.496</v>
      </c>
    </row>
    <row r="733" spans="1:226">
      <c r="A733">
        <v>717</v>
      </c>
      <c r="B733">
        <v>1662571507.1</v>
      </c>
      <c r="C733">
        <v>8388.59999990463</v>
      </c>
      <c r="D733" t="s">
        <v>1793</v>
      </c>
      <c r="E733" t="s">
        <v>1794</v>
      </c>
      <c r="F733">
        <v>5</v>
      </c>
      <c r="G733" t="s">
        <v>1508</v>
      </c>
      <c r="H733" t="s">
        <v>354</v>
      </c>
      <c r="I733">
        <v>1662571499.52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1263.11507374332</v>
      </c>
      <c r="AK733">
        <v>1197.82551515151</v>
      </c>
      <c r="AL733">
        <v>8.24587503057024</v>
      </c>
      <c r="AM733">
        <v>65.4065601000747</v>
      </c>
      <c r="AN733">
        <f>(AP733 - AO733 + BO733*1E3/(8.314*(BQ733+273.15)) * AR733/BN733 * AQ733) * BN733/(100*BB733) * 1000/(1000 - AP733)</f>
        <v>0</v>
      </c>
      <c r="AO733">
        <v>12.1118859489755</v>
      </c>
      <c r="AP733">
        <v>17.3530097902098</v>
      </c>
      <c r="AQ733">
        <v>-6.12600650100223e-05</v>
      </c>
      <c r="AR733">
        <v>105.500010527384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1662571499.52</v>
      </c>
      <c r="BH733">
        <v>1162.8344</v>
      </c>
      <c r="BI733">
        <v>1200.3512</v>
      </c>
      <c r="BJ733">
        <v>17.351888</v>
      </c>
      <c r="BK733">
        <v>12.110548</v>
      </c>
      <c r="BL733">
        <v>1152.8308</v>
      </c>
      <c r="BM733">
        <v>17.178536</v>
      </c>
      <c r="BN733">
        <v>500.16688</v>
      </c>
      <c r="BO733">
        <v>91.095404</v>
      </c>
      <c r="BP733">
        <v>0.099950992</v>
      </c>
      <c r="BQ733">
        <v>25.077136</v>
      </c>
      <c r="BR733">
        <v>25.11756</v>
      </c>
      <c r="BS733">
        <v>999.9</v>
      </c>
      <c r="BT733">
        <v>0</v>
      </c>
      <c r="BU733">
        <v>0</v>
      </c>
      <c r="BV733">
        <v>10005.4</v>
      </c>
      <c r="BW733">
        <v>0</v>
      </c>
      <c r="BX733">
        <v>285.45848</v>
      </c>
      <c r="BY733">
        <v>-37.518066</v>
      </c>
      <c r="BZ733">
        <v>1183.3668</v>
      </c>
      <c r="CA733">
        <v>1215.0664</v>
      </c>
      <c r="CB733">
        <v>5.2413376</v>
      </c>
      <c r="CC733">
        <v>1200.3512</v>
      </c>
      <c r="CD733">
        <v>12.110548</v>
      </c>
      <c r="CE733">
        <v>1.5806768</v>
      </c>
      <c r="CF733">
        <v>1.1032144</v>
      </c>
      <c r="CG733">
        <v>13.771708</v>
      </c>
      <c r="CH733">
        <v>8.3558668</v>
      </c>
      <c r="CI733">
        <v>1500.0224</v>
      </c>
      <c r="CJ733">
        <v>0.97300288</v>
      </c>
      <c r="CK733">
        <v>0.026997264</v>
      </c>
      <c r="CL733">
        <v>0</v>
      </c>
      <c r="CM733">
        <v>2.216332</v>
      </c>
      <c r="CN733">
        <v>0</v>
      </c>
      <c r="CO733">
        <v>12382.388</v>
      </c>
      <c r="CP733">
        <v>12948.448</v>
      </c>
      <c r="CQ733">
        <v>40.875</v>
      </c>
      <c r="CR733">
        <v>42.375</v>
      </c>
      <c r="CS733">
        <v>41.1124</v>
      </c>
      <c r="CT733">
        <v>41.062</v>
      </c>
      <c r="CU733">
        <v>40.24748</v>
      </c>
      <c r="CV733">
        <v>1459.5264</v>
      </c>
      <c r="CW733">
        <v>40.4984</v>
      </c>
      <c r="CX733">
        <v>0</v>
      </c>
      <c r="CY733">
        <v>1662571506.6</v>
      </c>
      <c r="CZ733">
        <v>0</v>
      </c>
      <c r="DA733">
        <v>0</v>
      </c>
      <c r="DB733" t="s">
        <v>356</v>
      </c>
      <c r="DC733">
        <v>1660677648.1</v>
      </c>
      <c r="DD733">
        <v>1660677649.1</v>
      </c>
      <c r="DE733">
        <v>0</v>
      </c>
      <c r="DF733">
        <v>-1.042</v>
      </c>
      <c r="DG733">
        <v>0.003</v>
      </c>
      <c r="DH733">
        <v>5.218</v>
      </c>
      <c r="DI733">
        <v>0.344</v>
      </c>
      <c r="DJ733">
        <v>417</v>
      </c>
      <c r="DK733">
        <v>22</v>
      </c>
      <c r="DL733">
        <v>1.24</v>
      </c>
      <c r="DM733">
        <v>0.53</v>
      </c>
      <c r="DN733">
        <v>-38.9504577804878</v>
      </c>
      <c r="DO733">
        <v>-5.68831356794428</v>
      </c>
      <c r="DP733">
        <v>30.4546119547225</v>
      </c>
      <c r="DQ733">
        <v>0</v>
      </c>
      <c r="DR733">
        <v>5.24245585365854</v>
      </c>
      <c r="DS733">
        <v>-0.0193756097561031</v>
      </c>
      <c r="DT733">
        <v>0.0034853945961367</v>
      </c>
      <c r="DU733">
        <v>1</v>
      </c>
      <c r="DV733">
        <v>1</v>
      </c>
      <c r="DW733">
        <v>2</v>
      </c>
      <c r="DX733" t="s">
        <v>363</v>
      </c>
      <c r="DY733">
        <v>2.96705</v>
      </c>
      <c r="DZ733">
        <v>2.75504</v>
      </c>
      <c r="EA733">
        <v>0.183297</v>
      </c>
      <c r="EB733">
        <v>0.189862</v>
      </c>
      <c r="EC733">
        <v>0.0814557</v>
      </c>
      <c r="ED733">
        <v>0.0632393</v>
      </c>
      <c r="EE733">
        <v>31421</v>
      </c>
      <c r="EF733">
        <v>33884</v>
      </c>
      <c r="EG733">
        <v>34912.2</v>
      </c>
      <c r="EH733">
        <v>37986.4</v>
      </c>
      <c r="EI733">
        <v>45597.7</v>
      </c>
      <c r="EJ733">
        <v>51459.5</v>
      </c>
      <c r="EK733">
        <v>54707.9</v>
      </c>
      <c r="EL733">
        <v>61006.3</v>
      </c>
      <c r="EM733">
        <v>1.8934</v>
      </c>
      <c r="EN733">
        <v>1.6416</v>
      </c>
      <c r="EO733">
        <v>-0.0956953</v>
      </c>
      <c r="EP733">
        <v>0</v>
      </c>
      <c r="EQ733">
        <v>26.6953</v>
      </c>
      <c r="ER733">
        <v>999.9</v>
      </c>
      <c r="ES733">
        <v>51.471</v>
      </c>
      <c r="ET733">
        <v>39.287</v>
      </c>
      <c r="EU733">
        <v>40.3207</v>
      </c>
      <c r="EV733">
        <v>61.1262</v>
      </c>
      <c r="EW733">
        <v>48.4135</v>
      </c>
      <c r="EX733">
        <v>1</v>
      </c>
      <c r="EY733">
        <v>0.622073</v>
      </c>
      <c r="EZ733">
        <v>9.28105</v>
      </c>
      <c r="FA733">
        <v>19.9128</v>
      </c>
      <c r="FB733">
        <v>5.19812</v>
      </c>
      <c r="FC733">
        <v>12.0111</v>
      </c>
      <c r="FD733">
        <v>4.9752</v>
      </c>
      <c r="FE733">
        <v>3.294</v>
      </c>
      <c r="FF733">
        <v>9999</v>
      </c>
      <c r="FG733">
        <v>670.8</v>
      </c>
      <c r="FH733">
        <v>9999</v>
      </c>
      <c r="FI733">
        <v>9999</v>
      </c>
      <c r="FJ733">
        <v>1.8631</v>
      </c>
      <c r="FK733">
        <v>1.86768</v>
      </c>
      <c r="FL733">
        <v>1.86737</v>
      </c>
      <c r="FM733">
        <v>1.86874</v>
      </c>
      <c r="FN733">
        <v>1.86945</v>
      </c>
      <c r="FO733">
        <v>1.86554</v>
      </c>
      <c r="FP733">
        <v>1.86646</v>
      </c>
      <c r="FQ733">
        <v>1.86786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10.11</v>
      </c>
      <c r="GF733">
        <v>0.1734</v>
      </c>
      <c r="GG733">
        <v>2.62070820971149</v>
      </c>
      <c r="GH733">
        <v>0.00762793241643231</v>
      </c>
      <c r="GI733">
        <v>-1.28184414582209e-06</v>
      </c>
      <c r="GJ733">
        <v>1.89891174686984e-10</v>
      </c>
      <c r="GK733">
        <v>-0.0225177985866989</v>
      </c>
      <c r="GL733">
        <v>-0.0206976444956688</v>
      </c>
      <c r="GM733">
        <v>0.00247630005908548</v>
      </c>
      <c r="GN733">
        <v>-3.53770786337502e-05</v>
      </c>
      <c r="GO733">
        <v>15</v>
      </c>
      <c r="GP733">
        <v>2065</v>
      </c>
      <c r="GQ733">
        <v>1</v>
      </c>
      <c r="GR733">
        <v>21</v>
      </c>
      <c r="GS733">
        <v>31564.3</v>
      </c>
      <c r="GT733">
        <v>31564.3</v>
      </c>
      <c r="GU733">
        <v>2.48901</v>
      </c>
      <c r="GV733">
        <v>2.64038</v>
      </c>
      <c r="GW733">
        <v>1.54785</v>
      </c>
      <c r="GX733">
        <v>2.28882</v>
      </c>
      <c r="GY733">
        <v>1.34644</v>
      </c>
      <c r="GZ733">
        <v>2.43896</v>
      </c>
      <c r="HA733">
        <v>41.7174</v>
      </c>
      <c r="HB733">
        <v>12.9412</v>
      </c>
      <c r="HC733">
        <v>18</v>
      </c>
      <c r="HD733">
        <v>502.861</v>
      </c>
      <c r="HE733">
        <v>347.311</v>
      </c>
      <c r="HF733">
        <v>16.1661</v>
      </c>
      <c r="HG733">
        <v>34.3498</v>
      </c>
      <c r="HH733">
        <v>30</v>
      </c>
      <c r="HI733">
        <v>34.1927</v>
      </c>
      <c r="HJ733">
        <v>34.1066</v>
      </c>
      <c r="HK733">
        <v>48.131</v>
      </c>
      <c r="HL733">
        <v>65.4197</v>
      </c>
      <c r="HM733">
        <v>0</v>
      </c>
      <c r="HN733">
        <v>15.6357</v>
      </c>
      <c r="HO733">
        <v>1172.3</v>
      </c>
      <c r="HP733">
        <v>12.1677</v>
      </c>
      <c r="HQ733">
        <v>101.387</v>
      </c>
      <c r="HR733">
        <v>101.496</v>
      </c>
    </row>
    <row r="734" spans="1:226">
      <c r="A734">
        <v>718</v>
      </c>
      <c r="B734">
        <v>1662571508.6</v>
      </c>
      <c r="C734">
        <v>8390.09999990463</v>
      </c>
      <c r="D734" t="s">
        <v>1795</v>
      </c>
      <c r="E734" t="s">
        <v>1796</v>
      </c>
      <c r="F734">
        <v>5</v>
      </c>
      <c r="G734" t="s">
        <v>1508</v>
      </c>
      <c r="H734" t="s">
        <v>354</v>
      </c>
      <c r="I734">
        <v>1662571500.72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1283.41572542989</v>
      </c>
      <c r="AK734">
        <v>1212.34690909091</v>
      </c>
      <c r="AL734">
        <v>9.95747211935755</v>
      </c>
      <c r="AM734">
        <v>65.4065601000747</v>
      </c>
      <c r="AN734">
        <f>(AP734 - AO734 + BO734*1E3/(8.314*(BQ734+273.15)) * AR734/BN734 * AQ734) * BN734/(100*BB734) * 1000/(1000 - AP734)</f>
        <v>0</v>
      </c>
      <c r="AO734">
        <v>12.1099461010837</v>
      </c>
      <c r="AP734">
        <v>17.3574293706294</v>
      </c>
      <c r="AQ734">
        <v>-9.16327241367607e-05</v>
      </c>
      <c r="AR734">
        <v>105.500010527384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1662571500.72</v>
      </c>
      <c r="BH734">
        <v>1164.7896</v>
      </c>
      <c r="BI734">
        <v>1202.9928</v>
      </c>
      <c r="BJ734">
        <v>17.352368</v>
      </c>
      <c r="BK734">
        <v>12.110384</v>
      </c>
      <c r="BL734">
        <v>1154.7756</v>
      </c>
      <c r="BM734">
        <v>17.179004</v>
      </c>
      <c r="BN734">
        <v>500.164</v>
      </c>
      <c r="BO734">
        <v>91.095416</v>
      </c>
      <c r="BP734">
        <v>0.099961432</v>
      </c>
      <c r="BQ734">
        <v>25.076348</v>
      </c>
      <c r="BR734">
        <v>25.11804</v>
      </c>
      <c r="BS734">
        <v>999.9</v>
      </c>
      <c r="BT734">
        <v>0</v>
      </c>
      <c r="BU734">
        <v>0</v>
      </c>
      <c r="BV734">
        <v>10003.2</v>
      </c>
      <c r="BW734">
        <v>0</v>
      </c>
      <c r="BX734">
        <v>285.368</v>
      </c>
      <c r="BY734">
        <v>-38.204362</v>
      </c>
      <c r="BZ734">
        <v>1185.3572</v>
      </c>
      <c r="CA734">
        <v>1217.74</v>
      </c>
      <c r="CB734">
        <v>5.2419868</v>
      </c>
      <c r="CC734">
        <v>1202.9928</v>
      </c>
      <c r="CD734">
        <v>12.110384</v>
      </c>
      <c r="CE734">
        <v>1.5807208</v>
      </c>
      <c r="CF734">
        <v>1.1031996</v>
      </c>
      <c r="CG734">
        <v>13.772136</v>
      </c>
      <c r="CH734">
        <v>8.355666</v>
      </c>
      <c r="CI734">
        <v>1500.012</v>
      </c>
      <c r="CJ734">
        <v>0.97300288</v>
      </c>
      <c r="CK734">
        <v>0.026997264</v>
      </c>
      <c r="CL734">
        <v>0</v>
      </c>
      <c r="CM734">
        <v>2.214272</v>
      </c>
      <c r="CN734">
        <v>0</v>
      </c>
      <c r="CO734">
        <v>12380.012</v>
      </c>
      <c r="CP734">
        <v>12948.356</v>
      </c>
      <c r="CQ734">
        <v>40.875</v>
      </c>
      <c r="CR734">
        <v>42.375</v>
      </c>
      <c r="CS734">
        <v>41.11492</v>
      </c>
      <c r="CT734">
        <v>41.062</v>
      </c>
      <c r="CU734">
        <v>40.24496</v>
      </c>
      <c r="CV734">
        <v>1459.5156</v>
      </c>
      <c r="CW734">
        <v>40.4988</v>
      </c>
      <c r="CX734">
        <v>0</v>
      </c>
      <c r="CY734">
        <v>1662571507.8</v>
      </c>
      <c r="CZ734">
        <v>0</v>
      </c>
      <c r="DA734">
        <v>0</v>
      </c>
      <c r="DB734" t="s">
        <v>356</v>
      </c>
      <c r="DC734">
        <v>1660677648.1</v>
      </c>
      <c r="DD734">
        <v>1660677649.1</v>
      </c>
      <c r="DE734">
        <v>0</v>
      </c>
      <c r="DF734">
        <v>-1.042</v>
      </c>
      <c r="DG734">
        <v>0.003</v>
      </c>
      <c r="DH734">
        <v>5.218</v>
      </c>
      <c r="DI734">
        <v>0.344</v>
      </c>
      <c r="DJ734">
        <v>417</v>
      </c>
      <c r="DK734">
        <v>22</v>
      </c>
      <c r="DL734">
        <v>1.24</v>
      </c>
      <c r="DM734">
        <v>0.53</v>
      </c>
      <c r="DN734">
        <v>-44.58760625</v>
      </c>
      <c r="DO734">
        <v>-8.1981875797373</v>
      </c>
      <c r="DP734">
        <v>31.5339674352179</v>
      </c>
      <c r="DQ734">
        <v>0</v>
      </c>
      <c r="DR734">
        <v>5.2418425</v>
      </c>
      <c r="DS734">
        <v>-0.00624990619137632</v>
      </c>
      <c r="DT734">
        <v>0.00276686623276222</v>
      </c>
      <c r="DU734">
        <v>1</v>
      </c>
      <c r="DV734">
        <v>1</v>
      </c>
      <c r="DW734">
        <v>2</v>
      </c>
      <c r="DX734" t="s">
        <v>363</v>
      </c>
      <c r="DY734">
        <v>2.96658</v>
      </c>
      <c r="DZ734">
        <v>2.7541</v>
      </c>
      <c r="EA734">
        <v>0.184048</v>
      </c>
      <c r="EB734">
        <v>0.189954</v>
      </c>
      <c r="EC734">
        <v>0.0814732</v>
      </c>
      <c r="ED734">
        <v>0.0632303</v>
      </c>
      <c r="EE734">
        <v>31392.5</v>
      </c>
      <c r="EF734">
        <v>33880.4</v>
      </c>
      <c r="EG734">
        <v>34912.7</v>
      </c>
      <c r="EH734">
        <v>37986.7</v>
      </c>
      <c r="EI734">
        <v>45597.8</v>
      </c>
      <c r="EJ734">
        <v>51460</v>
      </c>
      <c r="EK734">
        <v>54709</v>
      </c>
      <c r="EL734">
        <v>61006.2</v>
      </c>
      <c r="EM734">
        <v>1.8922</v>
      </c>
      <c r="EN734">
        <v>1.6418</v>
      </c>
      <c r="EO734">
        <v>-0.0962615</v>
      </c>
      <c r="EP734">
        <v>0</v>
      </c>
      <c r="EQ734">
        <v>26.6971</v>
      </c>
      <c r="ER734">
        <v>999.9</v>
      </c>
      <c r="ES734">
        <v>51.471</v>
      </c>
      <c r="ET734">
        <v>39.287</v>
      </c>
      <c r="EU734">
        <v>40.3184</v>
      </c>
      <c r="EV734">
        <v>61.2662</v>
      </c>
      <c r="EW734">
        <v>48.4295</v>
      </c>
      <c r="EX734">
        <v>1</v>
      </c>
      <c r="EY734">
        <v>0.622012</v>
      </c>
      <c r="EZ734">
        <v>9.28105</v>
      </c>
      <c r="FA734">
        <v>19.9129</v>
      </c>
      <c r="FB734">
        <v>5.19692</v>
      </c>
      <c r="FC734">
        <v>12.0099</v>
      </c>
      <c r="FD734">
        <v>4.9752</v>
      </c>
      <c r="FE734">
        <v>3.2942</v>
      </c>
      <c r="FF734">
        <v>9999</v>
      </c>
      <c r="FG734">
        <v>670.8</v>
      </c>
      <c r="FH734">
        <v>9999</v>
      </c>
      <c r="FI734">
        <v>9999</v>
      </c>
      <c r="FJ734">
        <v>1.8631</v>
      </c>
      <c r="FK734">
        <v>1.86768</v>
      </c>
      <c r="FL734">
        <v>1.86737</v>
      </c>
      <c r="FM734">
        <v>1.86874</v>
      </c>
      <c r="FN734">
        <v>1.86945</v>
      </c>
      <c r="FO734">
        <v>1.86554</v>
      </c>
      <c r="FP734">
        <v>1.86646</v>
      </c>
      <c r="FQ734">
        <v>1.86786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10.16</v>
      </c>
      <c r="GF734">
        <v>0.1736</v>
      </c>
      <c r="GG734">
        <v>2.62070820971149</v>
      </c>
      <c r="GH734">
        <v>0.00762793241643231</v>
      </c>
      <c r="GI734">
        <v>-1.28184414582209e-06</v>
      </c>
      <c r="GJ734">
        <v>1.89891174686984e-10</v>
      </c>
      <c r="GK734">
        <v>-0.0225177985866989</v>
      </c>
      <c r="GL734">
        <v>-0.0206976444956688</v>
      </c>
      <c r="GM734">
        <v>0.00247630005908548</v>
      </c>
      <c r="GN734">
        <v>-3.53770786337502e-05</v>
      </c>
      <c r="GO734">
        <v>15</v>
      </c>
      <c r="GP734">
        <v>2065</v>
      </c>
      <c r="GQ734">
        <v>1</v>
      </c>
      <c r="GR734">
        <v>21</v>
      </c>
      <c r="GS734">
        <v>31564.3</v>
      </c>
      <c r="GT734">
        <v>31564.3</v>
      </c>
      <c r="GU734">
        <v>2.37427</v>
      </c>
      <c r="GV734">
        <v>2.64282</v>
      </c>
      <c r="GW734">
        <v>1.54785</v>
      </c>
      <c r="GX734">
        <v>2.2876</v>
      </c>
      <c r="GY734">
        <v>1.34644</v>
      </c>
      <c r="GZ734">
        <v>2.33521</v>
      </c>
      <c r="HA734">
        <v>41.7174</v>
      </c>
      <c r="HB734">
        <v>12.9237</v>
      </c>
      <c r="HC734">
        <v>18</v>
      </c>
      <c r="HD734">
        <v>502.034</v>
      </c>
      <c r="HE734">
        <v>347.415</v>
      </c>
      <c r="HF734">
        <v>16.1376</v>
      </c>
      <c r="HG734">
        <v>34.3498</v>
      </c>
      <c r="HH734">
        <v>30</v>
      </c>
      <c r="HI734">
        <v>34.1927</v>
      </c>
      <c r="HJ734">
        <v>34.1073</v>
      </c>
      <c r="HK734">
        <v>47.5121</v>
      </c>
      <c r="HL734">
        <v>65.4197</v>
      </c>
      <c r="HM734">
        <v>0</v>
      </c>
      <c r="HN734">
        <v>15.6357</v>
      </c>
      <c r="HO734">
        <v>1360.65</v>
      </c>
      <c r="HP734">
        <v>12.173</v>
      </c>
      <c r="HQ734">
        <v>101.389</v>
      </c>
      <c r="HR734">
        <v>101.497</v>
      </c>
    </row>
    <row r="735" spans="1:226">
      <c r="A735">
        <v>719</v>
      </c>
      <c r="B735">
        <v>1662571511.6</v>
      </c>
      <c r="C735">
        <v>8393.09999990463</v>
      </c>
      <c r="D735" t="s">
        <v>1797</v>
      </c>
      <c r="E735" t="s">
        <v>1798</v>
      </c>
      <c r="F735">
        <v>5</v>
      </c>
      <c r="G735" t="s">
        <v>1508</v>
      </c>
      <c r="H735" t="s">
        <v>354</v>
      </c>
      <c r="I735">
        <v>1662571504.14167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1248.16258099318</v>
      </c>
      <c r="AK735">
        <v>1217.69175757576</v>
      </c>
      <c r="AL735">
        <v>2.42953422943671</v>
      </c>
      <c r="AM735">
        <v>65.4065601000747</v>
      </c>
      <c r="AN735">
        <f>(AP735 - AO735 + BO735*1E3/(8.314*(BQ735+273.15)) * AR735/BN735 * AQ735) * BN735/(100*BB735) * 1000/(1000 - AP735)</f>
        <v>0</v>
      </c>
      <c r="AO735">
        <v>12.1085677418063</v>
      </c>
      <c r="AP735">
        <v>17.3525573426573</v>
      </c>
      <c r="AQ735">
        <v>0.000257153954132117</v>
      </c>
      <c r="AR735">
        <v>105.500010527384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1662571504.14167</v>
      </c>
      <c r="BH735">
        <v>1170.60958333333</v>
      </c>
      <c r="BI735">
        <v>1211.75416666667</v>
      </c>
      <c r="BJ735">
        <v>17.35305</v>
      </c>
      <c r="BK735">
        <v>12.1096666666667</v>
      </c>
      <c r="BL735">
        <v>1160.56416666667</v>
      </c>
      <c r="BM735">
        <v>17.1796583333333</v>
      </c>
      <c r="BN735">
        <v>500.117125</v>
      </c>
      <c r="BO735">
        <v>91.0954791666667</v>
      </c>
      <c r="BP735">
        <v>0.0999722583333333</v>
      </c>
      <c r="BQ735">
        <v>25.0748291666667</v>
      </c>
      <c r="BR735">
        <v>25.1145708333333</v>
      </c>
      <c r="BS735">
        <v>999.9</v>
      </c>
      <c r="BT735">
        <v>0</v>
      </c>
      <c r="BU735">
        <v>0</v>
      </c>
      <c r="BV735">
        <v>9997.08333333333</v>
      </c>
      <c r="BW735">
        <v>0</v>
      </c>
      <c r="BX735">
        <v>285.026583333333</v>
      </c>
      <c r="BY735">
        <v>-41.1452508333333</v>
      </c>
      <c r="BZ735">
        <v>1191.28041666667</v>
      </c>
      <c r="CA735">
        <v>1226.60708333333</v>
      </c>
      <c r="CB735">
        <v>5.24339083333333</v>
      </c>
      <c r="CC735">
        <v>1211.75416666667</v>
      </c>
      <c r="CD735">
        <v>12.1096666666667</v>
      </c>
      <c r="CE735">
        <v>1.58078333333333</v>
      </c>
      <c r="CF735">
        <v>1.10313583333333</v>
      </c>
      <c r="CG735">
        <v>13.77275</v>
      </c>
      <c r="CH735">
        <v>8.35479666666667</v>
      </c>
      <c r="CI735">
        <v>1499.98666666667</v>
      </c>
      <c r="CJ735">
        <v>0.9730025</v>
      </c>
      <c r="CK735">
        <v>0.026997625</v>
      </c>
      <c r="CL735">
        <v>0</v>
      </c>
      <c r="CM735">
        <v>2.234375</v>
      </c>
      <c r="CN735">
        <v>0</v>
      </c>
      <c r="CO735">
        <v>12372.0375</v>
      </c>
      <c r="CP735">
        <v>12948.125</v>
      </c>
      <c r="CQ735">
        <v>40.875</v>
      </c>
      <c r="CR735">
        <v>42.375</v>
      </c>
      <c r="CS735">
        <v>41.1145</v>
      </c>
      <c r="CT735">
        <v>41.0568333333333</v>
      </c>
      <c r="CU735">
        <v>40.23425</v>
      </c>
      <c r="CV735">
        <v>1459.48875</v>
      </c>
      <c r="CW735">
        <v>40.5</v>
      </c>
      <c r="CX735">
        <v>0</v>
      </c>
      <c r="CY735">
        <v>1662571510.8</v>
      </c>
      <c r="CZ735">
        <v>0</v>
      </c>
      <c r="DA735">
        <v>0</v>
      </c>
      <c r="DB735" t="s">
        <v>356</v>
      </c>
      <c r="DC735">
        <v>1660677648.1</v>
      </c>
      <c r="DD735">
        <v>1660677649.1</v>
      </c>
      <c r="DE735">
        <v>0</v>
      </c>
      <c r="DF735">
        <v>-1.042</v>
      </c>
      <c r="DG735">
        <v>0.003</v>
      </c>
      <c r="DH735">
        <v>5.218</v>
      </c>
      <c r="DI735">
        <v>0.344</v>
      </c>
      <c r="DJ735">
        <v>417</v>
      </c>
      <c r="DK735">
        <v>22</v>
      </c>
      <c r="DL735">
        <v>1.24</v>
      </c>
      <c r="DM735">
        <v>0.53</v>
      </c>
      <c r="DN735">
        <v>-38.07086625</v>
      </c>
      <c r="DO735">
        <v>-85.9819466791745</v>
      </c>
      <c r="DP735">
        <v>28.7553311513888</v>
      </c>
      <c r="DQ735">
        <v>0</v>
      </c>
      <c r="DR735">
        <v>5.242698</v>
      </c>
      <c r="DS735">
        <v>0.0214527579737196</v>
      </c>
      <c r="DT735">
        <v>0.00381775012278171</v>
      </c>
      <c r="DU735">
        <v>1</v>
      </c>
      <c r="DV735">
        <v>1</v>
      </c>
      <c r="DW735">
        <v>2</v>
      </c>
      <c r="DX735" t="s">
        <v>363</v>
      </c>
      <c r="DY735">
        <v>2.9677</v>
      </c>
      <c r="DZ735">
        <v>2.75389</v>
      </c>
      <c r="EA735">
        <v>0.184559</v>
      </c>
      <c r="EB735">
        <v>0.187699</v>
      </c>
      <c r="EC735">
        <v>0.0814698</v>
      </c>
      <c r="ED735">
        <v>0.0632315</v>
      </c>
      <c r="EE735">
        <v>31372.9</v>
      </c>
      <c r="EF735">
        <v>33975.4</v>
      </c>
      <c r="EG735">
        <v>34912.8</v>
      </c>
      <c r="EH735">
        <v>37987.3</v>
      </c>
      <c r="EI735">
        <v>45597.5</v>
      </c>
      <c r="EJ735">
        <v>51460.6</v>
      </c>
      <c r="EK735">
        <v>54708.4</v>
      </c>
      <c r="EL735">
        <v>61007.1</v>
      </c>
      <c r="EM735">
        <v>1.8944</v>
      </c>
      <c r="EN735">
        <v>1.6408</v>
      </c>
      <c r="EO735">
        <v>-0.0984967</v>
      </c>
      <c r="EP735">
        <v>0</v>
      </c>
      <c r="EQ735">
        <v>26.7016</v>
      </c>
      <c r="ER735">
        <v>999.9</v>
      </c>
      <c r="ES735">
        <v>51.471</v>
      </c>
      <c r="ET735">
        <v>39.267</v>
      </c>
      <c r="EU735">
        <v>40.2771</v>
      </c>
      <c r="EV735">
        <v>61.2662</v>
      </c>
      <c r="EW735">
        <v>48.3454</v>
      </c>
      <c r="EX735">
        <v>1</v>
      </c>
      <c r="EY735">
        <v>0.622012</v>
      </c>
      <c r="EZ735">
        <v>9.28105</v>
      </c>
      <c r="FA735">
        <v>19.9135</v>
      </c>
      <c r="FB735">
        <v>5.19932</v>
      </c>
      <c r="FC735">
        <v>12.0099</v>
      </c>
      <c r="FD735">
        <v>4.9752</v>
      </c>
      <c r="FE735">
        <v>3.294</v>
      </c>
      <c r="FF735">
        <v>9999</v>
      </c>
      <c r="FG735">
        <v>670.8</v>
      </c>
      <c r="FH735">
        <v>9999</v>
      </c>
      <c r="FI735">
        <v>9999</v>
      </c>
      <c r="FJ735">
        <v>1.8631</v>
      </c>
      <c r="FK735">
        <v>1.86768</v>
      </c>
      <c r="FL735">
        <v>1.86737</v>
      </c>
      <c r="FM735">
        <v>1.86874</v>
      </c>
      <c r="FN735">
        <v>1.86945</v>
      </c>
      <c r="FO735">
        <v>1.86554</v>
      </c>
      <c r="FP735">
        <v>1.86646</v>
      </c>
      <c r="FQ735">
        <v>1.86783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10.18</v>
      </c>
      <c r="GF735">
        <v>0.1735</v>
      </c>
      <c r="GG735">
        <v>2.62070820971149</v>
      </c>
      <c r="GH735">
        <v>0.00762793241643231</v>
      </c>
      <c r="GI735">
        <v>-1.28184414582209e-06</v>
      </c>
      <c r="GJ735">
        <v>1.89891174686984e-10</v>
      </c>
      <c r="GK735">
        <v>-0.0225177985866989</v>
      </c>
      <c r="GL735">
        <v>-0.0206976444956688</v>
      </c>
      <c r="GM735">
        <v>0.00247630005908548</v>
      </c>
      <c r="GN735">
        <v>-3.53770786337502e-05</v>
      </c>
      <c r="GO735">
        <v>15</v>
      </c>
      <c r="GP735">
        <v>2065</v>
      </c>
      <c r="GQ735">
        <v>1</v>
      </c>
      <c r="GR735">
        <v>21</v>
      </c>
      <c r="GS735">
        <v>31564.4</v>
      </c>
      <c r="GT735">
        <v>31564.4</v>
      </c>
      <c r="GU735">
        <v>2.36572</v>
      </c>
      <c r="GV735">
        <v>2.63306</v>
      </c>
      <c r="GW735">
        <v>1.54785</v>
      </c>
      <c r="GX735">
        <v>2.2876</v>
      </c>
      <c r="GY735">
        <v>1.34644</v>
      </c>
      <c r="GZ735">
        <v>2.42065</v>
      </c>
      <c r="HA735">
        <v>41.7174</v>
      </c>
      <c r="HB735">
        <v>12.9412</v>
      </c>
      <c r="HC735">
        <v>18</v>
      </c>
      <c r="HD735">
        <v>503.551</v>
      </c>
      <c r="HE735">
        <v>346.881</v>
      </c>
      <c r="HF735">
        <v>16.0805</v>
      </c>
      <c r="HG735">
        <v>34.3498</v>
      </c>
      <c r="HH735">
        <v>30</v>
      </c>
      <c r="HI735">
        <v>34.1927</v>
      </c>
      <c r="HJ735">
        <v>34.1042</v>
      </c>
      <c r="HK735">
        <v>47.3606</v>
      </c>
      <c r="HL735">
        <v>65.4197</v>
      </c>
      <c r="HM735">
        <v>0</v>
      </c>
      <c r="HN735">
        <v>15.6357</v>
      </c>
      <c r="HO735">
        <v>1374.22</v>
      </c>
      <c r="HP735">
        <v>12.1893</v>
      </c>
      <c r="HQ735">
        <v>101.389</v>
      </c>
      <c r="HR735">
        <v>101.498</v>
      </c>
    </row>
    <row r="736" spans="1:226">
      <c r="A736">
        <v>720</v>
      </c>
      <c r="B736">
        <v>1662571513.1</v>
      </c>
      <c r="C736">
        <v>8394.59999990463</v>
      </c>
      <c r="D736" t="s">
        <v>1799</v>
      </c>
      <c r="E736" t="s">
        <v>1800</v>
      </c>
      <c r="F736">
        <v>5</v>
      </c>
      <c r="G736" t="s">
        <v>1508</v>
      </c>
      <c r="H736" t="s">
        <v>354</v>
      </c>
      <c r="I736">
        <v>1662571505.1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1233.41669687073</v>
      </c>
      <c r="AK736">
        <v>1216.19884848485</v>
      </c>
      <c r="AL736">
        <v>0.0609769217270144</v>
      </c>
      <c r="AM736">
        <v>65.4065601000747</v>
      </c>
      <c r="AN736">
        <f>(AP736 - AO736 + BO736*1E3/(8.314*(BQ736+273.15)) * AR736/BN736 * AQ736) * BN736/(100*BB736) * 1000/(1000 - AP736)</f>
        <v>0</v>
      </c>
      <c r="AO736">
        <v>12.1077021592028</v>
      </c>
      <c r="AP736">
        <v>17.3568</v>
      </c>
      <c r="AQ736">
        <v>-8.16770021098692e-05</v>
      </c>
      <c r="AR736">
        <v>105.500010527384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1662571505.1</v>
      </c>
      <c r="BH736">
        <v>1172.8052</v>
      </c>
      <c r="BI736">
        <v>1213.5204</v>
      </c>
      <c r="BJ736">
        <v>17.353524</v>
      </c>
      <c r="BK736">
        <v>12.109316</v>
      </c>
      <c r="BL736">
        <v>1162.7484</v>
      </c>
      <c r="BM736">
        <v>17.180116</v>
      </c>
      <c r="BN736">
        <v>500.0918</v>
      </c>
      <c r="BO736">
        <v>91.095572</v>
      </c>
      <c r="BP736">
        <v>0.099958908</v>
      </c>
      <c r="BQ736">
        <v>25.074052</v>
      </c>
      <c r="BR736">
        <v>25.113424</v>
      </c>
      <c r="BS736">
        <v>999.9</v>
      </c>
      <c r="BT736">
        <v>0</v>
      </c>
      <c r="BU736">
        <v>0</v>
      </c>
      <c r="BV736">
        <v>9997.2</v>
      </c>
      <c r="BW736">
        <v>0</v>
      </c>
      <c r="BX736">
        <v>285.0864</v>
      </c>
      <c r="BY736">
        <v>-40.7153804</v>
      </c>
      <c r="BZ736">
        <v>1193.5156</v>
      </c>
      <c r="CA736">
        <v>1228.3944</v>
      </c>
      <c r="CB736">
        <v>5.2442164</v>
      </c>
      <c r="CC736">
        <v>1213.5204</v>
      </c>
      <c r="CD736">
        <v>12.109316</v>
      </c>
      <c r="CE736">
        <v>1.580828</v>
      </c>
      <c r="CF736">
        <v>1.1031052</v>
      </c>
      <c r="CG736">
        <v>13.773192</v>
      </c>
      <c r="CH736">
        <v>8.3543844</v>
      </c>
      <c r="CI736">
        <v>1499.9816</v>
      </c>
      <c r="CJ736">
        <v>0.9730024</v>
      </c>
      <c r="CK736">
        <v>0.02699772</v>
      </c>
      <c r="CL736">
        <v>0</v>
      </c>
      <c r="CM736">
        <v>2.21866</v>
      </c>
      <c r="CN736">
        <v>0</v>
      </c>
      <c r="CO736">
        <v>12370.888</v>
      </c>
      <c r="CP736">
        <v>12948.084</v>
      </c>
      <c r="CQ736">
        <v>40.875</v>
      </c>
      <c r="CR736">
        <v>42.375</v>
      </c>
      <c r="CS736">
        <v>41.11744</v>
      </c>
      <c r="CT736">
        <v>41.05704</v>
      </c>
      <c r="CU736">
        <v>40.22984</v>
      </c>
      <c r="CV736">
        <v>1459.4836</v>
      </c>
      <c r="CW736">
        <v>40.5</v>
      </c>
      <c r="CX736">
        <v>0</v>
      </c>
      <c r="CY736">
        <v>1662571512.6</v>
      </c>
      <c r="CZ736">
        <v>0</v>
      </c>
      <c r="DA736">
        <v>0</v>
      </c>
      <c r="DB736" t="s">
        <v>356</v>
      </c>
      <c r="DC736">
        <v>1660677648.1</v>
      </c>
      <c r="DD736">
        <v>1660677649.1</v>
      </c>
      <c r="DE736">
        <v>0</v>
      </c>
      <c r="DF736">
        <v>-1.042</v>
      </c>
      <c r="DG736">
        <v>0.003</v>
      </c>
      <c r="DH736">
        <v>5.218</v>
      </c>
      <c r="DI736">
        <v>0.344</v>
      </c>
      <c r="DJ736">
        <v>417</v>
      </c>
      <c r="DK736">
        <v>22</v>
      </c>
      <c r="DL736">
        <v>1.24</v>
      </c>
      <c r="DM736">
        <v>0.53</v>
      </c>
      <c r="DN736">
        <v>-37.7522524390244</v>
      </c>
      <c r="DO736">
        <v>-74.3784280139372</v>
      </c>
      <c r="DP736">
        <v>28.4738849081794</v>
      </c>
      <c r="DQ736">
        <v>0</v>
      </c>
      <c r="DR736">
        <v>5.24288804878049</v>
      </c>
      <c r="DS736">
        <v>0.0231783972125638</v>
      </c>
      <c r="DT736">
        <v>0.00395783583356171</v>
      </c>
      <c r="DU736">
        <v>1</v>
      </c>
      <c r="DV736">
        <v>1</v>
      </c>
      <c r="DW736">
        <v>2</v>
      </c>
      <c r="DX736" t="s">
        <v>363</v>
      </c>
      <c r="DY736">
        <v>2.96625</v>
      </c>
      <c r="DZ736">
        <v>2.75407</v>
      </c>
      <c r="EA736">
        <v>0.1845</v>
      </c>
      <c r="EB736">
        <v>0.186313</v>
      </c>
      <c r="EC736">
        <v>0.081458</v>
      </c>
      <c r="ED736">
        <v>0.0632247</v>
      </c>
      <c r="EE736">
        <v>31375.3</v>
      </c>
      <c r="EF736">
        <v>34033.8</v>
      </c>
      <c r="EG736">
        <v>34912.9</v>
      </c>
      <c r="EH736">
        <v>37987.6</v>
      </c>
      <c r="EI736">
        <v>45598</v>
      </c>
      <c r="EJ736">
        <v>51460.7</v>
      </c>
      <c r="EK736">
        <v>54708.3</v>
      </c>
      <c r="EL736">
        <v>61006.9</v>
      </c>
      <c r="EM736">
        <v>1.8926</v>
      </c>
      <c r="EN736">
        <v>1.6408</v>
      </c>
      <c r="EO736">
        <v>-0.0969172</v>
      </c>
      <c r="EP736">
        <v>0</v>
      </c>
      <c r="EQ736">
        <v>26.7021</v>
      </c>
      <c r="ER736">
        <v>999.9</v>
      </c>
      <c r="ES736">
        <v>51.471</v>
      </c>
      <c r="ET736">
        <v>39.287</v>
      </c>
      <c r="EU736">
        <v>40.3184</v>
      </c>
      <c r="EV736">
        <v>61.3662</v>
      </c>
      <c r="EW736">
        <v>48.4575</v>
      </c>
      <c r="EX736">
        <v>1</v>
      </c>
      <c r="EY736">
        <v>0.621911</v>
      </c>
      <c r="EZ736">
        <v>9.28105</v>
      </c>
      <c r="FA736">
        <v>19.9138</v>
      </c>
      <c r="FB736">
        <v>5.20052</v>
      </c>
      <c r="FC736">
        <v>12.0111</v>
      </c>
      <c r="FD736">
        <v>4.9756</v>
      </c>
      <c r="FE736">
        <v>3.294</v>
      </c>
      <c r="FF736">
        <v>9999</v>
      </c>
      <c r="FG736">
        <v>670.8</v>
      </c>
      <c r="FH736">
        <v>9999</v>
      </c>
      <c r="FI736">
        <v>9999</v>
      </c>
      <c r="FJ736">
        <v>1.8631</v>
      </c>
      <c r="FK736">
        <v>1.86771</v>
      </c>
      <c r="FL736">
        <v>1.86737</v>
      </c>
      <c r="FM736">
        <v>1.86874</v>
      </c>
      <c r="FN736">
        <v>1.86945</v>
      </c>
      <c r="FO736">
        <v>1.86554</v>
      </c>
      <c r="FP736">
        <v>1.86649</v>
      </c>
      <c r="FQ736">
        <v>1.86789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10.18</v>
      </c>
      <c r="GF736">
        <v>0.1734</v>
      </c>
      <c r="GG736">
        <v>2.62070820971149</v>
      </c>
      <c r="GH736">
        <v>0.00762793241643231</v>
      </c>
      <c r="GI736">
        <v>-1.28184414582209e-06</v>
      </c>
      <c r="GJ736">
        <v>1.89891174686984e-10</v>
      </c>
      <c r="GK736">
        <v>-0.0225177985866989</v>
      </c>
      <c r="GL736">
        <v>-0.0206976444956688</v>
      </c>
      <c r="GM736">
        <v>0.00247630005908548</v>
      </c>
      <c r="GN736">
        <v>-3.53770786337502e-05</v>
      </c>
      <c r="GO736">
        <v>15</v>
      </c>
      <c r="GP736">
        <v>2065</v>
      </c>
      <c r="GQ736">
        <v>1</v>
      </c>
      <c r="GR736">
        <v>21</v>
      </c>
      <c r="GS736">
        <v>31564.4</v>
      </c>
      <c r="GT736">
        <v>31564.4</v>
      </c>
      <c r="GU736">
        <v>2.50732</v>
      </c>
      <c r="GV736">
        <v>2.6416</v>
      </c>
      <c r="GW736">
        <v>1.54785</v>
      </c>
      <c r="GX736">
        <v>2.2876</v>
      </c>
      <c r="GY736">
        <v>1.34644</v>
      </c>
      <c r="GZ736">
        <v>2.44141</v>
      </c>
      <c r="HA736">
        <v>41.7174</v>
      </c>
      <c r="HB736">
        <v>12.9412</v>
      </c>
      <c r="HC736">
        <v>18</v>
      </c>
      <c r="HD736">
        <v>502.31</v>
      </c>
      <c r="HE736">
        <v>346.881</v>
      </c>
      <c r="HF736">
        <v>16.0531</v>
      </c>
      <c r="HG736">
        <v>34.3479</v>
      </c>
      <c r="HH736">
        <v>29.9999</v>
      </c>
      <c r="HI736">
        <v>34.1927</v>
      </c>
      <c r="HJ736">
        <v>34.1042</v>
      </c>
      <c r="HK736">
        <v>50.8711</v>
      </c>
      <c r="HL736">
        <v>65.4197</v>
      </c>
      <c r="HM736">
        <v>0</v>
      </c>
      <c r="HN736">
        <v>15.5291</v>
      </c>
      <c r="HO736">
        <v>1374.22</v>
      </c>
      <c r="HP736">
        <v>12.1967</v>
      </c>
      <c r="HQ736">
        <v>101.389</v>
      </c>
      <c r="HR736">
        <v>101.498</v>
      </c>
    </row>
    <row r="737" spans="1:226">
      <c r="A737">
        <v>721</v>
      </c>
      <c r="B737">
        <v>1662571516.6</v>
      </c>
      <c r="C737">
        <v>8398.09999990463</v>
      </c>
      <c r="D737" t="s">
        <v>1801</v>
      </c>
      <c r="E737" t="s">
        <v>1802</v>
      </c>
      <c r="F737">
        <v>5</v>
      </c>
      <c r="G737" t="s">
        <v>1508</v>
      </c>
      <c r="H737" t="s">
        <v>354</v>
      </c>
      <c r="I737">
        <v>1662571508.84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1249.29371046101</v>
      </c>
      <c r="AK737">
        <v>1218.56309090909</v>
      </c>
      <c r="AL737">
        <v>1.56885420782189</v>
      </c>
      <c r="AM737">
        <v>65.4065601000747</v>
      </c>
      <c r="AN737">
        <f>(AP737 - AO737 + BO737*1E3/(8.314*(BQ737+273.15)) * AR737/BN737 * AQ737) * BN737/(100*BB737) * 1000/(1000 - AP737)</f>
        <v>0</v>
      </c>
      <c r="AO737">
        <v>12.1067019279033</v>
      </c>
      <c r="AP737">
        <v>17.3593895104895</v>
      </c>
      <c r="AQ737">
        <v>0.000107712565967746</v>
      </c>
      <c r="AR737">
        <v>105.500010527384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1662571508.84</v>
      </c>
      <c r="BH737">
        <v>1180.9576</v>
      </c>
      <c r="BI737">
        <v>1231.0448</v>
      </c>
      <c r="BJ737">
        <v>17.354856</v>
      </c>
      <c r="BK737">
        <v>12.109004</v>
      </c>
      <c r="BL737">
        <v>1170.8576</v>
      </c>
      <c r="BM737">
        <v>17.181408</v>
      </c>
      <c r="BN737">
        <v>500.07612</v>
      </c>
      <c r="BO737">
        <v>91.095844</v>
      </c>
      <c r="BP737">
        <v>0.10004876</v>
      </c>
      <c r="BQ737">
        <v>25.069184</v>
      </c>
      <c r="BR737">
        <v>25.108996</v>
      </c>
      <c r="BS737">
        <v>999.9</v>
      </c>
      <c r="BT737">
        <v>0</v>
      </c>
      <c r="BU737">
        <v>0</v>
      </c>
      <c r="BV737">
        <v>9995.2</v>
      </c>
      <c r="BW737">
        <v>0</v>
      </c>
      <c r="BX737">
        <v>284.36304</v>
      </c>
      <c r="BY737">
        <v>-50.0874444</v>
      </c>
      <c r="BZ737">
        <v>1201.8148</v>
      </c>
      <c r="CA737">
        <v>1246.1344</v>
      </c>
      <c r="CB737">
        <v>5.2458616</v>
      </c>
      <c r="CC737">
        <v>1231.0448</v>
      </c>
      <c r="CD737">
        <v>12.109004</v>
      </c>
      <c r="CE737">
        <v>1.5809544</v>
      </c>
      <c r="CF737">
        <v>1.10308</v>
      </c>
      <c r="CG737">
        <v>13.774424</v>
      </c>
      <c r="CH737">
        <v>8.3540512</v>
      </c>
      <c r="CI737">
        <v>1499.9964</v>
      </c>
      <c r="CJ737">
        <v>0.9730024</v>
      </c>
      <c r="CK737">
        <v>0.02699772</v>
      </c>
      <c r="CL737">
        <v>0</v>
      </c>
      <c r="CM737">
        <v>2.230668</v>
      </c>
      <c r="CN737">
        <v>0</v>
      </c>
      <c r="CO737">
        <v>12367.892</v>
      </c>
      <c r="CP737">
        <v>12948.22</v>
      </c>
      <c r="CQ737">
        <v>40.87248</v>
      </c>
      <c r="CR737">
        <v>42.375</v>
      </c>
      <c r="CS737">
        <v>41.10988</v>
      </c>
      <c r="CT737">
        <v>41.04712</v>
      </c>
      <c r="CU737">
        <v>40.21472</v>
      </c>
      <c r="CV737">
        <v>1459.4984</v>
      </c>
      <c r="CW737">
        <v>40.5</v>
      </c>
      <c r="CX737">
        <v>0</v>
      </c>
      <c r="CY737">
        <v>1662571516.2</v>
      </c>
      <c r="CZ737">
        <v>0</v>
      </c>
      <c r="DA737">
        <v>0</v>
      </c>
      <c r="DB737" t="s">
        <v>356</v>
      </c>
      <c r="DC737">
        <v>1660677648.1</v>
      </c>
      <c r="DD737">
        <v>1660677649.1</v>
      </c>
      <c r="DE737">
        <v>0</v>
      </c>
      <c r="DF737">
        <v>-1.042</v>
      </c>
      <c r="DG737">
        <v>0.003</v>
      </c>
      <c r="DH737">
        <v>5.218</v>
      </c>
      <c r="DI737">
        <v>0.344</v>
      </c>
      <c r="DJ737">
        <v>417</v>
      </c>
      <c r="DK737">
        <v>22</v>
      </c>
      <c r="DL737">
        <v>1.24</v>
      </c>
      <c r="DM737">
        <v>0.53</v>
      </c>
      <c r="DN737">
        <v>-37.2610548780488</v>
      </c>
      <c r="DO737">
        <v>-105.597090731707</v>
      </c>
      <c r="DP737">
        <v>30.3214644223436</v>
      </c>
      <c r="DQ737">
        <v>0</v>
      </c>
      <c r="DR737">
        <v>5.24476609756098</v>
      </c>
      <c r="DS737">
        <v>0.0387271777003412</v>
      </c>
      <c r="DT737">
        <v>0.00493286780392186</v>
      </c>
      <c r="DU737">
        <v>1</v>
      </c>
      <c r="DV737">
        <v>1</v>
      </c>
      <c r="DW737">
        <v>2</v>
      </c>
      <c r="DX737" t="s">
        <v>363</v>
      </c>
      <c r="DY737">
        <v>2.96687</v>
      </c>
      <c r="DZ737">
        <v>2.75412</v>
      </c>
      <c r="EA737">
        <v>0.185343</v>
      </c>
      <c r="EB737">
        <v>0.191627</v>
      </c>
      <c r="EC737">
        <v>0.0814859</v>
      </c>
      <c r="ED737">
        <v>0.0632477</v>
      </c>
      <c r="EE737">
        <v>31343.5</v>
      </c>
      <c r="EF737">
        <v>33811.2</v>
      </c>
      <c r="EG737">
        <v>34913.7</v>
      </c>
      <c r="EH737">
        <v>37987.8</v>
      </c>
      <c r="EI737">
        <v>45597.7</v>
      </c>
      <c r="EJ737">
        <v>51460.4</v>
      </c>
      <c r="EK737">
        <v>54709.6</v>
      </c>
      <c r="EL737">
        <v>61007.8</v>
      </c>
      <c r="EM737">
        <v>1.893</v>
      </c>
      <c r="EN737">
        <v>1.6416</v>
      </c>
      <c r="EO737">
        <v>-0.0984967</v>
      </c>
      <c r="EP737">
        <v>0</v>
      </c>
      <c r="EQ737">
        <v>26.7039</v>
      </c>
      <c r="ER737">
        <v>999.9</v>
      </c>
      <c r="ES737">
        <v>51.471</v>
      </c>
      <c r="ET737">
        <v>39.287</v>
      </c>
      <c r="EU737">
        <v>40.3197</v>
      </c>
      <c r="EV737">
        <v>61.3362</v>
      </c>
      <c r="EW737">
        <v>48.6899</v>
      </c>
      <c r="EX737">
        <v>1</v>
      </c>
      <c r="EY737">
        <v>0.621768</v>
      </c>
      <c r="EZ737">
        <v>9.28105</v>
      </c>
      <c r="FA737">
        <v>19.9144</v>
      </c>
      <c r="FB737">
        <v>5.19932</v>
      </c>
      <c r="FC737">
        <v>12.0099</v>
      </c>
      <c r="FD737">
        <v>4.976</v>
      </c>
      <c r="FE737">
        <v>3.294</v>
      </c>
      <c r="FF737">
        <v>9999</v>
      </c>
      <c r="FG737">
        <v>670.8</v>
      </c>
      <c r="FH737">
        <v>9999</v>
      </c>
      <c r="FI737">
        <v>9999</v>
      </c>
      <c r="FJ737">
        <v>1.8631</v>
      </c>
      <c r="FK737">
        <v>1.86771</v>
      </c>
      <c r="FL737">
        <v>1.86737</v>
      </c>
      <c r="FM737">
        <v>1.86874</v>
      </c>
      <c r="FN737">
        <v>1.86951</v>
      </c>
      <c r="FO737">
        <v>1.86554</v>
      </c>
      <c r="FP737">
        <v>1.86646</v>
      </c>
      <c r="FQ737">
        <v>1.86786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10.22</v>
      </c>
      <c r="GF737">
        <v>0.1737</v>
      </c>
      <c r="GG737">
        <v>2.62070820971149</v>
      </c>
      <c r="GH737">
        <v>0.00762793241643231</v>
      </c>
      <c r="GI737">
        <v>-1.28184414582209e-06</v>
      </c>
      <c r="GJ737">
        <v>1.89891174686984e-10</v>
      </c>
      <c r="GK737">
        <v>-0.0225177985866989</v>
      </c>
      <c r="GL737">
        <v>-0.0206976444956688</v>
      </c>
      <c r="GM737">
        <v>0.00247630005908548</v>
      </c>
      <c r="GN737">
        <v>-3.53770786337502e-05</v>
      </c>
      <c r="GO737">
        <v>15</v>
      </c>
      <c r="GP737">
        <v>2065</v>
      </c>
      <c r="GQ737">
        <v>1</v>
      </c>
      <c r="GR737">
        <v>21</v>
      </c>
      <c r="GS737">
        <v>31564.5</v>
      </c>
      <c r="GT737">
        <v>31564.5</v>
      </c>
      <c r="GU737">
        <v>2.52808</v>
      </c>
      <c r="GV737">
        <v>2.64526</v>
      </c>
      <c r="GW737">
        <v>1.54785</v>
      </c>
      <c r="GX737">
        <v>2.2876</v>
      </c>
      <c r="GY737">
        <v>1.34644</v>
      </c>
      <c r="GZ737">
        <v>2.31812</v>
      </c>
      <c r="HA737">
        <v>41.7174</v>
      </c>
      <c r="HB737">
        <v>12.9237</v>
      </c>
      <c r="HC737">
        <v>18</v>
      </c>
      <c r="HD737">
        <v>502.561</v>
      </c>
      <c r="HE737">
        <v>347.295</v>
      </c>
      <c r="HF737">
        <v>15.999</v>
      </c>
      <c r="HG737">
        <v>34.3466</v>
      </c>
      <c r="HH737">
        <v>29.9998</v>
      </c>
      <c r="HI737">
        <v>34.1897</v>
      </c>
      <c r="HJ737">
        <v>34.1042</v>
      </c>
      <c r="HK737">
        <v>50.5781</v>
      </c>
      <c r="HL737">
        <v>65.4197</v>
      </c>
      <c r="HM737">
        <v>0</v>
      </c>
      <c r="HN737">
        <v>15.5291</v>
      </c>
      <c r="HO737">
        <v>1206.16</v>
      </c>
      <c r="HP737">
        <v>12.2107</v>
      </c>
      <c r="HQ737">
        <v>101.391</v>
      </c>
      <c r="HR737">
        <v>101.499</v>
      </c>
    </row>
    <row r="738" spans="1:226">
      <c r="A738">
        <v>722</v>
      </c>
      <c r="B738">
        <v>1662571518.1</v>
      </c>
      <c r="C738">
        <v>8399.59999990463</v>
      </c>
      <c r="D738" t="s">
        <v>1803</v>
      </c>
      <c r="E738" t="s">
        <v>1804</v>
      </c>
      <c r="F738">
        <v>5</v>
      </c>
      <c r="G738" t="s">
        <v>1508</v>
      </c>
      <c r="H738" t="s">
        <v>354</v>
      </c>
      <c r="I738">
        <v>1662571510.12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1291.4162991042</v>
      </c>
      <c r="AK738">
        <v>1232.70745454545</v>
      </c>
      <c r="AL738">
        <v>6.8293409123267</v>
      </c>
      <c r="AM738">
        <v>65.4065601000747</v>
      </c>
      <c r="AN738">
        <f>(AP738 - AO738 + BO738*1E3/(8.314*(BQ738+273.15)) * AR738/BN738 * AQ738) * BN738/(100*BB738) * 1000/(1000 - AP738)</f>
        <v>0</v>
      </c>
      <c r="AO738">
        <v>12.1087907530297</v>
      </c>
      <c r="AP738">
        <v>17.3622125874126</v>
      </c>
      <c r="AQ738">
        <v>0.00010009726269708</v>
      </c>
      <c r="AR738">
        <v>105.500010527384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1662571510.12</v>
      </c>
      <c r="BH738">
        <v>1184.9692</v>
      </c>
      <c r="BI738">
        <v>1237.282</v>
      </c>
      <c r="BJ738">
        <v>17.355712</v>
      </c>
      <c r="BK738">
        <v>12.108564</v>
      </c>
      <c r="BL738">
        <v>1174.848</v>
      </c>
      <c r="BM738">
        <v>17.18224</v>
      </c>
      <c r="BN738">
        <v>500.05388</v>
      </c>
      <c r="BO738">
        <v>91.095952</v>
      </c>
      <c r="BP738">
        <v>0.100022568</v>
      </c>
      <c r="BQ738">
        <v>25.067028</v>
      </c>
      <c r="BR738">
        <v>25.106664</v>
      </c>
      <c r="BS738">
        <v>999.9</v>
      </c>
      <c r="BT738">
        <v>0</v>
      </c>
      <c r="BU738">
        <v>0</v>
      </c>
      <c r="BV738">
        <v>9997.4</v>
      </c>
      <c r="BW738">
        <v>0</v>
      </c>
      <c r="BX738">
        <v>284.21828</v>
      </c>
      <c r="BY738">
        <v>-52.312592</v>
      </c>
      <c r="BZ738">
        <v>1205.8984</v>
      </c>
      <c r="CA738">
        <v>1252.4476</v>
      </c>
      <c r="CB738">
        <v>5.2471576</v>
      </c>
      <c r="CC738">
        <v>1237.282</v>
      </c>
      <c r="CD738">
        <v>12.108564</v>
      </c>
      <c r="CE738">
        <v>1.5810344</v>
      </c>
      <c r="CF738">
        <v>1.1030416</v>
      </c>
      <c r="CG738">
        <v>13.775208</v>
      </c>
      <c r="CH738">
        <v>8.3535376</v>
      </c>
      <c r="CI738">
        <v>1499.9844</v>
      </c>
      <c r="CJ738">
        <v>0.97300216</v>
      </c>
      <c r="CK738">
        <v>0.026997948</v>
      </c>
      <c r="CL738">
        <v>0</v>
      </c>
      <c r="CM738">
        <v>2.260476</v>
      </c>
      <c r="CN738">
        <v>0</v>
      </c>
      <c r="CO738">
        <v>12367.176</v>
      </c>
      <c r="CP738">
        <v>12948.12</v>
      </c>
      <c r="CQ738">
        <v>40.87248</v>
      </c>
      <c r="CR738">
        <v>42.375</v>
      </c>
      <c r="CS738">
        <v>41.10484</v>
      </c>
      <c r="CT738">
        <v>41.04216</v>
      </c>
      <c r="CU738">
        <v>40.21472</v>
      </c>
      <c r="CV738">
        <v>1459.4864</v>
      </c>
      <c r="CW738">
        <v>40.5</v>
      </c>
      <c r="CX738">
        <v>0</v>
      </c>
      <c r="CY738">
        <v>1662571517.4</v>
      </c>
      <c r="CZ738">
        <v>0</v>
      </c>
      <c r="DA738">
        <v>0</v>
      </c>
      <c r="DB738" t="s">
        <v>356</v>
      </c>
      <c r="DC738">
        <v>1660677648.1</v>
      </c>
      <c r="DD738">
        <v>1660677649.1</v>
      </c>
      <c r="DE738">
        <v>0</v>
      </c>
      <c r="DF738">
        <v>-1.042</v>
      </c>
      <c r="DG738">
        <v>0.003</v>
      </c>
      <c r="DH738">
        <v>5.218</v>
      </c>
      <c r="DI738">
        <v>0.344</v>
      </c>
      <c r="DJ738">
        <v>417</v>
      </c>
      <c r="DK738">
        <v>22</v>
      </c>
      <c r="DL738">
        <v>1.24</v>
      </c>
      <c r="DM738">
        <v>0.53</v>
      </c>
      <c r="DN738">
        <v>-40.3835956097561</v>
      </c>
      <c r="DO738">
        <v>-98.3578093379791</v>
      </c>
      <c r="DP738">
        <v>29.930221060327</v>
      </c>
      <c r="DQ738">
        <v>0</v>
      </c>
      <c r="DR738">
        <v>5.24526658536585</v>
      </c>
      <c r="DS738">
        <v>0.038639372822301</v>
      </c>
      <c r="DT738">
        <v>0.00488663364088949</v>
      </c>
      <c r="DU738">
        <v>1</v>
      </c>
      <c r="DV738">
        <v>1</v>
      </c>
      <c r="DW738">
        <v>2</v>
      </c>
      <c r="DX738" t="s">
        <v>363</v>
      </c>
      <c r="DY738">
        <v>2.96439</v>
      </c>
      <c r="DZ738">
        <v>2.75391</v>
      </c>
      <c r="EA738">
        <v>0.185999</v>
      </c>
      <c r="EB738">
        <v>0.190237</v>
      </c>
      <c r="EC738">
        <v>0.0814974</v>
      </c>
      <c r="ED738">
        <v>0.0632243</v>
      </c>
      <c r="EE738">
        <v>31317.8</v>
      </c>
      <c r="EF738">
        <v>33869.6</v>
      </c>
      <c r="EG738">
        <v>34913.2</v>
      </c>
      <c r="EH738">
        <v>37987.9</v>
      </c>
      <c r="EI738">
        <v>45597.1</v>
      </c>
      <c r="EJ738">
        <v>51461.5</v>
      </c>
      <c r="EK738">
        <v>54709.6</v>
      </c>
      <c r="EL738">
        <v>61007.6</v>
      </c>
      <c r="EM738">
        <v>1.8918</v>
      </c>
      <c r="EN738">
        <v>1.6416</v>
      </c>
      <c r="EO738">
        <v>-0.0987649</v>
      </c>
      <c r="EP738">
        <v>0</v>
      </c>
      <c r="EQ738">
        <v>26.7043</v>
      </c>
      <c r="ER738">
        <v>999.9</v>
      </c>
      <c r="ES738">
        <v>51.471</v>
      </c>
      <c r="ET738">
        <v>39.287</v>
      </c>
      <c r="EU738">
        <v>40.3176</v>
      </c>
      <c r="EV738">
        <v>61.4062</v>
      </c>
      <c r="EW738">
        <v>49.0905</v>
      </c>
      <c r="EX738">
        <v>1</v>
      </c>
      <c r="EY738">
        <v>0.621768</v>
      </c>
      <c r="EZ738">
        <v>9.28105</v>
      </c>
      <c r="FA738">
        <v>19.9144</v>
      </c>
      <c r="FB738">
        <v>5.19932</v>
      </c>
      <c r="FC738">
        <v>12.0099</v>
      </c>
      <c r="FD738">
        <v>4.9756</v>
      </c>
      <c r="FE738">
        <v>3.2942</v>
      </c>
      <c r="FF738">
        <v>9999</v>
      </c>
      <c r="FG738">
        <v>670.8</v>
      </c>
      <c r="FH738">
        <v>9999</v>
      </c>
      <c r="FI738">
        <v>9999</v>
      </c>
      <c r="FJ738">
        <v>1.8631</v>
      </c>
      <c r="FK738">
        <v>1.86768</v>
      </c>
      <c r="FL738">
        <v>1.86737</v>
      </c>
      <c r="FM738">
        <v>1.86874</v>
      </c>
      <c r="FN738">
        <v>1.86945</v>
      </c>
      <c r="FO738">
        <v>1.86554</v>
      </c>
      <c r="FP738">
        <v>1.86646</v>
      </c>
      <c r="FQ738">
        <v>1.86783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10.26</v>
      </c>
      <c r="GF738">
        <v>0.1738</v>
      </c>
      <c r="GG738">
        <v>2.62070820971149</v>
      </c>
      <c r="GH738">
        <v>0.00762793241643231</v>
      </c>
      <c r="GI738">
        <v>-1.28184414582209e-06</v>
      </c>
      <c r="GJ738">
        <v>1.89891174686984e-10</v>
      </c>
      <c r="GK738">
        <v>-0.0225177985866989</v>
      </c>
      <c r="GL738">
        <v>-0.0206976444956688</v>
      </c>
      <c r="GM738">
        <v>0.00247630005908548</v>
      </c>
      <c r="GN738">
        <v>-3.53770786337502e-05</v>
      </c>
      <c r="GO738">
        <v>15</v>
      </c>
      <c r="GP738">
        <v>2065</v>
      </c>
      <c r="GQ738">
        <v>1</v>
      </c>
      <c r="GR738">
        <v>21</v>
      </c>
      <c r="GS738">
        <v>31564.5</v>
      </c>
      <c r="GT738">
        <v>31564.5</v>
      </c>
      <c r="GU738">
        <v>2.44385</v>
      </c>
      <c r="GV738">
        <v>2.6355</v>
      </c>
      <c r="GW738">
        <v>1.54785</v>
      </c>
      <c r="GX738">
        <v>2.2876</v>
      </c>
      <c r="GY738">
        <v>1.34644</v>
      </c>
      <c r="GZ738">
        <v>2.35352</v>
      </c>
      <c r="HA738">
        <v>41.7174</v>
      </c>
      <c r="HB738">
        <v>12.9325</v>
      </c>
      <c r="HC738">
        <v>18</v>
      </c>
      <c r="HD738">
        <v>501.735</v>
      </c>
      <c r="HE738">
        <v>347.295</v>
      </c>
      <c r="HF738">
        <v>15.9741</v>
      </c>
      <c r="HG738">
        <v>34.3466</v>
      </c>
      <c r="HH738">
        <v>29.9998</v>
      </c>
      <c r="HI738">
        <v>34.1897</v>
      </c>
      <c r="HJ738">
        <v>34.1042</v>
      </c>
      <c r="HK738">
        <v>48.834</v>
      </c>
      <c r="HL738">
        <v>65.4197</v>
      </c>
      <c r="HM738">
        <v>0</v>
      </c>
      <c r="HN738">
        <v>15.4254</v>
      </c>
      <c r="HO738">
        <v>1206.16</v>
      </c>
      <c r="HP738">
        <v>12.212</v>
      </c>
      <c r="HQ738">
        <v>101.391</v>
      </c>
      <c r="HR738">
        <v>101.499</v>
      </c>
    </row>
    <row r="739" spans="1:226">
      <c r="A739">
        <v>723</v>
      </c>
      <c r="B739">
        <v>1662571522.1</v>
      </c>
      <c r="C739">
        <v>8403.59999990463</v>
      </c>
      <c r="D739" t="s">
        <v>1805</v>
      </c>
      <c r="E739" t="s">
        <v>1806</v>
      </c>
      <c r="F739">
        <v>5</v>
      </c>
      <c r="G739" t="s">
        <v>1508</v>
      </c>
      <c r="H739" t="s">
        <v>354</v>
      </c>
      <c r="I739">
        <v>1662571514.80833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1272.71370144621</v>
      </c>
      <c r="AK739">
        <v>1240.34575757576</v>
      </c>
      <c r="AL739">
        <v>2.44995064503446</v>
      </c>
      <c r="AM739">
        <v>65.4065601000747</v>
      </c>
      <c r="AN739">
        <f>(AP739 - AO739 + BO739*1E3/(8.314*(BQ739+273.15)) * AR739/BN739 * AQ739) * BN739/(100*BB739) * 1000/(1000 - AP739)</f>
        <v>0</v>
      </c>
      <c r="AO739">
        <v>12.1038755970179</v>
      </c>
      <c r="AP739">
        <v>17.3686867132867</v>
      </c>
      <c r="AQ739">
        <v>5.11289088626755e-05</v>
      </c>
      <c r="AR739">
        <v>105.500010527384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1662571514.80833</v>
      </c>
      <c r="BH739">
        <v>1201.26208333333</v>
      </c>
      <c r="BI739">
        <v>1243.81791666667</v>
      </c>
      <c r="BJ739">
        <v>17.3600708333333</v>
      </c>
      <c r="BK739">
        <v>12.1077666666667</v>
      </c>
      <c r="BL739">
        <v>1191.05375</v>
      </c>
      <c r="BM739">
        <v>17.1864583333333</v>
      </c>
      <c r="BN739">
        <v>500.080416666667</v>
      </c>
      <c r="BO739">
        <v>91.0964875</v>
      </c>
      <c r="BP739">
        <v>0.0999224375</v>
      </c>
      <c r="BQ739">
        <v>25.0583291666667</v>
      </c>
      <c r="BR739">
        <v>25.0980541666667</v>
      </c>
      <c r="BS739">
        <v>999.9</v>
      </c>
      <c r="BT739">
        <v>0</v>
      </c>
      <c r="BU739">
        <v>0</v>
      </c>
      <c r="BV739">
        <v>10006.25</v>
      </c>
      <c r="BW739">
        <v>0</v>
      </c>
      <c r="BX739">
        <v>283.8225</v>
      </c>
      <c r="BY739">
        <v>-42.555775</v>
      </c>
      <c r="BZ739">
        <v>1222.48458333333</v>
      </c>
      <c r="CA739">
        <v>1259.06333333333</v>
      </c>
      <c r="CB739">
        <v>5.25231333333333</v>
      </c>
      <c r="CC739">
        <v>1243.81791666667</v>
      </c>
      <c r="CD739">
        <v>12.1077666666667</v>
      </c>
      <c r="CE739">
        <v>1.58144125</v>
      </c>
      <c r="CF739">
        <v>1.10297541666667</v>
      </c>
      <c r="CG739">
        <v>13.7791625</v>
      </c>
      <c r="CH739">
        <v>8.35265416666667</v>
      </c>
      <c r="CI739">
        <v>1499.97416666667</v>
      </c>
      <c r="CJ739">
        <v>0.9730015</v>
      </c>
      <c r="CK739">
        <v>0.026998575</v>
      </c>
      <c r="CL739">
        <v>0</v>
      </c>
      <c r="CM739">
        <v>2.23150416666667</v>
      </c>
      <c r="CN739">
        <v>0</v>
      </c>
      <c r="CO739">
        <v>12369.4958333333</v>
      </c>
      <c r="CP739">
        <v>12948.0333333333</v>
      </c>
      <c r="CQ739">
        <v>40.872375</v>
      </c>
      <c r="CR739">
        <v>42.375</v>
      </c>
      <c r="CS739">
        <v>41.104</v>
      </c>
      <c r="CT739">
        <v>41.0413333333333</v>
      </c>
      <c r="CU739">
        <v>40.205375</v>
      </c>
      <c r="CV739">
        <v>1459.47541666667</v>
      </c>
      <c r="CW739">
        <v>40.49875</v>
      </c>
      <c r="CX739">
        <v>0</v>
      </c>
      <c r="CY739">
        <v>1662571521.6</v>
      </c>
      <c r="CZ739">
        <v>0</v>
      </c>
      <c r="DA739">
        <v>0</v>
      </c>
      <c r="DB739" t="s">
        <v>356</v>
      </c>
      <c r="DC739">
        <v>1660677648.1</v>
      </c>
      <c r="DD739">
        <v>1660677649.1</v>
      </c>
      <c r="DE739">
        <v>0</v>
      </c>
      <c r="DF739">
        <v>-1.042</v>
      </c>
      <c r="DG739">
        <v>0.003</v>
      </c>
      <c r="DH739">
        <v>5.218</v>
      </c>
      <c r="DI739">
        <v>0.344</v>
      </c>
      <c r="DJ739">
        <v>417</v>
      </c>
      <c r="DK739">
        <v>22</v>
      </c>
      <c r="DL739">
        <v>1.24</v>
      </c>
      <c r="DM739">
        <v>0.53</v>
      </c>
      <c r="DN739">
        <v>-47.6193902439024</v>
      </c>
      <c r="DO739">
        <v>23.6226209059233</v>
      </c>
      <c r="DP739">
        <v>26.3376474261428</v>
      </c>
      <c r="DQ739">
        <v>0</v>
      </c>
      <c r="DR739">
        <v>5.24896268292683</v>
      </c>
      <c r="DS739">
        <v>0.0598507317073067</v>
      </c>
      <c r="DT739">
        <v>0.00660429794440617</v>
      </c>
      <c r="DU739">
        <v>1</v>
      </c>
      <c r="DV739">
        <v>1</v>
      </c>
      <c r="DW739">
        <v>2</v>
      </c>
      <c r="DX739" t="s">
        <v>363</v>
      </c>
      <c r="DY739">
        <v>2.96731</v>
      </c>
      <c r="DZ739">
        <v>2.75429</v>
      </c>
      <c r="EA739">
        <v>0.186858</v>
      </c>
      <c r="EB739">
        <v>0.19545</v>
      </c>
      <c r="EC739">
        <v>0.0815058</v>
      </c>
      <c r="ED739">
        <v>0.0633014</v>
      </c>
      <c r="EE739">
        <v>31285.1</v>
      </c>
      <c r="EF739">
        <v>33651.1</v>
      </c>
      <c r="EG739">
        <v>34913.7</v>
      </c>
      <c r="EH739">
        <v>37988</v>
      </c>
      <c r="EI739">
        <v>45596.8</v>
      </c>
      <c r="EJ739">
        <v>51458</v>
      </c>
      <c r="EK739">
        <v>54709.7</v>
      </c>
      <c r="EL739">
        <v>61008.3</v>
      </c>
      <c r="EM739">
        <v>1.8932</v>
      </c>
      <c r="EN739">
        <v>1.642</v>
      </c>
      <c r="EO739">
        <v>-0.0992417</v>
      </c>
      <c r="EP739">
        <v>0</v>
      </c>
      <c r="EQ739">
        <v>26.7061</v>
      </c>
      <c r="ER739">
        <v>999.9</v>
      </c>
      <c r="ES739">
        <v>51.471</v>
      </c>
      <c r="ET739">
        <v>39.287</v>
      </c>
      <c r="EU739">
        <v>40.3228</v>
      </c>
      <c r="EV739">
        <v>61.4562</v>
      </c>
      <c r="EW739">
        <v>48.5176</v>
      </c>
      <c r="EX739">
        <v>1</v>
      </c>
      <c r="EY739">
        <v>0.621341</v>
      </c>
      <c r="EZ739">
        <v>9.28105</v>
      </c>
      <c r="FA739">
        <v>19.9142</v>
      </c>
      <c r="FB739">
        <v>5.19573</v>
      </c>
      <c r="FC739">
        <v>12.0099</v>
      </c>
      <c r="FD739">
        <v>4.9736</v>
      </c>
      <c r="FE739">
        <v>3.2938</v>
      </c>
      <c r="FF739">
        <v>9999</v>
      </c>
      <c r="FG739">
        <v>670.8</v>
      </c>
      <c r="FH739">
        <v>9999</v>
      </c>
      <c r="FI739">
        <v>9999</v>
      </c>
      <c r="FJ739">
        <v>1.8631</v>
      </c>
      <c r="FK739">
        <v>1.86768</v>
      </c>
      <c r="FL739">
        <v>1.86737</v>
      </c>
      <c r="FM739">
        <v>1.86874</v>
      </c>
      <c r="FN739">
        <v>1.86945</v>
      </c>
      <c r="FO739">
        <v>1.86551</v>
      </c>
      <c r="FP739">
        <v>1.86646</v>
      </c>
      <c r="FQ739">
        <v>1.86783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10.31</v>
      </c>
      <c r="GF739">
        <v>0.1738</v>
      </c>
      <c r="GG739">
        <v>2.62070820971149</v>
      </c>
      <c r="GH739">
        <v>0.00762793241643231</v>
      </c>
      <c r="GI739">
        <v>-1.28184414582209e-06</v>
      </c>
      <c r="GJ739">
        <v>1.89891174686984e-10</v>
      </c>
      <c r="GK739">
        <v>-0.0225177985866989</v>
      </c>
      <c r="GL739">
        <v>-0.0206976444956688</v>
      </c>
      <c r="GM739">
        <v>0.00247630005908548</v>
      </c>
      <c r="GN739">
        <v>-3.53770786337502e-05</v>
      </c>
      <c r="GO739">
        <v>15</v>
      </c>
      <c r="GP739">
        <v>2065</v>
      </c>
      <c r="GQ739">
        <v>1</v>
      </c>
      <c r="GR739">
        <v>21</v>
      </c>
      <c r="GS739">
        <v>31564.6</v>
      </c>
      <c r="GT739">
        <v>31564.5</v>
      </c>
      <c r="GU739">
        <v>2.48291</v>
      </c>
      <c r="GV739">
        <v>2.63916</v>
      </c>
      <c r="GW739">
        <v>1.54785</v>
      </c>
      <c r="GX739">
        <v>2.2876</v>
      </c>
      <c r="GY739">
        <v>1.34644</v>
      </c>
      <c r="GZ739">
        <v>2.38403</v>
      </c>
      <c r="HA739">
        <v>41.7174</v>
      </c>
      <c r="HB739">
        <v>12.9237</v>
      </c>
      <c r="HC739">
        <v>18</v>
      </c>
      <c r="HD739">
        <v>502.699</v>
      </c>
      <c r="HE739">
        <v>347.503</v>
      </c>
      <c r="HF739">
        <v>15.9178</v>
      </c>
      <c r="HG739">
        <v>34.3435</v>
      </c>
      <c r="HH739">
        <v>29.9999</v>
      </c>
      <c r="HI739">
        <v>34.1897</v>
      </c>
      <c r="HJ739">
        <v>34.1042</v>
      </c>
      <c r="HK739">
        <v>51.473</v>
      </c>
      <c r="HL739">
        <v>65.1308</v>
      </c>
      <c r="HM739">
        <v>0</v>
      </c>
      <c r="HN739">
        <v>15.3424</v>
      </c>
      <c r="HO739">
        <v>1407.94</v>
      </c>
      <c r="HP739">
        <v>12.2264</v>
      </c>
      <c r="HQ739">
        <v>101.391</v>
      </c>
      <c r="HR739">
        <v>101.5</v>
      </c>
    </row>
    <row r="740" spans="1:226">
      <c r="A740">
        <v>724</v>
      </c>
      <c r="B740">
        <v>1662571523.6</v>
      </c>
      <c r="C740">
        <v>8405.09999990463</v>
      </c>
      <c r="D740" t="s">
        <v>1807</v>
      </c>
      <c r="E740" t="s">
        <v>1808</v>
      </c>
      <c r="F740">
        <v>5</v>
      </c>
      <c r="G740" t="s">
        <v>1508</v>
      </c>
      <c r="H740" t="s">
        <v>354</v>
      </c>
      <c r="I740">
        <v>1662571516.05833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1288.72812269373</v>
      </c>
      <c r="AK740">
        <v>1247.73824242424</v>
      </c>
      <c r="AL740">
        <v>4.05028376755038</v>
      </c>
      <c r="AM740">
        <v>65.4065601000747</v>
      </c>
      <c r="AN740">
        <f>(AP740 - AO740 + BO740*1E3/(8.314*(BQ740+273.15)) * AR740/BN740 * AQ740) * BN740/(100*BB740) * 1000/(1000 - AP740)</f>
        <v>0</v>
      </c>
      <c r="AO740">
        <v>12.1086360874428</v>
      </c>
      <c r="AP740">
        <v>17.3729832167832</v>
      </c>
      <c r="AQ740">
        <v>4.13236903019409e-06</v>
      </c>
      <c r="AR740">
        <v>105.500010527384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1662571516.05833</v>
      </c>
      <c r="BH740">
        <v>1204.36</v>
      </c>
      <c r="BI740">
        <v>1249.26833333333</v>
      </c>
      <c r="BJ740">
        <v>17.361375</v>
      </c>
      <c r="BK740">
        <v>12.1089</v>
      </c>
      <c r="BL740">
        <v>1194.135</v>
      </c>
      <c r="BM740">
        <v>17.1877208333333</v>
      </c>
      <c r="BN740">
        <v>500.076041666667</v>
      </c>
      <c r="BO740">
        <v>91.0964166666667</v>
      </c>
      <c r="BP740">
        <v>0.0998948958333333</v>
      </c>
      <c r="BQ740">
        <v>25.0566583333333</v>
      </c>
      <c r="BR740">
        <v>25.0943875</v>
      </c>
      <c r="BS740">
        <v>999.9</v>
      </c>
      <c r="BT740">
        <v>0</v>
      </c>
      <c r="BU740">
        <v>0</v>
      </c>
      <c r="BV740">
        <v>10007.2916666667</v>
      </c>
      <c r="BW740">
        <v>0</v>
      </c>
      <c r="BX740">
        <v>283.794916666667</v>
      </c>
      <c r="BY740">
        <v>-44.9081958333333</v>
      </c>
      <c r="BZ740">
        <v>1225.63916666667</v>
      </c>
      <c r="CA740">
        <v>1264.58166666667</v>
      </c>
      <c r="CB740">
        <v>5.25248041666667</v>
      </c>
      <c r="CC740">
        <v>1249.26833333333</v>
      </c>
      <c r="CD740">
        <v>12.1089</v>
      </c>
      <c r="CE740">
        <v>1.58155916666667</v>
      </c>
      <c r="CF740">
        <v>1.10307791666667</v>
      </c>
      <c r="CG740">
        <v>13.7803083333333</v>
      </c>
      <c r="CH740">
        <v>8.35402541666667</v>
      </c>
      <c r="CI740">
        <v>1499.98583333333</v>
      </c>
      <c r="CJ740">
        <v>0.97300175</v>
      </c>
      <c r="CK740">
        <v>0.0269983375</v>
      </c>
      <c r="CL740">
        <v>0</v>
      </c>
      <c r="CM740">
        <v>2.25658333333333</v>
      </c>
      <c r="CN740">
        <v>0</v>
      </c>
      <c r="CO740">
        <v>12370.7416666667</v>
      </c>
      <c r="CP740">
        <v>12948.1333333333</v>
      </c>
      <c r="CQ740">
        <v>40.872375</v>
      </c>
      <c r="CR740">
        <v>42.375</v>
      </c>
      <c r="CS740">
        <v>41.104</v>
      </c>
      <c r="CT740">
        <v>41.0413333333333</v>
      </c>
      <c r="CU740">
        <v>40.205375</v>
      </c>
      <c r="CV740">
        <v>1459.48791666667</v>
      </c>
      <c r="CW740">
        <v>40.4979166666667</v>
      </c>
      <c r="CX740">
        <v>0</v>
      </c>
      <c r="CY740">
        <v>1662571523.4</v>
      </c>
      <c r="CZ740">
        <v>0</v>
      </c>
      <c r="DA740">
        <v>0</v>
      </c>
      <c r="DB740" t="s">
        <v>356</v>
      </c>
      <c r="DC740">
        <v>1660677648.1</v>
      </c>
      <c r="DD740">
        <v>1660677649.1</v>
      </c>
      <c r="DE740">
        <v>0</v>
      </c>
      <c r="DF740">
        <v>-1.042</v>
      </c>
      <c r="DG740">
        <v>0.003</v>
      </c>
      <c r="DH740">
        <v>5.218</v>
      </c>
      <c r="DI740">
        <v>0.344</v>
      </c>
      <c r="DJ740">
        <v>417</v>
      </c>
      <c r="DK740">
        <v>22</v>
      </c>
      <c r="DL740">
        <v>1.24</v>
      </c>
      <c r="DM740">
        <v>0.53</v>
      </c>
      <c r="DN740">
        <v>-50.2239375</v>
      </c>
      <c r="DO740">
        <v>41.4043350844279</v>
      </c>
      <c r="DP740">
        <v>26.0811538350462</v>
      </c>
      <c r="DQ740">
        <v>0</v>
      </c>
      <c r="DR740">
        <v>5.2492475</v>
      </c>
      <c r="DS740">
        <v>0.0531645028142476</v>
      </c>
      <c r="DT740">
        <v>0.00645627437071865</v>
      </c>
      <c r="DU740">
        <v>1</v>
      </c>
      <c r="DV740">
        <v>1</v>
      </c>
      <c r="DW740">
        <v>2</v>
      </c>
      <c r="DX740" t="s">
        <v>363</v>
      </c>
      <c r="DY740">
        <v>2.96445</v>
      </c>
      <c r="DZ740">
        <v>2.75406</v>
      </c>
      <c r="EA740">
        <v>0.187954</v>
      </c>
      <c r="EB740">
        <v>0.193674</v>
      </c>
      <c r="EC740">
        <v>0.0815211</v>
      </c>
      <c r="ED740">
        <v>0.0632928</v>
      </c>
      <c r="EE740">
        <v>31242.7</v>
      </c>
      <c r="EF740">
        <v>33725.5</v>
      </c>
      <c r="EG740">
        <v>34913.5</v>
      </c>
      <c r="EH740">
        <v>37987.9</v>
      </c>
      <c r="EI740">
        <v>45596.2</v>
      </c>
      <c r="EJ740">
        <v>51458.1</v>
      </c>
      <c r="EK740">
        <v>54709.8</v>
      </c>
      <c r="EL740">
        <v>61008</v>
      </c>
      <c r="EM740">
        <v>1.8928</v>
      </c>
      <c r="EN740">
        <v>1.6422</v>
      </c>
      <c r="EO740">
        <v>-0.0990927</v>
      </c>
      <c r="EP740">
        <v>0</v>
      </c>
      <c r="EQ740">
        <v>26.7084</v>
      </c>
      <c r="ER740">
        <v>999.9</v>
      </c>
      <c r="ES740">
        <v>51.471</v>
      </c>
      <c r="ET740">
        <v>39.287</v>
      </c>
      <c r="EU740">
        <v>40.3149</v>
      </c>
      <c r="EV740">
        <v>61.3562</v>
      </c>
      <c r="EW740">
        <v>49.0345</v>
      </c>
      <c r="EX740">
        <v>1</v>
      </c>
      <c r="EY740">
        <v>0.621159</v>
      </c>
      <c r="EZ740">
        <v>9.28105</v>
      </c>
      <c r="FA740">
        <v>19.9149</v>
      </c>
      <c r="FB740">
        <v>5.19812</v>
      </c>
      <c r="FC740">
        <v>12.0099</v>
      </c>
      <c r="FD740">
        <v>4.9756</v>
      </c>
      <c r="FE740">
        <v>3.294</v>
      </c>
      <c r="FF740">
        <v>9999</v>
      </c>
      <c r="FG740">
        <v>670.8</v>
      </c>
      <c r="FH740">
        <v>9999</v>
      </c>
      <c r="FI740">
        <v>9999</v>
      </c>
      <c r="FJ740">
        <v>1.8631</v>
      </c>
      <c r="FK740">
        <v>1.86768</v>
      </c>
      <c r="FL740">
        <v>1.86737</v>
      </c>
      <c r="FM740">
        <v>1.86874</v>
      </c>
      <c r="FN740">
        <v>1.86941</v>
      </c>
      <c r="FO740">
        <v>1.86554</v>
      </c>
      <c r="FP740">
        <v>1.86649</v>
      </c>
      <c r="FQ740">
        <v>1.86786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10.36</v>
      </c>
      <c r="GF740">
        <v>0.174</v>
      </c>
      <c r="GG740">
        <v>2.62070820971149</v>
      </c>
      <c r="GH740">
        <v>0.00762793241643231</v>
      </c>
      <c r="GI740">
        <v>-1.28184414582209e-06</v>
      </c>
      <c r="GJ740">
        <v>1.89891174686984e-10</v>
      </c>
      <c r="GK740">
        <v>-0.0225177985866989</v>
      </c>
      <c r="GL740">
        <v>-0.0206976444956688</v>
      </c>
      <c r="GM740">
        <v>0.00247630005908548</v>
      </c>
      <c r="GN740">
        <v>-3.53770786337502e-05</v>
      </c>
      <c r="GO740">
        <v>15</v>
      </c>
      <c r="GP740">
        <v>2065</v>
      </c>
      <c r="GQ740">
        <v>1</v>
      </c>
      <c r="GR740">
        <v>21</v>
      </c>
      <c r="GS740">
        <v>31564.6</v>
      </c>
      <c r="GT740">
        <v>31564.6</v>
      </c>
      <c r="GU740">
        <v>2.63672</v>
      </c>
      <c r="GV740">
        <v>2.64771</v>
      </c>
      <c r="GW740">
        <v>1.54785</v>
      </c>
      <c r="GX740">
        <v>2.2876</v>
      </c>
      <c r="GY740">
        <v>1.34644</v>
      </c>
      <c r="GZ740">
        <v>2.29614</v>
      </c>
      <c r="HA740">
        <v>41.7436</v>
      </c>
      <c r="HB740">
        <v>12.915</v>
      </c>
      <c r="HC740">
        <v>18</v>
      </c>
      <c r="HD740">
        <v>502.423</v>
      </c>
      <c r="HE740">
        <v>347.607</v>
      </c>
      <c r="HF740">
        <v>15.899</v>
      </c>
      <c r="HG740">
        <v>34.3435</v>
      </c>
      <c r="HH740">
        <v>29.9998</v>
      </c>
      <c r="HI740">
        <v>34.1897</v>
      </c>
      <c r="HJ740">
        <v>34.1042</v>
      </c>
      <c r="HK740">
        <v>52.7681</v>
      </c>
      <c r="HL740">
        <v>65.1308</v>
      </c>
      <c r="HM740">
        <v>0</v>
      </c>
      <c r="HN740">
        <v>15.3424</v>
      </c>
      <c r="HO740">
        <v>1226.49</v>
      </c>
      <c r="HP740">
        <v>12.2293</v>
      </c>
      <c r="HQ740">
        <v>101.391</v>
      </c>
      <c r="HR740">
        <v>101.5</v>
      </c>
    </row>
    <row r="741" spans="1:226">
      <c r="A741">
        <v>725</v>
      </c>
      <c r="B741">
        <v>1662571527.1</v>
      </c>
      <c r="C741">
        <v>8408.59999990463</v>
      </c>
      <c r="D741" t="s">
        <v>1809</v>
      </c>
      <c r="E741" t="s">
        <v>1810</v>
      </c>
      <c r="F741">
        <v>5</v>
      </c>
      <c r="G741" t="s">
        <v>1508</v>
      </c>
      <c r="H741" t="s">
        <v>354</v>
      </c>
      <c r="I741">
        <v>1662571519.48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1330.79228961741</v>
      </c>
      <c r="AK741">
        <v>1273.38321212121</v>
      </c>
      <c r="AL741">
        <v>7.40085768406448</v>
      </c>
      <c r="AM741">
        <v>65.4065601000747</v>
      </c>
      <c r="AN741">
        <f>(AP741 - AO741 + BO741*1E3/(8.314*(BQ741+273.15)) * AR741/BN741 * AQ741) * BN741/(100*BB741) * 1000/(1000 - AP741)</f>
        <v>0</v>
      </c>
      <c r="AO741">
        <v>12.1243535781279</v>
      </c>
      <c r="AP741">
        <v>17.3827258741259</v>
      </c>
      <c r="AQ741">
        <v>2.07438965806403e-05</v>
      </c>
      <c r="AR741">
        <v>105.500010527384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1662571519.48</v>
      </c>
      <c r="BH741">
        <v>1215.2112</v>
      </c>
      <c r="BI741">
        <v>1273.5136</v>
      </c>
      <c r="BJ741">
        <v>17.36622</v>
      </c>
      <c r="BK741">
        <v>12.1129</v>
      </c>
      <c r="BL741">
        <v>1204.9284</v>
      </c>
      <c r="BM741">
        <v>17.192408</v>
      </c>
      <c r="BN741">
        <v>500.06704</v>
      </c>
      <c r="BO741">
        <v>91.095948</v>
      </c>
      <c r="BP741">
        <v>0.09995616</v>
      </c>
      <c r="BQ741">
        <v>25.052044</v>
      </c>
      <c r="BR741">
        <v>25.08758</v>
      </c>
      <c r="BS741">
        <v>999.9</v>
      </c>
      <c r="BT741">
        <v>0</v>
      </c>
      <c r="BU741">
        <v>0</v>
      </c>
      <c r="BV741">
        <v>10012.2</v>
      </c>
      <c r="BW741">
        <v>0</v>
      </c>
      <c r="BX741">
        <v>283.59376</v>
      </c>
      <c r="BY741">
        <v>-58.30176</v>
      </c>
      <c r="BZ741">
        <v>1236.6892</v>
      </c>
      <c r="CA741">
        <v>1289.13</v>
      </c>
      <c r="CB741">
        <v>5.2533228</v>
      </c>
      <c r="CC741">
        <v>1273.5136</v>
      </c>
      <c r="CD741">
        <v>12.1129</v>
      </c>
      <c r="CE741">
        <v>1.581992</v>
      </c>
      <c r="CF741">
        <v>1.1034364</v>
      </c>
      <c r="CG741">
        <v>13.78452</v>
      </c>
      <c r="CH741">
        <v>8.3588168</v>
      </c>
      <c r="CI741">
        <v>1499.9976</v>
      </c>
      <c r="CJ741">
        <v>0.9730024</v>
      </c>
      <c r="CK741">
        <v>0.02699772</v>
      </c>
      <c r="CL741">
        <v>0</v>
      </c>
      <c r="CM741">
        <v>2.224808</v>
      </c>
      <c r="CN741">
        <v>0</v>
      </c>
      <c r="CO741">
        <v>12375.164</v>
      </c>
      <c r="CP741">
        <v>12948.248</v>
      </c>
      <c r="CQ741">
        <v>40.87248</v>
      </c>
      <c r="CR741">
        <v>42.375</v>
      </c>
      <c r="CS741">
        <v>41.10988</v>
      </c>
      <c r="CT741">
        <v>41.04216</v>
      </c>
      <c r="CU741">
        <v>40.20968</v>
      </c>
      <c r="CV741">
        <v>1459.502</v>
      </c>
      <c r="CW741">
        <v>40.4956</v>
      </c>
      <c r="CX741">
        <v>0</v>
      </c>
      <c r="CY741">
        <v>1662571526.4</v>
      </c>
      <c r="CZ741">
        <v>0</v>
      </c>
      <c r="DA741">
        <v>0</v>
      </c>
      <c r="DB741" t="s">
        <v>356</v>
      </c>
      <c r="DC741">
        <v>1660677648.1</v>
      </c>
      <c r="DD741">
        <v>1660677649.1</v>
      </c>
      <c r="DE741">
        <v>0</v>
      </c>
      <c r="DF741">
        <v>-1.042</v>
      </c>
      <c r="DG741">
        <v>0.003</v>
      </c>
      <c r="DH741">
        <v>5.218</v>
      </c>
      <c r="DI741">
        <v>0.344</v>
      </c>
      <c r="DJ741">
        <v>417</v>
      </c>
      <c r="DK741">
        <v>22</v>
      </c>
      <c r="DL741">
        <v>1.24</v>
      </c>
      <c r="DM741">
        <v>0.53</v>
      </c>
      <c r="DN741">
        <v>-51.542035</v>
      </c>
      <c r="DO741">
        <v>-127.494526829268</v>
      </c>
      <c r="DP741">
        <v>25.0080714694031</v>
      </c>
      <c r="DQ741">
        <v>0</v>
      </c>
      <c r="DR741">
        <v>5.25126225</v>
      </c>
      <c r="DS741">
        <v>0.0174865666041105</v>
      </c>
      <c r="DT741">
        <v>0.00492887385084048</v>
      </c>
      <c r="DU741">
        <v>1</v>
      </c>
      <c r="DV741">
        <v>1</v>
      </c>
      <c r="DW741">
        <v>2</v>
      </c>
      <c r="DX741" t="s">
        <v>363</v>
      </c>
      <c r="DY741">
        <v>2.96628</v>
      </c>
      <c r="DZ741">
        <v>2.75384</v>
      </c>
      <c r="EA741">
        <v>0.19047</v>
      </c>
      <c r="EB741">
        <v>0.201469</v>
      </c>
      <c r="EC741">
        <v>0.0815538</v>
      </c>
      <c r="ED741">
        <v>0.0633024</v>
      </c>
      <c r="EE741">
        <v>31145.7</v>
      </c>
      <c r="EF741">
        <v>33399.5</v>
      </c>
      <c r="EG741">
        <v>34913.5</v>
      </c>
      <c r="EH741">
        <v>37988.9</v>
      </c>
      <c r="EI741">
        <v>45594.8</v>
      </c>
      <c r="EJ741">
        <v>51458.5</v>
      </c>
      <c r="EK741">
        <v>54710.1</v>
      </c>
      <c r="EL741">
        <v>61008.8</v>
      </c>
      <c r="EM741">
        <v>1.8934</v>
      </c>
      <c r="EN741">
        <v>1.6422</v>
      </c>
      <c r="EO741">
        <v>-0.100374</v>
      </c>
      <c r="EP741">
        <v>0</v>
      </c>
      <c r="EQ741">
        <v>26.7084</v>
      </c>
      <c r="ER741">
        <v>999.9</v>
      </c>
      <c r="ES741">
        <v>51.471</v>
      </c>
      <c r="ET741">
        <v>39.267</v>
      </c>
      <c r="EU741">
        <v>40.2746</v>
      </c>
      <c r="EV741">
        <v>61.5562</v>
      </c>
      <c r="EW741">
        <v>48.5697</v>
      </c>
      <c r="EX741">
        <v>1</v>
      </c>
      <c r="EY741">
        <v>0.620772</v>
      </c>
      <c r="EZ741">
        <v>9.28105</v>
      </c>
      <c r="FA741">
        <v>19.9145</v>
      </c>
      <c r="FB741">
        <v>5.19812</v>
      </c>
      <c r="FC741">
        <v>12.0111</v>
      </c>
      <c r="FD741">
        <v>4.9752</v>
      </c>
      <c r="FE741">
        <v>3.2938</v>
      </c>
      <c r="FF741">
        <v>9999</v>
      </c>
      <c r="FG741">
        <v>670.8</v>
      </c>
      <c r="FH741">
        <v>9999</v>
      </c>
      <c r="FI741">
        <v>9999</v>
      </c>
      <c r="FJ741">
        <v>1.86307</v>
      </c>
      <c r="FK741">
        <v>1.86771</v>
      </c>
      <c r="FL741">
        <v>1.86737</v>
      </c>
      <c r="FM741">
        <v>1.86874</v>
      </c>
      <c r="FN741">
        <v>1.86948</v>
      </c>
      <c r="FO741">
        <v>1.86554</v>
      </c>
      <c r="FP741">
        <v>1.86646</v>
      </c>
      <c r="FQ741">
        <v>1.86792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10.51</v>
      </c>
      <c r="GF741">
        <v>0.1743</v>
      </c>
      <c r="GG741">
        <v>2.62070820971149</v>
      </c>
      <c r="GH741">
        <v>0.00762793241643231</v>
      </c>
      <c r="GI741">
        <v>-1.28184414582209e-06</v>
      </c>
      <c r="GJ741">
        <v>1.89891174686984e-10</v>
      </c>
      <c r="GK741">
        <v>-0.0225177985866989</v>
      </c>
      <c r="GL741">
        <v>-0.0206976444956688</v>
      </c>
      <c r="GM741">
        <v>0.00247630005908548</v>
      </c>
      <c r="GN741">
        <v>-3.53770786337502e-05</v>
      </c>
      <c r="GO741">
        <v>15</v>
      </c>
      <c r="GP741">
        <v>2065</v>
      </c>
      <c r="GQ741">
        <v>1</v>
      </c>
      <c r="GR741">
        <v>21</v>
      </c>
      <c r="GS741">
        <v>31564.7</v>
      </c>
      <c r="GT741">
        <v>31564.6</v>
      </c>
      <c r="GU741">
        <v>2.66602</v>
      </c>
      <c r="GV741">
        <v>2.63428</v>
      </c>
      <c r="GW741">
        <v>1.54785</v>
      </c>
      <c r="GX741">
        <v>2.2876</v>
      </c>
      <c r="GY741">
        <v>1.34644</v>
      </c>
      <c r="GZ741">
        <v>2.46216</v>
      </c>
      <c r="HA741">
        <v>41.7174</v>
      </c>
      <c r="HB741">
        <v>12.9325</v>
      </c>
      <c r="HC741">
        <v>18</v>
      </c>
      <c r="HD741">
        <v>502.837</v>
      </c>
      <c r="HE741">
        <v>347.606</v>
      </c>
      <c r="HF741">
        <v>15.8576</v>
      </c>
      <c r="HG741">
        <v>34.3435</v>
      </c>
      <c r="HH741">
        <v>29.9997</v>
      </c>
      <c r="HI741">
        <v>34.1897</v>
      </c>
      <c r="HJ741">
        <v>34.1042</v>
      </c>
      <c r="HK741">
        <v>51.2102</v>
      </c>
      <c r="HL741">
        <v>65.1308</v>
      </c>
      <c r="HM741">
        <v>0</v>
      </c>
      <c r="HN741">
        <v>15.2684</v>
      </c>
      <c r="HO741">
        <v>1240.03</v>
      </c>
      <c r="HP741">
        <v>12.234</v>
      </c>
      <c r="HQ741">
        <v>101.392</v>
      </c>
      <c r="HR741">
        <v>101.502</v>
      </c>
    </row>
    <row r="742" spans="1:226">
      <c r="A742">
        <v>726</v>
      </c>
      <c r="B742">
        <v>1662571528.6</v>
      </c>
      <c r="C742">
        <v>8410.09999990463</v>
      </c>
      <c r="D742" t="s">
        <v>1811</v>
      </c>
      <c r="E742" t="s">
        <v>1812</v>
      </c>
      <c r="F742">
        <v>5</v>
      </c>
      <c r="G742" t="s">
        <v>1508</v>
      </c>
      <c r="H742" t="s">
        <v>354</v>
      </c>
      <c r="I742">
        <v>1662571520.72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1374.86664907121</v>
      </c>
      <c r="AK742">
        <v>1293.00581818182</v>
      </c>
      <c r="AL742">
        <v>11.1565471434683</v>
      </c>
      <c r="AM742">
        <v>65.4065601000747</v>
      </c>
      <c r="AN742">
        <f>(AP742 - AO742 + BO742*1E3/(8.314*(BQ742+273.15)) * AR742/BN742 * AQ742) * BN742/(100*BB742) * 1000/(1000 - AP742)</f>
        <v>0</v>
      </c>
      <c r="AO742">
        <v>12.1243256299662</v>
      </c>
      <c r="AP742">
        <v>17.3840307692308</v>
      </c>
      <c r="AQ742">
        <v>0.000140824109886556</v>
      </c>
      <c r="AR742">
        <v>105.500010527384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1662571520.72</v>
      </c>
      <c r="BH742">
        <v>1220.9168</v>
      </c>
      <c r="BI742">
        <v>1286.4896</v>
      </c>
      <c r="BJ742">
        <v>17.36826</v>
      </c>
      <c r="BK742">
        <v>12.114308</v>
      </c>
      <c r="BL742">
        <v>1210.6032</v>
      </c>
      <c r="BM742">
        <v>17.194384</v>
      </c>
      <c r="BN742">
        <v>500.0882</v>
      </c>
      <c r="BO742">
        <v>91.09604</v>
      </c>
      <c r="BP742">
        <v>0.09997538</v>
      </c>
      <c r="BQ742">
        <v>25.049648</v>
      </c>
      <c r="BR742">
        <v>25.083956</v>
      </c>
      <c r="BS742">
        <v>999.9</v>
      </c>
      <c r="BT742">
        <v>0</v>
      </c>
      <c r="BU742">
        <v>0</v>
      </c>
      <c r="BV742">
        <v>10019</v>
      </c>
      <c r="BW742">
        <v>0</v>
      </c>
      <c r="BX742">
        <v>283.55756</v>
      </c>
      <c r="BY742">
        <v>-65.57306</v>
      </c>
      <c r="BZ742">
        <v>1242.498</v>
      </c>
      <c r="CA742">
        <v>1302.2672</v>
      </c>
      <c r="CB742">
        <v>5.2539512</v>
      </c>
      <c r="CC742">
        <v>1286.4896</v>
      </c>
      <c r="CD742">
        <v>12.114308</v>
      </c>
      <c r="CE742">
        <v>1.5821796</v>
      </c>
      <c r="CF742">
        <v>1.103566</v>
      </c>
      <c r="CG742">
        <v>13.78634</v>
      </c>
      <c r="CH742">
        <v>8.3605484</v>
      </c>
      <c r="CI742">
        <v>1500.0212</v>
      </c>
      <c r="CJ742">
        <v>0.97300288</v>
      </c>
      <c r="CK742">
        <v>0.026997264</v>
      </c>
      <c r="CL742">
        <v>0</v>
      </c>
      <c r="CM742">
        <v>2.241992</v>
      </c>
      <c r="CN742">
        <v>0</v>
      </c>
      <c r="CO742">
        <v>12377.816</v>
      </c>
      <c r="CP742">
        <v>12948.448</v>
      </c>
      <c r="CQ742">
        <v>40.87248</v>
      </c>
      <c r="CR742">
        <v>42.375</v>
      </c>
      <c r="CS742">
        <v>41.10988</v>
      </c>
      <c r="CT742">
        <v>41.04216</v>
      </c>
      <c r="CU742">
        <v>40.2122</v>
      </c>
      <c r="CV742">
        <v>1459.5264</v>
      </c>
      <c r="CW742">
        <v>40.4952</v>
      </c>
      <c r="CX742">
        <v>0</v>
      </c>
      <c r="CY742">
        <v>1662571527.6</v>
      </c>
      <c r="CZ742">
        <v>0</v>
      </c>
      <c r="DA742">
        <v>0</v>
      </c>
      <c r="DB742" t="s">
        <v>356</v>
      </c>
      <c r="DC742">
        <v>1660677648.1</v>
      </c>
      <c r="DD742">
        <v>1660677649.1</v>
      </c>
      <c r="DE742">
        <v>0</v>
      </c>
      <c r="DF742">
        <v>-1.042</v>
      </c>
      <c r="DG742">
        <v>0.003</v>
      </c>
      <c r="DH742">
        <v>5.218</v>
      </c>
      <c r="DI742">
        <v>0.344</v>
      </c>
      <c r="DJ742">
        <v>417</v>
      </c>
      <c r="DK742">
        <v>22</v>
      </c>
      <c r="DL742">
        <v>1.24</v>
      </c>
      <c r="DM742">
        <v>0.53</v>
      </c>
      <c r="DN742">
        <v>-53.4216575</v>
      </c>
      <c r="DO742">
        <v>-194.945920075047</v>
      </c>
      <c r="DP742">
        <v>27.5935224496519</v>
      </c>
      <c r="DQ742">
        <v>0</v>
      </c>
      <c r="DR742">
        <v>5.2519425</v>
      </c>
      <c r="DS742">
        <v>0.0170530581613326</v>
      </c>
      <c r="DT742">
        <v>0.0049009900785453</v>
      </c>
      <c r="DU742">
        <v>1</v>
      </c>
      <c r="DV742">
        <v>1</v>
      </c>
      <c r="DW742">
        <v>2</v>
      </c>
      <c r="DX742" t="s">
        <v>363</v>
      </c>
      <c r="DY742">
        <v>2.96481</v>
      </c>
      <c r="DZ742">
        <v>2.7538</v>
      </c>
      <c r="EA742">
        <v>0.192211</v>
      </c>
      <c r="EB742">
        <v>0.20136</v>
      </c>
      <c r="EC742">
        <v>0.0815741</v>
      </c>
      <c r="ED742">
        <v>0.0633123</v>
      </c>
      <c r="EE742">
        <v>31079.3</v>
      </c>
      <c r="EF742">
        <v>33403.7</v>
      </c>
      <c r="EG742">
        <v>34914.3</v>
      </c>
      <c r="EH742">
        <v>37988.4</v>
      </c>
      <c r="EI742">
        <v>45594.2</v>
      </c>
      <c r="EJ742">
        <v>51458.7</v>
      </c>
      <c r="EK742">
        <v>54710.5</v>
      </c>
      <c r="EL742">
        <v>61009.8</v>
      </c>
      <c r="EM742">
        <v>1.8928</v>
      </c>
      <c r="EN742">
        <v>1.642</v>
      </c>
      <c r="EO742">
        <v>-0.100583</v>
      </c>
      <c r="EP742">
        <v>0</v>
      </c>
      <c r="EQ742">
        <v>26.7084</v>
      </c>
      <c r="ER742">
        <v>999.9</v>
      </c>
      <c r="ES742">
        <v>51.471</v>
      </c>
      <c r="ET742">
        <v>39.267</v>
      </c>
      <c r="EU742">
        <v>40.2791</v>
      </c>
      <c r="EV742">
        <v>61.1562</v>
      </c>
      <c r="EW742">
        <v>49.0745</v>
      </c>
      <c r="EX742">
        <v>1</v>
      </c>
      <c r="EY742">
        <v>0.620691</v>
      </c>
      <c r="EZ742">
        <v>9.28105</v>
      </c>
      <c r="FA742">
        <v>19.9156</v>
      </c>
      <c r="FB742">
        <v>5.19812</v>
      </c>
      <c r="FC742">
        <v>12.0099</v>
      </c>
      <c r="FD742">
        <v>4.9756</v>
      </c>
      <c r="FE742">
        <v>3.294</v>
      </c>
      <c r="FF742">
        <v>9999</v>
      </c>
      <c r="FG742">
        <v>670.8</v>
      </c>
      <c r="FH742">
        <v>9999</v>
      </c>
      <c r="FI742">
        <v>9999</v>
      </c>
      <c r="FJ742">
        <v>1.8631</v>
      </c>
      <c r="FK742">
        <v>1.86768</v>
      </c>
      <c r="FL742">
        <v>1.86737</v>
      </c>
      <c r="FM742">
        <v>1.86874</v>
      </c>
      <c r="FN742">
        <v>1.86941</v>
      </c>
      <c r="FO742">
        <v>1.86554</v>
      </c>
      <c r="FP742">
        <v>1.86649</v>
      </c>
      <c r="FQ742">
        <v>1.86792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10.61</v>
      </c>
      <c r="GF742">
        <v>0.1746</v>
      </c>
      <c r="GG742">
        <v>2.62070820971149</v>
      </c>
      <c r="GH742">
        <v>0.00762793241643231</v>
      </c>
      <c r="GI742">
        <v>-1.28184414582209e-06</v>
      </c>
      <c r="GJ742">
        <v>1.89891174686984e-10</v>
      </c>
      <c r="GK742">
        <v>-0.0225177985866989</v>
      </c>
      <c r="GL742">
        <v>-0.0206976444956688</v>
      </c>
      <c r="GM742">
        <v>0.00247630005908548</v>
      </c>
      <c r="GN742">
        <v>-3.53770786337502e-05</v>
      </c>
      <c r="GO742">
        <v>15</v>
      </c>
      <c r="GP742">
        <v>2065</v>
      </c>
      <c r="GQ742">
        <v>1</v>
      </c>
      <c r="GR742">
        <v>21</v>
      </c>
      <c r="GS742">
        <v>31564.7</v>
      </c>
      <c r="GT742">
        <v>31564.7</v>
      </c>
      <c r="GU742">
        <v>2.49756</v>
      </c>
      <c r="GV742">
        <v>2.63428</v>
      </c>
      <c r="GW742">
        <v>1.54785</v>
      </c>
      <c r="GX742">
        <v>2.2876</v>
      </c>
      <c r="GY742">
        <v>1.34644</v>
      </c>
      <c r="GZ742">
        <v>2.35229</v>
      </c>
      <c r="HA742">
        <v>41.7174</v>
      </c>
      <c r="HB742">
        <v>12.9237</v>
      </c>
      <c r="HC742">
        <v>18</v>
      </c>
      <c r="HD742">
        <v>502.423</v>
      </c>
      <c r="HE742">
        <v>347.502</v>
      </c>
      <c r="HF742">
        <v>15.8412</v>
      </c>
      <c r="HG742">
        <v>34.3404</v>
      </c>
      <c r="HH742">
        <v>29.9999</v>
      </c>
      <c r="HI742">
        <v>34.1897</v>
      </c>
      <c r="HJ742">
        <v>34.1042</v>
      </c>
      <c r="HK742">
        <v>49.5144</v>
      </c>
      <c r="HL742">
        <v>64.8578</v>
      </c>
      <c r="HM742">
        <v>0</v>
      </c>
      <c r="HN742">
        <v>15.2684</v>
      </c>
      <c r="HO742">
        <v>1240.03</v>
      </c>
      <c r="HP742">
        <v>12.239</v>
      </c>
      <c r="HQ742">
        <v>101.393</v>
      </c>
      <c r="HR742">
        <v>101.502</v>
      </c>
    </row>
    <row r="743" spans="1:226">
      <c r="A743">
        <v>727</v>
      </c>
      <c r="B743">
        <v>1662571532.1</v>
      </c>
      <c r="C743">
        <v>8413.59999990463</v>
      </c>
      <c r="D743" t="s">
        <v>1813</v>
      </c>
      <c r="E743" t="s">
        <v>1814</v>
      </c>
      <c r="F743">
        <v>5</v>
      </c>
      <c r="G743" t="s">
        <v>1508</v>
      </c>
      <c r="H743" t="s">
        <v>354</v>
      </c>
      <c r="I743">
        <v>1662571524.44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1342.28359655665</v>
      </c>
      <c r="AK743">
        <v>1312.85</v>
      </c>
      <c r="AL743">
        <v>3.3562846185334</v>
      </c>
      <c r="AM743">
        <v>65.4065601000747</v>
      </c>
      <c r="AN743">
        <f>(AP743 - AO743 + BO743*1E3/(8.314*(BQ743+273.15)) * AR743/BN743 * AQ743) * BN743/(100*BB743) * 1000/(1000 - AP743)</f>
        <v>0</v>
      </c>
      <c r="AO743">
        <v>12.1348566135194</v>
      </c>
      <c r="AP743">
        <v>17.3979566433566</v>
      </c>
      <c r="AQ743">
        <v>0.00063340725362934</v>
      </c>
      <c r="AR743">
        <v>105.500010527384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1662571524.44</v>
      </c>
      <c r="BH743">
        <v>1243.5308</v>
      </c>
      <c r="BI743">
        <v>1300.812</v>
      </c>
      <c r="BJ743">
        <v>17.376116</v>
      </c>
      <c r="BK743">
        <v>12.134668</v>
      </c>
      <c r="BL743">
        <v>1233.0964</v>
      </c>
      <c r="BM743">
        <v>17.201988</v>
      </c>
      <c r="BN743">
        <v>500.09812</v>
      </c>
      <c r="BO743">
        <v>91.095704</v>
      </c>
      <c r="BP743">
        <v>0.100147416</v>
      </c>
      <c r="BQ743">
        <v>25.043404</v>
      </c>
      <c r="BR743">
        <v>25.074056</v>
      </c>
      <c r="BS743">
        <v>999.9</v>
      </c>
      <c r="BT743">
        <v>0</v>
      </c>
      <c r="BU743">
        <v>0</v>
      </c>
      <c r="BV743">
        <v>10011.4</v>
      </c>
      <c r="BW743">
        <v>0</v>
      </c>
      <c r="BX743">
        <v>283.77304</v>
      </c>
      <c r="BY743">
        <v>-57.2823912</v>
      </c>
      <c r="BZ743">
        <v>1265.5208</v>
      </c>
      <c r="CA743">
        <v>1316.792</v>
      </c>
      <c r="CB743">
        <v>5.2414444</v>
      </c>
      <c r="CC743">
        <v>1300.812</v>
      </c>
      <c r="CD743">
        <v>12.134668</v>
      </c>
      <c r="CE743">
        <v>1.58289</v>
      </c>
      <c r="CF743">
        <v>1.1054168</v>
      </c>
      <c r="CG743">
        <v>13.79324</v>
      </c>
      <c r="CH743">
        <v>8.3851888</v>
      </c>
      <c r="CI743">
        <v>1500.0012</v>
      </c>
      <c r="CJ743">
        <v>0.9730024</v>
      </c>
      <c r="CK743">
        <v>0.02699772</v>
      </c>
      <c r="CL743">
        <v>0</v>
      </c>
      <c r="CM743">
        <v>2.214752</v>
      </c>
      <c r="CN743">
        <v>0</v>
      </c>
      <c r="CO743">
        <v>12390.196</v>
      </c>
      <c r="CP743">
        <v>12948.272</v>
      </c>
      <c r="CQ743">
        <v>40.875</v>
      </c>
      <c r="CR743">
        <v>42.375</v>
      </c>
      <c r="CS743">
        <v>41.11996</v>
      </c>
      <c r="CT743">
        <v>41.05208</v>
      </c>
      <c r="CU743">
        <v>40.2122</v>
      </c>
      <c r="CV743">
        <v>1459.5076</v>
      </c>
      <c r="CW743">
        <v>40.494</v>
      </c>
      <c r="CX743">
        <v>0</v>
      </c>
      <c r="CY743">
        <v>1662571531.8</v>
      </c>
      <c r="CZ743">
        <v>0</v>
      </c>
      <c r="DA743">
        <v>0</v>
      </c>
      <c r="DB743" t="s">
        <v>356</v>
      </c>
      <c r="DC743">
        <v>1660677648.1</v>
      </c>
      <c r="DD743">
        <v>1660677649.1</v>
      </c>
      <c r="DE743">
        <v>0</v>
      </c>
      <c r="DF743">
        <v>-1.042</v>
      </c>
      <c r="DG743">
        <v>0.003</v>
      </c>
      <c r="DH743">
        <v>5.218</v>
      </c>
      <c r="DI743">
        <v>0.344</v>
      </c>
      <c r="DJ743">
        <v>417</v>
      </c>
      <c r="DK743">
        <v>22</v>
      </c>
      <c r="DL743">
        <v>1.24</v>
      </c>
      <c r="DM743">
        <v>0.53</v>
      </c>
      <c r="DN743">
        <v>-57.03337675</v>
      </c>
      <c r="DO743">
        <v>-115.604816397749</v>
      </c>
      <c r="DP743">
        <v>33.0512095808176</v>
      </c>
      <c r="DQ743">
        <v>0</v>
      </c>
      <c r="DR743">
        <v>5.247721</v>
      </c>
      <c r="DS743">
        <v>-0.0846256660412788</v>
      </c>
      <c r="DT743">
        <v>0.0204080612503981</v>
      </c>
      <c r="DU743">
        <v>1</v>
      </c>
      <c r="DV743">
        <v>1</v>
      </c>
      <c r="DW743">
        <v>2</v>
      </c>
      <c r="DX743" t="s">
        <v>363</v>
      </c>
      <c r="DY743">
        <v>2.96568</v>
      </c>
      <c r="DZ743">
        <v>2.7546</v>
      </c>
      <c r="EA743">
        <v>0.19308</v>
      </c>
      <c r="EB743">
        <v>0.195284</v>
      </c>
      <c r="EC743">
        <v>0.081618</v>
      </c>
      <c r="ED743">
        <v>0.0637812</v>
      </c>
      <c r="EE743">
        <v>31045.5</v>
      </c>
      <c r="EF743">
        <v>33658.9</v>
      </c>
      <c r="EG743">
        <v>34914</v>
      </c>
      <c r="EH743">
        <v>37988.9</v>
      </c>
      <c r="EI743">
        <v>45591.6</v>
      </c>
      <c r="EJ743">
        <v>51432</v>
      </c>
      <c r="EK743">
        <v>54709.9</v>
      </c>
      <c r="EL743">
        <v>61008.8</v>
      </c>
      <c r="EM743">
        <v>1.8942</v>
      </c>
      <c r="EN743">
        <v>1.642</v>
      </c>
      <c r="EO743">
        <v>-0.100315</v>
      </c>
      <c r="EP743">
        <v>0</v>
      </c>
      <c r="EQ743">
        <v>26.7084</v>
      </c>
      <c r="ER743">
        <v>999.9</v>
      </c>
      <c r="ES743">
        <v>51.471</v>
      </c>
      <c r="ET743">
        <v>39.287</v>
      </c>
      <c r="EU743">
        <v>40.3173</v>
      </c>
      <c r="EV743">
        <v>61.3262</v>
      </c>
      <c r="EW743">
        <v>48.9383</v>
      </c>
      <c r="EX743">
        <v>1</v>
      </c>
      <c r="EY743">
        <v>0.62063</v>
      </c>
      <c r="EZ743">
        <v>9.28105</v>
      </c>
      <c r="FA743">
        <v>19.916</v>
      </c>
      <c r="FB743">
        <v>5.20052</v>
      </c>
      <c r="FC743">
        <v>12.0099</v>
      </c>
      <c r="FD743">
        <v>4.976</v>
      </c>
      <c r="FE743">
        <v>3.294</v>
      </c>
      <c r="FF743">
        <v>9999</v>
      </c>
      <c r="FG743">
        <v>670.8</v>
      </c>
      <c r="FH743">
        <v>9999</v>
      </c>
      <c r="FI743">
        <v>9999</v>
      </c>
      <c r="FJ743">
        <v>1.8631</v>
      </c>
      <c r="FK743">
        <v>1.86768</v>
      </c>
      <c r="FL743">
        <v>1.86737</v>
      </c>
      <c r="FM743">
        <v>1.86874</v>
      </c>
      <c r="FN743">
        <v>1.86941</v>
      </c>
      <c r="FO743">
        <v>1.86554</v>
      </c>
      <c r="FP743">
        <v>1.86646</v>
      </c>
      <c r="FQ743">
        <v>1.86789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10.66</v>
      </c>
      <c r="GF743">
        <v>0.1749</v>
      </c>
      <c r="GG743">
        <v>2.62070820971149</v>
      </c>
      <c r="GH743">
        <v>0.00762793241643231</v>
      </c>
      <c r="GI743">
        <v>-1.28184414582209e-06</v>
      </c>
      <c r="GJ743">
        <v>1.89891174686984e-10</v>
      </c>
      <c r="GK743">
        <v>-0.0225177985866989</v>
      </c>
      <c r="GL743">
        <v>-0.0206976444956688</v>
      </c>
      <c r="GM743">
        <v>0.00247630005908548</v>
      </c>
      <c r="GN743">
        <v>-3.53770786337502e-05</v>
      </c>
      <c r="GO743">
        <v>15</v>
      </c>
      <c r="GP743">
        <v>2065</v>
      </c>
      <c r="GQ743">
        <v>1</v>
      </c>
      <c r="GR743">
        <v>21</v>
      </c>
      <c r="GS743">
        <v>31564.7</v>
      </c>
      <c r="GT743">
        <v>31564.7</v>
      </c>
      <c r="GU743">
        <v>2.52686</v>
      </c>
      <c r="GV743">
        <v>2.6355</v>
      </c>
      <c r="GW743">
        <v>1.54785</v>
      </c>
      <c r="GX743">
        <v>2.2876</v>
      </c>
      <c r="GY743">
        <v>1.34644</v>
      </c>
      <c r="GZ743">
        <v>2.40234</v>
      </c>
      <c r="HA743">
        <v>41.7174</v>
      </c>
      <c r="HB743">
        <v>12.915</v>
      </c>
      <c r="HC743">
        <v>18</v>
      </c>
      <c r="HD743">
        <v>503.388</v>
      </c>
      <c r="HE743">
        <v>347.503</v>
      </c>
      <c r="HF743">
        <v>15.8094</v>
      </c>
      <c r="HG743">
        <v>34.3404</v>
      </c>
      <c r="HH743">
        <v>29.9998</v>
      </c>
      <c r="HI743">
        <v>34.1897</v>
      </c>
      <c r="HJ743">
        <v>34.1042</v>
      </c>
      <c r="HK743">
        <v>50.5552</v>
      </c>
      <c r="HL743">
        <v>64.8578</v>
      </c>
      <c r="HM743">
        <v>0</v>
      </c>
      <c r="HN743">
        <v>15.2051</v>
      </c>
      <c r="HO743">
        <v>1441.88</v>
      </c>
      <c r="HP743">
        <v>12.2369</v>
      </c>
      <c r="HQ743">
        <v>101.392</v>
      </c>
      <c r="HR743">
        <v>101.502</v>
      </c>
    </row>
    <row r="744" spans="1:226">
      <c r="A744">
        <v>728</v>
      </c>
      <c r="B744">
        <v>1662571533.6</v>
      </c>
      <c r="C744">
        <v>8415.09999990463</v>
      </c>
      <c r="D744" t="s">
        <v>1815</v>
      </c>
      <c r="E744" t="s">
        <v>1816</v>
      </c>
      <c r="F744">
        <v>5</v>
      </c>
      <c r="G744" t="s">
        <v>1508</v>
      </c>
      <c r="H744" t="s">
        <v>354</v>
      </c>
      <c r="I744">
        <v>1662571525.68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1300.53167223663</v>
      </c>
      <c r="AK744">
        <v>1303.82993939394</v>
      </c>
      <c r="AL744">
        <v>-3.47944847949384</v>
      </c>
      <c r="AM744">
        <v>65.4065601000747</v>
      </c>
      <c r="AN744">
        <f>(AP744 - AO744 + BO744*1E3/(8.314*(BQ744+273.15)) * AR744/BN744 * AQ744) * BN744/(100*BB744) * 1000/(1000 - AP744)</f>
        <v>0</v>
      </c>
      <c r="AO744">
        <v>12.1965171381746</v>
      </c>
      <c r="AP744">
        <v>17.4130615384615</v>
      </c>
      <c r="AQ744">
        <v>0.000766892491961659</v>
      </c>
      <c r="AR744">
        <v>105.500010527384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1662571525.68</v>
      </c>
      <c r="BH744">
        <v>1249.5476</v>
      </c>
      <c r="BI744">
        <v>1305.896</v>
      </c>
      <c r="BJ744">
        <v>17.380104</v>
      </c>
      <c r="BK744">
        <v>12.146552</v>
      </c>
      <c r="BL744">
        <v>1239.0812</v>
      </c>
      <c r="BM744">
        <v>17.205848</v>
      </c>
      <c r="BN744">
        <v>500.10044</v>
      </c>
      <c r="BO744">
        <v>91.095616</v>
      </c>
      <c r="BP744">
        <v>0.100145332</v>
      </c>
      <c r="BQ744">
        <v>25.041184</v>
      </c>
      <c r="BR744">
        <v>25.07168</v>
      </c>
      <c r="BS744">
        <v>999.9</v>
      </c>
      <c r="BT744">
        <v>0</v>
      </c>
      <c r="BU744">
        <v>0</v>
      </c>
      <c r="BV744">
        <v>10013.8</v>
      </c>
      <c r="BW744">
        <v>0</v>
      </c>
      <c r="BX744">
        <v>283.57884</v>
      </c>
      <c r="BY744">
        <v>-56.3499192</v>
      </c>
      <c r="BZ744">
        <v>1271.6488</v>
      </c>
      <c r="CA744">
        <v>1321.9544</v>
      </c>
      <c r="CB744">
        <v>5.2335516</v>
      </c>
      <c r="CC744">
        <v>1305.896</v>
      </c>
      <c r="CD744">
        <v>12.146552</v>
      </c>
      <c r="CE744">
        <v>1.5832516</v>
      </c>
      <c r="CF744">
        <v>1.1064976</v>
      </c>
      <c r="CG744">
        <v>13.796756</v>
      </c>
      <c r="CH744">
        <v>8.3995592</v>
      </c>
      <c r="CI744">
        <v>1500.0116</v>
      </c>
      <c r="CJ744">
        <v>0.97300264</v>
      </c>
      <c r="CK744">
        <v>0.026997492</v>
      </c>
      <c r="CL744">
        <v>0</v>
      </c>
      <c r="CM744">
        <v>2.18216</v>
      </c>
      <c r="CN744">
        <v>0</v>
      </c>
      <c r="CO744">
        <v>12395.228</v>
      </c>
      <c r="CP744">
        <v>12948.36</v>
      </c>
      <c r="CQ744">
        <v>40.875</v>
      </c>
      <c r="CR744">
        <v>42.375</v>
      </c>
      <c r="CS744">
        <v>41.125</v>
      </c>
      <c r="CT744">
        <v>41.05704</v>
      </c>
      <c r="CU744">
        <v>40.20716</v>
      </c>
      <c r="CV744">
        <v>1459.5188</v>
      </c>
      <c r="CW744">
        <v>40.4932</v>
      </c>
      <c r="CX744">
        <v>0</v>
      </c>
      <c r="CY744">
        <v>1662571533</v>
      </c>
      <c r="CZ744">
        <v>0</v>
      </c>
      <c r="DA744">
        <v>0</v>
      </c>
      <c r="DB744" t="s">
        <v>356</v>
      </c>
      <c r="DC744">
        <v>1660677648.1</v>
      </c>
      <c r="DD744">
        <v>1660677649.1</v>
      </c>
      <c r="DE744">
        <v>0</v>
      </c>
      <c r="DF744">
        <v>-1.042</v>
      </c>
      <c r="DG744">
        <v>0.003</v>
      </c>
      <c r="DH744">
        <v>5.218</v>
      </c>
      <c r="DI744">
        <v>0.344</v>
      </c>
      <c r="DJ744">
        <v>417</v>
      </c>
      <c r="DK744">
        <v>22</v>
      </c>
      <c r="DL744">
        <v>1.24</v>
      </c>
      <c r="DM744">
        <v>0.53</v>
      </c>
      <c r="DN744">
        <v>-56.222857</v>
      </c>
      <c r="DO744">
        <v>-39.9207115947466</v>
      </c>
      <c r="DP744">
        <v>34.1346285064306</v>
      </c>
      <c r="DQ744">
        <v>0</v>
      </c>
      <c r="DR744">
        <v>5.24287425</v>
      </c>
      <c r="DS744">
        <v>-0.162484390243909</v>
      </c>
      <c r="DT744">
        <v>0.0289039309512997</v>
      </c>
      <c r="DU744">
        <v>0</v>
      </c>
      <c r="DV744">
        <v>0</v>
      </c>
      <c r="DW744">
        <v>2</v>
      </c>
      <c r="DX744" t="s">
        <v>366</v>
      </c>
      <c r="DY744">
        <v>2.96645</v>
      </c>
      <c r="DZ744">
        <v>2.75439</v>
      </c>
      <c r="EA744">
        <v>0.192828</v>
      </c>
      <c r="EB744">
        <v>0.196584</v>
      </c>
      <c r="EC744">
        <v>0.0816819</v>
      </c>
      <c r="ED744">
        <v>0.0638286</v>
      </c>
      <c r="EE744">
        <v>31055.5</v>
      </c>
      <c r="EF744">
        <v>33604.5</v>
      </c>
      <c r="EG744">
        <v>34914.3</v>
      </c>
      <c r="EH744">
        <v>37988.9</v>
      </c>
      <c r="EI744">
        <v>45588.9</v>
      </c>
      <c r="EJ744">
        <v>51430</v>
      </c>
      <c r="EK744">
        <v>54710.5</v>
      </c>
      <c r="EL744">
        <v>61009.5</v>
      </c>
      <c r="EM744">
        <v>1.8934</v>
      </c>
      <c r="EN744">
        <v>1.642</v>
      </c>
      <c r="EO744">
        <v>-0.100583</v>
      </c>
      <c r="EP744">
        <v>0</v>
      </c>
      <c r="EQ744">
        <v>26.7084</v>
      </c>
      <c r="ER744">
        <v>999.9</v>
      </c>
      <c r="ES744">
        <v>51.471</v>
      </c>
      <c r="ET744">
        <v>39.267</v>
      </c>
      <c r="EU744">
        <v>40.2768</v>
      </c>
      <c r="EV744">
        <v>61.1662</v>
      </c>
      <c r="EW744">
        <v>48.6779</v>
      </c>
      <c r="EX744">
        <v>1</v>
      </c>
      <c r="EY744">
        <v>0.620732</v>
      </c>
      <c r="EZ744">
        <v>9.28105</v>
      </c>
      <c r="FA744">
        <v>19.916</v>
      </c>
      <c r="FB744">
        <v>5.19812</v>
      </c>
      <c r="FC744">
        <v>12.0099</v>
      </c>
      <c r="FD744">
        <v>4.9748</v>
      </c>
      <c r="FE744">
        <v>3.294</v>
      </c>
      <c r="FF744">
        <v>9999</v>
      </c>
      <c r="FG744">
        <v>670.8</v>
      </c>
      <c r="FH744">
        <v>9999</v>
      </c>
      <c r="FI744">
        <v>9999</v>
      </c>
      <c r="FJ744">
        <v>1.8631</v>
      </c>
      <c r="FK744">
        <v>1.86771</v>
      </c>
      <c r="FL744">
        <v>1.86737</v>
      </c>
      <c r="FM744">
        <v>1.86874</v>
      </c>
      <c r="FN744">
        <v>1.86945</v>
      </c>
      <c r="FO744">
        <v>1.86554</v>
      </c>
      <c r="FP744">
        <v>1.86646</v>
      </c>
      <c r="FQ744">
        <v>1.86798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10.65</v>
      </c>
      <c r="GF744">
        <v>0.1756</v>
      </c>
      <c r="GG744">
        <v>2.62070820971149</v>
      </c>
      <c r="GH744">
        <v>0.00762793241643231</v>
      </c>
      <c r="GI744">
        <v>-1.28184414582209e-06</v>
      </c>
      <c r="GJ744">
        <v>1.89891174686984e-10</v>
      </c>
      <c r="GK744">
        <v>-0.0225177985866989</v>
      </c>
      <c r="GL744">
        <v>-0.0206976444956688</v>
      </c>
      <c r="GM744">
        <v>0.00247630005908548</v>
      </c>
      <c r="GN744">
        <v>-3.53770786337502e-05</v>
      </c>
      <c r="GO744">
        <v>15</v>
      </c>
      <c r="GP744">
        <v>2065</v>
      </c>
      <c r="GQ744">
        <v>1</v>
      </c>
      <c r="GR744">
        <v>21</v>
      </c>
      <c r="GS744">
        <v>31564.8</v>
      </c>
      <c r="GT744">
        <v>31564.7</v>
      </c>
      <c r="GU744">
        <v>2.64893</v>
      </c>
      <c r="GV744">
        <v>2.64282</v>
      </c>
      <c r="GW744">
        <v>1.54785</v>
      </c>
      <c r="GX744">
        <v>2.2876</v>
      </c>
      <c r="GY744">
        <v>1.34644</v>
      </c>
      <c r="GZ744">
        <v>2.33398</v>
      </c>
      <c r="HA744">
        <v>41.7174</v>
      </c>
      <c r="HB744">
        <v>12.915</v>
      </c>
      <c r="HC744">
        <v>18</v>
      </c>
      <c r="HD744">
        <v>502.837</v>
      </c>
      <c r="HE744">
        <v>347.503</v>
      </c>
      <c r="HF744">
        <v>15.795</v>
      </c>
      <c r="HG744">
        <v>34.3404</v>
      </c>
      <c r="HH744">
        <v>29.9999</v>
      </c>
      <c r="HI744">
        <v>34.1897</v>
      </c>
      <c r="HJ744">
        <v>34.1042</v>
      </c>
      <c r="HK744">
        <v>53.4497</v>
      </c>
      <c r="HL744">
        <v>64.8578</v>
      </c>
      <c r="HM744">
        <v>0</v>
      </c>
      <c r="HN744">
        <v>15.2051</v>
      </c>
      <c r="HO744">
        <v>1441.88</v>
      </c>
      <c r="HP744">
        <v>12.2267</v>
      </c>
      <c r="HQ744">
        <v>101.393</v>
      </c>
      <c r="HR744">
        <v>101.502</v>
      </c>
    </row>
    <row r="745" spans="1:226">
      <c r="A745">
        <v>729</v>
      </c>
      <c r="B745">
        <v>1662571537.1</v>
      </c>
      <c r="C745">
        <v>8418.59999990463</v>
      </c>
      <c r="D745" t="s">
        <v>1817</v>
      </c>
      <c r="E745" t="s">
        <v>1818</v>
      </c>
      <c r="F745">
        <v>5</v>
      </c>
      <c r="G745" t="s">
        <v>1508</v>
      </c>
      <c r="H745" t="s">
        <v>354</v>
      </c>
      <c r="I745">
        <v>1662571529.4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1356.87361230613</v>
      </c>
      <c r="AK745">
        <v>1315.51812121212</v>
      </c>
      <c r="AL745">
        <v>3.72086001045088</v>
      </c>
      <c r="AM745">
        <v>65.4065601000747</v>
      </c>
      <c r="AN745">
        <f>(AP745 - AO745 + BO745*1E3/(8.314*(BQ745+273.15)) * AR745/BN745 * AQ745) * BN745/(100*BB745) * 1000/(1000 - AP745)</f>
        <v>0</v>
      </c>
      <c r="AO745">
        <v>12.2603655682531</v>
      </c>
      <c r="AP745">
        <v>17.4407776223776</v>
      </c>
      <c r="AQ745">
        <v>0.0123893933610143</v>
      </c>
      <c r="AR745">
        <v>105.500010527384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1662571529.4</v>
      </c>
      <c r="BH745">
        <v>1266.8892</v>
      </c>
      <c r="BI745">
        <v>1328.6832</v>
      </c>
      <c r="BJ745">
        <v>17.396612</v>
      </c>
      <c r="BK745">
        <v>12.18474</v>
      </c>
      <c r="BL745">
        <v>1256.3316</v>
      </c>
      <c r="BM745">
        <v>17.221836</v>
      </c>
      <c r="BN745">
        <v>500.02456</v>
      </c>
      <c r="BO745">
        <v>91.094672</v>
      </c>
      <c r="BP745">
        <v>0.100221296</v>
      </c>
      <c r="BQ745">
        <v>25.036916</v>
      </c>
      <c r="BR745">
        <v>25.067424</v>
      </c>
      <c r="BS745">
        <v>999.9</v>
      </c>
      <c r="BT745">
        <v>0</v>
      </c>
      <c r="BU745">
        <v>0</v>
      </c>
      <c r="BV745">
        <v>10000.8</v>
      </c>
      <c r="BW745">
        <v>0</v>
      </c>
      <c r="BX745">
        <v>283.30928</v>
      </c>
      <c r="BY745">
        <v>-61.7942512</v>
      </c>
      <c r="BZ745">
        <v>1289.32</v>
      </c>
      <c r="CA745">
        <v>1345.0732</v>
      </c>
      <c r="CB745">
        <v>5.2118824</v>
      </c>
      <c r="CC745">
        <v>1328.6832</v>
      </c>
      <c r="CD745">
        <v>12.18474</v>
      </c>
      <c r="CE745">
        <v>1.5847392</v>
      </c>
      <c r="CF745">
        <v>1.1099644</v>
      </c>
      <c r="CG745">
        <v>13.8112</v>
      </c>
      <c r="CH745">
        <v>8.445624</v>
      </c>
      <c r="CI745">
        <v>1500.0252</v>
      </c>
      <c r="CJ745">
        <v>0.97300336</v>
      </c>
      <c r="CK745">
        <v>0.026996808</v>
      </c>
      <c r="CL745">
        <v>0</v>
      </c>
      <c r="CM745">
        <v>2.22332</v>
      </c>
      <c r="CN745">
        <v>0</v>
      </c>
      <c r="CO745">
        <v>12405.428</v>
      </c>
      <c r="CP745">
        <v>12948.48</v>
      </c>
      <c r="CQ745">
        <v>40.86996</v>
      </c>
      <c r="CR745">
        <v>42.375</v>
      </c>
      <c r="CS745">
        <v>41.125</v>
      </c>
      <c r="CT745">
        <v>41.05704</v>
      </c>
      <c r="CU745">
        <v>40.20464</v>
      </c>
      <c r="CV745">
        <v>1459.5332</v>
      </c>
      <c r="CW745">
        <v>40.4924</v>
      </c>
      <c r="CX745">
        <v>0</v>
      </c>
      <c r="CY745">
        <v>1662571536.6</v>
      </c>
      <c r="CZ745">
        <v>0</v>
      </c>
      <c r="DA745">
        <v>0</v>
      </c>
      <c r="DB745" t="s">
        <v>356</v>
      </c>
      <c r="DC745">
        <v>1660677648.1</v>
      </c>
      <c r="DD745">
        <v>1660677649.1</v>
      </c>
      <c r="DE745">
        <v>0</v>
      </c>
      <c r="DF745">
        <v>-1.042</v>
      </c>
      <c r="DG745">
        <v>0.003</v>
      </c>
      <c r="DH745">
        <v>5.218</v>
      </c>
      <c r="DI745">
        <v>0.344</v>
      </c>
      <c r="DJ745">
        <v>417</v>
      </c>
      <c r="DK745">
        <v>22</v>
      </c>
      <c r="DL745">
        <v>1.24</v>
      </c>
      <c r="DM745">
        <v>0.53</v>
      </c>
      <c r="DN745">
        <v>-57.2178995</v>
      </c>
      <c r="DO745">
        <v>26.7026465290806</v>
      </c>
      <c r="DP745">
        <v>32.8369238554957</v>
      </c>
      <c r="DQ745">
        <v>0</v>
      </c>
      <c r="DR745">
        <v>5.225549</v>
      </c>
      <c r="DS745">
        <v>-0.352996097560987</v>
      </c>
      <c r="DT745">
        <v>0.0420705059275498</v>
      </c>
      <c r="DU745">
        <v>0</v>
      </c>
      <c r="DV745">
        <v>0</v>
      </c>
      <c r="DW745">
        <v>2</v>
      </c>
      <c r="DX745" t="s">
        <v>366</v>
      </c>
      <c r="DY745">
        <v>2.96598</v>
      </c>
      <c r="DZ745">
        <v>2.75428</v>
      </c>
      <c r="EA745">
        <v>0.194226</v>
      </c>
      <c r="EB745">
        <v>0.200522</v>
      </c>
      <c r="EC745">
        <v>0.0817807</v>
      </c>
      <c r="ED745">
        <v>0.0638638</v>
      </c>
      <c r="EE745">
        <v>31001.9</v>
      </c>
      <c r="EF745">
        <v>33439.1</v>
      </c>
      <c r="EG745">
        <v>34914.6</v>
      </c>
      <c r="EH745">
        <v>37988.6</v>
      </c>
      <c r="EI745">
        <v>45584.4</v>
      </c>
      <c r="EJ745">
        <v>51427.8</v>
      </c>
      <c r="EK745">
        <v>54711</v>
      </c>
      <c r="EL745">
        <v>61009.1</v>
      </c>
      <c r="EM745">
        <v>1.8934</v>
      </c>
      <c r="EN745">
        <v>1.642</v>
      </c>
      <c r="EO745">
        <v>-0.0994802</v>
      </c>
      <c r="EP745">
        <v>0</v>
      </c>
      <c r="EQ745">
        <v>26.7057</v>
      </c>
      <c r="ER745">
        <v>999.9</v>
      </c>
      <c r="ES745">
        <v>51.471</v>
      </c>
      <c r="ET745">
        <v>39.267</v>
      </c>
      <c r="EU745">
        <v>40.2761</v>
      </c>
      <c r="EV745">
        <v>61.1862</v>
      </c>
      <c r="EW745">
        <v>48.6939</v>
      </c>
      <c r="EX745">
        <v>1</v>
      </c>
      <c r="EY745">
        <v>0.62061</v>
      </c>
      <c r="EZ745">
        <v>9.28105</v>
      </c>
      <c r="FA745">
        <v>19.9155</v>
      </c>
      <c r="FB745">
        <v>5.19573</v>
      </c>
      <c r="FC745">
        <v>12.0111</v>
      </c>
      <c r="FD745">
        <v>4.9752</v>
      </c>
      <c r="FE745">
        <v>3.294</v>
      </c>
      <c r="FF745">
        <v>9999</v>
      </c>
      <c r="FG745">
        <v>670.8</v>
      </c>
      <c r="FH745">
        <v>9999</v>
      </c>
      <c r="FI745">
        <v>9999</v>
      </c>
      <c r="FJ745">
        <v>1.8631</v>
      </c>
      <c r="FK745">
        <v>1.86768</v>
      </c>
      <c r="FL745">
        <v>1.86737</v>
      </c>
      <c r="FM745">
        <v>1.86874</v>
      </c>
      <c r="FN745">
        <v>1.86941</v>
      </c>
      <c r="FO745">
        <v>1.86554</v>
      </c>
      <c r="FP745">
        <v>1.86646</v>
      </c>
      <c r="FQ745">
        <v>1.86786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10.72</v>
      </c>
      <c r="GF745">
        <v>0.1765</v>
      </c>
      <c r="GG745">
        <v>2.62070820971149</v>
      </c>
      <c r="GH745">
        <v>0.00762793241643231</v>
      </c>
      <c r="GI745">
        <v>-1.28184414582209e-06</v>
      </c>
      <c r="GJ745">
        <v>1.89891174686984e-10</v>
      </c>
      <c r="GK745">
        <v>-0.0225177985866989</v>
      </c>
      <c r="GL745">
        <v>-0.0206976444956688</v>
      </c>
      <c r="GM745">
        <v>0.00247630005908548</v>
      </c>
      <c r="GN745">
        <v>-3.53770786337502e-05</v>
      </c>
      <c r="GO745">
        <v>15</v>
      </c>
      <c r="GP745">
        <v>2065</v>
      </c>
      <c r="GQ745">
        <v>1</v>
      </c>
      <c r="GR745">
        <v>21</v>
      </c>
      <c r="GS745">
        <v>31564.8</v>
      </c>
      <c r="GT745">
        <v>31564.8</v>
      </c>
      <c r="GU745">
        <v>2.66113</v>
      </c>
      <c r="GV745">
        <v>2.64282</v>
      </c>
      <c r="GW745">
        <v>1.54785</v>
      </c>
      <c r="GX745">
        <v>2.2876</v>
      </c>
      <c r="GY745">
        <v>1.34644</v>
      </c>
      <c r="GZ745">
        <v>2.33032</v>
      </c>
      <c r="HA745">
        <v>41.7174</v>
      </c>
      <c r="HB745">
        <v>12.915</v>
      </c>
      <c r="HC745">
        <v>18</v>
      </c>
      <c r="HD745">
        <v>502.838</v>
      </c>
      <c r="HE745">
        <v>347.503</v>
      </c>
      <c r="HF745">
        <v>15.7659</v>
      </c>
      <c r="HG745">
        <v>34.3404</v>
      </c>
      <c r="HH745">
        <v>29.9998</v>
      </c>
      <c r="HI745">
        <v>34.1897</v>
      </c>
      <c r="HJ745">
        <v>34.1042</v>
      </c>
      <c r="HK745">
        <v>53.6435</v>
      </c>
      <c r="HL745">
        <v>64.8578</v>
      </c>
      <c r="HM745">
        <v>0</v>
      </c>
      <c r="HN745">
        <v>15.1408</v>
      </c>
      <c r="HO745">
        <v>1273.78</v>
      </c>
      <c r="HP745">
        <v>12.2182</v>
      </c>
      <c r="HQ745">
        <v>101.394</v>
      </c>
      <c r="HR745">
        <v>101.502</v>
      </c>
    </row>
    <row r="746" spans="1:226">
      <c r="A746">
        <v>730</v>
      </c>
      <c r="B746">
        <v>1662571538.6</v>
      </c>
      <c r="C746">
        <v>8420.09999990463</v>
      </c>
      <c r="D746" t="s">
        <v>1819</v>
      </c>
      <c r="E746" t="s">
        <v>1820</v>
      </c>
      <c r="F746">
        <v>5</v>
      </c>
      <c r="G746" t="s">
        <v>1508</v>
      </c>
      <c r="H746" t="s">
        <v>354</v>
      </c>
      <c r="I746">
        <v>1662571530.66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1390.3142501888</v>
      </c>
      <c r="AK746">
        <v>1329.53260606061</v>
      </c>
      <c r="AL746">
        <v>7.62277088597761</v>
      </c>
      <c r="AM746">
        <v>65.4065601000747</v>
      </c>
      <c r="AN746">
        <f>(AP746 - AO746 + BO746*1E3/(8.314*(BQ746+273.15)) * AR746/BN746 * AQ746) * BN746/(100*BB746) * 1000/(1000 - AP746)</f>
        <v>0</v>
      </c>
      <c r="AO746">
        <v>12.2659392600939</v>
      </c>
      <c r="AP746">
        <v>17.4535587412587</v>
      </c>
      <c r="AQ746">
        <v>0.00866705462602568</v>
      </c>
      <c r="AR746">
        <v>105.500010527384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1662571530.66</v>
      </c>
      <c r="BH746">
        <v>1273.5168</v>
      </c>
      <c r="BI746">
        <v>1333.0864</v>
      </c>
      <c r="BJ746">
        <v>17.40312</v>
      </c>
      <c r="BK746">
        <v>12.19654</v>
      </c>
      <c r="BL746">
        <v>1262.9244</v>
      </c>
      <c r="BM746">
        <v>17.22814</v>
      </c>
      <c r="BN746">
        <v>500.06888</v>
      </c>
      <c r="BO746">
        <v>91.094736</v>
      </c>
      <c r="BP746">
        <v>0.100313164</v>
      </c>
      <c r="BQ746">
        <v>25.035604</v>
      </c>
      <c r="BR746">
        <v>25.066832</v>
      </c>
      <c r="BS746">
        <v>999.9</v>
      </c>
      <c r="BT746">
        <v>0</v>
      </c>
      <c r="BU746">
        <v>0</v>
      </c>
      <c r="BV746">
        <v>10000</v>
      </c>
      <c r="BW746">
        <v>0</v>
      </c>
      <c r="BX746">
        <v>283.02376</v>
      </c>
      <c r="BY746">
        <v>-59.5696152</v>
      </c>
      <c r="BZ746">
        <v>1296.0732</v>
      </c>
      <c r="CA746">
        <v>1349.546</v>
      </c>
      <c r="CB746">
        <v>5.2065908</v>
      </c>
      <c r="CC746">
        <v>1333.0864</v>
      </c>
      <c r="CD746">
        <v>12.19654</v>
      </c>
      <c r="CE746">
        <v>1.5853332</v>
      </c>
      <c r="CF746">
        <v>1.1110404</v>
      </c>
      <c r="CG746">
        <v>13.816968</v>
      </c>
      <c r="CH746">
        <v>8.4599084</v>
      </c>
      <c r="CI746">
        <v>1500.0128</v>
      </c>
      <c r="CJ746">
        <v>0.97300336</v>
      </c>
      <c r="CK746">
        <v>0.026996808</v>
      </c>
      <c r="CL746">
        <v>0</v>
      </c>
      <c r="CM746">
        <v>2.225612</v>
      </c>
      <c r="CN746">
        <v>0</v>
      </c>
      <c r="CO746">
        <v>12408.216</v>
      </c>
      <c r="CP746">
        <v>12948.372</v>
      </c>
      <c r="CQ746">
        <v>40.86996</v>
      </c>
      <c r="CR746">
        <v>42.375</v>
      </c>
      <c r="CS746">
        <v>41.125</v>
      </c>
      <c r="CT746">
        <v>41.05956</v>
      </c>
      <c r="CU746">
        <v>40.20716</v>
      </c>
      <c r="CV746">
        <v>1459.5212</v>
      </c>
      <c r="CW746">
        <v>40.4924</v>
      </c>
      <c r="CX746">
        <v>0</v>
      </c>
      <c r="CY746">
        <v>1662571537.8</v>
      </c>
      <c r="CZ746">
        <v>0</v>
      </c>
      <c r="DA746">
        <v>0</v>
      </c>
      <c r="DB746" t="s">
        <v>356</v>
      </c>
      <c r="DC746">
        <v>1660677648.1</v>
      </c>
      <c r="DD746">
        <v>1660677649.1</v>
      </c>
      <c r="DE746">
        <v>0</v>
      </c>
      <c r="DF746">
        <v>-1.042</v>
      </c>
      <c r="DG746">
        <v>0.003</v>
      </c>
      <c r="DH746">
        <v>5.218</v>
      </c>
      <c r="DI746">
        <v>0.344</v>
      </c>
      <c r="DJ746">
        <v>417</v>
      </c>
      <c r="DK746">
        <v>22</v>
      </c>
      <c r="DL746">
        <v>1.24</v>
      </c>
      <c r="DM746">
        <v>0.53</v>
      </c>
      <c r="DN746">
        <v>-58.242352</v>
      </c>
      <c r="DO746">
        <v>19.7302257410883</v>
      </c>
      <c r="DP746">
        <v>32.9992608965272</v>
      </c>
      <c r="DQ746">
        <v>0</v>
      </c>
      <c r="DR746">
        <v>5.2216585</v>
      </c>
      <c r="DS746">
        <v>-0.372230769230786</v>
      </c>
      <c r="DT746">
        <v>0.0430711402536548</v>
      </c>
      <c r="DU746">
        <v>0</v>
      </c>
      <c r="DV746">
        <v>0</v>
      </c>
      <c r="DW746">
        <v>2</v>
      </c>
      <c r="DX746" t="s">
        <v>366</v>
      </c>
      <c r="DY746">
        <v>2.96749</v>
      </c>
      <c r="DZ746">
        <v>2.75367</v>
      </c>
      <c r="EA746">
        <v>0.194935</v>
      </c>
      <c r="EB746">
        <v>0.201141</v>
      </c>
      <c r="EC746">
        <v>0.0818099</v>
      </c>
      <c r="ED746">
        <v>0.0638656</v>
      </c>
      <c r="EE746">
        <v>30974.2</v>
      </c>
      <c r="EF746">
        <v>33413.2</v>
      </c>
      <c r="EG746">
        <v>34914.2</v>
      </c>
      <c r="EH746">
        <v>37988.8</v>
      </c>
      <c r="EI746">
        <v>45582.5</v>
      </c>
      <c r="EJ746">
        <v>51428.4</v>
      </c>
      <c r="EK746">
        <v>54710.4</v>
      </c>
      <c r="EL746">
        <v>61009.8</v>
      </c>
      <c r="EM746">
        <v>1.8938</v>
      </c>
      <c r="EN746">
        <v>1.6424</v>
      </c>
      <c r="EO746">
        <v>-0.100285</v>
      </c>
      <c r="EP746">
        <v>0</v>
      </c>
      <c r="EQ746">
        <v>26.7039</v>
      </c>
      <c r="ER746">
        <v>999.9</v>
      </c>
      <c r="ES746">
        <v>51.471</v>
      </c>
      <c r="ET746">
        <v>39.257</v>
      </c>
      <c r="EU746">
        <v>40.2544</v>
      </c>
      <c r="EV746">
        <v>61.2962</v>
      </c>
      <c r="EW746">
        <v>48.2933</v>
      </c>
      <c r="EX746">
        <v>1</v>
      </c>
      <c r="EY746">
        <v>0.620447</v>
      </c>
      <c r="EZ746">
        <v>9.28105</v>
      </c>
      <c r="FA746">
        <v>19.9163</v>
      </c>
      <c r="FB746">
        <v>5.20291</v>
      </c>
      <c r="FC746">
        <v>12.0099</v>
      </c>
      <c r="FD746">
        <v>4.976</v>
      </c>
      <c r="FE746">
        <v>3.2942</v>
      </c>
      <c r="FF746">
        <v>9999</v>
      </c>
      <c r="FG746">
        <v>670.8</v>
      </c>
      <c r="FH746">
        <v>9999</v>
      </c>
      <c r="FI746">
        <v>9999</v>
      </c>
      <c r="FJ746">
        <v>1.8631</v>
      </c>
      <c r="FK746">
        <v>1.86771</v>
      </c>
      <c r="FL746">
        <v>1.86737</v>
      </c>
      <c r="FM746">
        <v>1.86874</v>
      </c>
      <c r="FN746">
        <v>1.86935</v>
      </c>
      <c r="FO746">
        <v>1.86554</v>
      </c>
      <c r="FP746">
        <v>1.86649</v>
      </c>
      <c r="FQ746">
        <v>1.86786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10.76</v>
      </c>
      <c r="GF746">
        <v>0.1767</v>
      </c>
      <c r="GG746">
        <v>2.62070820971149</v>
      </c>
      <c r="GH746">
        <v>0.00762793241643231</v>
      </c>
      <c r="GI746">
        <v>-1.28184414582209e-06</v>
      </c>
      <c r="GJ746">
        <v>1.89891174686984e-10</v>
      </c>
      <c r="GK746">
        <v>-0.0225177985866989</v>
      </c>
      <c r="GL746">
        <v>-0.0206976444956688</v>
      </c>
      <c r="GM746">
        <v>0.00247630005908548</v>
      </c>
      <c r="GN746">
        <v>-3.53770786337502e-05</v>
      </c>
      <c r="GO746">
        <v>15</v>
      </c>
      <c r="GP746">
        <v>2065</v>
      </c>
      <c r="GQ746">
        <v>1</v>
      </c>
      <c r="GR746">
        <v>21</v>
      </c>
      <c r="GS746">
        <v>31564.8</v>
      </c>
      <c r="GT746">
        <v>31564.8</v>
      </c>
      <c r="GU746">
        <v>2.58667</v>
      </c>
      <c r="GV746">
        <v>2.63062</v>
      </c>
      <c r="GW746">
        <v>1.54785</v>
      </c>
      <c r="GX746">
        <v>2.2876</v>
      </c>
      <c r="GY746">
        <v>1.34644</v>
      </c>
      <c r="GZ746">
        <v>2.44873</v>
      </c>
      <c r="HA746">
        <v>41.7174</v>
      </c>
      <c r="HB746">
        <v>12.9237</v>
      </c>
      <c r="HC746">
        <v>18</v>
      </c>
      <c r="HD746">
        <v>503.113</v>
      </c>
      <c r="HE746">
        <v>347.71</v>
      </c>
      <c r="HF746">
        <v>15.7549</v>
      </c>
      <c r="HG746">
        <v>34.3404</v>
      </c>
      <c r="HH746">
        <v>29.9998</v>
      </c>
      <c r="HI746">
        <v>34.1897</v>
      </c>
      <c r="HJ746">
        <v>34.1042</v>
      </c>
      <c r="HK746">
        <v>51.3775</v>
      </c>
      <c r="HL746">
        <v>64.8578</v>
      </c>
      <c r="HM746">
        <v>0</v>
      </c>
      <c r="HN746">
        <v>15.1408</v>
      </c>
      <c r="HO746">
        <v>1273.78</v>
      </c>
      <c r="HP746">
        <v>12.2182</v>
      </c>
      <c r="HQ746">
        <v>101.393</v>
      </c>
      <c r="HR746">
        <v>101.502</v>
      </c>
    </row>
    <row r="747" spans="1:226">
      <c r="A747">
        <v>731</v>
      </c>
      <c r="B747">
        <v>1662571542.1</v>
      </c>
      <c r="C747">
        <v>8423.59999990463</v>
      </c>
      <c r="D747" t="s">
        <v>1821</v>
      </c>
      <c r="E747" t="s">
        <v>1822</v>
      </c>
      <c r="F747">
        <v>5</v>
      </c>
      <c r="G747" t="s">
        <v>1508</v>
      </c>
      <c r="H747" t="s">
        <v>354</v>
      </c>
      <c r="I747">
        <v>1662571534.4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1378.53947609568</v>
      </c>
      <c r="AK747">
        <v>1340.96509090909</v>
      </c>
      <c r="AL747">
        <v>3.56219547863454</v>
      </c>
      <c r="AM747">
        <v>65.4065601000747</v>
      </c>
      <c r="AN747">
        <f>(AP747 - AO747 + BO747*1E3/(8.314*(BQ747+273.15)) * AR747/BN747 * AQ747) * BN747/(100*BB747) * 1000/(1000 - AP747)</f>
        <v>0</v>
      </c>
      <c r="AO747">
        <v>12.2702371412346</v>
      </c>
      <c r="AP747">
        <v>17.4749818181818</v>
      </c>
      <c r="AQ747">
        <v>0.00648617673652179</v>
      </c>
      <c r="AR747">
        <v>105.500010527384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1662571534.4</v>
      </c>
      <c r="BH747">
        <v>1291.7528</v>
      </c>
      <c r="BI747">
        <v>1340.8992</v>
      </c>
      <c r="BJ747">
        <v>17.4252</v>
      </c>
      <c r="BK747">
        <v>12.231548</v>
      </c>
      <c r="BL747">
        <v>1281.0648</v>
      </c>
      <c r="BM747">
        <v>17.249516</v>
      </c>
      <c r="BN747">
        <v>500.0634</v>
      </c>
      <c r="BO747">
        <v>91.094872</v>
      </c>
      <c r="BP747">
        <v>0.100131208</v>
      </c>
      <c r="BQ747">
        <v>25.030956</v>
      </c>
      <c r="BR747">
        <v>25.064232</v>
      </c>
      <c r="BS747">
        <v>999.9</v>
      </c>
      <c r="BT747">
        <v>0</v>
      </c>
      <c r="BU747">
        <v>0</v>
      </c>
      <c r="BV747">
        <v>10003.8</v>
      </c>
      <c r="BW747">
        <v>0</v>
      </c>
      <c r="BX747">
        <v>280.35688</v>
      </c>
      <c r="BY747">
        <v>-49.1470952</v>
      </c>
      <c r="BZ747">
        <v>1314.6608</v>
      </c>
      <c r="CA747">
        <v>1357.5036</v>
      </c>
      <c r="CB747">
        <v>5.1936624</v>
      </c>
      <c r="CC747">
        <v>1340.8992</v>
      </c>
      <c r="CD747">
        <v>12.231548</v>
      </c>
      <c r="CE747">
        <v>1.5873476</v>
      </c>
      <c r="CF747">
        <v>1.1142308</v>
      </c>
      <c r="CG747">
        <v>13.8365</v>
      </c>
      <c r="CH747">
        <v>8.5022744</v>
      </c>
      <c r="CI747">
        <v>1500.0124</v>
      </c>
      <c r="CJ747">
        <v>0.97300288</v>
      </c>
      <c r="CK747">
        <v>0.026997264</v>
      </c>
      <c r="CL747">
        <v>0</v>
      </c>
      <c r="CM747">
        <v>2.251668</v>
      </c>
      <c r="CN747">
        <v>0</v>
      </c>
      <c r="CO747">
        <v>12410.268</v>
      </c>
      <c r="CP747">
        <v>12948.364</v>
      </c>
      <c r="CQ747">
        <v>40.86996</v>
      </c>
      <c r="CR747">
        <v>42.36744</v>
      </c>
      <c r="CS747">
        <v>41.11492</v>
      </c>
      <c r="CT747">
        <v>41.06452</v>
      </c>
      <c r="CU747">
        <v>40.1996</v>
      </c>
      <c r="CV747">
        <v>1459.52</v>
      </c>
      <c r="CW747">
        <v>40.4932</v>
      </c>
      <c r="CX747">
        <v>0</v>
      </c>
      <c r="CY747">
        <v>1662571541.4</v>
      </c>
      <c r="CZ747">
        <v>0</v>
      </c>
      <c r="DA747">
        <v>0</v>
      </c>
      <c r="DB747" t="s">
        <v>356</v>
      </c>
      <c r="DC747">
        <v>1660677648.1</v>
      </c>
      <c r="DD747">
        <v>1660677649.1</v>
      </c>
      <c r="DE747">
        <v>0</v>
      </c>
      <c r="DF747">
        <v>-1.042</v>
      </c>
      <c r="DG747">
        <v>0.003</v>
      </c>
      <c r="DH747">
        <v>5.218</v>
      </c>
      <c r="DI747">
        <v>0.344</v>
      </c>
      <c r="DJ747">
        <v>417</v>
      </c>
      <c r="DK747">
        <v>22</v>
      </c>
      <c r="DL747">
        <v>1.24</v>
      </c>
      <c r="DM747">
        <v>0.53</v>
      </c>
      <c r="DN747">
        <v>-59.1114117073171</v>
      </c>
      <c r="DO747">
        <v>89.1119891289199</v>
      </c>
      <c r="DP747">
        <v>32.5227528602592</v>
      </c>
      <c r="DQ747">
        <v>0</v>
      </c>
      <c r="DR747">
        <v>5.21065390243902</v>
      </c>
      <c r="DS747">
        <v>-0.313480348432043</v>
      </c>
      <c r="DT747">
        <v>0.0407770010427357</v>
      </c>
      <c r="DU747">
        <v>0</v>
      </c>
      <c r="DV747">
        <v>0</v>
      </c>
      <c r="DW747">
        <v>2</v>
      </c>
      <c r="DX747" t="s">
        <v>366</v>
      </c>
      <c r="DY747">
        <v>2.96723</v>
      </c>
      <c r="DZ747">
        <v>2.75423</v>
      </c>
      <c r="EA747">
        <v>0.195816</v>
      </c>
      <c r="EB747">
        <v>0.20037</v>
      </c>
      <c r="EC747">
        <v>0.0818818</v>
      </c>
      <c r="ED747">
        <v>0.0638671</v>
      </c>
      <c r="EE747">
        <v>30940.8</v>
      </c>
      <c r="EF747">
        <v>33445.7</v>
      </c>
      <c r="EG747">
        <v>34914.8</v>
      </c>
      <c r="EH747">
        <v>37988.9</v>
      </c>
      <c r="EI747">
        <v>45578.8</v>
      </c>
      <c r="EJ747">
        <v>51428.5</v>
      </c>
      <c r="EK747">
        <v>54710.2</v>
      </c>
      <c r="EL747">
        <v>61010.1</v>
      </c>
      <c r="EM747">
        <v>1.8934</v>
      </c>
      <c r="EN747">
        <v>1.6418</v>
      </c>
      <c r="EO747">
        <v>-0.100374</v>
      </c>
      <c r="EP747">
        <v>0</v>
      </c>
      <c r="EQ747">
        <v>26.7016</v>
      </c>
      <c r="ER747">
        <v>999.9</v>
      </c>
      <c r="ES747">
        <v>51.471</v>
      </c>
      <c r="ET747">
        <v>39.257</v>
      </c>
      <c r="EU747">
        <v>40.2539</v>
      </c>
      <c r="EV747">
        <v>61.1962</v>
      </c>
      <c r="EW747">
        <v>48.3854</v>
      </c>
      <c r="EX747">
        <v>1</v>
      </c>
      <c r="EY747">
        <v>0.620122</v>
      </c>
      <c r="EZ747">
        <v>9.28105</v>
      </c>
      <c r="FA747">
        <v>19.9167</v>
      </c>
      <c r="FB747">
        <v>5.20291</v>
      </c>
      <c r="FC747">
        <v>12.0099</v>
      </c>
      <c r="FD747">
        <v>4.976</v>
      </c>
      <c r="FE747">
        <v>3.294</v>
      </c>
      <c r="FF747">
        <v>9999</v>
      </c>
      <c r="FG747">
        <v>670.8</v>
      </c>
      <c r="FH747">
        <v>9999</v>
      </c>
      <c r="FI747">
        <v>9999</v>
      </c>
      <c r="FJ747">
        <v>1.8631</v>
      </c>
      <c r="FK747">
        <v>1.86777</v>
      </c>
      <c r="FL747">
        <v>1.86737</v>
      </c>
      <c r="FM747">
        <v>1.86874</v>
      </c>
      <c r="FN747">
        <v>1.86951</v>
      </c>
      <c r="FO747">
        <v>1.86554</v>
      </c>
      <c r="FP747">
        <v>1.86649</v>
      </c>
      <c r="FQ747">
        <v>1.86789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10.81</v>
      </c>
      <c r="GF747">
        <v>0.1775</v>
      </c>
      <c r="GG747">
        <v>2.62070820971149</v>
      </c>
      <c r="GH747">
        <v>0.00762793241643231</v>
      </c>
      <c r="GI747">
        <v>-1.28184414582209e-06</v>
      </c>
      <c r="GJ747">
        <v>1.89891174686984e-10</v>
      </c>
      <c r="GK747">
        <v>-0.0225177985866989</v>
      </c>
      <c r="GL747">
        <v>-0.0206976444956688</v>
      </c>
      <c r="GM747">
        <v>0.00247630005908548</v>
      </c>
      <c r="GN747">
        <v>-3.53770786337502e-05</v>
      </c>
      <c r="GO747">
        <v>15</v>
      </c>
      <c r="GP747">
        <v>2065</v>
      </c>
      <c r="GQ747">
        <v>1</v>
      </c>
      <c r="GR747">
        <v>21</v>
      </c>
      <c r="GS747">
        <v>31564.9</v>
      </c>
      <c r="GT747">
        <v>31564.9</v>
      </c>
      <c r="GU747">
        <v>2.58545</v>
      </c>
      <c r="GV747">
        <v>2.63062</v>
      </c>
      <c r="GW747">
        <v>1.54785</v>
      </c>
      <c r="GX747">
        <v>2.2876</v>
      </c>
      <c r="GY747">
        <v>1.34644</v>
      </c>
      <c r="GZ747">
        <v>2.31567</v>
      </c>
      <c r="HA747">
        <v>41.7174</v>
      </c>
      <c r="HB747">
        <v>12.915</v>
      </c>
      <c r="HC747">
        <v>18</v>
      </c>
      <c r="HD747">
        <v>502.837</v>
      </c>
      <c r="HE747">
        <v>347.399</v>
      </c>
      <c r="HF747">
        <v>15.7293</v>
      </c>
      <c r="HG747">
        <v>34.3373</v>
      </c>
      <c r="HH747">
        <v>29.9999</v>
      </c>
      <c r="HI747">
        <v>34.1897</v>
      </c>
      <c r="HJ747">
        <v>34.1042</v>
      </c>
      <c r="HK747">
        <v>51.7378</v>
      </c>
      <c r="HL747">
        <v>64.8578</v>
      </c>
      <c r="HM747">
        <v>0</v>
      </c>
      <c r="HN747">
        <v>15.0764</v>
      </c>
      <c r="HO747">
        <v>1475.73</v>
      </c>
      <c r="HP747">
        <v>12.2182</v>
      </c>
      <c r="HQ747">
        <v>101.393</v>
      </c>
      <c r="HR747">
        <v>101.503</v>
      </c>
    </row>
    <row r="748" spans="1:226">
      <c r="A748">
        <v>732</v>
      </c>
      <c r="B748">
        <v>1662571542.6</v>
      </c>
      <c r="C748">
        <v>8424.09999990463</v>
      </c>
      <c r="D748" t="s">
        <v>1821</v>
      </c>
      <c r="E748" t="s">
        <v>1822</v>
      </c>
      <c r="F748">
        <v>5</v>
      </c>
      <c r="G748" t="s">
        <v>1508</v>
      </c>
      <c r="H748" t="s">
        <v>354</v>
      </c>
      <c r="I748">
        <v>1662571534.4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1369.78453878888</v>
      </c>
      <c r="AK748">
        <v>1340.07078787879</v>
      </c>
      <c r="AL748">
        <v>2.26293764471592</v>
      </c>
      <c r="AM748">
        <v>65.4065601000747</v>
      </c>
      <c r="AN748">
        <f>(AP748 - AO748 + BO748*1E3/(8.314*(BQ748+273.15)) * AR748/BN748 * AQ748) * BN748/(100*BB748) * 1000/(1000 - AP748)</f>
        <v>0</v>
      </c>
      <c r="AO748">
        <v>12.2701290866817</v>
      </c>
      <c r="AP748">
        <v>17.4801363636364</v>
      </c>
      <c r="AQ748">
        <v>0.0035640058142626</v>
      </c>
      <c r="AR748">
        <v>105.500010527384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1662571534.4</v>
      </c>
      <c r="BH748">
        <v>1291.7528</v>
      </c>
      <c r="BI748">
        <v>1340.8992</v>
      </c>
      <c r="BJ748">
        <v>17.4252</v>
      </c>
      <c r="BK748">
        <v>12.231548</v>
      </c>
      <c r="BL748">
        <v>1281.0648</v>
      </c>
      <c r="BM748">
        <v>17.249516</v>
      </c>
      <c r="BN748">
        <v>500.0634</v>
      </c>
      <c r="BO748">
        <v>91.094872</v>
      </c>
      <c r="BP748">
        <v>0.100131208</v>
      </c>
      <c r="BQ748">
        <v>25.030956</v>
      </c>
      <c r="BR748">
        <v>25.064232</v>
      </c>
      <c r="BS748">
        <v>999.9</v>
      </c>
      <c r="BT748">
        <v>0</v>
      </c>
      <c r="BU748">
        <v>0</v>
      </c>
      <c r="BV748">
        <v>10003.8</v>
      </c>
      <c r="BW748">
        <v>0</v>
      </c>
      <c r="BX748">
        <v>280.35688</v>
      </c>
      <c r="BY748">
        <v>-49.1470952</v>
      </c>
      <c r="BZ748">
        <v>1314.6608</v>
      </c>
      <c r="CA748">
        <v>1357.5036</v>
      </c>
      <c r="CB748">
        <v>5.1936624</v>
      </c>
      <c r="CC748">
        <v>1340.8992</v>
      </c>
      <c r="CD748">
        <v>12.231548</v>
      </c>
      <c r="CE748">
        <v>1.5873476</v>
      </c>
      <c r="CF748">
        <v>1.1142308</v>
      </c>
      <c r="CG748">
        <v>13.8365</v>
      </c>
      <c r="CH748">
        <v>8.5022744</v>
      </c>
      <c r="CI748">
        <v>1500.0124</v>
      </c>
      <c r="CJ748">
        <v>0.97300288</v>
      </c>
      <c r="CK748">
        <v>0.026997264</v>
      </c>
      <c r="CL748">
        <v>0</v>
      </c>
      <c r="CM748">
        <v>2.251668</v>
      </c>
      <c r="CN748">
        <v>0</v>
      </c>
      <c r="CO748">
        <v>12410.268</v>
      </c>
      <c r="CP748">
        <v>12948.364</v>
      </c>
      <c r="CQ748">
        <v>40.86996</v>
      </c>
      <c r="CR748">
        <v>42.36744</v>
      </c>
      <c r="CS748">
        <v>41.11492</v>
      </c>
      <c r="CT748">
        <v>41.06452</v>
      </c>
      <c r="CU748">
        <v>40.1996</v>
      </c>
      <c r="CV748">
        <v>1459.52</v>
      </c>
      <c r="CW748">
        <v>40.4932</v>
      </c>
      <c r="CX748">
        <v>0</v>
      </c>
      <c r="CY748">
        <v>1662571542</v>
      </c>
      <c r="CZ748">
        <v>0</v>
      </c>
      <c r="DA748">
        <v>0</v>
      </c>
      <c r="DB748" t="s">
        <v>356</v>
      </c>
      <c r="DC748">
        <v>1660677648.1</v>
      </c>
      <c r="DD748">
        <v>1660677649.1</v>
      </c>
      <c r="DE748">
        <v>0</v>
      </c>
      <c r="DF748">
        <v>-1.042</v>
      </c>
      <c r="DG748">
        <v>0.003</v>
      </c>
      <c r="DH748">
        <v>5.218</v>
      </c>
      <c r="DI748">
        <v>0.344</v>
      </c>
      <c r="DJ748">
        <v>417</v>
      </c>
      <c r="DK748">
        <v>22</v>
      </c>
      <c r="DL748">
        <v>1.24</v>
      </c>
      <c r="DM748">
        <v>0.53</v>
      </c>
      <c r="DN748">
        <v>-56.9155145</v>
      </c>
      <c r="DO748">
        <v>139.279461388368</v>
      </c>
      <c r="DP748">
        <v>33.4786491074762</v>
      </c>
      <c r="DQ748">
        <v>0</v>
      </c>
      <c r="DR748">
        <v>5.20624275</v>
      </c>
      <c r="DS748">
        <v>-0.260641463414648</v>
      </c>
      <c r="DT748">
        <v>0.0389187488228682</v>
      </c>
      <c r="DU748">
        <v>0</v>
      </c>
      <c r="DV748">
        <v>0</v>
      </c>
      <c r="DW748">
        <v>2</v>
      </c>
      <c r="DX748" t="s">
        <v>366</v>
      </c>
      <c r="DY748">
        <v>2.96418</v>
      </c>
      <c r="DZ748">
        <v>2.75431</v>
      </c>
      <c r="EA748">
        <v>0.195818</v>
      </c>
      <c r="EB748">
        <v>0.200686</v>
      </c>
      <c r="EC748">
        <v>0.081886</v>
      </c>
      <c r="ED748">
        <v>0.0638647</v>
      </c>
      <c r="EE748">
        <v>30940</v>
      </c>
      <c r="EF748">
        <v>33432.6</v>
      </c>
      <c r="EG748">
        <v>34914.1</v>
      </c>
      <c r="EH748">
        <v>37989.1</v>
      </c>
      <c r="EI748">
        <v>45578.5</v>
      </c>
      <c r="EJ748">
        <v>51428.7</v>
      </c>
      <c r="EK748">
        <v>54710.1</v>
      </c>
      <c r="EL748">
        <v>61010.1</v>
      </c>
      <c r="EM748">
        <v>1.8932</v>
      </c>
      <c r="EN748">
        <v>1.6424</v>
      </c>
      <c r="EO748">
        <v>-0.100732</v>
      </c>
      <c r="EP748">
        <v>0</v>
      </c>
      <c r="EQ748">
        <v>26.6993</v>
      </c>
      <c r="ER748">
        <v>999.9</v>
      </c>
      <c r="ES748">
        <v>51.471</v>
      </c>
      <c r="ET748">
        <v>39.257</v>
      </c>
      <c r="EU748">
        <v>40.255</v>
      </c>
      <c r="EV748">
        <v>61.1962</v>
      </c>
      <c r="EW748">
        <v>49.0224</v>
      </c>
      <c r="EX748">
        <v>1</v>
      </c>
      <c r="EY748">
        <v>0.62002</v>
      </c>
      <c r="EZ748">
        <v>9.28105</v>
      </c>
      <c r="FA748">
        <v>19.9165</v>
      </c>
      <c r="FB748">
        <v>5.20291</v>
      </c>
      <c r="FC748">
        <v>12.0099</v>
      </c>
      <c r="FD748">
        <v>4.976</v>
      </c>
      <c r="FE748">
        <v>3.294</v>
      </c>
      <c r="FF748">
        <v>9999</v>
      </c>
      <c r="FG748">
        <v>670.8</v>
      </c>
      <c r="FH748">
        <v>9999</v>
      </c>
      <c r="FI748">
        <v>9999</v>
      </c>
      <c r="FJ748">
        <v>1.8631</v>
      </c>
      <c r="FK748">
        <v>1.86768</v>
      </c>
      <c r="FL748">
        <v>1.86746</v>
      </c>
      <c r="FM748">
        <v>1.86874</v>
      </c>
      <c r="FN748">
        <v>1.86941</v>
      </c>
      <c r="FO748">
        <v>1.86554</v>
      </c>
      <c r="FP748">
        <v>1.86646</v>
      </c>
      <c r="FQ748">
        <v>1.86795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10.81</v>
      </c>
      <c r="GF748">
        <v>0.1775</v>
      </c>
      <c r="GG748">
        <v>2.62070820971149</v>
      </c>
      <c r="GH748">
        <v>0.00762793241643231</v>
      </c>
      <c r="GI748">
        <v>-1.28184414582209e-06</v>
      </c>
      <c r="GJ748">
        <v>1.89891174686984e-10</v>
      </c>
      <c r="GK748">
        <v>-0.0225177985866989</v>
      </c>
      <c r="GL748">
        <v>-0.0206976444956688</v>
      </c>
      <c r="GM748">
        <v>0.00247630005908548</v>
      </c>
      <c r="GN748">
        <v>-3.53770786337502e-05</v>
      </c>
      <c r="GO748">
        <v>15</v>
      </c>
      <c r="GP748">
        <v>2065</v>
      </c>
      <c r="GQ748">
        <v>1</v>
      </c>
      <c r="GR748">
        <v>21</v>
      </c>
      <c r="GS748">
        <v>31564.9</v>
      </c>
      <c r="GT748">
        <v>31564.9</v>
      </c>
      <c r="GU748">
        <v>2.58545</v>
      </c>
      <c r="GV748">
        <v>2.63062</v>
      </c>
      <c r="GW748">
        <v>1.54785</v>
      </c>
      <c r="GX748">
        <v>2.2876</v>
      </c>
      <c r="GY748">
        <v>1.34644</v>
      </c>
      <c r="GZ748">
        <v>2.31567</v>
      </c>
      <c r="HA748">
        <v>41.7174</v>
      </c>
      <c r="HB748">
        <v>12.915</v>
      </c>
      <c r="HC748">
        <v>18</v>
      </c>
      <c r="HD748">
        <v>502.699</v>
      </c>
      <c r="HE748">
        <v>347.71</v>
      </c>
      <c r="HF748">
        <v>15.7249</v>
      </c>
      <c r="HG748">
        <v>34.3373</v>
      </c>
      <c r="HH748">
        <v>29.9998</v>
      </c>
      <c r="HI748">
        <v>34.1897</v>
      </c>
      <c r="HJ748">
        <v>34.1042</v>
      </c>
      <c r="HK748">
        <v>53.5889</v>
      </c>
      <c r="HL748">
        <v>64.8578</v>
      </c>
      <c r="HM748">
        <v>0</v>
      </c>
      <c r="HN748">
        <v>15.0764</v>
      </c>
      <c r="HO748">
        <v>1475.73</v>
      </c>
      <c r="HP748">
        <v>12.2182</v>
      </c>
      <c r="HQ748">
        <v>101.392</v>
      </c>
      <c r="HR748">
        <v>101.503</v>
      </c>
    </row>
    <row r="749" spans="1:226">
      <c r="A749">
        <v>733</v>
      </c>
      <c r="B749">
        <v>1662571547.1</v>
      </c>
      <c r="C749">
        <v>8428.59999990463</v>
      </c>
      <c r="D749" t="s">
        <v>1823</v>
      </c>
      <c r="E749" t="s">
        <v>1824</v>
      </c>
      <c r="F749">
        <v>5</v>
      </c>
      <c r="G749" t="s">
        <v>1508</v>
      </c>
      <c r="H749" t="s">
        <v>354</v>
      </c>
      <c r="I749">
        <v>1662571539.76667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1393.19924250215</v>
      </c>
      <c r="AK749">
        <v>1352.50333333333</v>
      </c>
      <c r="AL749">
        <v>3.88748079839499</v>
      </c>
      <c r="AM749">
        <v>65.4065601000747</v>
      </c>
      <c r="AN749">
        <f>(AP749 - AO749 + BO749*1E3/(8.314*(BQ749+273.15)) * AR749/BN749 * AQ749) * BN749/(100*BB749) * 1000/(1000 - AP749)</f>
        <v>0</v>
      </c>
      <c r="AO749">
        <v>12.2706781745406</v>
      </c>
      <c r="AP749">
        <v>17.4952958041958</v>
      </c>
      <c r="AQ749">
        <v>0.00561530971974014</v>
      </c>
      <c r="AR749">
        <v>105.500010527384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1662571539.76667</v>
      </c>
      <c r="BH749">
        <v>1306.36625</v>
      </c>
      <c r="BI749">
        <v>1360.12333333333</v>
      </c>
      <c r="BJ749">
        <v>17.4608291666667</v>
      </c>
      <c r="BK749">
        <v>12.2673583333333</v>
      </c>
      <c r="BL749">
        <v>1295.60291666667</v>
      </c>
      <c r="BM749">
        <v>17.2839875</v>
      </c>
      <c r="BN749">
        <v>500.105083333333</v>
      </c>
      <c r="BO749">
        <v>91.0946541666667</v>
      </c>
      <c r="BP749">
        <v>0.0998591583333333</v>
      </c>
      <c r="BQ749">
        <v>25.0277125</v>
      </c>
      <c r="BR749">
        <v>25.0596916666667</v>
      </c>
      <c r="BS749">
        <v>999.9</v>
      </c>
      <c r="BT749">
        <v>0</v>
      </c>
      <c r="BU749">
        <v>0</v>
      </c>
      <c r="BV749">
        <v>10001.875</v>
      </c>
      <c r="BW749">
        <v>0</v>
      </c>
      <c r="BX749">
        <v>277.699833333333</v>
      </c>
      <c r="BY749">
        <v>-53.7560958333333</v>
      </c>
      <c r="BZ749">
        <v>1329.5825</v>
      </c>
      <c r="CA749">
        <v>1377.01541666667</v>
      </c>
      <c r="CB749">
        <v>5.193485</v>
      </c>
      <c r="CC749">
        <v>1360.12333333333</v>
      </c>
      <c r="CD749">
        <v>12.2673583333333</v>
      </c>
      <c r="CE749">
        <v>1.59058916666667</v>
      </c>
      <c r="CF749">
        <v>1.11749041666667</v>
      </c>
      <c r="CG749">
        <v>13.8679166666667</v>
      </c>
      <c r="CH749">
        <v>8.5455075</v>
      </c>
      <c r="CI749">
        <v>1500.0475</v>
      </c>
      <c r="CJ749">
        <v>0.97300325</v>
      </c>
      <c r="CK749">
        <v>0.0269969125</v>
      </c>
      <c r="CL749">
        <v>0</v>
      </c>
      <c r="CM749">
        <v>2.27784166666667</v>
      </c>
      <c r="CN749">
        <v>0</v>
      </c>
      <c r="CO749">
        <v>12407.1208333333</v>
      </c>
      <c r="CP749">
        <v>12948.6625</v>
      </c>
      <c r="CQ749">
        <v>40.86975</v>
      </c>
      <c r="CR749">
        <v>42.367125</v>
      </c>
      <c r="CS749">
        <v>41.1145</v>
      </c>
      <c r="CT749">
        <v>41.069875</v>
      </c>
      <c r="CU749">
        <v>40.208</v>
      </c>
      <c r="CV749">
        <v>1459.55458333333</v>
      </c>
      <c r="CW749">
        <v>40.49375</v>
      </c>
      <c r="CX749">
        <v>0</v>
      </c>
      <c r="CY749">
        <v>1662571546.2</v>
      </c>
      <c r="CZ749">
        <v>0</v>
      </c>
      <c r="DA749">
        <v>0</v>
      </c>
      <c r="DB749" t="s">
        <v>356</v>
      </c>
      <c r="DC749">
        <v>1660677648.1</v>
      </c>
      <c r="DD749">
        <v>1660677649.1</v>
      </c>
      <c r="DE749">
        <v>0</v>
      </c>
      <c r="DF749">
        <v>-1.042</v>
      </c>
      <c r="DG749">
        <v>0.003</v>
      </c>
      <c r="DH749">
        <v>5.218</v>
      </c>
      <c r="DI749">
        <v>0.344</v>
      </c>
      <c r="DJ749">
        <v>417</v>
      </c>
      <c r="DK749">
        <v>22</v>
      </c>
      <c r="DL749">
        <v>1.24</v>
      </c>
      <c r="DM749">
        <v>0.53</v>
      </c>
      <c r="DN749">
        <v>-53.9187556097561</v>
      </c>
      <c r="DO749">
        <v>101.869964738676</v>
      </c>
      <c r="DP749">
        <v>32.8152728388892</v>
      </c>
      <c r="DQ749">
        <v>0</v>
      </c>
      <c r="DR749">
        <v>5.20214487804878</v>
      </c>
      <c r="DS749">
        <v>-0.0870593728222921</v>
      </c>
      <c r="DT749">
        <v>0.0350588662542574</v>
      </c>
      <c r="DU749">
        <v>1</v>
      </c>
      <c r="DV749">
        <v>1</v>
      </c>
      <c r="DW749">
        <v>2</v>
      </c>
      <c r="DX749" t="s">
        <v>363</v>
      </c>
      <c r="DY749">
        <v>2.96729</v>
      </c>
      <c r="DZ749">
        <v>2.75388</v>
      </c>
      <c r="EA749">
        <v>0.197596</v>
      </c>
      <c r="EB749">
        <v>0.206409</v>
      </c>
      <c r="EC749">
        <v>0.0819588</v>
      </c>
      <c r="ED749">
        <v>0.0638745</v>
      </c>
      <c r="EE749">
        <v>30872.1</v>
      </c>
      <c r="EF749">
        <v>33192.5</v>
      </c>
      <c r="EG749">
        <v>34914.8</v>
      </c>
      <c r="EH749">
        <v>37988.9</v>
      </c>
      <c r="EI749">
        <v>45575.7</v>
      </c>
      <c r="EJ749">
        <v>51427.9</v>
      </c>
      <c r="EK749">
        <v>54711</v>
      </c>
      <c r="EL749">
        <v>61009.7</v>
      </c>
      <c r="EM749">
        <v>1.8934</v>
      </c>
      <c r="EN749">
        <v>1.6422</v>
      </c>
      <c r="EO749">
        <v>-0.100255</v>
      </c>
      <c r="EP749">
        <v>0</v>
      </c>
      <c r="EQ749">
        <v>26.6949</v>
      </c>
      <c r="ER749">
        <v>999.9</v>
      </c>
      <c r="ES749">
        <v>51.471</v>
      </c>
      <c r="ET749">
        <v>39.257</v>
      </c>
      <c r="EU749">
        <v>40.2509</v>
      </c>
      <c r="EV749">
        <v>61.2662</v>
      </c>
      <c r="EW749">
        <v>48.5417</v>
      </c>
      <c r="EX749">
        <v>1</v>
      </c>
      <c r="EY749">
        <v>0.620122</v>
      </c>
      <c r="EZ749">
        <v>9.28105</v>
      </c>
      <c r="FA749">
        <v>19.9169</v>
      </c>
      <c r="FB749">
        <v>5.20172</v>
      </c>
      <c r="FC749">
        <v>12.0099</v>
      </c>
      <c r="FD749">
        <v>4.976</v>
      </c>
      <c r="FE749">
        <v>3.2942</v>
      </c>
      <c r="FF749">
        <v>9999</v>
      </c>
      <c r="FG749">
        <v>670.8</v>
      </c>
      <c r="FH749">
        <v>9999</v>
      </c>
      <c r="FI749">
        <v>9999</v>
      </c>
      <c r="FJ749">
        <v>1.8631</v>
      </c>
      <c r="FK749">
        <v>1.86768</v>
      </c>
      <c r="FL749">
        <v>1.86737</v>
      </c>
      <c r="FM749">
        <v>1.86874</v>
      </c>
      <c r="FN749">
        <v>1.86935</v>
      </c>
      <c r="FO749">
        <v>1.86554</v>
      </c>
      <c r="FP749">
        <v>1.86646</v>
      </c>
      <c r="FQ749">
        <v>1.86783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10.91</v>
      </c>
      <c r="GF749">
        <v>0.1782</v>
      </c>
      <c r="GG749">
        <v>2.62070820971149</v>
      </c>
      <c r="GH749">
        <v>0.00762793241643231</v>
      </c>
      <c r="GI749">
        <v>-1.28184414582209e-06</v>
      </c>
      <c r="GJ749">
        <v>1.89891174686984e-10</v>
      </c>
      <c r="GK749">
        <v>-0.0225177985866989</v>
      </c>
      <c r="GL749">
        <v>-0.0206976444956688</v>
      </c>
      <c r="GM749">
        <v>0.00247630005908548</v>
      </c>
      <c r="GN749">
        <v>-3.53770786337502e-05</v>
      </c>
      <c r="GO749">
        <v>15</v>
      </c>
      <c r="GP749">
        <v>2065</v>
      </c>
      <c r="GQ749">
        <v>1</v>
      </c>
      <c r="GR749">
        <v>21</v>
      </c>
      <c r="GS749">
        <v>31565</v>
      </c>
      <c r="GT749">
        <v>31565</v>
      </c>
      <c r="GU749">
        <v>2.71729</v>
      </c>
      <c r="GV749">
        <v>2.6416</v>
      </c>
      <c r="GW749">
        <v>1.54785</v>
      </c>
      <c r="GX749">
        <v>2.2876</v>
      </c>
      <c r="GY749">
        <v>1.34644</v>
      </c>
      <c r="GZ749">
        <v>2.36694</v>
      </c>
      <c r="HA749">
        <v>41.7174</v>
      </c>
      <c r="HB749">
        <v>12.9062</v>
      </c>
      <c r="HC749">
        <v>18</v>
      </c>
      <c r="HD749">
        <v>502.836</v>
      </c>
      <c r="HE749">
        <v>347.59</v>
      </c>
      <c r="HF749">
        <v>15.6976</v>
      </c>
      <c r="HG749">
        <v>34.3373</v>
      </c>
      <c r="HH749">
        <v>29.9999</v>
      </c>
      <c r="HI749">
        <v>34.1897</v>
      </c>
      <c r="HJ749">
        <v>34.1011</v>
      </c>
      <c r="HK749">
        <v>54.3618</v>
      </c>
      <c r="HL749">
        <v>64.8578</v>
      </c>
      <c r="HM749">
        <v>0</v>
      </c>
      <c r="HN749">
        <v>15.0263</v>
      </c>
      <c r="HO749">
        <v>1307.67</v>
      </c>
      <c r="HP749">
        <v>12.211</v>
      </c>
      <c r="HQ749">
        <v>101.394</v>
      </c>
      <c r="HR749">
        <v>101.502</v>
      </c>
    </row>
    <row r="750" spans="1:226">
      <c r="A750">
        <v>734</v>
      </c>
      <c r="B750">
        <v>1662571548.6</v>
      </c>
      <c r="C750">
        <v>8430.09999990463</v>
      </c>
      <c r="D750" t="s">
        <v>1825</v>
      </c>
      <c r="E750" t="s">
        <v>1826</v>
      </c>
      <c r="F750">
        <v>5</v>
      </c>
      <c r="G750" t="s">
        <v>1508</v>
      </c>
      <c r="H750" t="s">
        <v>354</v>
      </c>
      <c r="I750">
        <v>1662571541.01667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1440.58704345343</v>
      </c>
      <c r="AK750">
        <v>1370.4823030303</v>
      </c>
      <c r="AL750">
        <v>9.11654662220847</v>
      </c>
      <c r="AM750">
        <v>65.4065601000747</v>
      </c>
      <c r="AN750">
        <f>(AP750 - AO750 + BO750*1E3/(8.314*(BQ750+273.15)) * AR750/BN750 * AQ750) * BN750/(100*BB750) * 1000/(1000 - AP750)</f>
        <v>0</v>
      </c>
      <c r="AO750">
        <v>12.2696184362074</v>
      </c>
      <c r="AP750">
        <v>17.5062370629371</v>
      </c>
      <c r="AQ750">
        <v>0.0014193559783505</v>
      </c>
      <c r="AR750">
        <v>105.500010527384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1662571541.01667</v>
      </c>
      <c r="BH750">
        <v>1311.35291666667</v>
      </c>
      <c r="BI750">
        <v>1367.7525</v>
      </c>
      <c r="BJ750">
        <v>17.468575</v>
      </c>
      <c r="BK750">
        <v>12.2685208333333</v>
      </c>
      <c r="BL750">
        <v>1300.56375</v>
      </c>
      <c r="BM750">
        <v>17.2914833333333</v>
      </c>
      <c r="BN750">
        <v>500.094625</v>
      </c>
      <c r="BO750">
        <v>91.0946583333333</v>
      </c>
      <c r="BP750">
        <v>0.0998771833333333</v>
      </c>
      <c r="BQ750">
        <v>25.0271791666667</v>
      </c>
      <c r="BR750">
        <v>25.0591666666667</v>
      </c>
      <c r="BS750">
        <v>999.9</v>
      </c>
      <c r="BT750">
        <v>0</v>
      </c>
      <c r="BU750">
        <v>0</v>
      </c>
      <c r="BV750">
        <v>9995.41666666667</v>
      </c>
      <c r="BW750">
        <v>0</v>
      </c>
      <c r="BX750">
        <v>276.88525</v>
      </c>
      <c r="BY750">
        <v>-56.3985208333333</v>
      </c>
      <c r="BZ750">
        <v>1334.66875</v>
      </c>
      <c r="CA750">
        <v>1384.74083333333</v>
      </c>
      <c r="CB750">
        <v>5.20006708333333</v>
      </c>
      <c r="CC750">
        <v>1367.7525</v>
      </c>
      <c r="CD750">
        <v>12.2685208333333</v>
      </c>
      <c r="CE750">
        <v>1.591295</v>
      </c>
      <c r="CF750">
        <v>1.11759625</v>
      </c>
      <c r="CG750">
        <v>13.8747416666667</v>
      </c>
      <c r="CH750">
        <v>8.54690875</v>
      </c>
      <c r="CI750">
        <v>1500.04875</v>
      </c>
      <c r="CJ750">
        <v>0.97300325</v>
      </c>
      <c r="CK750">
        <v>0.0269969125</v>
      </c>
      <c r="CL750">
        <v>0</v>
      </c>
      <c r="CM750">
        <v>2.3046</v>
      </c>
      <c r="CN750">
        <v>0</v>
      </c>
      <c r="CO750">
        <v>12403.4125</v>
      </c>
      <c r="CP750">
        <v>12948.675</v>
      </c>
      <c r="CQ750">
        <v>40.86975</v>
      </c>
      <c r="CR750">
        <v>42.367125</v>
      </c>
      <c r="CS750">
        <v>41.1145</v>
      </c>
      <c r="CT750">
        <v>41.0725</v>
      </c>
      <c r="CU750">
        <v>40.21325</v>
      </c>
      <c r="CV750">
        <v>1459.55541666667</v>
      </c>
      <c r="CW750">
        <v>40.4945833333333</v>
      </c>
      <c r="CX750">
        <v>0</v>
      </c>
      <c r="CY750">
        <v>1662571548</v>
      </c>
      <c r="CZ750">
        <v>0</v>
      </c>
      <c r="DA750">
        <v>0</v>
      </c>
      <c r="DB750" t="s">
        <v>356</v>
      </c>
      <c r="DC750">
        <v>1660677648.1</v>
      </c>
      <c r="DD750">
        <v>1660677649.1</v>
      </c>
      <c r="DE750">
        <v>0</v>
      </c>
      <c r="DF750">
        <v>-1.042</v>
      </c>
      <c r="DG750">
        <v>0.003</v>
      </c>
      <c r="DH750">
        <v>5.218</v>
      </c>
      <c r="DI750">
        <v>0.344</v>
      </c>
      <c r="DJ750">
        <v>417</v>
      </c>
      <c r="DK750">
        <v>22</v>
      </c>
      <c r="DL750">
        <v>1.24</v>
      </c>
      <c r="DM750">
        <v>0.53</v>
      </c>
      <c r="DN750">
        <v>-52.006702</v>
      </c>
      <c r="DO750">
        <v>-46.7026005253281</v>
      </c>
      <c r="DP750">
        <v>31.2149091713987</v>
      </c>
      <c r="DQ750">
        <v>0</v>
      </c>
      <c r="DR750">
        <v>5.19863625</v>
      </c>
      <c r="DS750">
        <v>0.0484963227016955</v>
      </c>
      <c r="DT750">
        <v>0.0315792690453326</v>
      </c>
      <c r="DU750">
        <v>1</v>
      </c>
      <c r="DV750">
        <v>1</v>
      </c>
      <c r="DW750">
        <v>2</v>
      </c>
      <c r="DX750" t="s">
        <v>363</v>
      </c>
      <c r="DY750">
        <v>2.96728</v>
      </c>
      <c r="DZ750">
        <v>2.75383</v>
      </c>
      <c r="EA750">
        <v>0.198815</v>
      </c>
      <c r="EB750">
        <v>0.203476</v>
      </c>
      <c r="EC750">
        <v>0.0819843</v>
      </c>
      <c r="ED750">
        <v>0.0638487</v>
      </c>
      <c r="EE750">
        <v>30825.3</v>
      </c>
      <c r="EF750">
        <v>33315.4</v>
      </c>
      <c r="EG750">
        <v>34915</v>
      </c>
      <c r="EH750">
        <v>37988.8</v>
      </c>
      <c r="EI750">
        <v>45574.9</v>
      </c>
      <c r="EJ750">
        <v>51429.2</v>
      </c>
      <c r="EK750">
        <v>54711.6</v>
      </c>
      <c r="EL750">
        <v>61009.5</v>
      </c>
      <c r="EM750">
        <v>1.893</v>
      </c>
      <c r="EN750">
        <v>1.642</v>
      </c>
      <c r="EO750">
        <v>-0.0996888</v>
      </c>
      <c r="EP750">
        <v>0</v>
      </c>
      <c r="EQ750">
        <v>26.6926</v>
      </c>
      <c r="ER750">
        <v>999.9</v>
      </c>
      <c r="ES750">
        <v>51.471</v>
      </c>
      <c r="ET750">
        <v>39.257</v>
      </c>
      <c r="EU750">
        <v>40.2531</v>
      </c>
      <c r="EV750">
        <v>61.3162</v>
      </c>
      <c r="EW750">
        <v>48.3854</v>
      </c>
      <c r="EX750">
        <v>1</v>
      </c>
      <c r="EY750">
        <v>0.620122</v>
      </c>
      <c r="EZ750">
        <v>9.28105</v>
      </c>
      <c r="FA750">
        <v>19.9167</v>
      </c>
      <c r="FB750">
        <v>5.20052</v>
      </c>
      <c r="FC750">
        <v>12.0099</v>
      </c>
      <c r="FD750">
        <v>4.9756</v>
      </c>
      <c r="FE750">
        <v>3.2942</v>
      </c>
      <c r="FF750">
        <v>9999</v>
      </c>
      <c r="FG750">
        <v>670.8</v>
      </c>
      <c r="FH750">
        <v>9999</v>
      </c>
      <c r="FI750">
        <v>9999</v>
      </c>
      <c r="FJ750">
        <v>1.8631</v>
      </c>
      <c r="FK750">
        <v>1.86768</v>
      </c>
      <c r="FL750">
        <v>1.86743</v>
      </c>
      <c r="FM750">
        <v>1.86874</v>
      </c>
      <c r="FN750">
        <v>1.86938</v>
      </c>
      <c r="FO750">
        <v>1.86554</v>
      </c>
      <c r="FP750">
        <v>1.86646</v>
      </c>
      <c r="FQ750">
        <v>1.86792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10.99</v>
      </c>
      <c r="GF750">
        <v>0.1784</v>
      </c>
      <c r="GG750">
        <v>2.62070820971149</v>
      </c>
      <c r="GH750">
        <v>0.00762793241643231</v>
      </c>
      <c r="GI750">
        <v>-1.28184414582209e-06</v>
      </c>
      <c r="GJ750">
        <v>1.89891174686984e-10</v>
      </c>
      <c r="GK750">
        <v>-0.0225177985866989</v>
      </c>
      <c r="GL750">
        <v>-0.0206976444956688</v>
      </c>
      <c r="GM750">
        <v>0.00247630005908548</v>
      </c>
      <c r="GN750">
        <v>-3.53770786337502e-05</v>
      </c>
      <c r="GO750">
        <v>15</v>
      </c>
      <c r="GP750">
        <v>2065</v>
      </c>
      <c r="GQ750">
        <v>1</v>
      </c>
      <c r="GR750">
        <v>21</v>
      </c>
      <c r="GS750">
        <v>31565</v>
      </c>
      <c r="GT750">
        <v>31565</v>
      </c>
      <c r="GU750">
        <v>2.6001</v>
      </c>
      <c r="GV750">
        <v>2.63062</v>
      </c>
      <c r="GW750">
        <v>1.54785</v>
      </c>
      <c r="GX750">
        <v>2.2876</v>
      </c>
      <c r="GY750">
        <v>1.34644</v>
      </c>
      <c r="GZ750">
        <v>2.44995</v>
      </c>
      <c r="HA750">
        <v>41.7174</v>
      </c>
      <c r="HB750">
        <v>12.915</v>
      </c>
      <c r="HC750">
        <v>18</v>
      </c>
      <c r="HD750">
        <v>502.536</v>
      </c>
      <c r="HE750">
        <v>347.486</v>
      </c>
      <c r="HF750">
        <v>15.6873</v>
      </c>
      <c r="HG750">
        <v>34.3342</v>
      </c>
      <c r="HH750">
        <v>29.9999</v>
      </c>
      <c r="HI750">
        <v>34.1866</v>
      </c>
      <c r="HJ750">
        <v>34.1011</v>
      </c>
      <c r="HK750">
        <v>52.046</v>
      </c>
      <c r="HL750">
        <v>64.8578</v>
      </c>
      <c r="HM750">
        <v>0</v>
      </c>
      <c r="HN750">
        <v>15.0263</v>
      </c>
      <c r="HO750">
        <v>1495.99</v>
      </c>
      <c r="HP750">
        <v>12.2044</v>
      </c>
      <c r="HQ750">
        <v>101.395</v>
      </c>
      <c r="HR750">
        <v>101.502</v>
      </c>
    </row>
    <row r="751" spans="1:226">
      <c r="A751">
        <v>735</v>
      </c>
      <c r="B751">
        <v>1662571552.1</v>
      </c>
      <c r="C751">
        <v>8433.59999990463</v>
      </c>
      <c r="D751" t="s">
        <v>1827</v>
      </c>
      <c r="E751" t="s">
        <v>1828</v>
      </c>
      <c r="F751">
        <v>5</v>
      </c>
      <c r="G751" t="s">
        <v>1508</v>
      </c>
      <c r="H751" t="s">
        <v>354</v>
      </c>
      <c r="I751">
        <v>1662571544.76667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1398.50732662095</v>
      </c>
      <c r="AK751">
        <v>1376.956</v>
      </c>
      <c r="AL751">
        <v>1.19568988875142</v>
      </c>
      <c r="AM751">
        <v>65.4065601000747</v>
      </c>
      <c r="AN751">
        <f>(AP751 - AO751 + BO751*1E3/(8.314*(BQ751+273.15)) * AR751/BN751 * AQ751) * BN751/(100*BB751) * 1000/(1000 - AP751)</f>
        <v>0</v>
      </c>
      <c r="AO751">
        <v>12.2686433690058</v>
      </c>
      <c r="AP751">
        <v>17.520913986014</v>
      </c>
      <c r="AQ751">
        <v>0.0055623338576881</v>
      </c>
      <c r="AR751">
        <v>105.500010527384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1662571544.76667</v>
      </c>
      <c r="BH751">
        <v>1327.7575</v>
      </c>
      <c r="BI751">
        <v>1375.2625</v>
      </c>
      <c r="BJ751">
        <v>17.4891958333333</v>
      </c>
      <c r="BK751">
        <v>12.2691333333333</v>
      </c>
      <c r="BL751">
        <v>1316.88166666667</v>
      </c>
      <c r="BM751">
        <v>17.3114458333333</v>
      </c>
      <c r="BN751">
        <v>500.0975</v>
      </c>
      <c r="BO751">
        <v>91.094975</v>
      </c>
      <c r="BP751">
        <v>0.0998914333333333</v>
      </c>
      <c r="BQ751">
        <v>25.0242583333333</v>
      </c>
      <c r="BR751">
        <v>25.0533</v>
      </c>
      <c r="BS751">
        <v>999.9</v>
      </c>
      <c r="BT751">
        <v>0</v>
      </c>
      <c r="BU751">
        <v>0</v>
      </c>
      <c r="BV751">
        <v>9997.5</v>
      </c>
      <c r="BW751">
        <v>0</v>
      </c>
      <c r="BX751">
        <v>273.513833333333</v>
      </c>
      <c r="BY751">
        <v>-47.5048625</v>
      </c>
      <c r="BZ751">
        <v>1351.39208333333</v>
      </c>
      <c r="CA751">
        <v>1392.34541666667</v>
      </c>
      <c r="CB751">
        <v>5.22008083333333</v>
      </c>
      <c r="CC751">
        <v>1375.2625</v>
      </c>
      <c r="CD751">
        <v>12.2691333333333</v>
      </c>
      <c r="CE751">
        <v>1.59317916666667</v>
      </c>
      <c r="CF751">
        <v>1.11765541666667</v>
      </c>
      <c r="CG751">
        <v>13.8929708333333</v>
      </c>
      <c r="CH751">
        <v>8.54769166666667</v>
      </c>
      <c r="CI751">
        <v>1500.03916666667</v>
      </c>
      <c r="CJ751">
        <v>0.973003</v>
      </c>
      <c r="CK751">
        <v>0.02699715</v>
      </c>
      <c r="CL751">
        <v>0</v>
      </c>
      <c r="CM751">
        <v>2.29860833333333</v>
      </c>
      <c r="CN751">
        <v>0</v>
      </c>
      <c r="CO751">
        <v>12392.4958333333</v>
      </c>
      <c r="CP751">
        <v>12948.5833333333</v>
      </c>
      <c r="CQ751">
        <v>40.875</v>
      </c>
      <c r="CR751">
        <v>42.354</v>
      </c>
      <c r="CS751">
        <v>41.10925</v>
      </c>
      <c r="CT751">
        <v>41.0725</v>
      </c>
      <c r="CU751">
        <v>40.2185</v>
      </c>
      <c r="CV751">
        <v>1459.54375</v>
      </c>
      <c r="CW751">
        <v>40.4966666666667</v>
      </c>
      <c r="CX751">
        <v>0</v>
      </c>
      <c r="CY751">
        <v>1662571551.6</v>
      </c>
      <c r="CZ751">
        <v>0</v>
      </c>
      <c r="DA751">
        <v>0</v>
      </c>
      <c r="DB751" t="s">
        <v>356</v>
      </c>
      <c r="DC751">
        <v>1660677648.1</v>
      </c>
      <c r="DD751">
        <v>1660677649.1</v>
      </c>
      <c r="DE751">
        <v>0</v>
      </c>
      <c r="DF751">
        <v>-1.042</v>
      </c>
      <c r="DG751">
        <v>0.003</v>
      </c>
      <c r="DH751">
        <v>5.218</v>
      </c>
      <c r="DI751">
        <v>0.344</v>
      </c>
      <c r="DJ751">
        <v>417</v>
      </c>
      <c r="DK751">
        <v>22</v>
      </c>
      <c r="DL751">
        <v>1.24</v>
      </c>
      <c r="DM751">
        <v>0.53</v>
      </c>
      <c r="DN751">
        <v>-48.57435525</v>
      </c>
      <c r="DO751">
        <v>-32.4332016135083</v>
      </c>
      <c r="DP751">
        <v>25.232679872463</v>
      </c>
      <c r="DQ751">
        <v>0</v>
      </c>
      <c r="DR751">
        <v>5.20196975</v>
      </c>
      <c r="DS751">
        <v>0.318603489681046</v>
      </c>
      <c r="DT751">
        <v>0.0307966266405511</v>
      </c>
      <c r="DU751">
        <v>0</v>
      </c>
      <c r="DV751">
        <v>0</v>
      </c>
      <c r="DW751">
        <v>2</v>
      </c>
      <c r="DX751" t="s">
        <v>366</v>
      </c>
      <c r="DY751">
        <v>2.96612</v>
      </c>
      <c r="DZ751">
        <v>2.75351</v>
      </c>
      <c r="EA751">
        <v>0.199106</v>
      </c>
      <c r="EB751">
        <v>0.205205</v>
      </c>
      <c r="EC751">
        <v>0.0820141</v>
      </c>
      <c r="ED751">
        <v>0.063869</v>
      </c>
      <c r="EE751">
        <v>30814.5</v>
      </c>
      <c r="EF751">
        <v>33243.1</v>
      </c>
      <c r="EG751">
        <v>34915.4</v>
      </c>
      <c r="EH751">
        <v>37989</v>
      </c>
      <c r="EI751">
        <v>45574.2</v>
      </c>
      <c r="EJ751">
        <v>51428.3</v>
      </c>
      <c r="EK751">
        <v>54712.5</v>
      </c>
      <c r="EL751">
        <v>61009.8</v>
      </c>
      <c r="EM751">
        <v>1.8928</v>
      </c>
      <c r="EN751">
        <v>1.6422</v>
      </c>
      <c r="EO751">
        <v>-0.100404</v>
      </c>
      <c r="EP751">
        <v>0</v>
      </c>
      <c r="EQ751">
        <v>26.6876</v>
      </c>
      <c r="ER751">
        <v>999.9</v>
      </c>
      <c r="ES751">
        <v>51.471</v>
      </c>
      <c r="ET751">
        <v>39.257</v>
      </c>
      <c r="EU751">
        <v>40.2564</v>
      </c>
      <c r="EV751">
        <v>61.1262</v>
      </c>
      <c r="EW751">
        <v>48.9183</v>
      </c>
      <c r="EX751">
        <v>1</v>
      </c>
      <c r="EY751">
        <v>0.619431</v>
      </c>
      <c r="EZ751">
        <v>9.28105</v>
      </c>
      <c r="FA751">
        <v>19.917</v>
      </c>
      <c r="FB751">
        <v>5.20291</v>
      </c>
      <c r="FC751">
        <v>12.0123</v>
      </c>
      <c r="FD751">
        <v>4.976</v>
      </c>
      <c r="FE751">
        <v>3.2942</v>
      </c>
      <c r="FF751">
        <v>9999</v>
      </c>
      <c r="FG751">
        <v>670.8</v>
      </c>
      <c r="FH751">
        <v>9999</v>
      </c>
      <c r="FI751">
        <v>9999</v>
      </c>
      <c r="FJ751">
        <v>1.86307</v>
      </c>
      <c r="FK751">
        <v>1.86768</v>
      </c>
      <c r="FL751">
        <v>1.86737</v>
      </c>
      <c r="FM751">
        <v>1.86874</v>
      </c>
      <c r="FN751">
        <v>1.86941</v>
      </c>
      <c r="FO751">
        <v>1.86554</v>
      </c>
      <c r="FP751">
        <v>1.86646</v>
      </c>
      <c r="FQ751">
        <v>1.86795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11</v>
      </c>
      <c r="GF751">
        <v>0.1787</v>
      </c>
      <c r="GG751">
        <v>2.62070820971149</v>
      </c>
      <c r="GH751">
        <v>0.00762793241643231</v>
      </c>
      <c r="GI751">
        <v>-1.28184414582209e-06</v>
      </c>
      <c r="GJ751">
        <v>1.89891174686984e-10</v>
      </c>
      <c r="GK751">
        <v>-0.0225177985866989</v>
      </c>
      <c r="GL751">
        <v>-0.0206976444956688</v>
      </c>
      <c r="GM751">
        <v>0.00247630005908548</v>
      </c>
      <c r="GN751">
        <v>-3.53770786337502e-05</v>
      </c>
      <c r="GO751">
        <v>15</v>
      </c>
      <c r="GP751">
        <v>2065</v>
      </c>
      <c r="GQ751">
        <v>1</v>
      </c>
      <c r="GR751">
        <v>21</v>
      </c>
      <c r="GS751">
        <v>31565.1</v>
      </c>
      <c r="GT751">
        <v>31565</v>
      </c>
      <c r="GU751">
        <v>2.73193</v>
      </c>
      <c r="GV751">
        <v>2.65259</v>
      </c>
      <c r="GW751">
        <v>1.54785</v>
      </c>
      <c r="GX751">
        <v>2.2876</v>
      </c>
      <c r="GY751">
        <v>1.34644</v>
      </c>
      <c r="GZ751">
        <v>2.31934</v>
      </c>
      <c r="HA751">
        <v>41.7174</v>
      </c>
      <c r="HB751">
        <v>12.8975</v>
      </c>
      <c r="HC751">
        <v>18</v>
      </c>
      <c r="HD751">
        <v>502.399</v>
      </c>
      <c r="HE751">
        <v>347.59</v>
      </c>
      <c r="HF751">
        <v>15.6684</v>
      </c>
      <c r="HG751">
        <v>34.3342</v>
      </c>
      <c r="HH751">
        <v>29.9998</v>
      </c>
      <c r="HI751">
        <v>34.1866</v>
      </c>
      <c r="HJ751">
        <v>34.1011</v>
      </c>
      <c r="HK751">
        <v>53.8437</v>
      </c>
      <c r="HL751">
        <v>64.8578</v>
      </c>
      <c r="HM751">
        <v>0</v>
      </c>
      <c r="HN751">
        <v>14.9807</v>
      </c>
      <c r="HO751">
        <v>1321.18</v>
      </c>
      <c r="HP751">
        <v>12.1847</v>
      </c>
      <c r="HQ751">
        <v>101.396</v>
      </c>
      <c r="HR751">
        <v>101.503</v>
      </c>
    </row>
    <row r="752" spans="1:226">
      <c r="A752">
        <v>736</v>
      </c>
      <c r="B752">
        <v>1662571553.6</v>
      </c>
      <c r="C752">
        <v>8435.09999990463</v>
      </c>
      <c r="D752" t="s">
        <v>1829</v>
      </c>
      <c r="E752" t="s">
        <v>1830</v>
      </c>
      <c r="F752">
        <v>5</v>
      </c>
      <c r="G752" t="s">
        <v>1508</v>
      </c>
      <c r="H752" t="s">
        <v>354</v>
      </c>
      <c r="I752">
        <v>1662571546.01667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1399.72617320017</v>
      </c>
      <c r="AK752">
        <v>1378.38921212121</v>
      </c>
      <c r="AL752">
        <v>0.672999975093607</v>
      </c>
      <c r="AM752">
        <v>65.4065601000747</v>
      </c>
      <c r="AN752">
        <f>(AP752 - AO752 + BO752*1E3/(8.314*(BQ752+273.15)) * AR752/BN752 * AQ752) * BN752/(100*BB752) * 1000/(1000 - AP752)</f>
        <v>0</v>
      </c>
      <c r="AO752">
        <v>12.2683070464135</v>
      </c>
      <c r="AP752">
        <v>17.5220076923077</v>
      </c>
      <c r="AQ752">
        <v>0.00377994589060073</v>
      </c>
      <c r="AR752">
        <v>105.500010527384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1662571546.01667</v>
      </c>
      <c r="BH752">
        <v>1332.00333333333</v>
      </c>
      <c r="BI752">
        <v>1382.53083333333</v>
      </c>
      <c r="BJ752">
        <v>17.4950208333333</v>
      </c>
      <c r="BK752">
        <v>12.2690208333333</v>
      </c>
      <c r="BL752">
        <v>1321.105</v>
      </c>
      <c r="BM752">
        <v>17.3170791666667</v>
      </c>
      <c r="BN752">
        <v>500.080708333333</v>
      </c>
      <c r="BO752">
        <v>91.094975</v>
      </c>
      <c r="BP752">
        <v>0.0997969166666667</v>
      </c>
      <c r="BQ752">
        <v>25.0228541666667</v>
      </c>
      <c r="BR752">
        <v>25.0506708333333</v>
      </c>
      <c r="BS752">
        <v>999.9</v>
      </c>
      <c r="BT752">
        <v>0</v>
      </c>
      <c r="BU752">
        <v>0</v>
      </c>
      <c r="BV752">
        <v>9997.70833333333</v>
      </c>
      <c r="BW752">
        <v>0</v>
      </c>
      <c r="BX752">
        <v>272.636708333333</v>
      </c>
      <c r="BY752">
        <v>-50.5278</v>
      </c>
      <c r="BZ752">
        <v>1355.72166666667</v>
      </c>
      <c r="CA752">
        <v>1399.70458333333</v>
      </c>
      <c r="CB752">
        <v>5.22602083333333</v>
      </c>
      <c r="CC752">
        <v>1382.53083333333</v>
      </c>
      <c r="CD752">
        <v>12.2690208333333</v>
      </c>
      <c r="CE752">
        <v>1.59370958333333</v>
      </c>
      <c r="CF752">
        <v>1.11764416666667</v>
      </c>
      <c r="CG752">
        <v>13.8980958333333</v>
      </c>
      <c r="CH752">
        <v>8.54755083333333</v>
      </c>
      <c r="CI752">
        <v>1500.03916666667</v>
      </c>
      <c r="CJ752">
        <v>0.97300275</v>
      </c>
      <c r="CK752">
        <v>0.0269973875</v>
      </c>
      <c r="CL752">
        <v>0</v>
      </c>
      <c r="CM752">
        <v>2.279125</v>
      </c>
      <c r="CN752">
        <v>0</v>
      </c>
      <c r="CO752">
        <v>12388.1083333333</v>
      </c>
      <c r="CP752">
        <v>12948.5833333333</v>
      </c>
      <c r="CQ752">
        <v>40.875</v>
      </c>
      <c r="CR752">
        <v>42.34875</v>
      </c>
      <c r="CS752">
        <v>41.104</v>
      </c>
      <c r="CT752">
        <v>41.069875</v>
      </c>
      <c r="CU752">
        <v>40.2185</v>
      </c>
      <c r="CV752">
        <v>1459.54291666667</v>
      </c>
      <c r="CW752">
        <v>40.4970833333333</v>
      </c>
      <c r="CX752">
        <v>0</v>
      </c>
      <c r="CY752">
        <v>1662571552.8</v>
      </c>
      <c r="CZ752">
        <v>0</v>
      </c>
      <c r="DA752">
        <v>0</v>
      </c>
      <c r="DB752" t="s">
        <v>356</v>
      </c>
      <c r="DC752">
        <v>1660677648.1</v>
      </c>
      <c r="DD752">
        <v>1660677649.1</v>
      </c>
      <c r="DE752">
        <v>0</v>
      </c>
      <c r="DF752">
        <v>-1.042</v>
      </c>
      <c r="DG752">
        <v>0.003</v>
      </c>
      <c r="DH752">
        <v>5.218</v>
      </c>
      <c r="DI752">
        <v>0.344</v>
      </c>
      <c r="DJ752">
        <v>417</v>
      </c>
      <c r="DK752">
        <v>22</v>
      </c>
      <c r="DL752">
        <v>1.24</v>
      </c>
      <c r="DM752">
        <v>0.53</v>
      </c>
      <c r="DN752">
        <v>-50.8046175</v>
      </c>
      <c r="DO752">
        <v>5.45005215759861</v>
      </c>
      <c r="DP752">
        <v>23.3050054131928</v>
      </c>
      <c r="DQ752">
        <v>0</v>
      </c>
      <c r="DR752">
        <v>5.2068595</v>
      </c>
      <c r="DS752">
        <v>0.315149043151967</v>
      </c>
      <c r="DT752">
        <v>0.030499879749763</v>
      </c>
      <c r="DU752">
        <v>0</v>
      </c>
      <c r="DV752">
        <v>0</v>
      </c>
      <c r="DW752">
        <v>2</v>
      </c>
      <c r="DX752" t="s">
        <v>366</v>
      </c>
      <c r="DY752">
        <v>2.96753</v>
      </c>
      <c r="DZ752">
        <v>2.75309</v>
      </c>
      <c r="EA752">
        <v>0.199796</v>
      </c>
      <c r="EB752">
        <v>0.208204</v>
      </c>
      <c r="EC752">
        <v>0.0820409</v>
      </c>
      <c r="ED752">
        <v>0.0638566</v>
      </c>
      <c r="EE752">
        <v>30787.6</v>
      </c>
      <c r="EF752">
        <v>33117.5</v>
      </c>
      <c r="EG752">
        <v>34915.2</v>
      </c>
      <c r="EH752">
        <v>37989.3</v>
      </c>
      <c r="EI752">
        <v>45572.3</v>
      </c>
      <c r="EJ752">
        <v>51429.6</v>
      </c>
      <c r="EK752">
        <v>54711.8</v>
      </c>
      <c r="EL752">
        <v>61010.4</v>
      </c>
      <c r="EM752">
        <v>1.8936</v>
      </c>
      <c r="EN752">
        <v>1.6418</v>
      </c>
      <c r="EO752">
        <v>-0.100583</v>
      </c>
      <c r="EP752">
        <v>0</v>
      </c>
      <c r="EQ752">
        <v>26.6858</v>
      </c>
      <c r="ER752">
        <v>999.9</v>
      </c>
      <c r="ES752">
        <v>51.471</v>
      </c>
      <c r="ET752">
        <v>39.257</v>
      </c>
      <c r="EU752">
        <v>40.2544</v>
      </c>
      <c r="EV752">
        <v>61.0862</v>
      </c>
      <c r="EW752">
        <v>48.3774</v>
      </c>
      <c r="EX752">
        <v>1</v>
      </c>
      <c r="EY752">
        <v>0.619573</v>
      </c>
      <c r="EZ752">
        <v>9.28105</v>
      </c>
      <c r="FA752">
        <v>19.9171</v>
      </c>
      <c r="FB752">
        <v>5.20291</v>
      </c>
      <c r="FC752">
        <v>12.0099</v>
      </c>
      <c r="FD752">
        <v>4.976</v>
      </c>
      <c r="FE752">
        <v>3.294</v>
      </c>
      <c r="FF752">
        <v>9999</v>
      </c>
      <c r="FG752">
        <v>670.8</v>
      </c>
      <c r="FH752">
        <v>9999</v>
      </c>
      <c r="FI752">
        <v>9999</v>
      </c>
      <c r="FJ752">
        <v>1.86307</v>
      </c>
      <c r="FK752">
        <v>1.86771</v>
      </c>
      <c r="FL752">
        <v>1.86737</v>
      </c>
      <c r="FM752">
        <v>1.86874</v>
      </c>
      <c r="FN752">
        <v>1.86945</v>
      </c>
      <c r="FO752">
        <v>1.86554</v>
      </c>
      <c r="FP752">
        <v>1.86646</v>
      </c>
      <c r="FQ752">
        <v>1.86786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11.04</v>
      </c>
      <c r="GF752">
        <v>0.1789</v>
      </c>
      <c r="GG752">
        <v>2.62070820971149</v>
      </c>
      <c r="GH752">
        <v>0.00762793241643231</v>
      </c>
      <c r="GI752">
        <v>-1.28184414582209e-06</v>
      </c>
      <c r="GJ752">
        <v>1.89891174686984e-10</v>
      </c>
      <c r="GK752">
        <v>-0.0225177985866989</v>
      </c>
      <c r="GL752">
        <v>-0.0206976444956688</v>
      </c>
      <c r="GM752">
        <v>0.00247630005908548</v>
      </c>
      <c r="GN752">
        <v>-3.53770786337502e-05</v>
      </c>
      <c r="GO752">
        <v>15</v>
      </c>
      <c r="GP752">
        <v>2065</v>
      </c>
      <c r="GQ752">
        <v>1</v>
      </c>
      <c r="GR752">
        <v>21</v>
      </c>
      <c r="GS752">
        <v>31565.1</v>
      </c>
      <c r="GT752">
        <v>31565.1</v>
      </c>
      <c r="GU752">
        <v>2.78687</v>
      </c>
      <c r="GV752">
        <v>2.63916</v>
      </c>
      <c r="GW752">
        <v>1.54785</v>
      </c>
      <c r="GX752">
        <v>2.2876</v>
      </c>
      <c r="GY752">
        <v>1.34644</v>
      </c>
      <c r="GZ752">
        <v>2.41943</v>
      </c>
      <c r="HA752">
        <v>41.7174</v>
      </c>
      <c r="HB752">
        <v>12.9062</v>
      </c>
      <c r="HC752">
        <v>18</v>
      </c>
      <c r="HD752">
        <v>502.952</v>
      </c>
      <c r="HE752">
        <v>347.383</v>
      </c>
      <c r="HF752">
        <v>15.6603</v>
      </c>
      <c r="HG752">
        <v>34.3342</v>
      </c>
      <c r="HH752">
        <v>30</v>
      </c>
      <c r="HI752">
        <v>34.1866</v>
      </c>
      <c r="HJ752">
        <v>34.1011</v>
      </c>
      <c r="HK752">
        <v>55.8754</v>
      </c>
      <c r="HL752">
        <v>64.8578</v>
      </c>
      <c r="HM752">
        <v>0</v>
      </c>
      <c r="HN752">
        <v>14.9807</v>
      </c>
      <c r="HO752">
        <v>1509.49</v>
      </c>
      <c r="HP752">
        <v>12.182</v>
      </c>
      <c r="HQ752">
        <v>101.395</v>
      </c>
      <c r="HR752">
        <v>101.504</v>
      </c>
    </row>
    <row r="753" spans="1:226">
      <c r="A753">
        <v>737</v>
      </c>
      <c r="B753">
        <v>1662571557.1</v>
      </c>
      <c r="C753">
        <v>8438.59999990463</v>
      </c>
      <c r="D753" t="s">
        <v>1831</v>
      </c>
      <c r="E753" t="s">
        <v>1832</v>
      </c>
      <c r="F753">
        <v>5</v>
      </c>
      <c r="G753" t="s">
        <v>1508</v>
      </c>
      <c r="H753" t="s">
        <v>354</v>
      </c>
      <c r="I753">
        <v>1662571549.76667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1464.86147017618</v>
      </c>
      <c r="AK753">
        <v>1407.04533333333</v>
      </c>
      <c r="AL753">
        <v>7.42831825568901</v>
      </c>
      <c r="AM753">
        <v>65.4065601000747</v>
      </c>
      <c r="AN753">
        <f>(AP753 - AO753 + BO753*1E3/(8.314*(BQ753+273.15)) * AR753/BN753 * AQ753) * BN753/(100*BB753) * 1000/(1000 - AP753)</f>
        <v>0</v>
      </c>
      <c r="AO753">
        <v>12.2659372228095</v>
      </c>
      <c r="AP753">
        <v>17.5326888111888</v>
      </c>
      <c r="AQ753">
        <v>0.000700511611439891</v>
      </c>
      <c r="AR753">
        <v>105.500010527384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1662571549.76667</v>
      </c>
      <c r="BH753">
        <v>1347.01708333333</v>
      </c>
      <c r="BI753">
        <v>1406.61541666667</v>
      </c>
      <c r="BJ753">
        <v>17.5106583333333</v>
      </c>
      <c r="BK753">
        <v>12.2679583333333</v>
      </c>
      <c r="BL753">
        <v>1336.04083333333</v>
      </c>
      <c r="BM753">
        <v>17.3322125</v>
      </c>
      <c r="BN753">
        <v>500.050541666667</v>
      </c>
      <c r="BO753">
        <v>91.0945416666667</v>
      </c>
      <c r="BP753">
        <v>0.09988445</v>
      </c>
      <c r="BQ753">
        <v>25.0180541666667</v>
      </c>
      <c r="BR753">
        <v>25.0476666666667</v>
      </c>
      <c r="BS753">
        <v>999.9</v>
      </c>
      <c r="BT753">
        <v>0</v>
      </c>
      <c r="BU753">
        <v>0</v>
      </c>
      <c r="BV753">
        <v>9986.45833333333</v>
      </c>
      <c r="BW753">
        <v>0</v>
      </c>
      <c r="BX753">
        <v>273.371416666667</v>
      </c>
      <c r="BY753">
        <v>-59.5985875</v>
      </c>
      <c r="BZ753">
        <v>1371.02416666667</v>
      </c>
      <c r="CA753">
        <v>1424.08583333333</v>
      </c>
      <c r="CB753">
        <v>5.24271541666667</v>
      </c>
      <c r="CC753">
        <v>1406.61541666667</v>
      </c>
      <c r="CD753">
        <v>12.2679583333333</v>
      </c>
      <c r="CE753">
        <v>1.59512583333333</v>
      </c>
      <c r="CF753">
        <v>1.11754208333333</v>
      </c>
      <c r="CG753">
        <v>13.9117833333333</v>
      </c>
      <c r="CH753">
        <v>8.54620583333333</v>
      </c>
      <c r="CI753">
        <v>1500.02041666667</v>
      </c>
      <c r="CJ753">
        <v>0.97300275</v>
      </c>
      <c r="CK753">
        <v>0.0269973875</v>
      </c>
      <c r="CL753">
        <v>0</v>
      </c>
      <c r="CM753">
        <v>2.28252916666667</v>
      </c>
      <c r="CN753">
        <v>0</v>
      </c>
      <c r="CO753">
        <v>12382.6041666667</v>
      </c>
      <c r="CP753">
        <v>12948.4208333333</v>
      </c>
      <c r="CQ753">
        <v>40.875</v>
      </c>
      <c r="CR753">
        <v>42.340875</v>
      </c>
      <c r="CS753">
        <v>41.09875</v>
      </c>
      <c r="CT753">
        <v>41.075125</v>
      </c>
      <c r="CU753">
        <v>40.22375</v>
      </c>
      <c r="CV753">
        <v>1459.5225</v>
      </c>
      <c r="CW753">
        <v>40.49875</v>
      </c>
      <c r="CX753">
        <v>0</v>
      </c>
      <c r="CY753">
        <v>1662571556.4</v>
      </c>
      <c r="CZ753">
        <v>0</v>
      </c>
      <c r="DA753">
        <v>0</v>
      </c>
      <c r="DB753" t="s">
        <v>356</v>
      </c>
      <c r="DC753">
        <v>1660677648.1</v>
      </c>
      <c r="DD753">
        <v>1660677649.1</v>
      </c>
      <c r="DE753">
        <v>0</v>
      </c>
      <c r="DF753">
        <v>-1.042</v>
      </c>
      <c r="DG753">
        <v>0.003</v>
      </c>
      <c r="DH753">
        <v>5.218</v>
      </c>
      <c r="DI753">
        <v>0.344</v>
      </c>
      <c r="DJ753">
        <v>417</v>
      </c>
      <c r="DK753">
        <v>22</v>
      </c>
      <c r="DL753">
        <v>1.24</v>
      </c>
      <c r="DM753">
        <v>0.53</v>
      </c>
      <c r="DN753">
        <v>-56.6623375</v>
      </c>
      <c r="DO753">
        <v>-65.291974108818</v>
      </c>
      <c r="DP753">
        <v>23.7191612232461</v>
      </c>
      <c r="DQ753">
        <v>0</v>
      </c>
      <c r="DR753">
        <v>5.2261685</v>
      </c>
      <c r="DS753">
        <v>0.284514821763594</v>
      </c>
      <c r="DT753">
        <v>0.0276945358825527</v>
      </c>
      <c r="DU753">
        <v>0</v>
      </c>
      <c r="DV753">
        <v>0</v>
      </c>
      <c r="DW753">
        <v>2</v>
      </c>
      <c r="DX753" t="s">
        <v>366</v>
      </c>
      <c r="DY753">
        <v>2.96519</v>
      </c>
      <c r="DZ753">
        <v>2.75389</v>
      </c>
      <c r="EA753">
        <v>0.202208</v>
      </c>
      <c r="EB753">
        <v>0.206899</v>
      </c>
      <c r="EC753">
        <v>0.0820677</v>
      </c>
      <c r="ED753">
        <v>0.0638475</v>
      </c>
      <c r="EE753">
        <v>30694.5</v>
      </c>
      <c r="EF753">
        <v>33172.5</v>
      </c>
      <c r="EG753">
        <v>34915.1</v>
      </c>
      <c r="EH753">
        <v>37989.5</v>
      </c>
      <c r="EI753">
        <v>45571.4</v>
      </c>
      <c r="EJ753">
        <v>51429.6</v>
      </c>
      <c r="EK753">
        <v>54712.3</v>
      </c>
      <c r="EL753">
        <v>61009.9</v>
      </c>
      <c r="EM753">
        <v>1.894</v>
      </c>
      <c r="EN753">
        <v>1.6422</v>
      </c>
      <c r="EO753">
        <v>-0.0996888</v>
      </c>
      <c r="EP753">
        <v>0</v>
      </c>
      <c r="EQ753">
        <v>26.6836</v>
      </c>
      <c r="ER753">
        <v>999.9</v>
      </c>
      <c r="ES753">
        <v>51.471</v>
      </c>
      <c r="ET753">
        <v>39.257</v>
      </c>
      <c r="EU753">
        <v>40.2555</v>
      </c>
      <c r="EV753">
        <v>61.2262</v>
      </c>
      <c r="EW753">
        <v>48.8381</v>
      </c>
      <c r="EX753">
        <v>1</v>
      </c>
      <c r="EY753">
        <v>0.619573</v>
      </c>
      <c r="EZ753">
        <v>9.28105</v>
      </c>
      <c r="FA753">
        <v>19.9171</v>
      </c>
      <c r="FB753">
        <v>5.20172</v>
      </c>
      <c r="FC753">
        <v>12.0111</v>
      </c>
      <c r="FD753">
        <v>4.9756</v>
      </c>
      <c r="FE753">
        <v>3.294</v>
      </c>
      <c r="FF753">
        <v>9999</v>
      </c>
      <c r="FG753">
        <v>670.8</v>
      </c>
      <c r="FH753">
        <v>9999</v>
      </c>
      <c r="FI753">
        <v>9999</v>
      </c>
      <c r="FJ753">
        <v>1.86307</v>
      </c>
      <c r="FK753">
        <v>1.86768</v>
      </c>
      <c r="FL753">
        <v>1.86737</v>
      </c>
      <c r="FM753">
        <v>1.86874</v>
      </c>
      <c r="FN753">
        <v>1.86938</v>
      </c>
      <c r="FO753">
        <v>1.86554</v>
      </c>
      <c r="FP753">
        <v>1.86646</v>
      </c>
      <c r="FQ753">
        <v>1.86792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11.19</v>
      </c>
      <c r="GF753">
        <v>0.1792</v>
      </c>
      <c r="GG753">
        <v>2.62070820971149</v>
      </c>
      <c r="GH753">
        <v>0.00762793241643231</v>
      </c>
      <c r="GI753">
        <v>-1.28184414582209e-06</v>
      </c>
      <c r="GJ753">
        <v>1.89891174686984e-10</v>
      </c>
      <c r="GK753">
        <v>-0.0225177985866989</v>
      </c>
      <c r="GL753">
        <v>-0.0206976444956688</v>
      </c>
      <c r="GM753">
        <v>0.00247630005908548</v>
      </c>
      <c r="GN753">
        <v>-3.53770786337502e-05</v>
      </c>
      <c r="GO753">
        <v>15</v>
      </c>
      <c r="GP753">
        <v>2065</v>
      </c>
      <c r="GQ753">
        <v>1</v>
      </c>
      <c r="GR753">
        <v>21</v>
      </c>
      <c r="GS753">
        <v>31565.2</v>
      </c>
      <c r="GT753">
        <v>31565.1</v>
      </c>
      <c r="GU753">
        <v>2.75024</v>
      </c>
      <c r="GV753">
        <v>2.63184</v>
      </c>
      <c r="GW753">
        <v>1.54785</v>
      </c>
      <c r="GX753">
        <v>2.2876</v>
      </c>
      <c r="GY753">
        <v>1.34644</v>
      </c>
      <c r="GZ753">
        <v>2.34863</v>
      </c>
      <c r="HA753">
        <v>41.7174</v>
      </c>
      <c r="HB753">
        <v>12.9062</v>
      </c>
      <c r="HC753">
        <v>18</v>
      </c>
      <c r="HD753">
        <v>503.227</v>
      </c>
      <c r="HE753">
        <v>347.59</v>
      </c>
      <c r="HF753">
        <v>15.6426</v>
      </c>
      <c r="HG753">
        <v>34.333</v>
      </c>
      <c r="HH753">
        <v>30</v>
      </c>
      <c r="HI753">
        <v>34.1866</v>
      </c>
      <c r="HJ753">
        <v>34.1011</v>
      </c>
      <c r="HK753">
        <v>54.8976</v>
      </c>
      <c r="HL753">
        <v>64.8578</v>
      </c>
      <c r="HM753">
        <v>0</v>
      </c>
      <c r="HN753">
        <v>14.9328</v>
      </c>
      <c r="HO753">
        <v>1341.38</v>
      </c>
      <c r="HP753">
        <v>12.1659</v>
      </c>
      <c r="HQ753">
        <v>101.396</v>
      </c>
      <c r="HR753">
        <v>101.503</v>
      </c>
    </row>
    <row r="754" spans="1:226">
      <c r="A754">
        <v>738</v>
      </c>
      <c r="B754">
        <v>1662571557.6</v>
      </c>
      <c r="C754">
        <v>8439.09999990463</v>
      </c>
      <c r="D754" t="s">
        <v>1831</v>
      </c>
      <c r="E754" t="s">
        <v>1832</v>
      </c>
      <c r="F754">
        <v>5</v>
      </c>
      <c r="G754" t="s">
        <v>1508</v>
      </c>
      <c r="H754" t="s">
        <v>354</v>
      </c>
      <c r="I754">
        <v>1662571549.76667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1468.04676775936</v>
      </c>
      <c r="AK754">
        <v>1411.00957575758</v>
      </c>
      <c r="AL754">
        <v>7.50165019010558</v>
      </c>
      <c r="AM754">
        <v>65.4065601000747</v>
      </c>
      <c r="AN754">
        <f>(AP754 - AO754 + BO754*1E3/(8.314*(BQ754+273.15)) * AR754/BN754 * AQ754) * BN754/(100*BB754) * 1000/(1000 - AP754)</f>
        <v>0</v>
      </c>
      <c r="AO754">
        <v>12.2658548347254</v>
      </c>
      <c r="AP754">
        <v>17.5346090909091</v>
      </c>
      <c r="AQ754">
        <v>0.000840448334246246</v>
      </c>
      <c r="AR754">
        <v>105.500010527384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1662571549.76667</v>
      </c>
      <c r="BH754">
        <v>1347.01708333333</v>
      </c>
      <c r="BI754">
        <v>1406.61541666667</v>
      </c>
      <c r="BJ754">
        <v>17.5106583333333</v>
      </c>
      <c r="BK754">
        <v>12.2679583333333</v>
      </c>
      <c r="BL754">
        <v>1336.04083333333</v>
      </c>
      <c r="BM754">
        <v>17.3322125</v>
      </c>
      <c r="BN754">
        <v>500.050541666667</v>
      </c>
      <c r="BO754">
        <v>91.0945416666667</v>
      </c>
      <c r="BP754">
        <v>0.09988445</v>
      </c>
      <c r="BQ754">
        <v>25.0180541666667</v>
      </c>
      <c r="BR754">
        <v>25.0476666666667</v>
      </c>
      <c r="BS754">
        <v>999.9</v>
      </c>
      <c r="BT754">
        <v>0</v>
      </c>
      <c r="BU754">
        <v>0</v>
      </c>
      <c r="BV754">
        <v>9986.45833333333</v>
      </c>
      <c r="BW754">
        <v>0</v>
      </c>
      <c r="BX754">
        <v>273.371416666667</v>
      </c>
      <c r="BY754">
        <v>-59.5985875</v>
      </c>
      <c r="BZ754">
        <v>1371.02416666667</v>
      </c>
      <c r="CA754">
        <v>1424.08583333333</v>
      </c>
      <c r="CB754">
        <v>5.24271541666667</v>
      </c>
      <c r="CC754">
        <v>1406.61541666667</v>
      </c>
      <c r="CD754">
        <v>12.2679583333333</v>
      </c>
      <c r="CE754">
        <v>1.59512583333333</v>
      </c>
      <c r="CF754">
        <v>1.11754208333333</v>
      </c>
      <c r="CG754">
        <v>13.9117833333333</v>
      </c>
      <c r="CH754">
        <v>8.54620583333333</v>
      </c>
      <c r="CI754">
        <v>1500.02041666667</v>
      </c>
      <c r="CJ754">
        <v>0.97300275</v>
      </c>
      <c r="CK754">
        <v>0.0269973875</v>
      </c>
      <c r="CL754">
        <v>0</v>
      </c>
      <c r="CM754">
        <v>2.28252916666667</v>
      </c>
      <c r="CN754">
        <v>0</v>
      </c>
      <c r="CO754">
        <v>12382.6041666667</v>
      </c>
      <c r="CP754">
        <v>12948.4208333333</v>
      </c>
      <c r="CQ754">
        <v>40.875</v>
      </c>
      <c r="CR754">
        <v>42.340875</v>
      </c>
      <c r="CS754">
        <v>41.09875</v>
      </c>
      <c r="CT754">
        <v>41.075125</v>
      </c>
      <c r="CU754">
        <v>40.22375</v>
      </c>
      <c r="CV754">
        <v>1459.5225</v>
      </c>
      <c r="CW754">
        <v>40.49875</v>
      </c>
      <c r="CX754">
        <v>0</v>
      </c>
      <c r="CY754">
        <v>1662571557</v>
      </c>
      <c r="CZ754">
        <v>0</v>
      </c>
      <c r="DA754">
        <v>0</v>
      </c>
      <c r="DB754" t="s">
        <v>356</v>
      </c>
      <c r="DC754">
        <v>1660677648.1</v>
      </c>
      <c r="DD754">
        <v>1660677649.1</v>
      </c>
      <c r="DE754">
        <v>0</v>
      </c>
      <c r="DF754">
        <v>-1.042</v>
      </c>
      <c r="DG754">
        <v>0.003</v>
      </c>
      <c r="DH754">
        <v>5.218</v>
      </c>
      <c r="DI754">
        <v>0.344</v>
      </c>
      <c r="DJ754">
        <v>417</v>
      </c>
      <c r="DK754">
        <v>22</v>
      </c>
      <c r="DL754">
        <v>1.24</v>
      </c>
      <c r="DM754">
        <v>0.53</v>
      </c>
      <c r="DN754">
        <v>-55.9399675</v>
      </c>
      <c r="DO754">
        <v>-80.3151703564728</v>
      </c>
      <c r="DP754">
        <v>23.4971808795692</v>
      </c>
      <c r="DQ754">
        <v>0</v>
      </c>
      <c r="DR754">
        <v>5.2308675</v>
      </c>
      <c r="DS754">
        <v>0.270795872420252</v>
      </c>
      <c r="DT754">
        <v>0.0263505605016288</v>
      </c>
      <c r="DU754">
        <v>0</v>
      </c>
      <c r="DV754">
        <v>0</v>
      </c>
      <c r="DW754">
        <v>2</v>
      </c>
      <c r="DX754" t="s">
        <v>366</v>
      </c>
      <c r="DY754">
        <v>2.96459</v>
      </c>
      <c r="DZ754">
        <v>2.75372</v>
      </c>
      <c r="EA754">
        <v>0.202483</v>
      </c>
      <c r="EB754">
        <v>0.205366</v>
      </c>
      <c r="EC754">
        <v>0.0820744</v>
      </c>
      <c r="ED754">
        <v>0.063841</v>
      </c>
      <c r="EE754">
        <v>30684.1</v>
      </c>
      <c r="EF754">
        <v>33237</v>
      </c>
      <c r="EG754">
        <v>34915.2</v>
      </c>
      <c r="EH754">
        <v>37989.8</v>
      </c>
      <c r="EI754">
        <v>45570.9</v>
      </c>
      <c r="EJ754">
        <v>51430.4</v>
      </c>
      <c r="EK754">
        <v>54712</v>
      </c>
      <c r="EL754">
        <v>61010.5</v>
      </c>
      <c r="EM754">
        <v>1.8938</v>
      </c>
      <c r="EN754">
        <v>1.6426</v>
      </c>
      <c r="EO754">
        <v>-0.0996888</v>
      </c>
      <c r="EP754">
        <v>0</v>
      </c>
      <c r="EQ754">
        <v>26.6813</v>
      </c>
      <c r="ER754">
        <v>999.9</v>
      </c>
      <c r="ES754">
        <v>51.471</v>
      </c>
      <c r="ET754">
        <v>39.247</v>
      </c>
      <c r="EU754">
        <v>40.2352</v>
      </c>
      <c r="EV754">
        <v>61.2262</v>
      </c>
      <c r="EW754">
        <v>48.9223</v>
      </c>
      <c r="EX754">
        <v>1</v>
      </c>
      <c r="EY754">
        <v>0.619594</v>
      </c>
      <c r="EZ754">
        <v>9.28105</v>
      </c>
      <c r="FA754">
        <v>19.9172</v>
      </c>
      <c r="FB754">
        <v>5.20291</v>
      </c>
      <c r="FC754">
        <v>12.0123</v>
      </c>
      <c r="FD754">
        <v>4.976</v>
      </c>
      <c r="FE754">
        <v>3.294</v>
      </c>
      <c r="FF754">
        <v>9999</v>
      </c>
      <c r="FG754">
        <v>670.8</v>
      </c>
      <c r="FH754">
        <v>9999</v>
      </c>
      <c r="FI754">
        <v>9999</v>
      </c>
      <c r="FJ754">
        <v>1.8631</v>
      </c>
      <c r="FK754">
        <v>1.86768</v>
      </c>
      <c r="FL754">
        <v>1.86737</v>
      </c>
      <c r="FM754">
        <v>1.86874</v>
      </c>
      <c r="FN754">
        <v>1.86945</v>
      </c>
      <c r="FO754">
        <v>1.86551</v>
      </c>
      <c r="FP754">
        <v>1.86649</v>
      </c>
      <c r="FQ754">
        <v>1.86783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11.19</v>
      </c>
      <c r="GF754">
        <v>0.1794</v>
      </c>
      <c r="GG754">
        <v>2.62070820971149</v>
      </c>
      <c r="GH754">
        <v>0.00762793241643231</v>
      </c>
      <c r="GI754">
        <v>-1.28184414582209e-06</v>
      </c>
      <c r="GJ754">
        <v>1.89891174686984e-10</v>
      </c>
      <c r="GK754">
        <v>-0.0225177985866989</v>
      </c>
      <c r="GL754">
        <v>-0.0206976444956688</v>
      </c>
      <c r="GM754">
        <v>0.00247630005908548</v>
      </c>
      <c r="GN754">
        <v>-3.53770786337502e-05</v>
      </c>
      <c r="GO754">
        <v>15</v>
      </c>
      <c r="GP754">
        <v>2065</v>
      </c>
      <c r="GQ754">
        <v>1</v>
      </c>
      <c r="GR754">
        <v>21</v>
      </c>
      <c r="GS754">
        <v>31565.2</v>
      </c>
      <c r="GT754">
        <v>31565.1</v>
      </c>
      <c r="GU754">
        <v>2.75024</v>
      </c>
      <c r="GV754">
        <v>2.63184</v>
      </c>
      <c r="GW754">
        <v>1.54785</v>
      </c>
      <c r="GX754">
        <v>2.2876</v>
      </c>
      <c r="GY754">
        <v>1.34644</v>
      </c>
      <c r="GZ754">
        <v>2.34863</v>
      </c>
      <c r="HA754">
        <v>41.7174</v>
      </c>
      <c r="HB754">
        <v>12.9062</v>
      </c>
      <c r="HC754">
        <v>18</v>
      </c>
      <c r="HD754">
        <v>503.088</v>
      </c>
      <c r="HE754">
        <v>347.798</v>
      </c>
      <c r="HF754">
        <v>15.6395</v>
      </c>
      <c r="HG754">
        <v>34.3311</v>
      </c>
      <c r="HH754">
        <v>30</v>
      </c>
      <c r="HI754">
        <v>34.1866</v>
      </c>
      <c r="HJ754">
        <v>34.1011</v>
      </c>
      <c r="HK754">
        <v>53.252</v>
      </c>
      <c r="HL754">
        <v>64.8578</v>
      </c>
      <c r="HM754">
        <v>0</v>
      </c>
      <c r="HN754">
        <v>14.9328</v>
      </c>
      <c r="HO754">
        <v>1341.38</v>
      </c>
      <c r="HP754">
        <v>12.1614</v>
      </c>
      <c r="HQ754">
        <v>101.396</v>
      </c>
      <c r="HR754">
        <v>101.504</v>
      </c>
    </row>
    <row r="755" spans="1:226">
      <c r="A755">
        <v>739</v>
      </c>
      <c r="B755">
        <v>1662571562.1</v>
      </c>
      <c r="C755">
        <v>8443.59999990463</v>
      </c>
      <c r="D755" t="s">
        <v>1833</v>
      </c>
      <c r="E755" t="s">
        <v>1834</v>
      </c>
      <c r="F755">
        <v>5</v>
      </c>
      <c r="G755" t="s">
        <v>1508</v>
      </c>
      <c r="H755" t="s">
        <v>354</v>
      </c>
      <c r="I755">
        <v>1662571554.76667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1416.75526084506</v>
      </c>
      <c r="AK755">
        <v>1409.41824242424</v>
      </c>
      <c r="AL755">
        <v>-2.05361199771328</v>
      </c>
      <c r="AM755">
        <v>65.4065601000747</v>
      </c>
      <c r="AN755">
        <f>(AP755 - AO755 + BO755*1E3/(8.314*(BQ755+273.15)) * AR755/BN755 * AQ755) * BN755/(100*BB755) * 1000/(1000 - AP755)</f>
        <v>0</v>
      </c>
      <c r="AO755">
        <v>12.2661055117525</v>
      </c>
      <c r="AP755">
        <v>17.5423482517483</v>
      </c>
      <c r="AQ755">
        <v>0.00055550915816869</v>
      </c>
      <c r="AR755">
        <v>105.500010527384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1662571554.76667</v>
      </c>
      <c r="BH755">
        <v>1369.11708333333</v>
      </c>
      <c r="BI755">
        <v>1409.58833333333</v>
      </c>
      <c r="BJ755">
        <v>17.5274708333333</v>
      </c>
      <c r="BK755">
        <v>12.2647375</v>
      </c>
      <c r="BL755">
        <v>1358.02666666667</v>
      </c>
      <c r="BM755">
        <v>17.3484875</v>
      </c>
      <c r="BN755">
        <v>499.937916666667</v>
      </c>
      <c r="BO755">
        <v>91.0939666666667</v>
      </c>
      <c r="BP755">
        <v>0.0998950958333333</v>
      </c>
      <c r="BQ755">
        <v>25.0116458333333</v>
      </c>
      <c r="BR755">
        <v>25.040975</v>
      </c>
      <c r="BS755">
        <v>999.9</v>
      </c>
      <c r="BT755">
        <v>0</v>
      </c>
      <c r="BU755">
        <v>0</v>
      </c>
      <c r="BV755">
        <v>9986.875</v>
      </c>
      <c r="BW755">
        <v>0</v>
      </c>
      <c r="BX755">
        <v>275.318666666667</v>
      </c>
      <c r="BY755">
        <v>-40.471315375</v>
      </c>
      <c r="BZ755">
        <v>1393.54208333333</v>
      </c>
      <c r="CA755">
        <v>1427.09041666667</v>
      </c>
      <c r="CB755">
        <v>5.26274708333333</v>
      </c>
      <c r="CC755">
        <v>1409.58833333333</v>
      </c>
      <c r="CD755">
        <v>12.2647375</v>
      </c>
      <c r="CE755">
        <v>1.5966475</v>
      </c>
      <c r="CF755">
        <v>1.11724166666667</v>
      </c>
      <c r="CG755">
        <v>13.926475</v>
      </c>
      <c r="CH755">
        <v>8.54224041666667</v>
      </c>
      <c r="CI755">
        <v>1500.00708333333</v>
      </c>
      <c r="CJ755">
        <v>0.973003</v>
      </c>
      <c r="CK755">
        <v>0.02699715</v>
      </c>
      <c r="CL755">
        <v>0</v>
      </c>
      <c r="CM755">
        <v>2.25868333333333</v>
      </c>
      <c r="CN755">
        <v>0</v>
      </c>
      <c r="CO755">
        <v>12382.3083333333</v>
      </c>
      <c r="CP755">
        <v>12948.3166666667</v>
      </c>
      <c r="CQ755">
        <v>40.875</v>
      </c>
      <c r="CR755">
        <v>42.319875</v>
      </c>
      <c r="CS755">
        <v>41.07775</v>
      </c>
      <c r="CT755">
        <v>41.080375</v>
      </c>
      <c r="CU755">
        <v>40.229</v>
      </c>
      <c r="CV755">
        <v>1459.5075</v>
      </c>
      <c r="CW755">
        <v>40.5</v>
      </c>
      <c r="CX755">
        <v>0</v>
      </c>
      <c r="CY755">
        <v>1662571561.2</v>
      </c>
      <c r="CZ755">
        <v>0</v>
      </c>
      <c r="DA755">
        <v>0</v>
      </c>
      <c r="DB755" t="s">
        <v>356</v>
      </c>
      <c r="DC755">
        <v>1660677648.1</v>
      </c>
      <c r="DD755">
        <v>1660677649.1</v>
      </c>
      <c r="DE755">
        <v>0</v>
      </c>
      <c r="DF755">
        <v>-1.042</v>
      </c>
      <c r="DG755">
        <v>0.003</v>
      </c>
      <c r="DH755">
        <v>5.218</v>
      </c>
      <c r="DI755">
        <v>0.344</v>
      </c>
      <c r="DJ755">
        <v>417</v>
      </c>
      <c r="DK755">
        <v>22</v>
      </c>
      <c r="DL755">
        <v>1.24</v>
      </c>
      <c r="DM755">
        <v>0.53</v>
      </c>
      <c r="DN755">
        <v>-49.0915385121951</v>
      </c>
      <c r="DO755">
        <v>38.3173877351916</v>
      </c>
      <c r="DP755">
        <v>28.0985005389005</v>
      </c>
      <c r="DQ755">
        <v>0</v>
      </c>
      <c r="DR755">
        <v>5.24508512195122</v>
      </c>
      <c r="DS755">
        <v>0.239568083623703</v>
      </c>
      <c r="DT755">
        <v>0.0238564012089767</v>
      </c>
      <c r="DU755">
        <v>0</v>
      </c>
      <c r="DV755">
        <v>0</v>
      </c>
      <c r="DW755">
        <v>2</v>
      </c>
      <c r="DX755" t="s">
        <v>366</v>
      </c>
      <c r="DY755">
        <v>2.96584</v>
      </c>
      <c r="DZ755">
        <v>2.75395</v>
      </c>
      <c r="EA755">
        <v>0.201786</v>
      </c>
      <c r="EB755">
        <v>0.202221</v>
      </c>
      <c r="EC755">
        <v>0.0820818</v>
      </c>
      <c r="ED755">
        <v>0.0637369</v>
      </c>
      <c r="EE755">
        <v>30710.6</v>
      </c>
      <c r="EF755">
        <v>33368.9</v>
      </c>
      <c r="EG755">
        <v>34914.8</v>
      </c>
      <c r="EH755">
        <v>37989.7</v>
      </c>
      <c r="EI755">
        <v>45570</v>
      </c>
      <c r="EJ755">
        <v>51436.2</v>
      </c>
      <c r="EK755">
        <v>54711.4</v>
      </c>
      <c r="EL755">
        <v>61010.6</v>
      </c>
      <c r="EM755">
        <v>1.8932</v>
      </c>
      <c r="EN755">
        <v>1.6422</v>
      </c>
      <c r="EO755">
        <v>-0.102252</v>
      </c>
      <c r="EP755">
        <v>0</v>
      </c>
      <c r="EQ755">
        <v>26.679</v>
      </c>
      <c r="ER755">
        <v>999.9</v>
      </c>
      <c r="ES755">
        <v>51.471</v>
      </c>
      <c r="ET755">
        <v>39.257</v>
      </c>
      <c r="EU755">
        <v>40.2532</v>
      </c>
      <c r="EV755">
        <v>61.0862</v>
      </c>
      <c r="EW755">
        <v>48.6899</v>
      </c>
      <c r="EX755">
        <v>1</v>
      </c>
      <c r="EY755">
        <v>0.619451</v>
      </c>
      <c r="EZ755">
        <v>9.28105</v>
      </c>
      <c r="FA755">
        <v>19.9177</v>
      </c>
      <c r="FB755">
        <v>5.20052</v>
      </c>
      <c r="FC755">
        <v>12.0099</v>
      </c>
      <c r="FD755">
        <v>4.9756</v>
      </c>
      <c r="FE755">
        <v>3.294</v>
      </c>
      <c r="FF755">
        <v>9999</v>
      </c>
      <c r="FG755">
        <v>670.8</v>
      </c>
      <c r="FH755">
        <v>9999</v>
      </c>
      <c r="FI755">
        <v>9999</v>
      </c>
      <c r="FJ755">
        <v>1.8631</v>
      </c>
      <c r="FK755">
        <v>1.86768</v>
      </c>
      <c r="FL755">
        <v>1.8674</v>
      </c>
      <c r="FM755">
        <v>1.86874</v>
      </c>
      <c r="FN755">
        <v>1.86941</v>
      </c>
      <c r="FO755">
        <v>1.86554</v>
      </c>
      <c r="FP755">
        <v>1.86646</v>
      </c>
      <c r="FQ755">
        <v>1.86789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11.16</v>
      </c>
      <c r="GF755">
        <v>0.1794</v>
      </c>
      <c r="GG755">
        <v>2.62070820971149</v>
      </c>
      <c r="GH755">
        <v>0.00762793241643231</v>
      </c>
      <c r="GI755">
        <v>-1.28184414582209e-06</v>
      </c>
      <c r="GJ755">
        <v>1.89891174686984e-10</v>
      </c>
      <c r="GK755">
        <v>-0.0225177985866989</v>
      </c>
      <c r="GL755">
        <v>-0.0206976444956688</v>
      </c>
      <c r="GM755">
        <v>0.00247630005908548</v>
      </c>
      <c r="GN755">
        <v>-3.53770786337502e-05</v>
      </c>
      <c r="GO755">
        <v>15</v>
      </c>
      <c r="GP755">
        <v>2065</v>
      </c>
      <c r="GQ755">
        <v>1</v>
      </c>
      <c r="GR755">
        <v>21</v>
      </c>
      <c r="GS755">
        <v>31565.2</v>
      </c>
      <c r="GT755">
        <v>31565.2</v>
      </c>
      <c r="GU755">
        <v>2.67944</v>
      </c>
      <c r="GV755">
        <v>2.62817</v>
      </c>
      <c r="GW755">
        <v>1.54785</v>
      </c>
      <c r="GX755">
        <v>2.2876</v>
      </c>
      <c r="GY755">
        <v>1.34644</v>
      </c>
      <c r="GZ755">
        <v>2.41699</v>
      </c>
      <c r="HA755">
        <v>41.7174</v>
      </c>
      <c r="HB755">
        <v>12.9062</v>
      </c>
      <c r="HC755">
        <v>18</v>
      </c>
      <c r="HD755">
        <v>502.665</v>
      </c>
      <c r="HE755">
        <v>347.574</v>
      </c>
      <c r="HF755">
        <v>15.6198</v>
      </c>
      <c r="HG755">
        <v>34.3311</v>
      </c>
      <c r="HH755">
        <v>29.9999</v>
      </c>
      <c r="HI755">
        <v>34.1848</v>
      </c>
      <c r="HJ755">
        <v>34.0981</v>
      </c>
      <c r="HK755">
        <v>53.5056</v>
      </c>
      <c r="HL755">
        <v>65.1291</v>
      </c>
      <c r="HM755">
        <v>0</v>
      </c>
      <c r="HN755">
        <v>14.9037</v>
      </c>
      <c r="HO755">
        <v>1354.89</v>
      </c>
      <c r="HP755">
        <v>12.1428</v>
      </c>
      <c r="HQ755">
        <v>101.394</v>
      </c>
      <c r="HR755">
        <v>101.504</v>
      </c>
    </row>
    <row r="756" spans="1:226">
      <c r="A756">
        <v>740</v>
      </c>
      <c r="B756">
        <v>1662571563.1</v>
      </c>
      <c r="C756">
        <v>8444.59999990463</v>
      </c>
      <c r="D756" t="s">
        <v>1835</v>
      </c>
      <c r="E756" t="s">
        <v>1836</v>
      </c>
      <c r="F756">
        <v>5</v>
      </c>
      <c r="G756" t="s">
        <v>1508</v>
      </c>
      <c r="H756" t="s">
        <v>354</v>
      </c>
      <c r="I756">
        <v>1662571555.08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1403.81335819</v>
      </c>
      <c r="AK756">
        <v>1404.32587878788</v>
      </c>
      <c r="AL756">
        <v>-3.5185457235017</v>
      </c>
      <c r="AM756">
        <v>65.4065601000747</v>
      </c>
      <c r="AN756">
        <f>(AP756 - AO756 + BO756*1E3/(8.314*(BQ756+273.15)) * AR756/BN756 * AQ756) * BN756/(100*BB756) * 1000/(1000 - AP756)</f>
        <v>0</v>
      </c>
      <c r="AO756">
        <v>12.2637353062348</v>
      </c>
      <c r="AP756">
        <v>17.544813986014</v>
      </c>
      <c r="AQ756">
        <v>0.000106321052952464</v>
      </c>
      <c r="AR756">
        <v>105.500010527384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1662571555.08</v>
      </c>
      <c r="BH756">
        <v>1369.5224</v>
      </c>
      <c r="BI756">
        <v>1408.7444</v>
      </c>
      <c r="BJ756">
        <v>17.528264</v>
      </c>
      <c r="BK756">
        <v>12.2634</v>
      </c>
      <c r="BL756">
        <v>1358.43</v>
      </c>
      <c r="BM756">
        <v>17.349256</v>
      </c>
      <c r="BN756">
        <v>499.95348</v>
      </c>
      <c r="BO756">
        <v>91.093852</v>
      </c>
      <c r="BP756">
        <v>0.099897272</v>
      </c>
      <c r="BQ756">
        <v>25.01142</v>
      </c>
      <c r="BR756">
        <v>25.039212</v>
      </c>
      <c r="BS756">
        <v>999.9</v>
      </c>
      <c r="BT756">
        <v>0</v>
      </c>
      <c r="BU756">
        <v>0</v>
      </c>
      <c r="BV756">
        <v>9990.2</v>
      </c>
      <c r="BW756">
        <v>0</v>
      </c>
      <c r="BX756">
        <v>275.694</v>
      </c>
      <c r="BY756">
        <v>-39.22174996</v>
      </c>
      <c r="BZ756">
        <v>1393.956</v>
      </c>
      <c r="CA756">
        <v>1426.234</v>
      </c>
      <c r="CB756">
        <v>5.264876</v>
      </c>
      <c r="CC756">
        <v>1408.7444</v>
      </c>
      <c r="CD756">
        <v>12.2634</v>
      </c>
      <c r="CE756">
        <v>1.5967176</v>
      </c>
      <c r="CF756">
        <v>1.1171188</v>
      </c>
      <c r="CG756">
        <v>13.927152</v>
      </c>
      <c r="CH756">
        <v>8.5406128</v>
      </c>
      <c r="CI756">
        <v>1500.0136</v>
      </c>
      <c r="CJ756">
        <v>0.97300288</v>
      </c>
      <c r="CK756">
        <v>0.026997264</v>
      </c>
      <c r="CL756">
        <v>0</v>
      </c>
      <c r="CM756">
        <v>2.255572</v>
      </c>
      <c r="CN756">
        <v>0</v>
      </c>
      <c r="CO756">
        <v>12383.016</v>
      </c>
      <c r="CP756">
        <v>12948.372</v>
      </c>
      <c r="CQ756">
        <v>40.875</v>
      </c>
      <c r="CR756">
        <v>42.31956</v>
      </c>
      <c r="CS756">
        <v>41.07712</v>
      </c>
      <c r="CT756">
        <v>41.08216</v>
      </c>
      <c r="CU756">
        <v>40.22984</v>
      </c>
      <c r="CV756">
        <v>1459.514</v>
      </c>
      <c r="CW756">
        <v>40.5</v>
      </c>
      <c r="CX756">
        <v>0</v>
      </c>
      <c r="CY756">
        <v>1662571562.4</v>
      </c>
      <c r="CZ756">
        <v>0</v>
      </c>
      <c r="DA756">
        <v>0</v>
      </c>
      <c r="DB756" t="s">
        <v>356</v>
      </c>
      <c r="DC756">
        <v>1660677648.1</v>
      </c>
      <c r="DD756">
        <v>1660677649.1</v>
      </c>
      <c r="DE756">
        <v>0</v>
      </c>
      <c r="DF756">
        <v>-1.042</v>
      </c>
      <c r="DG756">
        <v>0.003</v>
      </c>
      <c r="DH756">
        <v>5.218</v>
      </c>
      <c r="DI756">
        <v>0.344</v>
      </c>
      <c r="DJ756">
        <v>417</v>
      </c>
      <c r="DK756">
        <v>22</v>
      </c>
      <c r="DL756">
        <v>1.24</v>
      </c>
      <c r="DM756">
        <v>0.53</v>
      </c>
      <c r="DN756">
        <v>-47.036402225</v>
      </c>
      <c r="DO756">
        <v>156.131615943715</v>
      </c>
      <c r="DP756">
        <v>31.4532750160151</v>
      </c>
      <c r="DQ756">
        <v>0</v>
      </c>
      <c r="DR756">
        <v>5.25297325</v>
      </c>
      <c r="DS756">
        <v>0.242657448405237</v>
      </c>
      <c r="DT756">
        <v>0.0236796414022151</v>
      </c>
      <c r="DU756">
        <v>0</v>
      </c>
      <c r="DV756">
        <v>0</v>
      </c>
      <c r="DW756">
        <v>2</v>
      </c>
      <c r="DX756" t="s">
        <v>366</v>
      </c>
      <c r="DY756">
        <v>2.96647</v>
      </c>
      <c r="DZ756">
        <v>2.75367</v>
      </c>
      <c r="EA756">
        <v>0.201346</v>
      </c>
      <c r="EB756">
        <v>0.204422</v>
      </c>
      <c r="EC756">
        <v>0.0821033</v>
      </c>
      <c r="ED756">
        <v>0.0637027</v>
      </c>
      <c r="EE756">
        <v>30727.8</v>
      </c>
      <c r="EF756">
        <v>33276</v>
      </c>
      <c r="EG756">
        <v>34915.1</v>
      </c>
      <c r="EH756">
        <v>37989.1</v>
      </c>
      <c r="EI756">
        <v>45569</v>
      </c>
      <c r="EJ756">
        <v>51437.8</v>
      </c>
      <c r="EK756">
        <v>54711.5</v>
      </c>
      <c r="EL756">
        <v>61010.2</v>
      </c>
      <c r="EM756">
        <v>1.8934</v>
      </c>
      <c r="EN756">
        <v>1.6422</v>
      </c>
      <c r="EO756">
        <v>-0.102311</v>
      </c>
      <c r="EP756">
        <v>0</v>
      </c>
      <c r="EQ756">
        <v>26.6786</v>
      </c>
      <c r="ER756">
        <v>999.9</v>
      </c>
      <c r="ES756">
        <v>51.471</v>
      </c>
      <c r="ET756">
        <v>39.257</v>
      </c>
      <c r="EU756">
        <v>40.2563</v>
      </c>
      <c r="EV756">
        <v>61.0762</v>
      </c>
      <c r="EW756">
        <v>48.4896</v>
      </c>
      <c r="EX756">
        <v>1</v>
      </c>
      <c r="EY756">
        <v>0.619512</v>
      </c>
      <c r="EZ756">
        <v>9.28105</v>
      </c>
      <c r="FA756">
        <v>19.9174</v>
      </c>
      <c r="FB756">
        <v>5.20052</v>
      </c>
      <c r="FC756">
        <v>12.0111</v>
      </c>
      <c r="FD756">
        <v>4.9756</v>
      </c>
      <c r="FE756">
        <v>3.2942</v>
      </c>
      <c r="FF756">
        <v>9999</v>
      </c>
      <c r="FG756">
        <v>670.8</v>
      </c>
      <c r="FH756">
        <v>9999</v>
      </c>
      <c r="FI756">
        <v>9999</v>
      </c>
      <c r="FJ756">
        <v>1.8631</v>
      </c>
      <c r="FK756">
        <v>1.86768</v>
      </c>
      <c r="FL756">
        <v>1.8674</v>
      </c>
      <c r="FM756">
        <v>1.86874</v>
      </c>
      <c r="FN756">
        <v>1.86941</v>
      </c>
      <c r="FO756">
        <v>1.86554</v>
      </c>
      <c r="FP756">
        <v>1.86646</v>
      </c>
      <c r="FQ756">
        <v>1.86786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11.13</v>
      </c>
      <c r="GF756">
        <v>0.1796</v>
      </c>
      <c r="GG756">
        <v>2.62070820971149</v>
      </c>
      <c r="GH756">
        <v>0.00762793241643231</v>
      </c>
      <c r="GI756">
        <v>-1.28184414582209e-06</v>
      </c>
      <c r="GJ756">
        <v>1.89891174686984e-10</v>
      </c>
      <c r="GK756">
        <v>-0.0225177985866989</v>
      </c>
      <c r="GL756">
        <v>-0.0206976444956688</v>
      </c>
      <c r="GM756">
        <v>0.00247630005908548</v>
      </c>
      <c r="GN756">
        <v>-3.53770786337502e-05</v>
      </c>
      <c r="GO756">
        <v>15</v>
      </c>
      <c r="GP756">
        <v>2065</v>
      </c>
      <c r="GQ756">
        <v>1</v>
      </c>
      <c r="GR756">
        <v>21</v>
      </c>
      <c r="GS756">
        <v>31565.2</v>
      </c>
      <c r="GT756">
        <v>31565.2</v>
      </c>
      <c r="GU756">
        <v>2.66479</v>
      </c>
      <c r="GV756">
        <v>2.62573</v>
      </c>
      <c r="GW756">
        <v>1.54785</v>
      </c>
      <c r="GX756">
        <v>2.2876</v>
      </c>
      <c r="GY756">
        <v>1.34644</v>
      </c>
      <c r="GZ756">
        <v>2.45239</v>
      </c>
      <c r="HA756">
        <v>41.7174</v>
      </c>
      <c r="HB756">
        <v>12.9062</v>
      </c>
      <c r="HC756">
        <v>18</v>
      </c>
      <c r="HD756">
        <v>502.788</v>
      </c>
      <c r="HE756">
        <v>347.574</v>
      </c>
      <c r="HF756">
        <v>15.6152</v>
      </c>
      <c r="HG756">
        <v>34.3311</v>
      </c>
      <c r="HH756">
        <v>29.9999</v>
      </c>
      <c r="HI756">
        <v>34.1836</v>
      </c>
      <c r="HJ756">
        <v>34.0981</v>
      </c>
      <c r="HK756">
        <v>53.11</v>
      </c>
      <c r="HL756">
        <v>65.1291</v>
      </c>
      <c r="HM756">
        <v>0</v>
      </c>
      <c r="HN756">
        <v>14.9037</v>
      </c>
      <c r="HO756">
        <v>1354.89</v>
      </c>
      <c r="HP756">
        <v>12.1351</v>
      </c>
      <c r="HQ756">
        <v>101.395</v>
      </c>
      <c r="HR756">
        <v>101.503</v>
      </c>
    </row>
    <row r="757" spans="1:226">
      <c r="A757">
        <v>741</v>
      </c>
      <c r="B757">
        <v>1662571567.1</v>
      </c>
      <c r="C757">
        <v>8448.59999990463</v>
      </c>
      <c r="D757" t="s">
        <v>1837</v>
      </c>
      <c r="E757" t="s">
        <v>1838</v>
      </c>
      <c r="F757">
        <v>5</v>
      </c>
      <c r="G757" t="s">
        <v>1508</v>
      </c>
      <c r="H757" t="s">
        <v>354</v>
      </c>
      <c r="I757">
        <v>1662571559.7875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1415.13053018333</v>
      </c>
      <c r="AK757">
        <v>1399.71345454545</v>
      </c>
      <c r="AL757">
        <v>-0.737239805147959</v>
      </c>
      <c r="AM757">
        <v>65.4065601000747</v>
      </c>
      <c r="AN757">
        <f>(AP757 - AO757 + BO757*1E3/(8.314*(BQ757+273.15)) * AR757/BN757 * AQ757) * BN757/(100*BB757) * 1000/(1000 - AP757)</f>
        <v>0</v>
      </c>
      <c r="AO757">
        <v>12.22182731086</v>
      </c>
      <c r="AP757">
        <v>17.5391174825175</v>
      </c>
      <c r="AQ757">
        <v>8.18057318670721e-05</v>
      </c>
      <c r="AR757">
        <v>105.500010527384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1662571559.7875</v>
      </c>
      <c r="BH757">
        <v>1377.89916666667</v>
      </c>
      <c r="BI757">
        <v>1410.39833333333</v>
      </c>
      <c r="BJ757">
        <v>17.5371875</v>
      </c>
      <c r="BK757">
        <v>12.2483541666667</v>
      </c>
      <c r="BL757">
        <v>1366.76375</v>
      </c>
      <c r="BM757">
        <v>17.3578916666667</v>
      </c>
      <c r="BN757">
        <v>499.939916666667</v>
      </c>
      <c r="BO757">
        <v>91.09335</v>
      </c>
      <c r="BP757">
        <v>0.0999462375</v>
      </c>
      <c r="BQ757">
        <v>25.0041833333333</v>
      </c>
      <c r="BR757">
        <v>25.0287291666667</v>
      </c>
      <c r="BS757">
        <v>999.9</v>
      </c>
      <c r="BT757">
        <v>0</v>
      </c>
      <c r="BU757">
        <v>0</v>
      </c>
      <c r="BV757">
        <v>9991.04166666667</v>
      </c>
      <c r="BW757">
        <v>0</v>
      </c>
      <c r="BX757">
        <v>280.93575</v>
      </c>
      <c r="BY757">
        <v>-32.4980951666667</v>
      </c>
      <c r="BZ757">
        <v>1402.49583333333</v>
      </c>
      <c r="CA757">
        <v>1427.88625</v>
      </c>
      <c r="CB757">
        <v>5.28883458333333</v>
      </c>
      <c r="CC757">
        <v>1410.39833333333</v>
      </c>
      <c r="CD757">
        <v>12.2483541666667</v>
      </c>
      <c r="CE757">
        <v>1.59752166666667</v>
      </c>
      <c r="CF757">
        <v>1.11574291666667</v>
      </c>
      <c r="CG757">
        <v>13.9349208333333</v>
      </c>
      <c r="CH757">
        <v>8.52240666666667</v>
      </c>
      <c r="CI757">
        <v>1500.00416666667</v>
      </c>
      <c r="CJ757">
        <v>0.9730025</v>
      </c>
      <c r="CK757">
        <v>0.026997625</v>
      </c>
      <c r="CL757">
        <v>0</v>
      </c>
      <c r="CM757">
        <v>2.20514583333333</v>
      </c>
      <c r="CN757">
        <v>0</v>
      </c>
      <c r="CO757">
        <v>12390.2791666667</v>
      </c>
      <c r="CP757">
        <v>12948.2916666667</v>
      </c>
      <c r="CQ757">
        <v>40.875</v>
      </c>
      <c r="CR757">
        <v>42.312</v>
      </c>
      <c r="CS757">
        <v>41.062</v>
      </c>
      <c r="CT757">
        <v>41.083</v>
      </c>
      <c r="CU757">
        <v>40.229</v>
      </c>
      <c r="CV757">
        <v>1459.50416666667</v>
      </c>
      <c r="CW757">
        <v>40.5</v>
      </c>
      <c r="CX757">
        <v>0</v>
      </c>
      <c r="CY757">
        <v>1662571566.6</v>
      </c>
      <c r="CZ757">
        <v>0</v>
      </c>
      <c r="DA757">
        <v>0</v>
      </c>
      <c r="DB757" t="s">
        <v>356</v>
      </c>
      <c r="DC757">
        <v>1660677648.1</v>
      </c>
      <c r="DD757">
        <v>1660677649.1</v>
      </c>
      <c r="DE757">
        <v>0</v>
      </c>
      <c r="DF757">
        <v>-1.042</v>
      </c>
      <c r="DG757">
        <v>0.003</v>
      </c>
      <c r="DH757">
        <v>5.218</v>
      </c>
      <c r="DI757">
        <v>0.344</v>
      </c>
      <c r="DJ757">
        <v>417</v>
      </c>
      <c r="DK757">
        <v>22</v>
      </c>
      <c r="DL757">
        <v>1.24</v>
      </c>
      <c r="DM757">
        <v>0.53</v>
      </c>
      <c r="DN757">
        <v>-38.1500903414634</v>
      </c>
      <c r="DO757">
        <v>211.959982850174</v>
      </c>
      <c r="DP757">
        <v>32.2797088597029</v>
      </c>
      <c r="DQ757">
        <v>0</v>
      </c>
      <c r="DR757">
        <v>5.27483097560976</v>
      </c>
      <c r="DS757">
        <v>0.297237491289212</v>
      </c>
      <c r="DT757">
        <v>0.0302299725119389</v>
      </c>
      <c r="DU757">
        <v>0</v>
      </c>
      <c r="DV757">
        <v>0</v>
      </c>
      <c r="DW757">
        <v>2</v>
      </c>
      <c r="DX757" t="s">
        <v>366</v>
      </c>
      <c r="DY757">
        <v>2.96565</v>
      </c>
      <c r="DZ757">
        <v>2.75415</v>
      </c>
      <c r="EA757">
        <v>0.200909</v>
      </c>
      <c r="EB757">
        <v>0.201254</v>
      </c>
      <c r="EC757">
        <v>0.0820892</v>
      </c>
      <c r="ED757">
        <v>0.0636415</v>
      </c>
      <c r="EE757">
        <v>30745</v>
      </c>
      <c r="EF757">
        <v>33409.4</v>
      </c>
      <c r="EG757">
        <v>34915.5</v>
      </c>
      <c r="EH757">
        <v>37989.7</v>
      </c>
      <c r="EI757">
        <v>45570.3</v>
      </c>
      <c r="EJ757">
        <v>51441.5</v>
      </c>
      <c r="EK757">
        <v>54712.3</v>
      </c>
      <c r="EL757">
        <v>61010.8</v>
      </c>
      <c r="EM757">
        <v>1.8934</v>
      </c>
      <c r="EN757">
        <v>1.6424</v>
      </c>
      <c r="EO757">
        <v>-0.10249</v>
      </c>
      <c r="EP757">
        <v>0</v>
      </c>
      <c r="EQ757">
        <v>26.6768</v>
      </c>
      <c r="ER757">
        <v>999.9</v>
      </c>
      <c r="ES757">
        <v>51.471</v>
      </c>
      <c r="ET757">
        <v>39.247</v>
      </c>
      <c r="EU757">
        <v>40.2355</v>
      </c>
      <c r="EV757">
        <v>61.1262</v>
      </c>
      <c r="EW757">
        <v>49.0545</v>
      </c>
      <c r="EX757">
        <v>1</v>
      </c>
      <c r="EY757">
        <v>0.618963</v>
      </c>
      <c r="EZ757">
        <v>9.28105</v>
      </c>
      <c r="FA757">
        <v>19.9174</v>
      </c>
      <c r="FB757">
        <v>5.20052</v>
      </c>
      <c r="FC757">
        <v>12.0099</v>
      </c>
      <c r="FD757">
        <v>4.9748</v>
      </c>
      <c r="FE757">
        <v>3.294</v>
      </c>
      <c r="FF757">
        <v>9999</v>
      </c>
      <c r="FG757">
        <v>670.8</v>
      </c>
      <c r="FH757">
        <v>9999</v>
      </c>
      <c r="FI757">
        <v>9999</v>
      </c>
      <c r="FJ757">
        <v>1.8631</v>
      </c>
      <c r="FK757">
        <v>1.86768</v>
      </c>
      <c r="FL757">
        <v>1.86737</v>
      </c>
      <c r="FM757">
        <v>1.86874</v>
      </c>
      <c r="FN757">
        <v>1.86948</v>
      </c>
      <c r="FO757">
        <v>1.86554</v>
      </c>
      <c r="FP757">
        <v>1.86646</v>
      </c>
      <c r="FQ757">
        <v>1.86789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11.11</v>
      </c>
      <c r="GF757">
        <v>0.1794</v>
      </c>
      <c r="GG757">
        <v>2.62070820971149</v>
      </c>
      <c r="GH757">
        <v>0.00762793241643231</v>
      </c>
      <c r="GI757">
        <v>-1.28184414582209e-06</v>
      </c>
      <c r="GJ757">
        <v>1.89891174686984e-10</v>
      </c>
      <c r="GK757">
        <v>-0.0225177985866989</v>
      </c>
      <c r="GL757">
        <v>-0.0206976444956688</v>
      </c>
      <c r="GM757">
        <v>0.00247630005908548</v>
      </c>
      <c r="GN757">
        <v>-3.53770786337502e-05</v>
      </c>
      <c r="GO757">
        <v>15</v>
      </c>
      <c r="GP757">
        <v>2065</v>
      </c>
      <c r="GQ757">
        <v>1</v>
      </c>
      <c r="GR757">
        <v>21</v>
      </c>
      <c r="GS757">
        <v>31565.3</v>
      </c>
      <c r="GT757">
        <v>31565.3</v>
      </c>
      <c r="GU757">
        <v>2.65869</v>
      </c>
      <c r="GV757">
        <v>2.64282</v>
      </c>
      <c r="GW757">
        <v>1.54785</v>
      </c>
      <c r="GX757">
        <v>2.2876</v>
      </c>
      <c r="GY757">
        <v>1.34644</v>
      </c>
      <c r="GZ757">
        <v>2.29492</v>
      </c>
      <c r="HA757">
        <v>41.7174</v>
      </c>
      <c r="HB757">
        <v>12.8887</v>
      </c>
      <c r="HC757">
        <v>18</v>
      </c>
      <c r="HD757">
        <v>502.789</v>
      </c>
      <c r="HE757">
        <v>347.678</v>
      </c>
      <c r="HF757">
        <v>15.5988</v>
      </c>
      <c r="HG757">
        <v>34.3292</v>
      </c>
      <c r="HH757">
        <v>29.9999</v>
      </c>
      <c r="HI757">
        <v>34.1836</v>
      </c>
      <c r="HJ757">
        <v>34.0981</v>
      </c>
      <c r="HK757">
        <v>55.5135</v>
      </c>
      <c r="HL757">
        <v>65.1291</v>
      </c>
      <c r="HM757">
        <v>0</v>
      </c>
      <c r="HN757">
        <v>14.8977</v>
      </c>
      <c r="HO757">
        <v>1557.05</v>
      </c>
      <c r="HP757">
        <v>12.1262</v>
      </c>
      <c r="HQ757">
        <v>101.396</v>
      </c>
      <c r="HR757">
        <v>101.504</v>
      </c>
    </row>
    <row r="758" spans="1:226">
      <c r="A758">
        <v>742</v>
      </c>
      <c r="B758">
        <v>1662571568.6</v>
      </c>
      <c r="C758">
        <v>8450.09999990463</v>
      </c>
      <c r="D758" t="s">
        <v>1839</v>
      </c>
      <c r="E758" t="s">
        <v>1840</v>
      </c>
      <c r="F758">
        <v>5</v>
      </c>
      <c r="G758" t="s">
        <v>1508</v>
      </c>
      <c r="H758" t="s">
        <v>354</v>
      </c>
      <c r="I758">
        <v>1662571561.0375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1390.64189369631</v>
      </c>
      <c r="AK758">
        <v>1392.02296969697</v>
      </c>
      <c r="AL758">
        <v>-3.51093724413089</v>
      </c>
      <c r="AM758">
        <v>65.4065601000747</v>
      </c>
      <c r="AN758">
        <f>(AP758 - AO758 + BO758*1E3/(8.314*(BQ758+273.15)) * AR758/BN758 * AQ758) * BN758/(100*BB758) * 1000/(1000 - AP758)</f>
        <v>0</v>
      </c>
      <c r="AO758">
        <v>12.2160530926972</v>
      </c>
      <c r="AP758">
        <v>17.543565034965</v>
      </c>
      <c r="AQ758">
        <v>-0.000274277258416813</v>
      </c>
      <c r="AR758">
        <v>105.500010527384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1662571561.0375</v>
      </c>
      <c r="BH758">
        <v>1379.11125</v>
      </c>
      <c r="BI758">
        <v>1405.96666666667</v>
      </c>
      <c r="BJ758">
        <v>17.5389666666667</v>
      </c>
      <c r="BK758">
        <v>12.2441958333333</v>
      </c>
      <c r="BL758">
        <v>1367.97</v>
      </c>
      <c r="BM758">
        <v>17.3596125</v>
      </c>
      <c r="BN758">
        <v>499.937958333333</v>
      </c>
      <c r="BO758">
        <v>91.0931041666667</v>
      </c>
      <c r="BP758">
        <v>0.0999686375</v>
      </c>
      <c r="BQ758">
        <v>25.0019083333333</v>
      </c>
      <c r="BR758">
        <v>25.0245541666667</v>
      </c>
      <c r="BS758">
        <v>999.9</v>
      </c>
      <c r="BT758">
        <v>0</v>
      </c>
      <c r="BU758">
        <v>0</v>
      </c>
      <c r="BV758">
        <v>9991.04166666667</v>
      </c>
      <c r="BW758">
        <v>0</v>
      </c>
      <c r="BX758">
        <v>282.204041666667</v>
      </c>
      <c r="BY758">
        <v>-26.8538035</v>
      </c>
      <c r="BZ758">
        <v>1403.73208333333</v>
      </c>
      <c r="CA758">
        <v>1423.39291666667</v>
      </c>
      <c r="CB758">
        <v>5.29477166666667</v>
      </c>
      <c r="CC758">
        <v>1405.96666666667</v>
      </c>
      <c r="CD758">
        <v>12.2441958333333</v>
      </c>
      <c r="CE758">
        <v>1.59767916666667</v>
      </c>
      <c r="CF758">
        <v>1.11536166666667</v>
      </c>
      <c r="CG758">
        <v>13.9364416666667</v>
      </c>
      <c r="CH758">
        <v>8.51735375</v>
      </c>
      <c r="CI758">
        <v>1500.02041666667</v>
      </c>
      <c r="CJ758">
        <v>0.97300275</v>
      </c>
      <c r="CK758">
        <v>0.0269973875</v>
      </c>
      <c r="CL758">
        <v>0</v>
      </c>
      <c r="CM758">
        <v>2.22552083333333</v>
      </c>
      <c r="CN758">
        <v>0</v>
      </c>
      <c r="CO758">
        <v>12392.9458333333</v>
      </c>
      <c r="CP758">
        <v>12948.4333333333</v>
      </c>
      <c r="CQ758">
        <v>40.875</v>
      </c>
      <c r="CR758">
        <v>42.312</v>
      </c>
      <c r="CS758">
        <v>41.062</v>
      </c>
      <c r="CT758">
        <v>41.085625</v>
      </c>
      <c r="CU758">
        <v>40.22375</v>
      </c>
      <c r="CV758">
        <v>1459.52041666667</v>
      </c>
      <c r="CW758">
        <v>40.5</v>
      </c>
      <c r="CX758">
        <v>0</v>
      </c>
      <c r="CY758">
        <v>1662571567.8</v>
      </c>
      <c r="CZ758">
        <v>0</v>
      </c>
      <c r="DA758">
        <v>0</v>
      </c>
      <c r="DB758" t="s">
        <v>356</v>
      </c>
      <c r="DC758">
        <v>1660677648.1</v>
      </c>
      <c r="DD758">
        <v>1660677649.1</v>
      </c>
      <c r="DE758">
        <v>0</v>
      </c>
      <c r="DF758">
        <v>-1.042</v>
      </c>
      <c r="DG758">
        <v>0.003</v>
      </c>
      <c r="DH758">
        <v>5.218</v>
      </c>
      <c r="DI758">
        <v>0.344</v>
      </c>
      <c r="DJ758">
        <v>417</v>
      </c>
      <c r="DK758">
        <v>22</v>
      </c>
      <c r="DL758">
        <v>1.24</v>
      </c>
      <c r="DM758">
        <v>0.53</v>
      </c>
      <c r="DN758">
        <v>-34.12785285</v>
      </c>
      <c r="DO758">
        <v>190.437750258912</v>
      </c>
      <c r="DP758">
        <v>30.2964370764192</v>
      </c>
      <c r="DQ758">
        <v>0</v>
      </c>
      <c r="DR758">
        <v>5.27847775</v>
      </c>
      <c r="DS758">
        <v>0.301312232645392</v>
      </c>
      <c r="DT758">
        <v>0.0299336090780498</v>
      </c>
      <c r="DU758">
        <v>0</v>
      </c>
      <c r="DV758">
        <v>0</v>
      </c>
      <c r="DW758">
        <v>2</v>
      </c>
      <c r="DX758" t="s">
        <v>366</v>
      </c>
      <c r="DY758">
        <v>2.96713</v>
      </c>
      <c r="DZ758">
        <v>2.75439</v>
      </c>
      <c r="EA758">
        <v>0.200408</v>
      </c>
      <c r="EB758">
        <v>0.203483</v>
      </c>
      <c r="EC758">
        <v>0.0820971</v>
      </c>
      <c r="ED758">
        <v>0.0636559</v>
      </c>
      <c r="EE758">
        <v>30764.2</v>
      </c>
      <c r="EF758">
        <v>33315.8</v>
      </c>
      <c r="EG758">
        <v>34915.3</v>
      </c>
      <c r="EH758">
        <v>37989.5</v>
      </c>
      <c r="EI758">
        <v>45569.7</v>
      </c>
      <c r="EJ758">
        <v>51440.9</v>
      </c>
      <c r="EK758">
        <v>54712</v>
      </c>
      <c r="EL758">
        <v>61010.9</v>
      </c>
      <c r="EM758">
        <v>1.8932</v>
      </c>
      <c r="EN758">
        <v>1.6426</v>
      </c>
      <c r="EO758">
        <v>-0.102669</v>
      </c>
      <c r="EP758">
        <v>0</v>
      </c>
      <c r="EQ758">
        <v>26.6768</v>
      </c>
      <c r="ER758">
        <v>999.9</v>
      </c>
      <c r="ES758">
        <v>51.471</v>
      </c>
      <c r="ET758">
        <v>39.247</v>
      </c>
      <c r="EU758">
        <v>40.2325</v>
      </c>
      <c r="EV758">
        <v>61.2062</v>
      </c>
      <c r="EW758">
        <v>48.5897</v>
      </c>
      <c r="EX758">
        <v>1</v>
      </c>
      <c r="EY758">
        <v>0.618902</v>
      </c>
      <c r="EZ758">
        <v>9.28105</v>
      </c>
      <c r="FA758">
        <v>19.9176</v>
      </c>
      <c r="FB758">
        <v>5.20172</v>
      </c>
      <c r="FC758">
        <v>12.0111</v>
      </c>
      <c r="FD758">
        <v>4.976</v>
      </c>
      <c r="FE758">
        <v>3.2942</v>
      </c>
      <c r="FF758">
        <v>9999</v>
      </c>
      <c r="FG758">
        <v>670.8</v>
      </c>
      <c r="FH758">
        <v>9999</v>
      </c>
      <c r="FI758">
        <v>9999</v>
      </c>
      <c r="FJ758">
        <v>1.8631</v>
      </c>
      <c r="FK758">
        <v>1.86771</v>
      </c>
      <c r="FL758">
        <v>1.86737</v>
      </c>
      <c r="FM758">
        <v>1.86874</v>
      </c>
      <c r="FN758">
        <v>1.86951</v>
      </c>
      <c r="FO758">
        <v>1.86554</v>
      </c>
      <c r="FP758">
        <v>1.86646</v>
      </c>
      <c r="FQ758">
        <v>1.86783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11.08</v>
      </c>
      <c r="GF758">
        <v>0.1796</v>
      </c>
      <c r="GG758">
        <v>2.62070820971149</v>
      </c>
      <c r="GH758">
        <v>0.00762793241643231</v>
      </c>
      <c r="GI758">
        <v>-1.28184414582209e-06</v>
      </c>
      <c r="GJ758">
        <v>1.89891174686984e-10</v>
      </c>
      <c r="GK758">
        <v>-0.0225177985866989</v>
      </c>
      <c r="GL758">
        <v>-0.0206976444956688</v>
      </c>
      <c r="GM758">
        <v>0.00247630005908548</v>
      </c>
      <c r="GN758">
        <v>-3.53770786337502e-05</v>
      </c>
      <c r="GO758">
        <v>15</v>
      </c>
      <c r="GP758">
        <v>2065</v>
      </c>
      <c r="GQ758">
        <v>1</v>
      </c>
      <c r="GR758">
        <v>21</v>
      </c>
      <c r="GS758">
        <v>31565.3</v>
      </c>
      <c r="GT758">
        <v>31565.3</v>
      </c>
      <c r="GU758">
        <v>2.69531</v>
      </c>
      <c r="GV758">
        <v>2.6355</v>
      </c>
      <c r="GW758">
        <v>1.54785</v>
      </c>
      <c r="GX758">
        <v>2.2876</v>
      </c>
      <c r="GY758">
        <v>1.34644</v>
      </c>
      <c r="GZ758">
        <v>2.3877</v>
      </c>
      <c r="HA758">
        <v>41.7174</v>
      </c>
      <c r="HB758">
        <v>12.8975</v>
      </c>
      <c r="HC758">
        <v>18</v>
      </c>
      <c r="HD758">
        <v>502.65</v>
      </c>
      <c r="HE758">
        <v>347.782</v>
      </c>
      <c r="HF758">
        <v>15.5929</v>
      </c>
      <c r="HG758">
        <v>34.328</v>
      </c>
      <c r="HH758">
        <v>29.9999</v>
      </c>
      <c r="HI758">
        <v>34.1836</v>
      </c>
      <c r="HJ758">
        <v>34.0981</v>
      </c>
      <c r="HK758">
        <v>53.8317</v>
      </c>
      <c r="HL758">
        <v>65.1291</v>
      </c>
      <c r="HM758">
        <v>0</v>
      </c>
      <c r="HN758">
        <v>14.8977</v>
      </c>
      <c r="HO758">
        <v>1375.11</v>
      </c>
      <c r="HP758">
        <v>12.1203</v>
      </c>
      <c r="HQ758">
        <v>101.396</v>
      </c>
      <c r="HR758">
        <v>101.504</v>
      </c>
    </row>
    <row r="759" spans="1:226">
      <c r="A759">
        <v>743</v>
      </c>
      <c r="B759">
        <v>1662571572.1</v>
      </c>
      <c r="C759">
        <v>8453.59999990463</v>
      </c>
      <c r="D759" t="s">
        <v>1841</v>
      </c>
      <c r="E759" t="s">
        <v>1842</v>
      </c>
      <c r="F759">
        <v>5</v>
      </c>
      <c r="G759" t="s">
        <v>1508</v>
      </c>
      <c r="H759" t="s">
        <v>354</v>
      </c>
      <c r="I759">
        <v>1662571564.7875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1434.7952199153</v>
      </c>
      <c r="AK759">
        <v>1399.25</v>
      </c>
      <c r="AL759">
        <v>3.03641910609431</v>
      </c>
      <c r="AM759">
        <v>65.4065601000747</v>
      </c>
      <c r="AN759">
        <f>(AP759 - AO759 + BO759*1E3/(8.314*(BQ759+273.15)) * AR759/BN759 * AQ759) * BN759/(100*BB759) * 1000/(1000 - AP759)</f>
        <v>0</v>
      </c>
      <c r="AO759">
        <v>12.2170749805391</v>
      </c>
      <c r="AP759">
        <v>17.5406692307692</v>
      </c>
      <c r="AQ759">
        <v>0.000166761899802473</v>
      </c>
      <c r="AR759">
        <v>105.500010527384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1662571564.7875</v>
      </c>
      <c r="BH759">
        <v>1378.16416666667</v>
      </c>
      <c r="BI759">
        <v>1398.55583333333</v>
      </c>
      <c r="BJ759">
        <v>17.5423125</v>
      </c>
      <c r="BK759">
        <v>12.2318916666667</v>
      </c>
      <c r="BL759">
        <v>1367.02833333333</v>
      </c>
      <c r="BM759">
        <v>17.3628458333333</v>
      </c>
      <c r="BN759">
        <v>499.9785</v>
      </c>
      <c r="BO759">
        <v>91.092925</v>
      </c>
      <c r="BP759">
        <v>0.0999984083333333</v>
      </c>
      <c r="BQ759">
        <v>24.9967541666667</v>
      </c>
      <c r="BR759">
        <v>25.0113083333333</v>
      </c>
      <c r="BS759">
        <v>999.9</v>
      </c>
      <c r="BT759">
        <v>0</v>
      </c>
      <c r="BU759">
        <v>0</v>
      </c>
      <c r="BV759">
        <v>9994.58333333333</v>
      </c>
      <c r="BW759">
        <v>0</v>
      </c>
      <c r="BX759">
        <v>284.4505</v>
      </c>
      <c r="BY759">
        <v>-20.3896118333333</v>
      </c>
      <c r="BZ759">
        <v>1402.77375</v>
      </c>
      <c r="CA759">
        <v>1415.87291666667</v>
      </c>
      <c r="CB759">
        <v>5.31042166666667</v>
      </c>
      <c r="CC759">
        <v>1398.55583333333</v>
      </c>
      <c r="CD759">
        <v>12.2318916666667</v>
      </c>
      <c r="CE759">
        <v>1.59798041666667</v>
      </c>
      <c r="CF759">
        <v>1.11423833333333</v>
      </c>
      <c r="CG759">
        <v>13.93935</v>
      </c>
      <c r="CH759">
        <v>8.50248833333333</v>
      </c>
      <c r="CI759">
        <v>1500.03708333333</v>
      </c>
      <c r="CJ759">
        <v>0.973003</v>
      </c>
      <c r="CK759">
        <v>0.02699715</v>
      </c>
      <c r="CL759">
        <v>0</v>
      </c>
      <c r="CM759">
        <v>2.23917083333333</v>
      </c>
      <c r="CN759">
        <v>0</v>
      </c>
      <c r="CO759">
        <v>12397.7208333333</v>
      </c>
      <c r="CP759">
        <v>12948.5833333333</v>
      </c>
      <c r="CQ759">
        <v>40.875</v>
      </c>
      <c r="CR759">
        <v>42.312</v>
      </c>
      <c r="CS759">
        <v>41.062</v>
      </c>
      <c r="CT759">
        <v>41.080375</v>
      </c>
      <c r="CU759">
        <v>40.2185</v>
      </c>
      <c r="CV759">
        <v>1459.53708333333</v>
      </c>
      <c r="CW759">
        <v>40.5</v>
      </c>
      <c r="CX759">
        <v>0</v>
      </c>
      <c r="CY759">
        <v>1662571571.4</v>
      </c>
      <c r="CZ759">
        <v>0</v>
      </c>
      <c r="DA759">
        <v>0</v>
      </c>
      <c r="DB759" t="s">
        <v>356</v>
      </c>
      <c r="DC759">
        <v>1660677648.1</v>
      </c>
      <c r="DD759">
        <v>1660677649.1</v>
      </c>
      <c r="DE759">
        <v>0</v>
      </c>
      <c r="DF759">
        <v>-1.042</v>
      </c>
      <c r="DG759">
        <v>0.003</v>
      </c>
      <c r="DH759">
        <v>5.218</v>
      </c>
      <c r="DI759">
        <v>0.344</v>
      </c>
      <c r="DJ759">
        <v>417</v>
      </c>
      <c r="DK759">
        <v>22</v>
      </c>
      <c r="DL759">
        <v>1.24</v>
      </c>
      <c r="DM759">
        <v>0.53</v>
      </c>
      <c r="DN759">
        <v>-33.97179785</v>
      </c>
      <c r="DO759">
        <v>152.641120885553</v>
      </c>
      <c r="DP759">
        <v>29.9996875865385</v>
      </c>
      <c r="DQ759">
        <v>0</v>
      </c>
      <c r="DR759">
        <v>5.2950615</v>
      </c>
      <c r="DS759">
        <v>0.288214108818011</v>
      </c>
      <c r="DT759">
        <v>0.0289834397156377</v>
      </c>
      <c r="DU759">
        <v>0</v>
      </c>
      <c r="DV759">
        <v>0</v>
      </c>
      <c r="DW759">
        <v>2</v>
      </c>
      <c r="DX759" t="s">
        <v>366</v>
      </c>
      <c r="DY759">
        <v>2.96723</v>
      </c>
      <c r="DZ759">
        <v>2.75374</v>
      </c>
      <c r="EA759">
        <v>0.20113</v>
      </c>
      <c r="EB759">
        <v>0.208761</v>
      </c>
      <c r="EC759">
        <v>0.082091</v>
      </c>
      <c r="ED759">
        <v>0.0636375</v>
      </c>
      <c r="EE759">
        <v>30736.2</v>
      </c>
      <c r="EF759">
        <v>33095.1</v>
      </c>
      <c r="EG759">
        <v>34915.2</v>
      </c>
      <c r="EH759">
        <v>37990.3</v>
      </c>
      <c r="EI759">
        <v>45570.4</v>
      </c>
      <c r="EJ759">
        <v>51442.8</v>
      </c>
      <c r="EK759">
        <v>54712.5</v>
      </c>
      <c r="EL759">
        <v>61011.8</v>
      </c>
      <c r="EM759">
        <v>1.8938</v>
      </c>
      <c r="EN759">
        <v>1.6424</v>
      </c>
      <c r="EO759">
        <v>-0.103652</v>
      </c>
      <c r="EP759">
        <v>0</v>
      </c>
      <c r="EQ759">
        <v>26.679</v>
      </c>
      <c r="ER759">
        <v>999.9</v>
      </c>
      <c r="ES759">
        <v>51.471</v>
      </c>
      <c r="ET759">
        <v>39.247</v>
      </c>
      <c r="EU759">
        <v>40.2308</v>
      </c>
      <c r="EV759">
        <v>61.4662</v>
      </c>
      <c r="EW759">
        <v>48.5697</v>
      </c>
      <c r="EX759">
        <v>1</v>
      </c>
      <c r="EY759">
        <v>0.618902</v>
      </c>
      <c r="EZ759">
        <v>9.28105</v>
      </c>
      <c r="FA759">
        <v>19.9176</v>
      </c>
      <c r="FB759">
        <v>5.19932</v>
      </c>
      <c r="FC759">
        <v>12.0099</v>
      </c>
      <c r="FD759">
        <v>4.9752</v>
      </c>
      <c r="FE759">
        <v>3.294</v>
      </c>
      <c r="FF759">
        <v>9999</v>
      </c>
      <c r="FG759">
        <v>670.8</v>
      </c>
      <c r="FH759">
        <v>9999</v>
      </c>
      <c r="FI759">
        <v>9999</v>
      </c>
      <c r="FJ759">
        <v>1.8631</v>
      </c>
      <c r="FK759">
        <v>1.86768</v>
      </c>
      <c r="FL759">
        <v>1.86737</v>
      </c>
      <c r="FM759">
        <v>1.86874</v>
      </c>
      <c r="FN759">
        <v>1.86938</v>
      </c>
      <c r="FO759">
        <v>1.86554</v>
      </c>
      <c r="FP759">
        <v>1.86646</v>
      </c>
      <c r="FQ759">
        <v>1.86786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11.12</v>
      </c>
      <c r="GF759">
        <v>0.1795</v>
      </c>
      <c r="GG759">
        <v>2.62070820971149</v>
      </c>
      <c r="GH759">
        <v>0.00762793241643231</v>
      </c>
      <c r="GI759">
        <v>-1.28184414582209e-06</v>
      </c>
      <c r="GJ759">
        <v>1.89891174686984e-10</v>
      </c>
      <c r="GK759">
        <v>-0.0225177985866989</v>
      </c>
      <c r="GL759">
        <v>-0.0206976444956688</v>
      </c>
      <c r="GM759">
        <v>0.00247630005908548</v>
      </c>
      <c r="GN759">
        <v>-3.53770786337502e-05</v>
      </c>
      <c r="GO759">
        <v>15</v>
      </c>
      <c r="GP759">
        <v>2065</v>
      </c>
      <c r="GQ759">
        <v>1</v>
      </c>
      <c r="GR759">
        <v>21</v>
      </c>
      <c r="GS759">
        <v>31565.4</v>
      </c>
      <c r="GT759">
        <v>31565.4</v>
      </c>
      <c r="GU759">
        <v>2.87476</v>
      </c>
      <c r="GV759">
        <v>2.63428</v>
      </c>
      <c r="GW759">
        <v>1.54785</v>
      </c>
      <c r="GX759">
        <v>2.2876</v>
      </c>
      <c r="GY759">
        <v>1.34644</v>
      </c>
      <c r="GZ759">
        <v>2.40967</v>
      </c>
      <c r="HA759">
        <v>41.7174</v>
      </c>
      <c r="HB759">
        <v>12.8975</v>
      </c>
      <c r="HC759">
        <v>18</v>
      </c>
      <c r="HD759">
        <v>503.063</v>
      </c>
      <c r="HE759">
        <v>347.678</v>
      </c>
      <c r="HF759">
        <v>15.5821</v>
      </c>
      <c r="HG759">
        <v>34.328</v>
      </c>
      <c r="HH759">
        <v>29.9999</v>
      </c>
      <c r="HI759">
        <v>34.1836</v>
      </c>
      <c r="HJ759">
        <v>34.0975</v>
      </c>
      <c r="HK759">
        <v>55.5333</v>
      </c>
      <c r="HL759">
        <v>65.4048</v>
      </c>
      <c r="HM759">
        <v>0</v>
      </c>
      <c r="HN759">
        <v>15.8915</v>
      </c>
      <c r="HO759">
        <v>1388.68</v>
      </c>
      <c r="HP759">
        <v>12.1083</v>
      </c>
      <c r="HQ759">
        <v>101.396</v>
      </c>
      <c r="HR759">
        <v>101.506</v>
      </c>
    </row>
    <row r="760" spans="1:226">
      <c r="A760">
        <v>744</v>
      </c>
      <c r="B760">
        <v>1662571573.6</v>
      </c>
      <c r="C760">
        <v>8455.09999990463</v>
      </c>
      <c r="D760" t="s">
        <v>1843</v>
      </c>
      <c r="E760" t="s">
        <v>1844</v>
      </c>
      <c r="F760">
        <v>5</v>
      </c>
      <c r="G760" t="s">
        <v>1508</v>
      </c>
      <c r="H760" t="s">
        <v>354</v>
      </c>
      <c r="I760">
        <v>1662571565.40769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1445.85374035482</v>
      </c>
      <c r="AK760">
        <v>1404.88975757576</v>
      </c>
      <c r="AL760">
        <v>4.10079306939984</v>
      </c>
      <c r="AM760">
        <v>65.4065601000747</v>
      </c>
      <c r="AN760">
        <f>(AP760 - AO760 + BO760*1E3/(8.314*(BQ760+273.15)) * AR760/BN760 * AQ760) * BN760/(100*BB760) * 1000/(1000 - AP760)</f>
        <v>0</v>
      </c>
      <c r="AO760">
        <v>12.221826826511</v>
      </c>
      <c r="AP760">
        <v>17.5415517482518</v>
      </c>
      <c r="AQ760">
        <v>4.4876462742316e-05</v>
      </c>
      <c r="AR760">
        <v>105.500010527384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1662571565.40769</v>
      </c>
      <c r="BH760">
        <v>1378.22807692308</v>
      </c>
      <c r="BI760">
        <v>1404.42076923077</v>
      </c>
      <c r="BJ760">
        <v>17.5423230769231</v>
      </c>
      <c r="BK760">
        <v>12.2279153846154</v>
      </c>
      <c r="BL760">
        <v>1367.09192307692</v>
      </c>
      <c r="BM760">
        <v>17.3628615384615</v>
      </c>
      <c r="BN760">
        <v>499.979730769231</v>
      </c>
      <c r="BO760">
        <v>91.0929730769231</v>
      </c>
      <c r="BP760">
        <v>0.100021453846154</v>
      </c>
      <c r="BQ760">
        <v>24.9949461538462</v>
      </c>
      <c r="BR760">
        <v>25.0088461538462</v>
      </c>
      <c r="BS760">
        <v>999.9</v>
      </c>
      <c r="BT760">
        <v>0</v>
      </c>
      <c r="BU760">
        <v>0</v>
      </c>
      <c r="BV760">
        <v>9999.61538461538</v>
      </c>
      <c r="BW760">
        <v>0</v>
      </c>
      <c r="BX760">
        <v>284.342538461538</v>
      </c>
      <c r="BY760">
        <v>-26.1906147692308</v>
      </c>
      <c r="BZ760">
        <v>1402.83884615385</v>
      </c>
      <c r="CA760">
        <v>1421.80461538462</v>
      </c>
      <c r="CB760">
        <v>5.31441153846154</v>
      </c>
      <c r="CC760">
        <v>1404.42076923077</v>
      </c>
      <c r="CD760">
        <v>12.2279153846154</v>
      </c>
      <c r="CE760">
        <v>1.59798230769231</v>
      </c>
      <c r="CF760">
        <v>1.11387653846154</v>
      </c>
      <c r="CG760">
        <v>13.9393692307692</v>
      </c>
      <c r="CH760">
        <v>8.49768923076923</v>
      </c>
      <c r="CI760">
        <v>1500.03384615385</v>
      </c>
      <c r="CJ760">
        <v>0.973003</v>
      </c>
      <c r="CK760">
        <v>0.02699715</v>
      </c>
      <c r="CL760">
        <v>0</v>
      </c>
      <c r="CM760">
        <v>2.24565769230769</v>
      </c>
      <c r="CN760">
        <v>0</v>
      </c>
      <c r="CO760">
        <v>12396.8076923077</v>
      </c>
      <c r="CP760">
        <v>12948.5538461538</v>
      </c>
      <c r="CQ760">
        <v>40.875</v>
      </c>
      <c r="CR760">
        <v>42.312</v>
      </c>
      <c r="CS760">
        <v>41.062</v>
      </c>
      <c r="CT760">
        <v>41.0789615384615</v>
      </c>
      <c r="CU760">
        <v>40.2160769230769</v>
      </c>
      <c r="CV760">
        <v>1459.53384615385</v>
      </c>
      <c r="CW760">
        <v>40.5</v>
      </c>
      <c r="CX760">
        <v>0</v>
      </c>
      <c r="CY760">
        <v>1662571573.2</v>
      </c>
      <c r="CZ760">
        <v>0</v>
      </c>
      <c r="DA760">
        <v>0</v>
      </c>
      <c r="DB760" t="s">
        <v>356</v>
      </c>
      <c r="DC760">
        <v>1660677648.1</v>
      </c>
      <c r="DD760">
        <v>1660677649.1</v>
      </c>
      <c r="DE760">
        <v>0</v>
      </c>
      <c r="DF760">
        <v>-1.042</v>
      </c>
      <c r="DG760">
        <v>0.003</v>
      </c>
      <c r="DH760">
        <v>5.218</v>
      </c>
      <c r="DI760">
        <v>0.344</v>
      </c>
      <c r="DJ760">
        <v>417</v>
      </c>
      <c r="DK760">
        <v>22</v>
      </c>
      <c r="DL760">
        <v>1.24</v>
      </c>
      <c r="DM760">
        <v>0.53</v>
      </c>
      <c r="DN760">
        <v>-34.79617535</v>
      </c>
      <c r="DO760">
        <v>107.901207444653</v>
      </c>
      <c r="DP760">
        <v>30.7092006011958</v>
      </c>
      <c r="DQ760">
        <v>0</v>
      </c>
      <c r="DR760">
        <v>5.2988855</v>
      </c>
      <c r="DS760">
        <v>0.275175984990601</v>
      </c>
      <c r="DT760">
        <v>0.0280031458902389</v>
      </c>
      <c r="DU760">
        <v>0</v>
      </c>
      <c r="DV760">
        <v>0</v>
      </c>
      <c r="DW760">
        <v>2</v>
      </c>
      <c r="DX760" t="s">
        <v>366</v>
      </c>
      <c r="DY760">
        <v>2.96521</v>
      </c>
      <c r="DZ760">
        <v>2.75381</v>
      </c>
      <c r="EA760">
        <v>0.20214</v>
      </c>
      <c r="EB760">
        <v>0.211306</v>
      </c>
      <c r="EC760">
        <v>0.0820887</v>
      </c>
      <c r="ED760">
        <v>0.0633876</v>
      </c>
      <c r="EE760">
        <v>30697.5</v>
      </c>
      <c r="EF760">
        <v>32988.4</v>
      </c>
      <c r="EG760">
        <v>34915.5</v>
      </c>
      <c r="EH760">
        <v>37990.4</v>
      </c>
      <c r="EI760">
        <v>45570.2</v>
      </c>
      <c r="EJ760">
        <v>51457.1</v>
      </c>
      <c r="EK760">
        <v>54712.1</v>
      </c>
      <c r="EL760">
        <v>61012.4</v>
      </c>
      <c r="EM760">
        <v>1.8944</v>
      </c>
      <c r="EN760">
        <v>1.6426</v>
      </c>
      <c r="EO760">
        <v>-0.103116</v>
      </c>
      <c r="EP760">
        <v>0</v>
      </c>
      <c r="EQ760">
        <v>26.679</v>
      </c>
      <c r="ER760">
        <v>999.9</v>
      </c>
      <c r="ES760">
        <v>51.471</v>
      </c>
      <c r="ET760">
        <v>39.247</v>
      </c>
      <c r="EU760">
        <v>40.2326</v>
      </c>
      <c r="EV760">
        <v>61.1262</v>
      </c>
      <c r="EW760">
        <v>49.0865</v>
      </c>
      <c r="EX760">
        <v>1</v>
      </c>
      <c r="EY760">
        <v>0.618963</v>
      </c>
      <c r="EZ760">
        <v>9.28105</v>
      </c>
      <c r="FA760">
        <v>19.9177</v>
      </c>
      <c r="FB760">
        <v>5.20172</v>
      </c>
      <c r="FC760">
        <v>12.0111</v>
      </c>
      <c r="FD760">
        <v>4.976</v>
      </c>
      <c r="FE760">
        <v>3.294</v>
      </c>
      <c r="FF760">
        <v>9999</v>
      </c>
      <c r="FG760">
        <v>670.8</v>
      </c>
      <c r="FH760">
        <v>9999</v>
      </c>
      <c r="FI760">
        <v>9999</v>
      </c>
      <c r="FJ760">
        <v>1.8631</v>
      </c>
      <c r="FK760">
        <v>1.86768</v>
      </c>
      <c r="FL760">
        <v>1.86737</v>
      </c>
      <c r="FM760">
        <v>1.86874</v>
      </c>
      <c r="FN760">
        <v>1.86938</v>
      </c>
      <c r="FO760">
        <v>1.86554</v>
      </c>
      <c r="FP760">
        <v>1.86646</v>
      </c>
      <c r="FQ760">
        <v>1.86792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11.18</v>
      </c>
      <c r="GF760">
        <v>0.1795</v>
      </c>
      <c r="GG760">
        <v>2.62070820971149</v>
      </c>
      <c r="GH760">
        <v>0.00762793241643231</v>
      </c>
      <c r="GI760">
        <v>-1.28184414582209e-06</v>
      </c>
      <c r="GJ760">
        <v>1.89891174686984e-10</v>
      </c>
      <c r="GK760">
        <v>-0.0225177985866989</v>
      </c>
      <c r="GL760">
        <v>-0.0206976444956688</v>
      </c>
      <c r="GM760">
        <v>0.00247630005908548</v>
      </c>
      <c r="GN760">
        <v>-3.53770786337502e-05</v>
      </c>
      <c r="GO760">
        <v>15</v>
      </c>
      <c r="GP760">
        <v>2065</v>
      </c>
      <c r="GQ760">
        <v>1</v>
      </c>
      <c r="GR760">
        <v>21</v>
      </c>
      <c r="GS760">
        <v>31565.4</v>
      </c>
      <c r="GT760">
        <v>31565.4</v>
      </c>
      <c r="GU760">
        <v>2.72827</v>
      </c>
      <c r="GV760">
        <v>2.62939</v>
      </c>
      <c r="GW760">
        <v>1.54785</v>
      </c>
      <c r="GX760">
        <v>2.2876</v>
      </c>
      <c r="GY760">
        <v>1.34644</v>
      </c>
      <c r="GZ760">
        <v>2.45361</v>
      </c>
      <c r="HA760">
        <v>41.7174</v>
      </c>
      <c r="HB760">
        <v>12.8975</v>
      </c>
      <c r="HC760">
        <v>18</v>
      </c>
      <c r="HD760">
        <v>503.477</v>
      </c>
      <c r="HE760">
        <v>347.765</v>
      </c>
      <c r="HF760">
        <v>15.5772</v>
      </c>
      <c r="HG760">
        <v>34.328</v>
      </c>
      <c r="HH760">
        <v>30</v>
      </c>
      <c r="HI760">
        <v>34.1836</v>
      </c>
      <c r="HJ760">
        <v>34.095</v>
      </c>
      <c r="HK760">
        <v>54.1991</v>
      </c>
      <c r="HL760">
        <v>65.4048</v>
      </c>
      <c r="HM760">
        <v>0</v>
      </c>
      <c r="HN760">
        <v>15.8915</v>
      </c>
      <c r="HO760">
        <v>1388.68</v>
      </c>
      <c r="HP760">
        <v>12.0999</v>
      </c>
      <c r="HQ760">
        <v>101.396</v>
      </c>
      <c r="HR760">
        <v>101.507</v>
      </c>
    </row>
    <row r="761" spans="1:226">
      <c r="A761">
        <v>745</v>
      </c>
      <c r="B761">
        <v>1662571576.6</v>
      </c>
      <c r="C761">
        <v>8458.09999990463</v>
      </c>
      <c r="D761" t="s">
        <v>1845</v>
      </c>
      <c r="E761" t="s">
        <v>1846</v>
      </c>
      <c r="F761">
        <v>5</v>
      </c>
      <c r="G761" t="s">
        <v>1508</v>
      </c>
      <c r="H761" t="s">
        <v>354</v>
      </c>
      <c r="I761">
        <v>1662571569.12083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1491.26281634548</v>
      </c>
      <c r="AK761">
        <v>1431.69139393939</v>
      </c>
      <c r="AL761">
        <v>8.0496900381879</v>
      </c>
      <c r="AM761">
        <v>65.4065601000747</v>
      </c>
      <c r="AN761">
        <f>(AP761 - AO761 + BO761*1E3/(8.314*(BQ761+273.15)) * AR761/BN761 * AQ761) * BN761/(100*BB761) * 1000/(1000 - AP761)</f>
        <v>0</v>
      </c>
      <c r="AO761">
        <v>12.1589958550132</v>
      </c>
      <c r="AP761">
        <v>17.5311440559441</v>
      </c>
      <c r="AQ761">
        <v>0.000148506796631139</v>
      </c>
      <c r="AR761">
        <v>105.500010527384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1662571569.12083</v>
      </c>
      <c r="BH761">
        <v>1379.50916666667</v>
      </c>
      <c r="BI761">
        <v>1416.18541666667</v>
      </c>
      <c r="BJ761">
        <v>17.5414833333333</v>
      </c>
      <c r="BK761">
        <v>12.1950041666667</v>
      </c>
      <c r="BL761">
        <v>1368.36583333333</v>
      </c>
      <c r="BM761">
        <v>17.3620625</v>
      </c>
      <c r="BN761">
        <v>499.984541666667</v>
      </c>
      <c r="BO761">
        <v>91.0932916666666</v>
      </c>
      <c r="BP761">
        <v>0.100054066666667</v>
      </c>
      <c r="BQ761">
        <v>24.9864125</v>
      </c>
      <c r="BR761">
        <v>24.99505</v>
      </c>
      <c r="BS761">
        <v>999.9</v>
      </c>
      <c r="BT761">
        <v>0</v>
      </c>
      <c r="BU761">
        <v>0</v>
      </c>
      <c r="BV761">
        <v>9996.45833333333</v>
      </c>
      <c r="BW761">
        <v>0</v>
      </c>
      <c r="BX761">
        <v>284.807291666667</v>
      </c>
      <c r="BY761">
        <v>-36.675150625</v>
      </c>
      <c r="BZ761">
        <v>1404.14083333333</v>
      </c>
      <c r="CA761">
        <v>1433.66708333333</v>
      </c>
      <c r="CB761">
        <v>5.34649416666667</v>
      </c>
      <c r="CC761">
        <v>1416.18541666667</v>
      </c>
      <c r="CD761">
        <v>12.1950041666667</v>
      </c>
      <c r="CE761">
        <v>1.59791166666667</v>
      </c>
      <c r="CF761">
        <v>1.11088166666667</v>
      </c>
      <c r="CG761">
        <v>13.9386875</v>
      </c>
      <c r="CH761">
        <v>8.45791708333333</v>
      </c>
      <c r="CI761">
        <v>1500.02083333333</v>
      </c>
      <c r="CJ761">
        <v>0.97300275</v>
      </c>
      <c r="CK761">
        <v>0.0269973875</v>
      </c>
      <c r="CL761">
        <v>0</v>
      </c>
      <c r="CM761">
        <v>2.26058333333333</v>
      </c>
      <c r="CN761">
        <v>0</v>
      </c>
      <c r="CO761">
        <v>12392.8291666667</v>
      </c>
      <c r="CP761">
        <v>12948.4333333333</v>
      </c>
      <c r="CQ761">
        <v>40.875</v>
      </c>
      <c r="CR761">
        <v>42.312</v>
      </c>
      <c r="CS761">
        <v>41.062</v>
      </c>
      <c r="CT761">
        <v>41.069875</v>
      </c>
      <c r="CU761">
        <v>40.20275</v>
      </c>
      <c r="CV761">
        <v>1459.52083333333</v>
      </c>
      <c r="CW761">
        <v>40.5</v>
      </c>
      <c r="CX761">
        <v>0</v>
      </c>
      <c r="CY761">
        <v>1662571576.2</v>
      </c>
      <c r="CZ761">
        <v>0</v>
      </c>
      <c r="DA761">
        <v>0</v>
      </c>
      <c r="DB761" t="s">
        <v>356</v>
      </c>
      <c r="DC761">
        <v>1660677648.1</v>
      </c>
      <c r="DD761">
        <v>1660677649.1</v>
      </c>
      <c r="DE761">
        <v>0</v>
      </c>
      <c r="DF761">
        <v>-1.042</v>
      </c>
      <c r="DG761">
        <v>0.003</v>
      </c>
      <c r="DH761">
        <v>5.218</v>
      </c>
      <c r="DI761">
        <v>0.344</v>
      </c>
      <c r="DJ761">
        <v>417</v>
      </c>
      <c r="DK761">
        <v>22</v>
      </c>
      <c r="DL761">
        <v>1.24</v>
      </c>
      <c r="DM761">
        <v>0.53</v>
      </c>
      <c r="DN761">
        <v>-32.72072535</v>
      </c>
      <c r="DO761">
        <v>-173.278239939962</v>
      </c>
      <c r="DP761">
        <v>30.3879307979302</v>
      </c>
      <c r="DQ761">
        <v>0</v>
      </c>
      <c r="DR761">
        <v>5.32710975</v>
      </c>
      <c r="DS761">
        <v>0.414486866791732</v>
      </c>
      <c r="DT761">
        <v>0.0440128354282872</v>
      </c>
      <c r="DU761">
        <v>0</v>
      </c>
      <c r="DV761">
        <v>0</v>
      </c>
      <c r="DW761">
        <v>2</v>
      </c>
      <c r="DX761" t="s">
        <v>366</v>
      </c>
      <c r="DY761">
        <v>2.9658</v>
      </c>
      <c r="DZ761">
        <v>2.75458</v>
      </c>
      <c r="EA761">
        <v>0.203849</v>
      </c>
      <c r="EB761">
        <v>0.206325</v>
      </c>
      <c r="EC761">
        <v>0.082048</v>
      </c>
      <c r="ED761">
        <v>0.063234</v>
      </c>
      <c r="EE761">
        <v>30631.3</v>
      </c>
      <c r="EF761">
        <v>33197.4</v>
      </c>
      <c r="EG761">
        <v>34915.1</v>
      </c>
      <c r="EH761">
        <v>37990.5</v>
      </c>
      <c r="EI761">
        <v>45572.1</v>
      </c>
      <c r="EJ761">
        <v>51465</v>
      </c>
      <c r="EK761">
        <v>54711.8</v>
      </c>
      <c r="EL761">
        <v>61011.9</v>
      </c>
      <c r="EM761">
        <v>1.8932</v>
      </c>
      <c r="EN761">
        <v>1.643</v>
      </c>
      <c r="EO761">
        <v>-0.104159</v>
      </c>
      <c r="EP761">
        <v>0</v>
      </c>
      <c r="EQ761">
        <v>26.679</v>
      </c>
      <c r="ER761">
        <v>999.9</v>
      </c>
      <c r="ES761">
        <v>51.471</v>
      </c>
      <c r="ET761">
        <v>39.247</v>
      </c>
      <c r="EU761">
        <v>40.2337</v>
      </c>
      <c r="EV761">
        <v>61.2162</v>
      </c>
      <c r="EW761">
        <v>48.6298</v>
      </c>
      <c r="EX761">
        <v>1</v>
      </c>
      <c r="EY761">
        <v>0.618963</v>
      </c>
      <c r="EZ761">
        <v>9.28105</v>
      </c>
      <c r="FA761">
        <v>19.918</v>
      </c>
      <c r="FB761">
        <v>5.20172</v>
      </c>
      <c r="FC761">
        <v>12.0099</v>
      </c>
      <c r="FD761">
        <v>4.9752</v>
      </c>
      <c r="FE761">
        <v>3.2942</v>
      </c>
      <c r="FF761">
        <v>9999</v>
      </c>
      <c r="FG761">
        <v>670.8</v>
      </c>
      <c r="FH761">
        <v>9999</v>
      </c>
      <c r="FI761">
        <v>9999</v>
      </c>
      <c r="FJ761">
        <v>1.8631</v>
      </c>
      <c r="FK761">
        <v>1.86768</v>
      </c>
      <c r="FL761">
        <v>1.86743</v>
      </c>
      <c r="FM761">
        <v>1.86874</v>
      </c>
      <c r="FN761">
        <v>1.86948</v>
      </c>
      <c r="FO761">
        <v>1.86554</v>
      </c>
      <c r="FP761">
        <v>1.86646</v>
      </c>
      <c r="FQ761">
        <v>1.86783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11.28</v>
      </c>
      <c r="GF761">
        <v>0.1791</v>
      </c>
      <c r="GG761">
        <v>2.62070820971149</v>
      </c>
      <c r="GH761">
        <v>0.00762793241643231</v>
      </c>
      <c r="GI761">
        <v>-1.28184414582209e-06</v>
      </c>
      <c r="GJ761">
        <v>1.89891174686984e-10</v>
      </c>
      <c r="GK761">
        <v>-0.0225177985866989</v>
      </c>
      <c r="GL761">
        <v>-0.0206976444956688</v>
      </c>
      <c r="GM761">
        <v>0.00247630005908548</v>
      </c>
      <c r="GN761">
        <v>-3.53770786337502e-05</v>
      </c>
      <c r="GO761">
        <v>15</v>
      </c>
      <c r="GP761">
        <v>2065</v>
      </c>
      <c r="GQ761">
        <v>1</v>
      </c>
      <c r="GR761">
        <v>21</v>
      </c>
      <c r="GS761">
        <v>31565.5</v>
      </c>
      <c r="GT761">
        <v>31565.5</v>
      </c>
      <c r="GU761">
        <v>2.73804</v>
      </c>
      <c r="GV761">
        <v>2.63062</v>
      </c>
      <c r="GW761">
        <v>1.54785</v>
      </c>
      <c r="GX761">
        <v>2.2876</v>
      </c>
      <c r="GY761">
        <v>1.34644</v>
      </c>
      <c r="GZ761">
        <v>2.44995</v>
      </c>
      <c r="HA761">
        <v>41.6912</v>
      </c>
      <c r="HB761">
        <v>12.8975</v>
      </c>
      <c r="HC761">
        <v>18</v>
      </c>
      <c r="HD761">
        <v>502.65</v>
      </c>
      <c r="HE761">
        <v>347.973</v>
      </c>
      <c r="HF761">
        <v>15.5683</v>
      </c>
      <c r="HG761">
        <v>34.328</v>
      </c>
      <c r="HH761">
        <v>30</v>
      </c>
      <c r="HI761">
        <v>34.1836</v>
      </c>
      <c r="HJ761">
        <v>34.095</v>
      </c>
      <c r="HK761">
        <v>54.7749</v>
      </c>
      <c r="HL761">
        <v>65.4048</v>
      </c>
      <c r="HM761">
        <v>0</v>
      </c>
      <c r="HN761">
        <v>15.8915</v>
      </c>
      <c r="HO761">
        <v>1590.8</v>
      </c>
      <c r="HP761">
        <v>12.1003</v>
      </c>
      <c r="HQ761">
        <v>101.395</v>
      </c>
      <c r="HR761">
        <v>101.506</v>
      </c>
    </row>
    <row r="762" spans="1:226">
      <c r="A762">
        <v>746</v>
      </c>
      <c r="B762">
        <v>1662571578.1</v>
      </c>
      <c r="C762">
        <v>8459.59999990463</v>
      </c>
      <c r="D762" t="s">
        <v>1847</v>
      </c>
      <c r="E762" t="s">
        <v>1848</v>
      </c>
      <c r="F762">
        <v>5</v>
      </c>
      <c r="G762" t="s">
        <v>1508</v>
      </c>
      <c r="H762" t="s">
        <v>354</v>
      </c>
      <c r="I762">
        <v>1662571570.08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1453.0666256147</v>
      </c>
      <c r="AK762">
        <v>1429.21763636364</v>
      </c>
      <c r="AL762">
        <v>1.83770948130114</v>
      </c>
      <c r="AM762">
        <v>65.4065601000747</v>
      </c>
      <c r="AN762">
        <f>(AP762 - AO762 + BO762*1E3/(8.314*(BQ762+273.15)) * AR762/BN762 * AQ762) * BN762/(100*BB762) * 1000/(1000 - AP762)</f>
        <v>0</v>
      </c>
      <c r="AO762">
        <v>12.1211047033574</v>
      </c>
      <c r="AP762">
        <v>17.521541958042</v>
      </c>
      <c r="AQ762">
        <v>-0.00011670933308577</v>
      </c>
      <c r="AR762">
        <v>105.500010527384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1662571570.08</v>
      </c>
      <c r="BH762">
        <v>1381.328</v>
      </c>
      <c r="BI762">
        <v>1418.3352</v>
      </c>
      <c r="BJ762">
        <v>17.539984</v>
      </c>
      <c r="BK762">
        <v>12.185968</v>
      </c>
      <c r="BL762">
        <v>1370.1756</v>
      </c>
      <c r="BM762">
        <v>17.360608</v>
      </c>
      <c r="BN762">
        <v>499.96568</v>
      </c>
      <c r="BO762">
        <v>91.093484</v>
      </c>
      <c r="BP762">
        <v>0.100096796</v>
      </c>
      <c r="BQ762">
        <v>24.983904</v>
      </c>
      <c r="BR762">
        <v>24.992124</v>
      </c>
      <c r="BS762">
        <v>999.9</v>
      </c>
      <c r="BT762">
        <v>0</v>
      </c>
      <c r="BU762">
        <v>0</v>
      </c>
      <c r="BV762">
        <v>9992.4</v>
      </c>
      <c r="BW762">
        <v>0</v>
      </c>
      <c r="BX762">
        <v>284.75324</v>
      </c>
      <c r="BY762">
        <v>-37.0054406</v>
      </c>
      <c r="BZ762">
        <v>1405.9904</v>
      </c>
      <c r="CA762">
        <v>1435.8304</v>
      </c>
      <c r="CB762">
        <v>5.3540308</v>
      </c>
      <c r="CC762">
        <v>1418.3352</v>
      </c>
      <c r="CD762">
        <v>12.185968</v>
      </c>
      <c r="CE762">
        <v>1.5977784</v>
      </c>
      <c r="CF762">
        <v>1.1100604</v>
      </c>
      <c r="CG762">
        <v>13.937404</v>
      </c>
      <c r="CH762">
        <v>8.446996</v>
      </c>
      <c r="CI762">
        <v>1500.0256</v>
      </c>
      <c r="CJ762">
        <v>0.97300264</v>
      </c>
      <c r="CK762">
        <v>0.026997492</v>
      </c>
      <c r="CL762">
        <v>0</v>
      </c>
      <c r="CM762">
        <v>2.245268</v>
      </c>
      <c r="CN762">
        <v>0</v>
      </c>
      <c r="CO762">
        <v>12392.064</v>
      </c>
      <c r="CP762">
        <v>12948.48</v>
      </c>
      <c r="CQ762">
        <v>40.86996</v>
      </c>
      <c r="CR762">
        <v>42.312</v>
      </c>
      <c r="CS762">
        <v>41.062</v>
      </c>
      <c r="CT762">
        <v>41.06956</v>
      </c>
      <c r="CU762">
        <v>40.20212</v>
      </c>
      <c r="CV762">
        <v>1459.5256</v>
      </c>
      <c r="CW762">
        <v>40.5</v>
      </c>
      <c r="CX762">
        <v>0</v>
      </c>
      <c r="CY762">
        <v>1662571577.4</v>
      </c>
      <c r="CZ762">
        <v>0</v>
      </c>
      <c r="DA762">
        <v>0</v>
      </c>
      <c r="DB762" t="s">
        <v>356</v>
      </c>
      <c r="DC762">
        <v>1660677648.1</v>
      </c>
      <c r="DD762">
        <v>1660677649.1</v>
      </c>
      <c r="DE762">
        <v>0</v>
      </c>
      <c r="DF762">
        <v>-1.042</v>
      </c>
      <c r="DG762">
        <v>0.003</v>
      </c>
      <c r="DH762">
        <v>5.218</v>
      </c>
      <c r="DI762">
        <v>0.344</v>
      </c>
      <c r="DJ762">
        <v>417</v>
      </c>
      <c r="DK762">
        <v>22</v>
      </c>
      <c r="DL762">
        <v>1.24</v>
      </c>
      <c r="DM762">
        <v>0.53</v>
      </c>
      <c r="DN762">
        <v>-32.4232661951219</v>
      </c>
      <c r="DO762">
        <v>-155.801923003484</v>
      </c>
      <c r="DP762">
        <v>30.0739592092309</v>
      </c>
      <c r="DQ762">
        <v>0</v>
      </c>
      <c r="DR762">
        <v>5.32943804878049</v>
      </c>
      <c r="DS762">
        <v>0.424794355400701</v>
      </c>
      <c r="DT762">
        <v>0.0458990373042947</v>
      </c>
      <c r="DU762">
        <v>0</v>
      </c>
      <c r="DV762">
        <v>0</v>
      </c>
      <c r="DW762">
        <v>2</v>
      </c>
      <c r="DX762" t="s">
        <v>366</v>
      </c>
      <c r="DY762">
        <v>2.96754</v>
      </c>
      <c r="DZ762">
        <v>2.7537</v>
      </c>
      <c r="EA762">
        <v>0.20372</v>
      </c>
      <c r="EB762">
        <v>0.206141</v>
      </c>
      <c r="EC762">
        <v>0.0820249</v>
      </c>
      <c r="ED762">
        <v>0.063218</v>
      </c>
      <c r="EE762">
        <v>30636.5</v>
      </c>
      <c r="EF762">
        <v>33205.1</v>
      </c>
      <c r="EG762">
        <v>34915.4</v>
      </c>
      <c r="EH762">
        <v>37990.4</v>
      </c>
      <c r="EI762">
        <v>45573.6</v>
      </c>
      <c r="EJ762">
        <v>51465.8</v>
      </c>
      <c r="EK762">
        <v>54712.2</v>
      </c>
      <c r="EL762">
        <v>61011.9</v>
      </c>
      <c r="EM762">
        <v>1.8936</v>
      </c>
      <c r="EN762">
        <v>1.6428</v>
      </c>
      <c r="EO762">
        <v>-0.104159</v>
      </c>
      <c r="EP762">
        <v>0</v>
      </c>
      <c r="EQ762">
        <v>26.6813</v>
      </c>
      <c r="ER762">
        <v>999.9</v>
      </c>
      <c r="ES762">
        <v>51.471</v>
      </c>
      <c r="ET762">
        <v>39.247</v>
      </c>
      <c r="EU762">
        <v>40.2319</v>
      </c>
      <c r="EV762">
        <v>61.3162</v>
      </c>
      <c r="EW762">
        <v>48.3734</v>
      </c>
      <c r="EX762">
        <v>1</v>
      </c>
      <c r="EY762">
        <v>0.618963</v>
      </c>
      <c r="EZ762">
        <v>9.28105</v>
      </c>
      <c r="FA762">
        <v>19.9173</v>
      </c>
      <c r="FB762">
        <v>5.19932</v>
      </c>
      <c r="FC762">
        <v>12.0099</v>
      </c>
      <c r="FD762">
        <v>4.9744</v>
      </c>
      <c r="FE762">
        <v>3.294</v>
      </c>
      <c r="FF762">
        <v>9999</v>
      </c>
      <c r="FG762">
        <v>670.8</v>
      </c>
      <c r="FH762">
        <v>9999</v>
      </c>
      <c r="FI762">
        <v>9999</v>
      </c>
      <c r="FJ762">
        <v>1.8631</v>
      </c>
      <c r="FK762">
        <v>1.86768</v>
      </c>
      <c r="FL762">
        <v>1.86743</v>
      </c>
      <c r="FM762">
        <v>1.86868</v>
      </c>
      <c r="FN762">
        <v>1.86941</v>
      </c>
      <c r="FO762">
        <v>1.86551</v>
      </c>
      <c r="FP762">
        <v>1.86646</v>
      </c>
      <c r="FQ762">
        <v>1.86789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11.27</v>
      </c>
      <c r="GF762">
        <v>0.1788</v>
      </c>
      <c r="GG762">
        <v>2.62070820971149</v>
      </c>
      <c r="GH762">
        <v>0.00762793241643231</v>
      </c>
      <c r="GI762">
        <v>-1.28184414582209e-06</v>
      </c>
      <c r="GJ762">
        <v>1.89891174686984e-10</v>
      </c>
      <c r="GK762">
        <v>-0.0225177985866989</v>
      </c>
      <c r="GL762">
        <v>-0.0206976444956688</v>
      </c>
      <c r="GM762">
        <v>0.00247630005908548</v>
      </c>
      <c r="GN762">
        <v>-3.53770786337502e-05</v>
      </c>
      <c r="GO762">
        <v>15</v>
      </c>
      <c r="GP762">
        <v>2065</v>
      </c>
      <c r="GQ762">
        <v>1</v>
      </c>
      <c r="GR762">
        <v>21</v>
      </c>
      <c r="GS762">
        <v>31565.5</v>
      </c>
      <c r="GT762">
        <v>31565.5</v>
      </c>
      <c r="GU762">
        <v>2.88208</v>
      </c>
      <c r="GV762">
        <v>2.62939</v>
      </c>
      <c r="GW762">
        <v>1.54785</v>
      </c>
      <c r="GX762">
        <v>2.2876</v>
      </c>
      <c r="GY762">
        <v>1.34644</v>
      </c>
      <c r="GZ762">
        <v>2.45239</v>
      </c>
      <c r="HA762">
        <v>41.7174</v>
      </c>
      <c r="HB762">
        <v>12.8975</v>
      </c>
      <c r="HC762">
        <v>18</v>
      </c>
      <c r="HD762">
        <v>502.917</v>
      </c>
      <c r="HE762">
        <v>347.869</v>
      </c>
      <c r="HF762">
        <v>15.5639</v>
      </c>
      <c r="HG762">
        <v>34.328</v>
      </c>
      <c r="HH762">
        <v>30</v>
      </c>
      <c r="HI762">
        <v>34.1817</v>
      </c>
      <c r="HJ762">
        <v>34.095</v>
      </c>
      <c r="HK762">
        <v>58.3729</v>
      </c>
      <c r="HL762">
        <v>65.4048</v>
      </c>
      <c r="HM762">
        <v>0</v>
      </c>
      <c r="HN762">
        <v>15.9079</v>
      </c>
      <c r="HO762">
        <v>1590.8</v>
      </c>
      <c r="HP762">
        <v>12.1019</v>
      </c>
      <c r="HQ762">
        <v>101.396</v>
      </c>
      <c r="HR762">
        <v>101.506</v>
      </c>
    </row>
    <row r="763" spans="1:226">
      <c r="A763">
        <v>747</v>
      </c>
      <c r="B763">
        <v>1662571581.6</v>
      </c>
      <c r="C763">
        <v>8463.09999990463</v>
      </c>
      <c r="D763" t="s">
        <v>1849</v>
      </c>
      <c r="E763" t="s">
        <v>1850</v>
      </c>
      <c r="F763">
        <v>5</v>
      </c>
      <c r="G763" t="s">
        <v>1508</v>
      </c>
      <c r="H763" t="s">
        <v>354</v>
      </c>
      <c r="I763">
        <v>1662571573.82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1492.02852679239</v>
      </c>
      <c r="AK763">
        <v>1440.58157575757</v>
      </c>
      <c r="AL763">
        <v>5.14213916347144</v>
      </c>
      <c r="AM763">
        <v>65.4065601000747</v>
      </c>
      <c r="AN763">
        <f>(AP763 - AO763 + BO763*1E3/(8.314*(BQ763+273.15)) * AR763/BN763 * AQ763) * BN763/(100*BB763) * 1000/(1000 - AP763)</f>
        <v>0</v>
      </c>
      <c r="AO763">
        <v>12.1041639628343</v>
      </c>
      <c r="AP763">
        <v>17.5126762237762</v>
      </c>
      <c r="AQ763">
        <v>-0.0065232908157254</v>
      </c>
      <c r="AR763">
        <v>105.500010527384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1662571573.82</v>
      </c>
      <c r="BH763">
        <v>1388.4704</v>
      </c>
      <c r="BI763">
        <v>1442.9252</v>
      </c>
      <c r="BJ763">
        <v>17.532968</v>
      </c>
      <c r="BK763">
        <v>12.157668</v>
      </c>
      <c r="BL763">
        <v>1377.2812</v>
      </c>
      <c r="BM763">
        <v>17.353816</v>
      </c>
      <c r="BN763">
        <v>500.05668</v>
      </c>
      <c r="BO763">
        <v>91.093692</v>
      </c>
      <c r="BP763">
        <v>0.100101164</v>
      </c>
      <c r="BQ763">
        <v>24.97448</v>
      </c>
      <c r="BR763">
        <v>24.984424</v>
      </c>
      <c r="BS763">
        <v>999.9</v>
      </c>
      <c r="BT763">
        <v>0</v>
      </c>
      <c r="BU763">
        <v>0</v>
      </c>
      <c r="BV763">
        <v>9996</v>
      </c>
      <c r="BW763">
        <v>0</v>
      </c>
      <c r="BX763">
        <v>284.5286</v>
      </c>
      <c r="BY763">
        <v>-54.453393</v>
      </c>
      <c r="BZ763">
        <v>1413.2496</v>
      </c>
      <c r="CA763">
        <v>1460.6816</v>
      </c>
      <c r="CB763">
        <v>5.3753128</v>
      </c>
      <c r="CC763">
        <v>1442.9252</v>
      </c>
      <c r="CD763">
        <v>12.157668</v>
      </c>
      <c r="CE763">
        <v>1.5971428</v>
      </c>
      <c r="CF763">
        <v>1.107486</v>
      </c>
      <c r="CG763">
        <v>13.931272</v>
      </c>
      <c r="CH763">
        <v>8.412714</v>
      </c>
      <c r="CI763">
        <v>1499.9964</v>
      </c>
      <c r="CJ763">
        <v>0.9730024</v>
      </c>
      <c r="CK763">
        <v>0.02699772</v>
      </c>
      <c r="CL763">
        <v>0</v>
      </c>
      <c r="CM763">
        <v>2.227768</v>
      </c>
      <c r="CN763">
        <v>0</v>
      </c>
      <c r="CO763">
        <v>12390.132</v>
      </c>
      <c r="CP763">
        <v>12948.224</v>
      </c>
      <c r="CQ763">
        <v>40.86996</v>
      </c>
      <c r="CR763">
        <v>42.312</v>
      </c>
      <c r="CS763">
        <v>41.062</v>
      </c>
      <c r="CT763">
        <v>41.06704</v>
      </c>
      <c r="CU763">
        <v>40.19204</v>
      </c>
      <c r="CV763">
        <v>1459.4964</v>
      </c>
      <c r="CW763">
        <v>40.5</v>
      </c>
      <c r="CX763">
        <v>0</v>
      </c>
      <c r="CY763">
        <v>1662571581</v>
      </c>
      <c r="CZ763">
        <v>0</v>
      </c>
      <c r="DA763">
        <v>0</v>
      </c>
      <c r="DB763" t="s">
        <v>356</v>
      </c>
      <c r="DC763">
        <v>1660677648.1</v>
      </c>
      <c r="DD763">
        <v>1660677649.1</v>
      </c>
      <c r="DE763">
        <v>0</v>
      </c>
      <c r="DF763">
        <v>-1.042</v>
      </c>
      <c r="DG763">
        <v>0.003</v>
      </c>
      <c r="DH763">
        <v>5.218</v>
      </c>
      <c r="DI763">
        <v>0.344</v>
      </c>
      <c r="DJ763">
        <v>417</v>
      </c>
      <c r="DK763">
        <v>22</v>
      </c>
      <c r="DL763">
        <v>1.24</v>
      </c>
      <c r="DM763">
        <v>0.53</v>
      </c>
      <c r="DN763">
        <v>-38.9435793658537</v>
      </c>
      <c r="DO763">
        <v>-229.401578362369</v>
      </c>
      <c r="DP763">
        <v>36.1694893662571</v>
      </c>
      <c r="DQ763">
        <v>0</v>
      </c>
      <c r="DR763">
        <v>5.35667951219512</v>
      </c>
      <c r="DS763">
        <v>0.429285993031349</v>
      </c>
      <c r="DT763">
        <v>0.0464965184089335</v>
      </c>
      <c r="DU763">
        <v>0</v>
      </c>
      <c r="DV763">
        <v>0</v>
      </c>
      <c r="DW763">
        <v>2</v>
      </c>
      <c r="DX763" t="s">
        <v>366</v>
      </c>
      <c r="DY763">
        <v>2.96544</v>
      </c>
      <c r="DZ763">
        <v>2.75383</v>
      </c>
      <c r="EA763">
        <v>0.205522</v>
      </c>
      <c r="EB763">
        <v>0.214821</v>
      </c>
      <c r="EC763">
        <v>0.0819921</v>
      </c>
      <c r="ED763">
        <v>0.0632011</v>
      </c>
      <c r="EE763">
        <v>30566.8</v>
      </c>
      <c r="EF763">
        <v>32840.7</v>
      </c>
      <c r="EG763">
        <v>34915.1</v>
      </c>
      <c r="EH763">
        <v>37990</v>
      </c>
      <c r="EI763">
        <v>45575.2</v>
      </c>
      <c r="EJ763">
        <v>51466.8</v>
      </c>
      <c r="EK763">
        <v>54712.2</v>
      </c>
      <c r="EL763">
        <v>61011.6</v>
      </c>
      <c r="EM763">
        <v>1.8932</v>
      </c>
      <c r="EN763">
        <v>1.6432</v>
      </c>
      <c r="EO763">
        <v>-0.104755</v>
      </c>
      <c r="EP763">
        <v>0</v>
      </c>
      <c r="EQ763">
        <v>26.6813</v>
      </c>
      <c r="ER763">
        <v>999.9</v>
      </c>
      <c r="ES763">
        <v>51.471</v>
      </c>
      <c r="ET763">
        <v>39.247</v>
      </c>
      <c r="EU763">
        <v>40.235</v>
      </c>
      <c r="EV763">
        <v>60.8362</v>
      </c>
      <c r="EW763">
        <v>48.5737</v>
      </c>
      <c r="EX763">
        <v>1</v>
      </c>
      <c r="EY763">
        <v>0.618984</v>
      </c>
      <c r="EZ763">
        <v>9.28105</v>
      </c>
      <c r="FA763">
        <v>19.9172</v>
      </c>
      <c r="FB763">
        <v>5.20172</v>
      </c>
      <c r="FC763">
        <v>12.0099</v>
      </c>
      <c r="FD763">
        <v>4.976</v>
      </c>
      <c r="FE763">
        <v>3.294</v>
      </c>
      <c r="FF763">
        <v>9999</v>
      </c>
      <c r="FG763">
        <v>670.8</v>
      </c>
      <c r="FH763">
        <v>9999</v>
      </c>
      <c r="FI763">
        <v>9999</v>
      </c>
      <c r="FJ763">
        <v>1.8631</v>
      </c>
      <c r="FK763">
        <v>1.86768</v>
      </c>
      <c r="FL763">
        <v>1.86737</v>
      </c>
      <c r="FM763">
        <v>1.86874</v>
      </c>
      <c r="FN763">
        <v>1.86941</v>
      </c>
      <c r="FO763">
        <v>1.86554</v>
      </c>
      <c r="FP763">
        <v>1.86646</v>
      </c>
      <c r="FQ763">
        <v>1.86789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11.37</v>
      </c>
      <c r="GF763">
        <v>0.1785</v>
      </c>
      <c r="GG763">
        <v>2.62070820971149</v>
      </c>
      <c r="GH763">
        <v>0.00762793241643231</v>
      </c>
      <c r="GI763">
        <v>-1.28184414582209e-06</v>
      </c>
      <c r="GJ763">
        <v>1.89891174686984e-10</v>
      </c>
      <c r="GK763">
        <v>-0.0225177985866989</v>
      </c>
      <c r="GL763">
        <v>-0.0206976444956688</v>
      </c>
      <c r="GM763">
        <v>0.00247630005908548</v>
      </c>
      <c r="GN763">
        <v>-3.53770786337502e-05</v>
      </c>
      <c r="GO763">
        <v>15</v>
      </c>
      <c r="GP763">
        <v>2065</v>
      </c>
      <c r="GQ763">
        <v>1</v>
      </c>
      <c r="GR763">
        <v>21</v>
      </c>
      <c r="GS763">
        <v>31565.6</v>
      </c>
      <c r="GT763">
        <v>31565.5</v>
      </c>
      <c r="GU763">
        <v>2.84668</v>
      </c>
      <c r="GV763">
        <v>2.6355</v>
      </c>
      <c r="GW763">
        <v>1.54785</v>
      </c>
      <c r="GX763">
        <v>2.2876</v>
      </c>
      <c r="GY763">
        <v>1.34644</v>
      </c>
      <c r="GZ763">
        <v>2.33398</v>
      </c>
      <c r="HA763">
        <v>41.7174</v>
      </c>
      <c r="HB763">
        <v>12.8799</v>
      </c>
      <c r="HC763">
        <v>18</v>
      </c>
      <c r="HD763">
        <v>502.625</v>
      </c>
      <c r="HE763">
        <v>348.077</v>
      </c>
      <c r="HF763">
        <v>15.5552</v>
      </c>
      <c r="HG763">
        <v>34.328</v>
      </c>
      <c r="HH763">
        <v>30</v>
      </c>
      <c r="HI763">
        <v>34.1805</v>
      </c>
      <c r="HJ763">
        <v>34.095</v>
      </c>
      <c r="HK763">
        <v>56.765</v>
      </c>
      <c r="HL763">
        <v>65.4048</v>
      </c>
      <c r="HM763">
        <v>0</v>
      </c>
      <c r="HN763">
        <v>15.9079</v>
      </c>
      <c r="HO763">
        <v>1422.53</v>
      </c>
      <c r="HP763">
        <v>12.1009</v>
      </c>
      <c r="HQ763">
        <v>101.396</v>
      </c>
      <c r="HR763">
        <v>101.506</v>
      </c>
    </row>
    <row r="764" spans="1:226">
      <c r="A764">
        <v>748</v>
      </c>
      <c r="B764">
        <v>1662571587.1</v>
      </c>
      <c r="C764">
        <v>8468.59999990463</v>
      </c>
      <c r="D764" t="s">
        <v>1851</v>
      </c>
      <c r="E764" t="s">
        <v>1852</v>
      </c>
      <c r="F764">
        <v>5</v>
      </c>
      <c r="G764" t="s">
        <v>1508</v>
      </c>
      <c r="H764" t="s">
        <v>354</v>
      </c>
      <c r="I764">
        <v>1662571579.94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1471.65545431526</v>
      </c>
      <c r="AK764">
        <v>1463.25193939394</v>
      </c>
      <c r="AL764">
        <v>-1.7241472005757</v>
      </c>
      <c r="AM764">
        <v>65.4065601000747</v>
      </c>
      <c r="AN764">
        <f>(AP764 - AO764 + BO764*1E3/(8.314*(BQ764+273.15)) * AR764/BN764 * AQ764) * BN764/(100*BB764) * 1000/(1000 - AP764)</f>
        <v>0</v>
      </c>
      <c r="AO764">
        <v>12.1000326502839</v>
      </c>
      <c r="AP764">
        <v>17.5003118881119</v>
      </c>
      <c r="AQ764">
        <v>-0.00110257022108781</v>
      </c>
      <c r="AR764">
        <v>105.500010527384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1662571579.94</v>
      </c>
      <c r="BH764">
        <v>1416.0732</v>
      </c>
      <c r="BI764">
        <v>1466.9096</v>
      </c>
      <c r="BJ764">
        <v>17.518136</v>
      </c>
      <c r="BK764">
        <v>12.11092</v>
      </c>
      <c r="BL764">
        <v>1404.7416</v>
      </c>
      <c r="BM764">
        <v>17.339464</v>
      </c>
      <c r="BN764">
        <v>500.08052</v>
      </c>
      <c r="BO764">
        <v>91.093116</v>
      </c>
      <c r="BP764">
        <v>0.100056696</v>
      </c>
      <c r="BQ764">
        <v>24.964992</v>
      </c>
      <c r="BR764">
        <v>24.971588</v>
      </c>
      <c r="BS764">
        <v>999.9</v>
      </c>
      <c r="BT764">
        <v>0</v>
      </c>
      <c r="BU764">
        <v>0</v>
      </c>
      <c r="BV764">
        <v>9989.6</v>
      </c>
      <c r="BW764">
        <v>0</v>
      </c>
      <c r="BX764">
        <v>284.74048</v>
      </c>
      <c r="BY764">
        <v>-50.8346896</v>
      </c>
      <c r="BZ764">
        <v>1441.3228</v>
      </c>
      <c r="CA764">
        <v>1484.8928</v>
      </c>
      <c r="CB764">
        <v>5.40723</v>
      </c>
      <c r="CC764">
        <v>1466.9096</v>
      </c>
      <c r="CD764">
        <v>12.11092</v>
      </c>
      <c r="CE764">
        <v>1.5957828</v>
      </c>
      <c r="CF764">
        <v>1.1032212</v>
      </c>
      <c r="CG764">
        <v>13.918148</v>
      </c>
      <c r="CH764">
        <v>8.3559256</v>
      </c>
      <c r="CI764">
        <v>1499.962</v>
      </c>
      <c r="CJ764">
        <v>0.97300192</v>
      </c>
      <c r="CK764">
        <v>0.026998176</v>
      </c>
      <c r="CL764">
        <v>0</v>
      </c>
      <c r="CM764">
        <v>2.181396</v>
      </c>
      <c r="CN764">
        <v>0</v>
      </c>
      <c r="CO764">
        <v>12395.54</v>
      </c>
      <c r="CP764">
        <v>12947.928</v>
      </c>
      <c r="CQ764">
        <v>40.86996</v>
      </c>
      <c r="CR764">
        <v>42.312</v>
      </c>
      <c r="CS764">
        <v>41.062</v>
      </c>
      <c r="CT764">
        <v>41.06956</v>
      </c>
      <c r="CU764">
        <v>40.19204</v>
      </c>
      <c r="CV764">
        <v>1459.4624</v>
      </c>
      <c r="CW764">
        <v>40.5</v>
      </c>
      <c r="CX764">
        <v>0</v>
      </c>
      <c r="CY764">
        <v>1662571586.4</v>
      </c>
      <c r="CZ764">
        <v>0</v>
      </c>
      <c r="DA764">
        <v>0</v>
      </c>
      <c r="DB764" t="s">
        <v>356</v>
      </c>
      <c r="DC764">
        <v>1660677648.1</v>
      </c>
      <c r="DD764">
        <v>1660677649.1</v>
      </c>
      <c r="DE764">
        <v>0</v>
      </c>
      <c r="DF764">
        <v>-1.042</v>
      </c>
      <c r="DG764">
        <v>0.003</v>
      </c>
      <c r="DH764">
        <v>5.218</v>
      </c>
      <c r="DI764">
        <v>0.344</v>
      </c>
      <c r="DJ764">
        <v>417</v>
      </c>
      <c r="DK764">
        <v>22</v>
      </c>
      <c r="DL764">
        <v>1.24</v>
      </c>
      <c r="DM764">
        <v>0.53</v>
      </c>
      <c r="DN764">
        <v>-47.1994517073171</v>
      </c>
      <c r="DO764">
        <v>5.02538216027878</v>
      </c>
      <c r="DP764">
        <v>37.5302796373775</v>
      </c>
      <c r="DQ764">
        <v>0</v>
      </c>
      <c r="DR764">
        <v>5.38429146341463</v>
      </c>
      <c r="DS764">
        <v>0.304547456446007</v>
      </c>
      <c r="DT764">
        <v>0.0389022041234593</v>
      </c>
      <c r="DU764">
        <v>0</v>
      </c>
      <c r="DV764">
        <v>0</v>
      </c>
      <c r="DW764">
        <v>2</v>
      </c>
      <c r="DX764" t="s">
        <v>366</v>
      </c>
      <c r="DY764">
        <v>2.96637</v>
      </c>
      <c r="DZ764">
        <v>2.75354</v>
      </c>
      <c r="EA764">
        <v>0.206495</v>
      </c>
      <c r="EB764">
        <v>0.206663</v>
      </c>
      <c r="EC764">
        <v>0.081945</v>
      </c>
      <c r="ED764">
        <v>0.0631942</v>
      </c>
      <c r="EE764">
        <v>30529.4</v>
      </c>
      <c r="EF764">
        <v>33183.1</v>
      </c>
      <c r="EG764">
        <v>34915.2</v>
      </c>
      <c r="EH764">
        <v>37990.4</v>
      </c>
      <c r="EI764">
        <v>45576.9</v>
      </c>
      <c r="EJ764">
        <v>51467.3</v>
      </c>
      <c r="EK764">
        <v>54711.4</v>
      </c>
      <c r="EL764">
        <v>61012</v>
      </c>
      <c r="EM764">
        <v>1.8942</v>
      </c>
      <c r="EN764">
        <v>1.642</v>
      </c>
      <c r="EO764">
        <v>-0.104517</v>
      </c>
      <c r="EP764">
        <v>0</v>
      </c>
      <c r="EQ764">
        <v>26.684</v>
      </c>
      <c r="ER764">
        <v>999.9</v>
      </c>
      <c r="ES764">
        <v>51.471</v>
      </c>
      <c r="ET764">
        <v>39.247</v>
      </c>
      <c r="EU764">
        <v>40.2349</v>
      </c>
      <c r="EV764">
        <v>61.2262</v>
      </c>
      <c r="EW764">
        <v>48.8061</v>
      </c>
      <c r="EX764">
        <v>1</v>
      </c>
      <c r="EY764">
        <v>0.618902</v>
      </c>
      <c r="EZ764">
        <v>9.28105</v>
      </c>
      <c r="FA764">
        <v>19.9181</v>
      </c>
      <c r="FB764">
        <v>5.20172</v>
      </c>
      <c r="FC764">
        <v>12.0099</v>
      </c>
      <c r="FD764">
        <v>4.976</v>
      </c>
      <c r="FE764">
        <v>3.294</v>
      </c>
      <c r="FF764">
        <v>9999</v>
      </c>
      <c r="FG764">
        <v>670.8</v>
      </c>
      <c r="FH764">
        <v>9999</v>
      </c>
      <c r="FI764">
        <v>9999</v>
      </c>
      <c r="FJ764">
        <v>1.8631</v>
      </c>
      <c r="FK764">
        <v>1.86768</v>
      </c>
      <c r="FL764">
        <v>1.86737</v>
      </c>
      <c r="FM764">
        <v>1.86874</v>
      </c>
      <c r="FN764">
        <v>1.86945</v>
      </c>
      <c r="FO764">
        <v>1.86554</v>
      </c>
      <c r="FP764">
        <v>1.86646</v>
      </c>
      <c r="FQ764">
        <v>1.86783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11.43</v>
      </c>
      <c r="GF764">
        <v>0.1781</v>
      </c>
      <c r="GG764">
        <v>2.62070820971149</v>
      </c>
      <c r="GH764">
        <v>0.00762793241643231</v>
      </c>
      <c r="GI764">
        <v>-1.28184414582209e-06</v>
      </c>
      <c r="GJ764">
        <v>1.89891174686984e-10</v>
      </c>
      <c r="GK764">
        <v>-0.0225177985866989</v>
      </c>
      <c r="GL764">
        <v>-0.0206976444956688</v>
      </c>
      <c r="GM764">
        <v>0.00247630005908548</v>
      </c>
      <c r="GN764">
        <v>-3.53770786337502e-05</v>
      </c>
      <c r="GO764">
        <v>15</v>
      </c>
      <c r="GP764">
        <v>2065</v>
      </c>
      <c r="GQ764">
        <v>1</v>
      </c>
      <c r="GR764">
        <v>21</v>
      </c>
      <c r="GS764">
        <v>31565.7</v>
      </c>
      <c r="GT764">
        <v>31565.6</v>
      </c>
      <c r="GU764">
        <v>2.72583</v>
      </c>
      <c r="GV764">
        <v>2.63672</v>
      </c>
      <c r="GW764">
        <v>1.54785</v>
      </c>
      <c r="GX764">
        <v>2.2876</v>
      </c>
      <c r="GY764">
        <v>1.34644</v>
      </c>
      <c r="GZ764">
        <v>2.34863</v>
      </c>
      <c r="HA764">
        <v>41.6912</v>
      </c>
      <c r="HB764">
        <v>12.8799</v>
      </c>
      <c r="HC764">
        <v>18</v>
      </c>
      <c r="HD764">
        <v>503.314</v>
      </c>
      <c r="HE764">
        <v>347.454</v>
      </c>
      <c r="HF764">
        <v>15.5445</v>
      </c>
      <c r="HG764">
        <v>34.328</v>
      </c>
      <c r="HH764">
        <v>29.9999</v>
      </c>
      <c r="HI764">
        <v>34.1805</v>
      </c>
      <c r="HJ764">
        <v>34.095</v>
      </c>
      <c r="HK764">
        <v>54.5941</v>
      </c>
      <c r="HL764">
        <v>65.4048</v>
      </c>
      <c r="HM764">
        <v>0</v>
      </c>
      <c r="HN764">
        <v>15.95</v>
      </c>
      <c r="HO764">
        <v>1435.98</v>
      </c>
      <c r="HP764">
        <v>12.1038</v>
      </c>
      <c r="HQ764">
        <v>101.395</v>
      </c>
      <c r="HR764">
        <v>101.506</v>
      </c>
    </row>
    <row r="765" spans="1:226">
      <c r="A765">
        <v>749</v>
      </c>
      <c r="B765">
        <v>1662571591.6</v>
      </c>
      <c r="C765">
        <v>8473.09999990463</v>
      </c>
      <c r="D765" t="s">
        <v>1853</v>
      </c>
      <c r="E765" t="s">
        <v>1854</v>
      </c>
      <c r="F765">
        <v>5</v>
      </c>
      <c r="G765" t="s">
        <v>1508</v>
      </c>
      <c r="H765" t="s">
        <v>354</v>
      </c>
      <c r="I765">
        <v>1662571584.00741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1448.47355330307</v>
      </c>
      <c r="AK765">
        <v>1445.78181818182</v>
      </c>
      <c r="AL765">
        <v>-3.36698627146088</v>
      </c>
      <c r="AM765">
        <v>65.4065601000747</v>
      </c>
      <c r="AN765">
        <f>(AP765 - AO765 + BO765*1E3/(8.314*(BQ765+273.15)) * AR765/BN765 * AQ765) * BN765/(100*BB765) * 1000/(1000 - AP765)</f>
        <v>0</v>
      </c>
      <c r="AO765">
        <v>12.0961094099109</v>
      </c>
      <c r="AP765">
        <v>17.4920825174825</v>
      </c>
      <c r="AQ765">
        <v>0.000125533355516423</v>
      </c>
      <c r="AR765">
        <v>105.500010527384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1662571584.00741</v>
      </c>
      <c r="BH765">
        <v>1424.49592592593</v>
      </c>
      <c r="BI765">
        <v>1457.22814814815</v>
      </c>
      <c r="BJ765">
        <v>17.5074259259259</v>
      </c>
      <c r="BK765">
        <v>12.0998814814815</v>
      </c>
      <c r="BL765">
        <v>1413.12111111111</v>
      </c>
      <c r="BM765">
        <v>17.3290851851852</v>
      </c>
      <c r="BN765">
        <v>500.108962962963</v>
      </c>
      <c r="BO765">
        <v>91.0930777777778</v>
      </c>
      <c r="BP765">
        <v>0.100037396296296</v>
      </c>
      <c r="BQ765">
        <v>24.9619222222222</v>
      </c>
      <c r="BR765">
        <v>24.9694962962963</v>
      </c>
      <c r="BS765">
        <v>999.9</v>
      </c>
      <c r="BT765">
        <v>0</v>
      </c>
      <c r="BU765">
        <v>0</v>
      </c>
      <c r="BV765">
        <v>9987.59259259259</v>
      </c>
      <c r="BW765">
        <v>0</v>
      </c>
      <c r="BX765">
        <v>285.579296296296</v>
      </c>
      <c r="BY765">
        <v>-32.7308622592593</v>
      </c>
      <c r="BZ765">
        <v>1449.88074074074</v>
      </c>
      <c r="CA765">
        <v>1475.07666666667</v>
      </c>
      <c r="CB765">
        <v>5.40754666666667</v>
      </c>
      <c r="CC765">
        <v>1457.22814814815</v>
      </c>
      <c r="CD765">
        <v>12.0998814814815</v>
      </c>
      <c r="CE765">
        <v>1.59480555555556</v>
      </c>
      <c r="CF765">
        <v>1.10221555555556</v>
      </c>
      <c r="CG765">
        <v>13.9087111111111</v>
      </c>
      <c r="CH765">
        <v>8.34250444444445</v>
      </c>
      <c r="CI765">
        <v>1499.96296296296</v>
      </c>
      <c r="CJ765">
        <v>0.973001777777778</v>
      </c>
      <c r="CK765">
        <v>0.0269983111111111</v>
      </c>
      <c r="CL765">
        <v>0</v>
      </c>
      <c r="CM765">
        <v>2.18585185185185</v>
      </c>
      <c r="CN765">
        <v>0</v>
      </c>
      <c r="CO765">
        <v>12404.3111111111</v>
      </c>
      <c r="CP765">
        <v>12947.9407407407</v>
      </c>
      <c r="CQ765">
        <v>40.8703333333333</v>
      </c>
      <c r="CR765">
        <v>42.312</v>
      </c>
      <c r="CS765">
        <v>41.062</v>
      </c>
      <c r="CT765">
        <v>41.069</v>
      </c>
      <c r="CU765">
        <v>40.1963333333333</v>
      </c>
      <c r="CV765">
        <v>1459.46333333333</v>
      </c>
      <c r="CW765">
        <v>40.5</v>
      </c>
      <c r="CX765">
        <v>0</v>
      </c>
      <c r="CY765">
        <v>1662571591.2</v>
      </c>
      <c r="CZ765">
        <v>0</v>
      </c>
      <c r="DA765">
        <v>0</v>
      </c>
      <c r="DB765" t="s">
        <v>356</v>
      </c>
      <c r="DC765">
        <v>1660677648.1</v>
      </c>
      <c r="DD765">
        <v>1660677649.1</v>
      </c>
      <c r="DE765">
        <v>0</v>
      </c>
      <c r="DF765">
        <v>-1.042</v>
      </c>
      <c r="DG765">
        <v>0.003</v>
      </c>
      <c r="DH765">
        <v>5.218</v>
      </c>
      <c r="DI765">
        <v>0.344</v>
      </c>
      <c r="DJ765">
        <v>417</v>
      </c>
      <c r="DK765">
        <v>22</v>
      </c>
      <c r="DL765">
        <v>1.24</v>
      </c>
      <c r="DM765">
        <v>0.53</v>
      </c>
      <c r="DN765">
        <v>-42.7073973414634</v>
      </c>
      <c r="DO765">
        <v>221.052355066202</v>
      </c>
      <c r="DP765">
        <v>39.8399828185568</v>
      </c>
      <c r="DQ765">
        <v>0</v>
      </c>
      <c r="DR765">
        <v>5.39921390243902</v>
      </c>
      <c r="DS765">
        <v>0.118834494773528</v>
      </c>
      <c r="DT765">
        <v>0.0266157134843905</v>
      </c>
      <c r="DU765">
        <v>0</v>
      </c>
      <c r="DV765">
        <v>0</v>
      </c>
      <c r="DW765">
        <v>2</v>
      </c>
      <c r="DX765" t="s">
        <v>366</v>
      </c>
      <c r="DY765">
        <v>2.96482</v>
      </c>
      <c r="DZ765">
        <v>2.75388</v>
      </c>
      <c r="EA765">
        <v>0.205102</v>
      </c>
      <c r="EB765">
        <v>0.207444</v>
      </c>
      <c r="EC765">
        <v>0.0819235</v>
      </c>
      <c r="ED765">
        <v>0.0631753</v>
      </c>
      <c r="EE765">
        <v>30582.9</v>
      </c>
      <c r="EF765">
        <v>33150.4</v>
      </c>
      <c r="EG765">
        <v>34915</v>
      </c>
      <c r="EH765">
        <v>37990.4</v>
      </c>
      <c r="EI765">
        <v>45578</v>
      </c>
      <c r="EJ765">
        <v>51468.3</v>
      </c>
      <c r="EK765">
        <v>54711.5</v>
      </c>
      <c r="EL765">
        <v>61011.9</v>
      </c>
      <c r="EM765">
        <v>1.893</v>
      </c>
      <c r="EN765">
        <v>1.6426</v>
      </c>
      <c r="EO765">
        <v>-0.105798</v>
      </c>
      <c r="EP765">
        <v>0</v>
      </c>
      <c r="EQ765">
        <v>26.6881</v>
      </c>
      <c r="ER765">
        <v>999.9</v>
      </c>
      <c r="ES765">
        <v>51.471</v>
      </c>
      <c r="ET765">
        <v>39.227</v>
      </c>
      <c r="EU765">
        <v>40.1882</v>
      </c>
      <c r="EV765">
        <v>61.3362</v>
      </c>
      <c r="EW765">
        <v>49.0064</v>
      </c>
      <c r="EX765">
        <v>1</v>
      </c>
      <c r="EY765">
        <v>0.618537</v>
      </c>
      <c r="EZ765">
        <v>9.28105</v>
      </c>
      <c r="FA765">
        <v>19.9182</v>
      </c>
      <c r="FB765">
        <v>5.20291</v>
      </c>
      <c r="FC765">
        <v>12.0099</v>
      </c>
      <c r="FD765">
        <v>4.9752</v>
      </c>
      <c r="FE765">
        <v>3.294</v>
      </c>
      <c r="FF765">
        <v>9999</v>
      </c>
      <c r="FG765">
        <v>670.9</v>
      </c>
      <c r="FH765">
        <v>9999</v>
      </c>
      <c r="FI765">
        <v>9999</v>
      </c>
      <c r="FJ765">
        <v>1.8631</v>
      </c>
      <c r="FK765">
        <v>1.86768</v>
      </c>
      <c r="FL765">
        <v>1.86737</v>
      </c>
      <c r="FM765">
        <v>1.86874</v>
      </c>
      <c r="FN765">
        <v>1.86948</v>
      </c>
      <c r="FO765">
        <v>1.86554</v>
      </c>
      <c r="FP765">
        <v>1.86646</v>
      </c>
      <c r="FQ765">
        <v>1.86792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11.35</v>
      </c>
      <c r="GF765">
        <v>0.1778</v>
      </c>
      <c r="GG765">
        <v>2.62070820971149</v>
      </c>
      <c r="GH765">
        <v>0.00762793241643231</v>
      </c>
      <c r="GI765">
        <v>-1.28184414582209e-06</v>
      </c>
      <c r="GJ765">
        <v>1.89891174686984e-10</v>
      </c>
      <c r="GK765">
        <v>-0.0225177985866989</v>
      </c>
      <c r="GL765">
        <v>-0.0206976444956688</v>
      </c>
      <c r="GM765">
        <v>0.00247630005908548</v>
      </c>
      <c r="GN765">
        <v>-3.53770786337502e-05</v>
      </c>
      <c r="GO765">
        <v>15</v>
      </c>
      <c r="GP765">
        <v>2065</v>
      </c>
      <c r="GQ765">
        <v>1</v>
      </c>
      <c r="GR765">
        <v>21</v>
      </c>
      <c r="GS765">
        <v>31565.7</v>
      </c>
      <c r="GT765">
        <v>31565.7</v>
      </c>
      <c r="GU765">
        <v>2.75391</v>
      </c>
      <c r="GV765">
        <v>2.63306</v>
      </c>
      <c r="GW765">
        <v>1.54785</v>
      </c>
      <c r="GX765">
        <v>2.2876</v>
      </c>
      <c r="GY765">
        <v>1.34644</v>
      </c>
      <c r="GZ765">
        <v>2.44507</v>
      </c>
      <c r="HA765">
        <v>41.6912</v>
      </c>
      <c r="HB765">
        <v>12.8887</v>
      </c>
      <c r="HC765">
        <v>18</v>
      </c>
      <c r="HD765">
        <v>502.487</v>
      </c>
      <c r="HE765">
        <v>347.766</v>
      </c>
      <c r="HF765">
        <v>15.5373</v>
      </c>
      <c r="HG765">
        <v>34.328</v>
      </c>
      <c r="HH765">
        <v>30.0001</v>
      </c>
      <c r="HI765">
        <v>34.1805</v>
      </c>
      <c r="HJ765">
        <v>34.095</v>
      </c>
      <c r="HK765">
        <v>55.1081</v>
      </c>
      <c r="HL765">
        <v>65.4048</v>
      </c>
      <c r="HM765">
        <v>0</v>
      </c>
      <c r="HN765">
        <v>15.95</v>
      </c>
      <c r="HO765">
        <v>1456.18</v>
      </c>
      <c r="HP765">
        <v>12.1089</v>
      </c>
      <c r="HQ765">
        <v>101.395</v>
      </c>
      <c r="HR765">
        <v>101.506</v>
      </c>
    </row>
    <row r="766" spans="1:226">
      <c r="A766">
        <v>750</v>
      </c>
      <c r="B766">
        <v>1662571597.1</v>
      </c>
      <c r="C766">
        <v>8478.59999990463</v>
      </c>
      <c r="D766" t="s">
        <v>1855</v>
      </c>
      <c r="E766" t="s">
        <v>1856</v>
      </c>
      <c r="F766">
        <v>5</v>
      </c>
      <c r="G766" t="s">
        <v>1508</v>
      </c>
      <c r="H766" t="s">
        <v>354</v>
      </c>
      <c r="I766">
        <v>1662571589.35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1469.49957172145</v>
      </c>
      <c r="AK766">
        <v>1445.66484848485</v>
      </c>
      <c r="AL766">
        <v>0.795663115705682</v>
      </c>
      <c r="AM766">
        <v>65.4065601000747</v>
      </c>
      <c r="AN766">
        <f>(AP766 - AO766 + BO766*1E3/(8.314*(BQ766+273.15)) * AR766/BN766 * AQ766) * BN766/(100*BB766) * 1000/(1000 - AP766)</f>
        <v>0</v>
      </c>
      <c r="AO766">
        <v>12.09496472532</v>
      </c>
      <c r="AP766">
        <v>17.4857783216783</v>
      </c>
      <c r="AQ766">
        <v>3.1085096358475e-06</v>
      </c>
      <c r="AR766">
        <v>105.500010527384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1662571589.35</v>
      </c>
      <c r="BH766">
        <v>1428.38928571429</v>
      </c>
      <c r="BI766">
        <v>1449.27571428571</v>
      </c>
      <c r="BJ766">
        <v>17.4981607142857</v>
      </c>
      <c r="BK766">
        <v>12.0967785714286</v>
      </c>
      <c r="BL766">
        <v>1416.99392857143</v>
      </c>
      <c r="BM766">
        <v>17.320125</v>
      </c>
      <c r="BN766">
        <v>500.07925</v>
      </c>
      <c r="BO766">
        <v>91.0928785714286</v>
      </c>
      <c r="BP766">
        <v>0.1001675</v>
      </c>
      <c r="BQ766">
        <v>24.9552071428571</v>
      </c>
      <c r="BR766">
        <v>24.958725</v>
      </c>
      <c r="BS766">
        <v>999.9</v>
      </c>
      <c r="BT766">
        <v>0</v>
      </c>
      <c r="BU766">
        <v>0</v>
      </c>
      <c r="BV766">
        <v>9981.07142857143</v>
      </c>
      <c r="BW766">
        <v>0</v>
      </c>
      <c r="BX766">
        <v>286.308071428571</v>
      </c>
      <c r="BY766">
        <v>-20.88589575</v>
      </c>
      <c r="BZ766">
        <v>1453.82892857143</v>
      </c>
      <c r="CA766">
        <v>1467.02285714286</v>
      </c>
      <c r="CB766">
        <v>5.40138428571429</v>
      </c>
      <c r="CC766">
        <v>1449.27571428571</v>
      </c>
      <c r="CD766">
        <v>12.0967785714286</v>
      </c>
      <c r="CE766">
        <v>1.59395785714286</v>
      </c>
      <c r="CF766">
        <v>1.10192928571429</v>
      </c>
      <c r="CG766">
        <v>13.9005178571429</v>
      </c>
      <c r="CH766">
        <v>8.33869535714286</v>
      </c>
      <c r="CI766">
        <v>1499.9775</v>
      </c>
      <c r="CJ766">
        <v>0.973002142857143</v>
      </c>
      <c r="CK766">
        <v>0.0269979642857143</v>
      </c>
      <c r="CL766">
        <v>0</v>
      </c>
      <c r="CM766">
        <v>2.19345</v>
      </c>
      <c r="CN766">
        <v>0</v>
      </c>
      <c r="CO766">
        <v>12416.0357142857</v>
      </c>
      <c r="CP766">
        <v>12948.0714285714</v>
      </c>
      <c r="CQ766">
        <v>40.8705</v>
      </c>
      <c r="CR766">
        <v>42.312</v>
      </c>
      <c r="CS766">
        <v>41.062</v>
      </c>
      <c r="CT766">
        <v>41.0665</v>
      </c>
      <c r="CU766">
        <v>40.205</v>
      </c>
      <c r="CV766">
        <v>1459.47785714286</v>
      </c>
      <c r="CW766">
        <v>40.5</v>
      </c>
      <c r="CX766">
        <v>0</v>
      </c>
      <c r="CY766">
        <v>1662571596.6</v>
      </c>
      <c r="CZ766">
        <v>0</v>
      </c>
      <c r="DA766">
        <v>0</v>
      </c>
      <c r="DB766" t="s">
        <v>356</v>
      </c>
      <c r="DC766">
        <v>1660677648.1</v>
      </c>
      <c r="DD766">
        <v>1660677649.1</v>
      </c>
      <c r="DE766">
        <v>0</v>
      </c>
      <c r="DF766">
        <v>-1.042</v>
      </c>
      <c r="DG766">
        <v>0.003</v>
      </c>
      <c r="DH766">
        <v>5.218</v>
      </c>
      <c r="DI766">
        <v>0.344</v>
      </c>
      <c r="DJ766">
        <v>417</v>
      </c>
      <c r="DK766">
        <v>22</v>
      </c>
      <c r="DL766">
        <v>1.24</v>
      </c>
      <c r="DM766">
        <v>0.53</v>
      </c>
      <c r="DN766">
        <v>-32.2721192926829</v>
      </c>
      <c r="DO766">
        <v>119.141334689896</v>
      </c>
      <c r="DP766">
        <v>34.8601809602717</v>
      </c>
      <c r="DQ766">
        <v>0</v>
      </c>
      <c r="DR766">
        <v>5.40491268292683</v>
      </c>
      <c r="DS766">
        <v>-0.0726190243902437</v>
      </c>
      <c r="DT766">
        <v>0.00772989698741525</v>
      </c>
      <c r="DU766">
        <v>1</v>
      </c>
      <c r="DV766">
        <v>1</v>
      </c>
      <c r="DW766">
        <v>2</v>
      </c>
      <c r="DX766" t="s">
        <v>363</v>
      </c>
      <c r="DY766">
        <v>2.96712</v>
      </c>
      <c r="DZ766">
        <v>2.75349</v>
      </c>
      <c r="EA766">
        <v>0.205222</v>
      </c>
      <c r="EB766">
        <v>0.209216</v>
      </c>
      <c r="EC766">
        <v>0.0819035</v>
      </c>
      <c r="ED766">
        <v>0.0631789</v>
      </c>
      <c r="EE766">
        <v>30578.6</v>
      </c>
      <c r="EF766">
        <v>33076.2</v>
      </c>
      <c r="EG766">
        <v>34915.4</v>
      </c>
      <c r="EH766">
        <v>37990.6</v>
      </c>
      <c r="EI766">
        <v>45579.1</v>
      </c>
      <c r="EJ766">
        <v>51468.8</v>
      </c>
      <c r="EK766">
        <v>54711.6</v>
      </c>
      <c r="EL766">
        <v>61012.8</v>
      </c>
      <c r="EM766">
        <v>1.8932</v>
      </c>
      <c r="EN766">
        <v>1.6426</v>
      </c>
      <c r="EO766">
        <v>-0.106752</v>
      </c>
      <c r="EP766">
        <v>0</v>
      </c>
      <c r="EQ766">
        <v>26.6903</v>
      </c>
      <c r="ER766">
        <v>999.9</v>
      </c>
      <c r="ES766">
        <v>51.471</v>
      </c>
      <c r="ET766">
        <v>39.227</v>
      </c>
      <c r="EU766">
        <v>40.19</v>
      </c>
      <c r="EV766">
        <v>61.2762</v>
      </c>
      <c r="EW766">
        <v>48.4776</v>
      </c>
      <c r="EX766">
        <v>1</v>
      </c>
      <c r="EY766">
        <v>0.619004</v>
      </c>
      <c r="EZ766">
        <v>9.28105</v>
      </c>
      <c r="FA766">
        <v>19.9175</v>
      </c>
      <c r="FB766">
        <v>5.19812</v>
      </c>
      <c r="FC766">
        <v>12.0099</v>
      </c>
      <c r="FD766">
        <v>4.9752</v>
      </c>
      <c r="FE766">
        <v>3.294</v>
      </c>
      <c r="FF766">
        <v>9999</v>
      </c>
      <c r="FG766">
        <v>670.9</v>
      </c>
      <c r="FH766">
        <v>9999</v>
      </c>
      <c r="FI766">
        <v>9999</v>
      </c>
      <c r="FJ766">
        <v>1.8631</v>
      </c>
      <c r="FK766">
        <v>1.86768</v>
      </c>
      <c r="FL766">
        <v>1.86737</v>
      </c>
      <c r="FM766">
        <v>1.86874</v>
      </c>
      <c r="FN766">
        <v>1.86948</v>
      </c>
      <c r="FO766">
        <v>1.86554</v>
      </c>
      <c r="FP766">
        <v>1.86646</v>
      </c>
      <c r="FQ766">
        <v>1.86795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11.36</v>
      </c>
      <c r="GF766">
        <v>0.1777</v>
      </c>
      <c r="GG766">
        <v>2.62070820971149</v>
      </c>
      <c r="GH766">
        <v>0.00762793241643231</v>
      </c>
      <c r="GI766">
        <v>-1.28184414582209e-06</v>
      </c>
      <c r="GJ766">
        <v>1.89891174686984e-10</v>
      </c>
      <c r="GK766">
        <v>-0.0225177985866989</v>
      </c>
      <c r="GL766">
        <v>-0.0206976444956688</v>
      </c>
      <c r="GM766">
        <v>0.00247630005908548</v>
      </c>
      <c r="GN766">
        <v>-3.53770786337502e-05</v>
      </c>
      <c r="GO766">
        <v>15</v>
      </c>
      <c r="GP766">
        <v>2065</v>
      </c>
      <c r="GQ766">
        <v>1</v>
      </c>
      <c r="GR766">
        <v>21</v>
      </c>
      <c r="GS766">
        <v>31565.8</v>
      </c>
      <c r="GT766">
        <v>31565.8</v>
      </c>
      <c r="GU766">
        <v>2.78076</v>
      </c>
      <c r="GV766">
        <v>2.63062</v>
      </c>
      <c r="GW766">
        <v>1.54785</v>
      </c>
      <c r="GX766">
        <v>2.2876</v>
      </c>
      <c r="GY766">
        <v>1.34644</v>
      </c>
      <c r="GZ766">
        <v>2.3877</v>
      </c>
      <c r="HA766">
        <v>41.6912</v>
      </c>
      <c r="HB766">
        <v>12.8799</v>
      </c>
      <c r="HC766">
        <v>18</v>
      </c>
      <c r="HD766">
        <v>502.625</v>
      </c>
      <c r="HE766">
        <v>347.766</v>
      </c>
      <c r="HF766">
        <v>15.5291</v>
      </c>
      <c r="HG766">
        <v>34.328</v>
      </c>
      <c r="HH766">
        <v>30.0001</v>
      </c>
      <c r="HI766">
        <v>34.1805</v>
      </c>
      <c r="HJ766">
        <v>34.095</v>
      </c>
      <c r="HK766">
        <v>55.6874</v>
      </c>
      <c r="HL766">
        <v>65.4048</v>
      </c>
      <c r="HM766">
        <v>0</v>
      </c>
      <c r="HN766">
        <v>16.0148</v>
      </c>
      <c r="HO766">
        <v>1469.61</v>
      </c>
      <c r="HP766">
        <v>12.1091</v>
      </c>
      <c r="HQ766">
        <v>101.395</v>
      </c>
      <c r="HR766">
        <v>101.507</v>
      </c>
    </row>
    <row r="767" spans="1:226">
      <c r="A767">
        <v>751</v>
      </c>
      <c r="B767">
        <v>1662571601.6</v>
      </c>
      <c r="C767">
        <v>8483.09999990463</v>
      </c>
      <c r="D767" t="s">
        <v>1857</v>
      </c>
      <c r="E767" t="s">
        <v>1858</v>
      </c>
      <c r="F767">
        <v>5</v>
      </c>
      <c r="G767" t="s">
        <v>1508</v>
      </c>
      <c r="H767" t="s">
        <v>354</v>
      </c>
      <c r="I767">
        <v>1662571593.77857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1484.23025171518</v>
      </c>
      <c r="AK767">
        <v>1454.23387878788</v>
      </c>
      <c r="AL767">
        <v>2.08624739571028</v>
      </c>
      <c r="AM767">
        <v>65.4065601000747</v>
      </c>
      <c r="AN767">
        <f>(AP767 - AO767 + BO767*1E3/(8.314*(BQ767+273.15)) * AR767/BN767 * AQ767) * BN767/(100*BB767) * 1000/(1000 - AP767)</f>
        <v>0</v>
      </c>
      <c r="AO767">
        <v>12.0928529554136</v>
      </c>
      <c r="AP767">
        <v>17.4852566433566</v>
      </c>
      <c r="AQ767">
        <v>-6.8564575714005e-05</v>
      </c>
      <c r="AR767">
        <v>105.500010527384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1662571593.77857</v>
      </c>
      <c r="BH767">
        <v>1424.20071428571</v>
      </c>
      <c r="BI767">
        <v>1448.15321428571</v>
      </c>
      <c r="BJ767">
        <v>17.4923214285714</v>
      </c>
      <c r="BK767">
        <v>12.0947857142857</v>
      </c>
      <c r="BL767">
        <v>1412.82642857143</v>
      </c>
      <c r="BM767">
        <v>17.3144714285714</v>
      </c>
      <c r="BN767">
        <v>500.118392857143</v>
      </c>
      <c r="BO767">
        <v>91.0931464285714</v>
      </c>
      <c r="BP767">
        <v>0.100203985714286</v>
      </c>
      <c r="BQ767">
        <v>24.9469428571429</v>
      </c>
      <c r="BR767">
        <v>24.9523428571429</v>
      </c>
      <c r="BS767">
        <v>999.9</v>
      </c>
      <c r="BT767">
        <v>0</v>
      </c>
      <c r="BU767">
        <v>0</v>
      </c>
      <c r="BV767">
        <v>9990.17857142857</v>
      </c>
      <c r="BW767">
        <v>0</v>
      </c>
      <c r="BX767">
        <v>286.719535714286</v>
      </c>
      <c r="BY767">
        <v>-23.9524428928571</v>
      </c>
      <c r="BZ767">
        <v>1449.55678571429</v>
      </c>
      <c r="CA767">
        <v>1465.88321428571</v>
      </c>
      <c r="CB767">
        <v>5.39753321428571</v>
      </c>
      <c r="CC767">
        <v>1448.15321428571</v>
      </c>
      <c r="CD767">
        <v>12.0947857142857</v>
      </c>
      <c r="CE767">
        <v>1.59343035714286</v>
      </c>
      <c r="CF767">
        <v>1.10175107142857</v>
      </c>
      <c r="CG767">
        <v>13.8954214285714</v>
      </c>
      <c r="CH767">
        <v>8.33631178571428</v>
      </c>
      <c r="CI767">
        <v>1500</v>
      </c>
      <c r="CJ767">
        <v>0.973002357142857</v>
      </c>
      <c r="CK767">
        <v>0.0269977607142857</v>
      </c>
      <c r="CL767">
        <v>0</v>
      </c>
      <c r="CM767">
        <v>2.22165</v>
      </c>
      <c r="CN767">
        <v>0</v>
      </c>
      <c r="CO767">
        <v>12420.4571428571</v>
      </c>
      <c r="CP767">
        <v>12948.2642857143</v>
      </c>
      <c r="CQ767">
        <v>40.8705</v>
      </c>
      <c r="CR767">
        <v>42.312</v>
      </c>
      <c r="CS767">
        <v>41.062</v>
      </c>
      <c r="CT767">
        <v>41.071</v>
      </c>
      <c r="CU767">
        <v>40.2005</v>
      </c>
      <c r="CV767">
        <v>1459.50071428571</v>
      </c>
      <c r="CW767">
        <v>40.5</v>
      </c>
      <c r="CX767">
        <v>0</v>
      </c>
      <c r="CY767">
        <v>1662571600.8</v>
      </c>
      <c r="CZ767">
        <v>0</v>
      </c>
      <c r="DA767">
        <v>0</v>
      </c>
      <c r="DB767" t="s">
        <v>356</v>
      </c>
      <c r="DC767">
        <v>1660677648.1</v>
      </c>
      <c r="DD767">
        <v>1660677649.1</v>
      </c>
      <c r="DE767">
        <v>0</v>
      </c>
      <c r="DF767">
        <v>-1.042</v>
      </c>
      <c r="DG767">
        <v>0.003</v>
      </c>
      <c r="DH767">
        <v>5.218</v>
      </c>
      <c r="DI767">
        <v>0.344</v>
      </c>
      <c r="DJ767">
        <v>417</v>
      </c>
      <c r="DK767">
        <v>22</v>
      </c>
      <c r="DL767">
        <v>1.24</v>
      </c>
      <c r="DM767">
        <v>0.53</v>
      </c>
      <c r="DN767">
        <v>-31.178751</v>
      </c>
      <c r="DO767">
        <v>52.7501520000001</v>
      </c>
      <c r="DP767">
        <v>30.655305282445</v>
      </c>
      <c r="DQ767">
        <v>0</v>
      </c>
      <c r="DR767">
        <v>5.40060512195122</v>
      </c>
      <c r="DS767">
        <v>-0.0618577003484276</v>
      </c>
      <c r="DT767">
        <v>0.00675803266290815</v>
      </c>
      <c r="DU767">
        <v>1</v>
      </c>
      <c r="DV767">
        <v>1</v>
      </c>
      <c r="DW767">
        <v>2</v>
      </c>
      <c r="DX767" t="s">
        <v>363</v>
      </c>
      <c r="DY767">
        <v>2.96749</v>
      </c>
      <c r="DZ767">
        <v>2.75488</v>
      </c>
      <c r="EA767">
        <v>0.205979</v>
      </c>
      <c r="EB767">
        <v>0.210319</v>
      </c>
      <c r="EC767">
        <v>0.0818987</v>
      </c>
      <c r="ED767">
        <v>0.063166</v>
      </c>
      <c r="EE767">
        <v>30548.8</v>
      </c>
      <c r="EF767">
        <v>33029.6</v>
      </c>
      <c r="EG767">
        <v>34914.7</v>
      </c>
      <c r="EH767">
        <v>37990.2</v>
      </c>
      <c r="EI767">
        <v>45579.2</v>
      </c>
      <c r="EJ767">
        <v>51467.8</v>
      </c>
      <c r="EK767">
        <v>54711.4</v>
      </c>
      <c r="EL767">
        <v>61010.6</v>
      </c>
      <c r="EM767">
        <v>1.8946</v>
      </c>
      <c r="EN767">
        <v>1.6426</v>
      </c>
      <c r="EO767">
        <v>-0.107139</v>
      </c>
      <c r="EP767">
        <v>0</v>
      </c>
      <c r="EQ767">
        <v>26.6903</v>
      </c>
      <c r="ER767">
        <v>999.9</v>
      </c>
      <c r="ES767">
        <v>51.471</v>
      </c>
      <c r="ET767">
        <v>39.227</v>
      </c>
      <c r="EU767">
        <v>40.1904</v>
      </c>
      <c r="EV767">
        <v>61.2662</v>
      </c>
      <c r="EW767">
        <v>48.4054</v>
      </c>
      <c r="EX767">
        <v>1</v>
      </c>
      <c r="EY767">
        <v>0.618293</v>
      </c>
      <c r="EZ767">
        <v>8.56752</v>
      </c>
      <c r="FA767">
        <v>19.9539</v>
      </c>
      <c r="FB767">
        <v>5.19932</v>
      </c>
      <c r="FC767">
        <v>12.0099</v>
      </c>
      <c r="FD767">
        <v>4.976</v>
      </c>
      <c r="FE767">
        <v>3.294</v>
      </c>
      <c r="FF767">
        <v>9999</v>
      </c>
      <c r="FG767">
        <v>670.9</v>
      </c>
      <c r="FH767">
        <v>9999</v>
      </c>
      <c r="FI767">
        <v>9999</v>
      </c>
      <c r="FJ767">
        <v>1.8631</v>
      </c>
      <c r="FK767">
        <v>1.86771</v>
      </c>
      <c r="FL767">
        <v>1.86746</v>
      </c>
      <c r="FM767">
        <v>1.86874</v>
      </c>
      <c r="FN767">
        <v>1.86948</v>
      </c>
      <c r="FO767">
        <v>1.86557</v>
      </c>
      <c r="FP767">
        <v>1.86649</v>
      </c>
      <c r="FQ767">
        <v>1.86795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11.4</v>
      </c>
      <c r="GF767">
        <v>0.1776</v>
      </c>
      <c r="GG767">
        <v>2.62070820971149</v>
      </c>
      <c r="GH767">
        <v>0.00762793241643231</v>
      </c>
      <c r="GI767">
        <v>-1.28184414582209e-06</v>
      </c>
      <c r="GJ767">
        <v>1.89891174686984e-10</v>
      </c>
      <c r="GK767">
        <v>-0.0225177985866989</v>
      </c>
      <c r="GL767">
        <v>-0.0206976444956688</v>
      </c>
      <c r="GM767">
        <v>0.00247630005908548</v>
      </c>
      <c r="GN767">
        <v>-3.53770786337502e-05</v>
      </c>
      <c r="GO767">
        <v>15</v>
      </c>
      <c r="GP767">
        <v>2065</v>
      </c>
      <c r="GQ767">
        <v>1</v>
      </c>
      <c r="GR767">
        <v>21</v>
      </c>
      <c r="GS767">
        <v>31565.9</v>
      </c>
      <c r="GT767">
        <v>31565.9</v>
      </c>
      <c r="GU767">
        <v>2.80396</v>
      </c>
      <c r="GV767">
        <v>2.64282</v>
      </c>
      <c r="GW767">
        <v>1.54785</v>
      </c>
      <c r="GX767">
        <v>2.2876</v>
      </c>
      <c r="GY767">
        <v>1.34644</v>
      </c>
      <c r="GZ767">
        <v>2.29248</v>
      </c>
      <c r="HA767">
        <v>41.6912</v>
      </c>
      <c r="HB767">
        <v>12.9062</v>
      </c>
      <c r="HC767">
        <v>18</v>
      </c>
      <c r="HD767">
        <v>503.59</v>
      </c>
      <c r="HE767">
        <v>347.766</v>
      </c>
      <c r="HF767">
        <v>15.5321</v>
      </c>
      <c r="HG767">
        <v>34.328</v>
      </c>
      <c r="HH767">
        <v>29.9999</v>
      </c>
      <c r="HI767">
        <v>34.1805</v>
      </c>
      <c r="HJ767">
        <v>34.095</v>
      </c>
      <c r="HK767">
        <v>56.1035</v>
      </c>
      <c r="HL767">
        <v>65.4048</v>
      </c>
      <c r="HM767">
        <v>0</v>
      </c>
      <c r="HN767">
        <v>16.0148</v>
      </c>
      <c r="HO767">
        <v>1489.67</v>
      </c>
      <c r="HP767">
        <v>12.0143</v>
      </c>
      <c r="HQ767">
        <v>101.394</v>
      </c>
      <c r="HR767">
        <v>101.505</v>
      </c>
    </row>
    <row r="768" spans="1:226">
      <c r="A768">
        <v>752</v>
      </c>
      <c r="B768">
        <v>1662571607.1</v>
      </c>
      <c r="C768">
        <v>8488.59999990463</v>
      </c>
      <c r="D768" t="s">
        <v>1859</v>
      </c>
      <c r="E768" t="s">
        <v>1860</v>
      </c>
      <c r="F768">
        <v>5</v>
      </c>
      <c r="G768" t="s">
        <v>1508</v>
      </c>
      <c r="H768" t="s">
        <v>354</v>
      </c>
      <c r="I768">
        <v>1662571599.35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1502.95684518647</v>
      </c>
      <c r="AK768">
        <v>1468.72339393939</v>
      </c>
      <c r="AL768">
        <v>2.92046756235236</v>
      </c>
      <c r="AM768">
        <v>65.4065601000747</v>
      </c>
      <c r="AN768">
        <f>(AP768 - AO768 + BO768*1E3/(8.314*(BQ768+273.15)) * AR768/BN768 * AQ768) * BN768/(100*BB768) * 1000/(1000 - AP768)</f>
        <v>0</v>
      </c>
      <c r="AO768">
        <v>12.0933298328956</v>
      </c>
      <c r="AP768">
        <v>17.5240426573427</v>
      </c>
      <c r="AQ768">
        <v>0.000293335384077462</v>
      </c>
      <c r="AR768">
        <v>105.500010527384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1662571599.35</v>
      </c>
      <c r="BH768">
        <v>1427.05</v>
      </c>
      <c r="BI768">
        <v>1466.15107142857</v>
      </c>
      <c r="BJ768">
        <v>17.4931071428571</v>
      </c>
      <c r="BK768">
        <v>12.0935</v>
      </c>
      <c r="BL768">
        <v>1415.66</v>
      </c>
      <c r="BM768">
        <v>17.3152321428571</v>
      </c>
      <c r="BN768">
        <v>500.112892857143</v>
      </c>
      <c r="BO768">
        <v>91.0928321428571</v>
      </c>
      <c r="BP768">
        <v>0.100149553571429</v>
      </c>
      <c r="BQ768">
        <v>24.9386214285714</v>
      </c>
      <c r="BR768">
        <v>24.9262535714286</v>
      </c>
      <c r="BS768">
        <v>999.9</v>
      </c>
      <c r="BT768">
        <v>0</v>
      </c>
      <c r="BU768">
        <v>0</v>
      </c>
      <c r="BV768">
        <v>10000.5357142857</v>
      </c>
      <c r="BW768">
        <v>0</v>
      </c>
      <c r="BX768">
        <v>285.559107142857</v>
      </c>
      <c r="BY768">
        <v>-39.1014892857143</v>
      </c>
      <c r="BZ768">
        <v>1452.4575</v>
      </c>
      <c r="CA768">
        <v>1484.09928571429</v>
      </c>
      <c r="CB768">
        <v>5.39959928571429</v>
      </c>
      <c r="CC768">
        <v>1466.15107142857</v>
      </c>
      <c r="CD768">
        <v>12.0935</v>
      </c>
      <c r="CE768">
        <v>1.59349642857143</v>
      </c>
      <c r="CF768">
        <v>1.10163035714286</v>
      </c>
      <c r="CG768">
        <v>13.8960535714286</v>
      </c>
      <c r="CH768">
        <v>8.3346975</v>
      </c>
      <c r="CI768">
        <v>1500.02964285714</v>
      </c>
      <c r="CJ768">
        <v>0.973003</v>
      </c>
      <c r="CK768">
        <v>0.02699715</v>
      </c>
      <c r="CL768">
        <v>0</v>
      </c>
      <c r="CM768">
        <v>2.279325</v>
      </c>
      <c r="CN768">
        <v>0</v>
      </c>
      <c r="CO768">
        <v>12413.875</v>
      </c>
      <c r="CP768">
        <v>12948.5285714286</v>
      </c>
      <c r="CQ768">
        <v>40.866</v>
      </c>
      <c r="CR768">
        <v>42.312</v>
      </c>
      <c r="CS768">
        <v>41.062</v>
      </c>
      <c r="CT768">
        <v>41.071</v>
      </c>
      <c r="CU768">
        <v>40.196</v>
      </c>
      <c r="CV768">
        <v>1459.5325</v>
      </c>
      <c r="CW768">
        <v>40.5</v>
      </c>
      <c r="CX768">
        <v>0</v>
      </c>
      <c r="CY768">
        <v>1662571606.2</v>
      </c>
      <c r="CZ768">
        <v>0</v>
      </c>
      <c r="DA768">
        <v>0</v>
      </c>
      <c r="DB768" t="s">
        <v>356</v>
      </c>
      <c r="DC768">
        <v>1660677648.1</v>
      </c>
      <c r="DD768">
        <v>1660677649.1</v>
      </c>
      <c r="DE768">
        <v>0</v>
      </c>
      <c r="DF768">
        <v>-1.042</v>
      </c>
      <c r="DG768">
        <v>0.003</v>
      </c>
      <c r="DH768">
        <v>5.218</v>
      </c>
      <c r="DI768">
        <v>0.344</v>
      </c>
      <c r="DJ768">
        <v>417</v>
      </c>
      <c r="DK768">
        <v>22</v>
      </c>
      <c r="DL768">
        <v>1.24</v>
      </c>
      <c r="DM768">
        <v>0.53</v>
      </c>
      <c r="DN768">
        <v>-29.9753573414634</v>
      </c>
      <c r="DO768">
        <v>-161.235422174216</v>
      </c>
      <c r="DP768">
        <v>16.9640075734868</v>
      </c>
      <c r="DQ768">
        <v>0</v>
      </c>
      <c r="DR768">
        <v>5.40003097560976</v>
      </c>
      <c r="DS768">
        <v>0.0199588850174195</v>
      </c>
      <c r="DT768">
        <v>0.00919981145217135</v>
      </c>
      <c r="DU768">
        <v>1</v>
      </c>
      <c r="DV768">
        <v>1</v>
      </c>
      <c r="DW768">
        <v>2</v>
      </c>
      <c r="DX768" t="s">
        <v>363</v>
      </c>
      <c r="DY768">
        <v>2.96712</v>
      </c>
      <c r="DZ768">
        <v>2.75385</v>
      </c>
      <c r="EA768">
        <v>0.207247</v>
      </c>
      <c r="EB768">
        <v>0.21208</v>
      </c>
      <c r="EC768">
        <v>0.0820455</v>
      </c>
      <c r="ED768">
        <v>0.0631592</v>
      </c>
      <c r="EE768">
        <v>30499.9</v>
      </c>
      <c r="EF768">
        <v>32956.5</v>
      </c>
      <c r="EG768">
        <v>34914.8</v>
      </c>
      <c r="EH768">
        <v>37991.1</v>
      </c>
      <c r="EI768">
        <v>45571.7</v>
      </c>
      <c r="EJ768">
        <v>51469.5</v>
      </c>
      <c r="EK768">
        <v>54711.1</v>
      </c>
      <c r="EL768">
        <v>61012.2</v>
      </c>
      <c r="EM768">
        <v>1.8934</v>
      </c>
      <c r="EN768">
        <v>1.6424</v>
      </c>
      <c r="EO768">
        <v>-0.109673</v>
      </c>
      <c r="EP768">
        <v>0</v>
      </c>
      <c r="EQ768">
        <v>26.6926</v>
      </c>
      <c r="ER768">
        <v>999.9</v>
      </c>
      <c r="ES768">
        <v>51.471</v>
      </c>
      <c r="ET768">
        <v>39.227</v>
      </c>
      <c r="EU768">
        <v>40.1937</v>
      </c>
      <c r="EV768">
        <v>61.2962</v>
      </c>
      <c r="EW768">
        <v>48.5697</v>
      </c>
      <c r="EX768">
        <v>1</v>
      </c>
      <c r="EY768">
        <v>0.610976</v>
      </c>
      <c r="EZ768">
        <v>7.43442</v>
      </c>
      <c r="FA768">
        <v>20.0057</v>
      </c>
      <c r="FB768">
        <v>5.19692</v>
      </c>
      <c r="FC768">
        <v>12.0099</v>
      </c>
      <c r="FD768">
        <v>4.9756</v>
      </c>
      <c r="FE768">
        <v>3.294</v>
      </c>
      <c r="FF768">
        <v>9999</v>
      </c>
      <c r="FG768">
        <v>670.9</v>
      </c>
      <c r="FH768">
        <v>9999</v>
      </c>
      <c r="FI768">
        <v>9999</v>
      </c>
      <c r="FJ768">
        <v>1.86319</v>
      </c>
      <c r="FK768">
        <v>1.86783</v>
      </c>
      <c r="FL768">
        <v>1.86752</v>
      </c>
      <c r="FM768">
        <v>1.86877</v>
      </c>
      <c r="FN768">
        <v>1.86951</v>
      </c>
      <c r="FO768">
        <v>1.86554</v>
      </c>
      <c r="FP768">
        <v>1.86661</v>
      </c>
      <c r="FQ768">
        <v>1.86798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11.48</v>
      </c>
      <c r="GF768">
        <v>0.1791</v>
      </c>
      <c r="GG768">
        <v>2.62070820971149</v>
      </c>
      <c r="GH768">
        <v>0.00762793241643231</v>
      </c>
      <c r="GI768">
        <v>-1.28184414582209e-06</v>
      </c>
      <c r="GJ768">
        <v>1.89891174686984e-10</v>
      </c>
      <c r="GK768">
        <v>-0.0225177985866989</v>
      </c>
      <c r="GL768">
        <v>-0.0206976444956688</v>
      </c>
      <c r="GM768">
        <v>0.00247630005908548</v>
      </c>
      <c r="GN768">
        <v>-3.53770786337502e-05</v>
      </c>
      <c r="GO768">
        <v>15</v>
      </c>
      <c r="GP768">
        <v>2065</v>
      </c>
      <c r="GQ768">
        <v>1</v>
      </c>
      <c r="GR768">
        <v>21</v>
      </c>
      <c r="GS768">
        <v>31566</v>
      </c>
      <c r="GT768">
        <v>31566</v>
      </c>
      <c r="GU768">
        <v>2.83203</v>
      </c>
      <c r="GV768">
        <v>2.63672</v>
      </c>
      <c r="GW768">
        <v>1.54785</v>
      </c>
      <c r="GX768">
        <v>2.2876</v>
      </c>
      <c r="GY768">
        <v>1.34644</v>
      </c>
      <c r="GZ768">
        <v>2.41577</v>
      </c>
      <c r="HA768">
        <v>41.6912</v>
      </c>
      <c r="HB768">
        <v>12.9587</v>
      </c>
      <c r="HC768">
        <v>18</v>
      </c>
      <c r="HD768">
        <v>502.763</v>
      </c>
      <c r="HE768">
        <v>347.678</v>
      </c>
      <c r="HF768">
        <v>15.794</v>
      </c>
      <c r="HG768">
        <v>34.3311</v>
      </c>
      <c r="HH768">
        <v>29.9956</v>
      </c>
      <c r="HI768">
        <v>34.1805</v>
      </c>
      <c r="HJ768">
        <v>34.0981</v>
      </c>
      <c r="HK768">
        <v>56.6948</v>
      </c>
      <c r="HL768">
        <v>65.7039</v>
      </c>
      <c r="HM768">
        <v>0</v>
      </c>
      <c r="HN768">
        <v>16.1314</v>
      </c>
      <c r="HO768">
        <v>1503.13</v>
      </c>
      <c r="HP768">
        <v>11.9482</v>
      </c>
      <c r="HQ768">
        <v>101.394</v>
      </c>
      <c r="HR768">
        <v>101.507</v>
      </c>
    </row>
    <row r="769" spans="1:226">
      <c r="A769">
        <v>753</v>
      </c>
      <c r="B769">
        <v>1662571611.6</v>
      </c>
      <c r="C769">
        <v>8493.09999990463</v>
      </c>
      <c r="D769" t="s">
        <v>1861</v>
      </c>
      <c r="E769" t="s">
        <v>1862</v>
      </c>
      <c r="F769">
        <v>5</v>
      </c>
      <c r="G769" t="s">
        <v>1508</v>
      </c>
      <c r="H769" t="s">
        <v>354</v>
      </c>
      <c r="I769">
        <v>1662571603.77857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1518.4595929839</v>
      </c>
      <c r="AK769">
        <v>1482.96157575758</v>
      </c>
      <c r="AL769">
        <v>3.20595533428242</v>
      </c>
      <c r="AM769">
        <v>65.4065601000747</v>
      </c>
      <c r="AN769">
        <f>(AP769 - AO769 + BO769*1E3/(8.314*(BQ769+273.15)) * AR769/BN769 * AQ769) * BN769/(100*BB769) * 1000/(1000 - AP769)</f>
        <v>0</v>
      </c>
      <c r="AO769">
        <v>12.0783768193845</v>
      </c>
      <c r="AP769">
        <v>17.5830447552448</v>
      </c>
      <c r="AQ769">
        <v>0.015162714770957</v>
      </c>
      <c r="AR769">
        <v>105.500010527384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1662571603.77857</v>
      </c>
      <c r="BH769">
        <v>1436.41964285714</v>
      </c>
      <c r="BI769">
        <v>1480.98964285714</v>
      </c>
      <c r="BJ769">
        <v>17.5130071428571</v>
      </c>
      <c r="BK769">
        <v>12.07385</v>
      </c>
      <c r="BL769">
        <v>1424.98178571429</v>
      </c>
      <c r="BM769">
        <v>17.3344821428571</v>
      </c>
      <c r="BN769">
        <v>500.059857142857</v>
      </c>
      <c r="BO769">
        <v>91.0915714285714</v>
      </c>
      <c r="BP769">
        <v>0.100076642857143</v>
      </c>
      <c r="BQ769">
        <v>24.9396642857143</v>
      </c>
      <c r="BR769">
        <v>24.9126214285714</v>
      </c>
      <c r="BS769">
        <v>999.9</v>
      </c>
      <c r="BT769">
        <v>0</v>
      </c>
      <c r="BU769">
        <v>0</v>
      </c>
      <c r="BV769">
        <v>10007.5</v>
      </c>
      <c r="BW769">
        <v>0</v>
      </c>
      <c r="BX769">
        <v>283.815857142857</v>
      </c>
      <c r="BY769">
        <v>-44.5706642857143</v>
      </c>
      <c r="BZ769">
        <v>1462.02464285714</v>
      </c>
      <c r="CA769">
        <v>1499.08892857143</v>
      </c>
      <c r="CB769">
        <v>5.43915</v>
      </c>
      <c r="CC769">
        <v>1480.98964285714</v>
      </c>
      <c r="CD769">
        <v>12.07385</v>
      </c>
      <c r="CE769">
        <v>1.59528678571429</v>
      </c>
      <c r="CF769">
        <v>1.09982571428571</v>
      </c>
      <c r="CG769">
        <v>13.913325</v>
      </c>
      <c r="CH769">
        <v>8.31043678571429</v>
      </c>
      <c r="CI769">
        <v>1500.03928571429</v>
      </c>
      <c r="CJ769">
        <v>0.973003</v>
      </c>
      <c r="CK769">
        <v>0.02699715</v>
      </c>
      <c r="CL769">
        <v>0</v>
      </c>
      <c r="CM769">
        <v>2.30243571428571</v>
      </c>
      <c r="CN769">
        <v>0</v>
      </c>
      <c r="CO769">
        <v>12406.5035714286</v>
      </c>
      <c r="CP769">
        <v>12948.6035714286</v>
      </c>
      <c r="CQ769">
        <v>40.8705</v>
      </c>
      <c r="CR769">
        <v>42.312</v>
      </c>
      <c r="CS769">
        <v>41.062</v>
      </c>
      <c r="CT769">
        <v>41.0845</v>
      </c>
      <c r="CU769">
        <v>40.18925</v>
      </c>
      <c r="CV769">
        <v>1459.54357142857</v>
      </c>
      <c r="CW769">
        <v>40.4992857142857</v>
      </c>
      <c r="CX769">
        <v>0</v>
      </c>
      <c r="CY769">
        <v>1662571611</v>
      </c>
      <c r="CZ769">
        <v>0</v>
      </c>
      <c r="DA769">
        <v>0</v>
      </c>
      <c r="DB769" t="s">
        <v>356</v>
      </c>
      <c r="DC769">
        <v>1660677648.1</v>
      </c>
      <c r="DD769">
        <v>1660677649.1</v>
      </c>
      <c r="DE769">
        <v>0</v>
      </c>
      <c r="DF769">
        <v>-1.042</v>
      </c>
      <c r="DG769">
        <v>0.003</v>
      </c>
      <c r="DH769">
        <v>5.218</v>
      </c>
      <c r="DI769">
        <v>0.344</v>
      </c>
      <c r="DJ769">
        <v>417</v>
      </c>
      <c r="DK769">
        <v>22</v>
      </c>
      <c r="DL769">
        <v>1.24</v>
      </c>
      <c r="DM769">
        <v>0.53</v>
      </c>
      <c r="DN769">
        <v>-39.3519170731707</v>
      </c>
      <c r="DO769">
        <v>-89.7981742160279</v>
      </c>
      <c r="DP769">
        <v>9.58624084991794</v>
      </c>
      <c r="DQ769">
        <v>0</v>
      </c>
      <c r="DR769">
        <v>5.42081292682927</v>
      </c>
      <c r="DS769">
        <v>0.362040418118477</v>
      </c>
      <c r="DT769">
        <v>0.0535713736008556</v>
      </c>
      <c r="DU769">
        <v>0</v>
      </c>
      <c r="DV769">
        <v>0</v>
      </c>
      <c r="DW769">
        <v>2</v>
      </c>
      <c r="DX769" t="s">
        <v>366</v>
      </c>
      <c r="DY769">
        <v>2.96614</v>
      </c>
      <c r="DZ769">
        <v>2.75397</v>
      </c>
      <c r="EA769">
        <v>0.208438</v>
      </c>
      <c r="EB769">
        <v>0.213124</v>
      </c>
      <c r="EC769">
        <v>0.0822312</v>
      </c>
      <c r="ED769">
        <v>0.0625436</v>
      </c>
      <c r="EE769">
        <v>30455.1</v>
      </c>
      <c r="EF769">
        <v>32912.8</v>
      </c>
      <c r="EG769">
        <v>34916</v>
      </c>
      <c r="EH769">
        <v>37991.2</v>
      </c>
      <c r="EI769">
        <v>45564.4</v>
      </c>
      <c r="EJ769">
        <v>51504.3</v>
      </c>
      <c r="EK769">
        <v>54713.4</v>
      </c>
      <c r="EL769">
        <v>61013.3</v>
      </c>
      <c r="EM769">
        <v>1.8948</v>
      </c>
      <c r="EN769">
        <v>1.642</v>
      </c>
      <c r="EO769">
        <v>-0.108331</v>
      </c>
      <c r="EP769">
        <v>0</v>
      </c>
      <c r="EQ769">
        <v>26.6903</v>
      </c>
      <c r="ER769">
        <v>999.9</v>
      </c>
      <c r="ES769">
        <v>51.471</v>
      </c>
      <c r="ET769">
        <v>39.227</v>
      </c>
      <c r="EU769">
        <v>40.1902</v>
      </c>
      <c r="EV769">
        <v>61.2862</v>
      </c>
      <c r="EW769">
        <v>48.4816</v>
      </c>
      <c r="EX769">
        <v>1</v>
      </c>
      <c r="EY769">
        <v>0.607907</v>
      </c>
      <c r="EZ769">
        <v>7.27346</v>
      </c>
      <c r="FA769">
        <v>20.0125</v>
      </c>
      <c r="FB769">
        <v>5.19812</v>
      </c>
      <c r="FC769">
        <v>12.0099</v>
      </c>
      <c r="FD769">
        <v>4.9752</v>
      </c>
      <c r="FE769">
        <v>3.294</v>
      </c>
      <c r="FF769">
        <v>9999</v>
      </c>
      <c r="FG769">
        <v>670.9</v>
      </c>
      <c r="FH769">
        <v>9999</v>
      </c>
      <c r="FI769">
        <v>9999</v>
      </c>
      <c r="FJ769">
        <v>1.8631</v>
      </c>
      <c r="FK769">
        <v>1.8678</v>
      </c>
      <c r="FL769">
        <v>1.86752</v>
      </c>
      <c r="FM769">
        <v>1.86874</v>
      </c>
      <c r="FN769">
        <v>1.86951</v>
      </c>
      <c r="FO769">
        <v>1.86554</v>
      </c>
      <c r="FP769">
        <v>1.86661</v>
      </c>
      <c r="FQ769">
        <v>1.86798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11.55</v>
      </c>
      <c r="GF769">
        <v>0.1808</v>
      </c>
      <c r="GG769">
        <v>2.62070820971149</v>
      </c>
      <c r="GH769">
        <v>0.00762793241643231</v>
      </c>
      <c r="GI769">
        <v>-1.28184414582209e-06</v>
      </c>
      <c r="GJ769">
        <v>1.89891174686984e-10</v>
      </c>
      <c r="GK769">
        <v>-0.0225177985866989</v>
      </c>
      <c r="GL769">
        <v>-0.0206976444956688</v>
      </c>
      <c r="GM769">
        <v>0.00247630005908548</v>
      </c>
      <c r="GN769">
        <v>-3.53770786337502e-05</v>
      </c>
      <c r="GO769">
        <v>15</v>
      </c>
      <c r="GP769">
        <v>2065</v>
      </c>
      <c r="GQ769">
        <v>1</v>
      </c>
      <c r="GR769">
        <v>21</v>
      </c>
      <c r="GS769">
        <v>31566.1</v>
      </c>
      <c r="GT769">
        <v>31566</v>
      </c>
      <c r="GU769">
        <v>2.854</v>
      </c>
      <c r="GV769">
        <v>2.62939</v>
      </c>
      <c r="GW769">
        <v>1.54785</v>
      </c>
      <c r="GX769">
        <v>2.2876</v>
      </c>
      <c r="GY769">
        <v>1.34644</v>
      </c>
      <c r="GZ769">
        <v>2.44385</v>
      </c>
      <c r="HA769">
        <v>41.6912</v>
      </c>
      <c r="HB769">
        <v>12.9675</v>
      </c>
      <c r="HC769">
        <v>18</v>
      </c>
      <c r="HD769">
        <v>503.753</v>
      </c>
      <c r="HE769">
        <v>347.47</v>
      </c>
      <c r="HF769">
        <v>16.0232</v>
      </c>
      <c r="HG769">
        <v>34.3311</v>
      </c>
      <c r="HH769">
        <v>29.9964</v>
      </c>
      <c r="HI769">
        <v>34.1836</v>
      </c>
      <c r="HJ769">
        <v>34.0981</v>
      </c>
      <c r="HK769">
        <v>57.1008</v>
      </c>
      <c r="HL769">
        <v>65.7039</v>
      </c>
      <c r="HM769">
        <v>0</v>
      </c>
      <c r="HN769">
        <v>16.1314</v>
      </c>
      <c r="HO769">
        <v>1523.21</v>
      </c>
      <c r="HP769">
        <v>11.8559</v>
      </c>
      <c r="HQ769">
        <v>101.398</v>
      </c>
      <c r="HR769">
        <v>101.508</v>
      </c>
    </row>
    <row r="770" spans="1:226">
      <c r="A770">
        <v>754</v>
      </c>
      <c r="B770">
        <v>1662571617.1</v>
      </c>
      <c r="C770">
        <v>8498.59999990463</v>
      </c>
      <c r="D770" t="s">
        <v>1863</v>
      </c>
      <c r="E770" t="s">
        <v>1864</v>
      </c>
      <c r="F770">
        <v>5</v>
      </c>
      <c r="G770" t="s">
        <v>1508</v>
      </c>
      <c r="H770" t="s">
        <v>354</v>
      </c>
      <c r="I770">
        <v>1662571609.35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1536.7220573481</v>
      </c>
      <c r="AK770">
        <v>1500.34109090909</v>
      </c>
      <c r="AL770">
        <v>3.31389281799306</v>
      </c>
      <c r="AM770">
        <v>65.4065601000747</v>
      </c>
      <c r="AN770">
        <f>(AP770 - AO770 + BO770*1E3/(8.314*(BQ770+273.15)) * AR770/BN770 * AQ770) * BN770/(100*BB770) * 1000/(1000 - AP770)</f>
        <v>0</v>
      </c>
      <c r="AO770">
        <v>11.9162270532423</v>
      </c>
      <c r="AP770">
        <v>17.5957545454546</v>
      </c>
      <c r="AQ770">
        <v>0.00149830261389871</v>
      </c>
      <c r="AR770">
        <v>105.500010527384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1662571609.35</v>
      </c>
      <c r="BH770">
        <v>1451.59892857143</v>
      </c>
      <c r="BI770">
        <v>1499.68214285714</v>
      </c>
      <c r="BJ770">
        <v>17.5505892857143</v>
      </c>
      <c r="BK770">
        <v>12.0102857142857</v>
      </c>
      <c r="BL770">
        <v>1440.08392857143</v>
      </c>
      <c r="BM770">
        <v>17.3708607142857</v>
      </c>
      <c r="BN770">
        <v>500.045178571429</v>
      </c>
      <c r="BO770">
        <v>91.0916142857143</v>
      </c>
      <c r="BP770">
        <v>0.0999526392857143</v>
      </c>
      <c r="BQ770">
        <v>24.9562857142857</v>
      </c>
      <c r="BR770">
        <v>24.9052642857143</v>
      </c>
      <c r="BS770">
        <v>999.9</v>
      </c>
      <c r="BT770">
        <v>0</v>
      </c>
      <c r="BU770">
        <v>0</v>
      </c>
      <c r="BV770">
        <v>10007.3214285714</v>
      </c>
      <c r="BW770">
        <v>0</v>
      </c>
      <c r="BX770">
        <v>282.974892857143</v>
      </c>
      <c r="BY770">
        <v>-48.084675</v>
      </c>
      <c r="BZ770">
        <v>1477.53071428571</v>
      </c>
      <c r="CA770">
        <v>1517.91178571429</v>
      </c>
      <c r="CB770">
        <v>5.54029678571429</v>
      </c>
      <c r="CC770">
        <v>1499.68214285714</v>
      </c>
      <c r="CD770">
        <v>12.0102857142857</v>
      </c>
      <c r="CE770">
        <v>1.59871035714286</v>
      </c>
      <c r="CF770">
        <v>1.09403678571429</v>
      </c>
      <c r="CG770">
        <v>13.9463392857143</v>
      </c>
      <c r="CH770">
        <v>8.23247285714286</v>
      </c>
      <c r="CI770">
        <v>1499.98857142857</v>
      </c>
      <c r="CJ770">
        <v>0.973002357142857</v>
      </c>
      <c r="CK770">
        <v>0.0269977607142857</v>
      </c>
      <c r="CL770">
        <v>0</v>
      </c>
      <c r="CM770">
        <v>2.28054285714286</v>
      </c>
      <c r="CN770">
        <v>0</v>
      </c>
      <c r="CO770">
        <v>12403.3285714286</v>
      </c>
      <c r="CP770">
        <v>12948.1607142857</v>
      </c>
      <c r="CQ770">
        <v>40.8705</v>
      </c>
      <c r="CR770">
        <v>42.312</v>
      </c>
      <c r="CS770">
        <v>41.062</v>
      </c>
      <c r="CT770">
        <v>41.1025</v>
      </c>
      <c r="CU770">
        <v>40.196</v>
      </c>
      <c r="CV770">
        <v>1459.49428571429</v>
      </c>
      <c r="CW770">
        <v>40.4975</v>
      </c>
      <c r="CX770">
        <v>0</v>
      </c>
      <c r="CY770">
        <v>1662571616.4</v>
      </c>
      <c r="CZ770">
        <v>0</v>
      </c>
      <c r="DA770">
        <v>0</v>
      </c>
      <c r="DB770" t="s">
        <v>356</v>
      </c>
      <c r="DC770">
        <v>1660677648.1</v>
      </c>
      <c r="DD770">
        <v>1660677649.1</v>
      </c>
      <c r="DE770">
        <v>0</v>
      </c>
      <c r="DF770">
        <v>-1.042</v>
      </c>
      <c r="DG770">
        <v>0.003</v>
      </c>
      <c r="DH770">
        <v>5.218</v>
      </c>
      <c r="DI770">
        <v>0.344</v>
      </c>
      <c r="DJ770">
        <v>417</v>
      </c>
      <c r="DK770">
        <v>22</v>
      </c>
      <c r="DL770">
        <v>1.24</v>
      </c>
      <c r="DM770">
        <v>0.53</v>
      </c>
      <c r="DN770">
        <v>-46.0180341463415</v>
      </c>
      <c r="DO770">
        <v>-36.7884000000001</v>
      </c>
      <c r="DP770">
        <v>3.88907693691871</v>
      </c>
      <c r="DQ770">
        <v>0</v>
      </c>
      <c r="DR770">
        <v>5.50124</v>
      </c>
      <c r="DS770">
        <v>1.13016522648084</v>
      </c>
      <c r="DT770">
        <v>0.121387720438151</v>
      </c>
      <c r="DU770">
        <v>0</v>
      </c>
      <c r="DV770">
        <v>0</v>
      </c>
      <c r="DW770">
        <v>2</v>
      </c>
      <c r="DX770" t="s">
        <v>366</v>
      </c>
      <c r="DY770">
        <v>2.9651</v>
      </c>
      <c r="DZ770">
        <v>2.75381</v>
      </c>
      <c r="EA770">
        <v>0.209943</v>
      </c>
      <c r="EB770">
        <v>0.214924</v>
      </c>
      <c r="EC770">
        <v>0.0822646</v>
      </c>
      <c r="ED770">
        <v>0.0624598</v>
      </c>
      <c r="EE770">
        <v>30397</v>
      </c>
      <c r="EF770">
        <v>32837.7</v>
      </c>
      <c r="EG770">
        <v>34915.9</v>
      </c>
      <c r="EH770">
        <v>37991.7</v>
      </c>
      <c r="EI770">
        <v>45562.6</v>
      </c>
      <c r="EJ770">
        <v>51509.7</v>
      </c>
      <c r="EK770">
        <v>54713.2</v>
      </c>
      <c r="EL770">
        <v>61014.1</v>
      </c>
      <c r="EM770">
        <v>1.8954</v>
      </c>
      <c r="EN770">
        <v>1.6406</v>
      </c>
      <c r="EO770">
        <v>-0.107944</v>
      </c>
      <c r="EP770">
        <v>0</v>
      </c>
      <c r="EQ770">
        <v>26.6903</v>
      </c>
      <c r="ER770">
        <v>999.9</v>
      </c>
      <c r="ES770">
        <v>51.471</v>
      </c>
      <c r="ET770">
        <v>39.217</v>
      </c>
      <c r="EU770">
        <v>40.1681</v>
      </c>
      <c r="EV770">
        <v>61.2862</v>
      </c>
      <c r="EW770">
        <v>48.8702</v>
      </c>
      <c r="EX770">
        <v>1</v>
      </c>
      <c r="EY770">
        <v>0.607724</v>
      </c>
      <c r="EZ770">
        <v>7.50924</v>
      </c>
      <c r="FA770">
        <v>20.0014</v>
      </c>
      <c r="FB770">
        <v>5.19692</v>
      </c>
      <c r="FC770">
        <v>12.0099</v>
      </c>
      <c r="FD770">
        <v>4.9756</v>
      </c>
      <c r="FE770">
        <v>3.294</v>
      </c>
      <c r="FF770">
        <v>9999</v>
      </c>
      <c r="FG770">
        <v>670.9</v>
      </c>
      <c r="FH770">
        <v>9999</v>
      </c>
      <c r="FI770">
        <v>9999</v>
      </c>
      <c r="FJ770">
        <v>1.86313</v>
      </c>
      <c r="FK770">
        <v>1.8678</v>
      </c>
      <c r="FL770">
        <v>1.86752</v>
      </c>
      <c r="FM770">
        <v>1.86874</v>
      </c>
      <c r="FN770">
        <v>1.86951</v>
      </c>
      <c r="FO770">
        <v>1.86554</v>
      </c>
      <c r="FP770">
        <v>1.86655</v>
      </c>
      <c r="FQ770">
        <v>1.86798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11.64</v>
      </c>
      <c r="GF770">
        <v>0.1812</v>
      </c>
      <c r="GG770">
        <v>2.62070820971149</v>
      </c>
      <c r="GH770">
        <v>0.00762793241643231</v>
      </c>
      <c r="GI770">
        <v>-1.28184414582209e-06</v>
      </c>
      <c r="GJ770">
        <v>1.89891174686984e-10</v>
      </c>
      <c r="GK770">
        <v>-0.0225177985866989</v>
      </c>
      <c r="GL770">
        <v>-0.0206976444956688</v>
      </c>
      <c r="GM770">
        <v>0.00247630005908548</v>
      </c>
      <c r="GN770">
        <v>-3.53770786337502e-05</v>
      </c>
      <c r="GO770">
        <v>15</v>
      </c>
      <c r="GP770">
        <v>2065</v>
      </c>
      <c r="GQ770">
        <v>1</v>
      </c>
      <c r="GR770">
        <v>21</v>
      </c>
      <c r="GS770">
        <v>31566.2</v>
      </c>
      <c r="GT770">
        <v>31566.1</v>
      </c>
      <c r="GU770">
        <v>2.88208</v>
      </c>
      <c r="GV770">
        <v>2.63916</v>
      </c>
      <c r="GW770">
        <v>1.54785</v>
      </c>
      <c r="GX770">
        <v>2.2876</v>
      </c>
      <c r="GY770">
        <v>1.34644</v>
      </c>
      <c r="GZ770">
        <v>2.32544</v>
      </c>
      <c r="HA770">
        <v>41.6912</v>
      </c>
      <c r="HB770">
        <v>12.9587</v>
      </c>
      <c r="HC770">
        <v>18</v>
      </c>
      <c r="HD770">
        <v>504.169</v>
      </c>
      <c r="HE770">
        <v>346.745</v>
      </c>
      <c r="HF770">
        <v>16.2142</v>
      </c>
      <c r="HG770">
        <v>34.3311</v>
      </c>
      <c r="HH770">
        <v>29.9989</v>
      </c>
      <c r="HI770">
        <v>34.1836</v>
      </c>
      <c r="HJ770">
        <v>34.0981</v>
      </c>
      <c r="HK770">
        <v>57.6925</v>
      </c>
      <c r="HL770">
        <v>65.9889</v>
      </c>
      <c r="HM770">
        <v>0</v>
      </c>
      <c r="HN770">
        <v>16.2556</v>
      </c>
      <c r="HO770">
        <v>1536.7</v>
      </c>
      <c r="HP770">
        <v>11.7751</v>
      </c>
      <c r="HQ770">
        <v>101.398</v>
      </c>
      <c r="HR770">
        <v>101.51</v>
      </c>
    </row>
    <row r="771" spans="1:226">
      <c r="A771">
        <v>755</v>
      </c>
      <c r="B771">
        <v>1662571621.6</v>
      </c>
      <c r="C771">
        <v>8503.09999990463</v>
      </c>
      <c r="D771" t="s">
        <v>1865</v>
      </c>
      <c r="E771" t="s">
        <v>1866</v>
      </c>
      <c r="F771">
        <v>5</v>
      </c>
      <c r="G771" t="s">
        <v>1508</v>
      </c>
      <c r="H771" t="s">
        <v>354</v>
      </c>
      <c r="I771">
        <v>1662571613.77857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1552.3777194987</v>
      </c>
      <c r="AK771">
        <v>1515.48787878788</v>
      </c>
      <c r="AL771">
        <v>3.25026112810594</v>
      </c>
      <c r="AM771">
        <v>65.4065601000747</v>
      </c>
      <c r="AN771">
        <f>(AP771 - AO771 + BO771*1E3/(8.314*(BQ771+273.15)) * AR771/BN771 * AQ771) * BN771/(100*BB771) * 1000/(1000 - AP771)</f>
        <v>0</v>
      </c>
      <c r="AO771">
        <v>11.8993268558403</v>
      </c>
      <c r="AP771">
        <v>17.5942685314685</v>
      </c>
      <c r="AQ771">
        <v>0.000690605009947302</v>
      </c>
      <c r="AR771">
        <v>105.500010527384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1662571613.77857</v>
      </c>
      <c r="BH771">
        <v>1465.29464285714</v>
      </c>
      <c r="BI771">
        <v>1514.78214285714</v>
      </c>
      <c r="BJ771">
        <v>17.5795428571429</v>
      </c>
      <c r="BK771">
        <v>11.9529321428571</v>
      </c>
      <c r="BL771">
        <v>1453.71071428571</v>
      </c>
      <c r="BM771">
        <v>17.3988892857143</v>
      </c>
      <c r="BN771">
        <v>500.07175</v>
      </c>
      <c r="BO771">
        <v>91.0912892857143</v>
      </c>
      <c r="BP771">
        <v>0.100011317857143</v>
      </c>
      <c r="BQ771">
        <v>24.9736178571429</v>
      </c>
      <c r="BR771">
        <v>24.9204035714286</v>
      </c>
      <c r="BS771">
        <v>999.9</v>
      </c>
      <c r="BT771">
        <v>0</v>
      </c>
      <c r="BU771">
        <v>0</v>
      </c>
      <c r="BV771">
        <v>10005.1785714286</v>
      </c>
      <c r="BW771">
        <v>0</v>
      </c>
      <c r="BX771">
        <v>283.842964285714</v>
      </c>
      <c r="BY771">
        <v>-49.488225</v>
      </c>
      <c r="BZ771">
        <v>1491.51428571429</v>
      </c>
      <c r="CA771">
        <v>1533.10571428571</v>
      </c>
      <c r="CB771">
        <v>5.62661357142857</v>
      </c>
      <c r="CC771">
        <v>1514.78214285714</v>
      </c>
      <c r="CD771">
        <v>11.9529321428571</v>
      </c>
      <c r="CE771">
        <v>1.60134285714286</v>
      </c>
      <c r="CF771">
        <v>1.08880857142857</v>
      </c>
      <c r="CG771">
        <v>13.9717142857143</v>
      </c>
      <c r="CH771">
        <v>8.16200821428571</v>
      </c>
      <c r="CI771">
        <v>1499.96928571429</v>
      </c>
      <c r="CJ771">
        <v>0.973001928571429</v>
      </c>
      <c r="CK771">
        <v>0.0269981678571429</v>
      </c>
      <c r="CL771">
        <v>0</v>
      </c>
      <c r="CM771">
        <v>2.26661071428571</v>
      </c>
      <c r="CN771">
        <v>0</v>
      </c>
      <c r="CO771">
        <v>12409.9607142857</v>
      </c>
      <c r="CP771">
        <v>12947.9821428571</v>
      </c>
      <c r="CQ771">
        <v>40.8705</v>
      </c>
      <c r="CR771">
        <v>42.312</v>
      </c>
      <c r="CS771">
        <v>41.0597857142857</v>
      </c>
      <c r="CT771">
        <v>41.116</v>
      </c>
      <c r="CU771">
        <v>40.2005</v>
      </c>
      <c r="CV771">
        <v>1459.47428571429</v>
      </c>
      <c r="CW771">
        <v>40.4967857142857</v>
      </c>
      <c r="CX771">
        <v>0</v>
      </c>
      <c r="CY771">
        <v>1662571621.2</v>
      </c>
      <c r="CZ771">
        <v>0</v>
      </c>
      <c r="DA771">
        <v>0</v>
      </c>
      <c r="DB771" t="s">
        <v>356</v>
      </c>
      <c r="DC771">
        <v>1660677648.1</v>
      </c>
      <c r="DD771">
        <v>1660677649.1</v>
      </c>
      <c r="DE771">
        <v>0</v>
      </c>
      <c r="DF771">
        <v>-1.042</v>
      </c>
      <c r="DG771">
        <v>0.003</v>
      </c>
      <c r="DH771">
        <v>5.218</v>
      </c>
      <c r="DI771">
        <v>0.344</v>
      </c>
      <c r="DJ771">
        <v>417</v>
      </c>
      <c r="DK771">
        <v>22</v>
      </c>
      <c r="DL771">
        <v>1.24</v>
      </c>
      <c r="DM771">
        <v>0.53</v>
      </c>
      <c r="DN771">
        <v>-48.1240731707317</v>
      </c>
      <c r="DO771">
        <v>-23.5700466898956</v>
      </c>
      <c r="DP771">
        <v>2.65856037652367</v>
      </c>
      <c r="DQ771">
        <v>0</v>
      </c>
      <c r="DR771">
        <v>5.56142390243902</v>
      </c>
      <c r="DS771">
        <v>1.24429337979093</v>
      </c>
      <c r="DT771">
        <v>0.129206167052054</v>
      </c>
      <c r="DU771">
        <v>0</v>
      </c>
      <c r="DV771">
        <v>0</v>
      </c>
      <c r="DW771">
        <v>2</v>
      </c>
      <c r="DX771" t="s">
        <v>366</v>
      </c>
      <c r="DY771">
        <v>2.96493</v>
      </c>
      <c r="DZ771">
        <v>2.75302</v>
      </c>
      <c r="EA771">
        <v>0.211205</v>
      </c>
      <c r="EB771">
        <v>0.216009</v>
      </c>
      <c r="EC771">
        <v>0.0822683</v>
      </c>
      <c r="ED771">
        <v>0.0623448</v>
      </c>
      <c r="EE771">
        <v>30348.6</v>
      </c>
      <c r="EF771">
        <v>32792</v>
      </c>
      <c r="EG771">
        <v>34916.2</v>
      </c>
      <c r="EH771">
        <v>37991.5</v>
      </c>
      <c r="EI771">
        <v>45563.1</v>
      </c>
      <c r="EJ771">
        <v>51515.7</v>
      </c>
      <c r="EK771">
        <v>54714</v>
      </c>
      <c r="EL771">
        <v>61013.8</v>
      </c>
      <c r="EM771">
        <v>1.8942</v>
      </c>
      <c r="EN771">
        <v>1.6412</v>
      </c>
      <c r="EO771">
        <v>-0.105351</v>
      </c>
      <c r="EP771">
        <v>0</v>
      </c>
      <c r="EQ771">
        <v>26.6903</v>
      </c>
      <c r="ER771">
        <v>999.9</v>
      </c>
      <c r="ES771">
        <v>51.496</v>
      </c>
      <c r="ET771">
        <v>39.217</v>
      </c>
      <c r="EU771">
        <v>40.1919</v>
      </c>
      <c r="EV771">
        <v>61.2462</v>
      </c>
      <c r="EW771">
        <v>48.9463</v>
      </c>
      <c r="EX771">
        <v>1</v>
      </c>
      <c r="EY771">
        <v>0.609695</v>
      </c>
      <c r="EZ771">
        <v>7.69734</v>
      </c>
      <c r="FA771">
        <v>19.9927</v>
      </c>
      <c r="FB771">
        <v>5.19812</v>
      </c>
      <c r="FC771">
        <v>12.0099</v>
      </c>
      <c r="FD771">
        <v>4.9752</v>
      </c>
      <c r="FE771">
        <v>3.294</v>
      </c>
      <c r="FF771">
        <v>9999</v>
      </c>
      <c r="FG771">
        <v>670.9</v>
      </c>
      <c r="FH771">
        <v>9999</v>
      </c>
      <c r="FI771">
        <v>9999</v>
      </c>
      <c r="FJ771">
        <v>1.8631</v>
      </c>
      <c r="FK771">
        <v>1.86783</v>
      </c>
      <c r="FL771">
        <v>1.86752</v>
      </c>
      <c r="FM771">
        <v>1.86874</v>
      </c>
      <c r="FN771">
        <v>1.86951</v>
      </c>
      <c r="FO771">
        <v>1.86554</v>
      </c>
      <c r="FP771">
        <v>1.86661</v>
      </c>
      <c r="FQ771">
        <v>1.86798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11.72</v>
      </c>
      <c r="GF771">
        <v>0.1812</v>
      </c>
      <c r="GG771">
        <v>2.62070820971149</v>
      </c>
      <c r="GH771">
        <v>0.00762793241643231</v>
      </c>
      <c r="GI771">
        <v>-1.28184414582209e-06</v>
      </c>
      <c r="GJ771">
        <v>1.89891174686984e-10</v>
      </c>
      <c r="GK771">
        <v>-0.0225177985866989</v>
      </c>
      <c r="GL771">
        <v>-0.0206976444956688</v>
      </c>
      <c r="GM771">
        <v>0.00247630005908548</v>
      </c>
      <c r="GN771">
        <v>-3.53770786337502e-05</v>
      </c>
      <c r="GO771">
        <v>15</v>
      </c>
      <c r="GP771">
        <v>2065</v>
      </c>
      <c r="GQ771">
        <v>1</v>
      </c>
      <c r="GR771">
        <v>21</v>
      </c>
      <c r="GS771">
        <v>31566.2</v>
      </c>
      <c r="GT771">
        <v>31566.2</v>
      </c>
      <c r="GU771">
        <v>2.90405</v>
      </c>
      <c r="GV771">
        <v>2.64038</v>
      </c>
      <c r="GW771">
        <v>1.54785</v>
      </c>
      <c r="GX771">
        <v>2.2876</v>
      </c>
      <c r="GY771">
        <v>1.34644</v>
      </c>
      <c r="GZ771">
        <v>2.34009</v>
      </c>
      <c r="HA771">
        <v>41.6912</v>
      </c>
      <c r="HB771">
        <v>12.9412</v>
      </c>
      <c r="HC771">
        <v>18</v>
      </c>
      <c r="HD771">
        <v>503.339</v>
      </c>
      <c r="HE771">
        <v>347.056</v>
      </c>
      <c r="HF771">
        <v>16.3012</v>
      </c>
      <c r="HG771">
        <v>34.3311</v>
      </c>
      <c r="HH771">
        <v>30.0008</v>
      </c>
      <c r="HI771">
        <v>34.1836</v>
      </c>
      <c r="HJ771">
        <v>34.0981</v>
      </c>
      <c r="HK771">
        <v>58.1141</v>
      </c>
      <c r="HL771">
        <v>66.2797</v>
      </c>
      <c r="HM771">
        <v>0</v>
      </c>
      <c r="HN771">
        <v>16.2556</v>
      </c>
      <c r="HO771">
        <v>1556.78</v>
      </c>
      <c r="HP771">
        <v>11.7105</v>
      </c>
      <c r="HQ771">
        <v>101.399</v>
      </c>
      <c r="HR771">
        <v>101.509</v>
      </c>
    </row>
    <row r="772" spans="1:226">
      <c r="A772">
        <v>756</v>
      </c>
      <c r="B772">
        <v>1662571627.1</v>
      </c>
      <c r="C772">
        <v>8508.59999990463</v>
      </c>
      <c r="D772" t="s">
        <v>1867</v>
      </c>
      <c r="E772" t="s">
        <v>1868</v>
      </c>
      <c r="F772">
        <v>5</v>
      </c>
      <c r="G772" t="s">
        <v>1508</v>
      </c>
      <c r="H772" t="s">
        <v>354</v>
      </c>
      <c r="I772">
        <v>1662571619.35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1570.88614845828</v>
      </c>
      <c r="AK772">
        <v>1534.13654545455</v>
      </c>
      <c r="AL772">
        <v>3.43395722569657</v>
      </c>
      <c r="AM772">
        <v>65.4065601000747</v>
      </c>
      <c r="AN772">
        <f>(AP772 - AO772 + BO772*1E3/(8.314*(BQ772+273.15)) * AR772/BN772 * AQ772) * BN772/(100*BB772) * 1000/(1000 - AP772)</f>
        <v>0</v>
      </c>
      <c r="AO772">
        <v>11.7974921285704</v>
      </c>
      <c r="AP772">
        <v>17.5511160839161</v>
      </c>
      <c r="AQ772">
        <v>-0.000675061101513426</v>
      </c>
      <c r="AR772">
        <v>105.500010527384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1662571619.35</v>
      </c>
      <c r="BH772">
        <v>1483.16821428571</v>
      </c>
      <c r="BI772">
        <v>1533.52107142857</v>
      </c>
      <c r="BJ772">
        <v>17.5880642857143</v>
      </c>
      <c r="BK772">
        <v>11.8636071428571</v>
      </c>
      <c r="BL772">
        <v>1471.49357142857</v>
      </c>
      <c r="BM772">
        <v>17.4071357142857</v>
      </c>
      <c r="BN772">
        <v>500.157428571429</v>
      </c>
      <c r="BO772">
        <v>91.0915285714286</v>
      </c>
      <c r="BP772">
        <v>0.0999828392857143</v>
      </c>
      <c r="BQ772">
        <v>25.0019285714286</v>
      </c>
      <c r="BR772">
        <v>24.947525</v>
      </c>
      <c r="BS772">
        <v>999.9</v>
      </c>
      <c r="BT772">
        <v>0</v>
      </c>
      <c r="BU772">
        <v>0</v>
      </c>
      <c r="BV772">
        <v>10001.25</v>
      </c>
      <c r="BW772">
        <v>0</v>
      </c>
      <c r="BX772">
        <v>285.936964285714</v>
      </c>
      <c r="BY772">
        <v>-50.3530571428571</v>
      </c>
      <c r="BZ772">
        <v>1509.72071428571</v>
      </c>
      <c r="CA772">
        <v>1551.93035714286</v>
      </c>
      <c r="CB772">
        <v>5.72446535714286</v>
      </c>
      <c r="CC772">
        <v>1533.52107142857</v>
      </c>
      <c r="CD772">
        <v>11.8636071428571</v>
      </c>
      <c r="CE772">
        <v>1.60212357142857</v>
      </c>
      <c r="CF772">
        <v>1.08067357142857</v>
      </c>
      <c r="CG772">
        <v>13.9792357142857</v>
      </c>
      <c r="CH772">
        <v>8.05175035714286</v>
      </c>
      <c r="CI772">
        <v>1499.95964285714</v>
      </c>
      <c r="CJ772">
        <v>0.9730015</v>
      </c>
      <c r="CK772">
        <v>0.026998575</v>
      </c>
      <c r="CL772">
        <v>0</v>
      </c>
      <c r="CM772">
        <v>2.17594642857143</v>
      </c>
      <c r="CN772">
        <v>0</v>
      </c>
      <c r="CO772">
        <v>12421.4107142857</v>
      </c>
      <c r="CP772">
        <v>12947.9071428571</v>
      </c>
      <c r="CQ772">
        <v>40.87275</v>
      </c>
      <c r="CR772">
        <v>42.312</v>
      </c>
      <c r="CS772">
        <v>41.0597857142857</v>
      </c>
      <c r="CT772">
        <v>41.1115</v>
      </c>
      <c r="CU772">
        <v>40.19825</v>
      </c>
      <c r="CV772">
        <v>1459.4625</v>
      </c>
      <c r="CW772">
        <v>40.4975</v>
      </c>
      <c r="CX772">
        <v>0</v>
      </c>
      <c r="CY772">
        <v>1662571626.6</v>
      </c>
      <c r="CZ772">
        <v>0</v>
      </c>
      <c r="DA772">
        <v>0</v>
      </c>
      <c r="DB772" t="s">
        <v>356</v>
      </c>
      <c r="DC772">
        <v>1660677648.1</v>
      </c>
      <c r="DD772">
        <v>1660677649.1</v>
      </c>
      <c r="DE772">
        <v>0</v>
      </c>
      <c r="DF772">
        <v>-1.042</v>
      </c>
      <c r="DG772">
        <v>0.003</v>
      </c>
      <c r="DH772">
        <v>5.218</v>
      </c>
      <c r="DI772">
        <v>0.344</v>
      </c>
      <c r="DJ772">
        <v>417</v>
      </c>
      <c r="DK772">
        <v>22</v>
      </c>
      <c r="DL772">
        <v>1.24</v>
      </c>
      <c r="DM772">
        <v>0.53</v>
      </c>
      <c r="DN772">
        <v>-49.7067463414634</v>
      </c>
      <c r="DO772">
        <v>-10.1784648083624</v>
      </c>
      <c r="DP772">
        <v>1.25843805318582</v>
      </c>
      <c r="DQ772">
        <v>0</v>
      </c>
      <c r="DR772">
        <v>5.65117097560976</v>
      </c>
      <c r="DS772">
        <v>1.06177777003485</v>
      </c>
      <c r="DT772">
        <v>0.113654826060546</v>
      </c>
      <c r="DU772">
        <v>0</v>
      </c>
      <c r="DV772">
        <v>0</v>
      </c>
      <c r="DW772">
        <v>2</v>
      </c>
      <c r="DX772" t="s">
        <v>366</v>
      </c>
      <c r="DY772">
        <v>2.96724</v>
      </c>
      <c r="DZ772">
        <v>2.75416</v>
      </c>
      <c r="EA772">
        <v>0.212733</v>
      </c>
      <c r="EB772">
        <v>0.217673</v>
      </c>
      <c r="EC772">
        <v>0.0821152</v>
      </c>
      <c r="ED772">
        <v>0.0617382</v>
      </c>
      <c r="EE772">
        <v>30288.8</v>
      </c>
      <c r="EF772">
        <v>32721.8</v>
      </c>
      <c r="EG772">
        <v>34915.4</v>
      </c>
      <c r="EH772">
        <v>37991</v>
      </c>
      <c r="EI772">
        <v>45569.7</v>
      </c>
      <c r="EJ772">
        <v>51548.6</v>
      </c>
      <c r="EK772">
        <v>54712.7</v>
      </c>
      <c r="EL772">
        <v>61013.2</v>
      </c>
      <c r="EM772">
        <v>1.8934</v>
      </c>
      <c r="EN772">
        <v>1.6422</v>
      </c>
      <c r="EO772">
        <v>-0.103533</v>
      </c>
      <c r="EP772">
        <v>0</v>
      </c>
      <c r="EQ772">
        <v>26.6926</v>
      </c>
      <c r="ER772">
        <v>999.9</v>
      </c>
      <c r="ES772">
        <v>51.496</v>
      </c>
      <c r="ET772">
        <v>39.217</v>
      </c>
      <c r="EU772">
        <v>40.1872</v>
      </c>
      <c r="EV772">
        <v>61.3062</v>
      </c>
      <c r="EW772">
        <v>48.3413</v>
      </c>
      <c r="EX772">
        <v>1</v>
      </c>
      <c r="EY772">
        <v>0.611626</v>
      </c>
      <c r="EZ772">
        <v>7.96804</v>
      </c>
      <c r="FA772">
        <v>19.9793</v>
      </c>
      <c r="FB772">
        <v>5.19932</v>
      </c>
      <c r="FC772">
        <v>12.0099</v>
      </c>
      <c r="FD772">
        <v>4.9756</v>
      </c>
      <c r="FE772">
        <v>3.294</v>
      </c>
      <c r="FF772">
        <v>9999</v>
      </c>
      <c r="FG772">
        <v>670.9</v>
      </c>
      <c r="FH772">
        <v>9999</v>
      </c>
      <c r="FI772">
        <v>9999</v>
      </c>
      <c r="FJ772">
        <v>1.8631</v>
      </c>
      <c r="FK772">
        <v>1.86777</v>
      </c>
      <c r="FL772">
        <v>1.86752</v>
      </c>
      <c r="FM772">
        <v>1.86874</v>
      </c>
      <c r="FN772">
        <v>1.86951</v>
      </c>
      <c r="FO772">
        <v>1.86554</v>
      </c>
      <c r="FP772">
        <v>1.86652</v>
      </c>
      <c r="FQ772">
        <v>1.86798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11.81</v>
      </c>
      <c r="GF772">
        <v>0.1797</v>
      </c>
      <c r="GG772">
        <v>2.62070820971149</v>
      </c>
      <c r="GH772">
        <v>0.00762793241643231</v>
      </c>
      <c r="GI772">
        <v>-1.28184414582209e-06</v>
      </c>
      <c r="GJ772">
        <v>1.89891174686984e-10</v>
      </c>
      <c r="GK772">
        <v>-0.0225177985866989</v>
      </c>
      <c r="GL772">
        <v>-0.0206976444956688</v>
      </c>
      <c r="GM772">
        <v>0.00247630005908548</v>
      </c>
      <c r="GN772">
        <v>-3.53770786337502e-05</v>
      </c>
      <c r="GO772">
        <v>15</v>
      </c>
      <c r="GP772">
        <v>2065</v>
      </c>
      <c r="GQ772">
        <v>1</v>
      </c>
      <c r="GR772">
        <v>21</v>
      </c>
      <c r="GS772">
        <v>31566.3</v>
      </c>
      <c r="GT772">
        <v>31566.3</v>
      </c>
      <c r="GU772">
        <v>2.93091</v>
      </c>
      <c r="GV772">
        <v>2.62573</v>
      </c>
      <c r="GW772">
        <v>1.54785</v>
      </c>
      <c r="GX772">
        <v>2.2876</v>
      </c>
      <c r="GY772">
        <v>1.34644</v>
      </c>
      <c r="GZ772">
        <v>2.44873</v>
      </c>
      <c r="HA772">
        <v>41.6912</v>
      </c>
      <c r="HB772">
        <v>12.9412</v>
      </c>
      <c r="HC772">
        <v>18</v>
      </c>
      <c r="HD772">
        <v>502.789</v>
      </c>
      <c r="HE772">
        <v>347.574</v>
      </c>
      <c r="HF772">
        <v>16.3464</v>
      </c>
      <c r="HG772">
        <v>34.3311</v>
      </c>
      <c r="HH772">
        <v>30.0014</v>
      </c>
      <c r="HI772">
        <v>34.1836</v>
      </c>
      <c r="HJ772">
        <v>34.0981</v>
      </c>
      <c r="HK772">
        <v>58.6885</v>
      </c>
      <c r="HL772">
        <v>66.2797</v>
      </c>
      <c r="HM772">
        <v>0</v>
      </c>
      <c r="HN772">
        <v>16.3061</v>
      </c>
      <c r="HO772">
        <v>1570.16</v>
      </c>
      <c r="HP772">
        <v>11.7574</v>
      </c>
      <c r="HQ772">
        <v>101.397</v>
      </c>
      <c r="HR772">
        <v>101.508</v>
      </c>
    </row>
    <row r="773" spans="1:226">
      <c r="A773">
        <v>757</v>
      </c>
      <c r="B773">
        <v>1662571632.1</v>
      </c>
      <c r="C773">
        <v>8513.59999990463</v>
      </c>
      <c r="D773" t="s">
        <v>1869</v>
      </c>
      <c r="E773" t="s">
        <v>1870</v>
      </c>
      <c r="F773">
        <v>5</v>
      </c>
      <c r="G773" t="s">
        <v>1508</v>
      </c>
      <c r="H773" t="s">
        <v>354</v>
      </c>
      <c r="I773">
        <v>1662571624.61852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1587.72291264317</v>
      </c>
      <c r="AK773">
        <v>1551.03593939394</v>
      </c>
      <c r="AL773">
        <v>3.44214897131567</v>
      </c>
      <c r="AM773">
        <v>65.4065601000747</v>
      </c>
      <c r="AN773">
        <f>(AP773 - AO773 + BO773*1E3/(8.314*(BQ773+273.15)) * AR773/BN773 * AQ773) * BN773/(100*BB773) * 1000/(1000 - AP773)</f>
        <v>0</v>
      </c>
      <c r="AO773">
        <v>11.7180575210433</v>
      </c>
      <c r="AP773">
        <v>17.4947405594406</v>
      </c>
      <c r="AQ773">
        <v>-0.0115337791555031</v>
      </c>
      <c r="AR773">
        <v>105.500010527384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1662571624.61852</v>
      </c>
      <c r="BH773">
        <v>1500.59148148148</v>
      </c>
      <c r="BI773">
        <v>1551.35666666667</v>
      </c>
      <c r="BJ773">
        <v>17.5633518518519</v>
      </c>
      <c r="BK773">
        <v>11.7956037037037</v>
      </c>
      <c r="BL773">
        <v>1488.82851851852</v>
      </c>
      <c r="BM773">
        <v>17.3832185185185</v>
      </c>
      <c r="BN773">
        <v>500.099481481481</v>
      </c>
      <c r="BO773">
        <v>91.091062962963</v>
      </c>
      <c r="BP773">
        <v>0.0998297703703704</v>
      </c>
      <c r="BQ773">
        <v>25.0276851851852</v>
      </c>
      <c r="BR773">
        <v>24.9789888888889</v>
      </c>
      <c r="BS773">
        <v>999.9</v>
      </c>
      <c r="BT773">
        <v>0</v>
      </c>
      <c r="BU773">
        <v>0</v>
      </c>
      <c r="BV773">
        <v>10002.4074074074</v>
      </c>
      <c r="BW773">
        <v>0</v>
      </c>
      <c r="BX773">
        <v>286.196444444444</v>
      </c>
      <c r="BY773">
        <v>-50.7654518518519</v>
      </c>
      <c r="BZ773">
        <v>1527.41777777778</v>
      </c>
      <c r="CA773">
        <v>1569.87259259259</v>
      </c>
      <c r="CB773">
        <v>5.76775259259259</v>
      </c>
      <c r="CC773">
        <v>1551.35666666667</v>
      </c>
      <c r="CD773">
        <v>11.7956037037037</v>
      </c>
      <c r="CE773">
        <v>1.59986444444444</v>
      </c>
      <c r="CF773">
        <v>1.07447296296296</v>
      </c>
      <c r="CG773">
        <v>13.9574703703704</v>
      </c>
      <c r="CH773">
        <v>7.96710222222222</v>
      </c>
      <c r="CI773">
        <v>1499.96962962963</v>
      </c>
      <c r="CJ773">
        <v>0.973001555555555</v>
      </c>
      <c r="CK773">
        <v>0.0269985222222222</v>
      </c>
      <c r="CL773">
        <v>0</v>
      </c>
      <c r="CM773">
        <v>2.19348888888889</v>
      </c>
      <c r="CN773">
        <v>0</v>
      </c>
      <c r="CO773">
        <v>12427.9444444444</v>
      </c>
      <c r="CP773">
        <v>12947.9888888889</v>
      </c>
      <c r="CQ773">
        <v>40.8726666666667</v>
      </c>
      <c r="CR773">
        <v>42.3074074074074</v>
      </c>
      <c r="CS773">
        <v>41.0597037037037</v>
      </c>
      <c r="CT773">
        <v>41.09</v>
      </c>
      <c r="CU773">
        <v>40.1986666666667</v>
      </c>
      <c r="CV773">
        <v>1459.47037037037</v>
      </c>
      <c r="CW773">
        <v>40.4992592592593</v>
      </c>
      <c r="CX773">
        <v>0</v>
      </c>
      <c r="CY773">
        <v>1662571631.4</v>
      </c>
      <c r="CZ773">
        <v>0</v>
      </c>
      <c r="DA773">
        <v>0</v>
      </c>
      <c r="DB773" t="s">
        <v>356</v>
      </c>
      <c r="DC773">
        <v>1660677648.1</v>
      </c>
      <c r="DD773">
        <v>1660677649.1</v>
      </c>
      <c r="DE773">
        <v>0</v>
      </c>
      <c r="DF773">
        <v>-1.042</v>
      </c>
      <c r="DG773">
        <v>0.003</v>
      </c>
      <c r="DH773">
        <v>5.218</v>
      </c>
      <c r="DI773">
        <v>0.344</v>
      </c>
      <c r="DJ773">
        <v>417</v>
      </c>
      <c r="DK773">
        <v>22</v>
      </c>
      <c r="DL773">
        <v>1.24</v>
      </c>
      <c r="DM773">
        <v>0.53</v>
      </c>
      <c r="DN773">
        <v>-50.3326</v>
      </c>
      <c r="DO773">
        <v>-7.83984250871084</v>
      </c>
      <c r="DP773">
        <v>1.10946673962831</v>
      </c>
      <c r="DQ773">
        <v>0</v>
      </c>
      <c r="DR773">
        <v>5.73358951219512</v>
      </c>
      <c r="DS773">
        <v>0.598829895470383</v>
      </c>
      <c r="DT773">
        <v>0.0631455049073641</v>
      </c>
      <c r="DU773">
        <v>0</v>
      </c>
      <c r="DV773">
        <v>0</v>
      </c>
      <c r="DW773">
        <v>2</v>
      </c>
      <c r="DX773" t="s">
        <v>366</v>
      </c>
      <c r="DY773">
        <v>2.96549</v>
      </c>
      <c r="DZ773">
        <v>2.75373</v>
      </c>
      <c r="EA773">
        <v>0.214166</v>
      </c>
      <c r="EB773">
        <v>0.21897</v>
      </c>
      <c r="EC773">
        <v>0.081902</v>
      </c>
      <c r="ED773">
        <v>0.0616952</v>
      </c>
      <c r="EE773">
        <v>30233.3</v>
      </c>
      <c r="EF773">
        <v>32666.2</v>
      </c>
      <c r="EG773">
        <v>34915.1</v>
      </c>
      <c r="EH773">
        <v>37989.6</v>
      </c>
      <c r="EI773">
        <v>45579.6</v>
      </c>
      <c r="EJ773">
        <v>51549.5</v>
      </c>
      <c r="EK773">
        <v>54711.8</v>
      </c>
      <c r="EL773">
        <v>61011.5</v>
      </c>
      <c r="EM773">
        <v>1.893</v>
      </c>
      <c r="EN773">
        <v>1.643</v>
      </c>
      <c r="EO773">
        <v>-0.102341</v>
      </c>
      <c r="EP773">
        <v>0</v>
      </c>
      <c r="EQ773">
        <v>26.6998</v>
      </c>
      <c r="ER773">
        <v>999.9</v>
      </c>
      <c r="ES773">
        <v>51.496</v>
      </c>
      <c r="ET773">
        <v>39.217</v>
      </c>
      <c r="EU773">
        <v>40.1906</v>
      </c>
      <c r="EV773">
        <v>61.3762</v>
      </c>
      <c r="EW773">
        <v>48.6378</v>
      </c>
      <c r="EX773">
        <v>1</v>
      </c>
      <c r="EY773">
        <v>0.613069</v>
      </c>
      <c r="EZ773">
        <v>8.14353</v>
      </c>
      <c r="FA773">
        <v>19.9705</v>
      </c>
      <c r="FB773">
        <v>5.19692</v>
      </c>
      <c r="FC773">
        <v>12.0099</v>
      </c>
      <c r="FD773">
        <v>4.9752</v>
      </c>
      <c r="FE773">
        <v>3.294</v>
      </c>
      <c r="FF773">
        <v>9999</v>
      </c>
      <c r="FG773">
        <v>670.9</v>
      </c>
      <c r="FH773">
        <v>9999</v>
      </c>
      <c r="FI773">
        <v>9999</v>
      </c>
      <c r="FJ773">
        <v>1.86313</v>
      </c>
      <c r="FK773">
        <v>1.86777</v>
      </c>
      <c r="FL773">
        <v>1.86749</v>
      </c>
      <c r="FM773">
        <v>1.86874</v>
      </c>
      <c r="FN773">
        <v>1.86951</v>
      </c>
      <c r="FO773">
        <v>1.86554</v>
      </c>
      <c r="FP773">
        <v>1.86649</v>
      </c>
      <c r="FQ773">
        <v>1.86798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11.89</v>
      </c>
      <c r="GF773">
        <v>0.1777</v>
      </c>
      <c r="GG773">
        <v>2.62070820971149</v>
      </c>
      <c r="GH773">
        <v>0.00762793241643231</v>
      </c>
      <c r="GI773">
        <v>-1.28184414582209e-06</v>
      </c>
      <c r="GJ773">
        <v>1.89891174686984e-10</v>
      </c>
      <c r="GK773">
        <v>-0.0225177985866989</v>
      </c>
      <c r="GL773">
        <v>-0.0206976444956688</v>
      </c>
      <c r="GM773">
        <v>0.00247630005908548</v>
      </c>
      <c r="GN773">
        <v>-3.53770786337502e-05</v>
      </c>
      <c r="GO773">
        <v>15</v>
      </c>
      <c r="GP773">
        <v>2065</v>
      </c>
      <c r="GQ773">
        <v>1</v>
      </c>
      <c r="GR773">
        <v>21</v>
      </c>
      <c r="GS773">
        <v>31566.4</v>
      </c>
      <c r="GT773">
        <v>31566.4</v>
      </c>
      <c r="GU773">
        <v>2.95288</v>
      </c>
      <c r="GV773">
        <v>2.63306</v>
      </c>
      <c r="GW773">
        <v>1.54785</v>
      </c>
      <c r="GX773">
        <v>2.2876</v>
      </c>
      <c r="GY773">
        <v>1.34644</v>
      </c>
      <c r="GZ773">
        <v>2.39014</v>
      </c>
      <c r="HA773">
        <v>41.6912</v>
      </c>
      <c r="HB773">
        <v>12.9237</v>
      </c>
      <c r="HC773">
        <v>18</v>
      </c>
      <c r="HD773">
        <v>502.512</v>
      </c>
      <c r="HE773">
        <v>347.99</v>
      </c>
      <c r="HF773">
        <v>16.3532</v>
      </c>
      <c r="HG773">
        <v>34.3311</v>
      </c>
      <c r="HH773">
        <v>30.0015</v>
      </c>
      <c r="HI773">
        <v>34.1836</v>
      </c>
      <c r="HJ773">
        <v>34.0981</v>
      </c>
      <c r="HK773">
        <v>59.1219</v>
      </c>
      <c r="HL773">
        <v>66.2797</v>
      </c>
      <c r="HM773">
        <v>0</v>
      </c>
      <c r="HN773">
        <v>16.1223</v>
      </c>
      <c r="HO773">
        <v>1590.31</v>
      </c>
      <c r="HP773">
        <v>11.7878</v>
      </c>
      <c r="HQ773">
        <v>101.395</v>
      </c>
      <c r="HR773">
        <v>101.505</v>
      </c>
    </row>
    <row r="774" spans="1:226">
      <c r="A774">
        <v>758</v>
      </c>
      <c r="B774">
        <v>1662572018.6</v>
      </c>
      <c r="C774">
        <v>8900.09999990463</v>
      </c>
      <c r="D774" t="s">
        <v>1871</v>
      </c>
      <c r="E774" t="s">
        <v>1872</v>
      </c>
      <c r="F774">
        <v>5</v>
      </c>
      <c r="G774" t="s">
        <v>1873</v>
      </c>
      <c r="H774" t="s">
        <v>354</v>
      </c>
      <c r="I774">
        <v>1662572010.85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424.653684306438</v>
      </c>
      <c r="AK774">
        <v>397.953612121212</v>
      </c>
      <c r="AL774">
        <v>0.0337990288985005</v>
      </c>
      <c r="AM774">
        <v>65.4707220810758</v>
      </c>
      <c r="AN774">
        <f>(AP774 - AO774 + BO774*1E3/(8.314*(BQ774+273.15)) * AR774/BN774 * AQ774) * BN774/(100*BB774) * 1000/(1000 - AP774)</f>
        <v>0</v>
      </c>
      <c r="AO774">
        <v>10.6761335233243</v>
      </c>
      <c r="AP774">
        <v>17.3981188811189</v>
      </c>
      <c r="AQ774">
        <v>0.00796704905293751</v>
      </c>
      <c r="AR774">
        <v>106.160135069173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1662572010.85</v>
      </c>
      <c r="BH774">
        <v>390.961366666667</v>
      </c>
      <c r="BI774">
        <v>420.020966666667</v>
      </c>
      <c r="BJ774">
        <v>17.3634333333333</v>
      </c>
      <c r="BK774">
        <v>10.5719433333333</v>
      </c>
      <c r="BL774">
        <v>385.5792</v>
      </c>
      <c r="BM774">
        <v>17.1897066666667</v>
      </c>
      <c r="BN774">
        <v>500.046533333333</v>
      </c>
      <c r="BO774">
        <v>91.0766333333333</v>
      </c>
      <c r="BP774">
        <v>0.0999561233333333</v>
      </c>
      <c r="BQ774">
        <v>24.9533166666667</v>
      </c>
      <c r="BR774">
        <v>25.20937</v>
      </c>
      <c r="BS774">
        <v>999.9</v>
      </c>
      <c r="BT774">
        <v>0</v>
      </c>
      <c r="BU774">
        <v>0</v>
      </c>
      <c r="BV774">
        <v>9999.33333333333</v>
      </c>
      <c r="BW774">
        <v>0</v>
      </c>
      <c r="BX774">
        <v>289.112133333333</v>
      </c>
      <c r="BY774">
        <v>-29.0595466666667</v>
      </c>
      <c r="BZ774">
        <v>397.869833333333</v>
      </c>
      <c r="CA774">
        <v>424.508866666667</v>
      </c>
      <c r="CB774">
        <v>6.79148433333333</v>
      </c>
      <c r="CC774">
        <v>420.020966666667</v>
      </c>
      <c r="CD774">
        <v>10.5719433333333</v>
      </c>
      <c r="CE774">
        <v>1.581403</v>
      </c>
      <c r="CF774">
        <v>0.962857066666667</v>
      </c>
      <c r="CG774">
        <v>13.7787666666667</v>
      </c>
      <c r="CH774">
        <v>6.36578133333333</v>
      </c>
      <c r="CI774">
        <v>1499.981</v>
      </c>
      <c r="CJ774">
        <v>0.9729914</v>
      </c>
      <c r="CK774">
        <v>0.02700842</v>
      </c>
      <c r="CL774">
        <v>0</v>
      </c>
      <c r="CM774">
        <v>2.25508333333333</v>
      </c>
      <c r="CN774">
        <v>0</v>
      </c>
      <c r="CO774">
        <v>14982.52</v>
      </c>
      <c r="CP774">
        <v>12948.05</v>
      </c>
      <c r="CQ774">
        <v>40.5</v>
      </c>
      <c r="CR774">
        <v>41.937</v>
      </c>
      <c r="CS774">
        <v>40.75</v>
      </c>
      <c r="CT774">
        <v>40.625</v>
      </c>
      <c r="CU774">
        <v>39.8666</v>
      </c>
      <c r="CV774">
        <v>1459.47066666667</v>
      </c>
      <c r="CW774">
        <v>40.5103333333333</v>
      </c>
      <c r="CX774">
        <v>0</v>
      </c>
      <c r="CY774">
        <v>1662572017.8</v>
      </c>
      <c r="CZ774">
        <v>0</v>
      </c>
      <c r="DA774">
        <v>0</v>
      </c>
      <c r="DB774" t="s">
        <v>356</v>
      </c>
      <c r="DC774">
        <v>1660677648.1</v>
      </c>
      <c r="DD774">
        <v>1660677649.1</v>
      </c>
      <c r="DE774">
        <v>0</v>
      </c>
      <c r="DF774">
        <v>-1.042</v>
      </c>
      <c r="DG774">
        <v>0.003</v>
      </c>
      <c r="DH774">
        <v>5.218</v>
      </c>
      <c r="DI774">
        <v>0.344</v>
      </c>
      <c r="DJ774">
        <v>417</v>
      </c>
      <c r="DK774">
        <v>22</v>
      </c>
      <c r="DL774">
        <v>1.24</v>
      </c>
      <c r="DM774">
        <v>0.53</v>
      </c>
      <c r="DN774">
        <v>-29.0432975609756</v>
      </c>
      <c r="DO774">
        <v>-0.164151219512239</v>
      </c>
      <c r="DP774">
        <v>0.0842805404956938</v>
      </c>
      <c r="DQ774">
        <v>0</v>
      </c>
      <c r="DR774">
        <v>6.82354975609756</v>
      </c>
      <c r="DS774">
        <v>-0.67295623693379</v>
      </c>
      <c r="DT774">
        <v>0.073305458003557</v>
      </c>
      <c r="DU774">
        <v>0</v>
      </c>
      <c r="DV774">
        <v>0</v>
      </c>
      <c r="DW774">
        <v>2</v>
      </c>
      <c r="DX774" t="s">
        <v>366</v>
      </c>
      <c r="DY774">
        <v>2.96802</v>
      </c>
      <c r="DZ774">
        <v>2.75435</v>
      </c>
      <c r="EA774">
        <v>0.0846209</v>
      </c>
      <c r="EB774">
        <v>0.090485</v>
      </c>
      <c r="EC774">
        <v>0.0816316</v>
      </c>
      <c r="ED774">
        <v>0.0576094</v>
      </c>
      <c r="EE774">
        <v>35235</v>
      </c>
      <c r="EF774">
        <v>38067.4</v>
      </c>
      <c r="EG774">
        <v>34925.1</v>
      </c>
      <c r="EH774">
        <v>38007.1</v>
      </c>
      <c r="EI774">
        <v>45601.2</v>
      </c>
      <c r="EJ774">
        <v>51792.6</v>
      </c>
      <c r="EK774">
        <v>54725.4</v>
      </c>
      <c r="EL774">
        <v>61037.3</v>
      </c>
      <c r="EM774">
        <v>1.8932</v>
      </c>
      <c r="EN774">
        <v>1.641</v>
      </c>
      <c r="EO774">
        <v>-0.0956655</v>
      </c>
      <c r="EP774">
        <v>0</v>
      </c>
      <c r="EQ774">
        <v>26.8058</v>
      </c>
      <c r="ER774">
        <v>999.9</v>
      </c>
      <c r="ES774">
        <v>51.349</v>
      </c>
      <c r="ET774">
        <v>38.965</v>
      </c>
      <c r="EU774">
        <v>39.5457</v>
      </c>
      <c r="EV774">
        <v>61.3263</v>
      </c>
      <c r="EW774">
        <v>48.4776</v>
      </c>
      <c r="EX774">
        <v>1</v>
      </c>
      <c r="EY774">
        <v>0.603171</v>
      </c>
      <c r="EZ774">
        <v>9.28105</v>
      </c>
      <c r="FA774">
        <v>19.9193</v>
      </c>
      <c r="FB774">
        <v>5.19812</v>
      </c>
      <c r="FC774">
        <v>12.0099</v>
      </c>
      <c r="FD774">
        <v>4.976</v>
      </c>
      <c r="FE774">
        <v>3.2942</v>
      </c>
      <c r="FF774">
        <v>9999</v>
      </c>
      <c r="FG774">
        <v>671</v>
      </c>
      <c r="FH774">
        <v>9999</v>
      </c>
      <c r="FI774">
        <v>9999</v>
      </c>
      <c r="FJ774">
        <v>1.86301</v>
      </c>
      <c r="FK774">
        <v>1.86768</v>
      </c>
      <c r="FL774">
        <v>1.8674</v>
      </c>
      <c r="FM774">
        <v>1.86871</v>
      </c>
      <c r="FN774">
        <v>1.86941</v>
      </c>
      <c r="FO774">
        <v>1.86551</v>
      </c>
      <c r="FP774">
        <v>1.86646</v>
      </c>
      <c r="FQ774">
        <v>1.86789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5.382</v>
      </c>
      <c r="GF774">
        <v>0.175</v>
      </c>
      <c r="GG774">
        <v>2.62070820971149</v>
      </c>
      <c r="GH774">
        <v>0.00762793241643231</v>
      </c>
      <c r="GI774">
        <v>-1.28184414582209e-06</v>
      </c>
      <c r="GJ774">
        <v>1.89891174686984e-10</v>
      </c>
      <c r="GK774">
        <v>-0.0225177985866989</v>
      </c>
      <c r="GL774">
        <v>-0.0206976444956688</v>
      </c>
      <c r="GM774">
        <v>0.00247630005908548</v>
      </c>
      <c r="GN774">
        <v>-3.53770786337502e-05</v>
      </c>
      <c r="GO774">
        <v>15</v>
      </c>
      <c r="GP774">
        <v>2065</v>
      </c>
      <c r="GQ774">
        <v>1</v>
      </c>
      <c r="GR774">
        <v>21</v>
      </c>
      <c r="GS774">
        <v>31572.8</v>
      </c>
      <c r="GT774">
        <v>31572.8</v>
      </c>
      <c r="GU774">
        <v>1.01807</v>
      </c>
      <c r="GV774">
        <v>2.68311</v>
      </c>
      <c r="GW774">
        <v>1.54785</v>
      </c>
      <c r="GX774">
        <v>2.2876</v>
      </c>
      <c r="GY774">
        <v>1.34644</v>
      </c>
      <c r="GZ774">
        <v>2.38159</v>
      </c>
      <c r="HA774">
        <v>41.4822</v>
      </c>
      <c r="HB774">
        <v>12.4597</v>
      </c>
      <c r="HC774">
        <v>18</v>
      </c>
      <c r="HD774">
        <v>501.627</v>
      </c>
      <c r="HE774">
        <v>346.28</v>
      </c>
      <c r="HF774">
        <v>15.3279</v>
      </c>
      <c r="HG774">
        <v>34.1792</v>
      </c>
      <c r="HH774">
        <v>30</v>
      </c>
      <c r="HI774">
        <v>34.0545</v>
      </c>
      <c r="HJ774">
        <v>33.97</v>
      </c>
      <c r="HK774">
        <v>20.4053</v>
      </c>
      <c r="HL774">
        <v>67.9963</v>
      </c>
      <c r="HM774">
        <v>0</v>
      </c>
      <c r="HN774">
        <v>14.2804</v>
      </c>
      <c r="HO774">
        <v>420.038</v>
      </c>
      <c r="HP774">
        <v>10.5575</v>
      </c>
      <c r="HQ774">
        <v>101.422</v>
      </c>
      <c r="HR774">
        <v>101.549</v>
      </c>
    </row>
    <row r="775" spans="1:226">
      <c r="A775">
        <v>759</v>
      </c>
      <c r="B775">
        <v>1662572023.6</v>
      </c>
      <c r="C775">
        <v>8905.09999990463</v>
      </c>
      <c r="D775" t="s">
        <v>1874</v>
      </c>
      <c r="E775" t="s">
        <v>1875</v>
      </c>
      <c r="F775">
        <v>5</v>
      </c>
      <c r="G775" t="s">
        <v>1873</v>
      </c>
      <c r="H775" t="s">
        <v>354</v>
      </c>
      <c r="I775">
        <v>1662572015.75517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423.663013301834</v>
      </c>
      <c r="AK775">
        <v>397.690987878788</v>
      </c>
      <c r="AL775">
        <v>-0.0857439786306068</v>
      </c>
      <c r="AM775">
        <v>65.4707220810758</v>
      </c>
      <c r="AN775">
        <f>(AP775 - AO775 + BO775*1E3/(8.314*(BQ775+273.15)) * AR775/BN775 * AQ775) * BN775/(100*BB775) * 1000/(1000 - AP775)</f>
        <v>0</v>
      </c>
      <c r="AO775">
        <v>10.6860501153902</v>
      </c>
      <c r="AP775">
        <v>17.4282867132867</v>
      </c>
      <c r="AQ775">
        <v>0.00751690537233346</v>
      </c>
      <c r="AR775">
        <v>106.160135069173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1662572015.75517</v>
      </c>
      <c r="BH775">
        <v>390.962103448276</v>
      </c>
      <c r="BI775">
        <v>419.609620689655</v>
      </c>
      <c r="BJ775">
        <v>17.3848896551724</v>
      </c>
      <c r="BK775">
        <v>10.6289034482759</v>
      </c>
      <c r="BL775">
        <v>385.58</v>
      </c>
      <c r="BM775">
        <v>17.2104793103448</v>
      </c>
      <c r="BN775">
        <v>500.059172413793</v>
      </c>
      <c r="BO775">
        <v>91.0755482758621</v>
      </c>
      <c r="BP775">
        <v>0.100040679310345</v>
      </c>
      <c r="BQ775">
        <v>24.9501310344828</v>
      </c>
      <c r="BR775">
        <v>25.2133275862069</v>
      </c>
      <c r="BS775">
        <v>999.9</v>
      </c>
      <c r="BT775">
        <v>0</v>
      </c>
      <c r="BU775">
        <v>0</v>
      </c>
      <c r="BV775">
        <v>9995.51724137931</v>
      </c>
      <c r="BW775">
        <v>0</v>
      </c>
      <c r="BX775">
        <v>288.869344827586</v>
      </c>
      <c r="BY775">
        <v>-28.647475862069</v>
      </c>
      <c r="BZ775">
        <v>397.879310344828</v>
      </c>
      <c r="CA775">
        <v>424.117551724138</v>
      </c>
      <c r="CB775">
        <v>6.75598551724138</v>
      </c>
      <c r="CC775">
        <v>419.609620689655</v>
      </c>
      <c r="CD775">
        <v>10.6289034482759</v>
      </c>
      <c r="CE775">
        <v>1.58333862068966</v>
      </c>
      <c r="CF775">
        <v>0.968033103448276</v>
      </c>
      <c r="CG775">
        <v>13.7975793103448</v>
      </c>
      <c r="CH775">
        <v>6.44361379310345</v>
      </c>
      <c r="CI775">
        <v>1499.97724137931</v>
      </c>
      <c r="CJ775">
        <v>0.972991827586207</v>
      </c>
      <c r="CK775">
        <v>0.0270080137931034</v>
      </c>
      <c r="CL775">
        <v>0</v>
      </c>
      <c r="CM775">
        <v>2.25025862068965</v>
      </c>
      <c r="CN775">
        <v>0</v>
      </c>
      <c r="CO775">
        <v>14974.4275862069</v>
      </c>
      <c r="CP775">
        <v>12948.0206896552</v>
      </c>
      <c r="CQ775">
        <v>40.5</v>
      </c>
      <c r="CR775">
        <v>41.937</v>
      </c>
      <c r="CS775">
        <v>40.75</v>
      </c>
      <c r="CT775">
        <v>40.625</v>
      </c>
      <c r="CU775">
        <v>39.875</v>
      </c>
      <c r="CV775">
        <v>1459.46689655172</v>
      </c>
      <c r="CW775">
        <v>40.5103448275862</v>
      </c>
      <c r="CX775">
        <v>0</v>
      </c>
      <c r="CY775">
        <v>1662572022.6</v>
      </c>
      <c r="CZ775">
        <v>0</v>
      </c>
      <c r="DA775">
        <v>0</v>
      </c>
      <c r="DB775" t="s">
        <v>356</v>
      </c>
      <c r="DC775">
        <v>1660677648.1</v>
      </c>
      <c r="DD775">
        <v>1660677649.1</v>
      </c>
      <c r="DE775">
        <v>0</v>
      </c>
      <c r="DF775">
        <v>-1.042</v>
      </c>
      <c r="DG775">
        <v>0.003</v>
      </c>
      <c r="DH775">
        <v>5.218</v>
      </c>
      <c r="DI775">
        <v>0.344</v>
      </c>
      <c r="DJ775">
        <v>417</v>
      </c>
      <c r="DK775">
        <v>22</v>
      </c>
      <c r="DL775">
        <v>1.24</v>
      </c>
      <c r="DM775">
        <v>0.53</v>
      </c>
      <c r="DN775">
        <v>-28.94254</v>
      </c>
      <c r="DO775">
        <v>1.85438048780491</v>
      </c>
      <c r="DP775">
        <v>0.41538186876656</v>
      </c>
      <c r="DQ775">
        <v>0</v>
      </c>
      <c r="DR775">
        <v>6.78157275</v>
      </c>
      <c r="DS775">
        <v>-0.553075384615389</v>
      </c>
      <c r="DT775">
        <v>0.0640066007528716</v>
      </c>
      <c r="DU775">
        <v>0</v>
      </c>
      <c r="DV775">
        <v>0</v>
      </c>
      <c r="DW775">
        <v>2</v>
      </c>
      <c r="DX775" t="s">
        <v>366</v>
      </c>
      <c r="DY775">
        <v>2.9663</v>
      </c>
      <c r="DZ775">
        <v>2.75437</v>
      </c>
      <c r="EA775">
        <v>0.0845317</v>
      </c>
      <c r="EB775">
        <v>0.0895332</v>
      </c>
      <c r="EC775">
        <v>0.081713</v>
      </c>
      <c r="ED775">
        <v>0.0575424</v>
      </c>
      <c r="EE775">
        <v>35238.8</v>
      </c>
      <c r="EF775">
        <v>38107</v>
      </c>
      <c r="EG775">
        <v>34925.5</v>
      </c>
      <c r="EH775">
        <v>38006.9</v>
      </c>
      <c r="EI775">
        <v>45597.4</v>
      </c>
      <c r="EJ775">
        <v>51795.9</v>
      </c>
      <c r="EK775">
        <v>54725.7</v>
      </c>
      <c r="EL775">
        <v>61036.9</v>
      </c>
      <c r="EM775">
        <v>1.8934</v>
      </c>
      <c r="EN775">
        <v>1.6406</v>
      </c>
      <c r="EO775">
        <v>-0.0964105</v>
      </c>
      <c r="EP775">
        <v>0</v>
      </c>
      <c r="EQ775">
        <v>26.8013</v>
      </c>
      <c r="ER775">
        <v>999.9</v>
      </c>
      <c r="ES775">
        <v>51.349</v>
      </c>
      <c r="ET775">
        <v>38.965</v>
      </c>
      <c r="EU775">
        <v>39.5479</v>
      </c>
      <c r="EV775">
        <v>61.5163</v>
      </c>
      <c r="EW775">
        <v>48.6058</v>
      </c>
      <c r="EX775">
        <v>1</v>
      </c>
      <c r="EY775">
        <v>0.603293</v>
      </c>
      <c r="EZ775">
        <v>9.28105</v>
      </c>
      <c r="FA775">
        <v>19.9191</v>
      </c>
      <c r="FB775">
        <v>5.19932</v>
      </c>
      <c r="FC775">
        <v>12.0099</v>
      </c>
      <c r="FD775">
        <v>4.976</v>
      </c>
      <c r="FE775">
        <v>3.294</v>
      </c>
      <c r="FF775">
        <v>9999</v>
      </c>
      <c r="FG775">
        <v>671</v>
      </c>
      <c r="FH775">
        <v>9999</v>
      </c>
      <c r="FI775">
        <v>9999</v>
      </c>
      <c r="FJ775">
        <v>1.8631</v>
      </c>
      <c r="FK775">
        <v>1.86768</v>
      </c>
      <c r="FL775">
        <v>1.86737</v>
      </c>
      <c r="FM775">
        <v>1.86874</v>
      </c>
      <c r="FN775">
        <v>1.86951</v>
      </c>
      <c r="FO775">
        <v>1.86554</v>
      </c>
      <c r="FP775">
        <v>1.86646</v>
      </c>
      <c r="FQ775">
        <v>1.86792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5.379</v>
      </c>
      <c r="GF775">
        <v>0.1757</v>
      </c>
      <c r="GG775">
        <v>2.62070820971149</v>
      </c>
      <c r="GH775">
        <v>0.00762793241643231</v>
      </c>
      <c r="GI775">
        <v>-1.28184414582209e-06</v>
      </c>
      <c r="GJ775">
        <v>1.89891174686984e-10</v>
      </c>
      <c r="GK775">
        <v>-0.0225177985866989</v>
      </c>
      <c r="GL775">
        <v>-0.0206976444956688</v>
      </c>
      <c r="GM775">
        <v>0.00247630005908548</v>
      </c>
      <c r="GN775">
        <v>-3.53770786337502e-05</v>
      </c>
      <c r="GO775">
        <v>15</v>
      </c>
      <c r="GP775">
        <v>2065</v>
      </c>
      <c r="GQ775">
        <v>1</v>
      </c>
      <c r="GR775">
        <v>21</v>
      </c>
      <c r="GS775">
        <v>31572.9</v>
      </c>
      <c r="GT775">
        <v>31572.9</v>
      </c>
      <c r="GU775">
        <v>0.993652</v>
      </c>
      <c r="GV775">
        <v>2.67212</v>
      </c>
      <c r="GW775">
        <v>1.54785</v>
      </c>
      <c r="GX775">
        <v>2.2876</v>
      </c>
      <c r="GY775">
        <v>1.34644</v>
      </c>
      <c r="GZ775">
        <v>2.44263</v>
      </c>
      <c r="HA775">
        <v>41.4822</v>
      </c>
      <c r="HB775">
        <v>12.4684</v>
      </c>
      <c r="HC775">
        <v>18</v>
      </c>
      <c r="HD775">
        <v>501.738</v>
      </c>
      <c r="HE775">
        <v>346.058</v>
      </c>
      <c r="HF775">
        <v>15.3321</v>
      </c>
      <c r="HG775">
        <v>34.1761</v>
      </c>
      <c r="HH775">
        <v>30.0001</v>
      </c>
      <c r="HI775">
        <v>34.0514</v>
      </c>
      <c r="HJ775">
        <v>33.967</v>
      </c>
      <c r="HK775">
        <v>19.8493</v>
      </c>
      <c r="HL775">
        <v>67.9963</v>
      </c>
      <c r="HM775">
        <v>0</v>
      </c>
      <c r="HN775">
        <v>14.3176</v>
      </c>
      <c r="HO775">
        <v>399.888</v>
      </c>
      <c r="HP775">
        <v>10.5506</v>
      </c>
      <c r="HQ775">
        <v>101.423</v>
      </c>
      <c r="HR775">
        <v>101.549</v>
      </c>
    </row>
    <row r="776" spans="1:226">
      <c r="A776">
        <v>760</v>
      </c>
      <c r="B776">
        <v>1662572028.6</v>
      </c>
      <c r="C776">
        <v>8910.09999990463</v>
      </c>
      <c r="D776" t="s">
        <v>1876</v>
      </c>
      <c r="E776" t="s">
        <v>1877</v>
      </c>
      <c r="F776">
        <v>5</v>
      </c>
      <c r="G776" t="s">
        <v>1873</v>
      </c>
      <c r="H776" t="s">
        <v>354</v>
      </c>
      <c r="I776">
        <v>1662572020.83214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410.614132383514</v>
      </c>
      <c r="AK776">
        <v>391.899121212121</v>
      </c>
      <c r="AL776">
        <v>-1.47056556816288</v>
      </c>
      <c r="AM776">
        <v>65.4707220810758</v>
      </c>
      <c r="AN776">
        <f>(AP776 - AO776 + BO776*1E3/(8.314*(BQ776+273.15)) * AR776/BN776 * AQ776) * BN776/(100*BB776) * 1000/(1000 - AP776)</f>
        <v>0</v>
      </c>
      <c r="AO776">
        <v>10.6865841532365</v>
      </c>
      <c r="AP776">
        <v>17.4381713286713</v>
      </c>
      <c r="AQ776">
        <v>8.33277748485734e-05</v>
      </c>
      <c r="AR776">
        <v>106.160135069173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1662572020.83214</v>
      </c>
      <c r="BH776">
        <v>389.976857142857</v>
      </c>
      <c r="BI776">
        <v>415.350571428571</v>
      </c>
      <c r="BJ776">
        <v>17.4094857142857</v>
      </c>
      <c r="BK776">
        <v>10.6674964285714</v>
      </c>
      <c r="BL776">
        <v>384.601321428571</v>
      </c>
      <c r="BM776">
        <v>17.2342821428571</v>
      </c>
      <c r="BN776">
        <v>500.103607142857</v>
      </c>
      <c r="BO776">
        <v>91.0747714285715</v>
      </c>
      <c r="BP776">
        <v>0.100017560714286</v>
      </c>
      <c r="BQ776">
        <v>24.9431107142857</v>
      </c>
      <c r="BR776">
        <v>25.2333857142857</v>
      </c>
      <c r="BS776">
        <v>999.9</v>
      </c>
      <c r="BT776">
        <v>0</v>
      </c>
      <c r="BU776">
        <v>0</v>
      </c>
      <c r="BV776">
        <v>10003.2142857143</v>
      </c>
      <c r="BW776">
        <v>0</v>
      </c>
      <c r="BX776">
        <v>288.847142857143</v>
      </c>
      <c r="BY776">
        <v>-25.3736678571429</v>
      </c>
      <c r="BZ776">
        <v>396.886571428571</v>
      </c>
      <c r="CA776">
        <v>419.829321428571</v>
      </c>
      <c r="CB776">
        <v>6.74199</v>
      </c>
      <c r="CC776">
        <v>415.350571428571</v>
      </c>
      <c r="CD776">
        <v>10.6674964285714</v>
      </c>
      <c r="CE776">
        <v>1.585565</v>
      </c>
      <c r="CF776">
        <v>0.971539607142857</v>
      </c>
      <c r="CG776">
        <v>13.8192178571429</v>
      </c>
      <c r="CH776">
        <v>6.49634642857143</v>
      </c>
      <c r="CI776">
        <v>1499.97857142857</v>
      </c>
      <c r="CJ776">
        <v>0.972992071428571</v>
      </c>
      <c r="CK776">
        <v>0.0270077821428571</v>
      </c>
      <c r="CL776">
        <v>0</v>
      </c>
      <c r="CM776">
        <v>2.27120357142857</v>
      </c>
      <c r="CN776">
        <v>0</v>
      </c>
      <c r="CO776">
        <v>14971.15</v>
      </c>
      <c r="CP776">
        <v>12948.0392857143</v>
      </c>
      <c r="CQ776">
        <v>40.5110714285714</v>
      </c>
      <c r="CR776">
        <v>41.937</v>
      </c>
      <c r="CS776">
        <v>40.75</v>
      </c>
      <c r="CT776">
        <v>40.6360714285714</v>
      </c>
      <c r="CU776">
        <v>39.875</v>
      </c>
      <c r="CV776">
        <v>1459.46785714286</v>
      </c>
      <c r="CW776">
        <v>40.5107142857143</v>
      </c>
      <c r="CX776">
        <v>0</v>
      </c>
      <c r="CY776">
        <v>1662572028</v>
      </c>
      <c r="CZ776">
        <v>0</v>
      </c>
      <c r="DA776">
        <v>0</v>
      </c>
      <c r="DB776" t="s">
        <v>356</v>
      </c>
      <c r="DC776">
        <v>1660677648.1</v>
      </c>
      <c r="DD776">
        <v>1660677649.1</v>
      </c>
      <c r="DE776">
        <v>0</v>
      </c>
      <c r="DF776">
        <v>-1.042</v>
      </c>
      <c r="DG776">
        <v>0.003</v>
      </c>
      <c r="DH776">
        <v>5.218</v>
      </c>
      <c r="DI776">
        <v>0.344</v>
      </c>
      <c r="DJ776">
        <v>417</v>
      </c>
      <c r="DK776">
        <v>22</v>
      </c>
      <c r="DL776">
        <v>1.24</v>
      </c>
      <c r="DM776">
        <v>0.53</v>
      </c>
      <c r="DN776">
        <v>-26.9767075</v>
      </c>
      <c r="DO776">
        <v>29.0607771106942</v>
      </c>
      <c r="DP776">
        <v>3.64490204445795</v>
      </c>
      <c r="DQ776">
        <v>0</v>
      </c>
      <c r="DR776">
        <v>6.76073225</v>
      </c>
      <c r="DS776">
        <v>-0.268511031894947</v>
      </c>
      <c r="DT776">
        <v>0.0534720823648893</v>
      </c>
      <c r="DU776">
        <v>0</v>
      </c>
      <c r="DV776">
        <v>0</v>
      </c>
      <c r="DW776">
        <v>2</v>
      </c>
      <c r="DX776" t="s">
        <v>366</v>
      </c>
      <c r="DY776">
        <v>2.96473</v>
      </c>
      <c r="DZ776">
        <v>2.75385</v>
      </c>
      <c r="EA776">
        <v>0.0834675</v>
      </c>
      <c r="EB776">
        <v>0.0871151</v>
      </c>
      <c r="EC776">
        <v>0.0817423</v>
      </c>
      <c r="ED776">
        <v>0.0568383</v>
      </c>
      <c r="EE776">
        <v>35279.4</v>
      </c>
      <c r="EF776">
        <v>38208.3</v>
      </c>
      <c r="EG776">
        <v>34925.1</v>
      </c>
      <c r="EH776">
        <v>38006.9</v>
      </c>
      <c r="EI776">
        <v>45595.2</v>
      </c>
      <c r="EJ776">
        <v>51834.8</v>
      </c>
      <c r="EK776">
        <v>54724.9</v>
      </c>
      <c r="EL776">
        <v>61037.2</v>
      </c>
      <c r="EM776">
        <v>1.8934</v>
      </c>
      <c r="EN776">
        <v>1.6404</v>
      </c>
      <c r="EO776">
        <v>-0.0944734</v>
      </c>
      <c r="EP776">
        <v>0</v>
      </c>
      <c r="EQ776">
        <v>26.7968</v>
      </c>
      <c r="ER776">
        <v>999.9</v>
      </c>
      <c r="ES776">
        <v>51.349</v>
      </c>
      <c r="ET776">
        <v>38.965</v>
      </c>
      <c r="EU776">
        <v>39.5453</v>
      </c>
      <c r="EV776">
        <v>61.3463</v>
      </c>
      <c r="EW776">
        <v>49.0905</v>
      </c>
      <c r="EX776">
        <v>1</v>
      </c>
      <c r="EY776">
        <v>0.603354</v>
      </c>
      <c r="EZ776">
        <v>9.28105</v>
      </c>
      <c r="FA776">
        <v>19.9194</v>
      </c>
      <c r="FB776">
        <v>5.19812</v>
      </c>
      <c r="FC776">
        <v>12.0099</v>
      </c>
      <c r="FD776">
        <v>4.9756</v>
      </c>
      <c r="FE776">
        <v>3.294</v>
      </c>
      <c r="FF776">
        <v>9999</v>
      </c>
      <c r="FG776">
        <v>671</v>
      </c>
      <c r="FH776">
        <v>9999</v>
      </c>
      <c r="FI776">
        <v>9999</v>
      </c>
      <c r="FJ776">
        <v>1.8631</v>
      </c>
      <c r="FK776">
        <v>1.86768</v>
      </c>
      <c r="FL776">
        <v>1.8674</v>
      </c>
      <c r="FM776">
        <v>1.86868</v>
      </c>
      <c r="FN776">
        <v>1.86951</v>
      </c>
      <c r="FO776">
        <v>1.86548</v>
      </c>
      <c r="FP776">
        <v>1.86646</v>
      </c>
      <c r="FQ776">
        <v>1.86786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5.337</v>
      </c>
      <c r="GF776">
        <v>0.176</v>
      </c>
      <c r="GG776">
        <v>2.62070820971149</v>
      </c>
      <c r="GH776">
        <v>0.00762793241643231</v>
      </c>
      <c r="GI776">
        <v>-1.28184414582209e-06</v>
      </c>
      <c r="GJ776">
        <v>1.89891174686984e-10</v>
      </c>
      <c r="GK776">
        <v>-0.0225177985866989</v>
      </c>
      <c r="GL776">
        <v>-0.0206976444956688</v>
      </c>
      <c r="GM776">
        <v>0.00247630005908548</v>
      </c>
      <c r="GN776">
        <v>-3.53770786337502e-05</v>
      </c>
      <c r="GO776">
        <v>15</v>
      </c>
      <c r="GP776">
        <v>2065</v>
      </c>
      <c r="GQ776">
        <v>1</v>
      </c>
      <c r="GR776">
        <v>21</v>
      </c>
      <c r="GS776">
        <v>31573</v>
      </c>
      <c r="GT776">
        <v>31573</v>
      </c>
      <c r="GU776">
        <v>0.964355</v>
      </c>
      <c r="GV776">
        <v>2.66846</v>
      </c>
      <c r="GW776">
        <v>1.54785</v>
      </c>
      <c r="GX776">
        <v>2.2876</v>
      </c>
      <c r="GY776">
        <v>1.34644</v>
      </c>
      <c r="GZ776">
        <v>2.37305</v>
      </c>
      <c r="HA776">
        <v>41.4822</v>
      </c>
      <c r="HB776">
        <v>12.4597</v>
      </c>
      <c r="HC776">
        <v>18</v>
      </c>
      <c r="HD776">
        <v>501.739</v>
      </c>
      <c r="HE776">
        <v>345.954</v>
      </c>
      <c r="HF776">
        <v>15.3365</v>
      </c>
      <c r="HG776">
        <v>34.1761</v>
      </c>
      <c r="HH776">
        <v>30.0001</v>
      </c>
      <c r="HI776">
        <v>34.0514</v>
      </c>
      <c r="HJ776">
        <v>33.967</v>
      </c>
      <c r="HK776">
        <v>19.2935</v>
      </c>
      <c r="HL776">
        <v>68.267</v>
      </c>
      <c r="HM776">
        <v>0</v>
      </c>
      <c r="HN776">
        <v>14.339</v>
      </c>
      <c r="HO776">
        <v>386.344</v>
      </c>
      <c r="HP776">
        <v>10.5392</v>
      </c>
      <c r="HQ776">
        <v>101.421</v>
      </c>
      <c r="HR776">
        <v>101.549</v>
      </c>
    </row>
    <row r="777" spans="1:226">
      <c r="A777">
        <v>761</v>
      </c>
      <c r="B777">
        <v>1662572033.6</v>
      </c>
      <c r="C777">
        <v>8915.09999990463</v>
      </c>
      <c r="D777" t="s">
        <v>1878</v>
      </c>
      <c r="E777" t="s">
        <v>1879</v>
      </c>
      <c r="F777">
        <v>5</v>
      </c>
      <c r="G777" t="s">
        <v>1873</v>
      </c>
      <c r="H777" t="s">
        <v>354</v>
      </c>
      <c r="I777">
        <v>1662572026.1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395.925128285564</v>
      </c>
      <c r="AK777">
        <v>381.451733333333</v>
      </c>
      <c r="AL777">
        <v>-2.22884883751082</v>
      </c>
      <c r="AM777">
        <v>65.4707220810758</v>
      </c>
      <c r="AN777">
        <f>(AP777 - AO777 + BO777*1E3/(8.314*(BQ777+273.15)) * AR777/BN777 * AQ777) * BN777/(100*BB777) * 1000/(1000 - AP777)</f>
        <v>0</v>
      </c>
      <c r="AO777">
        <v>10.4622403380039</v>
      </c>
      <c r="AP777">
        <v>17.4013916083916</v>
      </c>
      <c r="AQ777">
        <v>-0.00170140546705234</v>
      </c>
      <c r="AR777">
        <v>106.160135069173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1662572026.1</v>
      </c>
      <c r="BH777">
        <v>386.009592592593</v>
      </c>
      <c r="BI777">
        <v>406.016444444444</v>
      </c>
      <c r="BJ777">
        <v>17.4232518518519</v>
      </c>
      <c r="BK777">
        <v>10.5942111111111</v>
      </c>
      <c r="BL777">
        <v>380.66062962963</v>
      </c>
      <c r="BM777">
        <v>17.2476111111111</v>
      </c>
      <c r="BN777">
        <v>500.101962962963</v>
      </c>
      <c r="BO777">
        <v>91.0743851851852</v>
      </c>
      <c r="BP777">
        <v>0.100014</v>
      </c>
      <c r="BQ777">
        <v>24.9384222222222</v>
      </c>
      <c r="BR777">
        <v>25.2448185185185</v>
      </c>
      <c r="BS777">
        <v>999.9</v>
      </c>
      <c r="BT777">
        <v>0</v>
      </c>
      <c r="BU777">
        <v>0</v>
      </c>
      <c r="BV777">
        <v>9998.33333333333</v>
      </c>
      <c r="BW777">
        <v>0</v>
      </c>
      <c r="BX777">
        <v>289.701555555556</v>
      </c>
      <c r="BY777">
        <v>-20.0068148148148</v>
      </c>
      <c r="BZ777">
        <v>392.854444444444</v>
      </c>
      <c r="CA777">
        <v>410.365037037037</v>
      </c>
      <c r="CB777">
        <v>6.8290437037037</v>
      </c>
      <c r="CC777">
        <v>406.016444444444</v>
      </c>
      <c r="CD777">
        <v>10.5942111111111</v>
      </c>
      <c r="CE777">
        <v>1.58681259259259</v>
      </c>
      <c r="CF777">
        <v>0.964860851851852</v>
      </c>
      <c r="CG777">
        <v>13.8313222222222</v>
      </c>
      <c r="CH777">
        <v>6.39568814814815</v>
      </c>
      <c r="CI777">
        <v>1499.99333333333</v>
      </c>
      <c r="CJ777">
        <v>0.972992555555556</v>
      </c>
      <c r="CK777">
        <v>0.0270073222222222</v>
      </c>
      <c r="CL777">
        <v>0</v>
      </c>
      <c r="CM777">
        <v>2.29055555555556</v>
      </c>
      <c r="CN777">
        <v>0</v>
      </c>
      <c r="CO777">
        <v>14972.0851851852</v>
      </c>
      <c r="CP777">
        <v>12948.1703703704</v>
      </c>
      <c r="CQ777">
        <v>40.5321481481481</v>
      </c>
      <c r="CR777">
        <v>41.9463333333333</v>
      </c>
      <c r="CS777">
        <v>40.75</v>
      </c>
      <c r="CT777">
        <v>40.6571481481481</v>
      </c>
      <c r="CU777">
        <v>39.875</v>
      </c>
      <c r="CV777">
        <v>1459.48222222222</v>
      </c>
      <c r="CW777">
        <v>40.5111111111111</v>
      </c>
      <c r="CX777">
        <v>0</v>
      </c>
      <c r="CY777">
        <v>1662572032.8</v>
      </c>
      <c r="CZ777">
        <v>0</v>
      </c>
      <c r="DA777">
        <v>0</v>
      </c>
      <c r="DB777" t="s">
        <v>356</v>
      </c>
      <c r="DC777">
        <v>1660677648.1</v>
      </c>
      <c r="DD777">
        <v>1660677649.1</v>
      </c>
      <c r="DE777">
        <v>0</v>
      </c>
      <c r="DF777">
        <v>-1.042</v>
      </c>
      <c r="DG777">
        <v>0.003</v>
      </c>
      <c r="DH777">
        <v>5.218</v>
      </c>
      <c r="DI777">
        <v>0.344</v>
      </c>
      <c r="DJ777">
        <v>417</v>
      </c>
      <c r="DK777">
        <v>22</v>
      </c>
      <c r="DL777">
        <v>1.24</v>
      </c>
      <c r="DM777">
        <v>0.53</v>
      </c>
      <c r="DN777">
        <v>-22.472555</v>
      </c>
      <c r="DO777">
        <v>64.8009253283304</v>
      </c>
      <c r="DP777">
        <v>6.53244204516772</v>
      </c>
      <c r="DQ777">
        <v>0</v>
      </c>
      <c r="DR777">
        <v>6.7957325</v>
      </c>
      <c r="DS777">
        <v>0.957331181988749</v>
      </c>
      <c r="DT777">
        <v>0.10228880001618</v>
      </c>
      <c r="DU777">
        <v>0</v>
      </c>
      <c r="DV777">
        <v>0</v>
      </c>
      <c r="DW777">
        <v>2</v>
      </c>
      <c r="DX777" t="s">
        <v>366</v>
      </c>
      <c r="DY777">
        <v>2.96581</v>
      </c>
      <c r="DZ777">
        <v>2.75447</v>
      </c>
      <c r="EA777">
        <v>0.0816825</v>
      </c>
      <c r="EB777">
        <v>0.0846231</v>
      </c>
      <c r="EC777">
        <v>0.0816115</v>
      </c>
      <c r="ED777">
        <v>0.0566113</v>
      </c>
      <c r="EE777">
        <v>35348</v>
      </c>
      <c r="EF777">
        <v>38312.8</v>
      </c>
      <c r="EG777">
        <v>34925.1</v>
      </c>
      <c r="EH777">
        <v>38007.2</v>
      </c>
      <c r="EI777">
        <v>45601.9</v>
      </c>
      <c r="EJ777">
        <v>51847.8</v>
      </c>
      <c r="EK777">
        <v>54725.1</v>
      </c>
      <c r="EL777">
        <v>61037.9</v>
      </c>
      <c r="EM777">
        <v>1.892</v>
      </c>
      <c r="EN777">
        <v>1.6408</v>
      </c>
      <c r="EO777">
        <v>-0.0931323</v>
      </c>
      <c r="EP777">
        <v>0</v>
      </c>
      <c r="EQ777">
        <v>26.7922</v>
      </c>
      <c r="ER777">
        <v>999.9</v>
      </c>
      <c r="ES777">
        <v>51.349</v>
      </c>
      <c r="ET777">
        <v>38.965</v>
      </c>
      <c r="EU777">
        <v>39.5429</v>
      </c>
      <c r="EV777">
        <v>61.3863</v>
      </c>
      <c r="EW777">
        <v>48.9984</v>
      </c>
      <c r="EX777">
        <v>1</v>
      </c>
      <c r="EY777">
        <v>0.603293</v>
      </c>
      <c r="EZ777">
        <v>9.28105</v>
      </c>
      <c r="FA777">
        <v>19.9192</v>
      </c>
      <c r="FB777">
        <v>5.19932</v>
      </c>
      <c r="FC777">
        <v>12.0099</v>
      </c>
      <c r="FD777">
        <v>4.976</v>
      </c>
      <c r="FE777">
        <v>3.294</v>
      </c>
      <c r="FF777">
        <v>9999</v>
      </c>
      <c r="FG777">
        <v>671</v>
      </c>
      <c r="FH777">
        <v>9999</v>
      </c>
      <c r="FI777">
        <v>9999</v>
      </c>
      <c r="FJ777">
        <v>1.8631</v>
      </c>
      <c r="FK777">
        <v>1.86768</v>
      </c>
      <c r="FL777">
        <v>1.86737</v>
      </c>
      <c r="FM777">
        <v>1.86871</v>
      </c>
      <c r="FN777">
        <v>1.86945</v>
      </c>
      <c r="FO777">
        <v>1.86554</v>
      </c>
      <c r="FP777">
        <v>1.86646</v>
      </c>
      <c r="FQ777">
        <v>1.86789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5.267</v>
      </c>
      <c r="GF777">
        <v>0.1748</v>
      </c>
      <c r="GG777">
        <v>2.62070820971149</v>
      </c>
      <c r="GH777">
        <v>0.00762793241643231</v>
      </c>
      <c r="GI777">
        <v>-1.28184414582209e-06</v>
      </c>
      <c r="GJ777">
        <v>1.89891174686984e-10</v>
      </c>
      <c r="GK777">
        <v>-0.0225177985866989</v>
      </c>
      <c r="GL777">
        <v>-0.0206976444956688</v>
      </c>
      <c r="GM777">
        <v>0.00247630005908548</v>
      </c>
      <c r="GN777">
        <v>-3.53770786337502e-05</v>
      </c>
      <c r="GO777">
        <v>15</v>
      </c>
      <c r="GP777">
        <v>2065</v>
      </c>
      <c r="GQ777">
        <v>1</v>
      </c>
      <c r="GR777">
        <v>21</v>
      </c>
      <c r="GS777">
        <v>31573.1</v>
      </c>
      <c r="GT777">
        <v>31573.1</v>
      </c>
      <c r="GU777">
        <v>0.933838</v>
      </c>
      <c r="GV777">
        <v>2.677</v>
      </c>
      <c r="GW777">
        <v>1.54785</v>
      </c>
      <c r="GX777">
        <v>2.28882</v>
      </c>
      <c r="GY777">
        <v>1.34644</v>
      </c>
      <c r="GZ777">
        <v>2.28394</v>
      </c>
      <c r="HA777">
        <v>41.4822</v>
      </c>
      <c r="HB777">
        <v>12.4334</v>
      </c>
      <c r="HC777">
        <v>18</v>
      </c>
      <c r="HD777">
        <v>500.752</v>
      </c>
      <c r="HE777">
        <v>346.148</v>
      </c>
      <c r="HF777">
        <v>15.3404</v>
      </c>
      <c r="HG777">
        <v>34.1761</v>
      </c>
      <c r="HH777">
        <v>30.0001</v>
      </c>
      <c r="HI777">
        <v>34.0483</v>
      </c>
      <c r="HJ777">
        <v>33.9639</v>
      </c>
      <c r="HK777">
        <v>18.5982</v>
      </c>
      <c r="HL777">
        <v>68.267</v>
      </c>
      <c r="HM777">
        <v>0</v>
      </c>
      <c r="HN777">
        <v>14.3444</v>
      </c>
      <c r="HO777">
        <v>366.012</v>
      </c>
      <c r="HP777">
        <v>10.5504</v>
      </c>
      <c r="HQ777">
        <v>101.422</v>
      </c>
      <c r="HR777">
        <v>101.55</v>
      </c>
    </row>
    <row r="778" spans="1:226">
      <c r="A778">
        <v>762</v>
      </c>
      <c r="B778">
        <v>1662572038.6</v>
      </c>
      <c r="C778">
        <v>8920.09999990463</v>
      </c>
      <c r="D778" t="s">
        <v>1880</v>
      </c>
      <c r="E778" t="s">
        <v>1881</v>
      </c>
      <c r="F778">
        <v>5</v>
      </c>
      <c r="G778" t="s">
        <v>1873</v>
      </c>
      <c r="H778" t="s">
        <v>354</v>
      </c>
      <c r="I778">
        <v>1662572030.81429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378.180966032881</v>
      </c>
      <c r="AK778">
        <v>368.109048484848</v>
      </c>
      <c r="AL778">
        <v>-2.87346757567222</v>
      </c>
      <c r="AM778">
        <v>65.4707220810758</v>
      </c>
      <c r="AN778">
        <f>(AP778 - AO778 + BO778*1E3/(8.314*(BQ778+273.15)) * AR778/BN778 * AQ778) * BN778/(100*BB778) * 1000/(1000 - AP778)</f>
        <v>0</v>
      </c>
      <c r="AO778">
        <v>10.439298370691</v>
      </c>
      <c r="AP778">
        <v>17.3732895104895</v>
      </c>
      <c r="AQ778">
        <v>-0.00365852220373791</v>
      </c>
      <c r="AR778">
        <v>106.160135069173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1662572030.81429</v>
      </c>
      <c r="BH778">
        <v>378.597285714286</v>
      </c>
      <c r="BI778">
        <v>392.376678571428</v>
      </c>
      <c r="BJ778">
        <v>17.4123535714286</v>
      </c>
      <c r="BK778">
        <v>10.51845</v>
      </c>
      <c r="BL778">
        <v>373.298035714286</v>
      </c>
      <c r="BM778">
        <v>17.2370607142857</v>
      </c>
      <c r="BN778">
        <v>500.082714285714</v>
      </c>
      <c r="BO778">
        <v>91.0741607142857</v>
      </c>
      <c r="BP778">
        <v>0.0998885428571429</v>
      </c>
      <c r="BQ778">
        <v>24.9305785714286</v>
      </c>
      <c r="BR778">
        <v>25.2454178571429</v>
      </c>
      <c r="BS778">
        <v>999.9</v>
      </c>
      <c r="BT778">
        <v>0</v>
      </c>
      <c r="BU778">
        <v>0</v>
      </c>
      <c r="BV778">
        <v>10001.4285714286</v>
      </c>
      <c r="BW778">
        <v>0</v>
      </c>
      <c r="BX778">
        <v>290.321285714286</v>
      </c>
      <c r="BY778">
        <v>-13.7794232142857</v>
      </c>
      <c r="BZ778">
        <v>385.306535714286</v>
      </c>
      <c r="CA778">
        <v>396.548964285714</v>
      </c>
      <c r="CB778">
        <v>6.89391678571429</v>
      </c>
      <c r="CC778">
        <v>392.376678571428</v>
      </c>
      <c r="CD778">
        <v>10.51845</v>
      </c>
      <c r="CE778">
        <v>1.58581571428571</v>
      </c>
      <c r="CF778">
        <v>0.957957857142857</v>
      </c>
      <c r="CG778">
        <v>13.8216464285714</v>
      </c>
      <c r="CH778">
        <v>6.2915875</v>
      </c>
      <c r="CI778">
        <v>1500.00642857143</v>
      </c>
      <c r="CJ778">
        <v>0.972992714285714</v>
      </c>
      <c r="CK778">
        <v>0.0270071714285714</v>
      </c>
      <c r="CL778">
        <v>0</v>
      </c>
      <c r="CM778">
        <v>2.29619285714286</v>
      </c>
      <c r="CN778">
        <v>0</v>
      </c>
      <c r="CO778">
        <v>14969.6321428571</v>
      </c>
      <c r="CP778">
        <v>12948.2785714286</v>
      </c>
      <c r="CQ778">
        <v>40.5509285714286</v>
      </c>
      <c r="CR778">
        <v>41.9595</v>
      </c>
      <c r="CS778">
        <v>40.75</v>
      </c>
      <c r="CT778">
        <v>40.6759285714286</v>
      </c>
      <c r="CU778">
        <v>39.8794285714286</v>
      </c>
      <c r="CV778">
        <v>1459.49464285714</v>
      </c>
      <c r="CW778">
        <v>40.5117857142857</v>
      </c>
      <c r="CX778">
        <v>0</v>
      </c>
      <c r="CY778">
        <v>1662572037.6</v>
      </c>
      <c r="CZ778">
        <v>0</v>
      </c>
      <c r="DA778">
        <v>0</v>
      </c>
      <c r="DB778" t="s">
        <v>356</v>
      </c>
      <c r="DC778">
        <v>1660677648.1</v>
      </c>
      <c r="DD778">
        <v>1660677649.1</v>
      </c>
      <c r="DE778">
        <v>0</v>
      </c>
      <c r="DF778">
        <v>-1.042</v>
      </c>
      <c r="DG778">
        <v>0.003</v>
      </c>
      <c r="DH778">
        <v>5.218</v>
      </c>
      <c r="DI778">
        <v>0.344</v>
      </c>
      <c r="DJ778">
        <v>417</v>
      </c>
      <c r="DK778">
        <v>22</v>
      </c>
      <c r="DL778">
        <v>1.24</v>
      </c>
      <c r="DM778">
        <v>0.53</v>
      </c>
      <c r="DN778">
        <v>-18.3694785</v>
      </c>
      <c r="DO778">
        <v>76.9897272045028</v>
      </c>
      <c r="DP778">
        <v>7.50115949322488</v>
      </c>
      <c r="DQ778">
        <v>0</v>
      </c>
      <c r="DR778">
        <v>6.844712</v>
      </c>
      <c r="DS778">
        <v>0.99806048780487</v>
      </c>
      <c r="DT778">
        <v>0.104964902781835</v>
      </c>
      <c r="DU778">
        <v>0</v>
      </c>
      <c r="DV778">
        <v>0</v>
      </c>
      <c r="DW778">
        <v>2</v>
      </c>
      <c r="DX778" t="s">
        <v>366</v>
      </c>
      <c r="DY778">
        <v>2.9674</v>
      </c>
      <c r="DZ778">
        <v>2.75284</v>
      </c>
      <c r="EA778">
        <v>0.0792934</v>
      </c>
      <c r="EB778">
        <v>0.0814774</v>
      </c>
      <c r="EC778">
        <v>0.0815462</v>
      </c>
      <c r="ED778">
        <v>0.0565595</v>
      </c>
      <c r="EE778">
        <v>35439.5</v>
      </c>
      <c r="EF778">
        <v>38443.7</v>
      </c>
      <c r="EG778">
        <v>34924.6</v>
      </c>
      <c r="EH778">
        <v>38006.4</v>
      </c>
      <c r="EI778">
        <v>45605.3</v>
      </c>
      <c r="EJ778">
        <v>51849.4</v>
      </c>
      <c r="EK778">
        <v>54725.4</v>
      </c>
      <c r="EL778">
        <v>61036.6</v>
      </c>
      <c r="EM778">
        <v>1.8932</v>
      </c>
      <c r="EN778">
        <v>1.6402</v>
      </c>
      <c r="EO778">
        <v>-0.0949204</v>
      </c>
      <c r="EP778">
        <v>0</v>
      </c>
      <c r="EQ778">
        <v>26.7899</v>
      </c>
      <c r="ER778">
        <v>999.9</v>
      </c>
      <c r="ES778">
        <v>51.349</v>
      </c>
      <c r="ET778">
        <v>38.945</v>
      </c>
      <c r="EU778">
        <v>39.5019</v>
      </c>
      <c r="EV778">
        <v>61.2463</v>
      </c>
      <c r="EW778">
        <v>48.5657</v>
      </c>
      <c r="EX778">
        <v>1</v>
      </c>
      <c r="EY778">
        <v>0.603171</v>
      </c>
      <c r="EZ778">
        <v>9.28105</v>
      </c>
      <c r="FA778">
        <v>19.9194</v>
      </c>
      <c r="FB778">
        <v>5.19932</v>
      </c>
      <c r="FC778">
        <v>12.0099</v>
      </c>
      <c r="FD778">
        <v>4.976</v>
      </c>
      <c r="FE778">
        <v>3.2942</v>
      </c>
      <c r="FF778">
        <v>9999</v>
      </c>
      <c r="FG778">
        <v>671</v>
      </c>
      <c r="FH778">
        <v>9999</v>
      </c>
      <c r="FI778">
        <v>9999</v>
      </c>
      <c r="FJ778">
        <v>1.86301</v>
      </c>
      <c r="FK778">
        <v>1.86768</v>
      </c>
      <c r="FL778">
        <v>1.86737</v>
      </c>
      <c r="FM778">
        <v>1.86874</v>
      </c>
      <c r="FN778">
        <v>1.86945</v>
      </c>
      <c r="FO778">
        <v>1.86554</v>
      </c>
      <c r="FP778">
        <v>1.86646</v>
      </c>
      <c r="FQ778">
        <v>1.86792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5.175</v>
      </c>
      <c r="GF778">
        <v>0.1741</v>
      </c>
      <c r="GG778">
        <v>2.62070820971149</v>
      </c>
      <c r="GH778">
        <v>0.00762793241643231</v>
      </c>
      <c r="GI778">
        <v>-1.28184414582209e-06</v>
      </c>
      <c r="GJ778">
        <v>1.89891174686984e-10</v>
      </c>
      <c r="GK778">
        <v>-0.0225177985866989</v>
      </c>
      <c r="GL778">
        <v>-0.0206976444956688</v>
      </c>
      <c r="GM778">
        <v>0.00247630005908548</v>
      </c>
      <c r="GN778">
        <v>-3.53770786337502e-05</v>
      </c>
      <c r="GO778">
        <v>15</v>
      </c>
      <c r="GP778">
        <v>2065</v>
      </c>
      <c r="GQ778">
        <v>1</v>
      </c>
      <c r="GR778">
        <v>21</v>
      </c>
      <c r="GS778">
        <v>31573.2</v>
      </c>
      <c r="GT778">
        <v>31573.2</v>
      </c>
      <c r="GU778">
        <v>0.899658</v>
      </c>
      <c r="GV778">
        <v>2.67578</v>
      </c>
      <c r="GW778">
        <v>1.54785</v>
      </c>
      <c r="GX778">
        <v>2.28882</v>
      </c>
      <c r="GY778">
        <v>1.34644</v>
      </c>
      <c r="GZ778">
        <v>2.40112</v>
      </c>
      <c r="HA778">
        <v>41.4562</v>
      </c>
      <c r="HB778">
        <v>12.4334</v>
      </c>
      <c r="HC778">
        <v>18</v>
      </c>
      <c r="HD778">
        <v>501.577</v>
      </c>
      <c r="HE778">
        <v>345.835</v>
      </c>
      <c r="HF778">
        <v>15.3444</v>
      </c>
      <c r="HG778">
        <v>34.1761</v>
      </c>
      <c r="HH778">
        <v>30</v>
      </c>
      <c r="HI778">
        <v>34.0483</v>
      </c>
      <c r="HJ778">
        <v>33.9639</v>
      </c>
      <c r="HK778">
        <v>17.9793</v>
      </c>
      <c r="HL778">
        <v>67.9936</v>
      </c>
      <c r="HM778">
        <v>0</v>
      </c>
      <c r="HN778">
        <v>14.3444</v>
      </c>
      <c r="HO778">
        <v>352.501</v>
      </c>
      <c r="HP778">
        <v>10.5504</v>
      </c>
      <c r="HQ778">
        <v>101.421</v>
      </c>
      <c r="HR778">
        <v>101.548</v>
      </c>
    </row>
    <row r="779" spans="1:226">
      <c r="A779">
        <v>763</v>
      </c>
      <c r="B779">
        <v>1662572043.6</v>
      </c>
      <c r="C779">
        <v>8925.09999990463</v>
      </c>
      <c r="D779" t="s">
        <v>1882</v>
      </c>
      <c r="E779" t="s">
        <v>1883</v>
      </c>
      <c r="F779">
        <v>5</v>
      </c>
      <c r="G779" t="s">
        <v>1873</v>
      </c>
      <c r="H779" t="s">
        <v>354</v>
      </c>
      <c r="I779">
        <v>1662572036.1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361.965709552176</v>
      </c>
      <c r="AK779">
        <v>353.057860606061</v>
      </c>
      <c r="AL779">
        <v>-2.98595135552294</v>
      </c>
      <c r="AM779">
        <v>65.4707220810758</v>
      </c>
      <c r="AN779">
        <f>(AP779 - AO779 + BO779*1E3/(8.314*(BQ779+273.15)) * AR779/BN779 * AQ779) * BN779/(100*BB779) * 1000/(1000 - AP779)</f>
        <v>0</v>
      </c>
      <c r="AO779">
        <v>10.4719404017738</v>
      </c>
      <c r="AP779">
        <v>17.3730440559441</v>
      </c>
      <c r="AQ779">
        <v>-0.00531200147103397</v>
      </c>
      <c r="AR779">
        <v>106.160135069173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1662572036.1</v>
      </c>
      <c r="BH779">
        <v>366.439407407407</v>
      </c>
      <c r="BI779">
        <v>375.542925925926</v>
      </c>
      <c r="BJ779">
        <v>17.3904777777778</v>
      </c>
      <c r="BK779">
        <v>10.458962962963</v>
      </c>
      <c r="BL779">
        <v>361.221925925926</v>
      </c>
      <c r="BM779">
        <v>17.2158925925926</v>
      </c>
      <c r="BN779">
        <v>500.029888888889</v>
      </c>
      <c r="BO779">
        <v>91.0745925925926</v>
      </c>
      <c r="BP779">
        <v>0.100047251851852</v>
      </c>
      <c r="BQ779">
        <v>24.9323703703704</v>
      </c>
      <c r="BR779">
        <v>25.2472148148148</v>
      </c>
      <c r="BS779">
        <v>999.9</v>
      </c>
      <c r="BT779">
        <v>0</v>
      </c>
      <c r="BU779">
        <v>0</v>
      </c>
      <c r="BV779">
        <v>10000</v>
      </c>
      <c r="BW779">
        <v>0</v>
      </c>
      <c r="BX779">
        <v>289.262259259259</v>
      </c>
      <c r="BY779">
        <v>-9.10350592592593</v>
      </c>
      <c r="BZ779">
        <v>372.924962962963</v>
      </c>
      <c r="CA779">
        <v>379.512037037037</v>
      </c>
      <c r="CB779">
        <v>6.93152296296296</v>
      </c>
      <c r="CC779">
        <v>375.542925925926</v>
      </c>
      <c r="CD779">
        <v>10.458962962963</v>
      </c>
      <c r="CE779">
        <v>1.58383037037037</v>
      </c>
      <c r="CF779">
        <v>0.952545</v>
      </c>
      <c r="CG779">
        <v>13.8023703703704</v>
      </c>
      <c r="CH779">
        <v>6.21001111111111</v>
      </c>
      <c r="CI779">
        <v>1500.01259259259</v>
      </c>
      <c r="CJ779">
        <v>0.972993</v>
      </c>
      <c r="CK779">
        <v>0.0270069</v>
      </c>
      <c r="CL779">
        <v>0</v>
      </c>
      <c r="CM779">
        <v>2.30665925925926</v>
      </c>
      <c r="CN779">
        <v>0</v>
      </c>
      <c r="CO779">
        <v>14940.5222222222</v>
      </c>
      <c r="CP779">
        <v>12948.337037037</v>
      </c>
      <c r="CQ779">
        <v>40.562</v>
      </c>
      <c r="CR779">
        <v>41.9766666666667</v>
      </c>
      <c r="CS779">
        <v>40.75</v>
      </c>
      <c r="CT779">
        <v>40.687</v>
      </c>
      <c r="CU779">
        <v>39.8864814814815</v>
      </c>
      <c r="CV779">
        <v>1459.50074074074</v>
      </c>
      <c r="CW779">
        <v>40.5118518518519</v>
      </c>
      <c r="CX779">
        <v>0</v>
      </c>
      <c r="CY779">
        <v>1662572043</v>
      </c>
      <c r="CZ779">
        <v>0</v>
      </c>
      <c r="DA779">
        <v>0</v>
      </c>
      <c r="DB779" t="s">
        <v>356</v>
      </c>
      <c r="DC779">
        <v>1660677648.1</v>
      </c>
      <c r="DD779">
        <v>1660677649.1</v>
      </c>
      <c r="DE779">
        <v>0</v>
      </c>
      <c r="DF779">
        <v>-1.042</v>
      </c>
      <c r="DG779">
        <v>0.003</v>
      </c>
      <c r="DH779">
        <v>5.218</v>
      </c>
      <c r="DI779">
        <v>0.344</v>
      </c>
      <c r="DJ779">
        <v>417</v>
      </c>
      <c r="DK779">
        <v>22</v>
      </c>
      <c r="DL779">
        <v>1.24</v>
      </c>
      <c r="DM779">
        <v>0.53</v>
      </c>
      <c r="DN779">
        <v>-12.7789695</v>
      </c>
      <c r="DO779">
        <v>60.0758440525329</v>
      </c>
      <c r="DP779">
        <v>5.95467611322268</v>
      </c>
      <c r="DQ779">
        <v>0</v>
      </c>
      <c r="DR779">
        <v>6.89038625</v>
      </c>
      <c r="DS779">
        <v>0.50522330206377</v>
      </c>
      <c r="DT779">
        <v>0.0804810402730823</v>
      </c>
      <c r="DU779">
        <v>0</v>
      </c>
      <c r="DV779">
        <v>0</v>
      </c>
      <c r="DW779">
        <v>2</v>
      </c>
      <c r="DX779" t="s">
        <v>366</v>
      </c>
      <c r="DY779">
        <v>2.96683</v>
      </c>
      <c r="DZ779">
        <v>2.75536</v>
      </c>
      <c r="EA779">
        <v>0.0767003</v>
      </c>
      <c r="EB779">
        <v>0.0786837</v>
      </c>
      <c r="EC779">
        <v>0.0815344</v>
      </c>
      <c r="ED779">
        <v>0.0568617</v>
      </c>
      <c r="EE779">
        <v>35539.3</v>
      </c>
      <c r="EF779">
        <v>38560.6</v>
      </c>
      <c r="EG779">
        <v>34924.6</v>
      </c>
      <c r="EH779">
        <v>38006.3</v>
      </c>
      <c r="EI779">
        <v>45605.5</v>
      </c>
      <c r="EJ779">
        <v>51832</v>
      </c>
      <c r="EK779">
        <v>54725.1</v>
      </c>
      <c r="EL779">
        <v>61035.8</v>
      </c>
      <c r="EM779">
        <v>1.8928</v>
      </c>
      <c r="EN779">
        <v>1.6406</v>
      </c>
      <c r="EO779">
        <v>-0.0929832</v>
      </c>
      <c r="EP779">
        <v>0</v>
      </c>
      <c r="EQ779">
        <v>26.7899</v>
      </c>
      <c r="ER779">
        <v>999.9</v>
      </c>
      <c r="ES779">
        <v>51.349</v>
      </c>
      <c r="ET779">
        <v>38.965</v>
      </c>
      <c r="EU779">
        <v>39.5425</v>
      </c>
      <c r="EV779">
        <v>61.3763</v>
      </c>
      <c r="EW779">
        <v>48.6178</v>
      </c>
      <c r="EX779">
        <v>1</v>
      </c>
      <c r="EY779">
        <v>0.603232</v>
      </c>
      <c r="EZ779">
        <v>9.28105</v>
      </c>
      <c r="FA779">
        <v>19.9192</v>
      </c>
      <c r="FB779">
        <v>5.19932</v>
      </c>
      <c r="FC779">
        <v>12.0099</v>
      </c>
      <c r="FD779">
        <v>4.976</v>
      </c>
      <c r="FE779">
        <v>3.2942</v>
      </c>
      <c r="FF779">
        <v>9999</v>
      </c>
      <c r="FG779">
        <v>671</v>
      </c>
      <c r="FH779">
        <v>9999</v>
      </c>
      <c r="FI779">
        <v>9999</v>
      </c>
      <c r="FJ779">
        <v>1.86304</v>
      </c>
      <c r="FK779">
        <v>1.86771</v>
      </c>
      <c r="FL779">
        <v>1.86737</v>
      </c>
      <c r="FM779">
        <v>1.86874</v>
      </c>
      <c r="FN779">
        <v>1.86945</v>
      </c>
      <c r="FO779">
        <v>1.86554</v>
      </c>
      <c r="FP779">
        <v>1.86646</v>
      </c>
      <c r="FQ779">
        <v>1.86792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5.076</v>
      </c>
      <c r="GF779">
        <v>0.174</v>
      </c>
      <c r="GG779">
        <v>2.62070820971149</v>
      </c>
      <c r="GH779">
        <v>0.00762793241643231</v>
      </c>
      <c r="GI779">
        <v>-1.28184414582209e-06</v>
      </c>
      <c r="GJ779">
        <v>1.89891174686984e-10</v>
      </c>
      <c r="GK779">
        <v>-0.0225177985866989</v>
      </c>
      <c r="GL779">
        <v>-0.0206976444956688</v>
      </c>
      <c r="GM779">
        <v>0.00247630005908548</v>
      </c>
      <c r="GN779">
        <v>-3.53770786337502e-05</v>
      </c>
      <c r="GO779">
        <v>15</v>
      </c>
      <c r="GP779">
        <v>2065</v>
      </c>
      <c r="GQ779">
        <v>1</v>
      </c>
      <c r="GR779">
        <v>21</v>
      </c>
      <c r="GS779">
        <v>31573.3</v>
      </c>
      <c r="GT779">
        <v>31573.2</v>
      </c>
      <c r="GU779">
        <v>0.86792</v>
      </c>
      <c r="GV779">
        <v>2.67212</v>
      </c>
      <c r="GW779">
        <v>1.54785</v>
      </c>
      <c r="GX779">
        <v>2.28882</v>
      </c>
      <c r="GY779">
        <v>1.34644</v>
      </c>
      <c r="GZ779">
        <v>2.43774</v>
      </c>
      <c r="HA779">
        <v>41.4562</v>
      </c>
      <c r="HB779">
        <v>12.4421</v>
      </c>
      <c r="HC779">
        <v>18</v>
      </c>
      <c r="HD779">
        <v>501.302</v>
      </c>
      <c r="HE779">
        <v>346.042</v>
      </c>
      <c r="HF779">
        <v>15.3497</v>
      </c>
      <c r="HG779">
        <v>34.1761</v>
      </c>
      <c r="HH779">
        <v>30.0001</v>
      </c>
      <c r="HI779">
        <v>34.0483</v>
      </c>
      <c r="HJ779">
        <v>33.9639</v>
      </c>
      <c r="HK779">
        <v>17.2904</v>
      </c>
      <c r="HL779">
        <v>67.9936</v>
      </c>
      <c r="HM779">
        <v>0</v>
      </c>
      <c r="HN779">
        <v>14.3444</v>
      </c>
      <c r="HO779">
        <v>332.279</v>
      </c>
      <c r="HP779">
        <v>10.5504</v>
      </c>
      <c r="HQ779">
        <v>101.421</v>
      </c>
      <c r="HR779">
        <v>101.547</v>
      </c>
    </row>
    <row r="780" spans="1:226">
      <c r="A780">
        <v>764</v>
      </c>
      <c r="B780">
        <v>1662572048.6</v>
      </c>
      <c r="C780">
        <v>8930.09999990463</v>
      </c>
      <c r="D780" t="s">
        <v>1884</v>
      </c>
      <c r="E780" t="s">
        <v>1885</v>
      </c>
      <c r="F780">
        <v>5</v>
      </c>
      <c r="G780" t="s">
        <v>1873</v>
      </c>
      <c r="H780" t="s">
        <v>354</v>
      </c>
      <c r="I780">
        <v>1662572040.81429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344.902753723111</v>
      </c>
      <c r="AK780">
        <v>337.636884848485</v>
      </c>
      <c r="AL780">
        <v>-3.15852319236189</v>
      </c>
      <c r="AM780">
        <v>65.4707220810758</v>
      </c>
      <c r="AN780">
        <f>(AP780 - AO780 + BO780*1E3/(8.314*(BQ780+273.15)) * AR780/BN780 * AQ780) * BN780/(100*BB780) * 1000/(1000 - AP780)</f>
        <v>0</v>
      </c>
      <c r="AO780">
        <v>10.5072314156478</v>
      </c>
      <c r="AP780">
        <v>17.3752041958042</v>
      </c>
      <c r="AQ780">
        <v>-8.58023918948637e-05</v>
      </c>
      <c r="AR780">
        <v>106.160135069173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1662572040.81429</v>
      </c>
      <c r="BH780">
        <v>353.496428571429</v>
      </c>
      <c r="BI780">
        <v>359.704464285714</v>
      </c>
      <c r="BJ780">
        <v>17.3760071428571</v>
      </c>
      <c r="BK780">
        <v>10.4743392857143</v>
      </c>
      <c r="BL780">
        <v>348.366214285714</v>
      </c>
      <c r="BM780">
        <v>17.2018785714286</v>
      </c>
      <c r="BN780">
        <v>500.078214285714</v>
      </c>
      <c r="BO780">
        <v>91.0748178571428</v>
      </c>
      <c r="BP780">
        <v>0.10009445</v>
      </c>
      <c r="BQ780">
        <v>24.9354892857143</v>
      </c>
      <c r="BR780">
        <v>25.2560428571429</v>
      </c>
      <c r="BS780">
        <v>999.9</v>
      </c>
      <c r="BT780">
        <v>0</v>
      </c>
      <c r="BU780">
        <v>0</v>
      </c>
      <c r="BV780">
        <v>10001.25</v>
      </c>
      <c r="BW780">
        <v>0</v>
      </c>
      <c r="BX780">
        <v>286.393964285714</v>
      </c>
      <c r="BY780">
        <v>-6.20802428571429</v>
      </c>
      <c r="BZ780">
        <v>359.747464285714</v>
      </c>
      <c r="CA780">
        <v>363.511535714286</v>
      </c>
      <c r="CB780">
        <v>6.90166964285714</v>
      </c>
      <c r="CC780">
        <v>359.704464285714</v>
      </c>
      <c r="CD780">
        <v>10.4743392857143</v>
      </c>
      <c r="CE780">
        <v>1.58251571428571</v>
      </c>
      <c r="CF780">
        <v>0.953947964285714</v>
      </c>
      <c r="CG780">
        <v>13.7896071428571</v>
      </c>
      <c r="CH780">
        <v>6.23130857142857</v>
      </c>
      <c r="CI780">
        <v>1499.97071428571</v>
      </c>
      <c r="CJ780">
        <v>0.972992714285714</v>
      </c>
      <c r="CK780">
        <v>0.0270071714285714</v>
      </c>
      <c r="CL780">
        <v>0</v>
      </c>
      <c r="CM780">
        <v>2.24798928571429</v>
      </c>
      <c r="CN780">
        <v>0</v>
      </c>
      <c r="CO780">
        <v>14875.8857142857</v>
      </c>
      <c r="CP780">
        <v>12947.9785714286</v>
      </c>
      <c r="CQ780">
        <v>40.562</v>
      </c>
      <c r="CR780">
        <v>41.982</v>
      </c>
      <c r="CS780">
        <v>40.7566428571428</v>
      </c>
      <c r="CT780">
        <v>40.69825</v>
      </c>
      <c r="CU780">
        <v>39.906</v>
      </c>
      <c r="CV780">
        <v>1459.45928571429</v>
      </c>
      <c r="CW780">
        <v>40.5114285714286</v>
      </c>
      <c r="CX780">
        <v>0</v>
      </c>
      <c r="CY780">
        <v>1662572047.8</v>
      </c>
      <c r="CZ780">
        <v>0</v>
      </c>
      <c r="DA780">
        <v>0</v>
      </c>
      <c r="DB780" t="s">
        <v>356</v>
      </c>
      <c r="DC780">
        <v>1660677648.1</v>
      </c>
      <c r="DD780">
        <v>1660677649.1</v>
      </c>
      <c r="DE780">
        <v>0</v>
      </c>
      <c r="DF780">
        <v>-1.042</v>
      </c>
      <c r="DG780">
        <v>0.003</v>
      </c>
      <c r="DH780">
        <v>5.218</v>
      </c>
      <c r="DI780">
        <v>0.344</v>
      </c>
      <c r="DJ780">
        <v>417</v>
      </c>
      <c r="DK780">
        <v>22</v>
      </c>
      <c r="DL780">
        <v>1.24</v>
      </c>
      <c r="DM780">
        <v>0.53</v>
      </c>
      <c r="DN780">
        <v>-8.6386995</v>
      </c>
      <c r="DO780">
        <v>38.7224987617261</v>
      </c>
      <c r="DP780">
        <v>3.89409045616171</v>
      </c>
      <c r="DQ780">
        <v>0</v>
      </c>
      <c r="DR780">
        <v>6.91673325</v>
      </c>
      <c r="DS780">
        <v>-0.315159962476552</v>
      </c>
      <c r="DT780">
        <v>0.0407389303607434</v>
      </c>
      <c r="DU780">
        <v>0</v>
      </c>
      <c r="DV780">
        <v>0</v>
      </c>
      <c r="DW780">
        <v>2</v>
      </c>
      <c r="DX780" t="s">
        <v>366</v>
      </c>
      <c r="DY780">
        <v>2.9651</v>
      </c>
      <c r="DZ780">
        <v>2.75433</v>
      </c>
      <c r="EA780">
        <v>0.0739296</v>
      </c>
      <c r="EB780">
        <v>0.0755584</v>
      </c>
      <c r="EC780">
        <v>0.081544</v>
      </c>
      <c r="ED780">
        <v>0.0568646</v>
      </c>
      <c r="EE780">
        <v>35645.9</v>
      </c>
      <c r="EF780">
        <v>38691.2</v>
      </c>
      <c r="EG780">
        <v>34924.7</v>
      </c>
      <c r="EH780">
        <v>38006.1</v>
      </c>
      <c r="EI780">
        <v>45604.6</v>
      </c>
      <c r="EJ780">
        <v>51831.6</v>
      </c>
      <c r="EK780">
        <v>54724.6</v>
      </c>
      <c r="EL780">
        <v>61035.5</v>
      </c>
      <c r="EM780">
        <v>1.8936</v>
      </c>
      <c r="EN780">
        <v>1.6406</v>
      </c>
      <c r="EO780">
        <v>-0.0922382</v>
      </c>
      <c r="EP780">
        <v>0</v>
      </c>
      <c r="EQ780">
        <v>26.7945</v>
      </c>
      <c r="ER780">
        <v>999.9</v>
      </c>
      <c r="ES780">
        <v>51.349</v>
      </c>
      <c r="ET780">
        <v>38.945</v>
      </c>
      <c r="EU780">
        <v>39.5008</v>
      </c>
      <c r="EV780">
        <v>61.4463</v>
      </c>
      <c r="EW780">
        <v>49.0104</v>
      </c>
      <c r="EX780">
        <v>1</v>
      </c>
      <c r="EY780">
        <v>0.603293</v>
      </c>
      <c r="EZ780">
        <v>9.28105</v>
      </c>
      <c r="FA780">
        <v>19.9194</v>
      </c>
      <c r="FB780">
        <v>5.19812</v>
      </c>
      <c r="FC780">
        <v>12.0099</v>
      </c>
      <c r="FD780">
        <v>4.9756</v>
      </c>
      <c r="FE780">
        <v>3.294</v>
      </c>
      <c r="FF780">
        <v>9999</v>
      </c>
      <c r="FG780">
        <v>671</v>
      </c>
      <c r="FH780">
        <v>9999</v>
      </c>
      <c r="FI780">
        <v>9999</v>
      </c>
      <c r="FJ780">
        <v>1.86301</v>
      </c>
      <c r="FK780">
        <v>1.86768</v>
      </c>
      <c r="FL780">
        <v>1.8674</v>
      </c>
      <c r="FM780">
        <v>1.86871</v>
      </c>
      <c r="FN780">
        <v>1.86948</v>
      </c>
      <c r="FO780">
        <v>1.86554</v>
      </c>
      <c r="FP780">
        <v>1.86646</v>
      </c>
      <c r="FQ780">
        <v>1.86792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4.973</v>
      </c>
      <c r="GF780">
        <v>0.1741</v>
      </c>
      <c r="GG780">
        <v>2.62070820971149</v>
      </c>
      <c r="GH780">
        <v>0.00762793241643231</v>
      </c>
      <c r="GI780">
        <v>-1.28184414582209e-06</v>
      </c>
      <c r="GJ780">
        <v>1.89891174686984e-10</v>
      </c>
      <c r="GK780">
        <v>-0.0225177985866989</v>
      </c>
      <c r="GL780">
        <v>-0.0206976444956688</v>
      </c>
      <c r="GM780">
        <v>0.00247630005908548</v>
      </c>
      <c r="GN780">
        <v>-3.53770786337502e-05</v>
      </c>
      <c r="GO780">
        <v>15</v>
      </c>
      <c r="GP780">
        <v>2065</v>
      </c>
      <c r="GQ780">
        <v>1</v>
      </c>
      <c r="GR780">
        <v>21</v>
      </c>
      <c r="GS780">
        <v>31573.3</v>
      </c>
      <c r="GT780">
        <v>31573.3</v>
      </c>
      <c r="GU780">
        <v>0.83252</v>
      </c>
      <c r="GV780">
        <v>2.67212</v>
      </c>
      <c r="GW780">
        <v>1.54785</v>
      </c>
      <c r="GX780">
        <v>2.28882</v>
      </c>
      <c r="GY780">
        <v>1.34644</v>
      </c>
      <c r="GZ780">
        <v>2.40601</v>
      </c>
      <c r="HA780">
        <v>41.4562</v>
      </c>
      <c r="HB780">
        <v>12.4334</v>
      </c>
      <c r="HC780">
        <v>18</v>
      </c>
      <c r="HD780">
        <v>501.851</v>
      </c>
      <c r="HE780">
        <v>346.042</v>
      </c>
      <c r="HF780">
        <v>15.3554</v>
      </c>
      <c r="HG780">
        <v>34.1761</v>
      </c>
      <c r="HH780">
        <v>30.0001</v>
      </c>
      <c r="HI780">
        <v>34.0483</v>
      </c>
      <c r="HJ780">
        <v>33.9639</v>
      </c>
      <c r="HK780">
        <v>16.6479</v>
      </c>
      <c r="HL780">
        <v>67.9936</v>
      </c>
      <c r="HM780">
        <v>0</v>
      </c>
      <c r="HN780">
        <v>14.3349</v>
      </c>
      <c r="HO780">
        <v>318.869</v>
      </c>
      <c r="HP780">
        <v>10.5504</v>
      </c>
      <c r="HQ780">
        <v>101.421</v>
      </c>
      <c r="HR780">
        <v>101.547</v>
      </c>
    </row>
    <row r="781" spans="1:226">
      <c r="A781">
        <v>765</v>
      </c>
      <c r="B781">
        <v>1662572053.6</v>
      </c>
      <c r="C781">
        <v>8935.09999990463</v>
      </c>
      <c r="D781" t="s">
        <v>1886</v>
      </c>
      <c r="E781" t="s">
        <v>1887</v>
      </c>
      <c r="F781">
        <v>5</v>
      </c>
      <c r="G781" t="s">
        <v>1873</v>
      </c>
      <c r="H781" t="s">
        <v>354</v>
      </c>
      <c r="I781">
        <v>1662572046.1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328.345245131008</v>
      </c>
      <c r="AK781">
        <v>321.893854545454</v>
      </c>
      <c r="AL781">
        <v>-3.10775978455015</v>
      </c>
      <c r="AM781">
        <v>65.4707220810758</v>
      </c>
      <c r="AN781">
        <f>(AP781 - AO781 + BO781*1E3/(8.314*(BQ781+273.15)) * AR781/BN781 * AQ781) * BN781/(100*BB781) * 1000/(1000 - AP781)</f>
        <v>0</v>
      </c>
      <c r="AO781">
        <v>10.5064735710678</v>
      </c>
      <c r="AP781">
        <v>17.3837496503497</v>
      </c>
      <c r="AQ781">
        <v>0.000533604181236826</v>
      </c>
      <c r="AR781">
        <v>106.160135069173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1662572046.1</v>
      </c>
      <c r="BH781">
        <v>337.728777777778</v>
      </c>
      <c r="BI781">
        <v>342.146407407407</v>
      </c>
      <c r="BJ781">
        <v>17.374</v>
      </c>
      <c r="BK781">
        <v>10.4984296296296</v>
      </c>
      <c r="BL781">
        <v>332.705333333333</v>
      </c>
      <c r="BM781">
        <v>17.1999333333333</v>
      </c>
      <c r="BN781">
        <v>500.133555555555</v>
      </c>
      <c r="BO781">
        <v>91.0760518518518</v>
      </c>
      <c r="BP781">
        <v>0.100181077777778</v>
      </c>
      <c r="BQ781">
        <v>24.9399037037037</v>
      </c>
      <c r="BR781">
        <v>25.2626703703704</v>
      </c>
      <c r="BS781">
        <v>999.9</v>
      </c>
      <c r="BT781">
        <v>0</v>
      </c>
      <c r="BU781">
        <v>0</v>
      </c>
      <c r="BV781">
        <v>9996.85185185185</v>
      </c>
      <c r="BW781">
        <v>0</v>
      </c>
      <c r="BX781">
        <v>282.777</v>
      </c>
      <c r="BY781">
        <v>-4.41763814814815</v>
      </c>
      <c r="BZ781">
        <v>343.700111111111</v>
      </c>
      <c r="CA781">
        <v>345.776296296296</v>
      </c>
      <c r="CB781">
        <v>6.87555962962963</v>
      </c>
      <c r="CC781">
        <v>342.146407407407</v>
      </c>
      <c r="CD781">
        <v>10.4984296296296</v>
      </c>
      <c r="CE781">
        <v>1.58235407407407</v>
      </c>
      <c r="CF781">
        <v>0.956155518518518</v>
      </c>
      <c r="CG781">
        <v>13.788037037037</v>
      </c>
      <c r="CH781">
        <v>6.2648437037037</v>
      </c>
      <c r="CI781">
        <v>1499.98555555556</v>
      </c>
      <c r="CJ781">
        <v>0.972993222222222</v>
      </c>
      <c r="CK781">
        <v>0.0270066888888889</v>
      </c>
      <c r="CL781">
        <v>0</v>
      </c>
      <c r="CM781">
        <v>2.29691111111111</v>
      </c>
      <c r="CN781">
        <v>0</v>
      </c>
      <c r="CO781">
        <v>14769.5259259259</v>
      </c>
      <c r="CP781">
        <v>12948.1037037037</v>
      </c>
      <c r="CQ781">
        <v>40.5666666666667</v>
      </c>
      <c r="CR781">
        <v>41.9906666666667</v>
      </c>
      <c r="CS781">
        <v>40.7752592592593</v>
      </c>
      <c r="CT781">
        <v>40.7196666666667</v>
      </c>
      <c r="CU781">
        <v>39.9232222222222</v>
      </c>
      <c r="CV781">
        <v>1459.47407407407</v>
      </c>
      <c r="CW781">
        <v>40.5114814814815</v>
      </c>
      <c r="CX781">
        <v>0</v>
      </c>
      <c r="CY781">
        <v>1662572052.6</v>
      </c>
      <c r="CZ781">
        <v>0</v>
      </c>
      <c r="DA781">
        <v>0</v>
      </c>
      <c r="DB781" t="s">
        <v>356</v>
      </c>
      <c r="DC781">
        <v>1660677648.1</v>
      </c>
      <c r="DD781">
        <v>1660677649.1</v>
      </c>
      <c r="DE781">
        <v>0</v>
      </c>
      <c r="DF781">
        <v>-1.042</v>
      </c>
      <c r="DG781">
        <v>0.003</v>
      </c>
      <c r="DH781">
        <v>5.218</v>
      </c>
      <c r="DI781">
        <v>0.344</v>
      </c>
      <c r="DJ781">
        <v>417</v>
      </c>
      <c r="DK781">
        <v>22</v>
      </c>
      <c r="DL781">
        <v>1.24</v>
      </c>
      <c r="DM781">
        <v>0.53</v>
      </c>
      <c r="DN781">
        <v>-5.4001275</v>
      </c>
      <c r="DO781">
        <v>20.4284073545966</v>
      </c>
      <c r="DP781">
        <v>2.08872742809916</v>
      </c>
      <c r="DQ781">
        <v>0</v>
      </c>
      <c r="DR781">
        <v>6.894646</v>
      </c>
      <c r="DS781">
        <v>-0.295675046904305</v>
      </c>
      <c r="DT781">
        <v>0.0348152562679066</v>
      </c>
      <c r="DU781">
        <v>0</v>
      </c>
      <c r="DV781">
        <v>0</v>
      </c>
      <c r="DW781">
        <v>2</v>
      </c>
      <c r="DX781" t="s">
        <v>366</v>
      </c>
      <c r="DY781">
        <v>2.96533</v>
      </c>
      <c r="DZ781">
        <v>2.75391</v>
      </c>
      <c r="EA781">
        <v>0.0710634</v>
      </c>
      <c r="EB781">
        <v>0.0726187</v>
      </c>
      <c r="EC781">
        <v>0.0815744</v>
      </c>
      <c r="ED781">
        <v>0.0568493</v>
      </c>
      <c r="EE781">
        <v>35755.8</v>
      </c>
      <c r="EF781">
        <v>38814.1</v>
      </c>
      <c r="EG781">
        <v>34924.2</v>
      </c>
      <c r="EH781">
        <v>38006</v>
      </c>
      <c r="EI781">
        <v>45603.2</v>
      </c>
      <c r="EJ781">
        <v>51832.6</v>
      </c>
      <c r="EK781">
        <v>54724.8</v>
      </c>
      <c r="EL781">
        <v>61035.8</v>
      </c>
      <c r="EM781">
        <v>1.8936</v>
      </c>
      <c r="EN781">
        <v>1.6406</v>
      </c>
      <c r="EO781">
        <v>-0.0938773</v>
      </c>
      <c r="EP781">
        <v>0</v>
      </c>
      <c r="EQ781">
        <v>26.7968</v>
      </c>
      <c r="ER781">
        <v>999.9</v>
      </c>
      <c r="ES781">
        <v>51.349</v>
      </c>
      <c r="ET781">
        <v>38.945</v>
      </c>
      <c r="EU781">
        <v>39.4996</v>
      </c>
      <c r="EV781">
        <v>61.2763</v>
      </c>
      <c r="EW781">
        <v>49.1266</v>
      </c>
      <c r="EX781">
        <v>1</v>
      </c>
      <c r="EY781">
        <v>0.603293</v>
      </c>
      <c r="EZ781">
        <v>9.28105</v>
      </c>
      <c r="FA781">
        <v>19.9191</v>
      </c>
      <c r="FB781">
        <v>5.19932</v>
      </c>
      <c r="FC781">
        <v>12.0111</v>
      </c>
      <c r="FD781">
        <v>4.9752</v>
      </c>
      <c r="FE781">
        <v>3.294</v>
      </c>
      <c r="FF781">
        <v>9999</v>
      </c>
      <c r="FG781">
        <v>671</v>
      </c>
      <c r="FH781">
        <v>9999</v>
      </c>
      <c r="FI781">
        <v>9999</v>
      </c>
      <c r="FJ781">
        <v>1.86307</v>
      </c>
      <c r="FK781">
        <v>1.86768</v>
      </c>
      <c r="FL781">
        <v>1.86743</v>
      </c>
      <c r="FM781">
        <v>1.86874</v>
      </c>
      <c r="FN781">
        <v>1.86951</v>
      </c>
      <c r="FO781">
        <v>1.86554</v>
      </c>
      <c r="FP781">
        <v>1.86646</v>
      </c>
      <c r="FQ781">
        <v>1.86789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4.867</v>
      </c>
      <c r="GF781">
        <v>0.1744</v>
      </c>
      <c r="GG781">
        <v>2.62070820971149</v>
      </c>
      <c r="GH781">
        <v>0.00762793241643231</v>
      </c>
      <c r="GI781">
        <v>-1.28184414582209e-06</v>
      </c>
      <c r="GJ781">
        <v>1.89891174686984e-10</v>
      </c>
      <c r="GK781">
        <v>-0.0225177985866989</v>
      </c>
      <c r="GL781">
        <v>-0.0206976444956688</v>
      </c>
      <c r="GM781">
        <v>0.00247630005908548</v>
      </c>
      <c r="GN781">
        <v>-3.53770786337502e-05</v>
      </c>
      <c r="GO781">
        <v>15</v>
      </c>
      <c r="GP781">
        <v>2065</v>
      </c>
      <c r="GQ781">
        <v>1</v>
      </c>
      <c r="GR781">
        <v>21</v>
      </c>
      <c r="GS781">
        <v>31573.4</v>
      </c>
      <c r="GT781">
        <v>31573.4</v>
      </c>
      <c r="GU781">
        <v>0.802002</v>
      </c>
      <c r="GV781">
        <v>2.68066</v>
      </c>
      <c r="GW781">
        <v>1.54785</v>
      </c>
      <c r="GX781">
        <v>2.2876</v>
      </c>
      <c r="GY781">
        <v>1.34644</v>
      </c>
      <c r="GZ781">
        <v>2.29614</v>
      </c>
      <c r="HA781">
        <v>41.4562</v>
      </c>
      <c r="HB781">
        <v>12.4071</v>
      </c>
      <c r="HC781">
        <v>18</v>
      </c>
      <c r="HD781">
        <v>501.828</v>
      </c>
      <c r="HE781">
        <v>346.042</v>
      </c>
      <c r="HF781">
        <v>15.3636</v>
      </c>
      <c r="HG781">
        <v>34.1761</v>
      </c>
      <c r="HH781">
        <v>30.0001</v>
      </c>
      <c r="HI781">
        <v>34.0453</v>
      </c>
      <c r="HJ781">
        <v>33.9639</v>
      </c>
      <c r="HK781">
        <v>15.9505</v>
      </c>
      <c r="HL781">
        <v>67.9936</v>
      </c>
      <c r="HM781">
        <v>0</v>
      </c>
      <c r="HN781">
        <v>14.3023</v>
      </c>
      <c r="HO781">
        <v>298.785</v>
      </c>
      <c r="HP781">
        <v>10.5504</v>
      </c>
      <c r="HQ781">
        <v>101.42</v>
      </c>
      <c r="HR781">
        <v>101.547</v>
      </c>
    </row>
    <row r="782" spans="1:226">
      <c r="A782">
        <v>766</v>
      </c>
      <c r="B782">
        <v>1662572058.6</v>
      </c>
      <c r="C782">
        <v>8940.09999990463</v>
      </c>
      <c r="D782" t="s">
        <v>1888</v>
      </c>
      <c r="E782" t="s">
        <v>1889</v>
      </c>
      <c r="F782">
        <v>5</v>
      </c>
      <c r="G782" t="s">
        <v>1873</v>
      </c>
      <c r="H782" t="s">
        <v>354</v>
      </c>
      <c r="I782">
        <v>1662572050.81429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311.215710887242</v>
      </c>
      <c r="AK782">
        <v>306.068412121212</v>
      </c>
      <c r="AL782">
        <v>-3.19753465311451</v>
      </c>
      <c r="AM782">
        <v>65.4707220810758</v>
      </c>
      <c r="AN782">
        <f>(AP782 - AO782 + BO782*1E3/(8.314*(BQ782+273.15)) * AR782/BN782 * AQ782) * BN782/(100*BB782) * 1000/(1000 - AP782)</f>
        <v>0</v>
      </c>
      <c r="AO782">
        <v>10.5052544070767</v>
      </c>
      <c r="AP782">
        <v>17.3888615384616</v>
      </c>
      <c r="AQ782">
        <v>0.000174511595742703</v>
      </c>
      <c r="AR782">
        <v>106.160135069173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1662572050.81429</v>
      </c>
      <c r="BH782">
        <v>323.344535714286</v>
      </c>
      <c r="BI782">
        <v>326.386678571429</v>
      </c>
      <c r="BJ782">
        <v>17.3792535714286</v>
      </c>
      <c r="BK782">
        <v>10.5063321428571</v>
      </c>
      <c r="BL782">
        <v>318.418964285714</v>
      </c>
      <c r="BM782">
        <v>17.2050214285714</v>
      </c>
      <c r="BN782">
        <v>500.178821428571</v>
      </c>
      <c r="BO782">
        <v>91.0779285714286</v>
      </c>
      <c r="BP782">
        <v>0.100100546428571</v>
      </c>
      <c r="BQ782">
        <v>24.9422714285714</v>
      </c>
      <c r="BR782">
        <v>25.2716107142857</v>
      </c>
      <c r="BS782">
        <v>999.9</v>
      </c>
      <c r="BT782">
        <v>0</v>
      </c>
      <c r="BU782">
        <v>0</v>
      </c>
      <c r="BV782">
        <v>9994.10714285714</v>
      </c>
      <c r="BW782">
        <v>0</v>
      </c>
      <c r="BX782">
        <v>279.882571428571</v>
      </c>
      <c r="BY782">
        <v>-3.04221089285714</v>
      </c>
      <c r="BZ782">
        <v>329.063214285714</v>
      </c>
      <c r="CA782">
        <v>329.852178571429</v>
      </c>
      <c r="CB782">
        <v>6.87290857142857</v>
      </c>
      <c r="CC782">
        <v>326.386678571429</v>
      </c>
      <c r="CD782">
        <v>10.5063321428571</v>
      </c>
      <c r="CE782">
        <v>1.582865</v>
      </c>
      <c r="CF782">
        <v>0.956895071428571</v>
      </c>
      <c r="CG782">
        <v>13.7930071428571</v>
      </c>
      <c r="CH782">
        <v>6.27606821428571</v>
      </c>
      <c r="CI782">
        <v>1499.98642857143</v>
      </c>
      <c r="CJ782">
        <v>0.972993571428571</v>
      </c>
      <c r="CK782">
        <v>0.0270063571428571</v>
      </c>
      <c r="CL782">
        <v>0</v>
      </c>
      <c r="CM782">
        <v>2.28202857142857</v>
      </c>
      <c r="CN782">
        <v>0</v>
      </c>
      <c r="CO782">
        <v>14648.0785714286</v>
      </c>
      <c r="CP782">
        <v>12948.1071428571</v>
      </c>
      <c r="CQ782">
        <v>40.5665</v>
      </c>
      <c r="CR782">
        <v>41.9955</v>
      </c>
      <c r="CS782">
        <v>40.7854285714286</v>
      </c>
      <c r="CT782">
        <v>40.73875</v>
      </c>
      <c r="CU782">
        <v>39.937</v>
      </c>
      <c r="CV782">
        <v>1459.475</v>
      </c>
      <c r="CW782">
        <v>40.5114285714286</v>
      </c>
      <c r="CX782">
        <v>0</v>
      </c>
      <c r="CY782">
        <v>1662572058</v>
      </c>
      <c r="CZ782">
        <v>0</v>
      </c>
      <c r="DA782">
        <v>0</v>
      </c>
      <c r="DB782" t="s">
        <v>356</v>
      </c>
      <c r="DC782">
        <v>1660677648.1</v>
      </c>
      <c r="DD782">
        <v>1660677649.1</v>
      </c>
      <c r="DE782">
        <v>0</v>
      </c>
      <c r="DF782">
        <v>-1.042</v>
      </c>
      <c r="DG782">
        <v>0.003</v>
      </c>
      <c r="DH782">
        <v>5.218</v>
      </c>
      <c r="DI782">
        <v>0.344</v>
      </c>
      <c r="DJ782">
        <v>417</v>
      </c>
      <c r="DK782">
        <v>22</v>
      </c>
      <c r="DL782">
        <v>1.24</v>
      </c>
      <c r="DM782">
        <v>0.53</v>
      </c>
      <c r="DN782">
        <v>-4.0714175</v>
      </c>
      <c r="DO782">
        <v>16.4711112945591</v>
      </c>
      <c r="DP782">
        <v>1.64100768372173</v>
      </c>
      <c r="DQ782">
        <v>0</v>
      </c>
      <c r="DR782">
        <v>6.880884</v>
      </c>
      <c r="DS782">
        <v>-0.104227317073185</v>
      </c>
      <c r="DT782">
        <v>0.0221292081647763</v>
      </c>
      <c r="DU782">
        <v>0</v>
      </c>
      <c r="DV782">
        <v>0</v>
      </c>
      <c r="DW782">
        <v>2</v>
      </c>
      <c r="DX782" t="s">
        <v>366</v>
      </c>
      <c r="DY782">
        <v>2.9671</v>
      </c>
      <c r="DZ782">
        <v>2.75381</v>
      </c>
      <c r="EA782">
        <v>0.0681536</v>
      </c>
      <c r="EB782">
        <v>0.0693861</v>
      </c>
      <c r="EC782">
        <v>0.0815878</v>
      </c>
      <c r="ED782">
        <v>0.0568546</v>
      </c>
      <c r="EE782">
        <v>35867.9</v>
      </c>
      <c r="EF782">
        <v>38949.2</v>
      </c>
      <c r="EG782">
        <v>34924.4</v>
      </c>
      <c r="EH782">
        <v>38005.8</v>
      </c>
      <c r="EI782">
        <v>45601.9</v>
      </c>
      <c r="EJ782">
        <v>51832</v>
      </c>
      <c r="EK782">
        <v>54724.1</v>
      </c>
      <c r="EL782">
        <v>61035.6</v>
      </c>
      <c r="EM782">
        <v>1.8928</v>
      </c>
      <c r="EN782">
        <v>1.6404</v>
      </c>
      <c r="EO782">
        <v>-0.0928342</v>
      </c>
      <c r="EP782">
        <v>0</v>
      </c>
      <c r="EQ782">
        <v>26.799</v>
      </c>
      <c r="ER782">
        <v>999.9</v>
      </c>
      <c r="ES782">
        <v>51.349</v>
      </c>
      <c r="ET782">
        <v>38.935</v>
      </c>
      <c r="EU782">
        <v>39.4752</v>
      </c>
      <c r="EV782">
        <v>61.3163</v>
      </c>
      <c r="EW782">
        <v>48.6418</v>
      </c>
      <c r="EX782">
        <v>1</v>
      </c>
      <c r="EY782">
        <v>0.603659</v>
      </c>
      <c r="EZ782">
        <v>9.28105</v>
      </c>
      <c r="FA782">
        <v>19.9195</v>
      </c>
      <c r="FB782">
        <v>5.20052</v>
      </c>
      <c r="FC782">
        <v>12.0099</v>
      </c>
      <c r="FD782">
        <v>4.9756</v>
      </c>
      <c r="FE782">
        <v>3.2942</v>
      </c>
      <c r="FF782">
        <v>9999</v>
      </c>
      <c r="FG782">
        <v>671</v>
      </c>
      <c r="FH782">
        <v>9999</v>
      </c>
      <c r="FI782">
        <v>9999</v>
      </c>
      <c r="FJ782">
        <v>1.86307</v>
      </c>
      <c r="FK782">
        <v>1.86768</v>
      </c>
      <c r="FL782">
        <v>1.8674</v>
      </c>
      <c r="FM782">
        <v>1.86871</v>
      </c>
      <c r="FN782">
        <v>1.86951</v>
      </c>
      <c r="FO782">
        <v>1.86554</v>
      </c>
      <c r="FP782">
        <v>1.86646</v>
      </c>
      <c r="FQ782">
        <v>1.86789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4.76</v>
      </c>
      <c r="GF782">
        <v>0.1745</v>
      </c>
      <c r="GG782">
        <v>2.62070820971149</v>
      </c>
      <c r="GH782">
        <v>0.00762793241643231</v>
      </c>
      <c r="GI782">
        <v>-1.28184414582209e-06</v>
      </c>
      <c r="GJ782">
        <v>1.89891174686984e-10</v>
      </c>
      <c r="GK782">
        <v>-0.0225177985866989</v>
      </c>
      <c r="GL782">
        <v>-0.0206976444956688</v>
      </c>
      <c r="GM782">
        <v>0.00247630005908548</v>
      </c>
      <c r="GN782">
        <v>-3.53770786337502e-05</v>
      </c>
      <c r="GO782">
        <v>15</v>
      </c>
      <c r="GP782">
        <v>2065</v>
      </c>
      <c r="GQ782">
        <v>1</v>
      </c>
      <c r="GR782">
        <v>21</v>
      </c>
      <c r="GS782">
        <v>31573.5</v>
      </c>
      <c r="GT782">
        <v>31573.5</v>
      </c>
      <c r="GU782">
        <v>0.765381</v>
      </c>
      <c r="GV782">
        <v>2.68066</v>
      </c>
      <c r="GW782">
        <v>1.54785</v>
      </c>
      <c r="GX782">
        <v>2.2876</v>
      </c>
      <c r="GY782">
        <v>1.34644</v>
      </c>
      <c r="GZ782">
        <v>2.35352</v>
      </c>
      <c r="HA782">
        <v>41.4562</v>
      </c>
      <c r="HB782">
        <v>12.4071</v>
      </c>
      <c r="HC782">
        <v>18</v>
      </c>
      <c r="HD782">
        <v>501.278</v>
      </c>
      <c r="HE782">
        <v>345.938</v>
      </c>
      <c r="HF782">
        <v>15.3694</v>
      </c>
      <c r="HG782">
        <v>34.1761</v>
      </c>
      <c r="HH782">
        <v>29.9999</v>
      </c>
      <c r="HI782">
        <v>34.0453</v>
      </c>
      <c r="HJ782">
        <v>33.9639</v>
      </c>
      <c r="HK782">
        <v>15.299</v>
      </c>
      <c r="HL782">
        <v>67.9936</v>
      </c>
      <c r="HM782">
        <v>0</v>
      </c>
      <c r="HN782">
        <v>14.2976</v>
      </c>
      <c r="HO782">
        <v>285.347</v>
      </c>
      <c r="HP782">
        <v>10.5504</v>
      </c>
      <c r="HQ782">
        <v>101.42</v>
      </c>
      <c r="HR782">
        <v>101.546</v>
      </c>
    </row>
    <row r="783" spans="1:226">
      <c r="A783">
        <v>767</v>
      </c>
      <c r="B783">
        <v>1662572063.6</v>
      </c>
      <c r="C783">
        <v>8945.09999990463</v>
      </c>
      <c r="D783" t="s">
        <v>1890</v>
      </c>
      <c r="E783" t="s">
        <v>1891</v>
      </c>
      <c r="F783">
        <v>5</v>
      </c>
      <c r="G783" t="s">
        <v>1873</v>
      </c>
      <c r="H783" t="s">
        <v>354</v>
      </c>
      <c r="I783">
        <v>1662572056.1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294.629481693239</v>
      </c>
      <c r="AK783">
        <v>290.233406060606</v>
      </c>
      <c r="AL783">
        <v>-3.15566041644065</v>
      </c>
      <c r="AM783">
        <v>65.4707220810758</v>
      </c>
      <c r="AN783">
        <f>(AP783 - AO783 + BO783*1E3/(8.314*(BQ783+273.15)) * AR783/BN783 * AQ783) * BN783/(100*BB783) * 1000/(1000 - AP783)</f>
        <v>0</v>
      </c>
      <c r="AO783">
        <v>10.5037676820542</v>
      </c>
      <c r="AP783">
        <v>17.3959587412588</v>
      </c>
      <c r="AQ783">
        <v>-0.000132165052884422</v>
      </c>
      <c r="AR783">
        <v>106.160135069173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1662572056.1</v>
      </c>
      <c r="BH783">
        <v>306.944888888889</v>
      </c>
      <c r="BI783">
        <v>308.834444444444</v>
      </c>
      <c r="BJ783">
        <v>17.3851259259259</v>
      </c>
      <c r="BK783">
        <v>10.5051407407407</v>
      </c>
      <c r="BL783">
        <v>302.131444444444</v>
      </c>
      <c r="BM783">
        <v>17.2107185185185</v>
      </c>
      <c r="BN783">
        <v>500.095555555556</v>
      </c>
      <c r="BO783">
        <v>91.0787814814815</v>
      </c>
      <c r="BP783">
        <v>0.100115588888889</v>
      </c>
      <c r="BQ783">
        <v>24.9333037037037</v>
      </c>
      <c r="BR783">
        <v>25.2620074074074</v>
      </c>
      <c r="BS783">
        <v>999.9</v>
      </c>
      <c r="BT783">
        <v>0</v>
      </c>
      <c r="BU783">
        <v>0</v>
      </c>
      <c r="BV783">
        <v>9997.96296296296</v>
      </c>
      <c r="BW783">
        <v>0</v>
      </c>
      <c r="BX783">
        <v>275.617851851852</v>
      </c>
      <c r="BY783">
        <v>-1.88970548148148</v>
      </c>
      <c r="BZ783">
        <v>312.375333333333</v>
      </c>
      <c r="CA783">
        <v>312.113259259259</v>
      </c>
      <c r="CB783">
        <v>6.87998814814815</v>
      </c>
      <c r="CC783">
        <v>308.834444444444</v>
      </c>
      <c r="CD783">
        <v>10.5051407407407</v>
      </c>
      <c r="CE783">
        <v>1.58341518518519</v>
      </c>
      <c r="CF783">
        <v>0.956795185185185</v>
      </c>
      <c r="CG783">
        <v>13.798362962963</v>
      </c>
      <c r="CH783">
        <v>6.27455444444444</v>
      </c>
      <c r="CI783">
        <v>1500.03148148148</v>
      </c>
      <c r="CJ783">
        <v>0.972994777777778</v>
      </c>
      <c r="CK783">
        <v>0.0270052111111111</v>
      </c>
      <c r="CL783">
        <v>0</v>
      </c>
      <c r="CM783">
        <v>2.29517777777778</v>
      </c>
      <c r="CN783">
        <v>0</v>
      </c>
      <c r="CO783">
        <v>14499.5851851852</v>
      </c>
      <c r="CP783">
        <v>12948.4925925926</v>
      </c>
      <c r="CQ783">
        <v>40.5666666666667</v>
      </c>
      <c r="CR783">
        <v>42</v>
      </c>
      <c r="CS783">
        <v>40.7798518518519</v>
      </c>
      <c r="CT783">
        <v>40.75</v>
      </c>
      <c r="CU783">
        <v>39.937</v>
      </c>
      <c r="CV783">
        <v>1459.52</v>
      </c>
      <c r="CW783">
        <v>40.5114814814815</v>
      </c>
      <c r="CX783">
        <v>0</v>
      </c>
      <c r="CY783">
        <v>1662572062.8</v>
      </c>
      <c r="CZ783">
        <v>0</v>
      </c>
      <c r="DA783">
        <v>0</v>
      </c>
      <c r="DB783" t="s">
        <v>356</v>
      </c>
      <c r="DC783">
        <v>1660677648.1</v>
      </c>
      <c r="DD783">
        <v>1660677649.1</v>
      </c>
      <c r="DE783">
        <v>0</v>
      </c>
      <c r="DF783">
        <v>-1.042</v>
      </c>
      <c r="DG783">
        <v>0.003</v>
      </c>
      <c r="DH783">
        <v>5.218</v>
      </c>
      <c r="DI783">
        <v>0.344</v>
      </c>
      <c r="DJ783">
        <v>417</v>
      </c>
      <c r="DK783">
        <v>22</v>
      </c>
      <c r="DL783">
        <v>1.24</v>
      </c>
      <c r="DM783">
        <v>0.53</v>
      </c>
      <c r="DN783">
        <v>-2.477544</v>
      </c>
      <c r="DO783">
        <v>13.1854539512195</v>
      </c>
      <c r="DP783">
        <v>1.32924826246375</v>
      </c>
      <c r="DQ783">
        <v>0</v>
      </c>
      <c r="DR783">
        <v>6.87631025</v>
      </c>
      <c r="DS783">
        <v>0.082100825515939</v>
      </c>
      <c r="DT783">
        <v>0.00829433345347896</v>
      </c>
      <c r="DU783">
        <v>1</v>
      </c>
      <c r="DV783">
        <v>1</v>
      </c>
      <c r="DW783">
        <v>2</v>
      </c>
      <c r="DX783" t="s">
        <v>363</v>
      </c>
      <c r="DY783">
        <v>2.96703</v>
      </c>
      <c r="DZ783">
        <v>2.75413</v>
      </c>
      <c r="EA783">
        <v>0.0651978</v>
      </c>
      <c r="EB783">
        <v>0.0663622</v>
      </c>
      <c r="EC783">
        <v>0.0816136</v>
      </c>
      <c r="ED783">
        <v>0.0568581</v>
      </c>
      <c r="EE783">
        <v>35981.6</v>
      </c>
      <c r="EF783">
        <v>39076.2</v>
      </c>
      <c r="EG783">
        <v>34924.3</v>
      </c>
      <c r="EH783">
        <v>38006.2</v>
      </c>
      <c r="EI783">
        <v>45600.8</v>
      </c>
      <c r="EJ783">
        <v>51832.6</v>
      </c>
      <c r="EK783">
        <v>54724.4</v>
      </c>
      <c r="EL783">
        <v>61036.6</v>
      </c>
      <c r="EM783">
        <v>1.8928</v>
      </c>
      <c r="EN783">
        <v>1.6406</v>
      </c>
      <c r="EO783">
        <v>-0.0973046</v>
      </c>
      <c r="EP783">
        <v>0</v>
      </c>
      <c r="EQ783">
        <v>26.799</v>
      </c>
      <c r="ER783">
        <v>999.9</v>
      </c>
      <c r="ES783">
        <v>51.349</v>
      </c>
      <c r="ET783">
        <v>38.935</v>
      </c>
      <c r="EU783">
        <v>39.4752</v>
      </c>
      <c r="EV783">
        <v>61.1463</v>
      </c>
      <c r="EW783">
        <v>48.4135</v>
      </c>
      <c r="EX783">
        <v>1</v>
      </c>
      <c r="EY783">
        <v>0.603902</v>
      </c>
      <c r="EZ783">
        <v>9.28105</v>
      </c>
      <c r="FA783">
        <v>19.9188</v>
      </c>
      <c r="FB783">
        <v>5.19812</v>
      </c>
      <c r="FC783">
        <v>12.0123</v>
      </c>
      <c r="FD783">
        <v>4.9748</v>
      </c>
      <c r="FE783">
        <v>3.2942</v>
      </c>
      <c r="FF783">
        <v>9999</v>
      </c>
      <c r="FG783">
        <v>671</v>
      </c>
      <c r="FH783">
        <v>9999</v>
      </c>
      <c r="FI783">
        <v>9999</v>
      </c>
      <c r="FJ783">
        <v>1.86304</v>
      </c>
      <c r="FK783">
        <v>1.86768</v>
      </c>
      <c r="FL783">
        <v>1.86737</v>
      </c>
      <c r="FM783">
        <v>1.86874</v>
      </c>
      <c r="FN783">
        <v>1.86945</v>
      </c>
      <c r="FO783">
        <v>1.86551</v>
      </c>
      <c r="FP783">
        <v>1.86646</v>
      </c>
      <c r="FQ783">
        <v>1.86786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4.654</v>
      </c>
      <c r="GF783">
        <v>0.1748</v>
      </c>
      <c r="GG783">
        <v>2.62070820971149</v>
      </c>
      <c r="GH783">
        <v>0.00762793241643231</v>
      </c>
      <c r="GI783">
        <v>-1.28184414582209e-06</v>
      </c>
      <c r="GJ783">
        <v>1.89891174686984e-10</v>
      </c>
      <c r="GK783">
        <v>-0.0225177985866989</v>
      </c>
      <c r="GL783">
        <v>-0.0206976444956688</v>
      </c>
      <c r="GM783">
        <v>0.00247630005908548</v>
      </c>
      <c r="GN783">
        <v>-3.53770786337502e-05</v>
      </c>
      <c r="GO783">
        <v>15</v>
      </c>
      <c r="GP783">
        <v>2065</v>
      </c>
      <c r="GQ783">
        <v>1</v>
      </c>
      <c r="GR783">
        <v>21</v>
      </c>
      <c r="GS783">
        <v>31573.6</v>
      </c>
      <c r="GT783">
        <v>31573.6</v>
      </c>
      <c r="GU783">
        <v>0.733643</v>
      </c>
      <c r="GV783">
        <v>2.677</v>
      </c>
      <c r="GW783">
        <v>1.54785</v>
      </c>
      <c r="GX783">
        <v>2.28882</v>
      </c>
      <c r="GY783">
        <v>1.34644</v>
      </c>
      <c r="GZ783">
        <v>2.42798</v>
      </c>
      <c r="HA783">
        <v>41.4562</v>
      </c>
      <c r="HB783">
        <v>11.8555</v>
      </c>
      <c r="HC783">
        <v>18</v>
      </c>
      <c r="HD783">
        <v>501.277</v>
      </c>
      <c r="HE783">
        <v>346.026</v>
      </c>
      <c r="HF783">
        <v>15.3742</v>
      </c>
      <c r="HG783">
        <v>34.1761</v>
      </c>
      <c r="HH783">
        <v>30.0002</v>
      </c>
      <c r="HI783">
        <v>34.0453</v>
      </c>
      <c r="HJ783">
        <v>33.9609</v>
      </c>
      <c r="HK783">
        <v>14.5893</v>
      </c>
      <c r="HL783">
        <v>67.9936</v>
      </c>
      <c r="HM783">
        <v>0</v>
      </c>
      <c r="HN783">
        <v>14.3023</v>
      </c>
      <c r="HO783">
        <v>265.169</v>
      </c>
      <c r="HP783">
        <v>10.5504</v>
      </c>
      <c r="HQ783">
        <v>101.42</v>
      </c>
      <c r="HR783">
        <v>101.548</v>
      </c>
    </row>
    <row r="784" spans="1:226">
      <c r="A784">
        <v>768</v>
      </c>
      <c r="B784">
        <v>1662572068.6</v>
      </c>
      <c r="C784">
        <v>8950.09999990463</v>
      </c>
      <c r="D784" t="s">
        <v>1892</v>
      </c>
      <c r="E784" t="s">
        <v>1893</v>
      </c>
      <c r="F784">
        <v>5</v>
      </c>
      <c r="G784" t="s">
        <v>1873</v>
      </c>
      <c r="H784" t="s">
        <v>354</v>
      </c>
      <c r="I784">
        <v>1662572060.81429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277.699472153008</v>
      </c>
      <c r="AK784">
        <v>274.495951515151</v>
      </c>
      <c r="AL784">
        <v>-3.18978716346621</v>
      </c>
      <c r="AM784">
        <v>65.4707220810758</v>
      </c>
      <c r="AN784">
        <f>(AP784 - AO784 + BO784*1E3/(8.314*(BQ784+273.15)) * AR784/BN784 * AQ784) * BN784/(100*BB784) * 1000/(1000 - AP784)</f>
        <v>0</v>
      </c>
      <c r="AO784">
        <v>10.4996226713355</v>
      </c>
      <c r="AP784">
        <v>17.3999888111888</v>
      </c>
      <c r="AQ784">
        <v>-9.40192238560828e-05</v>
      </c>
      <c r="AR784">
        <v>106.160135069173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1662572060.81429</v>
      </c>
      <c r="BH784">
        <v>292.356357142857</v>
      </c>
      <c r="BI784">
        <v>293.104392857143</v>
      </c>
      <c r="BJ784">
        <v>17.3902964285714</v>
      </c>
      <c r="BK784">
        <v>10.5025107142857</v>
      </c>
      <c r="BL784">
        <v>287.643178571429</v>
      </c>
      <c r="BM784">
        <v>17.2157285714286</v>
      </c>
      <c r="BN784">
        <v>500.044</v>
      </c>
      <c r="BO784">
        <v>91.07795</v>
      </c>
      <c r="BP784">
        <v>0.100205817857143</v>
      </c>
      <c r="BQ784">
        <v>24.9273</v>
      </c>
      <c r="BR784">
        <v>25.2389357142857</v>
      </c>
      <c r="BS784">
        <v>999.9</v>
      </c>
      <c r="BT784">
        <v>0</v>
      </c>
      <c r="BU784">
        <v>0</v>
      </c>
      <c r="BV784">
        <v>9995.89285714286</v>
      </c>
      <c r="BW784">
        <v>0</v>
      </c>
      <c r="BX784">
        <v>275.012392857143</v>
      </c>
      <c r="BY784">
        <v>-0.748124482142857</v>
      </c>
      <c r="BZ784">
        <v>297.53025</v>
      </c>
      <c r="CA784">
        <v>296.215428571429</v>
      </c>
      <c r="CB784">
        <v>6.88778821428571</v>
      </c>
      <c r="CC784">
        <v>293.104392857143</v>
      </c>
      <c r="CD784">
        <v>10.5025107142857</v>
      </c>
      <c r="CE784">
        <v>1.5838725</v>
      </c>
      <c r="CF784">
        <v>0.956547428571428</v>
      </c>
      <c r="CG784">
        <v>13.8027928571429</v>
      </c>
      <c r="CH784">
        <v>6.2708</v>
      </c>
      <c r="CI784">
        <v>1500.00285714286</v>
      </c>
      <c r="CJ784">
        <v>0.972995285714286</v>
      </c>
      <c r="CK784">
        <v>0.0270047285714286</v>
      </c>
      <c r="CL784">
        <v>0</v>
      </c>
      <c r="CM784">
        <v>2.27493928571429</v>
      </c>
      <c r="CN784">
        <v>0</v>
      </c>
      <c r="CO784">
        <v>14366.8892857143</v>
      </c>
      <c r="CP784">
        <v>12948.2571428571</v>
      </c>
      <c r="CQ784">
        <v>40.56425</v>
      </c>
      <c r="CR784">
        <v>42</v>
      </c>
      <c r="CS784">
        <v>40.7610714285714</v>
      </c>
      <c r="CT784">
        <v>40.75</v>
      </c>
      <c r="CU784">
        <v>39.937</v>
      </c>
      <c r="CV784">
        <v>1459.4925</v>
      </c>
      <c r="CW784">
        <v>40.5103571428571</v>
      </c>
      <c r="CX784">
        <v>0</v>
      </c>
      <c r="CY784">
        <v>1662572067.6</v>
      </c>
      <c r="CZ784">
        <v>0</v>
      </c>
      <c r="DA784">
        <v>0</v>
      </c>
      <c r="DB784" t="s">
        <v>356</v>
      </c>
      <c r="DC784">
        <v>1660677648.1</v>
      </c>
      <c r="DD784">
        <v>1660677649.1</v>
      </c>
      <c r="DE784">
        <v>0</v>
      </c>
      <c r="DF784">
        <v>-1.042</v>
      </c>
      <c r="DG784">
        <v>0.003</v>
      </c>
      <c r="DH784">
        <v>5.218</v>
      </c>
      <c r="DI784">
        <v>0.344</v>
      </c>
      <c r="DJ784">
        <v>417</v>
      </c>
      <c r="DK784">
        <v>22</v>
      </c>
      <c r="DL784">
        <v>1.24</v>
      </c>
      <c r="DM784">
        <v>0.53</v>
      </c>
      <c r="DN784">
        <v>-1.5685162875</v>
      </c>
      <c r="DO784">
        <v>13.1753638930582</v>
      </c>
      <c r="DP784">
        <v>1.32594995357873</v>
      </c>
      <c r="DQ784">
        <v>0</v>
      </c>
      <c r="DR784">
        <v>6.88254125</v>
      </c>
      <c r="DS784">
        <v>0.0938714071294466</v>
      </c>
      <c r="DT784">
        <v>0.00942496848469529</v>
      </c>
      <c r="DU784">
        <v>1</v>
      </c>
      <c r="DV784">
        <v>1</v>
      </c>
      <c r="DW784">
        <v>2</v>
      </c>
      <c r="DX784" t="s">
        <v>363</v>
      </c>
      <c r="DY784">
        <v>2.96654</v>
      </c>
      <c r="DZ784">
        <v>2.75441</v>
      </c>
      <c r="EA784">
        <v>0.0621343</v>
      </c>
      <c r="EB784">
        <v>0.0629167</v>
      </c>
      <c r="EC784">
        <v>0.0816214</v>
      </c>
      <c r="ED784">
        <v>0.0568053</v>
      </c>
      <c r="EE784">
        <v>36099.1</v>
      </c>
      <c r="EF784">
        <v>39220</v>
      </c>
      <c r="EG784">
        <v>34924.1</v>
      </c>
      <c r="EH784">
        <v>38005.9</v>
      </c>
      <c r="EI784">
        <v>45600.1</v>
      </c>
      <c r="EJ784">
        <v>51833.9</v>
      </c>
      <c r="EK784">
        <v>54724.1</v>
      </c>
      <c r="EL784">
        <v>61034.8</v>
      </c>
      <c r="EM784">
        <v>1.894</v>
      </c>
      <c r="EN784">
        <v>1.6402</v>
      </c>
      <c r="EO784">
        <v>-0.0996888</v>
      </c>
      <c r="EP784">
        <v>0</v>
      </c>
      <c r="EQ784">
        <v>26.799</v>
      </c>
      <c r="ER784">
        <v>999.9</v>
      </c>
      <c r="ES784">
        <v>51.349</v>
      </c>
      <c r="ET784">
        <v>38.935</v>
      </c>
      <c r="EU784">
        <v>39.4756</v>
      </c>
      <c r="EV784">
        <v>61.2164</v>
      </c>
      <c r="EW784">
        <v>48.5176</v>
      </c>
      <c r="EX784">
        <v>1</v>
      </c>
      <c r="EY784">
        <v>0.603862</v>
      </c>
      <c r="EZ784">
        <v>9.28105</v>
      </c>
      <c r="FA784">
        <v>19.9187</v>
      </c>
      <c r="FB784">
        <v>5.19932</v>
      </c>
      <c r="FC784">
        <v>12.0111</v>
      </c>
      <c r="FD784">
        <v>4.976</v>
      </c>
      <c r="FE784">
        <v>3.2942</v>
      </c>
      <c r="FF784">
        <v>9999</v>
      </c>
      <c r="FG784">
        <v>671</v>
      </c>
      <c r="FH784">
        <v>9999</v>
      </c>
      <c r="FI784">
        <v>9999</v>
      </c>
      <c r="FJ784">
        <v>1.8631</v>
      </c>
      <c r="FK784">
        <v>1.86768</v>
      </c>
      <c r="FL784">
        <v>1.86749</v>
      </c>
      <c r="FM784">
        <v>1.86874</v>
      </c>
      <c r="FN784">
        <v>1.86951</v>
      </c>
      <c r="FO784">
        <v>1.86554</v>
      </c>
      <c r="FP784">
        <v>1.86649</v>
      </c>
      <c r="FQ784">
        <v>1.86798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4.546</v>
      </c>
      <c r="GF784">
        <v>0.1749</v>
      </c>
      <c r="GG784">
        <v>2.62070820971149</v>
      </c>
      <c r="GH784">
        <v>0.00762793241643231</v>
      </c>
      <c r="GI784">
        <v>-1.28184414582209e-06</v>
      </c>
      <c r="GJ784">
        <v>1.89891174686984e-10</v>
      </c>
      <c r="GK784">
        <v>-0.0225177985866989</v>
      </c>
      <c r="GL784">
        <v>-0.0206976444956688</v>
      </c>
      <c r="GM784">
        <v>0.00247630005908548</v>
      </c>
      <c r="GN784">
        <v>-3.53770786337502e-05</v>
      </c>
      <c r="GO784">
        <v>15</v>
      </c>
      <c r="GP784">
        <v>2065</v>
      </c>
      <c r="GQ784">
        <v>1</v>
      </c>
      <c r="GR784">
        <v>21</v>
      </c>
      <c r="GS784">
        <v>31573.7</v>
      </c>
      <c r="GT784">
        <v>31573.7</v>
      </c>
      <c r="GU784">
        <v>0.69458</v>
      </c>
      <c r="GV784">
        <v>2.68921</v>
      </c>
      <c r="GW784">
        <v>1.54785</v>
      </c>
      <c r="GX784">
        <v>2.2876</v>
      </c>
      <c r="GY784">
        <v>1.34644</v>
      </c>
      <c r="GZ784">
        <v>2.2998</v>
      </c>
      <c r="HA784">
        <v>41.4562</v>
      </c>
      <c r="HB784">
        <v>15.6205</v>
      </c>
      <c r="HC784">
        <v>18</v>
      </c>
      <c r="HD784">
        <v>502.102</v>
      </c>
      <c r="HE784">
        <v>345.819</v>
      </c>
      <c r="HF784">
        <v>15.38</v>
      </c>
      <c r="HG784">
        <v>34.1761</v>
      </c>
      <c r="HH784">
        <v>30.0001</v>
      </c>
      <c r="HI784">
        <v>34.0453</v>
      </c>
      <c r="HJ784">
        <v>33.9609</v>
      </c>
      <c r="HK784">
        <v>13.9204</v>
      </c>
      <c r="HL784">
        <v>67.9936</v>
      </c>
      <c r="HM784">
        <v>0</v>
      </c>
      <c r="HN784">
        <v>14.3101</v>
      </c>
      <c r="HO784">
        <v>251.703</v>
      </c>
      <c r="HP784">
        <v>10.5504</v>
      </c>
      <c r="HQ784">
        <v>101.419</v>
      </c>
      <c r="HR784">
        <v>101.546</v>
      </c>
    </row>
    <row r="785" spans="1:226">
      <c r="A785">
        <v>769</v>
      </c>
      <c r="B785">
        <v>1662572073.6</v>
      </c>
      <c r="C785">
        <v>8955.09999990463</v>
      </c>
      <c r="D785" t="s">
        <v>1894</v>
      </c>
      <c r="E785" t="s">
        <v>1895</v>
      </c>
      <c r="F785">
        <v>5</v>
      </c>
      <c r="G785" t="s">
        <v>1873</v>
      </c>
      <c r="H785" t="s">
        <v>354</v>
      </c>
      <c r="I785">
        <v>1662572066.1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260.901847245103</v>
      </c>
      <c r="AK785">
        <v>258.548618181818</v>
      </c>
      <c r="AL785">
        <v>-3.15096492664122</v>
      </c>
      <c r="AM785">
        <v>65.4707220810758</v>
      </c>
      <c r="AN785">
        <f>(AP785 - AO785 + BO785*1E3/(8.314*(BQ785+273.15)) * AR785/BN785 * AQ785) * BN785/(100*BB785) * 1000/(1000 - AP785)</f>
        <v>0</v>
      </c>
      <c r="AO785">
        <v>10.4905771143391</v>
      </c>
      <c r="AP785">
        <v>17.3998356643357</v>
      </c>
      <c r="AQ785">
        <v>-2.23041148040837e-05</v>
      </c>
      <c r="AR785">
        <v>106.160135069173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1662572066.1</v>
      </c>
      <c r="BH785">
        <v>275.876111111111</v>
      </c>
      <c r="BI785">
        <v>275.621407407407</v>
      </c>
      <c r="BJ785">
        <v>17.3949074074074</v>
      </c>
      <c r="BK785">
        <v>10.4973185185185</v>
      </c>
      <c r="BL785">
        <v>271.276777777778</v>
      </c>
      <c r="BM785">
        <v>17.2201888888889</v>
      </c>
      <c r="BN785">
        <v>499.983814814815</v>
      </c>
      <c r="BO785">
        <v>91.0760074074074</v>
      </c>
      <c r="BP785">
        <v>0.10020242962963</v>
      </c>
      <c r="BQ785">
        <v>24.9228111111111</v>
      </c>
      <c r="BR785">
        <v>25.1997703703704</v>
      </c>
      <c r="BS785">
        <v>999.9</v>
      </c>
      <c r="BT785">
        <v>0</v>
      </c>
      <c r="BU785">
        <v>0</v>
      </c>
      <c r="BV785">
        <v>9989.62962962963</v>
      </c>
      <c r="BW785">
        <v>0</v>
      </c>
      <c r="BX785">
        <v>277.043259259259</v>
      </c>
      <c r="BY785">
        <v>0.254673277777778</v>
      </c>
      <c r="BZ785">
        <v>280.759703703704</v>
      </c>
      <c r="CA785">
        <v>278.545407407407</v>
      </c>
      <c r="CB785">
        <v>6.89759666666667</v>
      </c>
      <c r="CC785">
        <v>275.621407407407</v>
      </c>
      <c r="CD785">
        <v>10.4973185185185</v>
      </c>
      <c r="CE785">
        <v>1.58425925925926</v>
      </c>
      <c r="CF785">
        <v>0.956053851851852</v>
      </c>
      <c r="CG785">
        <v>13.806537037037</v>
      </c>
      <c r="CH785">
        <v>6.26331962962963</v>
      </c>
      <c r="CI785">
        <v>1500.00111111111</v>
      </c>
      <c r="CJ785">
        <v>0.972996111111111</v>
      </c>
      <c r="CK785">
        <v>0.0270039444444444</v>
      </c>
      <c r="CL785">
        <v>0</v>
      </c>
      <c r="CM785">
        <v>2.3299962962963</v>
      </c>
      <c r="CN785">
        <v>0</v>
      </c>
      <c r="CO785">
        <v>14223.9</v>
      </c>
      <c r="CP785">
        <v>12948.2481481481</v>
      </c>
      <c r="CQ785">
        <v>40.5853333333333</v>
      </c>
      <c r="CR785">
        <v>42</v>
      </c>
      <c r="CS785">
        <v>40.7568888888889</v>
      </c>
      <c r="CT785">
        <v>40.75</v>
      </c>
      <c r="CU785">
        <v>39.937</v>
      </c>
      <c r="CV785">
        <v>1459.4937037037</v>
      </c>
      <c r="CW785">
        <v>40.5074074074074</v>
      </c>
      <c r="CX785">
        <v>0</v>
      </c>
      <c r="CY785">
        <v>1662572073</v>
      </c>
      <c r="CZ785">
        <v>0</v>
      </c>
      <c r="DA785">
        <v>0</v>
      </c>
      <c r="DB785" t="s">
        <v>356</v>
      </c>
      <c r="DC785">
        <v>1660677648.1</v>
      </c>
      <c r="DD785">
        <v>1660677649.1</v>
      </c>
      <c r="DE785">
        <v>0</v>
      </c>
      <c r="DF785">
        <v>-1.042</v>
      </c>
      <c r="DG785">
        <v>0.003</v>
      </c>
      <c r="DH785">
        <v>5.218</v>
      </c>
      <c r="DI785">
        <v>0.344</v>
      </c>
      <c r="DJ785">
        <v>417</v>
      </c>
      <c r="DK785">
        <v>22</v>
      </c>
      <c r="DL785">
        <v>1.24</v>
      </c>
      <c r="DM785">
        <v>0.53</v>
      </c>
      <c r="DN785">
        <v>-0.421488743902439</v>
      </c>
      <c r="DO785">
        <v>12.8991774355401</v>
      </c>
      <c r="DP785">
        <v>1.35721835788664</v>
      </c>
      <c r="DQ785">
        <v>0</v>
      </c>
      <c r="DR785">
        <v>6.89165</v>
      </c>
      <c r="DS785">
        <v>0.112410313588866</v>
      </c>
      <c r="DT785">
        <v>0.011427526032327</v>
      </c>
      <c r="DU785">
        <v>0</v>
      </c>
      <c r="DV785">
        <v>0</v>
      </c>
      <c r="DW785">
        <v>2</v>
      </c>
      <c r="DX785" t="s">
        <v>366</v>
      </c>
      <c r="DY785">
        <v>2.96654</v>
      </c>
      <c r="DZ785">
        <v>2.75286</v>
      </c>
      <c r="EA785">
        <v>0.0590348</v>
      </c>
      <c r="EB785">
        <v>0.0600891</v>
      </c>
      <c r="EC785">
        <v>0.0816133</v>
      </c>
      <c r="ED785">
        <v>0.0567868</v>
      </c>
      <c r="EE785">
        <v>36218.3</v>
      </c>
      <c r="EF785">
        <v>39338.6</v>
      </c>
      <c r="EG785">
        <v>34924</v>
      </c>
      <c r="EH785">
        <v>38006.1</v>
      </c>
      <c r="EI785">
        <v>45600.1</v>
      </c>
      <c r="EJ785">
        <v>51834.2</v>
      </c>
      <c r="EK785">
        <v>54723.8</v>
      </c>
      <c r="EL785">
        <v>61034</v>
      </c>
      <c r="EM785">
        <v>1.8942</v>
      </c>
      <c r="EN785">
        <v>1.6404</v>
      </c>
      <c r="EO785">
        <v>-0.0976026</v>
      </c>
      <c r="EP785">
        <v>0</v>
      </c>
      <c r="EQ785">
        <v>26.7922</v>
      </c>
      <c r="ER785">
        <v>999.9</v>
      </c>
      <c r="ES785">
        <v>51.325</v>
      </c>
      <c r="ET785">
        <v>38.935</v>
      </c>
      <c r="EU785">
        <v>39.4598</v>
      </c>
      <c r="EV785">
        <v>61.3463</v>
      </c>
      <c r="EW785">
        <v>48.5337</v>
      </c>
      <c r="EX785">
        <v>1</v>
      </c>
      <c r="EY785">
        <v>0.603902</v>
      </c>
      <c r="EZ785">
        <v>9.28105</v>
      </c>
      <c r="FA785">
        <v>19.9179</v>
      </c>
      <c r="FB785">
        <v>5.19932</v>
      </c>
      <c r="FC785">
        <v>12.0111</v>
      </c>
      <c r="FD785">
        <v>4.9756</v>
      </c>
      <c r="FE785">
        <v>3.294</v>
      </c>
      <c r="FF785">
        <v>9999</v>
      </c>
      <c r="FG785">
        <v>671</v>
      </c>
      <c r="FH785">
        <v>9999</v>
      </c>
      <c r="FI785">
        <v>9999</v>
      </c>
      <c r="FJ785">
        <v>1.86307</v>
      </c>
      <c r="FK785">
        <v>1.86768</v>
      </c>
      <c r="FL785">
        <v>1.86746</v>
      </c>
      <c r="FM785">
        <v>1.86874</v>
      </c>
      <c r="FN785">
        <v>1.86951</v>
      </c>
      <c r="FO785">
        <v>1.86554</v>
      </c>
      <c r="FP785">
        <v>1.86649</v>
      </c>
      <c r="FQ785">
        <v>1.86798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4.438</v>
      </c>
      <c r="GF785">
        <v>0.1748</v>
      </c>
      <c r="GG785">
        <v>2.62070820971149</v>
      </c>
      <c r="GH785">
        <v>0.00762793241643231</v>
      </c>
      <c r="GI785">
        <v>-1.28184414582209e-06</v>
      </c>
      <c r="GJ785">
        <v>1.89891174686984e-10</v>
      </c>
      <c r="GK785">
        <v>-0.0225177985866989</v>
      </c>
      <c r="GL785">
        <v>-0.0206976444956688</v>
      </c>
      <c r="GM785">
        <v>0.00247630005908548</v>
      </c>
      <c r="GN785">
        <v>-3.53770786337502e-05</v>
      </c>
      <c r="GO785">
        <v>15</v>
      </c>
      <c r="GP785">
        <v>2065</v>
      </c>
      <c r="GQ785">
        <v>1</v>
      </c>
      <c r="GR785">
        <v>21</v>
      </c>
      <c r="GS785">
        <v>31573.8</v>
      </c>
      <c r="GT785">
        <v>31573.7</v>
      </c>
      <c r="GU785">
        <v>0.662842</v>
      </c>
      <c r="GV785">
        <v>2.68677</v>
      </c>
      <c r="GW785">
        <v>1.54785</v>
      </c>
      <c r="GX785">
        <v>2.2876</v>
      </c>
      <c r="GY785">
        <v>1.34644</v>
      </c>
      <c r="GZ785">
        <v>2.39136</v>
      </c>
      <c r="HA785">
        <v>41.4301</v>
      </c>
      <c r="HB785">
        <v>15.6118</v>
      </c>
      <c r="HC785">
        <v>18</v>
      </c>
      <c r="HD785">
        <v>502.241</v>
      </c>
      <c r="HE785">
        <v>345.922</v>
      </c>
      <c r="HF785">
        <v>15.3844</v>
      </c>
      <c r="HG785">
        <v>34.1761</v>
      </c>
      <c r="HH785">
        <v>30.0002</v>
      </c>
      <c r="HI785">
        <v>34.0453</v>
      </c>
      <c r="HJ785">
        <v>33.9609</v>
      </c>
      <c r="HK785">
        <v>13.2892</v>
      </c>
      <c r="HL785">
        <v>67.9936</v>
      </c>
      <c r="HM785">
        <v>0</v>
      </c>
      <c r="HN785">
        <v>14.3102</v>
      </c>
      <c r="HO785">
        <v>229.883</v>
      </c>
      <c r="HP785">
        <v>10.5504</v>
      </c>
      <c r="HQ785">
        <v>101.419</v>
      </c>
      <c r="HR785">
        <v>101.545</v>
      </c>
    </row>
    <row r="786" spans="1:226">
      <c r="A786">
        <v>770</v>
      </c>
      <c r="B786">
        <v>1662572078.6</v>
      </c>
      <c r="C786">
        <v>8960.09999990463</v>
      </c>
      <c r="D786" t="s">
        <v>1896</v>
      </c>
      <c r="E786" t="s">
        <v>1897</v>
      </c>
      <c r="F786">
        <v>5</v>
      </c>
      <c r="G786" t="s">
        <v>1873</v>
      </c>
      <c r="H786" t="s">
        <v>354</v>
      </c>
      <c r="I786">
        <v>1662572070.81429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244.536320582118</v>
      </c>
      <c r="AK786">
        <v>243.287060606061</v>
      </c>
      <c r="AL786">
        <v>-3.15597158162821</v>
      </c>
      <c r="AM786">
        <v>65.4707220810758</v>
      </c>
      <c r="AN786">
        <f>(AP786 - AO786 + BO786*1E3/(8.314*(BQ786+273.15)) * AR786/BN786 * AQ786) * BN786/(100*BB786) * 1000/(1000 - AP786)</f>
        <v>0</v>
      </c>
      <c r="AO786">
        <v>10.488622864051</v>
      </c>
      <c r="AP786">
        <v>17.4066293706294</v>
      </c>
      <c r="AQ786">
        <v>-2.96160906270678e-06</v>
      </c>
      <c r="AR786">
        <v>106.160135069173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1662572070.81429</v>
      </c>
      <c r="BH786">
        <v>261.377321428571</v>
      </c>
      <c r="BI786">
        <v>260.136035714286</v>
      </c>
      <c r="BJ786">
        <v>17.3989964285714</v>
      </c>
      <c r="BK786">
        <v>10.4928285714286</v>
      </c>
      <c r="BL786">
        <v>256.878678571429</v>
      </c>
      <c r="BM786">
        <v>17.2241392857143</v>
      </c>
      <c r="BN786">
        <v>499.982714285714</v>
      </c>
      <c r="BO786">
        <v>91.0763892857143</v>
      </c>
      <c r="BP786">
        <v>0.09981755</v>
      </c>
      <c r="BQ786">
        <v>24.9288142857143</v>
      </c>
      <c r="BR786">
        <v>25.1864</v>
      </c>
      <c r="BS786">
        <v>999.9</v>
      </c>
      <c r="BT786">
        <v>0</v>
      </c>
      <c r="BU786">
        <v>0</v>
      </c>
      <c r="BV786">
        <v>9991.60714285714</v>
      </c>
      <c r="BW786">
        <v>0</v>
      </c>
      <c r="BX786">
        <v>281.686464285714</v>
      </c>
      <c r="BY786">
        <v>1.24131916071429</v>
      </c>
      <c r="BZ786">
        <v>266.005464285714</v>
      </c>
      <c r="CA786">
        <v>262.8945</v>
      </c>
      <c r="CB786">
        <v>6.90616285714286</v>
      </c>
      <c r="CC786">
        <v>260.136035714286</v>
      </c>
      <c r="CD786">
        <v>10.4928285714286</v>
      </c>
      <c r="CE786">
        <v>1.5846375</v>
      </c>
      <c r="CF786">
        <v>0.955649714285714</v>
      </c>
      <c r="CG786">
        <v>13.8102178571429</v>
      </c>
      <c r="CH786">
        <v>6.25719357142857</v>
      </c>
      <c r="CI786">
        <v>1499.99178571429</v>
      </c>
      <c r="CJ786">
        <v>0.972996571428571</v>
      </c>
      <c r="CK786">
        <v>0.0270035071428571</v>
      </c>
      <c r="CL786">
        <v>0</v>
      </c>
      <c r="CM786">
        <v>2.305475</v>
      </c>
      <c r="CN786">
        <v>0</v>
      </c>
      <c r="CO786">
        <v>14115.1285714286</v>
      </c>
      <c r="CP786">
        <v>12948.1642857143</v>
      </c>
      <c r="CQ786">
        <v>40.60475</v>
      </c>
      <c r="CR786">
        <v>42</v>
      </c>
      <c r="CS786">
        <v>40.7721428571429</v>
      </c>
      <c r="CT786">
        <v>40.7522142857143</v>
      </c>
      <c r="CU786">
        <v>39.937</v>
      </c>
      <c r="CV786">
        <v>1459.48785714286</v>
      </c>
      <c r="CW786">
        <v>40.5039285714286</v>
      </c>
      <c r="CX786">
        <v>0</v>
      </c>
      <c r="CY786">
        <v>1662572077.8</v>
      </c>
      <c r="CZ786">
        <v>0</v>
      </c>
      <c r="DA786">
        <v>0</v>
      </c>
      <c r="DB786" t="s">
        <v>356</v>
      </c>
      <c r="DC786">
        <v>1660677648.1</v>
      </c>
      <c r="DD786">
        <v>1660677649.1</v>
      </c>
      <c r="DE786">
        <v>0</v>
      </c>
      <c r="DF786">
        <v>-1.042</v>
      </c>
      <c r="DG786">
        <v>0.003</v>
      </c>
      <c r="DH786">
        <v>5.218</v>
      </c>
      <c r="DI786">
        <v>0.344</v>
      </c>
      <c r="DJ786">
        <v>417</v>
      </c>
      <c r="DK786">
        <v>22</v>
      </c>
      <c r="DL786">
        <v>1.24</v>
      </c>
      <c r="DM786">
        <v>0.53</v>
      </c>
      <c r="DN786">
        <v>0.54115241804878</v>
      </c>
      <c r="DO786">
        <v>11.0632325368641</v>
      </c>
      <c r="DP786">
        <v>1.27618683697454</v>
      </c>
      <c r="DQ786">
        <v>0</v>
      </c>
      <c r="DR786">
        <v>6.89975756097561</v>
      </c>
      <c r="DS786">
        <v>0.109104459930298</v>
      </c>
      <c r="DT786">
        <v>0.0111140644319484</v>
      </c>
      <c r="DU786">
        <v>0</v>
      </c>
      <c r="DV786">
        <v>0</v>
      </c>
      <c r="DW786">
        <v>2</v>
      </c>
      <c r="DX786" t="s">
        <v>366</v>
      </c>
      <c r="DY786">
        <v>2.96651</v>
      </c>
      <c r="DZ786">
        <v>2.75386</v>
      </c>
      <c r="EA786">
        <v>0.0559486</v>
      </c>
      <c r="EB786">
        <v>0.0562318</v>
      </c>
      <c r="EC786">
        <v>0.0816417</v>
      </c>
      <c r="ED786">
        <v>0.056787</v>
      </c>
      <c r="EE786">
        <v>36337.1</v>
      </c>
      <c r="EF786">
        <v>39500</v>
      </c>
      <c r="EG786">
        <v>34924.1</v>
      </c>
      <c r="EH786">
        <v>38006.1</v>
      </c>
      <c r="EI786">
        <v>45599.3</v>
      </c>
      <c r="EJ786">
        <v>51834.5</v>
      </c>
      <c r="EK786">
        <v>54724.6</v>
      </c>
      <c r="EL786">
        <v>61034.5</v>
      </c>
      <c r="EM786">
        <v>1.8928</v>
      </c>
      <c r="EN786">
        <v>1.6396</v>
      </c>
      <c r="EO786">
        <v>-0.0947714</v>
      </c>
      <c r="EP786">
        <v>0</v>
      </c>
      <c r="EQ786">
        <v>26.7831</v>
      </c>
      <c r="ER786">
        <v>999.9</v>
      </c>
      <c r="ES786">
        <v>51.349</v>
      </c>
      <c r="ET786">
        <v>38.935</v>
      </c>
      <c r="EU786">
        <v>39.4785</v>
      </c>
      <c r="EV786">
        <v>61.4163</v>
      </c>
      <c r="EW786">
        <v>49.0665</v>
      </c>
      <c r="EX786">
        <v>1</v>
      </c>
      <c r="EY786">
        <v>0.603984</v>
      </c>
      <c r="EZ786">
        <v>9.28105</v>
      </c>
      <c r="FA786">
        <v>19.9182</v>
      </c>
      <c r="FB786">
        <v>5.20052</v>
      </c>
      <c r="FC786">
        <v>12.0099</v>
      </c>
      <c r="FD786">
        <v>4.9756</v>
      </c>
      <c r="FE786">
        <v>3.2942</v>
      </c>
      <c r="FF786">
        <v>9999</v>
      </c>
      <c r="FG786">
        <v>671</v>
      </c>
      <c r="FH786">
        <v>9999</v>
      </c>
      <c r="FI786">
        <v>9999</v>
      </c>
      <c r="FJ786">
        <v>1.8631</v>
      </c>
      <c r="FK786">
        <v>1.86771</v>
      </c>
      <c r="FL786">
        <v>1.86743</v>
      </c>
      <c r="FM786">
        <v>1.86874</v>
      </c>
      <c r="FN786">
        <v>1.86951</v>
      </c>
      <c r="FO786">
        <v>1.86554</v>
      </c>
      <c r="FP786">
        <v>1.86646</v>
      </c>
      <c r="FQ786">
        <v>1.86795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4.331</v>
      </c>
      <c r="GF786">
        <v>0.175</v>
      </c>
      <c r="GG786">
        <v>2.62070820971149</v>
      </c>
      <c r="GH786">
        <v>0.00762793241643231</v>
      </c>
      <c r="GI786">
        <v>-1.28184414582209e-06</v>
      </c>
      <c r="GJ786">
        <v>1.89891174686984e-10</v>
      </c>
      <c r="GK786">
        <v>-0.0225177985866989</v>
      </c>
      <c r="GL786">
        <v>-0.0206976444956688</v>
      </c>
      <c r="GM786">
        <v>0.00247630005908548</v>
      </c>
      <c r="GN786">
        <v>-3.53770786337502e-05</v>
      </c>
      <c r="GO786">
        <v>15</v>
      </c>
      <c r="GP786">
        <v>2065</v>
      </c>
      <c r="GQ786">
        <v>1</v>
      </c>
      <c r="GR786">
        <v>21</v>
      </c>
      <c r="GS786">
        <v>31573.8</v>
      </c>
      <c r="GT786">
        <v>31573.8</v>
      </c>
      <c r="GU786">
        <v>0.626221</v>
      </c>
      <c r="GV786">
        <v>2.69409</v>
      </c>
      <c r="GW786">
        <v>1.54785</v>
      </c>
      <c r="GX786">
        <v>2.2876</v>
      </c>
      <c r="GY786">
        <v>1.34644</v>
      </c>
      <c r="GZ786">
        <v>2.29248</v>
      </c>
      <c r="HA786">
        <v>41.4041</v>
      </c>
      <c r="HB786">
        <v>15.5855</v>
      </c>
      <c r="HC786">
        <v>18</v>
      </c>
      <c r="HD786">
        <v>501.278</v>
      </c>
      <c r="HE786">
        <v>345.51</v>
      </c>
      <c r="HF786">
        <v>15.387</v>
      </c>
      <c r="HG786">
        <v>34.1761</v>
      </c>
      <c r="HH786">
        <v>30.0003</v>
      </c>
      <c r="HI786">
        <v>34.0453</v>
      </c>
      <c r="HJ786">
        <v>33.9609</v>
      </c>
      <c r="HK786">
        <v>12.5148</v>
      </c>
      <c r="HL786">
        <v>67.9936</v>
      </c>
      <c r="HM786">
        <v>0</v>
      </c>
      <c r="HN786">
        <v>14.3122</v>
      </c>
      <c r="HO786">
        <v>216.463</v>
      </c>
      <c r="HP786">
        <v>10.5504</v>
      </c>
      <c r="HQ786">
        <v>101.42</v>
      </c>
      <c r="HR786">
        <v>101.546</v>
      </c>
    </row>
    <row r="787" spans="1:226">
      <c r="A787">
        <v>771</v>
      </c>
      <c r="B787">
        <v>1662572083.6</v>
      </c>
      <c r="C787">
        <v>8965.09999990463</v>
      </c>
      <c r="D787" t="s">
        <v>1898</v>
      </c>
      <c r="E787" t="s">
        <v>1899</v>
      </c>
      <c r="F787">
        <v>5</v>
      </c>
      <c r="G787" t="s">
        <v>1873</v>
      </c>
      <c r="H787" t="s">
        <v>354</v>
      </c>
      <c r="I787">
        <v>1662572076.1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226.969999650634</v>
      </c>
      <c r="AK787">
        <v>227.107272727273</v>
      </c>
      <c r="AL787">
        <v>-3.23210570546487</v>
      </c>
      <c r="AM787">
        <v>65.4707220810758</v>
      </c>
      <c r="AN787">
        <f>(AP787 - AO787 + BO787*1E3/(8.314*(BQ787+273.15)) * AR787/BN787 * AQ787) * BN787/(100*BB787) * 1000/(1000 - AP787)</f>
        <v>0</v>
      </c>
      <c r="AO787">
        <v>10.4859230934754</v>
      </c>
      <c r="AP787">
        <v>17.4045111888112</v>
      </c>
      <c r="AQ787">
        <v>-9.74663858248548e-05</v>
      </c>
      <c r="AR787">
        <v>106.160135069173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1662572076.1</v>
      </c>
      <c r="BH787">
        <v>245.000962962963</v>
      </c>
      <c r="BI787">
        <v>242.453518518519</v>
      </c>
      <c r="BJ787">
        <v>17.4007296296296</v>
      </c>
      <c r="BK787">
        <v>10.4883296296296</v>
      </c>
      <c r="BL787">
        <v>240.616555555556</v>
      </c>
      <c r="BM787">
        <v>17.2258148148148</v>
      </c>
      <c r="BN787">
        <v>500.022962962963</v>
      </c>
      <c r="BO787">
        <v>91.0783333333333</v>
      </c>
      <c r="BP787">
        <v>0.0997462925925926</v>
      </c>
      <c r="BQ787">
        <v>24.929762962963</v>
      </c>
      <c r="BR787">
        <v>25.1992259259259</v>
      </c>
      <c r="BS787">
        <v>999.9</v>
      </c>
      <c r="BT787">
        <v>0</v>
      </c>
      <c r="BU787">
        <v>0</v>
      </c>
      <c r="BV787">
        <v>9998.33333333333</v>
      </c>
      <c r="BW787">
        <v>0</v>
      </c>
      <c r="BX787">
        <v>284.688333333333</v>
      </c>
      <c r="BY787">
        <v>2.54744907407407</v>
      </c>
      <c r="BZ787">
        <v>249.339518518519</v>
      </c>
      <c r="CA787">
        <v>245.02337037037</v>
      </c>
      <c r="CB787">
        <v>6.91240037037037</v>
      </c>
      <c r="CC787">
        <v>242.453518518519</v>
      </c>
      <c r="CD787">
        <v>10.4883296296296</v>
      </c>
      <c r="CE787">
        <v>1.58482888888889</v>
      </c>
      <c r="CF787">
        <v>0.955259888888889</v>
      </c>
      <c r="CG787">
        <v>13.8120851851852</v>
      </c>
      <c r="CH787">
        <v>6.25128185185185</v>
      </c>
      <c r="CI787">
        <v>1500.00407407407</v>
      </c>
      <c r="CJ787">
        <v>0.972997</v>
      </c>
      <c r="CK787">
        <v>0.0270031</v>
      </c>
      <c r="CL787">
        <v>0</v>
      </c>
      <c r="CM787">
        <v>2.28188888888889</v>
      </c>
      <c r="CN787">
        <v>0</v>
      </c>
      <c r="CO787">
        <v>13991.4777777778</v>
      </c>
      <c r="CP787">
        <v>12948.2740740741</v>
      </c>
      <c r="CQ787">
        <v>40.625</v>
      </c>
      <c r="CR787">
        <v>42</v>
      </c>
      <c r="CS787">
        <v>40.7936296296296</v>
      </c>
      <c r="CT787">
        <v>40.7706666666667</v>
      </c>
      <c r="CU787">
        <v>39.937</v>
      </c>
      <c r="CV787">
        <v>1459.50333333333</v>
      </c>
      <c r="CW787">
        <v>40.5007407407407</v>
      </c>
      <c r="CX787">
        <v>0</v>
      </c>
      <c r="CY787">
        <v>1662572082.6</v>
      </c>
      <c r="CZ787">
        <v>0</v>
      </c>
      <c r="DA787">
        <v>0</v>
      </c>
      <c r="DB787" t="s">
        <v>356</v>
      </c>
      <c r="DC787">
        <v>1660677648.1</v>
      </c>
      <c r="DD787">
        <v>1660677649.1</v>
      </c>
      <c r="DE787">
        <v>0</v>
      </c>
      <c r="DF787">
        <v>-1.042</v>
      </c>
      <c r="DG787">
        <v>0.003</v>
      </c>
      <c r="DH787">
        <v>5.218</v>
      </c>
      <c r="DI787">
        <v>0.344</v>
      </c>
      <c r="DJ787">
        <v>417</v>
      </c>
      <c r="DK787">
        <v>22</v>
      </c>
      <c r="DL787">
        <v>1.24</v>
      </c>
      <c r="DM787">
        <v>0.53</v>
      </c>
      <c r="DN787">
        <v>1.6801324535</v>
      </c>
      <c r="DO787">
        <v>14.9132628146341</v>
      </c>
      <c r="DP787">
        <v>1.60538287522681</v>
      </c>
      <c r="DQ787">
        <v>0</v>
      </c>
      <c r="DR787">
        <v>6.90740825</v>
      </c>
      <c r="DS787">
        <v>0.0786926454033742</v>
      </c>
      <c r="DT787">
        <v>0.0080673508314378</v>
      </c>
      <c r="DU787">
        <v>1</v>
      </c>
      <c r="DV787">
        <v>1</v>
      </c>
      <c r="DW787">
        <v>2</v>
      </c>
      <c r="DX787" t="s">
        <v>363</v>
      </c>
      <c r="DY787">
        <v>2.96738</v>
      </c>
      <c r="DZ787">
        <v>2.75415</v>
      </c>
      <c r="EA787">
        <v>0.0526675</v>
      </c>
      <c r="EB787">
        <v>0.0528271</v>
      </c>
      <c r="EC787">
        <v>0.0816308</v>
      </c>
      <c r="ED787">
        <v>0.0567744</v>
      </c>
      <c r="EE787">
        <v>36463.2</v>
      </c>
      <c r="EF787">
        <v>39642.4</v>
      </c>
      <c r="EG787">
        <v>34924</v>
      </c>
      <c r="EH787">
        <v>38006.1</v>
      </c>
      <c r="EI787">
        <v>45599.1</v>
      </c>
      <c r="EJ787">
        <v>51834.5</v>
      </c>
      <c r="EK787">
        <v>54723.7</v>
      </c>
      <c r="EL787">
        <v>61033.8</v>
      </c>
      <c r="EM787">
        <v>1.8928</v>
      </c>
      <c r="EN787">
        <v>1.6404</v>
      </c>
      <c r="EO787">
        <v>-0.0950694</v>
      </c>
      <c r="EP787">
        <v>0</v>
      </c>
      <c r="EQ787">
        <v>26.774</v>
      </c>
      <c r="ER787">
        <v>999.9</v>
      </c>
      <c r="ES787">
        <v>51.3</v>
      </c>
      <c r="ET787">
        <v>38.914</v>
      </c>
      <c r="EU787">
        <v>39.3959</v>
      </c>
      <c r="EV787">
        <v>61.3963</v>
      </c>
      <c r="EW787">
        <v>48.6178</v>
      </c>
      <c r="EX787">
        <v>1</v>
      </c>
      <c r="EY787">
        <v>0.604065</v>
      </c>
      <c r="EZ787">
        <v>9.28105</v>
      </c>
      <c r="FA787">
        <v>19.9184</v>
      </c>
      <c r="FB787">
        <v>5.20052</v>
      </c>
      <c r="FC787">
        <v>12.0099</v>
      </c>
      <c r="FD787">
        <v>4.9756</v>
      </c>
      <c r="FE787">
        <v>3.294</v>
      </c>
      <c r="FF787">
        <v>9999</v>
      </c>
      <c r="FG787">
        <v>671</v>
      </c>
      <c r="FH787">
        <v>9999</v>
      </c>
      <c r="FI787">
        <v>9999</v>
      </c>
      <c r="FJ787">
        <v>1.8631</v>
      </c>
      <c r="FK787">
        <v>1.86771</v>
      </c>
      <c r="FL787">
        <v>1.86743</v>
      </c>
      <c r="FM787">
        <v>1.86874</v>
      </c>
      <c r="FN787">
        <v>1.86951</v>
      </c>
      <c r="FO787">
        <v>1.86554</v>
      </c>
      <c r="FP787">
        <v>1.86649</v>
      </c>
      <c r="FQ787">
        <v>1.86798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4.221</v>
      </c>
      <c r="GF787">
        <v>0.1749</v>
      </c>
      <c r="GG787">
        <v>2.62070820971149</v>
      </c>
      <c r="GH787">
        <v>0.00762793241643231</v>
      </c>
      <c r="GI787">
        <v>-1.28184414582209e-06</v>
      </c>
      <c r="GJ787">
        <v>1.89891174686984e-10</v>
      </c>
      <c r="GK787">
        <v>-0.0225177985866989</v>
      </c>
      <c r="GL787">
        <v>-0.0206976444956688</v>
      </c>
      <c r="GM787">
        <v>0.00247630005908548</v>
      </c>
      <c r="GN787">
        <v>-3.53770786337502e-05</v>
      </c>
      <c r="GO787">
        <v>15</v>
      </c>
      <c r="GP787">
        <v>2065</v>
      </c>
      <c r="GQ787">
        <v>1</v>
      </c>
      <c r="GR787">
        <v>21</v>
      </c>
      <c r="GS787">
        <v>31573.9</v>
      </c>
      <c r="GT787">
        <v>31573.9</v>
      </c>
      <c r="GU787">
        <v>0.595703</v>
      </c>
      <c r="GV787">
        <v>2.68921</v>
      </c>
      <c r="GW787">
        <v>1.54785</v>
      </c>
      <c r="GX787">
        <v>2.2876</v>
      </c>
      <c r="GY787">
        <v>1.34644</v>
      </c>
      <c r="GZ787">
        <v>2.39746</v>
      </c>
      <c r="HA787">
        <v>41.4041</v>
      </c>
      <c r="HB787">
        <v>15.5855</v>
      </c>
      <c r="HC787">
        <v>18</v>
      </c>
      <c r="HD787">
        <v>501.277</v>
      </c>
      <c r="HE787">
        <v>345.922</v>
      </c>
      <c r="HF787">
        <v>15.3885</v>
      </c>
      <c r="HG787">
        <v>34.1761</v>
      </c>
      <c r="HH787">
        <v>30.0004</v>
      </c>
      <c r="HI787">
        <v>34.0453</v>
      </c>
      <c r="HJ787">
        <v>33.9609</v>
      </c>
      <c r="HK787">
        <v>11.8923</v>
      </c>
      <c r="HL787">
        <v>67.9936</v>
      </c>
      <c r="HM787">
        <v>0</v>
      </c>
      <c r="HN787">
        <v>14.3177</v>
      </c>
      <c r="HO787">
        <v>202.813</v>
      </c>
      <c r="HP787">
        <v>10.5504</v>
      </c>
      <c r="HQ787">
        <v>101.419</v>
      </c>
      <c r="HR787">
        <v>101.545</v>
      </c>
    </row>
    <row r="788" spans="1:226">
      <c r="A788">
        <v>772</v>
      </c>
      <c r="B788">
        <v>1662572088.6</v>
      </c>
      <c r="C788">
        <v>8970.09999990463</v>
      </c>
      <c r="D788" t="s">
        <v>1900</v>
      </c>
      <c r="E788" t="s">
        <v>1901</v>
      </c>
      <c r="F788">
        <v>5</v>
      </c>
      <c r="G788" t="s">
        <v>1873</v>
      </c>
      <c r="H788" t="s">
        <v>354</v>
      </c>
      <c r="I788">
        <v>1662572080.81429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211.541784062172</v>
      </c>
      <c r="AK788">
        <v>211.774812121212</v>
      </c>
      <c r="AL788">
        <v>-3.002822684907</v>
      </c>
      <c r="AM788">
        <v>65.4707220810758</v>
      </c>
      <c r="AN788">
        <f>(AP788 - AO788 + BO788*1E3/(8.314*(BQ788+273.15)) * AR788/BN788 * AQ788) * BN788/(100*BB788) * 1000/(1000 - AP788)</f>
        <v>0</v>
      </c>
      <c r="AO788">
        <v>10.4830586670926</v>
      </c>
      <c r="AP788">
        <v>17.4039811188811</v>
      </c>
      <c r="AQ788">
        <v>5.01331477550398e-05</v>
      </c>
      <c r="AR788">
        <v>106.160135069173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1662572080.81429</v>
      </c>
      <c r="BH788">
        <v>230.459178571429</v>
      </c>
      <c r="BI788">
        <v>227.052821428571</v>
      </c>
      <c r="BJ788">
        <v>17.4025928571429</v>
      </c>
      <c r="BK788">
        <v>10.4860178571429</v>
      </c>
      <c r="BL788">
        <v>226.176678571429</v>
      </c>
      <c r="BM788">
        <v>17.2276214285714</v>
      </c>
      <c r="BN788">
        <v>500.0485</v>
      </c>
      <c r="BO788">
        <v>91.0794428571429</v>
      </c>
      <c r="BP788">
        <v>0.0998642642857143</v>
      </c>
      <c r="BQ788">
        <v>24.9256642857143</v>
      </c>
      <c r="BR788">
        <v>25.2112928571429</v>
      </c>
      <c r="BS788">
        <v>999.9</v>
      </c>
      <c r="BT788">
        <v>0</v>
      </c>
      <c r="BU788">
        <v>0</v>
      </c>
      <c r="BV788">
        <v>10001.4285714286</v>
      </c>
      <c r="BW788">
        <v>0</v>
      </c>
      <c r="BX788">
        <v>283.818785714286</v>
      </c>
      <c r="BY788">
        <v>3.40623689285714</v>
      </c>
      <c r="BZ788">
        <v>234.540714285714</v>
      </c>
      <c r="CA788">
        <v>229.459</v>
      </c>
      <c r="CB788">
        <v>6.91657178571429</v>
      </c>
      <c r="CC788">
        <v>227.052821428571</v>
      </c>
      <c r="CD788">
        <v>10.4860178571429</v>
      </c>
      <c r="CE788">
        <v>1.58501821428571</v>
      </c>
      <c r="CF788">
        <v>0.955061357142857</v>
      </c>
      <c r="CG788">
        <v>13.8139214285714</v>
      </c>
      <c r="CH788">
        <v>6.24826821428572</v>
      </c>
      <c r="CI788">
        <v>1499.99714285714</v>
      </c>
      <c r="CJ788">
        <v>0.972997</v>
      </c>
      <c r="CK788">
        <v>0.0270031</v>
      </c>
      <c r="CL788">
        <v>0</v>
      </c>
      <c r="CM788">
        <v>2.21403928571429</v>
      </c>
      <c r="CN788">
        <v>0</v>
      </c>
      <c r="CO788">
        <v>13877.2892857143</v>
      </c>
      <c r="CP788">
        <v>12948.2107142857</v>
      </c>
      <c r="CQ788">
        <v>40.625</v>
      </c>
      <c r="CR788">
        <v>42</v>
      </c>
      <c r="CS788">
        <v>40.8075714285714</v>
      </c>
      <c r="CT788">
        <v>40.7854285714286</v>
      </c>
      <c r="CU788">
        <v>39.94375</v>
      </c>
      <c r="CV788">
        <v>1459.49714285714</v>
      </c>
      <c r="CW788">
        <v>40.5</v>
      </c>
      <c r="CX788">
        <v>0</v>
      </c>
      <c r="CY788">
        <v>1662572088</v>
      </c>
      <c r="CZ788">
        <v>0</v>
      </c>
      <c r="DA788">
        <v>0</v>
      </c>
      <c r="DB788" t="s">
        <v>356</v>
      </c>
      <c r="DC788">
        <v>1660677648.1</v>
      </c>
      <c r="DD788">
        <v>1660677649.1</v>
      </c>
      <c r="DE788">
        <v>0</v>
      </c>
      <c r="DF788">
        <v>-1.042</v>
      </c>
      <c r="DG788">
        <v>0.003</v>
      </c>
      <c r="DH788">
        <v>5.218</v>
      </c>
      <c r="DI788">
        <v>0.344</v>
      </c>
      <c r="DJ788">
        <v>417</v>
      </c>
      <c r="DK788">
        <v>22</v>
      </c>
      <c r="DL788">
        <v>1.24</v>
      </c>
      <c r="DM788">
        <v>0.53</v>
      </c>
      <c r="DN788">
        <v>2.715846766</v>
      </c>
      <c r="DO788">
        <v>13.2601562521576</v>
      </c>
      <c r="DP788">
        <v>1.49223638841151</v>
      </c>
      <c r="DQ788">
        <v>0</v>
      </c>
      <c r="DR788">
        <v>6.913454</v>
      </c>
      <c r="DS788">
        <v>0.0554314446529232</v>
      </c>
      <c r="DT788">
        <v>0.00574137257108436</v>
      </c>
      <c r="DU788">
        <v>1</v>
      </c>
      <c r="DV788">
        <v>1</v>
      </c>
      <c r="DW788">
        <v>2</v>
      </c>
      <c r="DX788" t="s">
        <v>363</v>
      </c>
      <c r="DY788">
        <v>2.96696</v>
      </c>
      <c r="DZ788">
        <v>2.75428</v>
      </c>
      <c r="EA788">
        <v>0.0494967</v>
      </c>
      <c r="EB788">
        <v>0.0495426</v>
      </c>
      <c r="EC788">
        <v>0.0816438</v>
      </c>
      <c r="ED788">
        <v>0.0567615</v>
      </c>
      <c r="EE788">
        <v>36585.5</v>
      </c>
      <c r="EF788">
        <v>39778.7</v>
      </c>
      <c r="EG788">
        <v>34924.4</v>
      </c>
      <c r="EH788">
        <v>38005</v>
      </c>
      <c r="EI788">
        <v>45597.8</v>
      </c>
      <c r="EJ788">
        <v>51834.9</v>
      </c>
      <c r="EK788">
        <v>54723.1</v>
      </c>
      <c r="EL788">
        <v>61033.6</v>
      </c>
      <c r="EM788">
        <v>1.8932</v>
      </c>
      <c r="EN788">
        <v>1.6404</v>
      </c>
      <c r="EO788">
        <v>-0.0952184</v>
      </c>
      <c r="EP788">
        <v>0</v>
      </c>
      <c r="EQ788">
        <v>26.7718</v>
      </c>
      <c r="ER788">
        <v>999.9</v>
      </c>
      <c r="ES788">
        <v>51.3</v>
      </c>
      <c r="ET788">
        <v>38.914</v>
      </c>
      <c r="EU788">
        <v>39.3943</v>
      </c>
      <c r="EV788">
        <v>61.4363</v>
      </c>
      <c r="EW788">
        <v>48.5016</v>
      </c>
      <c r="EX788">
        <v>1</v>
      </c>
      <c r="EY788">
        <v>0.604024</v>
      </c>
      <c r="EZ788">
        <v>9.28105</v>
      </c>
      <c r="FA788">
        <v>19.9186</v>
      </c>
      <c r="FB788">
        <v>5.19932</v>
      </c>
      <c r="FC788">
        <v>12.0099</v>
      </c>
      <c r="FD788">
        <v>4.9752</v>
      </c>
      <c r="FE788">
        <v>3.294</v>
      </c>
      <c r="FF788">
        <v>9999</v>
      </c>
      <c r="FG788">
        <v>671</v>
      </c>
      <c r="FH788">
        <v>9999</v>
      </c>
      <c r="FI788">
        <v>9999</v>
      </c>
      <c r="FJ788">
        <v>1.8631</v>
      </c>
      <c r="FK788">
        <v>1.86768</v>
      </c>
      <c r="FL788">
        <v>1.86746</v>
      </c>
      <c r="FM788">
        <v>1.86874</v>
      </c>
      <c r="FN788">
        <v>1.86951</v>
      </c>
      <c r="FO788">
        <v>1.86554</v>
      </c>
      <c r="FP788">
        <v>1.86652</v>
      </c>
      <c r="FQ788">
        <v>1.86798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4.116</v>
      </c>
      <c r="GF788">
        <v>0.175</v>
      </c>
      <c r="GG788">
        <v>2.62070820971149</v>
      </c>
      <c r="GH788">
        <v>0.00762793241643231</v>
      </c>
      <c r="GI788">
        <v>-1.28184414582209e-06</v>
      </c>
      <c r="GJ788">
        <v>1.89891174686984e-10</v>
      </c>
      <c r="GK788">
        <v>-0.0225177985866989</v>
      </c>
      <c r="GL788">
        <v>-0.0206976444956688</v>
      </c>
      <c r="GM788">
        <v>0.00247630005908548</v>
      </c>
      <c r="GN788">
        <v>-3.53770786337502e-05</v>
      </c>
      <c r="GO788">
        <v>15</v>
      </c>
      <c r="GP788">
        <v>2065</v>
      </c>
      <c r="GQ788">
        <v>1</v>
      </c>
      <c r="GR788">
        <v>21</v>
      </c>
      <c r="GS788">
        <v>31574</v>
      </c>
      <c r="GT788">
        <v>31574</v>
      </c>
      <c r="GU788">
        <v>0.562744</v>
      </c>
      <c r="GV788">
        <v>2.68677</v>
      </c>
      <c r="GW788">
        <v>1.54785</v>
      </c>
      <c r="GX788">
        <v>2.2876</v>
      </c>
      <c r="GY788">
        <v>1.34644</v>
      </c>
      <c r="GZ788">
        <v>2.45117</v>
      </c>
      <c r="HA788">
        <v>41.4041</v>
      </c>
      <c r="HB788">
        <v>15.5855</v>
      </c>
      <c r="HC788">
        <v>18</v>
      </c>
      <c r="HD788">
        <v>501.552</v>
      </c>
      <c r="HE788">
        <v>345.922</v>
      </c>
      <c r="HF788">
        <v>15.3886</v>
      </c>
      <c r="HG788">
        <v>34.1792</v>
      </c>
      <c r="HH788">
        <v>30.0002</v>
      </c>
      <c r="HI788">
        <v>34.0453</v>
      </c>
      <c r="HJ788">
        <v>33.9609</v>
      </c>
      <c r="HK788">
        <v>11.1672</v>
      </c>
      <c r="HL788">
        <v>67.9936</v>
      </c>
      <c r="HM788">
        <v>0</v>
      </c>
      <c r="HN788">
        <v>14.3177</v>
      </c>
      <c r="HO788">
        <v>182.565</v>
      </c>
      <c r="HP788">
        <v>10.5504</v>
      </c>
      <c r="HQ788">
        <v>101.419</v>
      </c>
      <c r="HR788">
        <v>101.543</v>
      </c>
    </row>
    <row r="789" spans="1:226">
      <c r="A789">
        <v>773</v>
      </c>
      <c r="B789">
        <v>1662572093.6</v>
      </c>
      <c r="C789">
        <v>8975.09999990463</v>
      </c>
      <c r="D789" t="s">
        <v>1902</v>
      </c>
      <c r="E789" t="s">
        <v>1903</v>
      </c>
      <c r="F789">
        <v>5</v>
      </c>
      <c r="G789" t="s">
        <v>1873</v>
      </c>
      <c r="H789" t="s">
        <v>354</v>
      </c>
      <c r="I789">
        <v>1662572086.1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194.469330114926</v>
      </c>
      <c r="AK789">
        <v>196.3756</v>
      </c>
      <c r="AL789">
        <v>-3.14447677659018</v>
      </c>
      <c r="AM789">
        <v>65.4707220810758</v>
      </c>
      <c r="AN789">
        <f>(AP789 - AO789 + BO789*1E3/(8.314*(BQ789+273.15)) * AR789/BN789 * AQ789) * BN789/(100*BB789) * 1000/(1000 - AP789)</f>
        <v>0</v>
      </c>
      <c r="AO789">
        <v>10.4815684653675</v>
      </c>
      <c r="AP789">
        <v>17.4094055944056</v>
      </c>
      <c r="AQ789">
        <v>9.31016941396263e-05</v>
      </c>
      <c r="AR789">
        <v>106.160135069173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1662572086.1</v>
      </c>
      <c r="BH789">
        <v>214.212481481481</v>
      </c>
      <c r="BI789">
        <v>209.481555555556</v>
      </c>
      <c r="BJ789">
        <v>17.4050518518519</v>
      </c>
      <c r="BK789">
        <v>10.4832814814815</v>
      </c>
      <c r="BL789">
        <v>210.044481481481</v>
      </c>
      <c r="BM789">
        <v>17.23</v>
      </c>
      <c r="BN789">
        <v>500.052518518519</v>
      </c>
      <c r="BO789">
        <v>91.0783851851852</v>
      </c>
      <c r="BP789">
        <v>0.100224722222222</v>
      </c>
      <c r="BQ789">
        <v>24.918362962963</v>
      </c>
      <c r="BR789">
        <v>25.2219814814815</v>
      </c>
      <c r="BS789">
        <v>999.9</v>
      </c>
      <c r="BT789">
        <v>0</v>
      </c>
      <c r="BU789">
        <v>0</v>
      </c>
      <c r="BV789">
        <v>9997.77777777778</v>
      </c>
      <c r="BW789">
        <v>0</v>
      </c>
      <c r="BX789">
        <v>284.560592592593</v>
      </c>
      <c r="BY789">
        <v>4.73081296296296</v>
      </c>
      <c r="BZ789">
        <v>218.006814814815</v>
      </c>
      <c r="CA789">
        <v>211.701</v>
      </c>
      <c r="CB789">
        <v>6.9217662962963</v>
      </c>
      <c r="CC789">
        <v>209.481555555556</v>
      </c>
      <c r="CD789">
        <v>10.4832814814815</v>
      </c>
      <c r="CE789">
        <v>1.5852237037037</v>
      </c>
      <c r="CF789">
        <v>0.954800407407407</v>
      </c>
      <c r="CG789">
        <v>13.8159074074074</v>
      </c>
      <c r="CH789">
        <v>6.24430703703704</v>
      </c>
      <c r="CI789">
        <v>1499.98444444444</v>
      </c>
      <c r="CJ789">
        <v>0.972997</v>
      </c>
      <c r="CK789">
        <v>0.0270031</v>
      </c>
      <c r="CL789">
        <v>0</v>
      </c>
      <c r="CM789">
        <v>2.18907037037037</v>
      </c>
      <c r="CN789">
        <v>0</v>
      </c>
      <c r="CO789">
        <v>13744.5333333333</v>
      </c>
      <c r="CP789">
        <v>12948.1111111111</v>
      </c>
      <c r="CQ789">
        <v>40.625</v>
      </c>
      <c r="CR789">
        <v>42</v>
      </c>
      <c r="CS789">
        <v>40.812</v>
      </c>
      <c r="CT789">
        <v>40.8051111111111</v>
      </c>
      <c r="CU789">
        <v>39.965</v>
      </c>
      <c r="CV789">
        <v>1459.48444444444</v>
      </c>
      <c r="CW789">
        <v>40.5</v>
      </c>
      <c r="CX789">
        <v>0</v>
      </c>
      <c r="CY789">
        <v>1662572092.8</v>
      </c>
      <c r="CZ789">
        <v>0</v>
      </c>
      <c r="DA789">
        <v>0</v>
      </c>
      <c r="DB789" t="s">
        <v>356</v>
      </c>
      <c r="DC789">
        <v>1660677648.1</v>
      </c>
      <c r="DD789">
        <v>1660677649.1</v>
      </c>
      <c r="DE789">
        <v>0</v>
      </c>
      <c r="DF789">
        <v>-1.042</v>
      </c>
      <c r="DG789">
        <v>0.003</v>
      </c>
      <c r="DH789">
        <v>5.218</v>
      </c>
      <c r="DI789">
        <v>0.344</v>
      </c>
      <c r="DJ789">
        <v>417</v>
      </c>
      <c r="DK789">
        <v>22</v>
      </c>
      <c r="DL789">
        <v>1.24</v>
      </c>
      <c r="DM789">
        <v>0.53</v>
      </c>
      <c r="DN789">
        <v>3.711554666</v>
      </c>
      <c r="DO789">
        <v>14.5682121906191</v>
      </c>
      <c r="DP789">
        <v>1.59834160963668</v>
      </c>
      <c r="DQ789">
        <v>0</v>
      </c>
      <c r="DR789">
        <v>6.91827275</v>
      </c>
      <c r="DS789">
        <v>0.0549639399624625</v>
      </c>
      <c r="DT789">
        <v>0.00585478564402651</v>
      </c>
      <c r="DU789">
        <v>1</v>
      </c>
      <c r="DV789">
        <v>1</v>
      </c>
      <c r="DW789">
        <v>2</v>
      </c>
      <c r="DX789" t="s">
        <v>363</v>
      </c>
      <c r="DY789">
        <v>2.96612</v>
      </c>
      <c r="DZ789">
        <v>2.75375</v>
      </c>
      <c r="EA789">
        <v>0.0461713</v>
      </c>
      <c r="EB789">
        <v>0.045759</v>
      </c>
      <c r="EC789">
        <v>0.0816533</v>
      </c>
      <c r="ED789">
        <v>0.0567383</v>
      </c>
      <c r="EE789">
        <v>36712.4</v>
      </c>
      <c r="EF789">
        <v>39937.1</v>
      </c>
      <c r="EG789">
        <v>34923.4</v>
      </c>
      <c r="EH789">
        <v>38005.1</v>
      </c>
      <c r="EI789">
        <v>45597.3</v>
      </c>
      <c r="EJ789">
        <v>51835.6</v>
      </c>
      <c r="EK789">
        <v>54723.2</v>
      </c>
      <c r="EL789">
        <v>61033</v>
      </c>
      <c r="EM789">
        <v>1.893</v>
      </c>
      <c r="EN789">
        <v>1.6402</v>
      </c>
      <c r="EO789">
        <v>-0.0937283</v>
      </c>
      <c r="EP789">
        <v>0</v>
      </c>
      <c r="EQ789">
        <v>26.7673</v>
      </c>
      <c r="ER789">
        <v>999.9</v>
      </c>
      <c r="ES789">
        <v>51.3</v>
      </c>
      <c r="ET789">
        <v>38.914</v>
      </c>
      <c r="EU789">
        <v>39.4001</v>
      </c>
      <c r="EV789">
        <v>61.3263</v>
      </c>
      <c r="EW789">
        <v>48.6699</v>
      </c>
      <c r="EX789">
        <v>1</v>
      </c>
      <c r="EY789">
        <v>0.604878</v>
      </c>
      <c r="EZ789">
        <v>9.28105</v>
      </c>
      <c r="FA789">
        <v>19.9185</v>
      </c>
      <c r="FB789">
        <v>5.19812</v>
      </c>
      <c r="FC789">
        <v>12.0099</v>
      </c>
      <c r="FD789">
        <v>4.9748</v>
      </c>
      <c r="FE789">
        <v>3.294</v>
      </c>
      <c r="FF789">
        <v>9999</v>
      </c>
      <c r="FG789">
        <v>671</v>
      </c>
      <c r="FH789">
        <v>9999</v>
      </c>
      <c r="FI789">
        <v>9999</v>
      </c>
      <c r="FJ789">
        <v>1.8631</v>
      </c>
      <c r="FK789">
        <v>1.86768</v>
      </c>
      <c r="FL789">
        <v>1.86746</v>
      </c>
      <c r="FM789">
        <v>1.86874</v>
      </c>
      <c r="FN789">
        <v>1.86951</v>
      </c>
      <c r="FO789">
        <v>1.86554</v>
      </c>
      <c r="FP789">
        <v>1.86649</v>
      </c>
      <c r="FQ789">
        <v>1.86798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4.006</v>
      </c>
      <c r="GF789">
        <v>0.1752</v>
      </c>
      <c r="GG789">
        <v>2.62070820971149</v>
      </c>
      <c r="GH789">
        <v>0.00762793241643231</v>
      </c>
      <c r="GI789">
        <v>-1.28184414582209e-06</v>
      </c>
      <c r="GJ789">
        <v>1.89891174686984e-10</v>
      </c>
      <c r="GK789">
        <v>-0.0225177985866989</v>
      </c>
      <c r="GL789">
        <v>-0.0206976444956688</v>
      </c>
      <c r="GM789">
        <v>0.00247630005908548</v>
      </c>
      <c r="GN789">
        <v>-3.53770786337502e-05</v>
      </c>
      <c r="GO789">
        <v>15</v>
      </c>
      <c r="GP789">
        <v>2065</v>
      </c>
      <c r="GQ789">
        <v>1</v>
      </c>
      <c r="GR789">
        <v>21</v>
      </c>
      <c r="GS789">
        <v>31574.1</v>
      </c>
      <c r="GT789">
        <v>31574.1</v>
      </c>
      <c r="GU789">
        <v>0.524902</v>
      </c>
      <c r="GV789">
        <v>2.68677</v>
      </c>
      <c r="GW789">
        <v>1.54785</v>
      </c>
      <c r="GX789">
        <v>2.2876</v>
      </c>
      <c r="GY789">
        <v>1.34644</v>
      </c>
      <c r="GZ789">
        <v>2.42065</v>
      </c>
      <c r="HA789">
        <v>41.3781</v>
      </c>
      <c r="HB789">
        <v>15.5768</v>
      </c>
      <c r="HC789">
        <v>18</v>
      </c>
      <c r="HD789">
        <v>501.415</v>
      </c>
      <c r="HE789">
        <v>345.82</v>
      </c>
      <c r="HF789">
        <v>15.3899</v>
      </c>
      <c r="HG789">
        <v>34.1792</v>
      </c>
      <c r="HH789">
        <v>30.0006</v>
      </c>
      <c r="HI789">
        <v>34.0453</v>
      </c>
      <c r="HJ789">
        <v>33.9609</v>
      </c>
      <c r="HK789">
        <v>10.4859</v>
      </c>
      <c r="HL789">
        <v>67.9936</v>
      </c>
      <c r="HM789">
        <v>0</v>
      </c>
      <c r="HN789">
        <v>14.3182</v>
      </c>
      <c r="HO789">
        <v>169.137</v>
      </c>
      <c r="HP789">
        <v>10.5504</v>
      </c>
      <c r="HQ789">
        <v>101.418</v>
      </c>
      <c r="HR789">
        <v>101.543</v>
      </c>
    </row>
    <row r="790" spans="1:226">
      <c r="A790">
        <v>774</v>
      </c>
      <c r="B790">
        <v>1662572098.6</v>
      </c>
      <c r="C790">
        <v>8980.09999990463</v>
      </c>
      <c r="D790" t="s">
        <v>1904</v>
      </c>
      <c r="E790" t="s">
        <v>1905</v>
      </c>
      <c r="F790">
        <v>5</v>
      </c>
      <c r="G790" t="s">
        <v>1873</v>
      </c>
      <c r="H790" t="s">
        <v>354</v>
      </c>
      <c r="I790">
        <v>1662572090.81429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178.158309153427</v>
      </c>
      <c r="AK790">
        <v>180.974909090909</v>
      </c>
      <c r="AL790">
        <v>-3.03122109122126</v>
      </c>
      <c r="AM790">
        <v>65.4707220810758</v>
      </c>
      <c r="AN790">
        <f>(AP790 - AO790 + BO790*1E3/(8.314*(BQ790+273.15)) * AR790/BN790 * AQ790) * BN790/(100*BB790) * 1000/(1000 - AP790)</f>
        <v>0</v>
      </c>
      <c r="AO790">
        <v>10.4724540992565</v>
      </c>
      <c r="AP790">
        <v>17.4211265734266</v>
      </c>
      <c r="AQ790">
        <v>7.38814863057446e-06</v>
      </c>
      <c r="AR790">
        <v>106.160135069173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1662572090.81429</v>
      </c>
      <c r="BH790">
        <v>199.837142857143</v>
      </c>
      <c r="BI790">
        <v>194.264714285714</v>
      </c>
      <c r="BJ790">
        <v>17.4087285714286</v>
      </c>
      <c r="BK790">
        <v>10.4815821428571</v>
      </c>
      <c r="BL790">
        <v>195.770928571429</v>
      </c>
      <c r="BM790">
        <v>17.23355</v>
      </c>
      <c r="BN790">
        <v>499.999357142857</v>
      </c>
      <c r="BO790">
        <v>91.0765392857143</v>
      </c>
      <c r="BP790">
        <v>0.0998412464285714</v>
      </c>
      <c r="BQ790">
        <v>24.9086678571429</v>
      </c>
      <c r="BR790">
        <v>25.2185607142857</v>
      </c>
      <c r="BS790">
        <v>999.9</v>
      </c>
      <c r="BT790">
        <v>0</v>
      </c>
      <c r="BU790">
        <v>0</v>
      </c>
      <c r="BV790">
        <v>9991.42857142857</v>
      </c>
      <c r="BW790">
        <v>0</v>
      </c>
      <c r="BX790">
        <v>284.506678571429</v>
      </c>
      <c r="BY790">
        <v>5.57235142857143</v>
      </c>
      <c r="BZ790">
        <v>203.377678571429</v>
      </c>
      <c r="CA790">
        <v>196.322678571429</v>
      </c>
      <c r="CB790">
        <v>6.9271375</v>
      </c>
      <c r="CC790">
        <v>194.264714285714</v>
      </c>
      <c r="CD790">
        <v>10.4815821428571</v>
      </c>
      <c r="CE790">
        <v>1.58552571428571</v>
      </c>
      <c r="CF790">
        <v>0.954626178571429</v>
      </c>
      <c r="CG790">
        <v>13.8188428571429</v>
      </c>
      <c r="CH790">
        <v>6.24166035714286</v>
      </c>
      <c r="CI790">
        <v>1499.99214285714</v>
      </c>
      <c r="CJ790">
        <v>0.972997214285714</v>
      </c>
      <c r="CK790">
        <v>0.0270028964285714</v>
      </c>
      <c r="CL790">
        <v>0</v>
      </c>
      <c r="CM790">
        <v>2.24337142857143</v>
      </c>
      <c r="CN790">
        <v>0</v>
      </c>
      <c r="CO790">
        <v>13634.125</v>
      </c>
      <c r="CP790">
        <v>12948.175</v>
      </c>
      <c r="CQ790">
        <v>40.625</v>
      </c>
      <c r="CR790">
        <v>42</v>
      </c>
      <c r="CS790">
        <v>40.812</v>
      </c>
      <c r="CT790">
        <v>40.8053571428571</v>
      </c>
      <c r="CU790">
        <v>39.98425</v>
      </c>
      <c r="CV790">
        <v>1459.49178571429</v>
      </c>
      <c r="CW790">
        <v>40.5003571428571</v>
      </c>
      <c r="CX790">
        <v>0</v>
      </c>
      <c r="CY790">
        <v>1662572097.6</v>
      </c>
      <c r="CZ790">
        <v>0</v>
      </c>
      <c r="DA790">
        <v>0</v>
      </c>
      <c r="DB790" t="s">
        <v>356</v>
      </c>
      <c r="DC790">
        <v>1660677648.1</v>
      </c>
      <c r="DD790">
        <v>1660677649.1</v>
      </c>
      <c r="DE790">
        <v>0</v>
      </c>
      <c r="DF790">
        <v>-1.042</v>
      </c>
      <c r="DG790">
        <v>0.003</v>
      </c>
      <c r="DH790">
        <v>5.218</v>
      </c>
      <c r="DI790">
        <v>0.344</v>
      </c>
      <c r="DJ790">
        <v>417</v>
      </c>
      <c r="DK790">
        <v>22</v>
      </c>
      <c r="DL790">
        <v>1.24</v>
      </c>
      <c r="DM790">
        <v>0.53</v>
      </c>
      <c r="DN790">
        <v>5.21106425</v>
      </c>
      <c r="DO790">
        <v>11.5237959849906</v>
      </c>
      <c r="DP790">
        <v>1.22353643239359</v>
      </c>
      <c r="DQ790">
        <v>0</v>
      </c>
      <c r="DR790">
        <v>6.92445875</v>
      </c>
      <c r="DS790">
        <v>0.0678296060037389</v>
      </c>
      <c r="DT790">
        <v>0.00806043677088907</v>
      </c>
      <c r="DU790">
        <v>1</v>
      </c>
      <c r="DV790">
        <v>1</v>
      </c>
      <c r="DW790">
        <v>2</v>
      </c>
      <c r="DX790" t="s">
        <v>363</v>
      </c>
      <c r="DY790">
        <v>2.96488</v>
      </c>
      <c r="DZ790">
        <v>2.75297</v>
      </c>
      <c r="EA790">
        <v>0.0428347</v>
      </c>
      <c r="EB790">
        <v>0.0421279</v>
      </c>
      <c r="EC790">
        <v>0.081689</v>
      </c>
      <c r="ED790">
        <v>0.0570524</v>
      </c>
      <c r="EE790">
        <v>36840.9</v>
      </c>
      <c r="EF790">
        <v>40089.5</v>
      </c>
      <c r="EG790">
        <v>34923.6</v>
      </c>
      <c r="EH790">
        <v>38005.6</v>
      </c>
      <c r="EI790">
        <v>45594.9</v>
      </c>
      <c r="EJ790">
        <v>51819.3</v>
      </c>
      <c r="EK790">
        <v>54722.6</v>
      </c>
      <c r="EL790">
        <v>61034.3</v>
      </c>
      <c r="EM790">
        <v>1.8934</v>
      </c>
      <c r="EN790">
        <v>1.6406</v>
      </c>
      <c r="EO790">
        <v>-0.0965595</v>
      </c>
      <c r="EP790">
        <v>0</v>
      </c>
      <c r="EQ790">
        <v>26.765</v>
      </c>
      <c r="ER790">
        <v>999.9</v>
      </c>
      <c r="ES790">
        <v>51.3</v>
      </c>
      <c r="ET790">
        <v>38.914</v>
      </c>
      <c r="EU790">
        <v>39.3957</v>
      </c>
      <c r="EV790">
        <v>61.3663</v>
      </c>
      <c r="EW790">
        <v>49.1146</v>
      </c>
      <c r="EX790">
        <v>1</v>
      </c>
      <c r="EY790">
        <v>0.604553</v>
      </c>
      <c r="EZ790">
        <v>9.28105</v>
      </c>
      <c r="FA790">
        <v>19.9184</v>
      </c>
      <c r="FB790">
        <v>5.20052</v>
      </c>
      <c r="FC790">
        <v>12.0099</v>
      </c>
      <c r="FD790">
        <v>4.9756</v>
      </c>
      <c r="FE790">
        <v>3.294</v>
      </c>
      <c r="FF790">
        <v>9999</v>
      </c>
      <c r="FG790">
        <v>671</v>
      </c>
      <c r="FH790">
        <v>9999</v>
      </c>
      <c r="FI790">
        <v>9999</v>
      </c>
      <c r="FJ790">
        <v>1.8631</v>
      </c>
      <c r="FK790">
        <v>1.86771</v>
      </c>
      <c r="FL790">
        <v>1.86743</v>
      </c>
      <c r="FM790">
        <v>1.86874</v>
      </c>
      <c r="FN790">
        <v>1.86951</v>
      </c>
      <c r="FO790">
        <v>1.86554</v>
      </c>
      <c r="FP790">
        <v>1.86652</v>
      </c>
      <c r="FQ790">
        <v>1.86798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3.899</v>
      </c>
      <c r="GF790">
        <v>0.1755</v>
      </c>
      <c r="GG790">
        <v>2.62070820971149</v>
      </c>
      <c r="GH790">
        <v>0.00762793241643231</v>
      </c>
      <c r="GI790">
        <v>-1.28184414582209e-06</v>
      </c>
      <c r="GJ790">
        <v>1.89891174686984e-10</v>
      </c>
      <c r="GK790">
        <v>-0.0225177985866989</v>
      </c>
      <c r="GL790">
        <v>-0.0206976444956688</v>
      </c>
      <c r="GM790">
        <v>0.00247630005908548</v>
      </c>
      <c r="GN790">
        <v>-3.53770786337502e-05</v>
      </c>
      <c r="GO790">
        <v>15</v>
      </c>
      <c r="GP790">
        <v>2065</v>
      </c>
      <c r="GQ790">
        <v>1</v>
      </c>
      <c r="GR790">
        <v>21</v>
      </c>
      <c r="GS790">
        <v>31574.2</v>
      </c>
      <c r="GT790">
        <v>31574.2</v>
      </c>
      <c r="GU790">
        <v>0.48584</v>
      </c>
      <c r="GV790">
        <v>2.7002</v>
      </c>
      <c r="GW790">
        <v>1.54785</v>
      </c>
      <c r="GX790">
        <v>2.2876</v>
      </c>
      <c r="GY790">
        <v>1.34644</v>
      </c>
      <c r="GZ790">
        <v>2.40479</v>
      </c>
      <c r="HA790">
        <v>41.3521</v>
      </c>
      <c r="HB790">
        <v>15.5592</v>
      </c>
      <c r="HC790">
        <v>18</v>
      </c>
      <c r="HD790">
        <v>501.689</v>
      </c>
      <c r="HE790">
        <v>346.026</v>
      </c>
      <c r="HF790">
        <v>15.393</v>
      </c>
      <c r="HG790">
        <v>34.1792</v>
      </c>
      <c r="HH790">
        <v>30.0002</v>
      </c>
      <c r="HI790">
        <v>34.0453</v>
      </c>
      <c r="HJ790">
        <v>33.9609</v>
      </c>
      <c r="HK790">
        <v>9.74373</v>
      </c>
      <c r="HL790">
        <v>67.717</v>
      </c>
      <c r="HM790">
        <v>0</v>
      </c>
      <c r="HN790">
        <v>14.3224</v>
      </c>
      <c r="HO790">
        <v>148.961</v>
      </c>
      <c r="HP790">
        <v>10.5498</v>
      </c>
      <c r="HQ790">
        <v>101.417</v>
      </c>
      <c r="HR790">
        <v>101.545</v>
      </c>
    </row>
    <row r="791" spans="1:226">
      <c r="A791">
        <v>775</v>
      </c>
      <c r="B791">
        <v>1662572103.6</v>
      </c>
      <c r="C791">
        <v>8985.09999990463</v>
      </c>
      <c r="D791" t="s">
        <v>1906</v>
      </c>
      <c r="E791" t="s">
        <v>1907</v>
      </c>
      <c r="F791">
        <v>5</v>
      </c>
      <c r="G791" t="s">
        <v>1873</v>
      </c>
      <c r="H791" t="s">
        <v>354</v>
      </c>
      <c r="I791">
        <v>1662572096.1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160.616420050984</v>
      </c>
      <c r="AK791">
        <v>165.153539393939</v>
      </c>
      <c r="AL791">
        <v>-3.20649511007183</v>
      </c>
      <c r="AM791">
        <v>65.4707220810758</v>
      </c>
      <c r="AN791">
        <f>(AP791 - AO791 + BO791*1E3/(8.314*(BQ791+273.15)) * AR791/BN791 * AQ791) * BN791/(100*BB791) * 1000/(1000 - AP791)</f>
        <v>0</v>
      </c>
      <c r="AO791">
        <v>10.62821754491</v>
      </c>
      <c r="AP791">
        <v>17.4668573426574</v>
      </c>
      <c r="AQ791">
        <v>0.00809971970821835</v>
      </c>
      <c r="AR791">
        <v>106.160135069173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1662572096.1</v>
      </c>
      <c r="BH791">
        <v>183.829555555556</v>
      </c>
      <c r="BI791">
        <v>176.585851851852</v>
      </c>
      <c r="BJ791">
        <v>17.4227518518518</v>
      </c>
      <c r="BK791">
        <v>10.531662962963</v>
      </c>
      <c r="BL791">
        <v>179.877185185185</v>
      </c>
      <c r="BM791">
        <v>17.2471185185185</v>
      </c>
      <c r="BN791">
        <v>500.081333333333</v>
      </c>
      <c r="BO791">
        <v>91.0755851851852</v>
      </c>
      <c r="BP791">
        <v>0.0999896888888889</v>
      </c>
      <c r="BQ791">
        <v>24.9081407407407</v>
      </c>
      <c r="BR791">
        <v>25.2162518518518</v>
      </c>
      <c r="BS791">
        <v>999.9</v>
      </c>
      <c r="BT791">
        <v>0</v>
      </c>
      <c r="BU791">
        <v>0</v>
      </c>
      <c r="BV791">
        <v>9995.55555555555</v>
      </c>
      <c r="BW791">
        <v>0</v>
      </c>
      <c r="BX791">
        <v>286.279037037037</v>
      </c>
      <c r="BY791">
        <v>7.2436437037037</v>
      </c>
      <c r="BZ791">
        <v>187.088888888889</v>
      </c>
      <c r="CA791">
        <v>178.464555555556</v>
      </c>
      <c r="CB791">
        <v>6.89107518518518</v>
      </c>
      <c r="CC791">
        <v>176.585851851852</v>
      </c>
      <c r="CD791">
        <v>10.531662962963</v>
      </c>
      <c r="CE791">
        <v>1.58678592592593</v>
      </c>
      <c r="CF791">
        <v>0.959177518518519</v>
      </c>
      <c r="CG791">
        <v>13.8310703703704</v>
      </c>
      <c r="CH791">
        <v>6.31029333333333</v>
      </c>
      <c r="CI791">
        <v>1499.98555555556</v>
      </c>
      <c r="CJ791">
        <v>0.972997444444444</v>
      </c>
      <c r="CK791">
        <v>0.0270026777777778</v>
      </c>
      <c r="CL791">
        <v>0</v>
      </c>
      <c r="CM791">
        <v>2.26115925925926</v>
      </c>
      <c r="CN791">
        <v>0</v>
      </c>
      <c r="CO791">
        <v>13524.8592592593</v>
      </c>
      <c r="CP791">
        <v>12948.1185185185</v>
      </c>
      <c r="CQ791">
        <v>40.625</v>
      </c>
      <c r="CR791">
        <v>42.0022962962963</v>
      </c>
      <c r="CS791">
        <v>40.812</v>
      </c>
      <c r="CT791">
        <v>40.812</v>
      </c>
      <c r="CU791">
        <v>39.9953333333333</v>
      </c>
      <c r="CV791">
        <v>1459.48518518519</v>
      </c>
      <c r="CW791">
        <v>40.5003703703704</v>
      </c>
      <c r="CX791">
        <v>0</v>
      </c>
      <c r="CY791">
        <v>1662572103</v>
      </c>
      <c r="CZ791">
        <v>0</v>
      </c>
      <c r="DA791">
        <v>0</v>
      </c>
      <c r="DB791" t="s">
        <v>356</v>
      </c>
      <c r="DC791">
        <v>1660677648.1</v>
      </c>
      <c r="DD791">
        <v>1660677649.1</v>
      </c>
      <c r="DE791">
        <v>0</v>
      </c>
      <c r="DF791">
        <v>-1.042</v>
      </c>
      <c r="DG791">
        <v>0.003</v>
      </c>
      <c r="DH791">
        <v>5.218</v>
      </c>
      <c r="DI791">
        <v>0.344</v>
      </c>
      <c r="DJ791">
        <v>417</v>
      </c>
      <c r="DK791">
        <v>22</v>
      </c>
      <c r="DL791">
        <v>1.24</v>
      </c>
      <c r="DM791">
        <v>0.53</v>
      </c>
      <c r="DN791">
        <v>6.1239045</v>
      </c>
      <c r="DO791">
        <v>16.7678586866792</v>
      </c>
      <c r="DP791">
        <v>1.6840287312483</v>
      </c>
      <c r="DQ791">
        <v>0</v>
      </c>
      <c r="DR791">
        <v>6.904955</v>
      </c>
      <c r="DS791">
        <v>-0.282648405253288</v>
      </c>
      <c r="DT791">
        <v>0.0448389846562118</v>
      </c>
      <c r="DU791">
        <v>0</v>
      </c>
      <c r="DV791">
        <v>0</v>
      </c>
      <c r="DW791">
        <v>2</v>
      </c>
      <c r="DX791" t="s">
        <v>366</v>
      </c>
      <c r="DY791">
        <v>2.96562</v>
      </c>
      <c r="DZ791">
        <v>2.75454</v>
      </c>
      <c r="EA791">
        <v>0.0393152</v>
      </c>
      <c r="EB791">
        <v>0.0381641</v>
      </c>
      <c r="EC791">
        <v>0.0818545</v>
      </c>
      <c r="ED791">
        <v>0.0574535</v>
      </c>
      <c r="EE791">
        <v>36976.2</v>
      </c>
      <c r="EF791">
        <v>40255.2</v>
      </c>
      <c r="EG791">
        <v>34923.6</v>
      </c>
      <c r="EH791">
        <v>38005.4</v>
      </c>
      <c r="EI791">
        <v>45587.2</v>
      </c>
      <c r="EJ791">
        <v>51796.4</v>
      </c>
      <c r="EK791">
        <v>54723.2</v>
      </c>
      <c r="EL791">
        <v>61033.4</v>
      </c>
      <c r="EM791">
        <v>1.894</v>
      </c>
      <c r="EN791">
        <v>1.6404</v>
      </c>
      <c r="EO791">
        <v>-0.0935793</v>
      </c>
      <c r="EP791">
        <v>0</v>
      </c>
      <c r="EQ791">
        <v>26.765</v>
      </c>
      <c r="ER791">
        <v>999.9</v>
      </c>
      <c r="ES791">
        <v>51.3</v>
      </c>
      <c r="ET791">
        <v>38.904</v>
      </c>
      <c r="EU791">
        <v>39.3707</v>
      </c>
      <c r="EV791">
        <v>61.3763</v>
      </c>
      <c r="EW791">
        <v>49.1026</v>
      </c>
      <c r="EX791">
        <v>1</v>
      </c>
      <c r="EY791">
        <v>0.604472</v>
      </c>
      <c r="EZ791">
        <v>9.28105</v>
      </c>
      <c r="FA791">
        <v>19.9188</v>
      </c>
      <c r="FB791">
        <v>5.19932</v>
      </c>
      <c r="FC791">
        <v>12.0099</v>
      </c>
      <c r="FD791">
        <v>4.9756</v>
      </c>
      <c r="FE791">
        <v>3.294</v>
      </c>
      <c r="FF791">
        <v>9999</v>
      </c>
      <c r="FG791">
        <v>671</v>
      </c>
      <c r="FH791">
        <v>9999</v>
      </c>
      <c r="FI791">
        <v>9999</v>
      </c>
      <c r="FJ791">
        <v>1.8631</v>
      </c>
      <c r="FK791">
        <v>1.86774</v>
      </c>
      <c r="FL791">
        <v>1.86743</v>
      </c>
      <c r="FM791">
        <v>1.86874</v>
      </c>
      <c r="FN791">
        <v>1.86951</v>
      </c>
      <c r="FO791">
        <v>1.86554</v>
      </c>
      <c r="FP791">
        <v>1.86646</v>
      </c>
      <c r="FQ791">
        <v>1.86798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3.787</v>
      </c>
      <c r="GF791">
        <v>0.1771</v>
      </c>
      <c r="GG791">
        <v>2.62070820971149</v>
      </c>
      <c r="GH791">
        <v>0.00762793241643231</v>
      </c>
      <c r="GI791">
        <v>-1.28184414582209e-06</v>
      </c>
      <c r="GJ791">
        <v>1.89891174686984e-10</v>
      </c>
      <c r="GK791">
        <v>-0.0225177985866989</v>
      </c>
      <c r="GL791">
        <v>-0.0206976444956688</v>
      </c>
      <c r="GM791">
        <v>0.00247630005908548</v>
      </c>
      <c r="GN791">
        <v>-3.53770786337502e-05</v>
      </c>
      <c r="GO791">
        <v>15</v>
      </c>
      <c r="GP791">
        <v>2065</v>
      </c>
      <c r="GQ791">
        <v>1</v>
      </c>
      <c r="GR791">
        <v>21</v>
      </c>
      <c r="GS791">
        <v>31574.3</v>
      </c>
      <c r="GT791">
        <v>31574.2</v>
      </c>
      <c r="GU791">
        <v>0.454102</v>
      </c>
      <c r="GV791">
        <v>2.7063</v>
      </c>
      <c r="GW791">
        <v>1.54785</v>
      </c>
      <c r="GX791">
        <v>2.2876</v>
      </c>
      <c r="GY791">
        <v>1.34644</v>
      </c>
      <c r="GZ791">
        <v>2.32178</v>
      </c>
      <c r="HA791">
        <v>41.3521</v>
      </c>
      <c r="HB791">
        <v>15.5505</v>
      </c>
      <c r="HC791">
        <v>18</v>
      </c>
      <c r="HD791">
        <v>502.103</v>
      </c>
      <c r="HE791">
        <v>345.922</v>
      </c>
      <c r="HF791">
        <v>15.3967</v>
      </c>
      <c r="HG791">
        <v>34.1792</v>
      </c>
      <c r="HH791">
        <v>30.0001</v>
      </c>
      <c r="HI791">
        <v>34.0453</v>
      </c>
      <c r="HJ791">
        <v>33.9609</v>
      </c>
      <c r="HK791">
        <v>9.06174</v>
      </c>
      <c r="HL791">
        <v>67.717</v>
      </c>
      <c r="HM791">
        <v>0</v>
      </c>
      <c r="HN791">
        <v>14.3341</v>
      </c>
      <c r="HO791">
        <v>135.547</v>
      </c>
      <c r="HP791">
        <v>10.5082</v>
      </c>
      <c r="HQ791">
        <v>101.418</v>
      </c>
      <c r="HR791">
        <v>101.544</v>
      </c>
    </row>
    <row r="792" spans="1:226">
      <c r="A792">
        <v>776</v>
      </c>
      <c r="B792">
        <v>1662572108.6</v>
      </c>
      <c r="C792">
        <v>8990.09999990463</v>
      </c>
      <c r="D792" t="s">
        <v>1908</v>
      </c>
      <c r="E792" t="s">
        <v>1909</v>
      </c>
      <c r="F792">
        <v>5</v>
      </c>
      <c r="G792" t="s">
        <v>1873</v>
      </c>
      <c r="H792" t="s">
        <v>354</v>
      </c>
      <c r="I792">
        <v>1662572100.81429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144.374935211458</v>
      </c>
      <c r="AK792">
        <v>149.623842424242</v>
      </c>
      <c r="AL792">
        <v>-3.07773911036286</v>
      </c>
      <c r="AM792">
        <v>65.4707220810758</v>
      </c>
      <c r="AN792">
        <f>(AP792 - AO792 + BO792*1E3/(8.314*(BQ792+273.15)) * AR792/BN792 * AQ792) * BN792/(100*BB792) * 1000/(1000 - AP792)</f>
        <v>0</v>
      </c>
      <c r="AO792">
        <v>10.6568584670901</v>
      </c>
      <c r="AP792">
        <v>17.5015013986014</v>
      </c>
      <c r="AQ792">
        <v>0.0102461851305033</v>
      </c>
      <c r="AR792">
        <v>106.160135069173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1662572100.81429</v>
      </c>
      <c r="BH792">
        <v>169.348857142857</v>
      </c>
      <c r="BI792">
        <v>160.964857142857</v>
      </c>
      <c r="BJ792">
        <v>17.4481535714286</v>
      </c>
      <c r="BK792">
        <v>10.584025</v>
      </c>
      <c r="BL792">
        <v>165.500071428571</v>
      </c>
      <c r="BM792">
        <v>17.2717107142857</v>
      </c>
      <c r="BN792">
        <v>500.164357142857</v>
      </c>
      <c r="BO792">
        <v>91.0762607142857</v>
      </c>
      <c r="BP792">
        <v>0.0999654964285714</v>
      </c>
      <c r="BQ792">
        <v>24.9108071428571</v>
      </c>
      <c r="BR792">
        <v>25.2244178571429</v>
      </c>
      <c r="BS792">
        <v>999.9</v>
      </c>
      <c r="BT792">
        <v>0</v>
      </c>
      <c r="BU792">
        <v>0</v>
      </c>
      <c r="BV792">
        <v>9993.39285714286</v>
      </c>
      <c r="BW792">
        <v>0</v>
      </c>
      <c r="BX792">
        <v>286.593071428571</v>
      </c>
      <c r="BY792">
        <v>8.38393714285714</v>
      </c>
      <c r="BZ792">
        <v>172.355678571429</v>
      </c>
      <c r="CA792">
        <v>162.685714285714</v>
      </c>
      <c r="CB792">
        <v>6.86412035714286</v>
      </c>
      <c r="CC792">
        <v>160.964857142857</v>
      </c>
      <c r="CD792">
        <v>10.584025</v>
      </c>
      <c r="CE792">
        <v>1.58911214285714</v>
      </c>
      <c r="CF792">
        <v>0.963953571428571</v>
      </c>
      <c r="CG792">
        <v>13.8536035714286</v>
      </c>
      <c r="CH792">
        <v>6.38228428571429</v>
      </c>
      <c r="CI792">
        <v>1499.99928571429</v>
      </c>
      <c r="CJ792">
        <v>0.972997642857143</v>
      </c>
      <c r="CK792">
        <v>0.0270024892857143</v>
      </c>
      <c r="CL792">
        <v>0</v>
      </c>
      <c r="CM792">
        <v>2.30332857142857</v>
      </c>
      <c r="CN792">
        <v>0</v>
      </c>
      <c r="CO792">
        <v>13440.45</v>
      </c>
      <c r="CP792">
        <v>12948.2428571429</v>
      </c>
      <c r="CQ792">
        <v>40.625</v>
      </c>
      <c r="CR792">
        <v>42.0022142857143</v>
      </c>
      <c r="CS792">
        <v>40.812</v>
      </c>
      <c r="CT792">
        <v>40.812</v>
      </c>
      <c r="CU792">
        <v>39.9955</v>
      </c>
      <c r="CV792">
        <v>1459.49821428571</v>
      </c>
      <c r="CW792">
        <v>40.5010714285714</v>
      </c>
      <c r="CX792">
        <v>0</v>
      </c>
      <c r="CY792">
        <v>1662572107.8</v>
      </c>
      <c r="CZ792">
        <v>0</v>
      </c>
      <c r="DA792">
        <v>0</v>
      </c>
      <c r="DB792" t="s">
        <v>356</v>
      </c>
      <c r="DC792">
        <v>1660677648.1</v>
      </c>
      <c r="DD792">
        <v>1660677649.1</v>
      </c>
      <c r="DE792">
        <v>0</v>
      </c>
      <c r="DF792">
        <v>-1.042</v>
      </c>
      <c r="DG792">
        <v>0.003</v>
      </c>
      <c r="DH792">
        <v>5.218</v>
      </c>
      <c r="DI792">
        <v>0.344</v>
      </c>
      <c r="DJ792">
        <v>417</v>
      </c>
      <c r="DK792">
        <v>22</v>
      </c>
      <c r="DL792">
        <v>1.24</v>
      </c>
      <c r="DM792">
        <v>0.53</v>
      </c>
      <c r="DN792">
        <v>7.74545525</v>
      </c>
      <c r="DO792">
        <v>15.6558701313321</v>
      </c>
      <c r="DP792">
        <v>1.56321043128714</v>
      </c>
      <c r="DQ792">
        <v>0</v>
      </c>
      <c r="DR792">
        <v>6.87890675</v>
      </c>
      <c r="DS792">
        <v>-0.4320845403377</v>
      </c>
      <c r="DT792">
        <v>0.0539506414413907</v>
      </c>
      <c r="DU792">
        <v>0</v>
      </c>
      <c r="DV792">
        <v>0</v>
      </c>
      <c r="DW792">
        <v>2</v>
      </c>
      <c r="DX792" t="s">
        <v>366</v>
      </c>
      <c r="DY792">
        <v>2.96665</v>
      </c>
      <c r="DZ792">
        <v>2.75412</v>
      </c>
      <c r="EA792">
        <v>0.0358117</v>
      </c>
      <c r="EB792">
        <v>0.0344478</v>
      </c>
      <c r="EC792">
        <v>0.0819844</v>
      </c>
      <c r="ED792">
        <v>0.0573652</v>
      </c>
      <c r="EE792">
        <v>37110.3</v>
      </c>
      <c r="EF792">
        <v>40410.2</v>
      </c>
      <c r="EG792">
        <v>34923.1</v>
      </c>
      <c r="EH792">
        <v>38005.1</v>
      </c>
      <c r="EI792">
        <v>45579.9</v>
      </c>
      <c r="EJ792">
        <v>51800.6</v>
      </c>
      <c r="EK792">
        <v>54722.3</v>
      </c>
      <c r="EL792">
        <v>61032.8</v>
      </c>
      <c r="EM792">
        <v>1.8936</v>
      </c>
      <c r="EN792">
        <v>1.6412</v>
      </c>
      <c r="EO792">
        <v>-0.0926852</v>
      </c>
      <c r="EP792">
        <v>0</v>
      </c>
      <c r="EQ792">
        <v>26.7718</v>
      </c>
      <c r="ER792">
        <v>999.9</v>
      </c>
      <c r="ES792">
        <v>51.3</v>
      </c>
      <c r="ET792">
        <v>38.904</v>
      </c>
      <c r="EU792">
        <v>39.374</v>
      </c>
      <c r="EV792">
        <v>61.4163</v>
      </c>
      <c r="EW792">
        <v>48.6819</v>
      </c>
      <c r="EX792">
        <v>1</v>
      </c>
      <c r="EY792">
        <v>0.604898</v>
      </c>
      <c r="EZ792">
        <v>9.28105</v>
      </c>
      <c r="FA792">
        <v>19.9185</v>
      </c>
      <c r="FB792">
        <v>5.19932</v>
      </c>
      <c r="FC792">
        <v>12.0099</v>
      </c>
      <c r="FD792">
        <v>4.976</v>
      </c>
      <c r="FE792">
        <v>3.294</v>
      </c>
      <c r="FF792">
        <v>9999</v>
      </c>
      <c r="FG792">
        <v>671</v>
      </c>
      <c r="FH792">
        <v>9999</v>
      </c>
      <c r="FI792">
        <v>9999</v>
      </c>
      <c r="FJ792">
        <v>1.8631</v>
      </c>
      <c r="FK792">
        <v>1.86771</v>
      </c>
      <c r="FL792">
        <v>1.8674</v>
      </c>
      <c r="FM792">
        <v>1.86874</v>
      </c>
      <c r="FN792">
        <v>1.86951</v>
      </c>
      <c r="FO792">
        <v>1.86554</v>
      </c>
      <c r="FP792">
        <v>1.86661</v>
      </c>
      <c r="FQ792">
        <v>1.86798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3.678</v>
      </c>
      <c r="GF792">
        <v>0.1784</v>
      </c>
      <c r="GG792">
        <v>2.62070820971149</v>
      </c>
      <c r="GH792">
        <v>0.00762793241643231</v>
      </c>
      <c r="GI792">
        <v>-1.28184414582209e-06</v>
      </c>
      <c r="GJ792">
        <v>1.89891174686984e-10</v>
      </c>
      <c r="GK792">
        <v>-0.0225177985866989</v>
      </c>
      <c r="GL792">
        <v>-0.0206976444956688</v>
      </c>
      <c r="GM792">
        <v>0.00247630005908548</v>
      </c>
      <c r="GN792">
        <v>-3.53770786337502e-05</v>
      </c>
      <c r="GO792">
        <v>15</v>
      </c>
      <c r="GP792">
        <v>2065</v>
      </c>
      <c r="GQ792">
        <v>1</v>
      </c>
      <c r="GR792">
        <v>21</v>
      </c>
      <c r="GS792">
        <v>31574.3</v>
      </c>
      <c r="GT792">
        <v>31574.3</v>
      </c>
      <c r="GU792">
        <v>0.413818</v>
      </c>
      <c r="GV792">
        <v>2.7002</v>
      </c>
      <c r="GW792">
        <v>1.54785</v>
      </c>
      <c r="GX792">
        <v>2.2876</v>
      </c>
      <c r="GY792">
        <v>1.34644</v>
      </c>
      <c r="GZ792">
        <v>2.39868</v>
      </c>
      <c r="HA792">
        <v>41.3261</v>
      </c>
      <c r="HB792">
        <v>15.5505</v>
      </c>
      <c r="HC792">
        <v>18</v>
      </c>
      <c r="HD792">
        <v>501.827</v>
      </c>
      <c r="HE792">
        <v>346.336</v>
      </c>
      <c r="HF792">
        <v>15.4009</v>
      </c>
      <c r="HG792">
        <v>34.1823</v>
      </c>
      <c r="HH792">
        <v>30.0005</v>
      </c>
      <c r="HI792">
        <v>34.0453</v>
      </c>
      <c r="HJ792">
        <v>33.9609</v>
      </c>
      <c r="HK792">
        <v>8.31352</v>
      </c>
      <c r="HL792">
        <v>68.006</v>
      </c>
      <c r="HM792">
        <v>0</v>
      </c>
      <c r="HN792">
        <v>14.3715</v>
      </c>
      <c r="HO792">
        <v>115.482</v>
      </c>
      <c r="HP792">
        <v>10.461</v>
      </c>
      <c r="HQ792">
        <v>101.416</v>
      </c>
      <c r="HR792">
        <v>101.543</v>
      </c>
    </row>
    <row r="793" spans="1:226">
      <c r="A793">
        <v>777</v>
      </c>
      <c r="B793">
        <v>1662572113.6</v>
      </c>
      <c r="C793">
        <v>8995.09999990463</v>
      </c>
      <c r="D793" t="s">
        <v>1910</v>
      </c>
      <c r="E793" t="s">
        <v>1911</v>
      </c>
      <c r="F793">
        <v>5</v>
      </c>
      <c r="G793" t="s">
        <v>1873</v>
      </c>
      <c r="H793" t="s">
        <v>354</v>
      </c>
      <c r="I793">
        <v>1662572106.1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127.177648217922</v>
      </c>
      <c r="AK793">
        <v>134.034793939394</v>
      </c>
      <c r="AL793">
        <v>-3.15729833474959</v>
      </c>
      <c r="AM793">
        <v>65.4707220810758</v>
      </c>
      <c r="AN793">
        <f>(AP793 - AO793 + BO793*1E3/(8.314*(BQ793+273.15)) * AR793/BN793 * AQ793) * BN793/(100*BB793) * 1000/(1000 - AP793)</f>
        <v>0</v>
      </c>
      <c r="AO793">
        <v>10.6114096099999</v>
      </c>
      <c r="AP793">
        <v>17.5241503496504</v>
      </c>
      <c r="AQ793">
        <v>0.00630478249121124</v>
      </c>
      <c r="AR793">
        <v>106.160135069173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1662572106.1</v>
      </c>
      <c r="BH793">
        <v>153.172518518519</v>
      </c>
      <c r="BI793">
        <v>143.233518518519</v>
      </c>
      <c r="BJ793">
        <v>17.4843555555556</v>
      </c>
      <c r="BK793">
        <v>10.6121074074074</v>
      </c>
      <c r="BL793">
        <v>149.440074074074</v>
      </c>
      <c r="BM793">
        <v>17.3067518518519</v>
      </c>
      <c r="BN793">
        <v>500.123777777778</v>
      </c>
      <c r="BO793">
        <v>91.0772037037037</v>
      </c>
      <c r="BP793">
        <v>0.100258825925926</v>
      </c>
      <c r="BQ793">
        <v>24.9264888888889</v>
      </c>
      <c r="BR793">
        <v>25.242062962963</v>
      </c>
      <c r="BS793">
        <v>999.9</v>
      </c>
      <c r="BT793">
        <v>0</v>
      </c>
      <c r="BU793">
        <v>0</v>
      </c>
      <c r="BV793">
        <v>9998.51851851852</v>
      </c>
      <c r="BW793">
        <v>0</v>
      </c>
      <c r="BX793">
        <v>287.956333333333</v>
      </c>
      <c r="BY793">
        <v>9.93895925925926</v>
      </c>
      <c r="BZ793">
        <v>155.897888888889</v>
      </c>
      <c r="CA793">
        <v>144.77037037037</v>
      </c>
      <c r="CB793">
        <v>6.87224222222222</v>
      </c>
      <c r="CC793">
        <v>143.233518518519</v>
      </c>
      <c r="CD793">
        <v>10.6121074074074</v>
      </c>
      <c r="CE793">
        <v>1.59242555555556</v>
      </c>
      <c r="CF793">
        <v>0.966520962962963</v>
      </c>
      <c r="CG793">
        <v>13.8856814814815</v>
      </c>
      <c r="CH793">
        <v>6.42101444444444</v>
      </c>
      <c r="CI793">
        <v>1499.99185185185</v>
      </c>
      <c r="CJ793">
        <v>0.972997888888889</v>
      </c>
      <c r="CK793">
        <v>0.0270022555555555</v>
      </c>
      <c r="CL793">
        <v>0</v>
      </c>
      <c r="CM793">
        <v>2.22875555555556</v>
      </c>
      <c r="CN793">
        <v>0</v>
      </c>
      <c r="CO793">
        <v>13357.0148148148</v>
      </c>
      <c r="CP793">
        <v>12948.1814814815</v>
      </c>
      <c r="CQ793">
        <v>40.625</v>
      </c>
      <c r="CR793">
        <v>42.0022962962963</v>
      </c>
      <c r="CS793">
        <v>40.812</v>
      </c>
      <c r="CT793">
        <v>40.8143333333333</v>
      </c>
      <c r="CU793">
        <v>39.9953333333333</v>
      </c>
      <c r="CV793">
        <v>1459.49074074074</v>
      </c>
      <c r="CW793">
        <v>40.5011111111111</v>
      </c>
      <c r="CX793">
        <v>0</v>
      </c>
      <c r="CY793">
        <v>1662572112.6</v>
      </c>
      <c r="CZ793">
        <v>0</v>
      </c>
      <c r="DA793">
        <v>0</v>
      </c>
      <c r="DB793" t="s">
        <v>356</v>
      </c>
      <c r="DC793">
        <v>1660677648.1</v>
      </c>
      <c r="DD793">
        <v>1660677649.1</v>
      </c>
      <c r="DE793">
        <v>0</v>
      </c>
      <c r="DF793">
        <v>-1.042</v>
      </c>
      <c r="DG793">
        <v>0.003</v>
      </c>
      <c r="DH793">
        <v>5.218</v>
      </c>
      <c r="DI793">
        <v>0.344</v>
      </c>
      <c r="DJ793">
        <v>417</v>
      </c>
      <c r="DK793">
        <v>22</v>
      </c>
      <c r="DL793">
        <v>1.24</v>
      </c>
      <c r="DM793">
        <v>0.53</v>
      </c>
      <c r="DN793">
        <v>8.825259</v>
      </c>
      <c r="DO793">
        <v>15.9332330206379</v>
      </c>
      <c r="DP793">
        <v>1.58857103925478</v>
      </c>
      <c r="DQ793">
        <v>0</v>
      </c>
      <c r="DR793">
        <v>6.87863325</v>
      </c>
      <c r="DS793">
        <v>-0.0719116322701858</v>
      </c>
      <c r="DT793">
        <v>0.0593062259121039</v>
      </c>
      <c r="DU793">
        <v>1</v>
      </c>
      <c r="DV793">
        <v>1</v>
      </c>
      <c r="DW793">
        <v>2</v>
      </c>
      <c r="DX793" t="s">
        <v>363</v>
      </c>
      <c r="DY793">
        <v>2.96725</v>
      </c>
      <c r="DZ793">
        <v>2.75439</v>
      </c>
      <c r="EA793">
        <v>0.032194</v>
      </c>
      <c r="EB793">
        <v>0.0302747</v>
      </c>
      <c r="EC793">
        <v>0.0820263</v>
      </c>
      <c r="ED793">
        <v>0.0565096</v>
      </c>
      <c r="EE793">
        <v>37249.3</v>
      </c>
      <c r="EF793">
        <v>40584.5</v>
      </c>
      <c r="EG793">
        <v>34922.9</v>
      </c>
      <c r="EH793">
        <v>38004.9</v>
      </c>
      <c r="EI793">
        <v>45577.3</v>
      </c>
      <c r="EJ793">
        <v>51847.3</v>
      </c>
      <c r="EK793">
        <v>54721.8</v>
      </c>
      <c r="EL793">
        <v>61032.5</v>
      </c>
      <c r="EM793">
        <v>1.8924</v>
      </c>
      <c r="EN793">
        <v>1.6402</v>
      </c>
      <c r="EO793">
        <v>-0.0919402</v>
      </c>
      <c r="EP793">
        <v>0</v>
      </c>
      <c r="EQ793">
        <v>26.7809</v>
      </c>
      <c r="ER793">
        <v>999.9</v>
      </c>
      <c r="ES793">
        <v>51.3</v>
      </c>
      <c r="ET793">
        <v>38.904</v>
      </c>
      <c r="EU793">
        <v>39.3758</v>
      </c>
      <c r="EV793">
        <v>61.3363</v>
      </c>
      <c r="EW793">
        <v>48.4976</v>
      </c>
      <c r="EX793">
        <v>1</v>
      </c>
      <c r="EY793">
        <v>0.605122</v>
      </c>
      <c r="EZ793">
        <v>9.28105</v>
      </c>
      <c r="FA793">
        <v>19.9188</v>
      </c>
      <c r="FB793">
        <v>5.19932</v>
      </c>
      <c r="FC793">
        <v>12.0099</v>
      </c>
      <c r="FD793">
        <v>4.9756</v>
      </c>
      <c r="FE793">
        <v>3.294</v>
      </c>
      <c r="FF793">
        <v>9999</v>
      </c>
      <c r="FG793">
        <v>671</v>
      </c>
      <c r="FH793">
        <v>9999</v>
      </c>
      <c r="FI793">
        <v>9999</v>
      </c>
      <c r="FJ793">
        <v>1.8631</v>
      </c>
      <c r="FK793">
        <v>1.86768</v>
      </c>
      <c r="FL793">
        <v>1.86743</v>
      </c>
      <c r="FM793">
        <v>1.86874</v>
      </c>
      <c r="FN793">
        <v>1.86951</v>
      </c>
      <c r="FO793">
        <v>1.86554</v>
      </c>
      <c r="FP793">
        <v>1.86649</v>
      </c>
      <c r="FQ793">
        <v>1.86798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3.565</v>
      </c>
      <c r="GF793">
        <v>0.1787</v>
      </c>
      <c r="GG793">
        <v>2.62070820971149</v>
      </c>
      <c r="GH793">
        <v>0.00762793241643231</v>
      </c>
      <c r="GI793">
        <v>-1.28184414582209e-06</v>
      </c>
      <c r="GJ793">
        <v>1.89891174686984e-10</v>
      </c>
      <c r="GK793">
        <v>-0.0225177985866989</v>
      </c>
      <c r="GL793">
        <v>-0.0206976444956688</v>
      </c>
      <c r="GM793">
        <v>0.00247630005908548</v>
      </c>
      <c r="GN793">
        <v>-3.53770786337502e-05</v>
      </c>
      <c r="GO793">
        <v>15</v>
      </c>
      <c r="GP793">
        <v>2065</v>
      </c>
      <c r="GQ793">
        <v>1</v>
      </c>
      <c r="GR793">
        <v>21</v>
      </c>
      <c r="GS793">
        <v>31574.4</v>
      </c>
      <c r="GT793">
        <v>31574.4</v>
      </c>
      <c r="GU793">
        <v>0.380859</v>
      </c>
      <c r="GV793">
        <v>2.70386</v>
      </c>
      <c r="GW793">
        <v>1.54785</v>
      </c>
      <c r="GX793">
        <v>2.2876</v>
      </c>
      <c r="GY793">
        <v>1.34644</v>
      </c>
      <c r="GZ793">
        <v>2.44629</v>
      </c>
      <c r="HA793">
        <v>41.3261</v>
      </c>
      <c r="HB793">
        <v>15.5505</v>
      </c>
      <c r="HC793">
        <v>18</v>
      </c>
      <c r="HD793">
        <v>501.003</v>
      </c>
      <c r="HE793">
        <v>345.819</v>
      </c>
      <c r="HF793">
        <v>15.4062</v>
      </c>
      <c r="HG793">
        <v>34.1823</v>
      </c>
      <c r="HH793">
        <v>30.0006</v>
      </c>
      <c r="HI793">
        <v>34.0453</v>
      </c>
      <c r="HJ793">
        <v>33.9609</v>
      </c>
      <c r="HK793">
        <v>7.61335</v>
      </c>
      <c r="HL793">
        <v>68.3074</v>
      </c>
      <c r="HM793">
        <v>0</v>
      </c>
      <c r="HN793">
        <v>14.409</v>
      </c>
      <c r="HO793">
        <v>102.053</v>
      </c>
      <c r="HP793">
        <v>10.413</v>
      </c>
      <c r="HQ793">
        <v>101.415</v>
      </c>
      <c r="HR793">
        <v>101.542</v>
      </c>
    </row>
    <row r="794" spans="1:226">
      <c r="A794">
        <v>778</v>
      </c>
      <c r="B794">
        <v>1662572118.6</v>
      </c>
      <c r="C794">
        <v>9000.09999990463</v>
      </c>
      <c r="D794" t="s">
        <v>1912</v>
      </c>
      <c r="E794" t="s">
        <v>1913</v>
      </c>
      <c r="F794">
        <v>5</v>
      </c>
      <c r="G794" t="s">
        <v>1873</v>
      </c>
      <c r="H794" t="s">
        <v>354</v>
      </c>
      <c r="I794">
        <v>1662572110.81429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110.518810900804</v>
      </c>
      <c r="AK794">
        <v>118.316490909091</v>
      </c>
      <c r="AL794">
        <v>-3.11617619444139</v>
      </c>
      <c r="AM794">
        <v>65.4707220810758</v>
      </c>
      <c r="AN794">
        <f>(AP794 - AO794 + BO794*1E3/(8.314*(BQ794+273.15)) * AR794/BN794 * AQ794) * BN794/(100*BB794) * 1000/(1000 - AP794)</f>
        <v>0</v>
      </c>
      <c r="AO794">
        <v>10.4011805364998</v>
      </c>
      <c r="AP794">
        <v>17.4979881118881</v>
      </c>
      <c r="AQ794">
        <v>-0.00940462736161395</v>
      </c>
      <c r="AR794">
        <v>106.160135069173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1662572110.81429</v>
      </c>
      <c r="BH794">
        <v>138.649607142857</v>
      </c>
      <c r="BI794">
        <v>127.648964285714</v>
      </c>
      <c r="BJ794">
        <v>17.5024142857143</v>
      </c>
      <c r="BK794">
        <v>10.5376892857143</v>
      </c>
      <c r="BL794">
        <v>135.022142857143</v>
      </c>
      <c r="BM794">
        <v>17.3242428571429</v>
      </c>
      <c r="BN794">
        <v>500.035321428571</v>
      </c>
      <c r="BO794">
        <v>91.0784535714286</v>
      </c>
      <c r="BP794">
        <v>0.100060746428571</v>
      </c>
      <c r="BQ794">
        <v>24.9291357142857</v>
      </c>
      <c r="BR794">
        <v>25.266125</v>
      </c>
      <c r="BS794">
        <v>999.9</v>
      </c>
      <c r="BT794">
        <v>0</v>
      </c>
      <c r="BU794">
        <v>0</v>
      </c>
      <c r="BV794">
        <v>9997.67857142857</v>
      </c>
      <c r="BW794">
        <v>0</v>
      </c>
      <c r="BX794">
        <v>289.343285714286</v>
      </c>
      <c r="BY794">
        <v>11.0006282142857</v>
      </c>
      <c r="BZ794">
        <v>141.1195</v>
      </c>
      <c r="CA794">
        <v>129.01</v>
      </c>
      <c r="CB794">
        <v>6.96472642857143</v>
      </c>
      <c r="CC794">
        <v>127.648964285714</v>
      </c>
      <c r="CD794">
        <v>10.5376892857143</v>
      </c>
      <c r="CE794">
        <v>1.59409214285714</v>
      </c>
      <c r="CF794">
        <v>0.959756</v>
      </c>
      <c r="CG794">
        <v>13.9018142857143</v>
      </c>
      <c r="CH794">
        <v>6.31861821428571</v>
      </c>
      <c r="CI794">
        <v>1500.0025</v>
      </c>
      <c r="CJ794">
        <v>0.972998071428571</v>
      </c>
      <c r="CK794">
        <v>0.0270020821428571</v>
      </c>
      <c r="CL794">
        <v>0</v>
      </c>
      <c r="CM794">
        <v>2.25033571428571</v>
      </c>
      <c r="CN794">
        <v>0</v>
      </c>
      <c r="CO794">
        <v>13295.9964285714</v>
      </c>
      <c r="CP794">
        <v>12948.2678571429</v>
      </c>
      <c r="CQ794">
        <v>40.6294285714286</v>
      </c>
      <c r="CR794">
        <v>42.0132857142857</v>
      </c>
      <c r="CS794">
        <v>40.8165</v>
      </c>
      <c r="CT794">
        <v>40.81875</v>
      </c>
      <c r="CU794">
        <v>40</v>
      </c>
      <c r="CV794">
        <v>1459.50071428571</v>
      </c>
      <c r="CW794">
        <v>40.5017857142857</v>
      </c>
      <c r="CX794">
        <v>0</v>
      </c>
      <c r="CY794">
        <v>1662572118</v>
      </c>
      <c r="CZ794">
        <v>0</v>
      </c>
      <c r="DA794">
        <v>0</v>
      </c>
      <c r="DB794" t="s">
        <v>356</v>
      </c>
      <c r="DC794">
        <v>1660677648.1</v>
      </c>
      <c r="DD794">
        <v>1660677649.1</v>
      </c>
      <c r="DE794">
        <v>0</v>
      </c>
      <c r="DF794">
        <v>-1.042</v>
      </c>
      <c r="DG794">
        <v>0.003</v>
      </c>
      <c r="DH794">
        <v>5.218</v>
      </c>
      <c r="DI794">
        <v>0.344</v>
      </c>
      <c r="DJ794">
        <v>417</v>
      </c>
      <c r="DK794">
        <v>22</v>
      </c>
      <c r="DL794">
        <v>1.24</v>
      </c>
      <c r="DM794">
        <v>0.53</v>
      </c>
      <c r="DN794">
        <v>10.4494625</v>
      </c>
      <c r="DO794">
        <v>14.2310096060038</v>
      </c>
      <c r="DP794">
        <v>1.42270416410045</v>
      </c>
      <c r="DQ794">
        <v>0</v>
      </c>
      <c r="DR794">
        <v>6.9290335</v>
      </c>
      <c r="DS794">
        <v>1.15954581613506</v>
      </c>
      <c r="DT794">
        <v>0.12227409651169</v>
      </c>
      <c r="DU794">
        <v>0</v>
      </c>
      <c r="DV794">
        <v>0</v>
      </c>
      <c r="DW794">
        <v>2</v>
      </c>
      <c r="DX794" t="s">
        <v>366</v>
      </c>
      <c r="DY794">
        <v>2.96583</v>
      </c>
      <c r="DZ794">
        <v>2.75365</v>
      </c>
      <c r="EA794">
        <v>0.0285248</v>
      </c>
      <c r="EB794">
        <v>0.0263549</v>
      </c>
      <c r="EC794">
        <v>0.0819394</v>
      </c>
      <c r="ED794">
        <v>0.0563778</v>
      </c>
      <c r="EE794">
        <v>37390.2</v>
      </c>
      <c r="EF794">
        <v>40748.8</v>
      </c>
      <c r="EG794">
        <v>34922.8</v>
      </c>
      <c r="EH794">
        <v>38005.3</v>
      </c>
      <c r="EI794">
        <v>45581.8</v>
      </c>
      <c r="EJ794">
        <v>51854.2</v>
      </c>
      <c r="EK794">
        <v>54722.2</v>
      </c>
      <c r="EL794">
        <v>61032.2</v>
      </c>
      <c r="EM794">
        <v>1.8928</v>
      </c>
      <c r="EN794">
        <v>1.64</v>
      </c>
      <c r="EO794">
        <v>-0.0919402</v>
      </c>
      <c r="EP794">
        <v>0</v>
      </c>
      <c r="EQ794">
        <v>26.7854</v>
      </c>
      <c r="ER794">
        <v>999.9</v>
      </c>
      <c r="ES794">
        <v>51.3</v>
      </c>
      <c r="ET794">
        <v>38.904</v>
      </c>
      <c r="EU794">
        <v>39.3731</v>
      </c>
      <c r="EV794">
        <v>61.1664</v>
      </c>
      <c r="EW794">
        <v>48.5897</v>
      </c>
      <c r="EX794">
        <v>1</v>
      </c>
      <c r="EY794">
        <v>0.605081</v>
      </c>
      <c r="EZ794">
        <v>9.28105</v>
      </c>
      <c r="FA794">
        <v>19.9185</v>
      </c>
      <c r="FB794">
        <v>5.19812</v>
      </c>
      <c r="FC794">
        <v>12.0099</v>
      </c>
      <c r="FD794">
        <v>4.9748</v>
      </c>
      <c r="FE794">
        <v>3.294</v>
      </c>
      <c r="FF794">
        <v>9999</v>
      </c>
      <c r="FG794">
        <v>671</v>
      </c>
      <c r="FH794">
        <v>9999</v>
      </c>
      <c r="FI794">
        <v>9999</v>
      </c>
      <c r="FJ794">
        <v>1.8631</v>
      </c>
      <c r="FK794">
        <v>1.86771</v>
      </c>
      <c r="FL794">
        <v>1.86752</v>
      </c>
      <c r="FM794">
        <v>1.86874</v>
      </c>
      <c r="FN794">
        <v>1.86951</v>
      </c>
      <c r="FO794">
        <v>1.86554</v>
      </c>
      <c r="FP794">
        <v>1.86646</v>
      </c>
      <c r="FQ794">
        <v>1.86798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3.454</v>
      </c>
      <c r="GF794">
        <v>0.1779</v>
      </c>
      <c r="GG794">
        <v>2.62070820971149</v>
      </c>
      <c r="GH794">
        <v>0.00762793241643231</v>
      </c>
      <c r="GI794">
        <v>-1.28184414582209e-06</v>
      </c>
      <c r="GJ794">
        <v>1.89891174686984e-10</v>
      </c>
      <c r="GK794">
        <v>-0.0225177985866989</v>
      </c>
      <c r="GL794">
        <v>-0.0206976444956688</v>
      </c>
      <c r="GM794">
        <v>0.00247630005908548</v>
      </c>
      <c r="GN794">
        <v>-3.53770786337502e-05</v>
      </c>
      <c r="GO794">
        <v>15</v>
      </c>
      <c r="GP794">
        <v>2065</v>
      </c>
      <c r="GQ794">
        <v>1</v>
      </c>
      <c r="GR794">
        <v>21</v>
      </c>
      <c r="GS794">
        <v>31574.5</v>
      </c>
      <c r="GT794">
        <v>31574.5</v>
      </c>
      <c r="GU794">
        <v>0.340576</v>
      </c>
      <c r="GV794">
        <v>2.72705</v>
      </c>
      <c r="GW794">
        <v>1.54785</v>
      </c>
      <c r="GX794">
        <v>2.2876</v>
      </c>
      <c r="GY794">
        <v>1.34644</v>
      </c>
      <c r="GZ794">
        <v>2.29492</v>
      </c>
      <c r="HA794">
        <v>41.3001</v>
      </c>
      <c r="HB794">
        <v>15.5242</v>
      </c>
      <c r="HC794">
        <v>18</v>
      </c>
      <c r="HD794">
        <v>501.277</v>
      </c>
      <c r="HE794">
        <v>345.716</v>
      </c>
      <c r="HF794">
        <v>15.4105</v>
      </c>
      <c r="HG794">
        <v>34.1854</v>
      </c>
      <c r="HH794">
        <v>30.0001</v>
      </c>
      <c r="HI794">
        <v>34.0453</v>
      </c>
      <c r="HJ794">
        <v>33.9609</v>
      </c>
      <c r="HK794">
        <v>6.85749</v>
      </c>
      <c r="HL794">
        <v>68.3074</v>
      </c>
      <c r="HM794">
        <v>0</v>
      </c>
      <c r="HN794">
        <v>14.4219</v>
      </c>
      <c r="HO794">
        <v>81.8048</v>
      </c>
      <c r="HP794">
        <v>10.4027</v>
      </c>
      <c r="HQ794">
        <v>101.416</v>
      </c>
      <c r="HR794">
        <v>101.542</v>
      </c>
    </row>
    <row r="795" spans="1:226">
      <c r="A795">
        <v>779</v>
      </c>
      <c r="B795">
        <v>1662572123.6</v>
      </c>
      <c r="C795">
        <v>9005.09999990463</v>
      </c>
      <c r="D795" t="s">
        <v>1914</v>
      </c>
      <c r="E795" t="s">
        <v>1915</v>
      </c>
      <c r="F795">
        <v>5</v>
      </c>
      <c r="G795" t="s">
        <v>1873</v>
      </c>
      <c r="H795" t="s">
        <v>354</v>
      </c>
      <c r="I795">
        <v>1662572116.1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93.248871714948</v>
      </c>
      <c r="AK795">
        <v>102.680412121212</v>
      </c>
      <c r="AL795">
        <v>-3.1768292651189</v>
      </c>
      <c r="AM795">
        <v>65.4707220810758</v>
      </c>
      <c r="AN795">
        <f>(AP795 - AO795 + BO795*1E3/(8.314*(BQ795+273.15)) * AR795/BN795 * AQ795) * BN795/(100*BB795) * 1000/(1000 - AP795)</f>
        <v>0</v>
      </c>
      <c r="AO795">
        <v>10.3857679917487</v>
      </c>
      <c r="AP795">
        <v>17.474793006993</v>
      </c>
      <c r="AQ795">
        <v>-0.00105928417952447</v>
      </c>
      <c r="AR795">
        <v>106.160135069173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1662572116.1</v>
      </c>
      <c r="BH795">
        <v>122.462555555556</v>
      </c>
      <c r="BI795">
        <v>109.888137037037</v>
      </c>
      <c r="BJ795">
        <v>17.5020740740741</v>
      </c>
      <c r="BK795">
        <v>10.4456814814815</v>
      </c>
      <c r="BL795">
        <v>118.952577777778</v>
      </c>
      <c r="BM795">
        <v>17.3239074074074</v>
      </c>
      <c r="BN795">
        <v>500.002925925926</v>
      </c>
      <c r="BO795">
        <v>91.0795407407408</v>
      </c>
      <c r="BP795">
        <v>0.0999905592592593</v>
      </c>
      <c r="BQ795">
        <v>24.9278925925926</v>
      </c>
      <c r="BR795">
        <v>25.2731962962963</v>
      </c>
      <c r="BS795">
        <v>999.9</v>
      </c>
      <c r="BT795">
        <v>0</v>
      </c>
      <c r="BU795">
        <v>0</v>
      </c>
      <c r="BV795">
        <v>9999.07407407407</v>
      </c>
      <c r="BW795">
        <v>0</v>
      </c>
      <c r="BX795">
        <v>291.574666666667</v>
      </c>
      <c r="BY795">
        <v>12.5744592592593</v>
      </c>
      <c r="BZ795">
        <v>124.64437037037</v>
      </c>
      <c r="CA795">
        <v>111.049114814815</v>
      </c>
      <c r="CB795">
        <v>7.0563937037037</v>
      </c>
      <c r="CC795">
        <v>109.888137037037</v>
      </c>
      <c r="CD795">
        <v>10.4456814814815</v>
      </c>
      <c r="CE795">
        <v>1.59408</v>
      </c>
      <c r="CF795">
        <v>0.951387555555556</v>
      </c>
      <c r="CG795">
        <v>13.9016925925926</v>
      </c>
      <c r="CH795">
        <v>6.19198296296296</v>
      </c>
      <c r="CI795">
        <v>1499.97518518519</v>
      </c>
      <c r="CJ795">
        <v>0.972998333333333</v>
      </c>
      <c r="CK795">
        <v>0.0270018333333333</v>
      </c>
      <c r="CL795">
        <v>0</v>
      </c>
      <c r="CM795">
        <v>2.26245925925926</v>
      </c>
      <c r="CN795">
        <v>0</v>
      </c>
      <c r="CO795">
        <v>13232.5962962963</v>
      </c>
      <c r="CP795">
        <v>12948.0259259259</v>
      </c>
      <c r="CQ795">
        <v>40.6364814814815</v>
      </c>
      <c r="CR795">
        <v>42.0321481481481</v>
      </c>
      <c r="CS795">
        <v>40.8166666666667</v>
      </c>
      <c r="CT795">
        <v>40.84</v>
      </c>
      <c r="CU795">
        <v>40.0022962962963</v>
      </c>
      <c r="CV795">
        <v>1459.47407407407</v>
      </c>
      <c r="CW795">
        <v>40.5011111111111</v>
      </c>
      <c r="CX795">
        <v>0</v>
      </c>
      <c r="CY795">
        <v>1662572122.8</v>
      </c>
      <c r="CZ795">
        <v>0</v>
      </c>
      <c r="DA795">
        <v>0</v>
      </c>
      <c r="DB795" t="s">
        <v>356</v>
      </c>
      <c r="DC795">
        <v>1660677648.1</v>
      </c>
      <c r="DD795">
        <v>1660677649.1</v>
      </c>
      <c r="DE795">
        <v>0</v>
      </c>
      <c r="DF795">
        <v>-1.042</v>
      </c>
      <c r="DG795">
        <v>0.003</v>
      </c>
      <c r="DH795">
        <v>5.218</v>
      </c>
      <c r="DI795">
        <v>0.344</v>
      </c>
      <c r="DJ795">
        <v>417</v>
      </c>
      <c r="DK795">
        <v>22</v>
      </c>
      <c r="DL795">
        <v>1.24</v>
      </c>
      <c r="DM795">
        <v>0.53</v>
      </c>
      <c r="DN795">
        <v>11.477187</v>
      </c>
      <c r="DO795">
        <v>16.1808837523452</v>
      </c>
      <c r="DP795">
        <v>1.60798106268575</v>
      </c>
      <c r="DQ795">
        <v>0</v>
      </c>
      <c r="DR795">
        <v>6.98570825</v>
      </c>
      <c r="DS795">
        <v>1.18516063789866</v>
      </c>
      <c r="DT795">
        <v>0.123140658250789</v>
      </c>
      <c r="DU795">
        <v>0</v>
      </c>
      <c r="DV795">
        <v>0</v>
      </c>
      <c r="DW795">
        <v>2</v>
      </c>
      <c r="DX795" t="s">
        <v>366</v>
      </c>
      <c r="DY795">
        <v>2.96518</v>
      </c>
      <c r="DZ795">
        <v>2.75356</v>
      </c>
      <c r="EA795">
        <v>0.0247554</v>
      </c>
      <c r="EB795">
        <v>0.0219335</v>
      </c>
      <c r="EC795">
        <v>0.081882</v>
      </c>
      <c r="ED795">
        <v>0.0563645</v>
      </c>
      <c r="EE795">
        <v>37535.3</v>
      </c>
      <c r="EF795">
        <v>40933.2</v>
      </c>
      <c r="EG795">
        <v>34923.1</v>
      </c>
      <c r="EH795">
        <v>38004.9</v>
      </c>
      <c r="EI795">
        <v>45584</v>
      </c>
      <c r="EJ795">
        <v>51855.3</v>
      </c>
      <c r="EK795">
        <v>54721.4</v>
      </c>
      <c r="EL795">
        <v>61032.8</v>
      </c>
      <c r="EM795">
        <v>1.8934</v>
      </c>
      <c r="EN795">
        <v>1.6396</v>
      </c>
      <c r="EO795">
        <v>-0.0950694</v>
      </c>
      <c r="EP795">
        <v>0</v>
      </c>
      <c r="EQ795">
        <v>26.7899</v>
      </c>
      <c r="ER795">
        <v>999.9</v>
      </c>
      <c r="ES795">
        <v>51.3</v>
      </c>
      <c r="ET795">
        <v>38.884</v>
      </c>
      <c r="EU795">
        <v>39.3269</v>
      </c>
      <c r="EV795">
        <v>61.3863</v>
      </c>
      <c r="EW795">
        <v>49.0345</v>
      </c>
      <c r="EX795">
        <v>1</v>
      </c>
      <c r="EY795">
        <v>0.605203</v>
      </c>
      <c r="EZ795">
        <v>9.28105</v>
      </c>
      <c r="FA795">
        <v>19.9186</v>
      </c>
      <c r="FB795">
        <v>5.20052</v>
      </c>
      <c r="FC795">
        <v>12.0099</v>
      </c>
      <c r="FD795">
        <v>4.9756</v>
      </c>
      <c r="FE795">
        <v>3.294</v>
      </c>
      <c r="FF795">
        <v>9999</v>
      </c>
      <c r="FG795">
        <v>671</v>
      </c>
      <c r="FH795">
        <v>9999</v>
      </c>
      <c r="FI795">
        <v>9999</v>
      </c>
      <c r="FJ795">
        <v>1.8631</v>
      </c>
      <c r="FK795">
        <v>1.86768</v>
      </c>
      <c r="FL795">
        <v>1.86746</v>
      </c>
      <c r="FM795">
        <v>1.86874</v>
      </c>
      <c r="FN795">
        <v>1.86951</v>
      </c>
      <c r="FO795">
        <v>1.86554</v>
      </c>
      <c r="FP795">
        <v>1.86652</v>
      </c>
      <c r="FQ795">
        <v>1.86798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3.341</v>
      </c>
      <c r="GF795">
        <v>0.1773</v>
      </c>
      <c r="GG795">
        <v>2.62070820971149</v>
      </c>
      <c r="GH795">
        <v>0.00762793241643231</v>
      </c>
      <c r="GI795">
        <v>-1.28184414582209e-06</v>
      </c>
      <c r="GJ795">
        <v>1.89891174686984e-10</v>
      </c>
      <c r="GK795">
        <v>-0.0225177985866989</v>
      </c>
      <c r="GL795">
        <v>-0.0206976444956688</v>
      </c>
      <c r="GM795">
        <v>0.00247630005908548</v>
      </c>
      <c r="GN795">
        <v>-3.53770786337502e-05</v>
      </c>
      <c r="GO795">
        <v>15</v>
      </c>
      <c r="GP795">
        <v>2065</v>
      </c>
      <c r="GQ795">
        <v>1</v>
      </c>
      <c r="GR795">
        <v>21</v>
      </c>
      <c r="GS795">
        <v>31574.6</v>
      </c>
      <c r="GT795">
        <v>31574.6</v>
      </c>
      <c r="GU795">
        <v>0.306396</v>
      </c>
      <c r="GV795">
        <v>2.72583</v>
      </c>
      <c r="GW795">
        <v>1.54785</v>
      </c>
      <c r="GX795">
        <v>2.2876</v>
      </c>
      <c r="GY795">
        <v>1.34644</v>
      </c>
      <c r="GZ795">
        <v>2.39136</v>
      </c>
      <c r="HA795">
        <v>41.3001</v>
      </c>
      <c r="HB795">
        <v>15.533</v>
      </c>
      <c r="HC795">
        <v>18</v>
      </c>
      <c r="HD795">
        <v>501.689</v>
      </c>
      <c r="HE795">
        <v>345.51</v>
      </c>
      <c r="HF795">
        <v>15.4138</v>
      </c>
      <c r="HG795">
        <v>34.1854</v>
      </c>
      <c r="HH795">
        <v>30.0003</v>
      </c>
      <c r="HI795">
        <v>34.0453</v>
      </c>
      <c r="HJ795">
        <v>33.9609</v>
      </c>
      <c r="HK795">
        <v>6.15453</v>
      </c>
      <c r="HL795">
        <v>68.3074</v>
      </c>
      <c r="HM795">
        <v>0</v>
      </c>
      <c r="HN795">
        <v>14.4219</v>
      </c>
      <c r="HO795">
        <v>68.3853</v>
      </c>
      <c r="HP795">
        <v>10.3977</v>
      </c>
      <c r="HQ795">
        <v>101.415</v>
      </c>
      <c r="HR795">
        <v>101.542</v>
      </c>
    </row>
    <row r="796" spans="1:226">
      <c r="A796">
        <v>780</v>
      </c>
      <c r="B796">
        <v>1662572128.6</v>
      </c>
      <c r="C796">
        <v>9010.09999990463</v>
      </c>
      <c r="D796" t="s">
        <v>1916</v>
      </c>
      <c r="E796" t="s">
        <v>1917</v>
      </c>
      <c r="F796">
        <v>5</v>
      </c>
      <c r="G796" t="s">
        <v>1873</v>
      </c>
      <c r="H796" t="s">
        <v>354</v>
      </c>
      <c r="I796">
        <v>1662572120.81429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76.541640212958</v>
      </c>
      <c r="AK796">
        <v>86.8208884848485</v>
      </c>
      <c r="AL796">
        <v>-3.14895908299676</v>
      </c>
      <c r="AM796">
        <v>65.4707220810758</v>
      </c>
      <c r="AN796">
        <f>(AP796 - AO796 + BO796*1E3/(8.314*(BQ796+273.15)) * AR796/BN796 * AQ796) * BN796/(100*BB796) * 1000/(1000 - AP796)</f>
        <v>0</v>
      </c>
      <c r="AO796">
        <v>10.3807353880761</v>
      </c>
      <c r="AP796">
        <v>17.4740986013986</v>
      </c>
      <c r="AQ796">
        <v>0.000738322958032954</v>
      </c>
      <c r="AR796">
        <v>106.160135069173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1662572120.81429</v>
      </c>
      <c r="BH796">
        <v>107.878117857143</v>
      </c>
      <c r="BI796">
        <v>94.128525</v>
      </c>
      <c r="BJ796">
        <v>17.48935</v>
      </c>
      <c r="BK796">
        <v>10.3899785714286</v>
      </c>
      <c r="BL796">
        <v>104.474482142857</v>
      </c>
      <c r="BM796">
        <v>17.3116035714286</v>
      </c>
      <c r="BN796">
        <v>500.083428571429</v>
      </c>
      <c r="BO796">
        <v>91.0806642857143</v>
      </c>
      <c r="BP796">
        <v>0.100003153571429</v>
      </c>
      <c r="BQ796">
        <v>24.9182821428571</v>
      </c>
      <c r="BR796">
        <v>25.2550107142857</v>
      </c>
      <c r="BS796">
        <v>999.9</v>
      </c>
      <c r="BT796">
        <v>0</v>
      </c>
      <c r="BU796">
        <v>0</v>
      </c>
      <c r="BV796">
        <v>10000</v>
      </c>
      <c r="BW796">
        <v>0</v>
      </c>
      <c r="BX796">
        <v>292.511285714286</v>
      </c>
      <c r="BY796">
        <v>13.7496035714286</v>
      </c>
      <c r="BZ796">
        <v>109.798642857143</v>
      </c>
      <c r="CA796">
        <v>95.11685</v>
      </c>
      <c r="CB796">
        <v>7.09938821428571</v>
      </c>
      <c r="CC796">
        <v>94.128525</v>
      </c>
      <c r="CD796">
        <v>10.3899785714286</v>
      </c>
      <c r="CE796">
        <v>1.59294178571429</v>
      </c>
      <c r="CF796">
        <v>0.94632525</v>
      </c>
      <c r="CG796">
        <v>13.8906928571429</v>
      </c>
      <c r="CH796">
        <v>6.11516642857143</v>
      </c>
      <c r="CI796">
        <v>1499.95928571429</v>
      </c>
      <c r="CJ796">
        <v>0.9729985</v>
      </c>
      <c r="CK796">
        <v>0.027001675</v>
      </c>
      <c r="CL796">
        <v>0</v>
      </c>
      <c r="CM796">
        <v>2.24995714285714</v>
      </c>
      <c r="CN796">
        <v>0</v>
      </c>
      <c r="CO796">
        <v>13189.4892857143</v>
      </c>
      <c r="CP796">
        <v>12947.8857142857</v>
      </c>
      <c r="CQ796">
        <v>40.656</v>
      </c>
      <c r="CR796">
        <v>42.0509285714286</v>
      </c>
      <c r="CS796">
        <v>40.8345</v>
      </c>
      <c r="CT796">
        <v>40.85925</v>
      </c>
      <c r="CU796">
        <v>40.0022142857143</v>
      </c>
      <c r="CV796">
        <v>1459.45821428571</v>
      </c>
      <c r="CW796">
        <v>40.5010714285714</v>
      </c>
      <c r="CX796">
        <v>0</v>
      </c>
      <c r="CY796">
        <v>1662572127.6</v>
      </c>
      <c r="CZ796">
        <v>0</v>
      </c>
      <c r="DA796">
        <v>0</v>
      </c>
      <c r="DB796" t="s">
        <v>356</v>
      </c>
      <c r="DC796">
        <v>1660677648.1</v>
      </c>
      <c r="DD796">
        <v>1660677649.1</v>
      </c>
      <c r="DE796">
        <v>0</v>
      </c>
      <c r="DF796">
        <v>-1.042</v>
      </c>
      <c r="DG796">
        <v>0.003</v>
      </c>
      <c r="DH796">
        <v>5.218</v>
      </c>
      <c r="DI796">
        <v>0.344</v>
      </c>
      <c r="DJ796">
        <v>417</v>
      </c>
      <c r="DK796">
        <v>22</v>
      </c>
      <c r="DL796">
        <v>1.24</v>
      </c>
      <c r="DM796">
        <v>0.53</v>
      </c>
      <c r="DN796">
        <v>12.83406875</v>
      </c>
      <c r="DO796">
        <v>16.8059755722326</v>
      </c>
      <c r="DP796">
        <v>1.65896848920223</v>
      </c>
      <c r="DQ796">
        <v>0</v>
      </c>
      <c r="DR796">
        <v>7.0523225</v>
      </c>
      <c r="DS796">
        <v>0.649788517823624</v>
      </c>
      <c r="DT796">
        <v>0.0854415910359235</v>
      </c>
      <c r="DU796">
        <v>0</v>
      </c>
      <c r="DV796">
        <v>0</v>
      </c>
      <c r="DW796">
        <v>2</v>
      </c>
      <c r="DX796" t="s">
        <v>366</v>
      </c>
      <c r="DY796">
        <v>2.96438</v>
      </c>
      <c r="DZ796">
        <v>2.75334</v>
      </c>
      <c r="EA796">
        <v>0.0209416</v>
      </c>
      <c r="EB796">
        <v>0.0178714</v>
      </c>
      <c r="EC796">
        <v>0.0818865</v>
      </c>
      <c r="ED796">
        <v>0.0563477</v>
      </c>
      <c r="EE796">
        <v>37681.1</v>
      </c>
      <c r="EF796">
        <v>41102.4</v>
      </c>
      <c r="EG796">
        <v>34922.4</v>
      </c>
      <c r="EH796">
        <v>38004.3</v>
      </c>
      <c r="EI796">
        <v>45583.2</v>
      </c>
      <c r="EJ796">
        <v>51855.6</v>
      </c>
      <c r="EK796">
        <v>54720.9</v>
      </c>
      <c r="EL796">
        <v>61032.2</v>
      </c>
      <c r="EM796">
        <v>1.893</v>
      </c>
      <c r="EN796">
        <v>1.6402</v>
      </c>
      <c r="EO796">
        <v>-0.0962615</v>
      </c>
      <c r="EP796">
        <v>0</v>
      </c>
      <c r="EQ796">
        <v>26.7899</v>
      </c>
      <c r="ER796">
        <v>999.9</v>
      </c>
      <c r="ES796">
        <v>51.325</v>
      </c>
      <c r="ET796">
        <v>38.884</v>
      </c>
      <c r="EU796">
        <v>39.3527</v>
      </c>
      <c r="EV796">
        <v>61.3663</v>
      </c>
      <c r="EW796">
        <v>49.1827</v>
      </c>
      <c r="EX796">
        <v>1</v>
      </c>
      <c r="EY796">
        <v>0.60561</v>
      </c>
      <c r="EZ796">
        <v>9.28105</v>
      </c>
      <c r="FA796">
        <v>19.9178</v>
      </c>
      <c r="FB796">
        <v>5.19932</v>
      </c>
      <c r="FC796">
        <v>12.0099</v>
      </c>
      <c r="FD796">
        <v>4.9756</v>
      </c>
      <c r="FE796">
        <v>3.294</v>
      </c>
      <c r="FF796">
        <v>9999</v>
      </c>
      <c r="FG796">
        <v>671</v>
      </c>
      <c r="FH796">
        <v>9999</v>
      </c>
      <c r="FI796">
        <v>9999</v>
      </c>
      <c r="FJ796">
        <v>1.8631</v>
      </c>
      <c r="FK796">
        <v>1.86771</v>
      </c>
      <c r="FL796">
        <v>1.86752</v>
      </c>
      <c r="FM796">
        <v>1.86874</v>
      </c>
      <c r="FN796">
        <v>1.86951</v>
      </c>
      <c r="FO796">
        <v>1.86554</v>
      </c>
      <c r="FP796">
        <v>1.86652</v>
      </c>
      <c r="FQ796">
        <v>1.86795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3.228</v>
      </c>
      <c r="GF796">
        <v>0.1773</v>
      </c>
      <c r="GG796">
        <v>2.62070820971149</v>
      </c>
      <c r="GH796">
        <v>0.00762793241643231</v>
      </c>
      <c r="GI796">
        <v>-1.28184414582209e-06</v>
      </c>
      <c r="GJ796">
        <v>1.89891174686984e-10</v>
      </c>
      <c r="GK796">
        <v>-0.0225177985866989</v>
      </c>
      <c r="GL796">
        <v>-0.0206976444956688</v>
      </c>
      <c r="GM796">
        <v>0.00247630005908548</v>
      </c>
      <c r="GN796">
        <v>-3.53770786337502e-05</v>
      </c>
      <c r="GO796">
        <v>15</v>
      </c>
      <c r="GP796">
        <v>2065</v>
      </c>
      <c r="GQ796">
        <v>1</v>
      </c>
      <c r="GR796">
        <v>21</v>
      </c>
      <c r="GS796">
        <v>31574.7</v>
      </c>
      <c r="GT796">
        <v>31574.7</v>
      </c>
      <c r="GU796">
        <v>0.268555</v>
      </c>
      <c r="GV796">
        <v>2.72949</v>
      </c>
      <c r="GW796">
        <v>1.54785</v>
      </c>
      <c r="GX796">
        <v>2.2876</v>
      </c>
      <c r="GY796">
        <v>1.34644</v>
      </c>
      <c r="GZ796">
        <v>2.44507</v>
      </c>
      <c r="HA796">
        <v>41.2741</v>
      </c>
      <c r="HB796">
        <v>15.533</v>
      </c>
      <c r="HC796">
        <v>18</v>
      </c>
      <c r="HD796">
        <v>501.439</v>
      </c>
      <c r="HE796">
        <v>345.835</v>
      </c>
      <c r="HF796">
        <v>15.4177</v>
      </c>
      <c r="HG796">
        <v>34.1885</v>
      </c>
      <c r="HH796">
        <v>30.0005</v>
      </c>
      <c r="HI796">
        <v>34.0483</v>
      </c>
      <c r="HJ796">
        <v>33.9639</v>
      </c>
      <c r="HK796">
        <v>5.4035</v>
      </c>
      <c r="HL796">
        <v>68.3074</v>
      </c>
      <c r="HM796">
        <v>0</v>
      </c>
      <c r="HN796">
        <v>14.4219</v>
      </c>
      <c r="HO796">
        <v>48.2416</v>
      </c>
      <c r="HP796">
        <v>10.3755</v>
      </c>
      <c r="HQ796">
        <v>101.414</v>
      </c>
      <c r="HR796">
        <v>101.541</v>
      </c>
    </row>
    <row r="797" spans="1:226">
      <c r="A797">
        <v>781</v>
      </c>
      <c r="B797">
        <v>1662572133.6</v>
      </c>
      <c r="C797">
        <v>9015.09999990463</v>
      </c>
      <c r="D797" t="s">
        <v>1918</v>
      </c>
      <c r="E797" t="s">
        <v>1919</v>
      </c>
      <c r="F797">
        <v>5</v>
      </c>
      <c r="G797" t="s">
        <v>1873</v>
      </c>
      <c r="H797" t="s">
        <v>354</v>
      </c>
      <c r="I797">
        <v>1662572126.1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59.2967112748862</v>
      </c>
      <c r="AK797">
        <v>71.1892939393939</v>
      </c>
      <c r="AL797">
        <v>-3.15287341800806</v>
      </c>
      <c r="AM797">
        <v>65.4707220810758</v>
      </c>
      <c r="AN797">
        <f>(AP797 - AO797 + BO797*1E3/(8.314*(BQ797+273.15)) * AR797/BN797 * AQ797) * BN797/(100*BB797) * 1000/(1000 - AP797)</f>
        <v>0</v>
      </c>
      <c r="AO797">
        <v>10.3795841579448</v>
      </c>
      <c r="AP797">
        <v>17.4774370629371</v>
      </c>
      <c r="AQ797">
        <v>4.84583433790178e-06</v>
      </c>
      <c r="AR797">
        <v>106.160135069173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1662572126.1</v>
      </c>
      <c r="BH797">
        <v>91.5862370370371</v>
      </c>
      <c r="BI797">
        <v>76.2785296296296</v>
      </c>
      <c r="BJ797">
        <v>17.4792444444444</v>
      </c>
      <c r="BK797">
        <v>10.3819962962963</v>
      </c>
      <c r="BL797">
        <v>88.3020259259259</v>
      </c>
      <c r="BM797">
        <v>17.3018222222222</v>
      </c>
      <c r="BN797">
        <v>500.120555555556</v>
      </c>
      <c r="BO797">
        <v>91.0811444444444</v>
      </c>
      <c r="BP797">
        <v>0.100000359259259</v>
      </c>
      <c r="BQ797">
        <v>24.9115962962963</v>
      </c>
      <c r="BR797">
        <v>25.2348481481481</v>
      </c>
      <c r="BS797">
        <v>999.9</v>
      </c>
      <c r="BT797">
        <v>0</v>
      </c>
      <c r="BU797">
        <v>0</v>
      </c>
      <c r="BV797">
        <v>9998.51851851852</v>
      </c>
      <c r="BW797">
        <v>0</v>
      </c>
      <c r="BX797">
        <v>293.413851851852</v>
      </c>
      <c r="BY797">
        <v>15.3076814814815</v>
      </c>
      <c r="BZ797">
        <v>93.2156407407408</v>
      </c>
      <c r="CA797">
        <v>77.0787962962963</v>
      </c>
      <c r="CB797">
        <v>7.09725814814815</v>
      </c>
      <c r="CC797">
        <v>76.2785296296296</v>
      </c>
      <c r="CD797">
        <v>10.3819962962963</v>
      </c>
      <c r="CE797">
        <v>1.59203074074074</v>
      </c>
      <c r="CF797">
        <v>0.945603703703704</v>
      </c>
      <c r="CG797">
        <v>13.8818740740741</v>
      </c>
      <c r="CH797">
        <v>6.10413333333333</v>
      </c>
      <c r="CI797">
        <v>1499.95148148148</v>
      </c>
      <c r="CJ797">
        <v>0.972998777777778</v>
      </c>
      <c r="CK797">
        <v>0.0270014111111111</v>
      </c>
      <c r="CL797">
        <v>0</v>
      </c>
      <c r="CM797">
        <v>2.23308148148148</v>
      </c>
      <c r="CN797">
        <v>0</v>
      </c>
      <c r="CO797">
        <v>13149.7296296296</v>
      </c>
      <c r="CP797">
        <v>12947.8222222222</v>
      </c>
      <c r="CQ797">
        <v>40.6732222222222</v>
      </c>
      <c r="CR797">
        <v>42.062</v>
      </c>
      <c r="CS797">
        <v>40.847</v>
      </c>
      <c r="CT797">
        <v>40.875</v>
      </c>
      <c r="CU797">
        <v>40.0045925925926</v>
      </c>
      <c r="CV797">
        <v>1459.45037037037</v>
      </c>
      <c r="CW797">
        <v>40.5011111111111</v>
      </c>
      <c r="CX797">
        <v>0</v>
      </c>
      <c r="CY797">
        <v>1662572133</v>
      </c>
      <c r="CZ797">
        <v>0</v>
      </c>
      <c r="DA797">
        <v>0</v>
      </c>
      <c r="DB797" t="s">
        <v>356</v>
      </c>
      <c r="DC797">
        <v>1660677648.1</v>
      </c>
      <c r="DD797">
        <v>1660677649.1</v>
      </c>
      <c r="DE797">
        <v>0</v>
      </c>
      <c r="DF797">
        <v>-1.042</v>
      </c>
      <c r="DG797">
        <v>0.003</v>
      </c>
      <c r="DH797">
        <v>5.218</v>
      </c>
      <c r="DI797">
        <v>0.344</v>
      </c>
      <c r="DJ797">
        <v>417</v>
      </c>
      <c r="DK797">
        <v>22</v>
      </c>
      <c r="DL797">
        <v>1.24</v>
      </c>
      <c r="DM797">
        <v>0.53</v>
      </c>
      <c r="DN797">
        <v>14.2092125</v>
      </c>
      <c r="DO797">
        <v>16.4616686679174</v>
      </c>
      <c r="DP797">
        <v>1.62256470074193</v>
      </c>
      <c r="DQ797">
        <v>0</v>
      </c>
      <c r="DR797">
        <v>7.0982625</v>
      </c>
      <c r="DS797">
        <v>-0.015407729831154</v>
      </c>
      <c r="DT797">
        <v>0.00698481594245688</v>
      </c>
      <c r="DU797">
        <v>1</v>
      </c>
      <c r="DV797">
        <v>1</v>
      </c>
      <c r="DW797">
        <v>2</v>
      </c>
      <c r="DX797" t="s">
        <v>363</v>
      </c>
      <c r="DY797">
        <v>2.96673</v>
      </c>
      <c r="DZ797">
        <v>2.75334</v>
      </c>
      <c r="EA797">
        <v>0.017039</v>
      </c>
      <c r="EB797">
        <v>0.0133243</v>
      </c>
      <c r="EC797">
        <v>0.0818962</v>
      </c>
      <c r="ED797">
        <v>0.0563321</v>
      </c>
      <c r="EE797">
        <v>37831.1</v>
      </c>
      <c r="EF797">
        <v>41292.1</v>
      </c>
      <c r="EG797">
        <v>34922.3</v>
      </c>
      <c r="EH797">
        <v>38003.9</v>
      </c>
      <c r="EI797">
        <v>45582.6</v>
      </c>
      <c r="EJ797">
        <v>51855.8</v>
      </c>
      <c r="EK797">
        <v>54720.9</v>
      </c>
      <c r="EL797">
        <v>61031.6</v>
      </c>
      <c r="EM797">
        <v>1.894</v>
      </c>
      <c r="EN797">
        <v>1.6396</v>
      </c>
      <c r="EO797">
        <v>-0.0950694</v>
      </c>
      <c r="EP797">
        <v>0</v>
      </c>
      <c r="EQ797">
        <v>26.7922</v>
      </c>
      <c r="ER797">
        <v>999.9</v>
      </c>
      <c r="ES797">
        <v>51.325</v>
      </c>
      <c r="ET797">
        <v>38.874</v>
      </c>
      <c r="EU797">
        <v>39.3285</v>
      </c>
      <c r="EV797">
        <v>61.3763</v>
      </c>
      <c r="EW797">
        <v>48.8141</v>
      </c>
      <c r="EX797">
        <v>1</v>
      </c>
      <c r="EY797">
        <v>0.60565</v>
      </c>
      <c r="EZ797">
        <v>9.28105</v>
      </c>
      <c r="FA797">
        <v>19.9187</v>
      </c>
      <c r="FB797">
        <v>5.20052</v>
      </c>
      <c r="FC797">
        <v>12.0099</v>
      </c>
      <c r="FD797">
        <v>4.9752</v>
      </c>
      <c r="FE797">
        <v>3.2942</v>
      </c>
      <c r="FF797">
        <v>9999</v>
      </c>
      <c r="FG797">
        <v>671</v>
      </c>
      <c r="FH797">
        <v>9999</v>
      </c>
      <c r="FI797">
        <v>9999</v>
      </c>
      <c r="FJ797">
        <v>1.8631</v>
      </c>
      <c r="FK797">
        <v>1.86768</v>
      </c>
      <c r="FL797">
        <v>1.86746</v>
      </c>
      <c r="FM797">
        <v>1.86874</v>
      </c>
      <c r="FN797">
        <v>1.86951</v>
      </c>
      <c r="FO797">
        <v>1.86554</v>
      </c>
      <c r="FP797">
        <v>1.86652</v>
      </c>
      <c r="FQ797">
        <v>1.86798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3.113</v>
      </c>
      <c r="GF797">
        <v>0.1774</v>
      </c>
      <c r="GG797">
        <v>2.62070820971149</v>
      </c>
      <c r="GH797">
        <v>0.00762793241643231</v>
      </c>
      <c r="GI797">
        <v>-1.28184414582209e-06</v>
      </c>
      <c r="GJ797">
        <v>1.89891174686984e-10</v>
      </c>
      <c r="GK797">
        <v>-0.0225177985866989</v>
      </c>
      <c r="GL797">
        <v>-0.0206976444956688</v>
      </c>
      <c r="GM797">
        <v>0.00247630005908548</v>
      </c>
      <c r="GN797">
        <v>-3.53770786337502e-05</v>
      </c>
      <c r="GO797">
        <v>15</v>
      </c>
      <c r="GP797">
        <v>2065</v>
      </c>
      <c r="GQ797">
        <v>1</v>
      </c>
      <c r="GR797">
        <v>21</v>
      </c>
      <c r="GS797">
        <v>31574.8</v>
      </c>
      <c r="GT797">
        <v>31574.7</v>
      </c>
      <c r="GU797">
        <v>0.236816</v>
      </c>
      <c r="GV797">
        <v>2.7417</v>
      </c>
      <c r="GW797">
        <v>1.54785</v>
      </c>
      <c r="GX797">
        <v>2.2876</v>
      </c>
      <c r="GY797">
        <v>1.34644</v>
      </c>
      <c r="GZ797">
        <v>2.3999</v>
      </c>
      <c r="HA797">
        <v>41.2741</v>
      </c>
      <c r="HB797">
        <v>15.533</v>
      </c>
      <c r="HC797">
        <v>18</v>
      </c>
      <c r="HD797">
        <v>502.126</v>
      </c>
      <c r="HE797">
        <v>345.526</v>
      </c>
      <c r="HF797">
        <v>15.423</v>
      </c>
      <c r="HG797">
        <v>34.1915</v>
      </c>
      <c r="HH797">
        <v>30.0001</v>
      </c>
      <c r="HI797">
        <v>34.0483</v>
      </c>
      <c r="HJ797">
        <v>33.9639</v>
      </c>
      <c r="HK797">
        <v>4.72698</v>
      </c>
      <c r="HL797">
        <v>68.3074</v>
      </c>
      <c r="HM797">
        <v>0</v>
      </c>
      <c r="HN797">
        <v>14.4133</v>
      </c>
      <c r="HO797">
        <v>34.7396</v>
      </c>
      <c r="HP797">
        <v>10.3577</v>
      </c>
      <c r="HQ797">
        <v>101.414</v>
      </c>
      <c r="HR797">
        <v>101.54</v>
      </c>
    </row>
    <row r="798" spans="1:226">
      <c r="A798">
        <v>782</v>
      </c>
      <c r="B798">
        <v>1662572230.6</v>
      </c>
      <c r="C798">
        <v>9112.09999990463</v>
      </c>
      <c r="D798" t="s">
        <v>1920</v>
      </c>
      <c r="E798" t="s">
        <v>1921</v>
      </c>
      <c r="F798">
        <v>5</v>
      </c>
      <c r="G798" t="s">
        <v>1873</v>
      </c>
      <c r="H798" t="s">
        <v>354</v>
      </c>
      <c r="I798">
        <v>1662572222.6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424.147450590104</v>
      </c>
      <c r="AK798">
        <v>397.577915151515</v>
      </c>
      <c r="AL798">
        <v>0.0236311015798738</v>
      </c>
      <c r="AM798">
        <v>65.4707220810758</v>
      </c>
      <c r="AN798">
        <f>(AP798 - AO798 + BO798*1E3/(8.314*(BQ798+273.15)) * AR798/BN798 * AQ798) * BN798/(100*BB798) * 1000/(1000 - AP798)</f>
        <v>0</v>
      </c>
      <c r="AO798">
        <v>9.84375043524632</v>
      </c>
      <c r="AP798">
        <v>17.5047433566434</v>
      </c>
      <c r="AQ798">
        <v>0.000140917826069354</v>
      </c>
      <c r="AR798">
        <v>106.160135069173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1662572222.6</v>
      </c>
      <c r="BH798">
        <v>390.635419354839</v>
      </c>
      <c r="BI798">
        <v>420.043677419355</v>
      </c>
      <c r="BJ798">
        <v>17.4985032258065</v>
      </c>
      <c r="BK798">
        <v>9.84659225806451</v>
      </c>
      <c r="BL798">
        <v>385.255387096774</v>
      </c>
      <c r="BM798">
        <v>17.3204451612903</v>
      </c>
      <c r="BN798">
        <v>500.045774193548</v>
      </c>
      <c r="BO798">
        <v>91.0801290322581</v>
      </c>
      <c r="BP798">
        <v>0.0998852677419355</v>
      </c>
      <c r="BQ798">
        <v>24.9477483870968</v>
      </c>
      <c r="BR798">
        <v>25.1857774193548</v>
      </c>
      <c r="BS798">
        <v>999.9</v>
      </c>
      <c r="BT798">
        <v>0</v>
      </c>
      <c r="BU798">
        <v>0</v>
      </c>
      <c r="BV798">
        <v>10000.3225806452</v>
      </c>
      <c r="BW798">
        <v>0</v>
      </c>
      <c r="BX798">
        <v>292.963548387097</v>
      </c>
      <c r="BY798">
        <v>-29.4082903225806</v>
      </c>
      <c r="BZ798">
        <v>397.592612903226</v>
      </c>
      <c r="CA798">
        <v>424.220774193548</v>
      </c>
      <c r="CB798">
        <v>7.6519064516129</v>
      </c>
      <c r="CC798">
        <v>420.043677419355</v>
      </c>
      <c r="CD798">
        <v>9.84659225806451</v>
      </c>
      <c r="CE798">
        <v>1.59376580645161</v>
      </c>
      <c r="CF798">
        <v>0.896828774193548</v>
      </c>
      <c r="CG798">
        <v>13.898664516129</v>
      </c>
      <c r="CH798">
        <v>5.33995483870968</v>
      </c>
      <c r="CI798">
        <v>1500.02129032258</v>
      </c>
      <c r="CJ798">
        <v>0.972998935483871</v>
      </c>
      <c r="CK798">
        <v>0.0270012612903226</v>
      </c>
      <c r="CL798">
        <v>0</v>
      </c>
      <c r="CM798">
        <v>2.23198709677419</v>
      </c>
      <c r="CN798">
        <v>0</v>
      </c>
      <c r="CO798">
        <v>14448.1</v>
      </c>
      <c r="CP798">
        <v>12948.4193548387</v>
      </c>
      <c r="CQ798">
        <v>40.774</v>
      </c>
      <c r="CR798">
        <v>42.195129032258</v>
      </c>
      <c r="CS798">
        <v>41</v>
      </c>
      <c r="CT798">
        <v>40.937</v>
      </c>
      <c r="CU798">
        <v>40.125</v>
      </c>
      <c r="CV798">
        <v>1459.52</v>
      </c>
      <c r="CW798">
        <v>40.5012903225806</v>
      </c>
      <c r="CX798">
        <v>0</v>
      </c>
      <c r="CY798">
        <v>1662572230.2</v>
      </c>
      <c r="CZ798">
        <v>0</v>
      </c>
      <c r="DA798">
        <v>0</v>
      </c>
      <c r="DB798" t="s">
        <v>356</v>
      </c>
      <c r="DC798">
        <v>1660677648.1</v>
      </c>
      <c r="DD798">
        <v>1660677649.1</v>
      </c>
      <c r="DE798">
        <v>0</v>
      </c>
      <c r="DF798">
        <v>-1.042</v>
      </c>
      <c r="DG798">
        <v>0.003</v>
      </c>
      <c r="DH798">
        <v>5.218</v>
      </c>
      <c r="DI798">
        <v>0.344</v>
      </c>
      <c r="DJ798">
        <v>417</v>
      </c>
      <c r="DK798">
        <v>22</v>
      </c>
      <c r="DL798">
        <v>1.24</v>
      </c>
      <c r="DM798">
        <v>0.53</v>
      </c>
      <c r="DN798">
        <v>-29.3625575</v>
      </c>
      <c r="DO798">
        <v>-0.893913320825452</v>
      </c>
      <c r="DP798">
        <v>0.12854266390483</v>
      </c>
      <c r="DQ798">
        <v>0</v>
      </c>
      <c r="DR798">
        <v>7.65150825</v>
      </c>
      <c r="DS798">
        <v>0.044774071294552</v>
      </c>
      <c r="DT798">
        <v>0.00616856421199449</v>
      </c>
      <c r="DU798">
        <v>1</v>
      </c>
      <c r="DV798">
        <v>1</v>
      </c>
      <c r="DW798">
        <v>2</v>
      </c>
      <c r="DX798" t="s">
        <v>363</v>
      </c>
      <c r="DY798">
        <v>2.96526</v>
      </c>
      <c r="DZ798">
        <v>2.75454</v>
      </c>
      <c r="EA798">
        <v>0.0845471</v>
      </c>
      <c r="EB798">
        <v>0.0905069</v>
      </c>
      <c r="EC798">
        <v>0.0819687</v>
      </c>
      <c r="ED798">
        <v>0.0541012</v>
      </c>
      <c r="EE798">
        <v>35230.1</v>
      </c>
      <c r="EF798">
        <v>38055.5</v>
      </c>
      <c r="EG798">
        <v>34917.9</v>
      </c>
      <c r="EH798">
        <v>37997</v>
      </c>
      <c r="EI798">
        <v>45575.6</v>
      </c>
      <c r="EJ798">
        <v>51972.9</v>
      </c>
      <c r="EK798">
        <v>54714.8</v>
      </c>
      <c r="EL798">
        <v>61022.8</v>
      </c>
      <c r="EM798">
        <v>1.8922</v>
      </c>
      <c r="EN798">
        <v>1.6406</v>
      </c>
      <c r="EO798">
        <v>-0.100434</v>
      </c>
      <c r="EP798">
        <v>0</v>
      </c>
      <c r="EQ798">
        <v>26.8376</v>
      </c>
      <c r="ER798">
        <v>999.9</v>
      </c>
      <c r="ES798">
        <v>51.422</v>
      </c>
      <c r="ET798">
        <v>38.814</v>
      </c>
      <c r="EU798">
        <v>39.2739</v>
      </c>
      <c r="EV798">
        <v>61.4564</v>
      </c>
      <c r="EW798">
        <v>48.774</v>
      </c>
      <c r="EX798">
        <v>1</v>
      </c>
      <c r="EY798">
        <v>0.613252</v>
      </c>
      <c r="EZ798">
        <v>9.28105</v>
      </c>
      <c r="FA798">
        <v>19.9183</v>
      </c>
      <c r="FB798">
        <v>5.19932</v>
      </c>
      <c r="FC798">
        <v>12.0111</v>
      </c>
      <c r="FD798">
        <v>4.976</v>
      </c>
      <c r="FE798">
        <v>3.294</v>
      </c>
      <c r="FF798">
        <v>9999</v>
      </c>
      <c r="FG798">
        <v>671</v>
      </c>
      <c r="FH798">
        <v>9999</v>
      </c>
      <c r="FI798">
        <v>9999</v>
      </c>
      <c r="FJ798">
        <v>1.8631</v>
      </c>
      <c r="FK798">
        <v>1.86768</v>
      </c>
      <c r="FL798">
        <v>1.8674</v>
      </c>
      <c r="FM798">
        <v>1.86874</v>
      </c>
      <c r="FN798">
        <v>1.86951</v>
      </c>
      <c r="FO798">
        <v>1.86554</v>
      </c>
      <c r="FP798">
        <v>1.86646</v>
      </c>
      <c r="FQ798">
        <v>1.86798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5.379</v>
      </c>
      <c r="GF798">
        <v>0.1782</v>
      </c>
      <c r="GG798">
        <v>2.62070820971149</v>
      </c>
      <c r="GH798">
        <v>0.00762793241643231</v>
      </c>
      <c r="GI798">
        <v>-1.28184414582209e-06</v>
      </c>
      <c r="GJ798">
        <v>1.89891174686984e-10</v>
      </c>
      <c r="GK798">
        <v>-0.0225177985866989</v>
      </c>
      <c r="GL798">
        <v>-0.0206976444956688</v>
      </c>
      <c r="GM798">
        <v>0.00247630005908548</v>
      </c>
      <c r="GN798">
        <v>-3.53770786337502e-05</v>
      </c>
      <c r="GO798">
        <v>15</v>
      </c>
      <c r="GP798">
        <v>2065</v>
      </c>
      <c r="GQ798">
        <v>1</v>
      </c>
      <c r="GR798">
        <v>21</v>
      </c>
      <c r="GS798">
        <v>31576.4</v>
      </c>
      <c r="GT798">
        <v>31576.4</v>
      </c>
      <c r="GU798">
        <v>1.01807</v>
      </c>
      <c r="GV798">
        <v>2.677</v>
      </c>
      <c r="GW798">
        <v>1.54785</v>
      </c>
      <c r="GX798">
        <v>2.2876</v>
      </c>
      <c r="GY798">
        <v>1.34644</v>
      </c>
      <c r="GZ798">
        <v>2.37793</v>
      </c>
      <c r="HA798">
        <v>41.1446</v>
      </c>
      <c r="HB798">
        <v>15.4804</v>
      </c>
      <c r="HC798">
        <v>18</v>
      </c>
      <c r="HD798">
        <v>501.254</v>
      </c>
      <c r="HE798">
        <v>346.281</v>
      </c>
      <c r="HF798">
        <v>15.4842</v>
      </c>
      <c r="HG798">
        <v>34.2628</v>
      </c>
      <c r="HH798">
        <v>30.0006</v>
      </c>
      <c r="HI798">
        <v>34.0944</v>
      </c>
      <c r="HJ798">
        <v>34.0096</v>
      </c>
      <c r="HK798">
        <v>20.4034</v>
      </c>
      <c r="HL798">
        <v>69.433</v>
      </c>
      <c r="HM798">
        <v>0</v>
      </c>
      <c r="HN798">
        <v>14.4068</v>
      </c>
      <c r="HO798">
        <v>426.81</v>
      </c>
      <c r="HP798">
        <v>9.77825</v>
      </c>
      <c r="HQ798">
        <v>101.402</v>
      </c>
      <c r="HR798">
        <v>101.524</v>
      </c>
    </row>
    <row r="799" spans="1:226">
      <c r="A799">
        <v>783</v>
      </c>
      <c r="B799">
        <v>1662572235.6</v>
      </c>
      <c r="C799">
        <v>9117.09999990463</v>
      </c>
      <c r="D799" t="s">
        <v>1922</v>
      </c>
      <c r="E799" t="s">
        <v>1923</v>
      </c>
      <c r="F799">
        <v>5</v>
      </c>
      <c r="G799" t="s">
        <v>1873</v>
      </c>
      <c r="H799" t="s">
        <v>354</v>
      </c>
      <c r="I799">
        <v>1662572227.75517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425.248560366256</v>
      </c>
      <c r="AK799">
        <v>397.785157575757</v>
      </c>
      <c r="AL799">
        <v>0.140168095481199</v>
      </c>
      <c r="AM799">
        <v>65.4707220810758</v>
      </c>
      <c r="AN799">
        <f>(AP799 - AO799 + BO799*1E3/(8.314*(BQ799+273.15)) * AR799/BN799 * AQ799) * BN799/(100*BB799) * 1000/(1000 - AP799)</f>
        <v>0</v>
      </c>
      <c r="AO799">
        <v>9.84026351427311</v>
      </c>
      <c r="AP799">
        <v>17.5153643356644</v>
      </c>
      <c r="AQ799">
        <v>0.000397960303593197</v>
      </c>
      <c r="AR799">
        <v>106.160135069173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1662572227.75517</v>
      </c>
      <c r="BH799">
        <v>390.591551724138</v>
      </c>
      <c r="BI799">
        <v>420.476068965517</v>
      </c>
      <c r="BJ799">
        <v>17.503524137931</v>
      </c>
      <c r="BK799">
        <v>9.84328551724138</v>
      </c>
      <c r="BL799">
        <v>385.211827586207</v>
      </c>
      <c r="BM799">
        <v>17.3253</v>
      </c>
      <c r="BN799">
        <v>500.016</v>
      </c>
      <c r="BO799">
        <v>91.0804172413793</v>
      </c>
      <c r="BP799">
        <v>0.100031565517241</v>
      </c>
      <c r="BQ799">
        <v>24.9496379310345</v>
      </c>
      <c r="BR799">
        <v>25.1819586206897</v>
      </c>
      <c r="BS799">
        <v>999.9</v>
      </c>
      <c r="BT799">
        <v>0</v>
      </c>
      <c r="BU799">
        <v>0</v>
      </c>
      <c r="BV799">
        <v>9999.13793103448</v>
      </c>
      <c r="BW799">
        <v>0</v>
      </c>
      <c r="BX799">
        <v>293.666896551724</v>
      </c>
      <c r="BY799">
        <v>-29.8845482758621</v>
      </c>
      <c r="BZ799">
        <v>397.549965517241</v>
      </c>
      <c r="CA799">
        <v>424.656068965517</v>
      </c>
      <c r="CB799">
        <v>7.66023172413793</v>
      </c>
      <c r="CC799">
        <v>420.476068965517</v>
      </c>
      <c r="CD799">
        <v>9.84328551724138</v>
      </c>
      <c r="CE799">
        <v>1.59422793103448</v>
      </c>
      <c r="CF799">
        <v>0.896530517241379</v>
      </c>
      <c r="CG799">
        <v>13.9031275862069</v>
      </c>
      <c r="CH799">
        <v>5.33516931034483</v>
      </c>
      <c r="CI799">
        <v>1499.99793103448</v>
      </c>
      <c r="CJ799">
        <v>0.972998655172414</v>
      </c>
      <c r="CK799">
        <v>0.0270015275862069</v>
      </c>
      <c r="CL799">
        <v>0</v>
      </c>
      <c r="CM799">
        <v>2.23175172413793</v>
      </c>
      <c r="CN799">
        <v>0</v>
      </c>
      <c r="CO799">
        <v>14486.7379310345</v>
      </c>
      <c r="CP799">
        <v>12948.224137931</v>
      </c>
      <c r="CQ799">
        <v>40.7671034482759</v>
      </c>
      <c r="CR799">
        <v>42.1913448275862</v>
      </c>
      <c r="CS799">
        <v>41</v>
      </c>
      <c r="CT799">
        <v>40.9284482758621</v>
      </c>
      <c r="CU799">
        <v>40.125</v>
      </c>
      <c r="CV799">
        <v>1459.49689655172</v>
      </c>
      <c r="CW799">
        <v>40.5010344827586</v>
      </c>
      <c r="CX799">
        <v>0</v>
      </c>
      <c r="CY799">
        <v>1662572235</v>
      </c>
      <c r="CZ799">
        <v>0</v>
      </c>
      <c r="DA799">
        <v>0</v>
      </c>
      <c r="DB799" t="s">
        <v>356</v>
      </c>
      <c r="DC799">
        <v>1660677648.1</v>
      </c>
      <c r="DD799">
        <v>1660677649.1</v>
      </c>
      <c r="DE799">
        <v>0</v>
      </c>
      <c r="DF799">
        <v>-1.042</v>
      </c>
      <c r="DG799">
        <v>0.003</v>
      </c>
      <c r="DH799">
        <v>5.218</v>
      </c>
      <c r="DI799">
        <v>0.344</v>
      </c>
      <c r="DJ799">
        <v>417</v>
      </c>
      <c r="DK799">
        <v>22</v>
      </c>
      <c r="DL799">
        <v>1.24</v>
      </c>
      <c r="DM799">
        <v>0.53</v>
      </c>
      <c r="DN799">
        <v>-29.5504825</v>
      </c>
      <c r="DO799">
        <v>-2.76386904315194</v>
      </c>
      <c r="DP799">
        <v>0.511690655517325</v>
      </c>
      <c r="DQ799">
        <v>0</v>
      </c>
      <c r="DR799">
        <v>7.65509225</v>
      </c>
      <c r="DS799">
        <v>0.089702926829268</v>
      </c>
      <c r="DT799">
        <v>0.00934125138498575</v>
      </c>
      <c r="DU799">
        <v>1</v>
      </c>
      <c r="DV799">
        <v>1</v>
      </c>
      <c r="DW799">
        <v>2</v>
      </c>
      <c r="DX799" t="s">
        <v>363</v>
      </c>
      <c r="DY799">
        <v>2.96697</v>
      </c>
      <c r="DZ799">
        <v>2.75424</v>
      </c>
      <c r="EA799">
        <v>0.0846431</v>
      </c>
      <c r="EB799">
        <v>0.0915269</v>
      </c>
      <c r="EC799">
        <v>0.0820118</v>
      </c>
      <c r="ED799">
        <v>0.0540986</v>
      </c>
      <c r="EE799">
        <v>35225.6</v>
      </c>
      <c r="EF799">
        <v>38012.5</v>
      </c>
      <c r="EG799">
        <v>34917.1</v>
      </c>
      <c r="EH799">
        <v>37996.7</v>
      </c>
      <c r="EI799">
        <v>45573.1</v>
      </c>
      <c r="EJ799">
        <v>51972.5</v>
      </c>
      <c r="EK799">
        <v>54714.3</v>
      </c>
      <c r="EL799">
        <v>61022</v>
      </c>
      <c r="EM799">
        <v>1.8936</v>
      </c>
      <c r="EN799">
        <v>1.6396</v>
      </c>
      <c r="EO799">
        <v>-0.100881</v>
      </c>
      <c r="EP799">
        <v>0</v>
      </c>
      <c r="EQ799">
        <v>26.8331</v>
      </c>
      <c r="ER799">
        <v>999.9</v>
      </c>
      <c r="ES799">
        <v>51.422</v>
      </c>
      <c r="ET799">
        <v>38.814</v>
      </c>
      <c r="EU799">
        <v>39.2753</v>
      </c>
      <c r="EV799">
        <v>61.4364</v>
      </c>
      <c r="EW799">
        <v>48.6939</v>
      </c>
      <c r="EX799">
        <v>1</v>
      </c>
      <c r="EY799">
        <v>0.613089</v>
      </c>
      <c r="EZ799">
        <v>9.28105</v>
      </c>
      <c r="FA799">
        <v>19.9179</v>
      </c>
      <c r="FB799">
        <v>5.19812</v>
      </c>
      <c r="FC799">
        <v>12.0099</v>
      </c>
      <c r="FD799">
        <v>4.976</v>
      </c>
      <c r="FE799">
        <v>3.294</v>
      </c>
      <c r="FF799">
        <v>9999</v>
      </c>
      <c r="FG799">
        <v>671</v>
      </c>
      <c r="FH799">
        <v>9999</v>
      </c>
      <c r="FI799">
        <v>9999</v>
      </c>
      <c r="FJ799">
        <v>1.8631</v>
      </c>
      <c r="FK799">
        <v>1.86768</v>
      </c>
      <c r="FL799">
        <v>1.86737</v>
      </c>
      <c r="FM799">
        <v>1.86874</v>
      </c>
      <c r="FN799">
        <v>1.86951</v>
      </c>
      <c r="FO799">
        <v>1.86554</v>
      </c>
      <c r="FP799">
        <v>1.86649</v>
      </c>
      <c r="FQ799">
        <v>1.86795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5.383</v>
      </c>
      <c r="GF799">
        <v>0.1787</v>
      </c>
      <c r="GG799">
        <v>2.62070820971149</v>
      </c>
      <c r="GH799">
        <v>0.00762793241643231</v>
      </c>
      <c r="GI799">
        <v>-1.28184414582209e-06</v>
      </c>
      <c r="GJ799">
        <v>1.89891174686984e-10</v>
      </c>
      <c r="GK799">
        <v>-0.0225177985866989</v>
      </c>
      <c r="GL799">
        <v>-0.0206976444956688</v>
      </c>
      <c r="GM799">
        <v>0.00247630005908548</v>
      </c>
      <c r="GN799">
        <v>-3.53770786337502e-05</v>
      </c>
      <c r="GO799">
        <v>15</v>
      </c>
      <c r="GP799">
        <v>2065</v>
      </c>
      <c r="GQ799">
        <v>1</v>
      </c>
      <c r="GR799">
        <v>21</v>
      </c>
      <c r="GS799">
        <v>31576.5</v>
      </c>
      <c r="GT799">
        <v>31576.4</v>
      </c>
      <c r="GU799">
        <v>1.04614</v>
      </c>
      <c r="GV799">
        <v>2.68433</v>
      </c>
      <c r="GW799">
        <v>1.54785</v>
      </c>
      <c r="GX799">
        <v>2.2876</v>
      </c>
      <c r="GY799">
        <v>1.34644</v>
      </c>
      <c r="GZ799">
        <v>2.29248</v>
      </c>
      <c r="HA799">
        <v>41.1446</v>
      </c>
      <c r="HB799">
        <v>15.4717</v>
      </c>
      <c r="HC799">
        <v>18</v>
      </c>
      <c r="HD799">
        <v>502.241</v>
      </c>
      <c r="HE799">
        <v>345.765</v>
      </c>
      <c r="HF799">
        <v>15.4805</v>
      </c>
      <c r="HG799">
        <v>34.2659</v>
      </c>
      <c r="HH799">
        <v>30.0002</v>
      </c>
      <c r="HI799">
        <v>34.0974</v>
      </c>
      <c r="HJ799">
        <v>34.0096</v>
      </c>
      <c r="HK799">
        <v>20.9581</v>
      </c>
      <c r="HL799">
        <v>69.433</v>
      </c>
      <c r="HM799">
        <v>0</v>
      </c>
      <c r="HN799">
        <v>14.4136</v>
      </c>
      <c r="HO799">
        <v>440.259</v>
      </c>
      <c r="HP799">
        <v>9.7378</v>
      </c>
      <c r="HQ799">
        <v>101.4</v>
      </c>
      <c r="HR799">
        <v>101.523</v>
      </c>
    </row>
    <row r="800" spans="1:226">
      <c r="A800">
        <v>784</v>
      </c>
      <c r="B800">
        <v>1662572240.6</v>
      </c>
      <c r="C800">
        <v>9122.09999990463</v>
      </c>
      <c r="D800" t="s">
        <v>1924</v>
      </c>
      <c r="E800" t="s">
        <v>1925</v>
      </c>
      <c r="F800">
        <v>5</v>
      </c>
      <c r="G800" t="s">
        <v>1873</v>
      </c>
      <c r="H800" t="s">
        <v>354</v>
      </c>
      <c r="I800">
        <v>1662572232.83214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438.22984869999</v>
      </c>
      <c r="AK800">
        <v>403.560278787879</v>
      </c>
      <c r="AL800">
        <v>1.48001775478688</v>
      </c>
      <c r="AM800">
        <v>65.4707220810758</v>
      </c>
      <c r="AN800">
        <f>(AP800 - AO800 + BO800*1E3/(8.314*(BQ800+273.15)) * AR800/BN800 * AQ800) * BN800/(100*BB800) * 1000/(1000 - AP800)</f>
        <v>0</v>
      </c>
      <c r="AO800">
        <v>9.84046561216793</v>
      </c>
      <c r="AP800">
        <v>17.5229328671329</v>
      </c>
      <c r="AQ800">
        <v>0.000266692120853454</v>
      </c>
      <c r="AR800">
        <v>106.160135069173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1662572232.83214</v>
      </c>
      <c r="BH800">
        <v>391.5475</v>
      </c>
      <c r="BI800">
        <v>424.7975</v>
      </c>
      <c r="BJ800">
        <v>17.5110214285714</v>
      </c>
      <c r="BK800">
        <v>9.84012178571428</v>
      </c>
      <c r="BL800">
        <v>386.161428571429</v>
      </c>
      <c r="BM800">
        <v>17.3325678571429</v>
      </c>
      <c r="BN800">
        <v>500.0045</v>
      </c>
      <c r="BO800">
        <v>91.0808035714286</v>
      </c>
      <c r="BP800">
        <v>0.100040121428571</v>
      </c>
      <c r="BQ800">
        <v>24.9502714285714</v>
      </c>
      <c r="BR800">
        <v>25.1776785714286</v>
      </c>
      <c r="BS800">
        <v>999.9</v>
      </c>
      <c r="BT800">
        <v>0</v>
      </c>
      <c r="BU800">
        <v>0</v>
      </c>
      <c r="BV800">
        <v>9997.5</v>
      </c>
      <c r="BW800">
        <v>0</v>
      </c>
      <c r="BX800">
        <v>295.367392857143</v>
      </c>
      <c r="BY800">
        <v>-33.2500857142857</v>
      </c>
      <c r="BZ800">
        <v>398.525964285714</v>
      </c>
      <c r="CA800">
        <v>429.019071428571</v>
      </c>
      <c r="CB800">
        <v>7.67089964285714</v>
      </c>
      <c r="CC800">
        <v>424.7975</v>
      </c>
      <c r="CD800">
        <v>9.84012178571428</v>
      </c>
      <c r="CE800">
        <v>1.59491821428571</v>
      </c>
      <c r="CF800">
        <v>0.896246214285714</v>
      </c>
      <c r="CG800">
        <v>13.9097928571429</v>
      </c>
      <c r="CH800">
        <v>5.33060571428571</v>
      </c>
      <c r="CI800">
        <v>1499.98857142857</v>
      </c>
      <c r="CJ800">
        <v>0.9729985</v>
      </c>
      <c r="CK800">
        <v>0.027001675</v>
      </c>
      <c r="CL800">
        <v>0</v>
      </c>
      <c r="CM800">
        <v>2.25258214285714</v>
      </c>
      <c r="CN800">
        <v>0</v>
      </c>
      <c r="CO800">
        <v>14521.2607142857</v>
      </c>
      <c r="CP800">
        <v>12948.15</v>
      </c>
      <c r="CQ800">
        <v>40.7588571428571</v>
      </c>
      <c r="CR800">
        <v>42.19825</v>
      </c>
      <c r="CS800">
        <v>41</v>
      </c>
      <c r="CT800">
        <v>40.9215</v>
      </c>
      <c r="CU800">
        <v>40.125</v>
      </c>
      <c r="CV800">
        <v>1459.4875</v>
      </c>
      <c r="CW800">
        <v>40.5010714285714</v>
      </c>
      <c r="CX800">
        <v>0</v>
      </c>
      <c r="CY800">
        <v>1662572240.4</v>
      </c>
      <c r="CZ800">
        <v>0</v>
      </c>
      <c r="DA800">
        <v>0</v>
      </c>
      <c r="DB800" t="s">
        <v>356</v>
      </c>
      <c r="DC800">
        <v>1660677648.1</v>
      </c>
      <c r="DD800">
        <v>1660677649.1</v>
      </c>
      <c r="DE800">
        <v>0</v>
      </c>
      <c r="DF800">
        <v>-1.042</v>
      </c>
      <c r="DG800">
        <v>0.003</v>
      </c>
      <c r="DH800">
        <v>5.218</v>
      </c>
      <c r="DI800">
        <v>0.344</v>
      </c>
      <c r="DJ800">
        <v>417</v>
      </c>
      <c r="DK800">
        <v>22</v>
      </c>
      <c r="DL800">
        <v>1.24</v>
      </c>
      <c r="DM800">
        <v>0.53</v>
      </c>
      <c r="DN800">
        <v>-32.24618</v>
      </c>
      <c r="DO800">
        <v>-37.6647039399624</v>
      </c>
      <c r="DP800">
        <v>4.40915503669354</v>
      </c>
      <c r="DQ800">
        <v>0</v>
      </c>
      <c r="DR800">
        <v>7.6661265</v>
      </c>
      <c r="DS800">
        <v>0.126418536585357</v>
      </c>
      <c r="DT800">
        <v>0.0128208091690813</v>
      </c>
      <c r="DU800">
        <v>0</v>
      </c>
      <c r="DV800">
        <v>0</v>
      </c>
      <c r="DW800">
        <v>2</v>
      </c>
      <c r="DX800" t="s">
        <v>366</v>
      </c>
      <c r="DY800">
        <v>2.96586</v>
      </c>
      <c r="DZ800">
        <v>2.75313</v>
      </c>
      <c r="EA800">
        <v>0.0856997</v>
      </c>
      <c r="EB800">
        <v>0.0939453</v>
      </c>
      <c r="EC800">
        <v>0.082053</v>
      </c>
      <c r="ED800">
        <v>0.0539263</v>
      </c>
      <c r="EE800">
        <v>35185.6</v>
      </c>
      <c r="EF800">
        <v>37910.7</v>
      </c>
      <c r="EG800">
        <v>34917.8</v>
      </c>
      <c r="EH800">
        <v>37996.1</v>
      </c>
      <c r="EI800">
        <v>45571.8</v>
      </c>
      <c r="EJ800">
        <v>51980.8</v>
      </c>
      <c r="EK800">
        <v>54715.2</v>
      </c>
      <c r="EL800">
        <v>61020.7</v>
      </c>
      <c r="EM800">
        <v>1.8928</v>
      </c>
      <c r="EN800">
        <v>1.64</v>
      </c>
      <c r="EO800">
        <v>-0.101328</v>
      </c>
      <c r="EP800">
        <v>0</v>
      </c>
      <c r="EQ800">
        <v>26.8308</v>
      </c>
      <c r="ER800">
        <v>999.9</v>
      </c>
      <c r="ES800">
        <v>51.422</v>
      </c>
      <c r="ET800">
        <v>38.804</v>
      </c>
      <c r="EU800">
        <v>39.2577</v>
      </c>
      <c r="EV800">
        <v>61.1464</v>
      </c>
      <c r="EW800">
        <v>48.9543</v>
      </c>
      <c r="EX800">
        <v>1</v>
      </c>
      <c r="EY800">
        <v>0.613293</v>
      </c>
      <c r="EZ800">
        <v>9.28105</v>
      </c>
      <c r="FA800">
        <v>19.9178</v>
      </c>
      <c r="FB800">
        <v>5.19932</v>
      </c>
      <c r="FC800">
        <v>12.0099</v>
      </c>
      <c r="FD800">
        <v>4.9756</v>
      </c>
      <c r="FE800">
        <v>3.294</v>
      </c>
      <c r="FF800">
        <v>9999</v>
      </c>
      <c r="FG800">
        <v>671</v>
      </c>
      <c r="FH800">
        <v>9999</v>
      </c>
      <c r="FI800">
        <v>9999</v>
      </c>
      <c r="FJ800">
        <v>1.8631</v>
      </c>
      <c r="FK800">
        <v>1.86768</v>
      </c>
      <c r="FL800">
        <v>1.86737</v>
      </c>
      <c r="FM800">
        <v>1.86874</v>
      </c>
      <c r="FN800">
        <v>1.86951</v>
      </c>
      <c r="FO800">
        <v>1.86554</v>
      </c>
      <c r="FP800">
        <v>1.86652</v>
      </c>
      <c r="FQ800">
        <v>1.86798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5.425</v>
      </c>
      <c r="GF800">
        <v>0.1791</v>
      </c>
      <c r="GG800">
        <v>2.62070820971149</v>
      </c>
      <c r="GH800">
        <v>0.00762793241643231</v>
      </c>
      <c r="GI800">
        <v>-1.28184414582209e-06</v>
      </c>
      <c r="GJ800">
        <v>1.89891174686984e-10</v>
      </c>
      <c r="GK800">
        <v>-0.0225177985866989</v>
      </c>
      <c r="GL800">
        <v>-0.0206976444956688</v>
      </c>
      <c r="GM800">
        <v>0.00247630005908548</v>
      </c>
      <c r="GN800">
        <v>-3.53770786337502e-05</v>
      </c>
      <c r="GO800">
        <v>15</v>
      </c>
      <c r="GP800">
        <v>2065</v>
      </c>
      <c r="GQ800">
        <v>1</v>
      </c>
      <c r="GR800">
        <v>21</v>
      </c>
      <c r="GS800">
        <v>31576.5</v>
      </c>
      <c r="GT800">
        <v>31576.5</v>
      </c>
      <c r="GU800">
        <v>1.07544</v>
      </c>
      <c r="GV800">
        <v>2.67456</v>
      </c>
      <c r="GW800">
        <v>1.54785</v>
      </c>
      <c r="GX800">
        <v>2.2876</v>
      </c>
      <c r="GY800">
        <v>1.34644</v>
      </c>
      <c r="GZ800">
        <v>2.38647</v>
      </c>
      <c r="HA800">
        <v>41.1187</v>
      </c>
      <c r="HB800">
        <v>15.4804</v>
      </c>
      <c r="HC800">
        <v>18</v>
      </c>
      <c r="HD800">
        <v>501.691</v>
      </c>
      <c r="HE800">
        <v>345.987</v>
      </c>
      <c r="HF800">
        <v>15.4766</v>
      </c>
      <c r="HG800">
        <v>34.269</v>
      </c>
      <c r="HH800">
        <v>30.0003</v>
      </c>
      <c r="HI800">
        <v>34.0974</v>
      </c>
      <c r="HJ800">
        <v>34.0126</v>
      </c>
      <c r="HK800">
        <v>21.5549</v>
      </c>
      <c r="HL800">
        <v>69.707</v>
      </c>
      <c r="HM800">
        <v>0</v>
      </c>
      <c r="HN800">
        <v>14.4218</v>
      </c>
      <c r="HO800">
        <v>460.36</v>
      </c>
      <c r="HP800">
        <v>9.69868</v>
      </c>
      <c r="HQ800">
        <v>101.402</v>
      </c>
      <c r="HR800">
        <v>101.521</v>
      </c>
    </row>
    <row r="801" spans="1:226">
      <c r="A801">
        <v>785</v>
      </c>
      <c r="B801">
        <v>1662572245.6</v>
      </c>
      <c r="C801">
        <v>9127.09999990463</v>
      </c>
      <c r="D801" t="s">
        <v>1926</v>
      </c>
      <c r="E801" t="s">
        <v>1927</v>
      </c>
      <c r="F801">
        <v>5</v>
      </c>
      <c r="G801" t="s">
        <v>1873</v>
      </c>
      <c r="H801" t="s">
        <v>354</v>
      </c>
      <c r="I801">
        <v>1662572238.1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454.970788316197</v>
      </c>
      <c r="AK801">
        <v>414.789333333333</v>
      </c>
      <c r="AL801">
        <v>2.47230323422766</v>
      </c>
      <c r="AM801">
        <v>65.4707220810758</v>
      </c>
      <c r="AN801">
        <f>(AP801 - AO801 + BO801*1E3/(8.314*(BQ801+273.15)) * AR801/BN801 * AQ801) * BN801/(100*BB801) * 1000/(1000 - AP801)</f>
        <v>0</v>
      </c>
      <c r="AO801">
        <v>9.75915073210906</v>
      </c>
      <c r="AP801">
        <v>17.5224188811189</v>
      </c>
      <c r="AQ801">
        <v>1.68532660133406e-05</v>
      </c>
      <c r="AR801">
        <v>106.160135069173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1662572238.1</v>
      </c>
      <c r="BH801">
        <v>395.61862962963</v>
      </c>
      <c r="BI801">
        <v>434.887814814815</v>
      </c>
      <c r="BJ801">
        <v>17.5186481481481</v>
      </c>
      <c r="BK801">
        <v>9.81082222222222</v>
      </c>
      <c r="BL801">
        <v>390.205333333333</v>
      </c>
      <c r="BM801">
        <v>17.3399481481481</v>
      </c>
      <c r="BN801">
        <v>500.051888888889</v>
      </c>
      <c r="BO801">
        <v>91.081037037037</v>
      </c>
      <c r="BP801">
        <v>0.0999854925925926</v>
      </c>
      <c r="BQ801">
        <v>24.9526148148148</v>
      </c>
      <c r="BR801">
        <v>25.1726407407407</v>
      </c>
      <c r="BS801">
        <v>999.9</v>
      </c>
      <c r="BT801">
        <v>0</v>
      </c>
      <c r="BU801">
        <v>0</v>
      </c>
      <c r="BV801">
        <v>10001.1111111111</v>
      </c>
      <c r="BW801">
        <v>0</v>
      </c>
      <c r="BX801">
        <v>295.478740740741</v>
      </c>
      <c r="BY801">
        <v>-39.269262962963</v>
      </c>
      <c r="BZ801">
        <v>402.672777777778</v>
      </c>
      <c r="CA801">
        <v>439.196259259259</v>
      </c>
      <c r="CB801">
        <v>7.7078262962963</v>
      </c>
      <c r="CC801">
        <v>434.887814814815</v>
      </c>
      <c r="CD801">
        <v>9.81082222222222</v>
      </c>
      <c r="CE801">
        <v>1.59561703703704</v>
      </c>
      <c r="CF801">
        <v>0.893579888888889</v>
      </c>
      <c r="CG801">
        <v>13.916537037037</v>
      </c>
      <c r="CH801">
        <v>5.28765518518519</v>
      </c>
      <c r="CI801">
        <v>1499.97481481481</v>
      </c>
      <c r="CJ801">
        <v>0.972998555555556</v>
      </c>
      <c r="CK801">
        <v>0.0270016222222222</v>
      </c>
      <c r="CL801">
        <v>0</v>
      </c>
      <c r="CM801">
        <v>2.22832222222222</v>
      </c>
      <c r="CN801">
        <v>0</v>
      </c>
      <c r="CO801">
        <v>14537.7444444444</v>
      </c>
      <c r="CP801">
        <v>12948.0259259259</v>
      </c>
      <c r="CQ801">
        <v>40.7798518518518</v>
      </c>
      <c r="CR801">
        <v>42.2196666666667</v>
      </c>
      <c r="CS801">
        <v>41</v>
      </c>
      <c r="CT801">
        <v>40.9209259259259</v>
      </c>
      <c r="CU801">
        <v>40.125</v>
      </c>
      <c r="CV801">
        <v>1459.4737037037</v>
      </c>
      <c r="CW801">
        <v>40.5011111111111</v>
      </c>
      <c r="CX801">
        <v>0</v>
      </c>
      <c r="CY801">
        <v>1662572244.6</v>
      </c>
      <c r="CZ801">
        <v>0</v>
      </c>
      <c r="DA801">
        <v>0</v>
      </c>
      <c r="DB801" t="s">
        <v>356</v>
      </c>
      <c r="DC801">
        <v>1660677648.1</v>
      </c>
      <c r="DD801">
        <v>1660677649.1</v>
      </c>
      <c r="DE801">
        <v>0</v>
      </c>
      <c r="DF801">
        <v>-1.042</v>
      </c>
      <c r="DG801">
        <v>0.003</v>
      </c>
      <c r="DH801">
        <v>5.218</v>
      </c>
      <c r="DI801">
        <v>0.344</v>
      </c>
      <c r="DJ801">
        <v>417</v>
      </c>
      <c r="DK801">
        <v>22</v>
      </c>
      <c r="DL801">
        <v>1.24</v>
      </c>
      <c r="DM801">
        <v>0.53</v>
      </c>
      <c r="DN801">
        <v>-35.63783</v>
      </c>
      <c r="DO801">
        <v>-66.4772330206378</v>
      </c>
      <c r="DP801">
        <v>6.8127848692073</v>
      </c>
      <c r="DQ801">
        <v>0</v>
      </c>
      <c r="DR801">
        <v>7.6882885</v>
      </c>
      <c r="DS801">
        <v>0.345663264540342</v>
      </c>
      <c r="DT801">
        <v>0.0391390409022757</v>
      </c>
      <c r="DU801">
        <v>0</v>
      </c>
      <c r="DV801">
        <v>0</v>
      </c>
      <c r="DW801">
        <v>2</v>
      </c>
      <c r="DX801" t="s">
        <v>366</v>
      </c>
      <c r="DY801">
        <v>2.96552</v>
      </c>
      <c r="DZ801">
        <v>2.75401</v>
      </c>
      <c r="EA801">
        <v>0.0876079</v>
      </c>
      <c r="EB801">
        <v>0.0966218</v>
      </c>
      <c r="EC801">
        <v>0.0820317</v>
      </c>
      <c r="ED801">
        <v>0.0536919</v>
      </c>
      <c r="EE801">
        <v>35112</v>
      </c>
      <c r="EF801">
        <v>37799.1</v>
      </c>
      <c r="EG801">
        <v>34917.6</v>
      </c>
      <c r="EH801">
        <v>37996.6</v>
      </c>
      <c r="EI801">
        <v>45572.7</v>
      </c>
      <c r="EJ801">
        <v>51994.4</v>
      </c>
      <c r="EK801">
        <v>54715</v>
      </c>
      <c r="EL801">
        <v>61021.4</v>
      </c>
      <c r="EM801">
        <v>1.8918</v>
      </c>
      <c r="EN801">
        <v>1.6396</v>
      </c>
      <c r="EO801">
        <v>-0.101477</v>
      </c>
      <c r="EP801">
        <v>0</v>
      </c>
      <c r="EQ801">
        <v>26.8308</v>
      </c>
      <c r="ER801">
        <v>999.9</v>
      </c>
      <c r="ES801">
        <v>51.422</v>
      </c>
      <c r="ET801">
        <v>38.804</v>
      </c>
      <c r="EU801">
        <v>39.2557</v>
      </c>
      <c r="EV801">
        <v>61.2764</v>
      </c>
      <c r="EW801">
        <v>48.778</v>
      </c>
      <c r="EX801">
        <v>1</v>
      </c>
      <c r="EY801">
        <v>0.613902</v>
      </c>
      <c r="EZ801">
        <v>9.28105</v>
      </c>
      <c r="FA801">
        <v>19.9187</v>
      </c>
      <c r="FB801">
        <v>5.19932</v>
      </c>
      <c r="FC801">
        <v>12.0099</v>
      </c>
      <c r="FD801">
        <v>4.976</v>
      </c>
      <c r="FE801">
        <v>3.2942</v>
      </c>
      <c r="FF801">
        <v>9999</v>
      </c>
      <c r="FG801">
        <v>671</v>
      </c>
      <c r="FH801">
        <v>9999</v>
      </c>
      <c r="FI801">
        <v>9999</v>
      </c>
      <c r="FJ801">
        <v>1.8631</v>
      </c>
      <c r="FK801">
        <v>1.86768</v>
      </c>
      <c r="FL801">
        <v>1.86743</v>
      </c>
      <c r="FM801">
        <v>1.86874</v>
      </c>
      <c r="FN801">
        <v>1.86951</v>
      </c>
      <c r="FO801">
        <v>1.86554</v>
      </c>
      <c r="FP801">
        <v>1.86649</v>
      </c>
      <c r="FQ801">
        <v>1.86795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5.501</v>
      </c>
      <c r="GF801">
        <v>0.1788</v>
      </c>
      <c r="GG801">
        <v>2.62070820971149</v>
      </c>
      <c r="GH801">
        <v>0.00762793241643231</v>
      </c>
      <c r="GI801">
        <v>-1.28184414582209e-06</v>
      </c>
      <c r="GJ801">
        <v>1.89891174686984e-10</v>
      </c>
      <c r="GK801">
        <v>-0.0225177985866989</v>
      </c>
      <c r="GL801">
        <v>-0.0206976444956688</v>
      </c>
      <c r="GM801">
        <v>0.00247630005908548</v>
      </c>
      <c r="GN801">
        <v>-3.53770786337502e-05</v>
      </c>
      <c r="GO801">
        <v>15</v>
      </c>
      <c r="GP801">
        <v>2065</v>
      </c>
      <c r="GQ801">
        <v>1</v>
      </c>
      <c r="GR801">
        <v>21</v>
      </c>
      <c r="GS801">
        <v>31576.6</v>
      </c>
      <c r="GT801">
        <v>31576.6</v>
      </c>
      <c r="GU801">
        <v>1.11084</v>
      </c>
      <c r="GV801">
        <v>2.67334</v>
      </c>
      <c r="GW801">
        <v>1.54785</v>
      </c>
      <c r="GX801">
        <v>2.2876</v>
      </c>
      <c r="GY801">
        <v>1.34644</v>
      </c>
      <c r="GZ801">
        <v>2.44385</v>
      </c>
      <c r="HA801">
        <v>41.1187</v>
      </c>
      <c r="HB801">
        <v>15.4892</v>
      </c>
      <c r="HC801">
        <v>18</v>
      </c>
      <c r="HD801">
        <v>501.029</v>
      </c>
      <c r="HE801">
        <v>345.793</v>
      </c>
      <c r="HF801">
        <v>15.4754</v>
      </c>
      <c r="HG801">
        <v>34.269</v>
      </c>
      <c r="HH801">
        <v>30.0005</v>
      </c>
      <c r="HI801">
        <v>34.1005</v>
      </c>
      <c r="HJ801">
        <v>34.0157</v>
      </c>
      <c r="HK801">
        <v>22.2433</v>
      </c>
      <c r="HL801">
        <v>69.707</v>
      </c>
      <c r="HM801">
        <v>0</v>
      </c>
      <c r="HN801">
        <v>14.4266</v>
      </c>
      <c r="HO801">
        <v>473.801</v>
      </c>
      <c r="HP801">
        <v>9.66433</v>
      </c>
      <c r="HQ801">
        <v>101.402</v>
      </c>
      <c r="HR801">
        <v>101.522</v>
      </c>
    </row>
    <row r="802" spans="1:226">
      <c r="A802">
        <v>786</v>
      </c>
      <c r="B802">
        <v>1662572250.6</v>
      </c>
      <c r="C802">
        <v>9132.09999990463</v>
      </c>
      <c r="D802" t="s">
        <v>1928</v>
      </c>
      <c r="E802" t="s">
        <v>1929</v>
      </c>
      <c r="F802">
        <v>5</v>
      </c>
      <c r="G802" t="s">
        <v>1873</v>
      </c>
      <c r="H802" t="s">
        <v>354</v>
      </c>
      <c r="I802">
        <v>1662572242.81429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471.728962206118</v>
      </c>
      <c r="AK802">
        <v>428.658242424242</v>
      </c>
      <c r="AL802">
        <v>2.85645634517818</v>
      </c>
      <c r="AM802">
        <v>65.4707220810758</v>
      </c>
      <c r="AN802">
        <f>(AP802 - AO802 + BO802*1E3/(8.314*(BQ802+273.15)) * AR802/BN802 * AQ802) * BN802/(100*BB802) * 1000/(1000 - AP802)</f>
        <v>0</v>
      </c>
      <c r="AO802">
        <v>9.74190420856574</v>
      </c>
      <c r="AP802">
        <v>17.528693006993</v>
      </c>
      <c r="AQ802">
        <v>-5.36635136827153e-05</v>
      </c>
      <c r="AR802">
        <v>106.160135069173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1662572242.81429</v>
      </c>
      <c r="BH802">
        <v>403.478285714286</v>
      </c>
      <c r="BI802">
        <v>448.98375</v>
      </c>
      <c r="BJ802">
        <v>17.5232714285714</v>
      </c>
      <c r="BK802">
        <v>9.78028964285714</v>
      </c>
      <c r="BL802">
        <v>398.012714285714</v>
      </c>
      <c r="BM802">
        <v>17.344425</v>
      </c>
      <c r="BN802">
        <v>500.116428571429</v>
      </c>
      <c r="BO802">
        <v>91.0813214285714</v>
      </c>
      <c r="BP802">
        <v>0.100046203571429</v>
      </c>
      <c r="BQ802">
        <v>24.9522571428571</v>
      </c>
      <c r="BR802">
        <v>25.1685285714286</v>
      </c>
      <c r="BS802">
        <v>999.9</v>
      </c>
      <c r="BT802">
        <v>0</v>
      </c>
      <c r="BU802">
        <v>0</v>
      </c>
      <c r="BV802">
        <v>9998.75</v>
      </c>
      <c r="BW802">
        <v>0</v>
      </c>
      <c r="BX802">
        <v>295.838035714286</v>
      </c>
      <c r="BY802">
        <v>-45.5055</v>
      </c>
      <c r="BZ802">
        <v>410.674535714286</v>
      </c>
      <c r="CA802">
        <v>453.417678571429</v>
      </c>
      <c r="CB802">
        <v>7.74298607142857</v>
      </c>
      <c r="CC802">
        <v>448.98375</v>
      </c>
      <c r="CD802">
        <v>9.78028964285714</v>
      </c>
      <c r="CE802">
        <v>1.59604392857143</v>
      </c>
      <c r="CF802">
        <v>0.890801785714285</v>
      </c>
      <c r="CG802">
        <v>13.9206571428571</v>
      </c>
      <c r="CH802">
        <v>5.24286928571429</v>
      </c>
      <c r="CI802">
        <v>1499.9775</v>
      </c>
      <c r="CJ802">
        <v>0.972999142857143</v>
      </c>
      <c r="CK802">
        <v>0.0270010642857143</v>
      </c>
      <c r="CL802">
        <v>0</v>
      </c>
      <c r="CM802">
        <v>2.2718</v>
      </c>
      <c r="CN802">
        <v>0</v>
      </c>
      <c r="CO802">
        <v>14552.875</v>
      </c>
      <c r="CP802">
        <v>12948.05</v>
      </c>
      <c r="CQ802">
        <v>40.7898571428571</v>
      </c>
      <c r="CR802">
        <v>42.23875</v>
      </c>
      <c r="CS802">
        <v>41</v>
      </c>
      <c r="CT802">
        <v>40.9303571428571</v>
      </c>
      <c r="CU802">
        <v>40.125</v>
      </c>
      <c r="CV802">
        <v>1459.47642857143</v>
      </c>
      <c r="CW802">
        <v>40.5010714285714</v>
      </c>
      <c r="CX802">
        <v>0</v>
      </c>
      <c r="CY802">
        <v>1662572250</v>
      </c>
      <c r="CZ802">
        <v>0</v>
      </c>
      <c r="DA802">
        <v>0</v>
      </c>
      <c r="DB802" t="s">
        <v>356</v>
      </c>
      <c r="DC802">
        <v>1660677648.1</v>
      </c>
      <c r="DD802">
        <v>1660677649.1</v>
      </c>
      <c r="DE802">
        <v>0</v>
      </c>
      <c r="DF802">
        <v>-1.042</v>
      </c>
      <c r="DG802">
        <v>0.003</v>
      </c>
      <c r="DH802">
        <v>5.218</v>
      </c>
      <c r="DI802">
        <v>0.344</v>
      </c>
      <c r="DJ802">
        <v>417</v>
      </c>
      <c r="DK802">
        <v>22</v>
      </c>
      <c r="DL802">
        <v>1.24</v>
      </c>
      <c r="DM802">
        <v>0.53</v>
      </c>
      <c r="DN802">
        <v>-40.80252</v>
      </c>
      <c r="DO802">
        <v>-81.304207879925</v>
      </c>
      <c r="DP802">
        <v>7.93269840669617</v>
      </c>
      <c r="DQ802">
        <v>0</v>
      </c>
      <c r="DR802">
        <v>7.71913125</v>
      </c>
      <c r="DS802">
        <v>0.489550806754195</v>
      </c>
      <c r="DT802">
        <v>0.0501564845851213</v>
      </c>
      <c r="DU802">
        <v>0</v>
      </c>
      <c r="DV802">
        <v>0</v>
      </c>
      <c r="DW802">
        <v>2</v>
      </c>
      <c r="DX802" t="s">
        <v>366</v>
      </c>
      <c r="DY802">
        <v>2.9652</v>
      </c>
      <c r="DZ802">
        <v>2.75363</v>
      </c>
      <c r="EA802">
        <v>0.0899069</v>
      </c>
      <c r="EB802">
        <v>0.0991802</v>
      </c>
      <c r="EC802">
        <v>0.0820487</v>
      </c>
      <c r="ED802">
        <v>0.0536811</v>
      </c>
      <c r="EE802">
        <v>35023.4</v>
      </c>
      <c r="EF802">
        <v>37691.6</v>
      </c>
      <c r="EG802">
        <v>34917.5</v>
      </c>
      <c r="EH802">
        <v>37996.2</v>
      </c>
      <c r="EI802">
        <v>45571.3</v>
      </c>
      <c r="EJ802">
        <v>51994.6</v>
      </c>
      <c r="EK802">
        <v>54714.3</v>
      </c>
      <c r="EL802">
        <v>61020.9</v>
      </c>
      <c r="EM802">
        <v>1.893</v>
      </c>
      <c r="EN802">
        <v>1.6396</v>
      </c>
      <c r="EO802">
        <v>-0.101626</v>
      </c>
      <c r="EP802">
        <v>0</v>
      </c>
      <c r="EQ802">
        <v>26.8376</v>
      </c>
      <c r="ER802">
        <v>999.9</v>
      </c>
      <c r="ES802">
        <v>51.422</v>
      </c>
      <c r="ET802">
        <v>38.804</v>
      </c>
      <c r="EU802">
        <v>39.2566</v>
      </c>
      <c r="EV802">
        <v>61.3464</v>
      </c>
      <c r="EW802">
        <v>49.0505</v>
      </c>
      <c r="EX802">
        <v>1</v>
      </c>
      <c r="EY802">
        <v>0.613699</v>
      </c>
      <c r="EZ802">
        <v>9.28105</v>
      </c>
      <c r="FA802">
        <v>19.9189</v>
      </c>
      <c r="FB802">
        <v>5.19932</v>
      </c>
      <c r="FC802">
        <v>12.0099</v>
      </c>
      <c r="FD802">
        <v>4.9756</v>
      </c>
      <c r="FE802">
        <v>3.294</v>
      </c>
      <c r="FF802">
        <v>9999</v>
      </c>
      <c r="FG802">
        <v>671</v>
      </c>
      <c r="FH802">
        <v>9999</v>
      </c>
      <c r="FI802">
        <v>9999</v>
      </c>
      <c r="FJ802">
        <v>1.8631</v>
      </c>
      <c r="FK802">
        <v>1.86768</v>
      </c>
      <c r="FL802">
        <v>1.86737</v>
      </c>
      <c r="FM802">
        <v>1.86874</v>
      </c>
      <c r="FN802">
        <v>1.86951</v>
      </c>
      <c r="FO802">
        <v>1.86554</v>
      </c>
      <c r="FP802">
        <v>1.86646</v>
      </c>
      <c r="FQ802">
        <v>1.86795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5.593</v>
      </c>
      <c r="GF802">
        <v>0.179</v>
      </c>
      <c r="GG802">
        <v>2.62070820971149</v>
      </c>
      <c r="GH802">
        <v>0.00762793241643231</v>
      </c>
      <c r="GI802">
        <v>-1.28184414582209e-06</v>
      </c>
      <c r="GJ802">
        <v>1.89891174686984e-10</v>
      </c>
      <c r="GK802">
        <v>-0.0225177985866989</v>
      </c>
      <c r="GL802">
        <v>-0.0206976444956688</v>
      </c>
      <c r="GM802">
        <v>0.00247630005908548</v>
      </c>
      <c r="GN802">
        <v>-3.53770786337502e-05</v>
      </c>
      <c r="GO802">
        <v>15</v>
      </c>
      <c r="GP802">
        <v>2065</v>
      </c>
      <c r="GQ802">
        <v>1</v>
      </c>
      <c r="GR802">
        <v>21</v>
      </c>
      <c r="GS802">
        <v>31576.7</v>
      </c>
      <c r="GT802">
        <v>31576.7</v>
      </c>
      <c r="GU802">
        <v>1.1377</v>
      </c>
      <c r="GV802">
        <v>2.66968</v>
      </c>
      <c r="GW802">
        <v>1.54785</v>
      </c>
      <c r="GX802">
        <v>2.2876</v>
      </c>
      <c r="GY802">
        <v>1.34644</v>
      </c>
      <c r="GZ802">
        <v>2.4231</v>
      </c>
      <c r="HA802">
        <v>41.1187</v>
      </c>
      <c r="HB802">
        <v>15.4804</v>
      </c>
      <c r="HC802">
        <v>18</v>
      </c>
      <c r="HD802">
        <v>501.877</v>
      </c>
      <c r="HE802">
        <v>345.809</v>
      </c>
      <c r="HF802">
        <v>15.4786</v>
      </c>
      <c r="HG802">
        <v>34.2721</v>
      </c>
      <c r="HH802">
        <v>30.0002</v>
      </c>
      <c r="HI802">
        <v>34.1035</v>
      </c>
      <c r="HJ802">
        <v>34.0187</v>
      </c>
      <c r="HK802">
        <v>22.8035</v>
      </c>
      <c r="HL802">
        <v>69.9775</v>
      </c>
      <c r="HM802">
        <v>0</v>
      </c>
      <c r="HN802">
        <v>14.4274</v>
      </c>
      <c r="HO802">
        <v>487.364</v>
      </c>
      <c r="HP802">
        <v>9.62792</v>
      </c>
      <c r="HQ802">
        <v>101.401</v>
      </c>
      <c r="HR802">
        <v>101.521</v>
      </c>
    </row>
    <row r="803" spans="1:226">
      <c r="A803">
        <v>787</v>
      </c>
      <c r="B803">
        <v>1662572255.6</v>
      </c>
      <c r="C803">
        <v>9137.09999990463</v>
      </c>
      <c r="D803" t="s">
        <v>1930</v>
      </c>
      <c r="E803" t="s">
        <v>1931</v>
      </c>
      <c r="F803">
        <v>5</v>
      </c>
      <c r="G803" t="s">
        <v>1873</v>
      </c>
      <c r="H803" t="s">
        <v>354</v>
      </c>
      <c r="I803">
        <v>1662572248.1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487.143419231158</v>
      </c>
      <c r="AK803">
        <v>443.326042424242</v>
      </c>
      <c r="AL803">
        <v>2.93031913345367</v>
      </c>
      <c r="AM803">
        <v>65.4707220810758</v>
      </c>
      <c r="AN803">
        <f>(AP803 - AO803 + BO803*1E3/(8.314*(BQ803+273.15)) * AR803/BN803 * AQ803) * BN803/(100*BB803) * 1000/(1000 - AP803)</f>
        <v>0</v>
      </c>
      <c r="AO803">
        <v>9.71454354842374</v>
      </c>
      <c r="AP803">
        <v>17.5356524475524</v>
      </c>
      <c r="AQ803">
        <v>0.000278259290568312</v>
      </c>
      <c r="AR803">
        <v>106.160135069173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1662572248.1</v>
      </c>
      <c r="BH803">
        <v>416.006851851852</v>
      </c>
      <c r="BI803">
        <v>466.017555555556</v>
      </c>
      <c r="BJ803">
        <v>17.5283962962963</v>
      </c>
      <c r="BK803">
        <v>9.7333262962963</v>
      </c>
      <c r="BL803">
        <v>410.458111111111</v>
      </c>
      <c r="BM803">
        <v>17.3493814814815</v>
      </c>
      <c r="BN803">
        <v>500.124740740741</v>
      </c>
      <c r="BO803">
        <v>91.0817740740741</v>
      </c>
      <c r="BP803">
        <v>0.0999141074074074</v>
      </c>
      <c r="BQ803">
        <v>24.9579407407407</v>
      </c>
      <c r="BR803">
        <v>25.1730222222222</v>
      </c>
      <c r="BS803">
        <v>999.9</v>
      </c>
      <c r="BT803">
        <v>0</v>
      </c>
      <c r="BU803">
        <v>0</v>
      </c>
      <c r="BV803">
        <v>9994.81481481482</v>
      </c>
      <c r="BW803">
        <v>0</v>
      </c>
      <c r="BX803">
        <v>295.740444444444</v>
      </c>
      <c r="BY803">
        <v>-50.0106962962963</v>
      </c>
      <c r="BZ803">
        <v>423.428925925926</v>
      </c>
      <c r="CA803">
        <v>470.597703703704</v>
      </c>
      <c r="CB803">
        <v>7.79507037037037</v>
      </c>
      <c r="CC803">
        <v>466.017555555556</v>
      </c>
      <c r="CD803">
        <v>9.7333262962963</v>
      </c>
      <c r="CE803">
        <v>1.59651777777778</v>
      </c>
      <c r="CF803">
        <v>0.886528740740741</v>
      </c>
      <c r="CG803">
        <v>13.925237037037</v>
      </c>
      <c r="CH803">
        <v>5.1738462962963</v>
      </c>
      <c r="CI803">
        <v>1500.01148148148</v>
      </c>
      <c r="CJ803">
        <v>0.972999888888889</v>
      </c>
      <c r="CK803">
        <v>0.0270003555555555</v>
      </c>
      <c r="CL803">
        <v>0</v>
      </c>
      <c r="CM803">
        <v>2.26443703703704</v>
      </c>
      <c r="CN803">
        <v>0</v>
      </c>
      <c r="CO803">
        <v>14580.0148148148</v>
      </c>
      <c r="CP803">
        <v>12948.3444444444</v>
      </c>
      <c r="CQ803">
        <v>40.812</v>
      </c>
      <c r="CR803">
        <v>42.25</v>
      </c>
      <c r="CS803">
        <v>41.0022962962963</v>
      </c>
      <c r="CT803">
        <v>40.9416666666667</v>
      </c>
      <c r="CU803">
        <v>40.1318888888889</v>
      </c>
      <c r="CV803">
        <v>1459.50962962963</v>
      </c>
      <c r="CW803">
        <v>40.5018518518519</v>
      </c>
      <c r="CX803">
        <v>0</v>
      </c>
      <c r="CY803">
        <v>1662572254.8</v>
      </c>
      <c r="CZ803">
        <v>0</v>
      </c>
      <c r="DA803">
        <v>0</v>
      </c>
      <c r="DB803" t="s">
        <v>356</v>
      </c>
      <c r="DC803">
        <v>1660677648.1</v>
      </c>
      <c r="DD803">
        <v>1660677649.1</v>
      </c>
      <c r="DE803">
        <v>0</v>
      </c>
      <c r="DF803">
        <v>-1.042</v>
      </c>
      <c r="DG803">
        <v>0.003</v>
      </c>
      <c r="DH803">
        <v>5.218</v>
      </c>
      <c r="DI803">
        <v>0.344</v>
      </c>
      <c r="DJ803">
        <v>417</v>
      </c>
      <c r="DK803">
        <v>22</v>
      </c>
      <c r="DL803">
        <v>1.24</v>
      </c>
      <c r="DM803">
        <v>0.53</v>
      </c>
      <c r="DN803">
        <v>-46.2780775</v>
      </c>
      <c r="DO803">
        <v>-57.7229212007504</v>
      </c>
      <c r="DP803">
        <v>5.87691476267469</v>
      </c>
      <c r="DQ803">
        <v>0</v>
      </c>
      <c r="DR803">
        <v>7.75577275</v>
      </c>
      <c r="DS803">
        <v>0.527672082551569</v>
      </c>
      <c r="DT803">
        <v>0.0538282961827467</v>
      </c>
      <c r="DU803">
        <v>0</v>
      </c>
      <c r="DV803">
        <v>0</v>
      </c>
      <c r="DW803">
        <v>2</v>
      </c>
      <c r="DX803" t="s">
        <v>366</v>
      </c>
      <c r="DY803">
        <v>2.96581</v>
      </c>
      <c r="DZ803">
        <v>2.75461</v>
      </c>
      <c r="EA803">
        <v>0.0922316</v>
      </c>
      <c r="EB803">
        <v>0.101556</v>
      </c>
      <c r="EC803">
        <v>0.0820558</v>
      </c>
      <c r="ED803">
        <v>0.053386</v>
      </c>
      <c r="EE803">
        <v>34933.5</v>
      </c>
      <c r="EF803">
        <v>37591.4</v>
      </c>
      <c r="EG803">
        <v>34917.1</v>
      </c>
      <c r="EH803">
        <v>37995.5</v>
      </c>
      <c r="EI803">
        <v>45570.6</v>
      </c>
      <c r="EJ803">
        <v>52010.4</v>
      </c>
      <c r="EK803">
        <v>54713.7</v>
      </c>
      <c r="EL803">
        <v>61020.3</v>
      </c>
      <c r="EM803">
        <v>1.893</v>
      </c>
      <c r="EN803">
        <v>1.6398</v>
      </c>
      <c r="EO803">
        <v>-0.101924</v>
      </c>
      <c r="EP803">
        <v>0</v>
      </c>
      <c r="EQ803">
        <v>26.8513</v>
      </c>
      <c r="ER803">
        <v>999.9</v>
      </c>
      <c r="ES803">
        <v>51.422</v>
      </c>
      <c r="ET803">
        <v>38.804</v>
      </c>
      <c r="EU803">
        <v>39.2528</v>
      </c>
      <c r="EV803">
        <v>61.3564</v>
      </c>
      <c r="EW803">
        <v>48.9103</v>
      </c>
      <c r="EX803">
        <v>1</v>
      </c>
      <c r="EY803">
        <v>0.613902</v>
      </c>
      <c r="EZ803">
        <v>9.28105</v>
      </c>
      <c r="FA803">
        <v>19.9192</v>
      </c>
      <c r="FB803">
        <v>5.19932</v>
      </c>
      <c r="FC803">
        <v>12.0099</v>
      </c>
      <c r="FD803">
        <v>4.9756</v>
      </c>
      <c r="FE803">
        <v>3.294</v>
      </c>
      <c r="FF803">
        <v>9999</v>
      </c>
      <c r="FG803">
        <v>671</v>
      </c>
      <c r="FH803">
        <v>9999</v>
      </c>
      <c r="FI803">
        <v>9999</v>
      </c>
      <c r="FJ803">
        <v>1.86304</v>
      </c>
      <c r="FK803">
        <v>1.86768</v>
      </c>
      <c r="FL803">
        <v>1.86737</v>
      </c>
      <c r="FM803">
        <v>1.86874</v>
      </c>
      <c r="FN803">
        <v>1.86951</v>
      </c>
      <c r="FO803">
        <v>1.86554</v>
      </c>
      <c r="FP803">
        <v>1.86652</v>
      </c>
      <c r="FQ803">
        <v>1.86789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5.687</v>
      </c>
      <c r="GF803">
        <v>0.1791</v>
      </c>
      <c r="GG803">
        <v>2.62070820971149</v>
      </c>
      <c r="GH803">
        <v>0.00762793241643231</v>
      </c>
      <c r="GI803">
        <v>-1.28184414582209e-06</v>
      </c>
      <c r="GJ803">
        <v>1.89891174686984e-10</v>
      </c>
      <c r="GK803">
        <v>-0.0225177985866989</v>
      </c>
      <c r="GL803">
        <v>-0.0206976444956688</v>
      </c>
      <c r="GM803">
        <v>0.00247630005908548</v>
      </c>
      <c r="GN803">
        <v>-3.53770786337502e-05</v>
      </c>
      <c r="GO803">
        <v>15</v>
      </c>
      <c r="GP803">
        <v>2065</v>
      </c>
      <c r="GQ803">
        <v>1</v>
      </c>
      <c r="GR803">
        <v>21</v>
      </c>
      <c r="GS803">
        <v>31576.8</v>
      </c>
      <c r="GT803">
        <v>31576.8</v>
      </c>
      <c r="GU803">
        <v>1.17065</v>
      </c>
      <c r="GV803">
        <v>2.67456</v>
      </c>
      <c r="GW803">
        <v>1.54785</v>
      </c>
      <c r="GX803">
        <v>2.2876</v>
      </c>
      <c r="GY803">
        <v>1.34644</v>
      </c>
      <c r="GZ803">
        <v>2.30713</v>
      </c>
      <c r="HA803">
        <v>41.1187</v>
      </c>
      <c r="HB803">
        <v>15.4717</v>
      </c>
      <c r="HC803">
        <v>18</v>
      </c>
      <c r="HD803">
        <v>501.901</v>
      </c>
      <c r="HE803">
        <v>345.928</v>
      </c>
      <c r="HF803">
        <v>15.4836</v>
      </c>
      <c r="HG803">
        <v>34.2752</v>
      </c>
      <c r="HH803">
        <v>30.0003</v>
      </c>
      <c r="HI803">
        <v>34.1066</v>
      </c>
      <c r="HJ803">
        <v>34.0218</v>
      </c>
      <c r="HK803">
        <v>23.4648</v>
      </c>
      <c r="HL803">
        <v>69.9775</v>
      </c>
      <c r="HM803">
        <v>0</v>
      </c>
      <c r="HN803">
        <v>14.4337</v>
      </c>
      <c r="HO803">
        <v>507.716</v>
      </c>
      <c r="HP803">
        <v>9.584</v>
      </c>
      <c r="HQ803">
        <v>101.4</v>
      </c>
      <c r="HR803">
        <v>101.52</v>
      </c>
    </row>
    <row r="804" spans="1:226">
      <c r="A804">
        <v>788</v>
      </c>
      <c r="B804">
        <v>1662572260.6</v>
      </c>
      <c r="C804">
        <v>9142.09999990463</v>
      </c>
      <c r="D804" t="s">
        <v>1932</v>
      </c>
      <c r="E804" t="s">
        <v>1933</v>
      </c>
      <c r="F804">
        <v>5</v>
      </c>
      <c r="G804" t="s">
        <v>1873</v>
      </c>
      <c r="H804" t="s">
        <v>354</v>
      </c>
      <c r="I804">
        <v>1662572252.81429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504.554313436276</v>
      </c>
      <c r="AK804">
        <v>458.732872727273</v>
      </c>
      <c r="AL804">
        <v>3.19257679215468</v>
      </c>
      <c r="AM804">
        <v>65.4707220810758</v>
      </c>
      <c r="AN804">
        <f>(AP804 - AO804 + BO804*1E3/(8.314*(BQ804+273.15)) * AR804/BN804 * AQ804) * BN804/(100*BB804) * 1000/(1000 - AP804)</f>
        <v>0</v>
      </c>
      <c r="AO804">
        <v>9.66984792315093</v>
      </c>
      <c r="AP804">
        <v>17.5279426573427</v>
      </c>
      <c r="AQ804">
        <v>5.4916594705974e-05</v>
      </c>
      <c r="AR804">
        <v>106.160135069173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1662572252.81429</v>
      </c>
      <c r="BH804">
        <v>429.119464285714</v>
      </c>
      <c r="BI804">
        <v>481.469857142857</v>
      </c>
      <c r="BJ804">
        <v>17.5306392857143</v>
      </c>
      <c r="BK804">
        <v>9.70565357142857</v>
      </c>
      <c r="BL804">
        <v>423.484107142857</v>
      </c>
      <c r="BM804">
        <v>17.3515535714286</v>
      </c>
      <c r="BN804">
        <v>500.120178571429</v>
      </c>
      <c r="BO804">
        <v>91.0818285714286</v>
      </c>
      <c r="BP804">
        <v>0.0999450678571429</v>
      </c>
      <c r="BQ804">
        <v>24.962075</v>
      </c>
      <c r="BR804">
        <v>25.1746642857143</v>
      </c>
      <c r="BS804">
        <v>999.9</v>
      </c>
      <c r="BT804">
        <v>0</v>
      </c>
      <c r="BU804">
        <v>0</v>
      </c>
      <c r="BV804">
        <v>9999.64285714286</v>
      </c>
      <c r="BW804">
        <v>0</v>
      </c>
      <c r="BX804">
        <v>294.599464285714</v>
      </c>
      <c r="BY804">
        <v>-52.3504178571429</v>
      </c>
      <c r="BZ804">
        <v>436.7765</v>
      </c>
      <c r="CA804">
        <v>486.18825</v>
      </c>
      <c r="CB804">
        <v>7.82498964285714</v>
      </c>
      <c r="CC804">
        <v>481.469857142857</v>
      </c>
      <c r="CD804">
        <v>9.70565357142857</v>
      </c>
      <c r="CE804">
        <v>1.59672285714286</v>
      </c>
      <c r="CF804">
        <v>0.884008785714286</v>
      </c>
      <c r="CG804">
        <v>13.9272214285714</v>
      </c>
      <c r="CH804">
        <v>5.13293464285714</v>
      </c>
      <c r="CI804">
        <v>1500.03892857143</v>
      </c>
      <c r="CJ804">
        <v>0.973000428571429</v>
      </c>
      <c r="CK804">
        <v>0.0269998428571428</v>
      </c>
      <c r="CL804">
        <v>0</v>
      </c>
      <c r="CM804">
        <v>2.253225</v>
      </c>
      <c r="CN804">
        <v>0</v>
      </c>
      <c r="CO804">
        <v>14621.5928571429</v>
      </c>
      <c r="CP804">
        <v>12948.5892857143</v>
      </c>
      <c r="CQ804">
        <v>40.812</v>
      </c>
      <c r="CR804">
        <v>42.25</v>
      </c>
      <c r="CS804">
        <v>41.0221428571428</v>
      </c>
      <c r="CT804">
        <v>40.96175</v>
      </c>
      <c r="CU804">
        <v>40.1471428571429</v>
      </c>
      <c r="CV804">
        <v>1459.53678571429</v>
      </c>
      <c r="CW804">
        <v>40.5021428571429</v>
      </c>
      <c r="CX804">
        <v>0</v>
      </c>
      <c r="CY804">
        <v>1662572259.6</v>
      </c>
      <c r="CZ804">
        <v>0</v>
      </c>
      <c r="DA804">
        <v>0</v>
      </c>
      <c r="DB804" t="s">
        <v>356</v>
      </c>
      <c r="DC804">
        <v>1660677648.1</v>
      </c>
      <c r="DD804">
        <v>1660677649.1</v>
      </c>
      <c r="DE804">
        <v>0</v>
      </c>
      <c r="DF804">
        <v>-1.042</v>
      </c>
      <c r="DG804">
        <v>0.003</v>
      </c>
      <c r="DH804">
        <v>5.218</v>
      </c>
      <c r="DI804">
        <v>0.344</v>
      </c>
      <c r="DJ804">
        <v>417</v>
      </c>
      <c r="DK804">
        <v>22</v>
      </c>
      <c r="DL804">
        <v>1.24</v>
      </c>
      <c r="DM804">
        <v>0.53</v>
      </c>
      <c r="DN804">
        <v>-50.369325</v>
      </c>
      <c r="DO804">
        <v>-31.9332180112569</v>
      </c>
      <c r="DP804">
        <v>3.22940202256935</v>
      </c>
      <c r="DQ804">
        <v>0</v>
      </c>
      <c r="DR804">
        <v>7.80163875</v>
      </c>
      <c r="DS804">
        <v>0.461589455909913</v>
      </c>
      <c r="DT804">
        <v>0.0473332157257195</v>
      </c>
      <c r="DU804">
        <v>0</v>
      </c>
      <c r="DV804">
        <v>0</v>
      </c>
      <c r="DW804">
        <v>2</v>
      </c>
      <c r="DX804" t="s">
        <v>366</v>
      </c>
      <c r="DY804">
        <v>2.96757</v>
      </c>
      <c r="DZ804">
        <v>2.75339</v>
      </c>
      <c r="EA804">
        <v>0.0946932</v>
      </c>
      <c r="EB804">
        <v>0.104212</v>
      </c>
      <c r="EC804">
        <v>0.0820583</v>
      </c>
      <c r="ED804">
        <v>0.0533785</v>
      </c>
      <c r="EE804">
        <v>34838.8</v>
      </c>
      <c r="EF804">
        <v>37480</v>
      </c>
      <c r="EG804">
        <v>34917.1</v>
      </c>
      <c r="EH804">
        <v>37995.4</v>
      </c>
      <c r="EI804">
        <v>45570.6</v>
      </c>
      <c r="EJ804">
        <v>52010.6</v>
      </c>
      <c r="EK804">
        <v>54713.8</v>
      </c>
      <c r="EL804">
        <v>61020</v>
      </c>
      <c r="EM804">
        <v>1.894</v>
      </c>
      <c r="EN804">
        <v>1.6394</v>
      </c>
      <c r="EO804">
        <v>-0.103563</v>
      </c>
      <c r="EP804">
        <v>0</v>
      </c>
      <c r="EQ804">
        <v>26.8649</v>
      </c>
      <c r="ER804">
        <v>999.9</v>
      </c>
      <c r="ES804">
        <v>51.447</v>
      </c>
      <c r="ET804">
        <v>38.793</v>
      </c>
      <c r="EU804">
        <v>39.2484</v>
      </c>
      <c r="EV804">
        <v>61.3664</v>
      </c>
      <c r="EW804">
        <v>48.5096</v>
      </c>
      <c r="EX804">
        <v>1</v>
      </c>
      <c r="EY804">
        <v>0.614817</v>
      </c>
      <c r="EZ804">
        <v>9.28105</v>
      </c>
      <c r="FA804">
        <v>19.9191</v>
      </c>
      <c r="FB804">
        <v>5.19932</v>
      </c>
      <c r="FC804">
        <v>12.0111</v>
      </c>
      <c r="FD804">
        <v>4.9756</v>
      </c>
      <c r="FE804">
        <v>3.2942</v>
      </c>
      <c r="FF804">
        <v>9999</v>
      </c>
      <c r="FG804">
        <v>671</v>
      </c>
      <c r="FH804">
        <v>9999</v>
      </c>
      <c r="FI804">
        <v>9999</v>
      </c>
      <c r="FJ804">
        <v>1.8631</v>
      </c>
      <c r="FK804">
        <v>1.86768</v>
      </c>
      <c r="FL804">
        <v>1.86743</v>
      </c>
      <c r="FM804">
        <v>1.86874</v>
      </c>
      <c r="FN804">
        <v>1.86951</v>
      </c>
      <c r="FO804">
        <v>1.86554</v>
      </c>
      <c r="FP804">
        <v>1.86649</v>
      </c>
      <c r="FQ804">
        <v>1.86798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5.787</v>
      </c>
      <c r="GF804">
        <v>0.1792</v>
      </c>
      <c r="GG804">
        <v>2.62070820971149</v>
      </c>
      <c r="GH804">
        <v>0.00762793241643231</v>
      </c>
      <c r="GI804">
        <v>-1.28184414582209e-06</v>
      </c>
      <c r="GJ804">
        <v>1.89891174686984e-10</v>
      </c>
      <c r="GK804">
        <v>-0.0225177985866989</v>
      </c>
      <c r="GL804">
        <v>-0.0206976444956688</v>
      </c>
      <c r="GM804">
        <v>0.00247630005908548</v>
      </c>
      <c r="GN804">
        <v>-3.53770786337502e-05</v>
      </c>
      <c r="GO804">
        <v>15</v>
      </c>
      <c r="GP804">
        <v>2065</v>
      </c>
      <c r="GQ804">
        <v>1</v>
      </c>
      <c r="GR804">
        <v>21</v>
      </c>
      <c r="GS804">
        <v>31576.9</v>
      </c>
      <c r="GT804">
        <v>31576.9</v>
      </c>
      <c r="GU804">
        <v>1.20117</v>
      </c>
      <c r="GV804">
        <v>2.68066</v>
      </c>
      <c r="GW804">
        <v>1.54785</v>
      </c>
      <c r="GX804">
        <v>2.2876</v>
      </c>
      <c r="GY804">
        <v>1.34644</v>
      </c>
      <c r="GZ804">
        <v>2.31079</v>
      </c>
      <c r="HA804">
        <v>41.1187</v>
      </c>
      <c r="HB804">
        <v>15.4629</v>
      </c>
      <c r="HC804">
        <v>18</v>
      </c>
      <c r="HD804">
        <v>502.614</v>
      </c>
      <c r="HE804">
        <v>345.725</v>
      </c>
      <c r="HF804">
        <v>15.4887</v>
      </c>
      <c r="HG804">
        <v>34.2814</v>
      </c>
      <c r="HH804">
        <v>30.0007</v>
      </c>
      <c r="HI804">
        <v>34.1097</v>
      </c>
      <c r="HJ804">
        <v>34.0218</v>
      </c>
      <c r="HK804">
        <v>24.0688</v>
      </c>
      <c r="HL804">
        <v>70.2632</v>
      </c>
      <c r="HM804">
        <v>0</v>
      </c>
      <c r="HN804">
        <v>14.4343</v>
      </c>
      <c r="HO804">
        <v>521.163</v>
      </c>
      <c r="HP804">
        <v>9.54912</v>
      </c>
      <c r="HQ804">
        <v>101.4</v>
      </c>
      <c r="HR804">
        <v>101.52</v>
      </c>
    </row>
    <row r="805" spans="1:226">
      <c r="A805">
        <v>789</v>
      </c>
      <c r="B805">
        <v>1662572265.6</v>
      </c>
      <c r="C805">
        <v>9147.09999990463</v>
      </c>
      <c r="D805" t="s">
        <v>1934</v>
      </c>
      <c r="E805" t="s">
        <v>1935</v>
      </c>
      <c r="F805">
        <v>5</v>
      </c>
      <c r="G805" t="s">
        <v>1873</v>
      </c>
      <c r="H805" t="s">
        <v>354</v>
      </c>
      <c r="I805">
        <v>1662572258.1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521.126949583992</v>
      </c>
      <c r="AK805">
        <v>474.737012121212</v>
      </c>
      <c r="AL805">
        <v>3.1968986770896</v>
      </c>
      <c r="AM805">
        <v>65.4707220810758</v>
      </c>
      <c r="AN805">
        <f>(AP805 - AO805 + BO805*1E3/(8.314*(BQ805+273.15)) * AR805/BN805 * AQ805) * BN805/(100*BB805) * 1000/(1000 - AP805)</f>
        <v>0</v>
      </c>
      <c r="AO805">
        <v>9.60615055755337</v>
      </c>
      <c r="AP805">
        <v>17.5236979020979</v>
      </c>
      <c r="AQ805">
        <v>0.00500734016627789</v>
      </c>
      <c r="AR805">
        <v>106.160135069173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1662572258.1</v>
      </c>
      <c r="BH805">
        <v>444.781962962963</v>
      </c>
      <c r="BI805">
        <v>498.757481481481</v>
      </c>
      <c r="BJ805">
        <v>17.5339148148148</v>
      </c>
      <c r="BK805">
        <v>9.64814888888889</v>
      </c>
      <c r="BL805">
        <v>439.043444444444</v>
      </c>
      <c r="BM805">
        <v>17.3547148148148</v>
      </c>
      <c r="BN805">
        <v>500.029296296296</v>
      </c>
      <c r="BO805">
        <v>91.0814518518519</v>
      </c>
      <c r="BP805">
        <v>0.0999093407407408</v>
      </c>
      <c r="BQ805">
        <v>24.9678444444444</v>
      </c>
      <c r="BR805">
        <v>25.177637037037</v>
      </c>
      <c r="BS805">
        <v>999.9</v>
      </c>
      <c r="BT805">
        <v>0</v>
      </c>
      <c r="BU805">
        <v>0</v>
      </c>
      <c r="BV805">
        <v>9996.2962962963</v>
      </c>
      <c r="BW805">
        <v>0</v>
      </c>
      <c r="BX805">
        <v>293.672777777778</v>
      </c>
      <c r="BY805">
        <v>-53.9755148148148</v>
      </c>
      <c r="BZ805">
        <v>452.719925925926</v>
      </c>
      <c r="CA805">
        <v>503.615666666667</v>
      </c>
      <c r="CB805">
        <v>7.88576185185185</v>
      </c>
      <c r="CC805">
        <v>498.757481481481</v>
      </c>
      <c r="CD805">
        <v>9.64814888888889</v>
      </c>
      <c r="CE805">
        <v>1.59701407407407</v>
      </c>
      <c r="CF805">
        <v>0.878767444444445</v>
      </c>
      <c r="CG805">
        <v>13.9300296296296</v>
      </c>
      <c r="CH805">
        <v>5.0473362962963</v>
      </c>
      <c r="CI805">
        <v>1500.04481481481</v>
      </c>
      <c r="CJ805">
        <v>0.973000333333333</v>
      </c>
      <c r="CK805">
        <v>0.0269999333333333</v>
      </c>
      <c r="CL805">
        <v>0</v>
      </c>
      <c r="CM805">
        <v>2.25881851851852</v>
      </c>
      <c r="CN805">
        <v>0</v>
      </c>
      <c r="CO805">
        <v>14676.5074074074</v>
      </c>
      <c r="CP805">
        <v>12948.6407407407</v>
      </c>
      <c r="CQ805">
        <v>40.812</v>
      </c>
      <c r="CR805">
        <v>42.25</v>
      </c>
      <c r="CS805">
        <v>41.0436296296296</v>
      </c>
      <c r="CT805">
        <v>40.9836666666667</v>
      </c>
      <c r="CU805">
        <v>40.1686296296296</v>
      </c>
      <c r="CV805">
        <v>1459.54222222222</v>
      </c>
      <c r="CW805">
        <v>40.5025925925926</v>
      </c>
      <c r="CX805">
        <v>0</v>
      </c>
      <c r="CY805">
        <v>1662572265</v>
      </c>
      <c r="CZ805">
        <v>0</v>
      </c>
      <c r="DA805">
        <v>0</v>
      </c>
      <c r="DB805" t="s">
        <v>356</v>
      </c>
      <c r="DC805">
        <v>1660677648.1</v>
      </c>
      <c r="DD805">
        <v>1660677649.1</v>
      </c>
      <c r="DE805">
        <v>0</v>
      </c>
      <c r="DF805">
        <v>-1.042</v>
      </c>
      <c r="DG805">
        <v>0.003</v>
      </c>
      <c r="DH805">
        <v>5.218</v>
      </c>
      <c r="DI805">
        <v>0.344</v>
      </c>
      <c r="DJ805">
        <v>417</v>
      </c>
      <c r="DK805">
        <v>22</v>
      </c>
      <c r="DL805">
        <v>1.24</v>
      </c>
      <c r="DM805">
        <v>0.53</v>
      </c>
      <c r="DN805">
        <v>-52.788675</v>
      </c>
      <c r="DO805">
        <v>-20.9959789868667</v>
      </c>
      <c r="DP805">
        <v>2.08598622391784</v>
      </c>
      <c r="DQ805">
        <v>0</v>
      </c>
      <c r="DR805">
        <v>7.84433675</v>
      </c>
      <c r="DS805">
        <v>0.577328217636018</v>
      </c>
      <c r="DT805">
        <v>0.0615962468981471</v>
      </c>
      <c r="DU805">
        <v>0</v>
      </c>
      <c r="DV805">
        <v>0</v>
      </c>
      <c r="DW805">
        <v>2</v>
      </c>
      <c r="DX805" t="s">
        <v>366</v>
      </c>
      <c r="DY805">
        <v>2.9667</v>
      </c>
      <c r="DZ805">
        <v>2.75365</v>
      </c>
      <c r="EA805">
        <v>0.0971383</v>
      </c>
      <c r="EB805">
        <v>0.106625</v>
      </c>
      <c r="EC805">
        <v>0.0820296</v>
      </c>
      <c r="ED805">
        <v>0.0526456</v>
      </c>
      <c r="EE805">
        <v>34743.7</v>
      </c>
      <c r="EF805">
        <v>37378.3</v>
      </c>
      <c r="EG805">
        <v>34916.1</v>
      </c>
      <c r="EH805">
        <v>37994.7</v>
      </c>
      <c r="EI805">
        <v>45571.2</v>
      </c>
      <c r="EJ805">
        <v>52049.6</v>
      </c>
      <c r="EK805">
        <v>54712.8</v>
      </c>
      <c r="EL805">
        <v>61018.5</v>
      </c>
      <c r="EM805">
        <v>1.8932</v>
      </c>
      <c r="EN805">
        <v>1.6398</v>
      </c>
      <c r="EO805">
        <v>-0.103414</v>
      </c>
      <c r="EP805">
        <v>0</v>
      </c>
      <c r="EQ805">
        <v>26.8741</v>
      </c>
      <c r="ER805">
        <v>999.9</v>
      </c>
      <c r="ES805">
        <v>51.447</v>
      </c>
      <c r="ET805">
        <v>38.804</v>
      </c>
      <c r="EU805">
        <v>39.2718</v>
      </c>
      <c r="EV805">
        <v>61.3164</v>
      </c>
      <c r="EW805">
        <v>48.5296</v>
      </c>
      <c r="EX805">
        <v>1</v>
      </c>
      <c r="EY805">
        <v>0.615081</v>
      </c>
      <c r="EZ805">
        <v>9.28105</v>
      </c>
      <c r="FA805">
        <v>19.919</v>
      </c>
      <c r="FB805">
        <v>5.20052</v>
      </c>
      <c r="FC805">
        <v>12.0099</v>
      </c>
      <c r="FD805">
        <v>4.9756</v>
      </c>
      <c r="FE805">
        <v>3.2942</v>
      </c>
      <c r="FF805">
        <v>9999</v>
      </c>
      <c r="FG805">
        <v>671</v>
      </c>
      <c r="FH805">
        <v>9999</v>
      </c>
      <c r="FI805">
        <v>9999</v>
      </c>
      <c r="FJ805">
        <v>1.8631</v>
      </c>
      <c r="FK805">
        <v>1.86771</v>
      </c>
      <c r="FL805">
        <v>1.86743</v>
      </c>
      <c r="FM805">
        <v>1.86874</v>
      </c>
      <c r="FN805">
        <v>1.86951</v>
      </c>
      <c r="FO805">
        <v>1.86554</v>
      </c>
      <c r="FP805">
        <v>1.86649</v>
      </c>
      <c r="FQ805">
        <v>1.86798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5.889</v>
      </c>
      <c r="GF805">
        <v>0.1789</v>
      </c>
      <c r="GG805">
        <v>2.62070820971149</v>
      </c>
      <c r="GH805">
        <v>0.00762793241643231</v>
      </c>
      <c r="GI805">
        <v>-1.28184414582209e-06</v>
      </c>
      <c r="GJ805">
        <v>1.89891174686984e-10</v>
      </c>
      <c r="GK805">
        <v>-0.0225177985866989</v>
      </c>
      <c r="GL805">
        <v>-0.0206976444956688</v>
      </c>
      <c r="GM805">
        <v>0.00247630005908548</v>
      </c>
      <c r="GN805">
        <v>-3.53770786337502e-05</v>
      </c>
      <c r="GO805">
        <v>15</v>
      </c>
      <c r="GP805">
        <v>2065</v>
      </c>
      <c r="GQ805">
        <v>1</v>
      </c>
      <c r="GR805">
        <v>21</v>
      </c>
      <c r="GS805">
        <v>31577</v>
      </c>
      <c r="GT805">
        <v>31576.9</v>
      </c>
      <c r="GU805">
        <v>1.23413</v>
      </c>
      <c r="GV805">
        <v>2.67212</v>
      </c>
      <c r="GW805">
        <v>1.54785</v>
      </c>
      <c r="GX805">
        <v>2.2876</v>
      </c>
      <c r="GY805">
        <v>1.34644</v>
      </c>
      <c r="GZ805">
        <v>2.41577</v>
      </c>
      <c r="HA805">
        <v>41.1187</v>
      </c>
      <c r="HB805">
        <v>15.4804</v>
      </c>
      <c r="HC805">
        <v>18</v>
      </c>
      <c r="HD805">
        <v>502.088</v>
      </c>
      <c r="HE805">
        <v>345.947</v>
      </c>
      <c r="HF805">
        <v>15.4944</v>
      </c>
      <c r="HG805">
        <v>34.2845</v>
      </c>
      <c r="HH805">
        <v>30.0004</v>
      </c>
      <c r="HI805">
        <v>34.1128</v>
      </c>
      <c r="HJ805">
        <v>34.0248</v>
      </c>
      <c r="HK805">
        <v>24.726</v>
      </c>
      <c r="HL805">
        <v>70.2632</v>
      </c>
      <c r="HM805">
        <v>0</v>
      </c>
      <c r="HN805">
        <v>14.4343</v>
      </c>
      <c r="HO805">
        <v>541.283</v>
      </c>
      <c r="HP805">
        <v>9.51379</v>
      </c>
      <c r="HQ805">
        <v>101.398</v>
      </c>
      <c r="HR805">
        <v>101.517</v>
      </c>
    </row>
    <row r="806" spans="1:226">
      <c r="A806">
        <v>790</v>
      </c>
      <c r="B806">
        <v>1662572270.6</v>
      </c>
      <c r="C806">
        <v>9152.09999990463</v>
      </c>
      <c r="D806" t="s">
        <v>1936</v>
      </c>
      <c r="E806" t="s">
        <v>1937</v>
      </c>
      <c r="F806">
        <v>5</v>
      </c>
      <c r="G806" t="s">
        <v>1873</v>
      </c>
      <c r="H806" t="s">
        <v>354</v>
      </c>
      <c r="I806">
        <v>1662572262.81429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538.592884474447</v>
      </c>
      <c r="AK806">
        <v>490.926836363636</v>
      </c>
      <c r="AL806">
        <v>3.30845043737355</v>
      </c>
      <c r="AM806">
        <v>65.4707220810758</v>
      </c>
      <c r="AN806">
        <f>(AP806 - AO806 + BO806*1E3/(8.314*(BQ806+273.15)) * AR806/BN806 * AQ806) * BN806/(100*BB806) * 1000/(1000 - AP806)</f>
        <v>0</v>
      </c>
      <c r="AO806">
        <v>9.48903980371187</v>
      </c>
      <c r="AP806">
        <v>17.4960146853147</v>
      </c>
      <c r="AQ806">
        <v>-0.00792947059513482</v>
      </c>
      <c r="AR806">
        <v>106.160135069173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1662572262.81429</v>
      </c>
      <c r="BH806">
        <v>459.250928571429</v>
      </c>
      <c r="BI806">
        <v>514.745428571429</v>
      </c>
      <c r="BJ806">
        <v>17.5242142857143</v>
      </c>
      <c r="BK806">
        <v>9.58017214285714</v>
      </c>
      <c r="BL806">
        <v>453.417607142857</v>
      </c>
      <c r="BM806">
        <v>17.3453178571429</v>
      </c>
      <c r="BN806">
        <v>500.033321428571</v>
      </c>
      <c r="BO806">
        <v>91.0813714285714</v>
      </c>
      <c r="BP806">
        <v>0.100048485714286</v>
      </c>
      <c r="BQ806">
        <v>24.9685428571429</v>
      </c>
      <c r="BR806">
        <v>25.1746</v>
      </c>
      <c r="BS806">
        <v>999.9</v>
      </c>
      <c r="BT806">
        <v>0</v>
      </c>
      <c r="BU806">
        <v>0</v>
      </c>
      <c r="BV806">
        <v>9994.28571428571</v>
      </c>
      <c r="BW806">
        <v>0</v>
      </c>
      <c r="BX806">
        <v>293.36625</v>
      </c>
      <c r="BY806">
        <v>-55.49445</v>
      </c>
      <c r="BZ806">
        <v>467.44225</v>
      </c>
      <c r="CA806">
        <v>519.72325</v>
      </c>
      <c r="CB806">
        <v>7.94403607142857</v>
      </c>
      <c r="CC806">
        <v>514.745428571429</v>
      </c>
      <c r="CD806">
        <v>9.58017214285714</v>
      </c>
      <c r="CE806">
        <v>1.59612857142857</v>
      </c>
      <c r="CF806">
        <v>0.872575142857143</v>
      </c>
      <c r="CG806">
        <v>13.9214785714286</v>
      </c>
      <c r="CH806">
        <v>4.94572928571429</v>
      </c>
      <c r="CI806">
        <v>1500.03571428571</v>
      </c>
      <c r="CJ806">
        <v>0.973000428571428</v>
      </c>
      <c r="CK806">
        <v>0.0269998428571428</v>
      </c>
      <c r="CL806">
        <v>0</v>
      </c>
      <c r="CM806">
        <v>2.289725</v>
      </c>
      <c r="CN806">
        <v>0</v>
      </c>
      <c r="CO806">
        <v>14746.825</v>
      </c>
      <c r="CP806">
        <v>12948.5678571429</v>
      </c>
      <c r="CQ806">
        <v>40.812</v>
      </c>
      <c r="CR806">
        <v>42.2632857142857</v>
      </c>
      <c r="CS806">
        <v>41.062</v>
      </c>
      <c r="CT806">
        <v>41.0021785714286</v>
      </c>
      <c r="CU806">
        <v>40.1825714285714</v>
      </c>
      <c r="CV806">
        <v>1459.53357142857</v>
      </c>
      <c r="CW806">
        <v>40.5021428571429</v>
      </c>
      <c r="CX806">
        <v>0</v>
      </c>
      <c r="CY806">
        <v>1662572269.8</v>
      </c>
      <c r="CZ806">
        <v>0</v>
      </c>
      <c r="DA806">
        <v>0</v>
      </c>
      <c r="DB806" t="s">
        <v>356</v>
      </c>
      <c r="DC806">
        <v>1660677648.1</v>
      </c>
      <c r="DD806">
        <v>1660677649.1</v>
      </c>
      <c r="DE806">
        <v>0</v>
      </c>
      <c r="DF806">
        <v>-1.042</v>
      </c>
      <c r="DG806">
        <v>0.003</v>
      </c>
      <c r="DH806">
        <v>5.218</v>
      </c>
      <c r="DI806">
        <v>0.344</v>
      </c>
      <c r="DJ806">
        <v>417</v>
      </c>
      <c r="DK806">
        <v>22</v>
      </c>
      <c r="DL806">
        <v>1.24</v>
      </c>
      <c r="DM806">
        <v>0.53</v>
      </c>
      <c r="DN806">
        <v>-54.363675</v>
      </c>
      <c r="DO806">
        <v>-18.0810911819886</v>
      </c>
      <c r="DP806">
        <v>1.80851688750064</v>
      </c>
      <c r="DQ806">
        <v>0</v>
      </c>
      <c r="DR806">
        <v>7.9039475</v>
      </c>
      <c r="DS806">
        <v>0.811195722326423</v>
      </c>
      <c r="DT806">
        <v>0.083321263455075</v>
      </c>
      <c r="DU806">
        <v>0</v>
      </c>
      <c r="DV806">
        <v>0</v>
      </c>
      <c r="DW806">
        <v>2</v>
      </c>
      <c r="DX806" t="s">
        <v>366</v>
      </c>
      <c r="DY806">
        <v>2.96497</v>
      </c>
      <c r="DZ806">
        <v>2.75458</v>
      </c>
      <c r="EA806">
        <v>0.0996593</v>
      </c>
      <c r="EB806">
        <v>0.109207</v>
      </c>
      <c r="EC806">
        <v>0.0819431</v>
      </c>
      <c r="ED806">
        <v>0.052594</v>
      </c>
      <c r="EE806">
        <v>34646.5</v>
      </c>
      <c r="EF806">
        <v>37269.3</v>
      </c>
      <c r="EG806">
        <v>34915.9</v>
      </c>
      <c r="EH806">
        <v>37993.8</v>
      </c>
      <c r="EI806">
        <v>45575.1</v>
      </c>
      <c r="EJ806">
        <v>52051.9</v>
      </c>
      <c r="EK806">
        <v>54712.3</v>
      </c>
      <c r="EL806">
        <v>61017.8</v>
      </c>
      <c r="EM806">
        <v>1.8924</v>
      </c>
      <c r="EN806">
        <v>1.6396</v>
      </c>
      <c r="EO806">
        <v>-0.102818</v>
      </c>
      <c r="EP806">
        <v>0</v>
      </c>
      <c r="EQ806">
        <v>26.8809</v>
      </c>
      <c r="ER806">
        <v>999.9</v>
      </c>
      <c r="ES806">
        <v>51.447</v>
      </c>
      <c r="ET806">
        <v>38.793</v>
      </c>
      <c r="EU806">
        <v>39.2504</v>
      </c>
      <c r="EV806">
        <v>61.3864</v>
      </c>
      <c r="EW806">
        <v>48.9904</v>
      </c>
      <c r="EX806">
        <v>1</v>
      </c>
      <c r="EY806">
        <v>0.615081</v>
      </c>
      <c r="EZ806">
        <v>9.28105</v>
      </c>
      <c r="FA806">
        <v>19.919</v>
      </c>
      <c r="FB806">
        <v>5.19932</v>
      </c>
      <c r="FC806">
        <v>12.0111</v>
      </c>
      <c r="FD806">
        <v>4.976</v>
      </c>
      <c r="FE806">
        <v>3.294</v>
      </c>
      <c r="FF806">
        <v>9999</v>
      </c>
      <c r="FG806">
        <v>671</v>
      </c>
      <c r="FH806">
        <v>9999</v>
      </c>
      <c r="FI806">
        <v>9999</v>
      </c>
      <c r="FJ806">
        <v>1.8631</v>
      </c>
      <c r="FK806">
        <v>1.86768</v>
      </c>
      <c r="FL806">
        <v>1.8674</v>
      </c>
      <c r="FM806">
        <v>1.86874</v>
      </c>
      <c r="FN806">
        <v>1.86951</v>
      </c>
      <c r="FO806">
        <v>1.86554</v>
      </c>
      <c r="FP806">
        <v>1.86649</v>
      </c>
      <c r="FQ806">
        <v>1.86798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5.995</v>
      </c>
      <c r="GF806">
        <v>0.178</v>
      </c>
      <c r="GG806">
        <v>2.62070820971149</v>
      </c>
      <c r="GH806">
        <v>0.00762793241643231</v>
      </c>
      <c r="GI806">
        <v>-1.28184414582209e-06</v>
      </c>
      <c r="GJ806">
        <v>1.89891174686984e-10</v>
      </c>
      <c r="GK806">
        <v>-0.0225177985866989</v>
      </c>
      <c r="GL806">
        <v>-0.0206976444956688</v>
      </c>
      <c r="GM806">
        <v>0.00247630005908548</v>
      </c>
      <c r="GN806">
        <v>-3.53770786337502e-05</v>
      </c>
      <c r="GO806">
        <v>15</v>
      </c>
      <c r="GP806">
        <v>2065</v>
      </c>
      <c r="GQ806">
        <v>1</v>
      </c>
      <c r="GR806">
        <v>21</v>
      </c>
      <c r="GS806">
        <v>31577</v>
      </c>
      <c r="GT806">
        <v>31577</v>
      </c>
      <c r="GU806">
        <v>1.26343</v>
      </c>
      <c r="GV806">
        <v>2.66846</v>
      </c>
      <c r="GW806">
        <v>1.54785</v>
      </c>
      <c r="GX806">
        <v>2.2876</v>
      </c>
      <c r="GY806">
        <v>1.34644</v>
      </c>
      <c r="GZ806">
        <v>2.41699</v>
      </c>
      <c r="HA806">
        <v>41.0928</v>
      </c>
      <c r="HB806">
        <v>15.4804</v>
      </c>
      <c r="HC806">
        <v>18</v>
      </c>
      <c r="HD806">
        <v>501.563</v>
      </c>
      <c r="HE806">
        <v>345.86</v>
      </c>
      <c r="HF806">
        <v>15.5012</v>
      </c>
      <c r="HG806">
        <v>34.2876</v>
      </c>
      <c r="HH806">
        <v>30.0003</v>
      </c>
      <c r="HI806">
        <v>34.1158</v>
      </c>
      <c r="HJ806">
        <v>34.0278</v>
      </c>
      <c r="HK806">
        <v>25.3223</v>
      </c>
      <c r="HL806">
        <v>70.2632</v>
      </c>
      <c r="HM806">
        <v>0</v>
      </c>
      <c r="HN806">
        <v>14.4343</v>
      </c>
      <c r="HO806">
        <v>554.783</v>
      </c>
      <c r="HP806">
        <v>9.5035</v>
      </c>
      <c r="HQ806">
        <v>101.397</v>
      </c>
      <c r="HR806">
        <v>101.516</v>
      </c>
    </row>
    <row r="807" spans="1:226">
      <c r="A807">
        <v>791</v>
      </c>
      <c r="B807">
        <v>1662572275.6</v>
      </c>
      <c r="C807">
        <v>9157.09999990463</v>
      </c>
      <c r="D807" t="s">
        <v>1938</v>
      </c>
      <c r="E807" t="s">
        <v>1939</v>
      </c>
      <c r="F807">
        <v>5</v>
      </c>
      <c r="G807" t="s">
        <v>1873</v>
      </c>
      <c r="H807" t="s">
        <v>354</v>
      </c>
      <c r="I807">
        <v>1662572268.1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555.209673168527</v>
      </c>
      <c r="AK807">
        <v>507.222872727273</v>
      </c>
      <c r="AL807">
        <v>3.22460085284292</v>
      </c>
      <c r="AM807">
        <v>65.4707220810758</v>
      </c>
      <c r="AN807">
        <f>(AP807 - AO807 + BO807*1E3/(8.314*(BQ807+273.15)) * AR807/BN807 * AQ807) * BN807/(100*BB807) * 1000/(1000 - AP807)</f>
        <v>0</v>
      </c>
      <c r="AO807">
        <v>9.48061126989657</v>
      </c>
      <c r="AP807">
        <v>17.4960384615385</v>
      </c>
      <c r="AQ807">
        <v>-0.000609636253055592</v>
      </c>
      <c r="AR807">
        <v>106.160135069173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1662572268.1</v>
      </c>
      <c r="BH807">
        <v>475.991592592593</v>
      </c>
      <c r="BI807">
        <v>532.493703703704</v>
      </c>
      <c r="BJ807">
        <v>17.5114037037037</v>
      </c>
      <c r="BK807">
        <v>9.5135262962963</v>
      </c>
      <c r="BL807">
        <v>470.049037037037</v>
      </c>
      <c r="BM807">
        <v>17.3329259259259</v>
      </c>
      <c r="BN807">
        <v>500.106111111111</v>
      </c>
      <c r="BO807">
        <v>91.0808148148148</v>
      </c>
      <c r="BP807">
        <v>0.100076159259259</v>
      </c>
      <c r="BQ807">
        <v>24.9756740740741</v>
      </c>
      <c r="BR807">
        <v>25.1779592592593</v>
      </c>
      <c r="BS807">
        <v>999.9</v>
      </c>
      <c r="BT807">
        <v>0</v>
      </c>
      <c r="BU807">
        <v>0</v>
      </c>
      <c r="BV807">
        <v>9994.25925925926</v>
      </c>
      <c r="BW807">
        <v>0</v>
      </c>
      <c r="BX807">
        <v>293.811777777778</v>
      </c>
      <c r="BY807">
        <v>-56.502</v>
      </c>
      <c r="BZ807">
        <v>484.475148148148</v>
      </c>
      <c r="CA807">
        <v>537.607481481481</v>
      </c>
      <c r="CB807">
        <v>7.99786592592593</v>
      </c>
      <c r="CC807">
        <v>532.493703703704</v>
      </c>
      <c r="CD807">
        <v>9.5135262962963</v>
      </c>
      <c r="CE807">
        <v>1.59495185185185</v>
      </c>
      <c r="CF807">
        <v>0.866499666666667</v>
      </c>
      <c r="CG807">
        <v>13.9101148148148</v>
      </c>
      <c r="CH807">
        <v>4.8458362962963</v>
      </c>
      <c r="CI807">
        <v>1500.02518518518</v>
      </c>
      <c r="CJ807">
        <v>0.973000333333333</v>
      </c>
      <c r="CK807">
        <v>0.0269999333333333</v>
      </c>
      <c r="CL807">
        <v>0</v>
      </c>
      <c r="CM807">
        <v>2.31408148148148</v>
      </c>
      <c r="CN807">
        <v>0</v>
      </c>
      <c r="CO807">
        <v>14826.2666666667</v>
      </c>
      <c r="CP807">
        <v>12948.4703703704</v>
      </c>
      <c r="CQ807">
        <v>40.812</v>
      </c>
      <c r="CR807">
        <v>42.2683703703704</v>
      </c>
      <c r="CS807">
        <v>41.062</v>
      </c>
      <c r="CT807">
        <v>41.0252592592593</v>
      </c>
      <c r="CU807">
        <v>40.187</v>
      </c>
      <c r="CV807">
        <v>1459.52333333333</v>
      </c>
      <c r="CW807">
        <v>40.5018518518519</v>
      </c>
      <c r="CX807">
        <v>0</v>
      </c>
      <c r="CY807">
        <v>1662572274.6</v>
      </c>
      <c r="CZ807">
        <v>0</v>
      </c>
      <c r="DA807">
        <v>0</v>
      </c>
      <c r="DB807" t="s">
        <v>356</v>
      </c>
      <c r="DC807">
        <v>1660677648.1</v>
      </c>
      <c r="DD807">
        <v>1660677649.1</v>
      </c>
      <c r="DE807">
        <v>0</v>
      </c>
      <c r="DF807">
        <v>-1.042</v>
      </c>
      <c r="DG807">
        <v>0.003</v>
      </c>
      <c r="DH807">
        <v>5.218</v>
      </c>
      <c r="DI807">
        <v>0.344</v>
      </c>
      <c r="DJ807">
        <v>417</v>
      </c>
      <c r="DK807">
        <v>22</v>
      </c>
      <c r="DL807">
        <v>1.24</v>
      </c>
      <c r="DM807">
        <v>0.53</v>
      </c>
      <c r="DN807">
        <v>-55.947935</v>
      </c>
      <c r="DO807">
        <v>-11.8679977485928</v>
      </c>
      <c r="DP807">
        <v>1.23531552336842</v>
      </c>
      <c r="DQ807">
        <v>0</v>
      </c>
      <c r="DR807">
        <v>7.96226225</v>
      </c>
      <c r="DS807">
        <v>0.627408742964316</v>
      </c>
      <c r="DT807">
        <v>0.0703735225950606</v>
      </c>
      <c r="DU807">
        <v>0</v>
      </c>
      <c r="DV807">
        <v>0</v>
      </c>
      <c r="DW807">
        <v>2</v>
      </c>
      <c r="DX807" t="s">
        <v>366</v>
      </c>
      <c r="DY807">
        <v>2.96512</v>
      </c>
      <c r="DZ807">
        <v>2.75353</v>
      </c>
      <c r="EA807">
        <v>0.102079</v>
      </c>
      <c r="EB807">
        <v>0.111531</v>
      </c>
      <c r="EC807">
        <v>0.0819268</v>
      </c>
      <c r="ED807">
        <v>0.0525562</v>
      </c>
      <c r="EE807">
        <v>34553</v>
      </c>
      <c r="EF807">
        <v>37171.9</v>
      </c>
      <c r="EG807">
        <v>34915.6</v>
      </c>
      <c r="EH807">
        <v>37993.8</v>
      </c>
      <c r="EI807">
        <v>45575.8</v>
      </c>
      <c r="EJ807">
        <v>52053.5</v>
      </c>
      <c r="EK807">
        <v>54712</v>
      </c>
      <c r="EL807">
        <v>61017.1</v>
      </c>
      <c r="EM807">
        <v>1.8922</v>
      </c>
      <c r="EN807">
        <v>1.6406</v>
      </c>
      <c r="EO807">
        <v>-0.103712</v>
      </c>
      <c r="EP807">
        <v>0</v>
      </c>
      <c r="EQ807">
        <v>26.8854</v>
      </c>
      <c r="ER807">
        <v>999.9</v>
      </c>
      <c r="ES807">
        <v>51.447</v>
      </c>
      <c r="ET807">
        <v>38.793</v>
      </c>
      <c r="EU807">
        <v>39.2506</v>
      </c>
      <c r="EV807">
        <v>61.2164</v>
      </c>
      <c r="EW807">
        <v>49.0024</v>
      </c>
      <c r="EX807">
        <v>1</v>
      </c>
      <c r="EY807">
        <v>0.61565</v>
      </c>
      <c r="EZ807">
        <v>9.28105</v>
      </c>
      <c r="FA807">
        <v>19.9187</v>
      </c>
      <c r="FB807">
        <v>5.19932</v>
      </c>
      <c r="FC807">
        <v>12.0099</v>
      </c>
      <c r="FD807">
        <v>4.976</v>
      </c>
      <c r="FE807">
        <v>3.294</v>
      </c>
      <c r="FF807">
        <v>9999</v>
      </c>
      <c r="FG807">
        <v>671</v>
      </c>
      <c r="FH807">
        <v>9999</v>
      </c>
      <c r="FI807">
        <v>9999</v>
      </c>
      <c r="FJ807">
        <v>1.8631</v>
      </c>
      <c r="FK807">
        <v>1.86768</v>
      </c>
      <c r="FL807">
        <v>1.86737</v>
      </c>
      <c r="FM807">
        <v>1.86874</v>
      </c>
      <c r="FN807">
        <v>1.86951</v>
      </c>
      <c r="FO807">
        <v>1.86557</v>
      </c>
      <c r="FP807">
        <v>1.86649</v>
      </c>
      <c r="FQ807">
        <v>1.86798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6.097</v>
      </c>
      <c r="GF807">
        <v>0.1779</v>
      </c>
      <c r="GG807">
        <v>2.62070820971149</v>
      </c>
      <c r="GH807">
        <v>0.00762793241643231</v>
      </c>
      <c r="GI807">
        <v>-1.28184414582209e-06</v>
      </c>
      <c r="GJ807">
        <v>1.89891174686984e-10</v>
      </c>
      <c r="GK807">
        <v>-0.0225177985866989</v>
      </c>
      <c r="GL807">
        <v>-0.0206976444956688</v>
      </c>
      <c r="GM807">
        <v>0.00247630005908548</v>
      </c>
      <c r="GN807">
        <v>-3.53770786337502e-05</v>
      </c>
      <c r="GO807">
        <v>15</v>
      </c>
      <c r="GP807">
        <v>2065</v>
      </c>
      <c r="GQ807">
        <v>1</v>
      </c>
      <c r="GR807">
        <v>21</v>
      </c>
      <c r="GS807">
        <v>31577.1</v>
      </c>
      <c r="GT807">
        <v>31577.1</v>
      </c>
      <c r="GU807">
        <v>1.29639</v>
      </c>
      <c r="GV807">
        <v>2.66357</v>
      </c>
      <c r="GW807">
        <v>1.54785</v>
      </c>
      <c r="GX807">
        <v>2.2876</v>
      </c>
      <c r="GY807">
        <v>1.34644</v>
      </c>
      <c r="GZ807">
        <v>2.33643</v>
      </c>
      <c r="HA807">
        <v>41.0928</v>
      </c>
      <c r="HB807">
        <v>15.4629</v>
      </c>
      <c r="HC807">
        <v>18</v>
      </c>
      <c r="HD807">
        <v>501.448</v>
      </c>
      <c r="HE807">
        <v>346.393</v>
      </c>
      <c r="HF807">
        <v>15.5099</v>
      </c>
      <c r="HG807">
        <v>34.2939</v>
      </c>
      <c r="HH807">
        <v>30.0004</v>
      </c>
      <c r="HI807">
        <v>34.1189</v>
      </c>
      <c r="HJ807">
        <v>34.0309</v>
      </c>
      <c r="HK807">
        <v>25.9738</v>
      </c>
      <c r="HL807">
        <v>70.2632</v>
      </c>
      <c r="HM807">
        <v>0</v>
      </c>
      <c r="HN807">
        <v>14.4342</v>
      </c>
      <c r="HO807">
        <v>574.906</v>
      </c>
      <c r="HP807">
        <v>9.47965</v>
      </c>
      <c r="HQ807">
        <v>101.396</v>
      </c>
      <c r="HR807">
        <v>101.515</v>
      </c>
    </row>
    <row r="808" spans="1:226">
      <c r="A808">
        <v>792</v>
      </c>
      <c r="B808">
        <v>1662572280.6</v>
      </c>
      <c r="C808">
        <v>9162.09999990463</v>
      </c>
      <c r="D808" t="s">
        <v>1940</v>
      </c>
      <c r="E808" t="s">
        <v>1941</v>
      </c>
      <c r="F808">
        <v>5</v>
      </c>
      <c r="G808" t="s">
        <v>1873</v>
      </c>
      <c r="H808" t="s">
        <v>354</v>
      </c>
      <c r="I808">
        <v>1662572272.81429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572.61202378514</v>
      </c>
      <c r="AK808">
        <v>523.781915151515</v>
      </c>
      <c r="AL808">
        <v>3.40679407984095</v>
      </c>
      <c r="AM808">
        <v>65.4707220810758</v>
      </c>
      <c r="AN808">
        <f>(AP808 - AO808 + BO808*1E3/(8.314*(BQ808+273.15)) * AR808/BN808 * AQ808) * BN808/(100*BB808) * 1000/(1000 - AP808)</f>
        <v>0</v>
      </c>
      <c r="AO808">
        <v>9.47246075430382</v>
      </c>
      <c r="AP808">
        <v>17.4924909090909</v>
      </c>
      <c r="AQ808">
        <v>0.000200104371421812</v>
      </c>
      <c r="AR808">
        <v>106.160135069173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1662572272.81429</v>
      </c>
      <c r="BH808">
        <v>491.017857142857</v>
      </c>
      <c r="BI808">
        <v>548.486035714286</v>
      </c>
      <c r="BJ808">
        <v>17.4994821428571</v>
      </c>
      <c r="BK808">
        <v>9.48038857142857</v>
      </c>
      <c r="BL808">
        <v>484.977785714286</v>
      </c>
      <c r="BM808">
        <v>17.3214035714286</v>
      </c>
      <c r="BN808">
        <v>500.155928571429</v>
      </c>
      <c r="BO808">
        <v>91.0798357142857</v>
      </c>
      <c r="BP808">
        <v>0.10017815</v>
      </c>
      <c r="BQ808">
        <v>24.9822</v>
      </c>
      <c r="BR808">
        <v>25.1835964285714</v>
      </c>
      <c r="BS808">
        <v>999.9</v>
      </c>
      <c r="BT808">
        <v>0</v>
      </c>
      <c r="BU808">
        <v>0</v>
      </c>
      <c r="BV808">
        <v>9998.75</v>
      </c>
      <c r="BW808">
        <v>0</v>
      </c>
      <c r="BX808">
        <v>293.374142857143</v>
      </c>
      <c r="BY808">
        <v>-57.46815</v>
      </c>
      <c r="BZ808">
        <v>499.763321428571</v>
      </c>
      <c r="CA808">
        <v>553.7355</v>
      </c>
      <c r="CB808">
        <v>8.0190875</v>
      </c>
      <c r="CC808">
        <v>548.486035714286</v>
      </c>
      <c r="CD808">
        <v>9.48038857142857</v>
      </c>
      <c r="CE808">
        <v>1.59384964285714</v>
      </c>
      <c r="CF808">
        <v>0.86347225</v>
      </c>
      <c r="CG808">
        <v>13.8994714285714</v>
      </c>
      <c r="CH808">
        <v>4.7959125</v>
      </c>
      <c r="CI808">
        <v>1500.02428571429</v>
      </c>
      <c r="CJ808">
        <v>0.973000857142857</v>
      </c>
      <c r="CK808">
        <v>0.0269994357142857</v>
      </c>
      <c r="CL808">
        <v>0</v>
      </c>
      <c r="CM808">
        <v>2.33538571428571</v>
      </c>
      <c r="CN808">
        <v>0</v>
      </c>
      <c r="CO808">
        <v>14880.6785714286</v>
      </c>
      <c r="CP808">
        <v>12948.4642857143</v>
      </c>
      <c r="CQ808">
        <v>40.812</v>
      </c>
      <c r="CR808">
        <v>42.2743571428571</v>
      </c>
      <c r="CS808">
        <v>41.062</v>
      </c>
      <c r="CT808">
        <v>41.0442857142857</v>
      </c>
      <c r="CU808">
        <v>40.187</v>
      </c>
      <c r="CV808">
        <v>1459.52357142857</v>
      </c>
      <c r="CW808">
        <v>40.5007142857143</v>
      </c>
      <c r="CX808">
        <v>0</v>
      </c>
      <c r="CY808">
        <v>1662572280</v>
      </c>
      <c r="CZ808">
        <v>0</v>
      </c>
      <c r="DA808">
        <v>0</v>
      </c>
      <c r="DB808" t="s">
        <v>356</v>
      </c>
      <c r="DC808">
        <v>1660677648.1</v>
      </c>
      <c r="DD808">
        <v>1660677649.1</v>
      </c>
      <c r="DE808">
        <v>0</v>
      </c>
      <c r="DF808">
        <v>-1.042</v>
      </c>
      <c r="DG808">
        <v>0.003</v>
      </c>
      <c r="DH808">
        <v>5.218</v>
      </c>
      <c r="DI808">
        <v>0.344</v>
      </c>
      <c r="DJ808">
        <v>417</v>
      </c>
      <c r="DK808">
        <v>22</v>
      </c>
      <c r="DL808">
        <v>1.24</v>
      </c>
      <c r="DM808">
        <v>0.53</v>
      </c>
      <c r="DN808">
        <v>-56.77691</v>
      </c>
      <c r="DO808">
        <v>-10.9082409005628</v>
      </c>
      <c r="DP808">
        <v>1.13237630180961</v>
      </c>
      <c r="DQ808">
        <v>0</v>
      </c>
      <c r="DR808">
        <v>7.994095</v>
      </c>
      <c r="DS808">
        <v>0.378949193245764</v>
      </c>
      <c r="DT808">
        <v>0.0524516858642313</v>
      </c>
      <c r="DU808">
        <v>0</v>
      </c>
      <c r="DV808">
        <v>0</v>
      </c>
      <c r="DW808">
        <v>2</v>
      </c>
      <c r="DX808" t="s">
        <v>366</v>
      </c>
      <c r="DY808">
        <v>2.96731</v>
      </c>
      <c r="DZ808">
        <v>2.75408</v>
      </c>
      <c r="EA808">
        <v>0.104543</v>
      </c>
      <c r="EB808">
        <v>0.114026</v>
      </c>
      <c r="EC808">
        <v>0.0819202</v>
      </c>
      <c r="ED808">
        <v>0.052537</v>
      </c>
      <c r="EE808">
        <v>34458.1</v>
      </c>
      <c r="EF808">
        <v>37067.6</v>
      </c>
      <c r="EG808">
        <v>34915.6</v>
      </c>
      <c r="EH808">
        <v>37994</v>
      </c>
      <c r="EI808">
        <v>45576</v>
      </c>
      <c r="EJ808">
        <v>52054.6</v>
      </c>
      <c r="EK808">
        <v>54711.8</v>
      </c>
      <c r="EL808">
        <v>61017.1</v>
      </c>
      <c r="EM808">
        <v>1.893</v>
      </c>
      <c r="EN808">
        <v>1.6392</v>
      </c>
      <c r="EO808">
        <v>-0.103861</v>
      </c>
      <c r="EP808">
        <v>0</v>
      </c>
      <c r="EQ808">
        <v>26.8877</v>
      </c>
      <c r="ER808">
        <v>999.9</v>
      </c>
      <c r="ES808">
        <v>51.447</v>
      </c>
      <c r="ET808">
        <v>38.773</v>
      </c>
      <c r="EU808">
        <v>39.2068</v>
      </c>
      <c r="EV808">
        <v>61.1364</v>
      </c>
      <c r="EW808">
        <v>48.5978</v>
      </c>
      <c r="EX808">
        <v>1</v>
      </c>
      <c r="EY808">
        <v>0.615915</v>
      </c>
      <c r="EZ808">
        <v>9.28105</v>
      </c>
      <c r="FA808">
        <v>19.9191</v>
      </c>
      <c r="FB808">
        <v>5.19932</v>
      </c>
      <c r="FC808">
        <v>12.0111</v>
      </c>
      <c r="FD808">
        <v>4.9756</v>
      </c>
      <c r="FE808">
        <v>3.294</v>
      </c>
      <c r="FF808">
        <v>9999</v>
      </c>
      <c r="FG808">
        <v>671</v>
      </c>
      <c r="FH808">
        <v>9999</v>
      </c>
      <c r="FI808">
        <v>9999</v>
      </c>
      <c r="FJ808">
        <v>1.8631</v>
      </c>
      <c r="FK808">
        <v>1.86771</v>
      </c>
      <c r="FL808">
        <v>1.86737</v>
      </c>
      <c r="FM808">
        <v>1.86874</v>
      </c>
      <c r="FN808">
        <v>1.86951</v>
      </c>
      <c r="FO808">
        <v>1.86554</v>
      </c>
      <c r="FP808">
        <v>1.86649</v>
      </c>
      <c r="FQ808">
        <v>1.86798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6.202</v>
      </c>
      <c r="GF808">
        <v>0.1778</v>
      </c>
      <c r="GG808">
        <v>2.62070820971149</v>
      </c>
      <c r="GH808">
        <v>0.00762793241643231</v>
      </c>
      <c r="GI808">
        <v>-1.28184414582209e-06</v>
      </c>
      <c r="GJ808">
        <v>1.89891174686984e-10</v>
      </c>
      <c r="GK808">
        <v>-0.0225177985866989</v>
      </c>
      <c r="GL808">
        <v>-0.0206976444956688</v>
      </c>
      <c r="GM808">
        <v>0.00247630005908548</v>
      </c>
      <c r="GN808">
        <v>-3.53770786337502e-05</v>
      </c>
      <c r="GO808">
        <v>15</v>
      </c>
      <c r="GP808">
        <v>2065</v>
      </c>
      <c r="GQ808">
        <v>1</v>
      </c>
      <c r="GR808">
        <v>21</v>
      </c>
      <c r="GS808">
        <v>31577.2</v>
      </c>
      <c r="GT808">
        <v>31577.2</v>
      </c>
      <c r="GU808">
        <v>1.32568</v>
      </c>
      <c r="GV808">
        <v>2.67578</v>
      </c>
      <c r="GW808">
        <v>1.54785</v>
      </c>
      <c r="GX808">
        <v>2.2876</v>
      </c>
      <c r="GY808">
        <v>1.34644</v>
      </c>
      <c r="GZ808">
        <v>2.30347</v>
      </c>
      <c r="HA808">
        <v>41.0928</v>
      </c>
      <c r="HB808">
        <v>15.4542</v>
      </c>
      <c r="HC808">
        <v>18</v>
      </c>
      <c r="HD808">
        <v>501.999</v>
      </c>
      <c r="HE808">
        <v>345.685</v>
      </c>
      <c r="HF808">
        <v>15.5167</v>
      </c>
      <c r="HG808">
        <v>34.2969</v>
      </c>
      <c r="HH808">
        <v>30.0004</v>
      </c>
      <c r="HI808">
        <v>34.1189</v>
      </c>
      <c r="HJ808">
        <v>34.0339</v>
      </c>
      <c r="HK808">
        <v>26.5662</v>
      </c>
      <c r="HL808">
        <v>70.2632</v>
      </c>
      <c r="HM808">
        <v>0</v>
      </c>
      <c r="HN808">
        <v>14.4252</v>
      </c>
      <c r="HO808">
        <v>588.282</v>
      </c>
      <c r="HP808">
        <v>9.45634</v>
      </c>
      <c r="HQ808">
        <v>101.396</v>
      </c>
      <c r="HR808">
        <v>101.515</v>
      </c>
    </row>
    <row r="809" spans="1:226">
      <c r="A809">
        <v>793</v>
      </c>
      <c r="B809">
        <v>1662572285.6</v>
      </c>
      <c r="C809">
        <v>9167.09999990463</v>
      </c>
      <c r="D809" t="s">
        <v>1942</v>
      </c>
      <c r="E809" t="s">
        <v>1943</v>
      </c>
      <c r="F809">
        <v>5</v>
      </c>
      <c r="G809" t="s">
        <v>1873</v>
      </c>
      <c r="H809" t="s">
        <v>354</v>
      </c>
      <c r="I809">
        <v>1662572278.1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589.347504832775</v>
      </c>
      <c r="AK809">
        <v>540.30563030303</v>
      </c>
      <c r="AL809">
        <v>3.2726025959163</v>
      </c>
      <c r="AM809">
        <v>65.4707220810758</v>
      </c>
      <c r="AN809">
        <f>(AP809 - AO809 + BO809*1E3/(8.314*(BQ809+273.15)) * AR809/BN809 * AQ809) * BN809/(100*BB809) * 1000/(1000 - AP809)</f>
        <v>0</v>
      </c>
      <c r="AO809">
        <v>9.47125822546209</v>
      </c>
      <c r="AP809">
        <v>17.5064671328671</v>
      </c>
      <c r="AQ809">
        <v>0.000142046430783436</v>
      </c>
      <c r="AR809">
        <v>106.160135069173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1662572278.1</v>
      </c>
      <c r="BH809">
        <v>508.120703703704</v>
      </c>
      <c r="BI809">
        <v>566.221777777778</v>
      </c>
      <c r="BJ809">
        <v>17.4961592592593</v>
      </c>
      <c r="BK809">
        <v>9.47389518518519</v>
      </c>
      <c r="BL809">
        <v>501.970148148148</v>
      </c>
      <c r="BM809">
        <v>17.3181888888889</v>
      </c>
      <c r="BN809">
        <v>500.105740740741</v>
      </c>
      <c r="BO809">
        <v>91.0785851851852</v>
      </c>
      <c r="BP809">
        <v>0.100024059259259</v>
      </c>
      <c r="BQ809">
        <v>24.9934111111111</v>
      </c>
      <c r="BR809">
        <v>25.1897555555556</v>
      </c>
      <c r="BS809">
        <v>999.9</v>
      </c>
      <c r="BT809">
        <v>0</v>
      </c>
      <c r="BU809">
        <v>0</v>
      </c>
      <c r="BV809">
        <v>9998.51851851852</v>
      </c>
      <c r="BW809">
        <v>0</v>
      </c>
      <c r="BX809">
        <v>294.551296296296</v>
      </c>
      <c r="BY809">
        <v>-58.1011148148148</v>
      </c>
      <c r="BZ809">
        <v>517.169222222222</v>
      </c>
      <c r="CA809">
        <v>571.637407407407</v>
      </c>
      <c r="CB809">
        <v>8.02225777777778</v>
      </c>
      <c r="CC809">
        <v>566.221777777778</v>
      </c>
      <c r="CD809">
        <v>9.47389518518519</v>
      </c>
      <c r="CE809">
        <v>1.59352518518518</v>
      </c>
      <c r="CF809">
        <v>0.862869148148148</v>
      </c>
      <c r="CG809">
        <v>13.8963333333333</v>
      </c>
      <c r="CH809">
        <v>4.78591074074074</v>
      </c>
      <c r="CI809">
        <v>1500.02148148148</v>
      </c>
      <c r="CJ809">
        <v>0.973001</v>
      </c>
      <c r="CK809">
        <v>0.0269993</v>
      </c>
      <c r="CL809">
        <v>0</v>
      </c>
      <c r="CM809">
        <v>2.29866666666667</v>
      </c>
      <c r="CN809">
        <v>0</v>
      </c>
      <c r="CO809">
        <v>14927.7148148148</v>
      </c>
      <c r="CP809">
        <v>12948.4333333333</v>
      </c>
      <c r="CQ809">
        <v>40.812</v>
      </c>
      <c r="CR809">
        <v>42.2798518518518</v>
      </c>
      <c r="CS809">
        <v>41.062</v>
      </c>
      <c r="CT809">
        <v>41.062</v>
      </c>
      <c r="CU809">
        <v>40.187</v>
      </c>
      <c r="CV809">
        <v>1459.52111111111</v>
      </c>
      <c r="CW809">
        <v>40.5003703703704</v>
      </c>
      <c r="CX809">
        <v>0</v>
      </c>
      <c r="CY809">
        <v>1662572284.8</v>
      </c>
      <c r="CZ809">
        <v>0</v>
      </c>
      <c r="DA809">
        <v>0</v>
      </c>
      <c r="DB809" t="s">
        <v>356</v>
      </c>
      <c r="DC809">
        <v>1660677648.1</v>
      </c>
      <c r="DD809">
        <v>1660677649.1</v>
      </c>
      <c r="DE809">
        <v>0</v>
      </c>
      <c r="DF809">
        <v>-1.042</v>
      </c>
      <c r="DG809">
        <v>0.003</v>
      </c>
      <c r="DH809">
        <v>5.218</v>
      </c>
      <c r="DI809">
        <v>0.344</v>
      </c>
      <c r="DJ809">
        <v>417</v>
      </c>
      <c r="DK809">
        <v>22</v>
      </c>
      <c r="DL809">
        <v>1.24</v>
      </c>
      <c r="DM809">
        <v>0.53</v>
      </c>
      <c r="DN809">
        <v>-57.7686525</v>
      </c>
      <c r="DO809">
        <v>-7.62981500938069</v>
      </c>
      <c r="DP809">
        <v>0.852934797914677</v>
      </c>
      <c r="DQ809">
        <v>0</v>
      </c>
      <c r="DR809">
        <v>8.0209775</v>
      </c>
      <c r="DS809">
        <v>0.0359054409005335</v>
      </c>
      <c r="DT809">
        <v>0.00597489068937667</v>
      </c>
      <c r="DU809">
        <v>1</v>
      </c>
      <c r="DV809">
        <v>1</v>
      </c>
      <c r="DW809">
        <v>2</v>
      </c>
      <c r="DX809" t="s">
        <v>363</v>
      </c>
      <c r="DY809">
        <v>2.9669</v>
      </c>
      <c r="DZ809">
        <v>2.75346</v>
      </c>
      <c r="EA809">
        <v>0.106934</v>
      </c>
      <c r="EB809">
        <v>0.116255</v>
      </c>
      <c r="EC809">
        <v>0.081962</v>
      </c>
      <c r="ED809">
        <v>0.0525378</v>
      </c>
      <c r="EE809">
        <v>34365.6</v>
      </c>
      <c r="EF809">
        <v>36973.8</v>
      </c>
      <c r="EG809">
        <v>34915.1</v>
      </c>
      <c r="EH809">
        <v>37993.5</v>
      </c>
      <c r="EI809">
        <v>45573.9</v>
      </c>
      <c r="EJ809">
        <v>52054.5</v>
      </c>
      <c r="EK809">
        <v>54711.7</v>
      </c>
      <c r="EL809">
        <v>61016.9</v>
      </c>
      <c r="EM809">
        <v>1.8924</v>
      </c>
      <c r="EN809">
        <v>1.6404</v>
      </c>
      <c r="EO809">
        <v>-0.103414</v>
      </c>
      <c r="EP809">
        <v>0</v>
      </c>
      <c r="EQ809">
        <v>26.89</v>
      </c>
      <c r="ER809">
        <v>999.9</v>
      </c>
      <c r="ES809">
        <v>51.471</v>
      </c>
      <c r="ET809">
        <v>38.773</v>
      </c>
      <c r="EU809">
        <v>39.2291</v>
      </c>
      <c r="EV809">
        <v>61.2964</v>
      </c>
      <c r="EW809">
        <v>48.3894</v>
      </c>
      <c r="EX809">
        <v>1</v>
      </c>
      <c r="EY809">
        <v>0.616951</v>
      </c>
      <c r="EZ809">
        <v>9.28105</v>
      </c>
      <c r="FA809">
        <v>19.9188</v>
      </c>
      <c r="FB809">
        <v>5.20052</v>
      </c>
      <c r="FC809">
        <v>12.0099</v>
      </c>
      <c r="FD809">
        <v>4.9748</v>
      </c>
      <c r="FE809">
        <v>3.294</v>
      </c>
      <c r="FF809">
        <v>9999</v>
      </c>
      <c r="FG809">
        <v>671</v>
      </c>
      <c r="FH809">
        <v>9999</v>
      </c>
      <c r="FI809">
        <v>9999</v>
      </c>
      <c r="FJ809">
        <v>1.8631</v>
      </c>
      <c r="FK809">
        <v>1.86768</v>
      </c>
      <c r="FL809">
        <v>1.86749</v>
      </c>
      <c r="FM809">
        <v>1.86874</v>
      </c>
      <c r="FN809">
        <v>1.86948</v>
      </c>
      <c r="FO809">
        <v>1.86554</v>
      </c>
      <c r="FP809">
        <v>1.86652</v>
      </c>
      <c r="FQ809">
        <v>1.86795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6.307</v>
      </c>
      <c r="GF809">
        <v>0.1783</v>
      </c>
      <c r="GG809">
        <v>2.62070820971149</v>
      </c>
      <c r="GH809">
        <v>0.00762793241643231</v>
      </c>
      <c r="GI809">
        <v>-1.28184414582209e-06</v>
      </c>
      <c r="GJ809">
        <v>1.89891174686984e-10</v>
      </c>
      <c r="GK809">
        <v>-0.0225177985866989</v>
      </c>
      <c r="GL809">
        <v>-0.0206976444956688</v>
      </c>
      <c r="GM809">
        <v>0.00247630005908548</v>
      </c>
      <c r="GN809">
        <v>-3.53770786337502e-05</v>
      </c>
      <c r="GO809">
        <v>15</v>
      </c>
      <c r="GP809">
        <v>2065</v>
      </c>
      <c r="GQ809">
        <v>1</v>
      </c>
      <c r="GR809">
        <v>21</v>
      </c>
      <c r="GS809">
        <v>31577.3</v>
      </c>
      <c r="GT809">
        <v>31577.3</v>
      </c>
      <c r="GU809">
        <v>1.35864</v>
      </c>
      <c r="GV809">
        <v>2.66357</v>
      </c>
      <c r="GW809">
        <v>1.54785</v>
      </c>
      <c r="GX809">
        <v>2.2876</v>
      </c>
      <c r="GY809">
        <v>1.34644</v>
      </c>
      <c r="GZ809">
        <v>2.41333</v>
      </c>
      <c r="HA809">
        <v>41.0928</v>
      </c>
      <c r="HB809">
        <v>15.4629</v>
      </c>
      <c r="HC809">
        <v>18</v>
      </c>
      <c r="HD809">
        <v>501.611</v>
      </c>
      <c r="HE809">
        <v>346.321</v>
      </c>
      <c r="HF809">
        <v>15.5233</v>
      </c>
      <c r="HG809">
        <v>34.3</v>
      </c>
      <c r="HH809">
        <v>30.0008</v>
      </c>
      <c r="HI809">
        <v>34.122</v>
      </c>
      <c r="HJ809">
        <v>34.037</v>
      </c>
      <c r="HK809">
        <v>27.2112</v>
      </c>
      <c r="HL809">
        <v>70.2632</v>
      </c>
      <c r="HM809">
        <v>0</v>
      </c>
      <c r="HN809">
        <v>14.4002</v>
      </c>
      <c r="HO809">
        <v>608.488</v>
      </c>
      <c r="HP809">
        <v>9.42082</v>
      </c>
      <c r="HQ809">
        <v>101.395</v>
      </c>
      <c r="HR809">
        <v>101.515</v>
      </c>
    </row>
    <row r="810" spans="1:226">
      <c r="A810">
        <v>794</v>
      </c>
      <c r="B810">
        <v>1662572290.6</v>
      </c>
      <c r="C810">
        <v>9172.09999990463</v>
      </c>
      <c r="D810" t="s">
        <v>1944</v>
      </c>
      <c r="E810" t="s">
        <v>1945</v>
      </c>
      <c r="F810">
        <v>5</v>
      </c>
      <c r="G810" t="s">
        <v>1873</v>
      </c>
      <c r="H810" t="s">
        <v>354</v>
      </c>
      <c r="I810">
        <v>1662572282.81429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606.68300855932</v>
      </c>
      <c r="AK810">
        <v>557.041012121212</v>
      </c>
      <c r="AL810">
        <v>3.43181569400053</v>
      </c>
      <c r="AM810">
        <v>65.4707220810758</v>
      </c>
      <c r="AN810">
        <f>(AP810 - AO810 + BO810*1E3/(8.314*(BQ810+273.15)) * AR810/BN810 * AQ810) * BN810/(100*BB810) * 1000/(1000 - AP810)</f>
        <v>0</v>
      </c>
      <c r="AO810">
        <v>9.46895994415596</v>
      </c>
      <c r="AP810">
        <v>17.5079482517483</v>
      </c>
      <c r="AQ810">
        <v>0.000485323320192507</v>
      </c>
      <c r="AR810">
        <v>106.160135069173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1662572282.81429</v>
      </c>
      <c r="BH810">
        <v>523.375285714286</v>
      </c>
      <c r="BI810">
        <v>582.221607142857</v>
      </c>
      <c r="BJ810">
        <v>17.4997607142857</v>
      </c>
      <c r="BK810">
        <v>9.47081428571428</v>
      </c>
      <c r="BL810">
        <v>517.12675</v>
      </c>
      <c r="BM810">
        <v>17.3216714285714</v>
      </c>
      <c r="BN810">
        <v>500.010428571428</v>
      </c>
      <c r="BO810">
        <v>91.0793821428571</v>
      </c>
      <c r="BP810">
        <v>0.0999966071428571</v>
      </c>
      <c r="BQ810">
        <v>24.9983392857143</v>
      </c>
      <c r="BR810">
        <v>25.1925428571429</v>
      </c>
      <c r="BS810">
        <v>999.9</v>
      </c>
      <c r="BT810">
        <v>0</v>
      </c>
      <c r="BU810">
        <v>0</v>
      </c>
      <c r="BV810">
        <v>9995.35714285714</v>
      </c>
      <c r="BW810">
        <v>0</v>
      </c>
      <c r="BX810">
        <v>295.157107142857</v>
      </c>
      <c r="BY810">
        <v>-58.8463678571429</v>
      </c>
      <c r="BZ810">
        <v>532.697428571429</v>
      </c>
      <c r="CA810">
        <v>587.788428571429</v>
      </c>
      <c r="CB810">
        <v>8.02894821428572</v>
      </c>
      <c r="CC810">
        <v>582.221607142857</v>
      </c>
      <c r="CD810">
        <v>9.47081428571428</v>
      </c>
      <c r="CE810">
        <v>1.59386785714286</v>
      </c>
      <c r="CF810">
        <v>0.862596035714286</v>
      </c>
      <c r="CG810">
        <v>13.8996428571429</v>
      </c>
      <c r="CH810">
        <v>4.7813775</v>
      </c>
      <c r="CI810">
        <v>1500.0175</v>
      </c>
      <c r="CJ810">
        <v>0.973001285714285</v>
      </c>
      <c r="CK810">
        <v>0.0269990285714286</v>
      </c>
      <c r="CL810">
        <v>0</v>
      </c>
      <c r="CM810">
        <v>2.26505357142857</v>
      </c>
      <c r="CN810">
        <v>0</v>
      </c>
      <c r="CO810">
        <v>14957.5464285714</v>
      </c>
      <c r="CP810">
        <v>12948.3892857143</v>
      </c>
      <c r="CQ810">
        <v>40.81875</v>
      </c>
      <c r="CR810">
        <v>42.2965</v>
      </c>
      <c r="CS810">
        <v>41.062</v>
      </c>
      <c r="CT810">
        <v>41.062</v>
      </c>
      <c r="CU810">
        <v>40.187</v>
      </c>
      <c r="CV810">
        <v>1459.5175</v>
      </c>
      <c r="CW810">
        <v>40.5</v>
      </c>
      <c r="CX810">
        <v>0</v>
      </c>
      <c r="CY810">
        <v>1662572289.6</v>
      </c>
      <c r="CZ810">
        <v>0</v>
      </c>
      <c r="DA810">
        <v>0</v>
      </c>
      <c r="DB810" t="s">
        <v>356</v>
      </c>
      <c r="DC810">
        <v>1660677648.1</v>
      </c>
      <c r="DD810">
        <v>1660677649.1</v>
      </c>
      <c r="DE810">
        <v>0</v>
      </c>
      <c r="DF810">
        <v>-1.042</v>
      </c>
      <c r="DG810">
        <v>0.003</v>
      </c>
      <c r="DH810">
        <v>5.218</v>
      </c>
      <c r="DI810">
        <v>0.344</v>
      </c>
      <c r="DJ810">
        <v>417</v>
      </c>
      <c r="DK810">
        <v>22</v>
      </c>
      <c r="DL810">
        <v>1.24</v>
      </c>
      <c r="DM810">
        <v>0.53</v>
      </c>
      <c r="DN810">
        <v>-58.320485</v>
      </c>
      <c r="DO810">
        <v>-7.86687804878043</v>
      </c>
      <c r="DP810">
        <v>0.871875141448018</v>
      </c>
      <c r="DQ810">
        <v>0</v>
      </c>
      <c r="DR810">
        <v>8.0244955</v>
      </c>
      <c r="DS810">
        <v>0.0809387617260794</v>
      </c>
      <c r="DT810">
        <v>0.00856353313475219</v>
      </c>
      <c r="DU810">
        <v>1</v>
      </c>
      <c r="DV810">
        <v>1</v>
      </c>
      <c r="DW810">
        <v>2</v>
      </c>
      <c r="DX810" t="s">
        <v>363</v>
      </c>
      <c r="DY810">
        <v>2.96527</v>
      </c>
      <c r="DZ810">
        <v>2.7542</v>
      </c>
      <c r="EA810">
        <v>0.109333</v>
      </c>
      <c r="EB810">
        <v>0.118756</v>
      </c>
      <c r="EC810">
        <v>0.0819883</v>
      </c>
      <c r="ED810">
        <v>0.0525195</v>
      </c>
      <c r="EE810">
        <v>34272.7</v>
      </c>
      <c r="EF810">
        <v>36869</v>
      </c>
      <c r="EG810">
        <v>34914.6</v>
      </c>
      <c r="EH810">
        <v>37993.4</v>
      </c>
      <c r="EI810">
        <v>45571.9</v>
      </c>
      <c r="EJ810">
        <v>52055.4</v>
      </c>
      <c r="EK810">
        <v>54710.8</v>
      </c>
      <c r="EL810">
        <v>61016.7</v>
      </c>
      <c r="EM810">
        <v>1.892</v>
      </c>
      <c r="EN810">
        <v>1.64</v>
      </c>
      <c r="EO810">
        <v>-0.104308</v>
      </c>
      <c r="EP810">
        <v>0</v>
      </c>
      <c r="EQ810">
        <v>26.8946</v>
      </c>
      <c r="ER810">
        <v>999.9</v>
      </c>
      <c r="ES810">
        <v>51.471</v>
      </c>
      <c r="ET810">
        <v>38.773</v>
      </c>
      <c r="EU810">
        <v>39.2224</v>
      </c>
      <c r="EV810">
        <v>61.4264</v>
      </c>
      <c r="EW810">
        <v>48.7821</v>
      </c>
      <c r="EX810">
        <v>1</v>
      </c>
      <c r="EY810">
        <v>0.617032</v>
      </c>
      <c r="EZ810">
        <v>9.28105</v>
      </c>
      <c r="FA810">
        <v>19.9192</v>
      </c>
      <c r="FB810">
        <v>5.20172</v>
      </c>
      <c r="FC810">
        <v>12.0111</v>
      </c>
      <c r="FD810">
        <v>4.9756</v>
      </c>
      <c r="FE810">
        <v>3.294</v>
      </c>
      <c r="FF810">
        <v>9999</v>
      </c>
      <c r="FG810">
        <v>671</v>
      </c>
      <c r="FH810">
        <v>9999</v>
      </c>
      <c r="FI810">
        <v>9999</v>
      </c>
      <c r="FJ810">
        <v>1.8631</v>
      </c>
      <c r="FK810">
        <v>1.86768</v>
      </c>
      <c r="FL810">
        <v>1.86746</v>
      </c>
      <c r="FM810">
        <v>1.86874</v>
      </c>
      <c r="FN810">
        <v>1.86951</v>
      </c>
      <c r="FO810">
        <v>1.86554</v>
      </c>
      <c r="FP810">
        <v>1.86655</v>
      </c>
      <c r="FQ810">
        <v>1.86798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6.411</v>
      </c>
      <c r="GF810">
        <v>0.1785</v>
      </c>
      <c r="GG810">
        <v>2.62070820971149</v>
      </c>
      <c r="GH810">
        <v>0.00762793241643231</v>
      </c>
      <c r="GI810">
        <v>-1.28184414582209e-06</v>
      </c>
      <c r="GJ810">
        <v>1.89891174686984e-10</v>
      </c>
      <c r="GK810">
        <v>-0.0225177985866989</v>
      </c>
      <c r="GL810">
        <v>-0.0206976444956688</v>
      </c>
      <c r="GM810">
        <v>0.00247630005908548</v>
      </c>
      <c r="GN810">
        <v>-3.53770786337502e-05</v>
      </c>
      <c r="GO810">
        <v>15</v>
      </c>
      <c r="GP810">
        <v>2065</v>
      </c>
      <c r="GQ810">
        <v>1</v>
      </c>
      <c r="GR810">
        <v>21</v>
      </c>
      <c r="GS810">
        <v>31577.4</v>
      </c>
      <c r="GT810">
        <v>31577.4</v>
      </c>
      <c r="GU810">
        <v>1.38794</v>
      </c>
      <c r="GV810">
        <v>2.66724</v>
      </c>
      <c r="GW810">
        <v>1.54785</v>
      </c>
      <c r="GX810">
        <v>2.2876</v>
      </c>
      <c r="GY810">
        <v>1.34644</v>
      </c>
      <c r="GZ810">
        <v>2.44385</v>
      </c>
      <c r="HA810">
        <v>41.067</v>
      </c>
      <c r="HB810">
        <v>15.4804</v>
      </c>
      <c r="HC810">
        <v>18</v>
      </c>
      <c r="HD810">
        <v>501.36</v>
      </c>
      <c r="HE810">
        <v>346.131</v>
      </c>
      <c r="HF810">
        <v>15.5301</v>
      </c>
      <c r="HG810">
        <v>34.3032</v>
      </c>
      <c r="HH810">
        <v>30.0006</v>
      </c>
      <c r="HI810">
        <v>34.1251</v>
      </c>
      <c r="HJ810">
        <v>34.04</v>
      </c>
      <c r="HK810">
        <v>27.7954</v>
      </c>
      <c r="HL810">
        <v>70.2632</v>
      </c>
      <c r="HM810">
        <v>0</v>
      </c>
      <c r="HN810">
        <v>14.4099</v>
      </c>
      <c r="HO810">
        <v>621.908</v>
      </c>
      <c r="HP810">
        <v>9.38874</v>
      </c>
      <c r="HQ810">
        <v>101.393</v>
      </c>
      <c r="HR810">
        <v>101.514</v>
      </c>
    </row>
    <row r="811" spans="1:226">
      <c r="A811">
        <v>795</v>
      </c>
      <c r="B811">
        <v>1662572295.6</v>
      </c>
      <c r="C811">
        <v>9177.09999990463</v>
      </c>
      <c r="D811" t="s">
        <v>1946</v>
      </c>
      <c r="E811" t="s">
        <v>1947</v>
      </c>
      <c r="F811">
        <v>5</v>
      </c>
      <c r="G811" t="s">
        <v>1873</v>
      </c>
      <c r="H811" t="s">
        <v>354</v>
      </c>
      <c r="I811">
        <v>1662572288.1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623.486055846127</v>
      </c>
      <c r="AK811">
        <v>573.87646060606</v>
      </c>
      <c r="AL811">
        <v>3.35989813553874</v>
      </c>
      <c r="AM811">
        <v>65.4707220810758</v>
      </c>
      <c r="AN811">
        <f>(AP811 - AO811 + BO811*1E3/(8.314*(BQ811+273.15)) * AR811/BN811 * AQ811) * BN811/(100*BB811) * 1000/(1000 - AP811)</f>
        <v>0</v>
      </c>
      <c r="AO811">
        <v>9.4680425175958</v>
      </c>
      <c r="AP811">
        <v>17.520913986014</v>
      </c>
      <c r="AQ811">
        <v>0.000663967751987483</v>
      </c>
      <c r="AR811">
        <v>106.160135069173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1662572288.1</v>
      </c>
      <c r="BH811">
        <v>540.730444444444</v>
      </c>
      <c r="BI811">
        <v>600.017962962963</v>
      </c>
      <c r="BJ811">
        <v>17.5067592592593</v>
      </c>
      <c r="BK811">
        <v>9.46912592592592</v>
      </c>
      <c r="BL811">
        <v>534.370851851852</v>
      </c>
      <c r="BM811">
        <v>17.3284444444444</v>
      </c>
      <c r="BN811">
        <v>499.960740740741</v>
      </c>
      <c r="BO811">
        <v>91.0815185185185</v>
      </c>
      <c r="BP811">
        <v>0.0999649666666667</v>
      </c>
      <c r="BQ811">
        <v>25.0051740740741</v>
      </c>
      <c r="BR811">
        <v>25.1913037037037</v>
      </c>
      <c r="BS811">
        <v>999.9</v>
      </c>
      <c r="BT811">
        <v>0</v>
      </c>
      <c r="BU811">
        <v>0</v>
      </c>
      <c r="BV811">
        <v>9994.44444444445</v>
      </c>
      <c r="BW811">
        <v>0</v>
      </c>
      <c r="BX811">
        <v>296.155259259259</v>
      </c>
      <c r="BY811">
        <v>-59.2875259259259</v>
      </c>
      <c r="BZ811">
        <v>550.36562962963</v>
      </c>
      <c r="CA811">
        <v>605.753777777778</v>
      </c>
      <c r="CB811">
        <v>8.03763814814815</v>
      </c>
      <c r="CC811">
        <v>600.017962962963</v>
      </c>
      <c r="CD811">
        <v>9.46912592592592</v>
      </c>
      <c r="CE811">
        <v>1.59454333333333</v>
      </c>
      <c r="CF811">
        <v>0.862462407407407</v>
      </c>
      <c r="CG811">
        <v>13.9061592592593</v>
      </c>
      <c r="CH811">
        <v>4.77915888888889</v>
      </c>
      <c r="CI811">
        <v>1499.99740740741</v>
      </c>
      <c r="CJ811">
        <v>0.973001</v>
      </c>
      <c r="CK811">
        <v>0.0269993</v>
      </c>
      <c r="CL811">
        <v>0</v>
      </c>
      <c r="CM811">
        <v>2.19785555555556</v>
      </c>
      <c r="CN811">
        <v>0</v>
      </c>
      <c r="CO811">
        <v>14997.3777777778</v>
      </c>
      <c r="CP811">
        <v>12948.2074074074</v>
      </c>
      <c r="CQ811">
        <v>40.833</v>
      </c>
      <c r="CR811">
        <v>42.3097037037037</v>
      </c>
      <c r="CS811">
        <v>41.062</v>
      </c>
      <c r="CT811">
        <v>41.062</v>
      </c>
      <c r="CU811">
        <v>40.187</v>
      </c>
      <c r="CV811">
        <v>1459.49703703704</v>
      </c>
      <c r="CW811">
        <v>40.5003703703704</v>
      </c>
      <c r="CX811">
        <v>0</v>
      </c>
      <c r="CY811">
        <v>1662572295</v>
      </c>
      <c r="CZ811">
        <v>0</v>
      </c>
      <c r="DA811">
        <v>0</v>
      </c>
      <c r="DB811" t="s">
        <v>356</v>
      </c>
      <c r="DC811">
        <v>1660677648.1</v>
      </c>
      <c r="DD811">
        <v>1660677649.1</v>
      </c>
      <c r="DE811">
        <v>0</v>
      </c>
      <c r="DF811">
        <v>-1.042</v>
      </c>
      <c r="DG811">
        <v>0.003</v>
      </c>
      <c r="DH811">
        <v>5.218</v>
      </c>
      <c r="DI811">
        <v>0.344</v>
      </c>
      <c r="DJ811">
        <v>417</v>
      </c>
      <c r="DK811">
        <v>22</v>
      </c>
      <c r="DL811">
        <v>1.24</v>
      </c>
      <c r="DM811">
        <v>0.53</v>
      </c>
      <c r="DN811">
        <v>-59.0601625</v>
      </c>
      <c r="DO811">
        <v>-5.44105103189492</v>
      </c>
      <c r="DP811">
        <v>0.684103753712659</v>
      </c>
      <c r="DQ811">
        <v>0</v>
      </c>
      <c r="DR811">
        <v>8.03375825</v>
      </c>
      <c r="DS811">
        <v>0.104972645403364</v>
      </c>
      <c r="DT811">
        <v>0.0108888219949404</v>
      </c>
      <c r="DU811">
        <v>0</v>
      </c>
      <c r="DV811">
        <v>0</v>
      </c>
      <c r="DW811">
        <v>2</v>
      </c>
      <c r="DX811" t="s">
        <v>366</v>
      </c>
      <c r="DY811">
        <v>2.96679</v>
      </c>
      <c r="DZ811">
        <v>2.7537</v>
      </c>
      <c r="EA811">
        <v>0.111707</v>
      </c>
      <c r="EB811">
        <v>0.120879</v>
      </c>
      <c r="EC811">
        <v>0.0820118</v>
      </c>
      <c r="ED811">
        <v>0.052518</v>
      </c>
      <c r="EE811">
        <v>34181.3</v>
      </c>
      <c r="EF811">
        <v>36779.6</v>
      </c>
      <c r="EG811">
        <v>34914.6</v>
      </c>
      <c r="EH811">
        <v>37992.9</v>
      </c>
      <c r="EI811">
        <v>45570.6</v>
      </c>
      <c r="EJ811">
        <v>52054.9</v>
      </c>
      <c r="EK811">
        <v>54710.6</v>
      </c>
      <c r="EL811">
        <v>61016</v>
      </c>
      <c r="EM811">
        <v>1.8928</v>
      </c>
      <c r="EN811">
        <v>1.64</v>
      </c>
      <c r="EO811">
        <v>-0.105053</v>
      </c>
      <c r="EP811">
        <v>0</v>
      </c>
      <c r="EQ811">
        <v>26.9037</v>
      </c>
      <c r="ER811">
        <v>999.9</v>
      </c>
      <c r="ES811">
        <v>51.471</v>
      </c>
      <c r="ET811">
        <v>38.773</v>
      </c>
      <c r="EU811">
        <v>39.2235</v>
      </c>
      <c r="EV811">
        <v>61.2264</v>
      </c>
      <c r="EW811">
        <v>48.3814</v>
      </c>
      <c r="EX811">
        <v>1</v>
      </c>
      <c r="EY811">
        <v>0.617134</v>
      </c>
      <c r="EZ811">
        <v>9.28105</v>
      </c>
      <c r="FA811">
        <v>19.9185</v>
      </c>
      <c r="FB811">
        <v>5.19932</v>
      </c>
      <c r="FC811">
        <v>12.0099</v>
      </c>
      <c r="FD811">
        <v>4.9752</v>
      </c>
      <c r="FE811">
        <v>3.294</v>
      </c>
      <c r="FF811">
        <v>9999</v>
      </c>
      <c r="FG811">
        <v>671</v>
      </c>
      <c r="FH811">
        <v>9999</v>
      </c>
      <c r="FI811">
        <v>9999</v>
      </c>
      <c r="FJ811">
        <v>1.8631</v>
      </c>
      <c r="FK811">
        <v>1.86768</v>
      </c>
      <c r="FL811">
        <v>1.86737</v>
      </c>
      <c r="FM811">
        <v>1.86874</v>
      </c>
      <c r="FN811">
        <v>1.86951</v>
      </c>
      <c r="FO811">
        <v>1.86554</v>
      </c>
      <c r="FP811">
        <v>1.86655</v>
      </c>
      <c r="FQ811">
        <v>1.86798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6.515</v>
      </c>
      <c r="GF811">
        <v>0.1788</v>
      </c>
      <c r="GG811">
        <v>2.62070820971149</v>
      </c>
      <c r="GH811">
        <v>0.00762793241643231</v>
      </c>
      <c r="GI811">
        <v>-1.28184414582209e-06</v>
      </c>
      <c r="GJ811">
        <v>1.89891174686984e-10</v>
      </c>
      <c r="GK811">
        <v>-0.0225177985866989</v>
      </c>
      <c r="GL811">
        <v>-0.0206976444956688</v>
      </c>
      <c r="GM811">
        <v>0.00247630005908548</v>
      </c>
      <c r="GN811">
        <v>-3.53770786337502e-05</v>
      </c>
      <c r="GO811">
        <v>15</v>
      </c>
      <c r="GP811">
        <v>2065</v>
      </c>
      <c r="GQ811">
        <v>1</v>
      </c>
      <c r="GR811">
        <v>21</v>
      </c>
      <c r="GS811">
        <v>31577.5</v>
      </c>
      <c r="GT811">
        <v>31577.4</v>
      </c>
      <c r="GU811">
        <v>1.41968</v>
      </c>
      <c r="GV811">
        <v>2.66479</v>
      </c>
      <c r="GW811">
        <v>1.54785</v>
      </c>
      <c r="GX811">
        <v>2.2876</v>
      </c>
      <c r="GY811">
        <v>1.34644</v>
      </c>
      <c r="GZ811">
        <v>2.36084</v>
      </c>
      <c r="HA811">
        <v>41.067</v>
      </c>
      <c r="HB811">
        <v>15.4629</v>
      </c>
      <c r="HC811">
        <v>18</v>
      </c>
      <c r="HD811">
        <v>501.936</v>
      </c>
      <c r="HE811">
        <v>346.147</v>
      </c>
      <c r="HF811">
        <v>15.538</v>
      </c>
      <c r="HG811">
        <v>34.3094</v>
      </c>
      <c r="HH811">
        <v>30.0004</v>
      </c>
      <c r="HI811">
        <v>34.1281</v>
      </c>
      <c r="HJ811">
        <v>34.0431</v>
      </c>
      <c r="HK811">
        <v>28.4294</v>
      </c>
      <c r="HL811">
        <v>70.2632</v>
      </c>
      <c r="HM811">
        <v>0</v>
      </c>
      <c r="HN811">
        <v>14.4196</v>
      </c>
      <c r="HO811">
        <v>642.056</v>
      </c>
      <c r="HP811">
        <v>9.35036</v>
      </c>
      <c r="HQ811">
        <v>101.393</v>
      </c>
      <c r="HR811">
        <v>101.513</v>
      </c>
    </row>
    <row r="812" spans="1:226">
      <c r="A812">
        <v>796</v>
      </c>
      <c r="B812">
        <v>1662572300.6</v>
      </c>
      <c r="C812">
        <v>9182.09999990463</v>
      </c>
      <c r="D812" t="s">
        <v>1948</v>
      </c>
      <c r="E812" t="s">
        <v>1949</v>
      </c>
      <c r="F812">
        <v>5</v>
      </c>
      <c r="G812" t="s">
        <v>1873</v>
      </c>
      <c r="H812" t="s">
        <v>354</v>
      </c>
      <c r="I812">
        <v>1662572292.81429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640.691906743982</v>
      </c>
      <c r="AK812">
        <v>590.468745454545</v>
      </c>
      <c r="AL812">
        <v>3.42048875402266</v>
      </c>
      <c r="AM812">
        <v>65.4707220810758</v>
      </c>
      <c r="AN812">
        <f>(AP812 - AO812 + BO812*1E3/(8.314*(BQ812+273.15)) * AR812/BN812 * AQ812) * BN812/(100*BB812) * 1000/(1000 - AP812)</f>
        <v>0</v>
      </c>
      <c r="AO812">
        <v>9.46104287460338</v>
      </c>
      <c r="AP812">
        <v>17.5332552447552</v>
      </c>
      <c r="AQ812">
        <v>0.00543618664005211</v>
      </c>
      <c r="AR812">
        <v>106.160135069173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1662572292.81429</v>
      </c>
      <c r="BH812">
        <v>556.12125</v>
      </c>
      <c r="BI812">
        <v>615.979571428571</v>
      </c>
      <c r="BJ812">
        <v>17.516625</v>
      </c>
      <c r="BK812">
        <v>9.45826</v>
      </c>
      <c r="BL812">
        <v>549.663714285714</v>
      </c>
      <c r="BM812">
        <v>17.3379928571429</v>
      </c>
      <c r="BN812">
        <v>499.997785714286</v>
      </c>
      <c r="BO812">
        <v>91.08325</v>
      </c>
      <c r="BP812">
        <v>0.100020607142857</v>
      </c>
      <c r="BQ812">
        <v>25.0076428571429</v>
      </c>
      <c r="BR812">
        <v>25.1917892857143</v>
      </c>
      <c r="BS812">
        <v>999.9</v>
      </c>
      <c r="BT812">
        <v>0</v>
      </c>
      <c r="BU812">
        <v>0</v>
      </c>
      <c r="BV812">
        <v>9996.42857142857</v>
      </c>
      <c r="BW812">
        <v>0</v>
      </c>
      <c r="BX812">
        <v>295.740357142857</v>
      </c>
      <c r="BY812">
        <v>-59.8582821428571</v>
      </c>
      <c r="BZ812">
        <v>566.036392857143</v>
      </c>
      <c r="CA812">
        <v>621.860857142857</v>
      </c>
      <c r="CB812">
        <v>8.05837107142857</v>
      </c>
      <c r="CC812">
        <v>615.979571428571</v>
      </c>
      <c r="CD812">
        <v>9.45826</v>
      </c>
      <c r="CE812">
        <v>1.5954725</v>
      </c>
      <c r="CF812">
        <v>0.861489071428571</v>
      </c>
      <c r="CG812">
        <v>13.9151321428571</v>
      </c>
      <c r="CH812">
        <v>4.76295392857143</v>
      </c>
      <c r="CI812">
        <v>1499.99428571429</v>
      </c>
      <c r="CJ812">
        <v>0.973001285714285</v>
      </c>
      <c r="CK812">
        <v>0.0269990285714286</v>
      </c>
      <c r="CL812">
        <v>0</v>
      </c>
      <c r="CM812">
        <v>2.26076785714286</v>
      </c>
      <c r="CN812">
        <v>0</v>
      </c>
      <c r="CO812">
        <v>15020.2357142857</v>
      </c>
      <c r="CP812">
        <v>12948.1892857143</v>
      </c>
      <c r="CQ812">
        <v>40.8525</v>
      </c>
      <c r="CR812">
        <v>42.3097857142857</v>
      </c>
      <c r="CS812">
        <v>41.062</v>
      </c>
      <c r="CT812">
        <v>41.0665</v>
      </c>
      <c r="CU812">
        <v>40.187</v>
      </c>
      <c r="CV812">
        <v>1459.49392857143</v>
      </c>
      <c r="CW812">
        <v>40.5003571428571</v>
      </c>
      <c r="CX812">
        <v>0</v>
      </c>
      <c r="CY812">
        <v>1662572299.8</v>
      </c>
      <c r="CZ812">
        <v>0</v>
      </c>
      <c r="DA812">
        <v>0</v>
      </c>
      <c r="DB812" t="s">
        <v>356</v>
      </c>
      <c r="DC812">
        <v>1660677648.1</v>
      </c>
      <c r="DD812">
        <v>1660677649.1</v>
      </c>
      <c r="DE812">
        <v>0</v>
      </c>
      <c r="DF812">
        <v>-1.042</v>
      </c>
      <c r="DG812">
        <v>0.003</v>
      </c>
      <c r="DH812">
        <v>5.218</v>
      </c>
      <c r="DI812">
        <v>0.344</v>
      </c>
      <c r="DJ812">
        <v>417</v>
      </c>
      <c r="DK812">
        <v>22</v>
      </c>
      <c r="DL812">
        <v>1.24</v>
      </c>
      <c r="DM812">
        <v>0.53</v>
      </c>
      <c r="DN812">
        <v>-59.44985</v>
      </c>
      <c r="DO812">
        <v>-5.67736435272025</v>
      </c>
      <c r="DP812">
        <v>0.704582296470753</v>
      </c>
      <c r="DQ812">
        <v>0</v>
      </c>
      <c r="DR812">
        <v>8.04399575</v>
      </c>
      <c r="DS812">
        <v>0.185417673545971</v>
      </c>
      <c r="DT812">
        <v>0.0212397284454745</v>
      </c>
      <c r="DU812">
        <v>0</v>
      </c>
      <c r="DV812">
        <v>0</v>
      </c>
      <c r="DW812">
        <v>2</v>
      </c>
      <c r="DX812" t="s">
        <v>366</v>
      </c>
      <c r="DY812">
        <v>2.96696</v>
      </c>
      <c r="DZ812">
        <v>2.75401</v>
      </c>
      <c r="EA812">
        <v>0.114047</v>
      </c>
      <c r="EB812">
        <v>0.123307</v>
      </c>
      <c r="EC812">
        <v>0.0820596</v>
      </c>
      <c r="ED812">
        <v>0.05216</v>
      </c>
      <c r="EE812">
        <v>34091.2</v>
      </c>
      <c r="EF812">
        <v>36677.5</v>
      </c>
      <c r="EG812">
        <v>34914.5</v>
      </c>
      <c r="EH812">
        <v>37992.6</v>
      </c>
      <c r="EI812">
        <v>45568.2</v>
      </c>
      <c r="EJ812">
        <v>52073.8</v>
      </c>
      <c r="EK812">
        <v>54710.4</v>
      </c>
      <c r="EL812">
        <v>61015.1</v>
      </c>
      <c r="EM812">
        <v>1.8926</v>
      </c>
      <c r="EN812">
        <v>1.6392</v>
      </c>
      <c r="EO812">
        <v>-0.105351</v>
      </c>
      <c r="EP812">
        <v>0</v>
      </c>
      <c r="EQ812">
        <v>26.9151</v>
      </c>
      <c r="ER812">
        <v>999.9</v>
      </c>
      <c r="ES812">
        <v>51.471</v>
      </c>
      <c r="ET812">
        <v>38.773</v>
      </c>
      <c r="EU812">
        <v>39.2219</v>
      </c>
      <c r="EV812">
        <v>61.2364</v>
      </c>
      <c r="EW812">
        <v>48.734</v>
      </c>
      <c r="EX812">
        <v>1</v>
      </c>
      <c r="EY812">
        <v>0.617805</v>
      </c>
      <c r="EZ812">
        <v>9.28105</v>
      </c>
      <c r="FA812">
        <v>19.9193</v>
      </c>
      <c r="FB812">
        <v>5.20291</v>
      </c>
      <c r="FC812">
        <v>12.0099</v>
      </c>
      <c r="FD812">
        <v>4.976</v>
      </c>
      <c r="FE812">
        <v>3.294</v>
      </c>
      <c r="FF812">
        <v>9999</v>
      </c>
      <c r="FG812">
        <v>671</v>
      </c>
      <c r="FH812">
        <v>9999</v>
      </c>
      <c r="FI812">
        <v>9999</v>
      </c>
      <c r="FJ812">
        <v>1.8631</v>
      </c>
      <c r="FK812">
        <v>1.86768</v>
      </c>
      <c r="FL812">
        <v>1.86743</v>
      </c>
      <c r="FM812">
        <v>1.86874</v>
      </c>
      <c r="FN812">
        <v>1.86951</v>
      </c>
      <c r="FO812">
        <v>1.86554</v>
      </c>
      <c r="FP812">
        <v>1.86649</v>
      </c>
      <c r="FQ812">
        <v>1.86798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6.62</v>
      </c>
      <c r="GF812">
        <v>0.1792</v>
      </c>
      <c r="GG812">
        <v>2.62070820971149</v>
      </c>
      <c r="GH812">
        <v>0.00762793241643231</v>
      </c>
      <c r="GI812">
        <v>-1.28184414582209e-06</v>
      </c>
      <c r="GJ812">
        <v>1.89891174686984e-10</v>
      </c>
      <c r="GK812">
        <v>-0.0225177985866989</v>
      </c>
      <c r="GL812">
        <v>-0.0206976444956688</v>
      </c>
      <c r="GM812">
        <v>0.00247630005908548</v>
      </c>
      <c r="GN812">
        <v>-3.53770786337502e-05</v>
      </c>
      <c r="GO812">
        <v>15</v>
      </c>
      <c r="GP812">
        <v>2065</v>
      </c>
      <c r="GQ812">
        <v>1</v>
      </c>
      <c r="GR812">
        <v>21</v>
      </c>
      <c r="GS812">
        <v>31577.5</v>
      </c>
      <c r="GT812">
        <v>31577.5</v>
      </c>
      <c r="GU812">
        <v>1.44775</v>
      </c>
      <c r="GV812">
        <v>2.66724</v>
      </c>
      <c r="GW812">
        <v>1.54785</v>
      </c>
      <c r="GX812">
        <v>2.2876</v>
      </c>
      <c r="GY812">
        <v>1.34644</v>
      </c>
      <c r="GZ812">
        <v>2.27173</v>
      </c>
      <c r="HA812">
        <v>41.067</v>
      </c>
      <c r="HB812">
        <v>15.4542</v>
      </c>
      <c r="HC812">
        <v>18</v>
      </c>
      <c r="HD812">
        <v>501.821</v>
      </c>
      <c r="HE812">
        <v>345.749</v>
      </c>
      <c r="HF812">
        <v>15.5458</v>
      </c>
      <c r="HG812">
        <v>34.3125</v>
      </c>
      <c r="HH812">
        <v>30.0005</v>
      </c>
      <c r="HI812">
        <v>34.1312</v>
      </c>
      <c r="HJ812">
        <v>34.0461</v>
      </c>
      <c r="HK812">
        <v>29.0113</v>
      </c>
      <c r="HL812">
        <v>70.5458</v>
      </c>
      <c r="HM812">
        <v>0</v>
      </c>
      <c r="HN812">
        <v>14.432</v>
      </c>
      <c r="HO812">
        <v>655.526</v>
      </c>
      <c r="HP812">
        <v>9.30424</v>
      </c>
      <c r="HQ812">
        <v>101.393</v>
      </c>
      <c r="HR812">
        <v>101.512</v>
      </c>
    </row>
    <row r="813" spans="1:226">
      <c r="A813">
        <v>797</v>
      </c>
      <c r="B813">
        <v>1662572305.6</v>
      </c>
      <c r="C813">
        <v>9187.09999990463</v>
      </c>
      <c r="D813" t="s">
        <v>1950</v>
      </c>
      <c r="E813" t="s">
        <v>1951</v>
      </c>
      <c r="F813">
        <v>5</v>
      </c>
      <c r="G813" t="s">
        <v>1873</v>
      </c>
      <c r="H813" t="s">
        <v>354</v>
      </c>
      <c r="I813">
        <v>1662572298.1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657.754816789382</v>
      </c>
      <c r="AK813">
        <v>607.410048484849</v>
      </c>
      <c r="AL813">
        <v>3.39595331650068</v>
      </c>
      <c r="AM813">
        <v>65.4707220810758</v>
      </c>
      <c r="AN813">
        <f>(AP813 - AO813 + BO813*1E3/(8.314*(BQ813+273.15)) * AR813/BN813 * AQ813) * BN813/(100*BB813) * 1000/(1000 - AP813)</f>
        <v>0</v>
      </c>
      <c r="AO813">
        <v>9.373613325978</v>
      </c>
      <c r="AP813">
        <v>17.5233202797203</v>
      </c>
      <c r="AQ813">
        <v>-2.3272874704545e-05</v>
      </c>
      <c r="AR813">
        <v>106.160135069173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1662572298.1</v>
      </c>
      <c r="BH813">
        <v>573.570259259259</v>
      </c>
      <c r="BI813">
        <v>633.826740740741</v>
      </c>
      <c r="BJ813">
        <v>17.5244407407407</v>
      </c>
      <c r="BK813">
        <v>9.42602777777778</v>
      </c>
      <c r="BL813">
        <v>567.002074074074</v>
      </c>
      <c r="BM813">
        <v>17.3455555555556</v>
      </c>
      <c r="BN813">
        <v>500.032740740741</v>
      </c>
      <c r="BO813">
        <v>91.0839592592592</v>
      </c>
      <c r="BP813">
        <v>0.100001522222222</v>
      </c>
      <c r="BQ813">
        <v>25.0110296296296</v>
      </c>
      <c r="BR813">
        <v>25.1923555555556</v>
      </c>
      <c r="BS813">
        <v>999.9</v>
      </c>
      <c r="BT813">
        <v>0</v>
      </c>
      <c r="BU813">
        <v>0</v>
      </c>
      <c r="BV813">
        <v>9998.51851851852</v>
      </c>
      <c r="BW813">
        <v>0</v>
      </c>
      <c r="BX813">
        <v>295.769888888889</v>
      </c>
      <c r="BY813">
        <v>-60.2564518518519</v>
      </c>
      <c r="BZ813">
        <v>583.801074074074</v>
      </c>
      <c r="CA813">
        <v>639.857333333333</v>
      </c>
      <c r="CB813">
        <v>8.09841777777778</v>
      </c>
      <c r="CC813">
        <v>633.826740740741</v>
      </c>
      <c r="CD813">
        <v>9.42602777777778</v>
      </c>
      <c r="CE813">
        <v>1.5961962962963</v>
      </c>
      <c r="CF813">
        <v>0.858560037037037</v>
      </c>
      <c r="CG813">
        <v>13.9221185185185</v>
      </c>
      <c r="CH813">
        <v>4.7141062962963</v>
      </c>
      <c r="CI813">
        <v>1500.01</v>
      </c>
      <c r="CJ813">
        <v>0.973001666666667</v>
      </c>
      <c r="CK813">
        <v>0.0269986666666667</v>
      </c>
      <c r="CL813">
        <v>0</v>
      </c>
      <c r="CM813">
        <v>2.31118888888889</v>
      </c>
      <c r="CN813">
        <v>0</v>
      </c>
      <c r="CO813">
        <v>15039.3666666667</v>
      </c>
      <c r="CP813">
        <v>12948.3333333333</v>
      </c>
      <c r="CQ813">
        <v>40.868</v>
      </c>
      <c r="CR813">
        <v>42.312</v>
      </c>
      <c r="CS813">
        <v>41.062</v>
      </c>
      <c r="CT813">
        <v>41.069</v>
      </c>
      <c r="CU813">
        <v>40.201</v>
      </c>
      <c r="CV813">
        <v>1459.50925925926</v>
      </c>
      <c r="CW813">
        <v>40.5007407407407</v>
      </c>
      <c r="CX813">
        <v>0</v>
      </c>
      <c r="CY813">
        <v>1662572304.6</v>
      </c>
      <c r="CZ813">
        <v>0</v>
      </c>
      <c r="DA813">
        <v>0</v>
      </c>
      <c r="DB813" t="s">
        <v>356</v>
      </c>
      <c r="DC813">
        <v>1660677648.1</v>
      </c>
      <c r="DD813">
        <v>1660677649.1</v>
      </c>
      <c r="DE813">
        <v>0</v>
      </c>
      <c r="DF813">
        <v>-1.042</v>
      </c>
      <c r="DG813">
        <v>0.003</v>
      </c>
      <c r="DH813">
        <v>5.218</v>
      </c>
      <c r="DI813">
        <v>0.344</v>
      </c>
      <c r="DJ813">
        <v>417</v>
      </c>
      <c r="DK813">
        <v>22</v>
      </c>
      <c r="DL813">
        <v>1.24</v>
      </c>
      <c r="DM813">
        <v>0.53</v>
      </c>
      <c r="DN813">
        <v>-59.970785</v>
      </c>
      <c r="DO813">
        <v>-6.2854604127577</v>
      </c>
      <c r="DP813">
        <v>0.753692195975917</v>
      </c>
      <c r="DQ813">
        <v>0</v>
      </c>
      <c r="DR813">
        <v>8.076161</v>
      </c>
      <c r="DS813">
        <v>0.440864690431506</v>
      </c>
      <c r="DT813">
        <v>0.0476956593832187</v>
      </c>
      <c r="DU813">
        <v>0</v>
      </c>
      <c r="DV813">
        <v>0</v>
      </c>
      <c r="DW813">
        <v>2</v>
      </c>
      <c r="DX813" t="s">
        <v>366</v>
      </c>
      <c r="DY813">
        <v>2.96703</v>
      </c>
      <c r="DZ813">
        <v>2.75305</v>
      </c>
      <c r="EA813">
        <v>0.116364</v>
      </c>
      <c r="EB813">
        <v>0.125371</v>
      </c>
      <c r="EC813">
        <v>0.0820026</v>
      </c>
      <c r="ED813">
        <v>0.0521104</v>
      </c>
      <c r="EE813">
        <v>34001.5</v>
      </c>
      <c r="EF813">
        <v>36590.9</v>
      </c>
      <c r="EG813">
        <v>34914.1</v>
      </c>
      <c r="EH813">
        <v>37992.5</v>
      </c>
      <c r="EI813">
        <v>45570</v>
      </c>
      <c r="EJ813">
        <v>52076.4</v>
      </c>
      <c r="EK813">
        <v>54709.2</v>
      </c>
      <c r="EL813">
        <v>61014.8</v>
      </c>
      <c r="EM813">
        <v>1.8922</v>
      </c>
      <c r="EN813">
        <v>1.64</v>
      </c>
      <c r="EO813">
        <v>-0.106394</v>
      </c>
      <c r="EP813">
        <v>0</v>
      </c>
      <c r="EQ813">
        <v>26.9288</v>
      </c>
      <c r="ER813">
        <v>999.9</v>
      </c>
      <c r="ES813">
        <v>51.471</v>
      </c>
      <c r="ET813">
        <v>38.763</v>
      </c>
      <c r="EU813">
        <v>39.2064</v>
      </c>
      <c r="EV813">
        <v>61.3064</v>
      </c>
      <c r="EW813">
        <v>48.4215</v>
      </c>
      <c r="EX813">
        <v>1</v>
      </c>
      <c r="EY813">
        <v>0.618171</v>
      </c>
      <c r="EZ813">
        <v>9.28105</v>
      </c>
      <c r="FA813">
        <v>19.9185</v>
      </c>
      <c r="FB813">
        <v>5.19812</v>
      </c>
      <c r="FC813">
        <v>12.0099</v>
      </c>
      <c r="FD813">
        <v>4.974</v>
      </c>
      <c r="FE813">
        <v>3.2936</v>
      </c>
      <c r="FF813">
        <v>9999</v>
      </c>
      <c r="FG813">
        <v>671.1</v>
      </c>
      <c r="FH813">
        <v>9999</v>
      </c>
      <c r="FI813">
        <v>9999</v>
      </c>
      <c r="FJ813">
        <v>1.8631</v>
      </c>
      <c r="FK813">
        <v>1.86771</v>
      </c>
      <c r="FL813">
        <v>1.86737</v>
      </c>
      <c r="FM813">
        <v>1.86874</v>
      </c>
      <c r="FN813">
        <v>1.86951</v>
      </c>
      <c r="FO813">
        <v>1.86554</v>
      </c>
      <c r="FP813">
        <v>1.86652</v>
      </c>
      <c r="FQ813">
        <v>1.86798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6.724</v>
      </c>
      <c r="GF813">
        <v>0.1786</v>
      </c>
      <c r="GG813">
        <v>2.62070820971149</v>
      </c>
      <c r="GH813">
        <v>0.00762793241643231</v>
      </c>
      <c r="GI813">
        <v>-1.28184414582209e-06</v>
      </c>
      <c r="GJ813">
        <v>1.89891174686984e-10</v>
      </c>
      <c r="GK813">
        <v>-0.0225177985866989</v>
      </c>
      <c r="GL813">
        <v>-0.0206976444956688</v>
      </c>
      <c r="GM813">
        <v>0.00247630005908548</v>
      </c>
      <c r="GN813">
        <v>-3.53770786337502e-05</v>
      </c>
      <c r="GO813">
        <v>15</v>
      </c>
      <c r="GP813">
        <v>2065</v>
      </c>
      <c r="GQ813">
        <v>1</v>
      </c>
      <c r="GR813">
        <v>21</v>
      </c>
      <c r="GS813">
        <v>31577.6</v>
      </c>
      <c r="GT813">
        <v>31577.6</v>
      </c>
      <c r="GU813">
        <v>1.47461</v>
      </c>
      <c r="GV813">
        <v>2.66602</v>
      </c>
      <c r="GW813">
        <v>1.54785</v>
      </c>
      <c r="GX813">
        <v>2.2876</v>
      </c>
      <c r="GY813">
        <v>1.34644</v>
      </c>
      <c r="GZ813">
        <v>2.3877</v>
      </c>
      <c r="HA813">
        <v>41.067</v>
      </c>
      <c r="HB813">
        <v>15.4542</v>
      </c>
      <c r="HC813">
        <v>18</v>
      </c>
      <c r="HD813">
        <v>501.597</v>
      </c>
      <c r="HE813">
        <v>346.179</v>
      </c>
      <c r="HF813">
        <v>15.5546</v>
      </c>
      <c r="HG813">
        <v>34.3187</v>
      </c>
      <c r="HH813">
        <v>30.0005</v>
      </c>
      <c r="HI813">
        <v>34.1374</v>
      </c>
      <c r="HJ813">
        <v>34.0492</v>
      </c>
      <c r="HK813">
        <v>29.5296</v>
      </c>
      <c r="HL813">
        <v>70.5458</v>
      </c>
      <c r="HM813">
        <v>0</v>
      </c>
      <c r="HN813">
        <v>14.4323</v>
      </c>
      <c r="HO813">
        <v>675.793</v>
      </c>
      <c r="HP813">
        <v>9.27569</v>
      </c>
      <c r="HQ813">
        <v>101.391</v>
      </c>
      <c r="HR813">
        <v>101.511</v>
      </c>
    </row>
    <row r="814" spans="1:226">
      <c r="A814">
        <v>798</v>
      </c>
      <c r="B814">
        <v>1662572310.6</v>
      </c>
      <c r="C814">
        <v>9192.09999990463</v>
      </c>
      <c r="D814" t="s">
        <v>1952</v>
      </c>
      <c r="E814" t="s">
        <v>1953</v>
      </c>
      <c r="F814">
        <v>5</v>
      </c>
      <c r="G814" t="s">
        <v>1873</v>
      </c>
      <c r="H814" t="s">
        <v>354</v>
      </c>
      <c r="I814">
        <v>1662572302.81429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673.523417275735</v>
      </c>
      <c r="AK814">
        <v>623.677569696969</v>
      </c>
      <c r="AL814">
        <v>3.27688948860708</v>
      </c>
      <c r="AM814">
        <v>65.4707220810758</v>
      </c>
      <c r="AN814">
        <f>(AP814 - AO814 + BO814*1E3/(8.314*(BQ814+273.15)) * AR814/BN814 * AQ814) * BN814/(100*BB814) * 1000/(1000 - AP814)</f>
        <v>0</v>
      </c>
      <c r="AO814">
        <v>9.37656866343567</v>
      </c>
      <c r="AP814">
        <v>17.5271503496503</v>
      </c>
      <c r="AQ814">
        <v>0.000728679857943592</v>
      </c>
      <c r="AR814">
        <v>106.160135069173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1662572302.81429</v>
      </c>
      <c r="BH814">
        <v>588.997178571429</v>
      </c>
      <c r="BI814">
        <v>649.43625</v>
      </c>
      <c r="BJ814">
        <v>17.5266642857143</v>
      </c>
      <c r="BK814">
        <v>9.3917675</v>
      </c>
      <c r="BL814">
        <v>582.331857142857</v>
      </c>
      <c r="BM814">
        <v>17.3477</v>
      </c>
      <c r="BN814">
        <v>500.03375</v>
      </c>
      <c r="BO814">
        <v>91.0838928571429</v>
      </c>
      <c r="BP814">
        <v>0.0999436357142857</v>
      </c>
      <c r="BQ814">
        <v>25.0163642857143</v>
      </c>
      <c r="BR814">
        <v>25.1944464285714</v>
      </c>
      <c r="BS814">
        <v>999.9</v>
      </c>
      <c r="BT814">
        <v>0</v>
      </c>
      <c r="BU814">
        <v>0</v>
      </c>
      <c r="BV814">
        <v>9998.92857142857</v>
      </c>
      <c r="BW814">
        <v>0</v>
      </c>
      <c r="BX814">
        <v>296.100392857143</v>
      </c>
      <c r="BY814">
        <v>-60.4390035714286</v>
      </c>
      <c r="BZ814">
        <v>599.504464285714</v>
      </c>
      <c r="CA814">
        <v>655.592714285714</v>
      </c>
      <c r="CB814">
        <v>8.13489607142857</v>
      </c>
      <c r="CC814">
        <v>649.43625</v>
      </c>
      <c r="CD814">
        <v>9.3917675</v>
      </c>
      <c r="CE814">
        <v>1.59639678571429</v>
      </c>
      <c r="CF814">
        <v>0.855438821428572</v>
      </c>
      <c r="CG814">
        <v>13.9240607142857</v>
      </c>
      <c r="CH814">
        <v>4.66199285714286</v>
      </c>
      <c r="CI814">
        <v>1500.00321428571</v>
      </c>
      <c r="CJ814">
        <v>0.973001928571429</v>
      </c>
      <c r="CK814">
        <v>0.0269984178571429</v>
      </c>
      <c r="CL814">
        <v>0</v>
      </c>
      <c r="CM814">
        <v>2.28283928571429</v>
      </c>
      <c r="CN814">
        <v>0</v>
      </c>
      <c r="CO814">
        <v>15047.7107142857</v>
      </c>
      <c r="CP814">
        <v>12948.2857142857</v>
      </c>
      <c r="CQ814">
        <v>40.875</v>
      </c>
      <c r="CR814">
        <v>42.312</v>
      </c>
      <c r="CS814">
        <v>41.062</v>
      </c>
      <c r="CT814">
        <v>41.089</v>
      </c>
      <c r="CU814">
        <v>40.22075</v>
      </c>
      <c r="CV814">
        <v>1459.50285714286</v>
      </c>
      <c r="CW814">
        <v>40.5003571428571</v>
      </c>
      <c r="CX814">
        <v>0</v>
      </c>
      <c r="CY814">
        <v>1662572310</v>
      </c>
      <c r="CZ814">
        <v>0</v>
      </c>
      <c r="DA814">
        <v>0</v>
      </c>
      <c r="DB814" t="s">
        <v>356</v>
      </c>
      <c r="DC814">
        <v>1660677648.1</v>
      </c>
      <c r="DD814">
        <v>1660677649.1</v>
      </c>
      <c r="DE814">
        <v>0</v>
      </c>
      <c r="DF814">
        <v>-1.042</v>
      </c>
      <c r="DG814">
        <v>0.003</v>
      </c>
      <c r="DH814">
        <v>5.218</v>
      </c>
      <c r="DI814">
        <v>0.344</v>
      </c>
      <c r="DJ814">
        <v>417</v>
      </c>
      <c r="DK814">
        <v>22</v>
      </c>
      <c r="DL814">
        <v>1.24</v>
      </c>
      <c r="DM814">
        <v>0.53</v>
      </c>
      <c r="DN814">
        <v>-60.21608</v>
      </c>
      <c r="DO814">
        <v>-2.34529756097557</v>
      </c>
      <c r="DP814">
        <v>0.525674115398505</v>
      </c>
      <c r="DQ814">
        <v>0</v>
      </c>
      <c r="DR814">
        <v>8.1052915</v>
      </c>
      <c r="DS814">
        <v>0.479108217636005</v>
      </c>
      <c r="DT814">
        <v>0.0502158690331056</v>
      </c>
      <c r="DU814">
        <v>0</v>
      </c>
      <c r="DV814">
        <v>0</v>
      </c>
      <c r="DW814">
        <v>2</v>
      </c>
      <c r="DX814" t="s">
        <v>366</v>
      </c>
      <c r="DY814">
        <v>2.96631</v>
      </c>
      <c r="DZ814">
        <v>2.7541</v>
      </c>
      <c r="EA814">
        <v>0.118572</v>
      </c>
      <c r="EB814">
        <v>0.127592</v>
      </c>
      <c r="EC814">
        <v>0.08203</v>
      </c>
      <c r="ED814">
        <v>0.0516493</v>
      </c>
      <c r="EE814">
        <v>33915.9</v>
      </c>
      <c r="EF814">
        <v>36497.3</v>
      </c>
      <c r="EG814">
        <v>34913.5</v>
      </c>
      <c r="EH814">
        <v>37991.9</v>
      </c>
      <c r="EI814">
        <v>45568.5</v>
      </c>
      <c r="EJ814">
        <v>52101</v>
      </c>
      <c r="EK814">
        <v>54708.9</v>
      </c>
      <c r="EL814">
        <v>61013.9</v>
      </c>
      <c r="EM814">
        <v>1.8922</v>
      </c>
      <c r="EN814">
        <v>1.6396</v>
      </c>
      <c r="EO814">
        <v>-0.107288</v>
      </c>
      <c r="EP814">
        <v>0</v>
      </c>
      <c r="EQ814">
        <v>26.9402</v>
      </c>
      <c r="ER814">
        <v>999.9</v>
      </c>
      <c r="ES814">
        <v>51.471</v>
      </c>
      <c r="ET814">
        <v>38.763</v>
      </c>
      <c r="EU814">
        <v>39.2009</v>
      </c>
      <c r="EV814">
        <v>61.2864</v>
      </c>
      <c r="EW814">
        <v>48.4976</v>
      </c>
      <c r="EX814">
        <v>1</v>
      </c>
      <c r="EY814">
        <v>0.618537</v>
      </c>
      <c r="EZ814">
        <v>9.28105</v>
      </c>
      <c r="FA814">
        <v>19.9194</v>
      </c>
      <c r="FB814">
        <v>5.20291</v>
      </c>
      <c r="FC814">
        <v>12.0099</v>
      </c>
      <c r="FD814">
        <v>4.976</v>
      </c>
      <c r="FE814">
        <v>3.2942</v>
      </c>
      <c r="FF814">
        <v>9999</v>
      </c>
      <c r="FG814">
        <v>671.1</v>
      </c>
      <c r="FH814">
        <v>9999</v>
      </c>
      <c r="FI814">
        <v>9999</v>
      </c>
      <c r="FJ814">
        <v>1.8631</v>
      </c>
      <c r="FK814">
        <v>1.86768</v>
      </c>
      <c r="FL814">
        <v>1.8674</v>
      </c>
      <c r="FM814">
        <v>1.86874</v>
      </c>
      <c r="FN814">
        <v>1.86951</v>
      </c>
      <c r="FO814">
        <v>1.86554</v>
      </c>
      <c r="FP814">
        <v>1.86652</v>
      </c>
      <c r="FQ814">
        <v>1.86798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6.824</v>
      </c>
      <c r="GF814">
        <v>0.1789</v>
      </c>
      <c r="GG814">
        <v>2.62070820971149</v>
      </c>
      <c r="GH814">
        <v>0.00762793241643231</v>
      </c>
      <c r="GI814">
        <v>-1.28184414582209e-06</v>
      </c>
      <c r="GJ814">
        <v>1.89891174686984e-10</v>
      </c>
      <c r="GK814">
        <v>-0.0225177985866989</v>
      </c>
      <c r="GL814">
        <v>-0.0206976444956688</v>
      </c>
      <c r="GM814">
        <v>0.00247630005908548</v>
      </c>
      <c r="GN814">
        <v>-3.53770786337502e-05</v>
      </c>
      <c r="GO814">
        <v>15</v>
      </c>
      <c r="GP814">
        <v>2065</v>
      </c>
      <c r="GQ814">
        <v>1</v>
      </c>
      <c r="GR814">
        <v>21</v>
      </c>
      <c r="GS814">
        <v>31577.7</v>
      </c>
      <c r="GT814">
        <v>31577.7</v>
      </c>
      <c r="GU814">
        <v>1.50635</v>
      </c>
      <c r="GV814">
        <v>2.66235</v>
      </c>
      <c r="GW814">
        <v>1.54785</v>
      </c>
      <c r="GX814">
        <v>2.2876</v>
      </c>
      <c r="GY814">
        <v>1.34644</v>
      </c>
      <c r="GZ814">
        <v>2.42432</v>
      </c>
      <c r="HA814">
        <v>41.067</v>
      </c>
      <c r="HB814">
        <v>15.4717</v>
      </c>
      <c r="HC814">
        <v>18</v>
      </c>
      <c r="HD814">
        <v>501.62</v>
      </c>
      <c r="HE814">
        <v>345.988</v>
      </c>
      <c r="HF814">
        <v>15.5622</v>
      </c>
      <c r="HG814">
        <v>34.3218</v>
      </c>
      <c r="HH814">
        <v>30.0006</v>
      </c>
      <c r="HI814">
        <v>34.1404</v>
      </c>
      <c r="HJ814">
        <v>34.0522</v>
      </c>
      <c r="HK814">
        <v>30.1631</v>
      </c>
      <c r="HL814">
        <v>70.8312</v>
      </c>
      <c r="HM814">
        <v>0</v>
      </c>
      <c r="HN814">
        <v>14.4323</v>
      </c>
      <c r="HO814">
        <v>689.379</v>
      </c>
      <c r="HP814">
        <v>9.23677</v>
      </c>
      <c r="HQ814">
        <v>101.39</v>
      </c>
      <c r="HR814">
        <v>101.51</v>
      </c>
    </row>
    <row r="815" spans="1:226">
      <c r="A815">
        <v>799</v>
      </c>
      <c r="B815">
        <v>1662572315.6</v>
      </c>
      <c r="C815">
        <v>9197.09999990463</v>
      </c>
      <c r="D815" t="s">
        <v>1954</v>
      </c>
      <c r="E815" t="s">
        <v>1955</v>
      </c>
      <c r="F815">
        <v>5</v>
      </c>
      <c r="G815" t="s">
        <v>1873</v>
      </c>
      <c r="H815" t="s">
        <v>354</v>
      </c>
      <c r="I815">
        <v>1662572308.1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690.196588852799</v>
      </c>
      <c r="AK815">
        <v>640.024636363636</v>
      </c>
      <c r="AL815">
        <v>3.26027366391248</v>
      </c>
      <c r="AM815">
        <v>65.4707220810758</v>
      </c>
      <c r="AN815">
        <f>(AP815 - AO815 + BO815*1E3/(8.314*(BQ815+273.15)) * AR815/BN815 * AQ815) * BN815/(100*BB815) * 1000/(1000 - AP815)</f>
        <v>0</v>
      </c>
      <c r="AO815">
        <v>9.21205913361013</v>
      </c>
      <c r="AP815">
        <v>17.4920965034965</v>
      </c>
      <c r="AQ815">
        <v>-0.00800067396758315</v>
      </c>
      <c r="AR815">
        <v>106.160135069173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1662572308.1</v>
      </c>
      <c r="BH815">
        <v>606.271592592593</v>
      </c>
      <c r="BI815">
        <v>666.871444444444</v>
      </c>
      <c r="BJ815">
        <v>17.5193740740741</v>
      </c>
      <c r="BK815">
        <v>9.31223</v>
      </c>
      <c r="BL815">
        <v>599.497962962963</v>
      </c>
      <c r="BM815">
        <v>17.3406296296296</v>
      </c>
      <c r="BN815">
        <v>500.041074074074</v>
      </c>
      <c r="BO815">
        <v>91.0842037037037</v>
      </c>
      <c r="BP815">
        <v>0.100139944444444</v>
      </c>
      <c r="BQ815">
        <v>25.0179814814815</v>
      </c>
      <c r="BR815">
        <v>25.1893074074074</v>
      </c>
      <c r="BS815">
        <v>999.9</v>
      </c>
      <c r="BT815">
        <v>0</v>
      </c>
      <c r="BU815">
        <v>0</v>
      </c>
      <c r="BV815">
        <v>10000</v>
      </c>
      <c r="BW815">
        <v>0</v>
      </c>
      <c r="BX815">
        <v>296.19562962963</v>
      </c>
      <c r="BY815">
        <v>-60.5998481481482</v>
      </c>
      <c r="BZ815">
        <v>617.082296296296</v>
      </c>
      <c r="CA815">
        <v>673.138851851852</v>
      </c>
      <c r="CB815">
        <v>8.20713111111111</v>
      </c>
      <c r="CC815">
        <v>666.871444444444</v>
      </c>
      <c r="CD815">
        <v>9.31223</v>
      </c>
      <c r="CE815">
        <v>1.59573666666667</v>
      </c>
      <c r="CF815">
        <v>0.848197111111111</v>
      </c>
      <c r="CG815">
        <v>13.9176925925926</v>
      </c>
      <c r="CH815">
        <v>4.54013111111111</v>
      </c>
      <c r="CI815">
        <v>1500.00666666667</v>
      </c>
      <c r="CJ815">
        <v>0.973001666666667</v>
      </c>
      <c r="CK815">
        <v>0.0269986666666667</v>
      </c>
      <c r="CL815">
        <v>0</v>
      </c>
      <c r="CM815">
        <v>2.1536</v>
      </c>
      <c r="CN815">
        <v>0</v>
      </c>
      <c r="CO815">
        <v>15050.5111111111</v>
      </c>
      <c r="CP815">
        <v>12948.3111111111</v>
      </c>
      <c r="CQ815">
        <v>40.875</v>
      </c>
      <c r="CR815">
        <v>42.312</v>
      </c>
      <c r="CS815">
        <v>41.062</v>
      </c>
      <c r="CT815">
        <v>41.1063333333333</v>
      </c>
      <c r="CU815">
        <v>40.243</v>
      </c>
      <c r="CV815">
        <v>1459.50592592593</v>
      </c>
      <c r="CW815">
        <v>40.5007407407407</v>
      </c>
      <c r="CX815">
        <v>0</v>
      </c>
      <c r="CY815">
        <v>1662572314.8</v>
      </c>
      <c r="CZ815">
        <v>0</v>
      </c>
      <c r="DA815">
        <v>0</v>
      </c>
      <c r="DB815" t="s">
        <v>356</v>
      </c>
      <c r="DC815">
        <v>1660677648.1</v>
      </c>
      <c r="DD815">
        <v>1660677649.1</v>
      </c>
      <c r="DE815">
        <v>0</v>
      </c>
      <c r="DF815">
        <v>-1.042</v>
      </c>
      <c r="DG815">
        <v>0.003</v>
      </c>
      <c r="DH815">
        <v>5.218</v>
      </c>
      <c r="DI815">
        <v>0.344</v>
      </c>
      <c r="DJ815">
        <v>417</v>
      </c>
      <c r="DK815">
        <v>22</v>
      </c>
      <c r="DL815">
        <v>1.24</v>
      </c>
      <c r="DM815">
        <v>0.53</v>
      </c>
      <c r="DN815">
        <v>-60.4368775</v>
      </c>
      <c r="DO815">
        <v>-1.9901909943714</v>
      </c>
      <c r="DP815">
        <v>0.484920552507058</v>
      </c>
      <c r="DQ815">
        <v>0</v>
      </c>
      <c r="DR815">
        <v>8.16323825</v>
      </c>
      <c r="DS815">
        <v>0.737463827392108</v>
      </c>
      <c r="DT815">
        <v>0.0771702984926034</v>
      </c>
      <c r="DU815">
        <v>0</v>
      </c>
      <c r="DV815">
        <v>0</v>
      </c>
      <c r="DW815">
        <v>2</v>
      </c>
      <c r="DX815" t="s">
        <v>366</v>
      </c>
      <c r="DY815">
        <v>2.96659</v>
      </c>
      <c r="DZ815">
        <v>2.75369</v>
      </c>
      <c r="EA815">
        <v>0.120766</v>
      </c>
      <c r="EB815">
        <v>0.129735</v>
      </c>
      <c r="EC815">
        <v>0.0819195</v>
      </c>
      <c r="ED815">
        <v>0.0513534</v>
      </c>
      <c r="EE815">
        <v>33831.2</v>
      </c>
      <c r="EF815">
        <v>36407</v>
      </c>
      <c r="EG815">
        <v>34913.4</v>
      </c>
      <c r="EH815">
        <v>37991.3</v>
      </c>
      <c r="EI815">
        <v>45573.7</v>
      </c>
      <c r="EJ815">
        <v>52117</v>
      </c>
      <c r="EK815">
        <v>54708.5</v>
      </c>
      <c r="EL815">
        <v>61013.6</v>
      </c>
      <c r="EM815">
        <v>1.8932</v>
      </c>
      <c r="EN815">
        <v>1.6392</v>
      </c>
      <c r="EO815">
        <v>-0.109404</v>
      </c>
      <c r="EP815">
        <v>0</v>
      </c>
      <c r="EQ815">
        <v>26.9493</v>
      </c>
      <c r="ER815">
        <v>999.9</v>
      </c>
      <c r="ES815">
        <v>51.496</v>
      </c>
      <c r="ET815">
        <v>38.763</v>
      </c>
      <c r="EU815">
        <v>39.2233</v>
      </c>
      <c r="EV815">
        <v>61.3564</v>
      </c>
      <c r="EW815">
        <v>48.3974</v>
      </c>
      <c r="EX815">
        <v>1</v>
      </c>
      <c r="EY815">
        <v>0.61878</v>
      </c>
      <c r="EZ815">
        <v>9.28105</v>
      </c>
      <c r="FA815">
        <v>19.9189</v>
      </c>
      <c r="FB815">
        <v>5.20291</v>
      </c>
      <c r="FC815">
        <v>12.0099</v>
      </c>
      <c r="FD815">
        <v>4.9756</v>
      </c>
      <c r="FE815">
        <v>3.2942</v>
      </c>
      <c r="FF815">
        <v>9999</v>
      </c>
      <c r="FG815">
        <v>671.1</v>
      </c>
      <c r="FH815">
        <v>9999</v>
      </c>
      <c r="FI815">
        <v>9999</v>
      </c>
      <c r="FJ815">
        <v>1.8631</v>
      </c>
      <c r="FK815">
        <v>1.86771</v>
      </c>
      <c r="FL815">
        <v>1.86743</v>
      </c>
      <c r="FM815">
        <v>1.86874</v>
      </c>
      <c r="FN815">
        <v>1.86951</v>
      </c>
      <c r="FO815">
        <v>1.86554</v>
      </c>
      <c r="FP815">
        <v>1.86649</v>
      </c>
      <c r="FQ815">
        <v>1.86795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6.925</v>
      </c>
      <c r="GF815">
        <v>0.1778</v>
      </c>
      <c r="GG815">
        <v>2.62070820971149</v>
      </c>
      <c r="GH815">
        <v>0.00762793241643231</v>
      </c>
      <c r="GI815">
        <v>-1.28184414582209e-06</v>
      </c>
      <c r="GJ815">
        <v>1.89891174686984e-10</v>
      </c>
      <c r="GK815">
        <v>-0.0225177985866989</v>
      </c>
      <c r="GL815">
        <v>-0.0206976444956688</v>
      </c>
      <c r="GM815">
        <v>0.00247630005908548</v>
      </c>
      <c r="GN815">
        <v>-3.53770786337502e-05</v>
      </c>
      <c r="GO815">
        <v>15</v>
      </c>
      <c r="GP815">
        <v>2065</v>
      </c>
      <c r="GQ815">
        <v>1</v>
      </c>
      <c r="GR815">
        <v>21</v>
      </c>
      <c r="GS815">
        <v>31577.8</v>
      </c>
      <c r="GT815">
        <v>31577.8</v>
      </c>
      <c r="GU815">
        <v>1.53442</v>
      </c>
      <c r="GV815">
        <v>2.65869</v>
      </c>
      <c r="GW815">
        <v>1.54785</v>
      </c>
      <c r="GX815">
        <v>2.2876</v>
      </c>
      <c r="GY815">
        <v>1.34644</v>
      </c>
      <c r="GZ815">
        <v>2.44385</v>
      </c>
      <c r="HA815">
        <v>41.067</v>
      </c>
      <c r="HB815">
        <v>15.4629</v>
      </c>
      <c r="HC815">
        <v>18</v>
      </c>
      <c r="HD815">
        <v>502.332</v>
      </c>
      <c r="HE815">
        <v>345.797</v>
      </c>
      <c r="HF815">
        <v>15.5674</v>
      </c>
      <c r="HG815">
        <v>34.3274</v>
      </c>
      <c r="HH815">
        <v>30.0003</v>
      </c>
      <c r="HI815">
        <v>34.1435</v>
      </c>
      <c r="HJ815">
        <v>34.0553</v>
      </c>
      <c r="HK815">
        <v>30.726</v>
      </c>
      <c r="HL815">
        <v>70.8312</v>
      </c>
      <c r="HM815">
        <v>0</v>
      </c>
      <c r="HN815">
        <v>14.4323</v>
      </c>
      <c r="HO815">
        <v>709.554</v>
      </c>
      <c r="HP815">
        <v>9.23055</v>
      </c>
      <c r="HQ815">
        <v>101.39</v>
      </c>
      <c r="HR815">
        <v>101.509</v>
      </c>
    </row>
    <row r="816" spans="1:226">
      <c r="A816">
        <v>800</v>
      </c>
      <c r="B816">
        <v>1662572320.6</v>
      </c>
      <c r="C816">
        <v>9202.09999990463</v>
      </c>
      <c r="D816" t="s">
        <v>1956</v>
      </c>
      <c r="E816" t="s">
        <v>1957</v>
      </c>
      <c r="F816">
        <v>5</v>
      </c>
      <c r="G816" t="s">
        <v>1873</v>
      </c>
      <c r="H816" t="s">
        <v>354</v>
      </c>
      <c r="I816">
        <v>1662572312.81429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707.490673043376</v>
      </c>
      <c r="AK816">
        <v>656.910048484848</v>
      </c>
      <c r="AL816">
        <v>3.39348396052996</v>
      </c>
      <c r="AM816">
        <v>65.4707220810758</v>
      </c>
      <c r="AN816">
        <f>(AP816 - AO816 + BO816*1E3/(8.314*(BQ816+273.15)) * AR816/BN816 * AQ816) * BN816/(100*BB816) * 1000/(1000 - AP816)</f>
        <v>0</v>
      </c>
      <c r="AO816">
        <v>9.18753099722891</v>
      </c>
      <c r="AP816">
        <v>17.4700797202797</v>
      </c>
      <c r="AQ816">
        <v>-0.00788986125182569</v>
      </c>
      <c r="AR816">
        <v>106.160135069173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1662572312.81429</v>
      </c>
      <c r="BH816">
        <v>621.576357142857</v>
      </c>
      <c r="BI816">
        <v>682.457357142857</v>
      </c>
      <c r="BJ816">
        <v>17.5025785714286</v>
      </c>
      <c r="BK816">
        <v>9.25441607142857</v>
      </c>
      <c r="BL816">
        <v>614.707142857143</v>
      </c>
      <c r="BM816">
        <v>17.3243821428571</v>
      </c>
      <c r="BN816">
        <v>500.058142857143</v>
      </c>
      <c r="BO816">
        <v>91.0845464285714</v>
      </c>
      <c r="BP816">
        <v>0.100186210714286</v>
      </c>
      <c r="BQ816">
        <v>25.02125</v>
      </c>
      <c r="BR816">
        <v>25.1776178571429</v>
      </c>
      <c r="BS816">
        <v>999.9</v>
      </c>
      <c r="BT816">
        <v>0</v>
      </c>
      <c r="BU816">
        <v>0</v>
      </c>
      <c r="BV816">
        <v>10000</v>
      </c>
      <c r="BW816">
        <v>0</v>
      </c>
      <c r="BX816">
        <v>296.081928571429</v>
      </c>
      <c r="BY816">
        <v>-60.8811</v>
      </c>
      <c r="BZ816">
        <v>632.649</v>
      </c>
      <c r="CA816">
        <v>688.831</v>
      </c>
      <c r="CB816">
        <v>8.24814642857143</v>
      </c>
      <c r="CC816">
        <v>682.457357142857</v>
      </c>
      <c r="CD816">
        <v>9.25441607142857</v>
      </c>
      <c r="CE816">
        <v>1.59421321428571</v>
      </c>
      <c r="CF816">
        <v>0.842934428571429</v>
      </c>
      <c r="CG816">
        <v>13.9029714285714</v>
      </c>
      <c r="CH816">
        <v>4.45118178571429</v>
      </c>
      <c r="CI816">
        <v>1500.0075</v>
      </c>
      <c r="CJ816">
        <v>0.973001714285714</v>
      </c>
      <c r="CK816">
        <v>0.0269986214285714</v>
      </c>
      <c r="CL816">
        <v>0</v>
      </c>
      <c r="CM816">
        <v>2.14674285714286</v>
      </c>
      <c r="CN816">
        <v>0</v>
      </c>
      <c r="CO816">
        <v>15046.55</v>
      </c>
      <c r="CP816">
        <v>12948.3214285714</v>
      </c>
      <c r="CQ816">
        <v>40.8772142857143</v>
      </c>
      <c r="CR816">
        <v>42.3165</v>
      </c>
      <c r="CS816">
        <v>41.062</v>
      </c>
      <c r="CT816">
        <v>41.125</v>
      </c>
      <c r="CU816">
        <v>40.24775</v>
      </c>
      <c r="CV816">
        <v>1459.50714285714</v>
      </c>
      <c r="CW816">
        <v>40.5003571428571</v>
      </c>
      <c r="CX816">
        <v>0</v>
      </c>
      <c r="CY816">
        <v>1662572319.6</v>
      </c>
      <c r="CZ816">
        <v>0</v>
      </c>
      <c r="DA816">
        <v>0</v>
      </c>
      <c r="DB816" t="s">
        <v>356</v>
      </c>
      <c r="DC816">
        <v>1660677648.1</v>
      </c>
      <c r="DD816">
        <v>1660677649.1</v>
      </c>
      <c r="DE816">
        <v>0</v>
      </c>
      <c r="DF816">
        <v>-1.042</v>
      </c>
      <c r="DG816">
        <v>0.003</v>
      </c>
      <c r="DH816">
        <v>5.218</v>
      </c>
      <c r="DI816">
        <v>0.344</v>
      </c>
      <c r="DJ816">
        <v>417</v>
      </c>
      <c r="DK816">
        <v>22</v>
      </c>
      <c r="DL816">
        <v>1.24</v>
      </c>
      <c r="DM816">
        <v>0.53</v>
      </c>
      <c r="DN816">
        <v>-60.8038075</v>
      </c>
      <c r="DO816">
        <v>-3.03769418386482</v>
      </c>
      <c r="DP816">
        <v>0.512740257044197</v>
      </c>
      <c r="DQ816">
        <v>0</v>
      </c>
      <c r="DR816">
        <v>8.21916125</v>
      </c>
      <c r="DS816">
        <v>0.636403789868644</v>
      </c>
      <c r="DT816">
        <v>0.0691229505731452</v>
      </c>
      <c r="DU816">
        <v>0</v>
      </c>
      <c r="DV816">
        <v>0</v>
      </c>
      <c r="DW816">
        <v>2</v>
      </c>
      <c r="DX816" t="s">
        <v>366</v>
      </c>
      <c r="DY816">
        <v>2.96571</v>
      </c>
      <c r="DZ816">
        <v>2.75455</v>
      </c>
      <c r="EA816">
        <v>0.122999</v>
      </c>
      <c r="EB816">
        <v>0.131936</v>
      </c>
      <c r="EC816">
        <v>0.0818247</v>
      </c>
      <c r="ED816">
        <v>0.0513163</v>
      </c>
      <c r="EE816">
        <v>33745.2</v>
      </c>
      <c r="EF816">
        <v>36314.6</v>
      </c>
      <c r="EG816">
        <v>34913.3</v>
      </c>
      <c r="EH816">
        <v>37991.2</v>
      </c>
      <c r="EI816">
        <v>45578.4</v>
      </c>
      <c r="EJ816">
        <v>52118.6</v>
      </c>
      <c r="EK816">
        <v>54708.5</v>
      </c>
      <c r="EL816">
        <v>61012.9</v>
      </c>
      <c r="EM816">
        <v>1.8938</v>
      </c>
      <c r="EN816">
        <v>1.6398</v>
      </c>
      <c r="EO816">
        <v>-0.108629</v>
      </c>
      <c r="EP816">
        <v>0</v>
      </c>
      <c r="EQ816">
        <v>26.9562</v>
      </c>
      <c r="ER816">
        <v>999.9</v>
      </c>
      <c r="ES816">
        <v>51.496</v>
      </c>
      <c r="ET816">
        <v>38.743</v>
      </c>
      <c r="EU816">
        <v>39.1801</v>
      </c>
      <c r="EV816">
        <v>61.3664</v>
      </c>
      <c r="EW816">
        <v>48.9784</v>
      </c>
      <c r="EX816">
        <v>1</v>
      </c>
      <c r="EY816">
        <v>0.61939</v>
      </c>
      <c r="EZ816">
        <v>9.28105</v>
      </c>
      <c r="FA816">
        <v>19.9192</v>
      </c>
      <c r="FB816">
        <v>5.20052</v>
      </c>
      <c r="FC816">
        <v>12.0099</v>
      </c>
      <c r="FD816">
        <v>4.9756</v>
      </c>
      <c r="FE816">
        <v>3.294</v>
      </c>
      <c r="FF816">
        <v>9999</v>
      </c>
      <c r="FG816">
        <v>671.1</v>
      </c>
      <c r="FH816">
        <v>9999</v>
      </c>
      <c r="FI816">
        <v>9999</v>
      </c>
      <c r="FJ816">
        <v>1.8631</v>
      </c>
      <c r="FK816">
        <v>1.86771</v>
      </c>
      <c r="FL816">
        <v>1.86746</v>
      </c>
      <c r="FM816">
        <v>1.86874</v>
      </c>
      <c r="FN816">
        <v>1.86951</v>
      </c>
      <c r="FO816">
        <v>1.86554</v>
      </c>
      <c r="FP816">
        <v>1.86652</v>
      </c>
      <c r="FQ816">
        <v>1.86798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7.028</v>
      </c>
      <c r="GF816">
        <v>0.1769</v>
      </c>
      <c r="GG816">
        <v>2.62070820971149</v>
      </c>
      <c r="GH816">
        <v>0.00762793241643231</v>
      </c>
      <c r="GI816">
        <v>-1.28184414582209e-06</v>
      </c>
      <c r="GJ816">
        <v>1.89891174686984e-10</v>
      </c>
      <c r="GK816">
        <v>-0.0225177985866989</v>
      </c>
      <c r="GL816">
        <v>-0.0206976444956688</v>
      </c>
      <c r="GM816">
        <v>0.00247630005908548</v>
      </c>
      <c r="GN816">
        <v>-3.53770786337502e-05</v>
      </c>
      <c r="GO816">
        <v>15</v>
      </c>
      <c r="GP816">
        <v>2065</v>
      </c>
      <c r="GQ816">
        <v>1</v>
      </c>
      <c r="GR816">
        <v>21</v>
      </c>
      <c r="GS816">
        <v>31577.9</v>
      </c>
      <c r="GT816">
        <v>31577.9</v>
      </c>
      <c r="GU816">
        <v>1.56494</v>
      </c>
      <c r="GV816">
        <v>2.66479</v>
      </c>
      <c r="GW816">
        <v>1.54785</v>
      </c>
      <c r="GX816">
        <v>2.2876</v>
      </c>
      <c r="GY816">
        <v>1.34644</v>
      </c>
      <c r="GZ816">
        <v>2.32056</v>
      </c>
      <c r="HA816">
        <v>41.067</v>
      </c>
      <c r="HB816">
        <v>15.4542</v>
      </c>
      <c r="HC816">
        <v>18</v>
      </c>
      <c r="HD816">
        <v>502.769</v>
      </c>
      <c r="HE816">
        <v>346.136</v>
      </c>
      <c r="HF816">
        <v>15.5722</v>
      </c>
      <c r="HG816">
        <v>34.3311</v>
      </c>
      <c r="HH816">
        <v>30.0003</v>
      </c>
      <c r="HI816">
        <v>34.1465</v>
      </c>
      <c r="HJ816">
        <v>34.0614</v>
      </c>
      <c r="HK816">
        <v>31.3534</v>
      </c>
      <c r="HL816">
        <v>70.8312</v>
      </c>
      <c r="HM816">
        <v>0</v>
      </c>
      <c r="HN816">
        <v>14.4257</v>
      </c>
      <c r="HO816">
        <v>722.997</v>
      </c>
      <c r="HP816">
        <v>9.22762</v>
      </c>
      <c r="HQ816">
        <v>101.389</v>
      </c>
      <c r="HR816">
        <v>101.508</v>
      </c>
    </row>
    <row r="817" spans="1:226">
      <c r="A817">
        <v>801</v>
      </c>
      <c r="B817">
        <v>1662572325.6</v>
      </c>
      <c r="C817">
        <v>9207.09999990463</v>
      </c>
      <c r="D817" t="s">
        <v>1958</v>
      </c>
      <c r="E817" t="s">
        <v>1959</v>
      </c>
      <c r="F817">
        <v>5</v>
      </c>
      <c r="G817" t="s">
        <v>1873</v>
      </c>
      <c r="H817" t="s">
        <v>354</v>
      </c>
      <c r="I817">
        <v>1662572318.1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724.269055870947</v>
      </c>
      <c r="AK817">
        <v>673.607090909091</v>
      </c>
      <c r="AL817">
        <v>3.33792800446691</v>
      </c>
      <c r="AM817">
        <v>65.4707220810758</v>
      </c>
      <c r="AN817">
        <f>(AP817 - AO817 + BO817*1E3/(8.314*(BQ817+273.15)) * AR817/BN817 * AQ817) * BN817/(100*BB817) * 1000/(1000 - AP817)</f>
        <v>0</v>
      </c>
      <c r="AO817">
        <v>9.18286679606082</v>
      </c>
      <c r="AP817">
        <v>17.4565517482518</v>
      </c>
      <c r="AQ817">
        <v>-0.000209519597883372</v>
      </c>
      <c r="AR817">
        <v>106.160135069173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1662572318.1</v>
      </c>
      <c r="BH817">
        <v>638.820111111111</v>
      </c>
      <c r="BI817">
        <v>700.206222222222</v>
      </c>
      <c r="BJ817">
        <v>17.4814740740741</v>
      </c>
      <c r="BK817">
        <v>9.19214074074074</v>
      </c>
      <c r="BL817">
        <v>631.843814814815</v>
      </c>
      <c r="BM817">
        <v>17.3039666666667</v>
      </c>
      <c r="BN817">
        <v>500.099185185185</v>
      </c>
      <c r="BO817">
        <v>91.0850074074074</v>
      </c>
      <c r="BP817">
        <v>0.100254233333333</v>
      </c>
      <c r="BQ817">
        <v>25.0216962962963</v>
      </c>
      <c r="BR817">
        <v>25.1709222222222</v>
      </c>
      <c r="BS817">
        <v>999.9</v>
      </c>
      <c r="BT817">
        <v>0</v>
      </c>
      <c r="BU817">
        <v>0</v>
      </c>
      <c r="BV817">
        <v>9997.03703703704</v>
      </c>
      <c r="BW817">
        <v>0</v>
      </c>
      <c r="BX817">
        <v>295.870851851852</v>
      </c>
      <c r="BY817">
        <v>-61.3861703703704</v>
      </c>
      <c r="BZ817">
        <v>650.186111111111</v>
      </c>
      <c r="CA817">
        <v>706.702296296296</v>
      </c>
      <c r="CB817">
        <v>8.28932777777778</v>
      </c>
      <c r="CC817">
        <v>700.206222222222</v>
      </c>
      <c r="CD817">
        <v>9.19214074074074</v>
      </c>
      <c r="CE817">
        <v>1.59229925925926</v>
      </c>
      <c r="CF817">
        <v>0.83726637037037</v>
      </c>
      <c r="CG817">
        <v>13.8844740740741</v>
      </c>
      <c r="CH817">
        <v>4.35531037037037</v>
      </c>
      <c r="CI817">
        <v>1499.99592592593</v>
      </c>
      <c r="CJ817">
        <v>0.973001222222222</v>
      </c>
      <c r="CK817">
        <v>0.0269990888888889</v>
      </c>
      <c r="CL817">
        <v>0</v>
      </c>
      <c r="CM817">
        <v>2.19188888888889</v>
      </c>
      <c r="CN817">
        <v>0</v>
      </c>
      <c r="CO817">
        <v>15037.4666666667</v>
      </c>
      <c r="CP817">
        <v>12948.2074074074</v>
      </c>
      <c r="CQ817">
        <v>40.8887777777778</v>
      </c>
      <c r="CR817">
        <v>42.3283333333333</v>
      </c>
      <c r="CS817">
        <v>41.062</v>
      </c>
      <c r="CT817">
        <v>41.125</v>
      </c>
      <c r="CU817">
        <v>40.25</v>
      </c>
      <c r="CV817">
        <v>1459.49518518518</v>
      </c>
      <c r="CW817">
        <v>40.5007407407407</v>
      </c>
      <c r="CX817">
        <v>0</v>
      </c>
      <c r="CY817">
        <v>1662572325</v>
      </c>
      <c r="CZ817">
        <v>0</v>
      </c>
      <c r="DA817">
        <v>0</v>
      </c>
      <c r="DB817" t="s">
        <v>356</v>
      </c>
      <c r="DC817">
        <v>1660677648.1</v>
      </c>
      <c r="DD817">
        <v>1660677649.1</v>
      </c>
      <c r="DE817">
        <v>0</v>
      </c>
      <c r="DF817">
        <v>-1.042</v>
      </c>
      <c r="DG817">
        <v>0.003</v>
      </c>
      <c r="DH817">
        <v>5.218</v>
      </c>
      <c r="DI817">
        <v>0.344</v>
      </c>
      <c r="DJ817">
        <v>417</v>
      </c>
      <c r="DK817">
        <v>22</v>
      </c>
      <c r="DL817">
        <v>1.24</v>
      </c>
      <c r="DM817">
        <v>0.53</v>
      </c>
      <c r="DN817">
        <v>-61.1034275</v>
      </c>
      <c r="DO817">
        <v>-6.01100825515943</v>
      </c>
      <c r="DP817">
        <v>0.622153451725336</v>
      </c>
      <c r="DQ817">
        <v>0</v>
      </c>
      <c r="DR817">
        <v>8.25754175</v>
      </c>
      <c r="DS817">
        <v>0.39468574108817</v>
      </c>
      <c r="DT817">
        <v>0.0556205215674708</v>
      </c>
      <c r="DU817">
        <v>0</v>
      </c>
      <c r="DV817">
        <v>0</v>
      </c>
      <c r="DW817">
        <v>2</v>
      </c>
      <c r="DX817" t="s">
        <v>366</v>
      </c>
      <c r="DY817">
        <v>2.96556</v>
      </c>
      <c r="DZ817">
        <v>2.75375</v>
      </c>
      <c r="EA817">
        <v>0.125151</v>
      </c>
      <c r="EB817">
        <v>0.133992</v>
      </c>
      <c r="EC817">
        <v>0.081809</v>
      </c>
      <c r="ED817">
        <v>0.0512927</v>
      </c>
      <c r="EE817">
        <v>33661.3</v>
      </c>
      <c r="EF817">
        <v>36228.4</v>
      </c>
      <c r="EG817">
        <v>34912.3</v>
      </c>
      <c r="EH817">
        <v>37991.1</v>
      </c>
      <c r="EI817">
        <v>45579.1</v>
      </c>
      <c r="EJ817">
        <v>52119.4</v>
      </c>
      <c r="EK817">
        <v>54708.3</v>
      </c>
      <c r="EL817">
        <v>61012.3</v>
      </c>
      <c r="EM817">
        <v>1.8918</v>
      </c>
      <c r="EN817">
        <v>1.6394</v>
      </c>
      <c r="EO817">
        <v>-0.109524</v>
      </c>
      <c r="EP817">
        <v>0</v>
      </c>
      <c r="EQ817">
        <v>26.9607</v>
      </c>
      <c r="ER817">
        <v>999.9</v>
      </c>
      <c r="ES817">
        <v>51.496</v>
      </c>
      <c r="ET817">
        <v>38.743</v>
      </c>
      <c r="EU817">
        <v>39.1834</v>
      </c>
      <c r="EV817">
        <v>61.2264</v>
      </c>
      <c r="EW817">
        <v>48.6538</v>
      </c>
      <c r="EX817">
        <v>1</v>
      </c>
      <c r="EY817">
        <v>0.620081</v>
      </c>
      <c r="EZ817">
        <v>9.28105</v>
      </c>
      <c r="FA817">
        <v>19.9191</v>
      </c>
      <c r="FB817">
        <v>5.19932</v>
      </c>
      <c r="FC817">
        <v>12.0099</v>
      </c>
      <c r="FD817">
        <v>4.9756</v>
      </c>
      <c r="FE817">
        <v>3.294</v>
      </c>
      <c r="FF817">
        <v>9999</v>
      </c>
      <c r="FG817">
        <v>671.1</v>
      </c>
      <c r="FH817">
        <v>9999</v>
      </c>
      <c r="FI817">
        <v>9999</v>
      </c>
      <c r="FJ817">
        <v>1.8631</v>
      </c>
      <c r="FK817">
        <v>1.86768</v>
      </c>
      <c r="FL817">
        <v>1.8674</v>
      </c>
      <c r="FM817">
        <v>1.86874</v>
      </c>
      <c r="FN817">
        <v>1.86951</v>
      </c>
      <c r="FO817">
        <v>1.86554</v>
      </c>
      <c r="FP817">
        <v>1.86646</v>
      </c>
      <c r="FQ817">
        <v>1.86798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7.128</v>
      </c>
      <c r="GF817">
        <v>0.1768</v>
      </c>
      <c r="GG817">
        <v>2.62070820971149</v>
      </c>
      <c r="GH817">
        <v>0.00762793241643231</v>
      </c>
      <c r="GI817">
        <v>-1.28184414582209e-06</v>
      </c>
      <c r="GJ817">
        <v>1.89891174686984e-10</v>
      </c>
      <c r="GK817">
        <v>-0.0225177985866989</v>
      </c>
      <c r="GL817">
        <v>-0.0206976444956688</v>
      </c>
      <c r="GM817">
        <v>0.00247630005908548</v>
      </c>
      <c r="GN817">
        <v>-3.53770786337502e-05</v>
      </c>
      <c r="GO817">
        <v>15</v>
      </c>
      <c r="GP817">
        <v>2065</v>
      </c>
      <c r="GQ817">
        <v>1</v>
      </c>
      <c r="GR817">
        <v>21</v>
      </c>
      <c r="GS817">
        <v>31578</v>
      </c>
      <c r="GT817">
        <v>31577.9</v>
      </c>
      <c r="GU817">
        <v>1.59302</v>
      </c>
      <c r="GV817">
        <v>2.66968</v>
      </c>
      <c r="GW817">
        <v>1.54785</v>
      </c>
      <c r="GX817">
        <v>2.2876</v>
      </c>
      <c r="GY817">
        <v>1.34644</v>
      </c>
      <c r="GZ817">
        <v>2.32422</v>
      </c>
      <c r="HA817">
        <v>41.0412</v>
      </c>
      <c r="HB817">
        <v>15.4454</v>
      </c>
      <c r="HC817">
        <v>18</v>
      </c>
      <c r="HD817">
        <v>501.419</v>
      </c>
      <c r="HE817">
        <v>345.939</v>
      </c>
      <c r="HF817">
        <v>15.5764</v>
      </c>
      <c r="HG817">
        <v>34.3373</v>
      </c>
      <c r="HH817">
        <v>30.0006</v>
      </c>
      <c r="HI817">
        <v>34.1497</v>
      </c>
      <c r="HJ817">
        <v>34.0632</v>
      </c>
      <c r="HK817">
        <v>31.9063</v>
      </c>
      <c r="HL817">
        <v>70.8312</v>
      </c>
      <c r="HM817">
        <v>0</v>
      </c>
      <c r="HN817">
        <v>14.4257</v>
      </c>
      <c r="HO817">
        <v>743.147</v>
      </c>
      <c r="HP817">
        <v>9.22188</v>
      </c>
      <c r="HQ817">
        <v>101.388</v>
      </c>
      <c r="HR817">
        <v>101.507</v>
      </c>
    </row>
    <row r="818" spans="1:226">
      <c r="A818">
        <v>802</v>
      </c>
      <c r="B818">
        <v>1662572330.6</v>
      </c>
      <c r="C818">
        <v>9212.09999990463</v>
      </c>
      <c r="D818" t="s">
        <v>1960</v>
      </c>
      <c r="E818" t="s">
        <v>1961</v>
      </c>
      <c r="F818">
        <v>5</v>
      </c>
      <c r="G818" t="s">
        <v>1873</v>
      </c>
      <c r="H818" t="s">
        <v>354</v>
      </c>
      <c r="I818">
        <v>1662572322.81429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741.628682662913</v>
      </c>
      <c r="AK818">
        <v>690.515993939394</v>
      </c>
      <c r="AL818">
        <v>3.39009812928035</v>
      </c>
      <c r="AM818">
        <v>65.4707220810758</v>
      </c>
      <c r="AN818">
        <f>(AP818 - AO818 + BO818*1E3/(8.314*(BQ818+273.15)) * AR818/BN818 * AQ818) * BN818/(100*BB818) * 1000/(1000 - AP818)</f>
        <v>0</v>
      </c>
      <c r="AO818">
        <v>9.18040000465917</v>
      </c>
      <c r="AP818">
        <v>17.4539468531469</v>
      </c>
      <c r="AQ818">
        <v>0.000525293014754123</v>
      </c>
      <c r="AR818">
        <v>106.160135069173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1662572322.81429</v>
      </c>
      <c r="BH818">
        <v>654.332178571429</v>
      </c>
      <c r="BI818">
        <v>716.193928571429</v>
      </c>
      <c r="BJ818">
        <v>17.4672321428571</v>
      </c>
      <c r="BK818">
        <v>9.1837075</v>
      </c>
      <c r="BL818">
        <v>647.259857142857</v>
      </c>
      <c r="BM818">
        <v>17.2901892857143</v>
      </c>
      <c r="BN818">
        <v>500.138321428571</v>
      </c>
      <c r="BO818">
        <v>91.0848785714286</v>
      </c>
      <c r="BP818">
        <v>0.100139267857143</v>
      </c>
      <c r="BQ818">
        <v>25.0264678571429</v>
      </c>
      <c r="BR818">
        <v>25.1735</v>
      </c>
      <c r="BS818">
        <v>999.9</v>
      </c>
      <c r="BT818">
        <v>0</v>
      </c>
      <c r="BU818">
        <v>0</v>
      </c>
      <c r="BV818">
        <v>9994.82142857143</v>
      </c>
      <c r="BW818">
        <v>0</v>
      </c>
      <c r="BX818">
        <v>295.524</v>
      </c>
      <c r="BY818">
        <v>-61.8618357142857</v>
      </c>
      <c r="BZ818">
        <v>665.964535714286</v>
      </c>
      <c r="CA818">
        <v>722.832285714286</v>
      </c>
      <c r="CB818">
        <v>8.28352142857143</v>
      </c>
      <c r="CC818">
        <v>716.193928571429</v>
      </c>
      <c r="CD818">
        <v>9.1837075</v>
      </c>
      <c r="CE818">
        <v>1.591</v>
      </c>
      <c r="CF818">
        <v>0.836497035714286</v>
      </c>
      <c r="CG818">
        <v>13.8719142857143</v>
      </c>
      <c r="CH818">
        <v>4.342205</v>
      </c>
      <c r="CI818">
        <v>1499.99107142857</v>
      </c>
      <c r="CJ818">
        <v>0.973001714285714</v>
      </c>
      <c r="CK818">
        <v>0.0269986214285714</v>
      </c>
      <c r="CL818">
        <v>0</v>
      </c>
      <c r="CM818">
        <v>2.25878928571429</v>
      </c>
      <c r="CN818">
        <v>0</v>
      </c>
      <c r="CO818">
        <v>15026.675</v>
      </c>
      <c r="CP818">
        <v>12948.1642857143</v>
      </c>
      <c r="CQ818">
        <v>40.9082142857143</v>
      </c>
      <c r="CR818">
        <v>42.348</v>
      </c>
      <c r="CS818">
        <v>41.07775</v>
      </c>
      <c r="CT818">
        <v>41.125</v>
      </c>
      <c r="CU818">
        <v>40.25</v>
      </c>
      <c r="CV818">
        <v>1459.49071428571</v>
      </c>
      <c r="CW818">
        <v>40.5003571428571</v>
      </c>
      <c r="CX818">
        <v>0</v>
      </c>
      <c r="CY818">
        <v>1662572329.8</v>
      </c>
      <c r="CZ818">
        <v>0</v>
      </c>
      <c r="DA818">
        <v>0</v>
      </c>
      <c r="DB818" t="s">
        <v>356</v>
      </c>
      <c r="DC818">
        <v>1660677648.1</v>
      </c>
      <c r="DD818">
        <v>1660677649.1</v>
      </c>
      <c r="DE818">
        <v>0</v>
      </c>
      <c r="DF818">
        <v>-1.042</v>
      </c>
      <c r="DG818">
        <v>0.003</v>
      </c>
      <c r="DH818">
        <v>5.218</v>
      </c>
      <c r="DI818">
        <v>0.344</v>
      </c>
      <c r="DJ818">
        <v>417</v>
      </c>
      <c r="DK818">
        <v>22</v>
      </c>
      <c r="DL818">
        <v>1.24</v>
      </c>
      <c r="DM818">
        <v>0.53</v>
      </c>
      <c r="DN818">
        <v>-61.5251575</v>
      </c>
      <c r="DO818">
        <v>-5.49814446529083</v>
      </c>
      <c r="DP818">
        <v>0.577034650990519</v>
      </c>
      <c r="DQ818">
        <v>0</v>
      </c>
      <c r="DR818">
        <v>8.28298475</v>
      </c>
      <c r="DS818">
        <v>0.0103187617260723</v>
      </c>
      <c r="DT818">
        <v>0.0196589037063998</v>
      </c>
      <c r="DU818">
        <v>1</v>
      </c>
      <c r="DV818">
        <v>1</v>
      </c>
      <c r="DW818">
        <v>2</v>
      </c>
      <c r="DX818" t="s">
        <v>363</v>
      </c>
      <c r="DY818">
        <v>2.96797</v>
      </c>
      <c r="DZ818">
        <v>2.75423</v>
      </c>
      <c r="EA818">
        <v>0.127337</v>
      </c>
      <c r="EB818">
        <v>0.136124</v>
      </c>
      <c r="EC818">
        <v>0.0817951</v>
      </c>
      <c r="ED818">
        <v>0.0512937</v>
      </c>
      <c r="EE818">
        <v>33577.1</v>
      </c>
      <c r="EF818">
        <v>36138.5</v>
      </c>
      <c r="EG818">
        <v>34912.3</v>
      </c>
      <c r="EH818">
        <v>37990.5</v>
      </c>
      <c r="EI818">
        <v>45579</v>
      </c>
      <c r="EJ818">
        <v>52119.8</v>
      </c>
      <c r="EK818">
        <v>54707.3</v>
      </c>
      <c r="EL818">
        <v>61012.8</v>
      </c>
      <c r="EM818">
        <v>1.8926</v>
      </c>
      <c r="EN818">
        <v>1.6392</v>
      </c>
      <c r="EO818">
        <v>-0.108778</v>
      </c>
      <c r="EP818">
        <v>0</v>
      </c>
      <c r="EQ818">
        <v>26.9653</v>
      </c>
      <c r="ER818">
        <v>999.9</v>
      </c>
      <c r="ES818">
        <v>51.52</v>
      </c>
      <c r="ET818">
        <v>38.743</v>
      </c>
      <c r="EU818">
        <v>39.1993</v>
      </c>
      <c r="EV818">
        <v>61.2064</v>
      </c>
      <c r="EW818">
        <v>48.3213</v>
      </c>
      <c r="EX818">
        <v>1</v>
      </c>
      <c r="EY818">
        <v>0.620711</v>
      </c>
      <c r="EZ818">
        <v>9.28105</v>
      </c>
      <c r="FA818">
        <v>19.9191</v>
      </c>
      <c r="FB818">
        <v>5.19932</v>
      </c>
      <c r="FC818">
        <v>12.0099</v>
      </c>
      <c r="FD818">
        <v>4.976</v>
      </c>
      <c r="FE818">
        <v>3.294</v>
      </c>
      <c r="FF818">
        <v>9999</v>
      </c>
      <c r="FG818">
        <v>671.1</v>
      </c>
      <c r="FH818">
        <v>9999</v>
      </c>
      <c r="FI818">
        <v>9999</v>
      </c>
      <c r="FJ818">
        <v>1.8631</v>
      </c>
      <c r="FK818">
        <v>1.86768</v>
      </c>
      <c r="FL818">
        <v>1.8674</v>
      </c>
      <c r="FM818">
        <v>1.86874</v>
      </c>
      <c r="FN818">
        <v>1.86948</v>
      </c>
      <c r="FO818">
        <v>1.86554</v>
      </c>
      <c r="FP818">
        <v>1.86649</v>
      </c>
      <c r="FQ818">
        <v>1.86798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7.23</v>
      </c>
      <c r="GF818">
        <v>0.1767</v>
      </c>
      <c r="GG818">
        <v>2.62070820971149</v>
      </c>
      <c r="GH818">
        <v>0.00762793241643231</v>
      </c>
      <c r="GI818">
        <v>-1.28184414582209e-06</v>
      </c>
      <c r="GJ818">
        <v>1.89891174686984e-10</v>
      </c>
      <c r="GK818">
        <v>-0.0225177985866989</v>
      </c>
      <c r="GL818">
        <v>-0.0206976444956688</v>
      </c>
      <c r="GM818">
        <v>0.00247630005908548</v>
      </c>
      <c r="GN818">
        <v>-3.53770786337502e-05</v>
      </c>
      <c r="GO818">
        <v>15</v>
      </c>
      <c r="GP818">
        <v>2065</v>
      </c>
      <c r="GQ818">
        <v>1</v>
      </c>
      <c r="GR818">
        <v>21</v>
      </c>
      <c r="GS818">
        <v>31578</v>
      </c>
      <c r="GT818">
        <v>31578</v>
      </c>
      <c r="GU818">
        <v>1.62476</v>
      </c>
      <c r="GV818">
        <v>2.66724</v>
      </c>
      <c r="GW818">
        <v>1.54785</v>
      </c>
      <c r="GX818">
        <v>2.2876</v>
      </c>
      <c r="GY818">
        <v>1.34644</v>
      </c>
      <c r="GZ818">
        <v>2.41211</v>
      </c>
      <c r="HA818">
        <v>41.0412</v>
      </c>
      <c r="HB818">
        <v>15.4542</v>
      </c>
      <c r="HC818">
        <v>18</v>
      </c>
      <c r="HD818">
        <v>501.992</v>
      </c>
      <c r="HE818">
        <v>345.862</v>
      </c>
      <c r="HF818">
        <v>15.582</v>
      </c>
      <c r="HG818">
        <v>34.3404</v>
      </c>
      <c r="HH818">
        <v>30.0007</v>
      </c>
      <c r="HI818">
        <v>34.1527</v>
      </c>
      <c r="HJ818">
        <v>34.0676</v>
      </c>
      <c r="HK818">
        <v>32.5289</v>
      </c>
      <c r="HL818">
        <v>70.8312</v>
      </c>
      <c r="HM818">
        <v>0</v>
      </c>
      <c r="HN818">
        <v>14.3959</v>
      </c>
      <c r="HO818">
        <v>756.568</v>
      </c>
      <c r="HP818">
        <v>9.21159</v>
      </c>
      <c r="HQ818">
        <v>101.387</v>
      </c>
      <c r="HR818">
        <v>101.507</v>
      </c>
    </row>
    <row r="819" spans="1:226">
      <c r="A819">
        <v>803</v>
      </c>
      <c r="B819">
        <v>1662572335.6</v>
      </c>
      <c r="C819">
        <v>9217.09999990463</v>
      </c>
      <c r="D819" t="s">
        <v>1962</v>
      </c>
      <c r="E819" t="s">
        <v>1963</v>
      </c>
      <c r="F819">
        <v>5</v>
      </c>
      <c r="G819" t="s">
        <v>1873</v>
      </c>
      <c r="H819" t="s">
        <v>354</v>
      </c>
      <c r="I819">
        <v>1662572328.1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758.293853877801</v>
      </c>
      <c r="AK819">
        <v>707.2068</v>
      </c>
      <c r="AL819">
        <v>3.30485740340899</v>
      </c>
      <c r="AM819">
        <v>65.4707220810758</v>
      </c>
      <c r="AN819">
        <f>(AP819 - AO819 + BO819*1E3/(8.314*(BQ819+273.15)) * AR819/BN819 * AQ819) * BN819/(100*BB819) * 1000/(1000 - AP819)</f>
        <v>0</v>
      </c>
      <c r="AO819">
        <v>9.17798739822878</v>
      </c>
      <c r="AP819">
        <v>17.4579146853147</v>
      </c>
      <c r="AQ819">
        <v>0.000401086905303757</v>
      </c>
      <c r="AR819">
        <v>106.160135069173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1662572328.1</v>
      </c>
      <c r="BH819">
        <v>671.813962962963</v>
      </c>
      <c r="BI819">
        <v>733.962851851852</v>
      </c>
      <c r="BJ819">
        <v>17.4601666666667</v>
      </c>
      <c r="BK819">
        <v>9.18024407407407</v>
      </c>
      <c r="BL819">
        <v>664.634185185185</v>
      </c>
      <c r="BM819">
        <v>17.2833518518519</v>
      </c>
      <c r="BN819">
        <v>500.080407407407</v>
      </c>
      <c r="BO819">
        <v>91.0840296296296</v>
      </c>
      <c r="BP819">
        <v>0.0999764703703704</v>
      </c>
      <c r="BQ819">
        <v>25.0332407407407</v>
      </c>
      <c r="BR819">
        <v>25.1806814814815</v>
      </c>
      <c r="BS819">
        <v>999.9</v>
      </c>
      <c r="BT819">
        <v>0</v>
      </c>
      <c r="BU819">
        <v>0</v>
      </c>
      <c r="BV819">
        <v>10000.5555555556</v>
      </c>
      <c r="BW819">
        <v>0</v>
      </c>
      <c r="BX819">
        <v>295.265777777778</v>
      </c>
      <c r="BY819">
        <v>-62.1488518518519</v>
      </c>
      <c r="BZ819">
        <v>683.752407407408</v>
      </c>
      <c r="CA819">
        <v>740.763333333333</v>
      </c>
      <c r="CB819">
        <v>8.27992407407407</v>
      </c>
      <c r="CC819">
        <v>733.962851851852</v>
      </c>
      <c r="CD819">
        <v>9.18024407407407</v>
      </c>
      <c r="CE819">
        <v>1.59034222222222</v>
      </c>
      <c r="CF819">
        <v>0.836173740740741</v>
      </c>
      <c r="CG819">
        <v>13.8655444444444</v>
      </c>
      <c r="CH819">
        <v>4.33669037037037</v>
      </c>
      <c r="CI819">
        <v>1499.98888888889</v>
      </c>
      <c r="CJ819">
        <v>0.973002111111111</v>
      </c>
      <c r="CK819">
        <v>0.0269982444444444</v>
      </c>
      <c r="CL819">
        <v>0</v>
      </c>
      <c r="CM819">
        <v>2.27508518518519</v>
      </c>
      <c r="CN819">
        <v>0</v>
      </c>
      <c r="CO819">
        <v>15013.0851851852</v>
      </c>
      <c r="CP819">
        <v>12948.1518518519</v>
      </c>
      <c r="CQ819">
        <v>40.9278148148148</v>
      </c>
      <c r="CR819">
        <v>42.3656666666667</v>
      </c>
      <c r="CS819">
        <v>41.0993333333333</v>
      </c>
      <c r="CT819">
        <v>41.125</v>
      </c>
      <c r="CU819">
        <v>40.25</v>
      </c>
      <c r="CV819">
        <v>1459.48851851852</v>
      </c>
      <c r="CW819">
        <v>40.5003703703704</v>
      </c>
      <c r="CX819">
        <v>0</v>
      </c>
      <c r="CY819">
        <v>1662572335.2</v>
      </c>
      <c r="CZ819">
        <v>0</v>
      </c>
      <c r="DA819">
        <v>0</v>
      </c>
      <c r="DB819" t="s">
        <v>356</v>
      </c>
      <c r="DC819">
        <v>1660677648.1</v>
      </c>
      <c r="DD819">
        <v>1660677649.1</v>
      </c>
      <c r="DE819">
        <v>0</v>
      </c>
      <c r="DF819">
        <v>-1.042</v>
      </c>
      <c r="DG819">
        <v>0.003</v>
      </c>
      <c r="DH819">
        <v>5.218</v>
      </c>
      <c r="DI819">
        <v>0.344</v>
      </c>
      <c r="DJ819">
        <v>417</v>
      </c>
      <c r="DK819">
        <v>22</v>
      </c>
      <c r="DL819">
        <v>1.24</v>
      </c>
      <c r="DM819">
        <v>0.53</v>
      </c>
      <c r="DN819">
        <v>-62.00259</v>
      </c>
      <c r="DO819">
        <v>-3.44095609756104</v>
      </c>
      <c r="DP819">
        <v>0.397773918074074</v>
      </c>
      <c r="DQ819">
        <v>0</v>
      </c>
      <c r="DR819">
        <v>8.28245475</v>
      </c>
      <c r="DS819">
        <v>-0.03866307692309</v>
      </c>
      <c r="DT819">
        <v>0.00625047477696703</v>
      </c>
      <c r="DU819">
        <v>1</v>
      </c>
      <c r="DV819">
        <v>1</v>
      </c>
      <c r="DW819">
        <v>2</v>
      </c>
      <c r="DX819" t="s">
        <v>363</v>
      </c>
      <c r="DY819">
        <v>2.9669</v>
      </c>
      <c r="DZ819">
        <v>2.75335</v>
      </c>
      <c r="EA819">
        <v>0.129466</v>
      </c>
      <c r="EB819">
        <v>0.138143</v>
      </c>
      <c r="EC819">
        <v>0.0818221</v>
      </c>
      <c r="ED819">
        <v>0.0512854</v>
      </c>
      <c r="EE819">
        <v>33495.2</v>
      </c>
      <c r="EF819">
        <v>36053.5</v>
      </c>
      <c r="EG819">
        <v>34912.4</v>
      </c>
      <c r="EH819">
        <v>37990.1</v>
      </c>
      <c r="EI819">
        <v>45578.2</v>
      </c>
      <c r="EJ819">
        <v>52119.4</v>
      </c>
      <c r="EK819">
        <v>54707.9</v>
      </c>
      <c r="EL819">
        <v>61011.8</v>
      </c>
      <c r="EM819">
        <v>1.892</v>
      </c>
      <c r="EN819">
        <v>1.6396</v>
      </c>
      <c r="EO819">
        <v>-0.10848</v>
      </c>
      <c r="EP819">
        <v>0</v>
      </c>
      <c r="EQ819">
        <v>26.9699</v>
      </c>
      <c r="ER819">
        <v>999.9</v>
      </c>
      <c r="ES819">
        <v>51.52</v>
      </c>
      <c r="ET819">
        <v>38.763</v>
      </c>
      <c r="EU819">
        <v>39.2407</v>
      </c>
      <c r="EV819">
        <v>61.0964</v>
      </c>
      <c r="EW819">
        <v>48.3974</v>
      </c>
      <c r="EX819">
        <v>1</v>
      </c>
      <c r="EY819">
        <v>0.620549</v>
      </c>
      <c r="EZ819">
        <v>9.28105</v>
      </c>
      <c r="FA819">
        <v>19.9186</v>
      </c>
      <c r="FB819">
        <v>5.20172</v>
      </c>
      <c r="FC819">
        <v>12.0099</v>
      </c>
      <c r="FD819">
        <v>4.9756</v>
      </c>
      <c r="FE819">
        <v>3.294</v>
      </c>
      <c r="FF819">
        <v>9999</v>
      </c>
      <c r="FG819">
        <v>671.1</v>
      </c>
      <c r="FH819">
        <v>9999</v>
      </c>
      <c r="FI819">
        <v>9999</v>
      </c>
      <c r="FJ819">
        <v>1.8631</v>
      </c>
      <c r="FK819">
        <v>1.86768</v>
      </c>
      <c r="FL819">
        <v>1.86749</v>
      </c>
      <c r="FM819">
        <v>1.86874</v>
      </c>
      <c r="FN819">
        <v>1.86951</v>
      </c>
      <c r="FO819">
        <v>1.86554</v>
      </c>
      <c r="FP819">
        <v>1.86646</v>
      </c>
      <c r="FQ819">
        <v>1.86798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7.331</v>
      </c>
      <c r="GF819">
        <v>0.1769</v>
      </c>
      <c r="GG819">
        <v>2.62070820971149</v>
      </c>
      <c r="GH819">
        <v>0.00762793241643231</v>
      </c>
      <c r="GI819">
        <v>-1.28184414582209e-06</v>
      </c>
      <c r="GJ819">
        <v>1.89891174686984e-10</v>
      </c>
      <c r="GK819">
        <v>-0.0225177985866989</v>
      </c>
      <c r="GL819">
        <v>-0.0206976444956688</v>
      </c>
      <c r="GM819">
        <v>0.00247630005908548</v>
      </c>
      <c r="GN819">
        <v>-3.53770786337502e-05</v>
      </c>
      <c r="GO819">
        <v>15</v>
      </c>
      <c r="GP819">
        <v>2065</v>
      </c>
      <c r="GQ819">
        <v>1</v>
      </c>
      <c r="GR819">
        <v>21</v>
      </c>
      <c r="GS819">
        <v>31578.1</v>
      </c>
      <c r="GT819">
        <v>31578.1</v>
      </c>
      <c r="GU819">
        <v>1.65161</v>
      </c>
      <c r="GV819">
        <v>2.65991</v>
      </c>
      <c r="GW819">
        <v>1.54785</v>
      </c>
      <c r="GX819">
        <v>2.2876</v>
      </c>
      <c r="GY819">
        <v>1.34644</v>
      </c>
      <c r="GZ819">
        <v>2.41699</v>
      </c>
      <c r="HA819">
        <v>41.0412</v>
      </c>
      <c r="HB819">
        <v>15.4542</v>
      </c>
      <c r="HC819">
        <v>18</v>
      </c>
      <c r="HD819">
        <v>501.604</v>
      </c>
      <c r="HE819">
        <v>346.083</v>
      </c>
      <c r="HF819">
        <v>15.588</v>
      </c>
      <c r="HG819">
        <v>34.3466</v>
      </c>
      <c r="HH819">
        <v>30.0002</v>
      </c>
      <c r="HI819">
        <v>34.1558</v>
      </c>
      <c r="HJ819">
        <v>34.0705</v>
      </c>
      <c r="HK819">
        <v>33.0773</v>
      </c>
      <c r="HL819">
        <v>70.8312</v>
      </c>
      <c r="HM819">
        <v>0</v>
      </c>
      <c r="HN819">
        <v>14.3765</v>
      </c>
      <c r="HO819">
        <v>776.665</v>
      </c>
      <c r="HP819">
        <v>9.22259</v>
      </c>
      <c r="HQ819">
        <v>101.388</v>
      </c>
      <c r="HR819">
        <v>101.506</v>
      </c>
    </row>
    <row r="820" spans="1:226">
      <c r="A820">
        <v>804</v>
      </c>
      <c r="B820">
        <v>1662572340.6</v>
      </c>
      <c r="C820">
        <v>9222.09999990463</v>
      </c>
      <c r="D820" t="s">
        <v>1964</v>
      </c>
      <c r="E820" t="s">
        <v>1965</v>
      </c>
      <c r="F820">
        <v>5</v>
      </c>
      <c r="G820" t="s">
        <v>1873</v>
      </c>
      <c r="H820" t="s">
        <v>354</v>
      </c>
      <c r="I820">
        <v>1662572332.81429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775.476146428671</v>
      </c>
      <c r="AK820">
        <v>724.142709090909</v>
      </c>
      <c r="AL820">
        <v>3.38461340303672</v>
      </c>
      <c r="AM820">
        <v>65.4707220810758</v>
      </c>
      <c r="AN820">
        <f>(AP820 - AO820 + BO820*1E3/(8.314*(BQ820+273.15)) * AR820/BN820 * AQ820) * BN820/(100*BB820) * 1000/(1000 - AP820)</f>
        <v>0</v>
      </c>
      <c r="AO820">
        <v>9.17721522483735</v>
      </c>
      <c r="AP820">
        <v>17.4680111888112</v>
      </c>
      <c r="AQ820">
        <v>0.000381123183426042</v>
      </c>
      <c r="AR820">
        <v>106.160135069173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1662572332.81429</v>
      </c>
      <c r="BH820">
        <v>687.3865</v>
      </c>
      <c r="BI820">
        <v>749.880535714286</v>
      </c>
      <c r="BJ820">
        <v>17.4616607142857</v>
      </c>
      <c r="BK820">
        <v>9.17853785714286</v>
      </c>
      <c r="BL820">
        <v>680.111285714286</v>
      </c>
      <c r="BM820">
        <v>17.2847892857143</v>
      </c>
      <c r="BN820">
        <v>500.069571428571</v>
      </c>
      <c r="BO820">
        <v>91.0829142857143</v>
      </c>
      <c r="BP820">
        <v>0.099913775</v>
      </c>
      <c r="BQ820">
        <v>25.0410142857143</v>
      </c>
      <c r="BR820">
        <v>25.1857678571429</v>
      </c>
      <c r="BS820">
        <v>999.9</v>
      </c>
      <c r="BT820">
        <v>0</v>
      </c>
      <c r="BU820">
        <v>0</v>
      </c>
      <c r="BV820">
        <v>10000.8928571429</v>
      </c>
      <c r="BW820">
        <v>0</v>
      </c>
      <c r="BX820">
        <v>295.008214285714</v>
      </c>
      <c r="BY820">
        <v>-62.4940928571429</v>
      </c>
      <c r="BZ820">
        <v>699.602678571429</v>
      </c>
      <c r="CA820">
        <v>756.827107142857</v>
      </c>
      <c r="CB820">
        <v>8.28311785714286</v>
      </c>
      <c r="CC820">
        <v>749.880535714286</v>
      </c>
      <c r="CD820">
        <v>9.17853785714286</v>
      </c>
      <c r="CE820">
        <v>1.59045821428571</v>
      </c>
      <c r="CF820">
        <v>0.836008071428572</v>
      </c>
      <c r="CG820">
        <v>13.8666714285714</v>
      </c>
      <c r="CH820">
        <v>4.33386357142857</v>
      </c>
      <c r="CI820">
        <v>1500.00428571429</v>
      </c>
      <c r="CJ820">
        <v>0.973002785714286</v>
      </c>
      <c r="CK820">
        <v>0.0269976035714286</v>
      </c>
      <c r="CL820">
        <v>0</v>
      </c>
      <c r="CM820">
        <v>2.28576785714286</v>
      </c>
      <c r="CN820">
        <v>0</v>
      </c>
      <c r="CO820">
        <v>15001.3214285714</v>
      </c>
      <c r="CP820">
        <v>12948.2928571429</v>
      </c>
      <c r="CQ820">
        <v>40.937</v>
      </c>
      <c r="CR820">
        <v>42.375</v>
      </c>
      <c r="CS820">
        <v>41.11825</v>
      </c>
      <c r="CT820">
        <v>41.1405</v>
      </c>
      <c r="CU820">
        <v>40.2566428571429</v>
      </c>
      <c r="CV820">
        <v>1459.50428571429</v>
      </c>
      <c r="CW820">
        <v>40.5</v>
      </c>
      <c r="CX820">
        <v>0</v>
      </c>
      <c r="CY820">
        <v>1662572340</v>
      </c>
      <c r="CZ820">
        <v>0</v>
      </c>
      <c r="DA820">
        <v>0</v>
      </c>
      <c r="DB820" t="s">
        <v>356</v>
      </c>
      <c r="DC820">
        <v>1660677648.1</v>
      </c>
      <c r="DD820">
        <v>1660677649.1</v>
      </c>
      <c r="DE820">
        <v>0</v>
      </c>
      <c r="DF820">
        <v>-1.042</v>
      </c>
      <c r="DG820">
        <v>0.003</v>
      </c>
      <c r="DH820">
        <v>5.218</v>
      </c>
      <c r="DI820">
        <v>0.344</v>
      </c>
      <c r="DJ820">
        <v>417</v>
      </c>
      <c r="DK820">
        <v>22</v>
      </c>
      <c r="DL820">
        <v>1.24</v>
      </c>
      <c r="DM820">
        <v>0.53</v>
      </c>
      <c r="DN820">
        <v>-62.2466675</v>
      </c>
      <c r="DO820">
        <v>-4.00264953095668</v>
      </c>
      <c r="DP820">
        <v>0.450859964061736</v>
      </c>
      <c r="DQ820">
        <v>0</v>
      </c>
      <c r="DR820">
        <v>8.2820035</v>
      </c>
      <c r="DS820">
        <v>0.024671369605999</v>
      </c>
      <c r="DT820">
        <v>0.0051063595398288</v>
      </c>
      <c r="DU820">
        <v>1</v>
      </c>
      <c r="DV820">
        <v>1</v>
      </c>
      <c r="DW820">
        <v>2</v>
      </c>
      <c r="DX820" t="s">
        <v>363</v>
      </c>
      <c r="DY820">
        <v>2.96492</v>
      </c>
      <c r="DZ820">
        <v>2.75418</v>
      </c>
      <c r="EA820">
        <v>0.13158</v>
      </c>
      <c r="EB820">
        <v>0.140241</v>
      </c>
      <c r="EC820">
        <v>0.081835</v>
      </c>
      <c r="ED820">
        <v>0.0512853</v>
      </c>
      <c r="EE820">
        <v>33413</v>
      </c>
      <c r="EF820">
        <v>35964.9</v>
      </c>
      <c r="EG820">
        <v>34911.6</v>
      </c>
      <c r="EH820">
        <v>37989.3</v>
      </c>
      <c r="EI820">
        <v>45576.6</v>
      </c>
      <c r="EJ820">
        <v>52119.1</v>
      </c>
      <c r="EK820">
        <v>54706.6</v>
      </c>
      <c r="EL820">
        <v>61011.4</v>
      </c>
      <c r="EM820">
        <v>1.8926</v>
      </c>
      <c r="EN820">
        <v>1.64</v>
      </c>
      <c r="EO820">
        <v>-0.108778</v>
      </c>
      <c r="EP820">
        <v>0</v>
      </c>
      <c r="EQ820">
        <v>26.9722</v>
      </c>
      <c r="ER820">
        <v>999.9</v>
      </c>
      <c r="ES820">
        <v>51.52</v>
      </c>
      <c r="ET820">
        <v>38.743</v>
      </c>
      <c r="EU820">
        <v>39.2014</v>
      </c>
      <c r="EV820">
        <v>61.2564</v>
      </c>
      <c r="EW820">
        <v>49.0465</v>
      </c>
      <c r="EX820">
        <v>1</v>
      </c>
      <c r="EY820">
        <v>0.621179</v>
      </c>
      <c r="EZ820">
        <v>9.28105</v>
      </c>
      <c r="FA820">
        <v>19.9188</v>
      </c>
      <c r="FB820">
        <v>5.19932</v>
      </c>
      <c r="FC820">
        <v>12.0099</v>
      </c>
      <c r="FD820">
        <v>4.9748</v>
      </c>
      <c r="FE820">
        <v>3.2942</v>
      </c>
      <c r="FF820">
        <v>9999</v>
      </c>
      <c r="FG820">
        <v>671.1</v>
      </c>
      <c r="FH820">
        <v>9999</v>
      </c>
      <c r="FI820">
        <v>9999</v>
      </c>
      <c r="FJ820">
        <v>1.8631</v>
      </c>
      <c r="FK820">
        <v>1.86768</v>
      </c>
      <c r="FL820">
        <v>1.86737</v>
      </c>
      <c r="FM820">
        <v>1.86874</v>
      </c>
      <c r="FN820">
        <v>1.86951</v>
      </c>
      <c r="FO820">
        <v>1.86554</v>
      </c>
      <c r="FP820">
        <v>1.86652</v>
      </c>
      <c r="FQ820">
        <v>1.86798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7.432</v>
      </c>
      <c r="GF820">
        <v>0.1771</v>
      </c>
      <c r="GG820">
        <v>2.62070820971149</v>
      </c>
      <c r="GH820">
        <v>0.00762793241643231</v>
      </c>
      <c r="GI820">
        <v>-1.28184414582209e-06</v>
      </c>
      <c r="GJ820">
        <v>1.89891174686984e-10</v>
      </c>
      <c r="GK820">
        <v>-0.0225177985866989</v>
      </c>
      <c r="GL820">
        <v>-0.0206976444956688</v>
      </c>
      <c r="GM820">
        <v>0.00247630005908548</v>
      </c>
      <c r="GN820">
        <v>-3.53770786337502e-05</v>
      </c>
      <c r="GO820">
        <v>15</v>
      </c>
      <c r="GP820">
        <v>2065</v>
      </c>
      <c r="GQ820">
        <v>1</v>
      </c>
      <c r="GR820">
        <v>21</v>
      </c>
      <c r="GS820">
        <v>31578.2</v>
      </c>
      <c r="GT820">
        <v>31578.2</v>
      </c>
      <c r="GU820">
        <v>1.68335</v>
      </c>
      <c r="GV820">
        <v>2.65991</v>
      </c>
      <c r="GW820">
        <v>1.54785</v>
      </c>
      <c r="GX820">
        <v>2.2876</v>
      </c>
      <c r="GY820">
        <v>1.34644</v>
      </c>
      <c r="GZ820">
        <v>2.36084</v>
      </c>
      <c r="HA820">
        <v>41.0412</v>
      </c>
      <c r="HB820">
        <v>15.4542</v>
      </c>
      <c r="HC820">
        <v>18</v>
      </c>
      <c r="HD820">
        <v>502.065</v>
      </c>
      <c r="HE820">
        <v>346.307</v>
      </c>
      <c r="HF820">
        <v>15.5927</v>
      </c>
      <c r="HG820">
        <v>34.3498</v>
      </c>
      <c r="HH820">
        <v>30.0004</v>
      </c>
      <c r="HI820">
        <v>34.162</v>
      </c>
      <c r="HJ820">
        <v>34.0736</v>
      </c>
      <c r="HK820">
        <v>33.6996</v>
      </c>
      <c r="HL820">
        <v>70.8312</v>
      </c>
      <c r="HM820">
        <v>0</v>
      </c>
      <c r="HN820">
        <v>14.3741</v>
      </c>
      <c r="HO820">
        <v>790.088</v>
      </c>
      <c r="HP820">
        <v>9.22259</v>
      </c>
      <c r="HQ820">
        <v>101.385</v>
      </c>
      <c r="HR820">
        <v>101.505</v>
      </c>
    </row>
    <row r="821" spans="1:226">
      <c r="A821">
        <v>805</v>
      </c>
      <c r="B821">
        <v>1662572345.6</v>
      </c>
      <c r="C821">
        <v>9227.09999990463</v>
      </c>
      <c r="D821" t="s">
        <v>1966</v>
      </c>
      <c r="E821" t="s">
        <v>1967</v>
      </c>
      <c r="F821">
        <v>5</v>
      </c>
      <c r="G821" t="s">
        <v>1873</v>
      </c>
      <c r="H821" t="s">
        <v>354</v>
      </c>
      <c r="I821">
        <v>1662572338.1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792.058642774607</v>
      </c>
      <c r="AK821">
        <v>740.815957575758</v>
      </c>
      <c r="AL821">
        <v>3.29823186721233</v>
      </c>
      <c r="AM821">
        <v>65.4707220810758</v>
      </c>
      <c r="AN821">
        <f>(AP821 - AO821 + BO821*1E3/(8.314*(BQ821+273.15)) * AR821/BN821 * AQ821) * BN821/(100*BB821) * 1000/(1000 - AP821)</f>
        <v>0</v>
      </c>
      <c r="AO821">
        <v>9.1750427675266</v>
      </c>
      <c r="AP821">
        <v>17.4772293706294</v>
      </c>
      <c r="AQ821">
        <v>-3.62906779381143e-05</v>
      </c>
      <c r="AR821">
        <v>106.160135069173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1662572338.1</v>
      </c>
      <c r="BH821">
        <v>704.862592592592</v>
      </c>
      <c r="BI821">
        <v>767.449407407407</v>
      </c>
      <c r="BJ821">
        <v>17.4654962962963</v>
      </c>
      <c r="BK821">
        <v>9.17650814814815</v>
      </c>
      <c r="BL821">
        <v>697.480851851852</v>
      </c>
      <c r="BM821">
        <v>17.2885074074074</v>
      </c>
      <c r="BN821">
        <v>500.055666666667</v>
      </c>
      <c r="BO821">
        <v>91.0818185185185</v>
      </c>
      <c r="BP821">
        <v>0.0998020962962963</v>
      </c>
      <c r="BQ821">
        <v>25.0501925925926</v>
      </c>
      <c r="BR821">
        <v>25.1915518518518</v>
      </c>
      <c r="BS821">
        <v>999.9</v>
      </c>
      <c r="BT821">
        <v>0</v>
      </c>
      <c r="BU821">
        <v>0</v>
      </c>
      <c r="BV821">
        <v>10002.037037037</v>
      </c>
      <c r="BW821">
        <v>0</v>
      </c>
      <c r="BX821">
        <v>295.165259259259</v>
      </c>
      <c r="BY821">
        <v>-62.5868592592593</v>
      </c>
      <c r="BZ821">
        <v>717.392296296296</v>
      </c>
      <c r="CA821">
        <v>774.557074074074</v>
      </c>
      <c r="CB821">
        <v>8.28899074074074</v>
      </c>
      <c r="CC821">
        <v>767.449407407407</v>
      </c>
      <c r="CD821">
        <v>9.17650814814815</v>
      </c>
      <c r="CE821">
        <v>1.59078925925926</v>
      </c>
      <c r="CF821">
        <v>0.835813111111111</v>
      </c>
      <c r="CG821">
        <v>13.8698740740741</v>
      </c>
      <c r="CH821">
        <v>4.33053555555556</v>
      </c>
      <c r="CI821">
        <v>1500.00703703704</v>
      </c>
      <c r="CJ821">
        <v>0.973002777777778</v>
      </c>
      <c r="CK821">
        <v>0.0269976111111111</v>
      </c>
      <c r="CL821">
        <v>0</v>
      </c>
      <c r="CM821">
        <v>2.2942</v>
      </c>
      <c r="CN821">
        <v>0</v>
      </c>
      <c r="CO821">
        <v>14988.4</v>
      </c>
      <c r="CP821">
        <v>12948.3259259259</v>
      </c>
      <c r="CQ821">
        <v>40.937</v>
      </c>
      <c r="CR821">
        <v>42.375</v>
      </c>
      <c r="CS821">
        <v>41.125</v>
      </c>
      <c r="CT821">
        <v>41.1617407407407</v>
      </c>
      <c r="CU821">
        <v>40.2775555555556</v>
      </c>
      <c r="CV821">
        <v>1459.50703703704</v>
      </c>
      <c r="CW821">
        <v>40.5</v>
      </c>
      <c r="CX821">
        <v>0</v>
      </c>
      <c r="CY821">
        <v>1662572344.8</v>
      </c>
      <c r="CZ821">
        <v>0</v>
      </c>
      <c r="DA821">
        <v>0</v>
      </c>
      <c r="DB821" t="s">
        <v>356</v>
      </c>
      <c r="DC821">
        <v>1660677648.1</v>
      </c>
      <c r="DD821">
        <v>1660677649.1</v>
      </c>
      <c r="DE821">
        <v>0</v>
      </c>
      <c r="DF821">
        <v>-1.042</v>
      </c>
      <c r="DG821">
        <v>0.003</v>
      </c>
      <c r="DH821">
        <v>5.218</v>
      </c>
      <c r="DI821">
        <v>0.344</v>
      </c>
      <c r="DJ821">
        <v>417</v>
      </c>
      <c r="DK821">
        <v>22</v>
      </c>
      <c r="DL821">
        <v>1.24</v>
      </c>
      <c r="DM821">
        <v>0.53</v>
      </c>
      <c r="DN821">
        <v>-62.5179975</v>
      </c>
      <c r="DO821">
        <v>-1.2013924953094</v>
      </c>
      <c r="DP821">
        <v>0.412025058392993</v>
      </c>
      <c r="DQ821">
        <v>0</v>
      </c>
      <c r="DR821">
        <v>8.2862295</v>
      </c>
      <c r="DS821">
        <v>0.0682324953095496</v>
      </c>
      <c r="DT821">
        <v>0.00748990285317506</v>
      </c>
      <c r="DU821">
        <v>1</v>
      </c>
      <c r="DV821">
        <v>1</v>
      </c>
      <c r="DW821">
        <v>2</v>
      </c>
      <c r="DX821" t="s">
        <v>363</v>
      </c>
      <c r="DY821">
        <v>2.96637</v>
      </c>
      <c r="DZ821">
        <v>2.75436</v>
      </c>
      <c r="EA821">
        <v>0.133624</v>
      </c>
      <c r="EB821">
        <v>0.142131</v>
      </c>
      <c r="EC821">
        <v>0.0818632</v>
      </c>
      <c r="ED821">
        <v>0.0512721</v>
      </c>
      <c r="EE821">
        <v>33333.6</v>
      </c>
      <c r="EF821">
        <v>35885.5</v>
      </c>
      <c r="EG821">
        <v>34910.8</v>
      </c>
      <c r="EH821">
        <v>37989.2</v>
      </c>
      <c r="EI821">
        <v>45574.7</v>
      </c>
      <c r="EJ821">
        <v>52119.2</v>
      </c>
      <c r="EK821">
        <v>54705.9</v>
      </c>
      <c r="EL821">
        <v>61010.6</v>
      </c>
      <c r="EM821">
        <v>1.8928</v>
      </c>
      <c r="EN821">
        <v>1.6394</v>
      </c>
      <c r="EO821">
        <v>-0.107139</v>
      </c>
      <c r="EP821">
        <v>0</v>
      </c>
      <c r="EQ821">
        <v>26.9722</v>
      </c>
      <c r="ER821">
        <v>999.9</v>
      </c>
      <c r="ES821">
        <v>51.52</v>
      </c>
      <c r="ET821">
        <v>38.743</v>
      </c>
      <c r="EU821">
        <v>39.1993</v>
      </c>
      <c r="EV821">
        <v>61.4464</v>
      </c>
      <c r="EW821">
        <v>48.8141</v>
      </c>
      <c r="EX821">
        <v>1</v>
      </c>
      <c r="EY821">
        <v>0.622073</v>
      </c>
      <c r="EZ821">
        <v>9.28105</v>
      </c>
      <c r="FA821">
        <v>19.9188</v>
      </c>
      <c r="FB821">
        <v>5.19932</v>
      </c>
      <c r="FC821">
        <v>12.0099</v>
      </c>
      <c r="FD821">
        <v>4.976</v>
      </c>
      <c r="FE821">
        <v>3.294</v>
      </c>
      <c r="FF821">
        <v>9999</v>
      </c>
      <c r="FG821">
        <v>671.1</v>
      </c>
      <c r="FH821">
        <v>9999</v>
      </c>
      <c r="FI821">
        <v>9999</v>
      </c>
      <c r="FJ821">
        <v>1.8631</v>
      </c>
      <c r="FK821">
        <v>1.86768</v>
      </c>
      <c r="FL821">
        <v>1.8674</v>
      </c>
      <c r="FM821">
        <v>1.86874</v>
      </c>
      <c r="FN821">
        <v>1.86951</v>
      </c>
      <c r="FO821">
        <v>1.86554</v>
      </c>
      <c r="FP821">
        <v>1.86649</v>
      </c>
      <c r="FQ821">
        <v>1.86792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7.531</v>
      </c>
      <c r="GF821">
        <v>0.1773</v>
      </c>
      <c r="GG821">
        <v>2.62070820971149</v>
      </c>
      <c r="GH821">
        <v>0.00762793241643231</v>
      </c>
      <c r="GI821">
        <v>-1.28184414582209e-06</v>
      </c>
      <c r="GJ821">
        <v>1.89891174686984e-10</v>
      </c>
      <c r="GK821">
        <v>-0.0225177985866989</v>
      </c>
      <c r="GL821">
        <v>-0.0206976444956688</v>
      </c>
      <c r="GM821">
        <v>0.00247630005908548</v>
      </c>
      <c r="GN821">
        <v>-3.53770786337502e-05</v>
      </c>
      <c r="GO821">
        <v>15</v>
      </c>
      <c r="GP821">
        <v>2065</v>
      </c>
      <c r="GQ821">
        <v>1</v>
      </c>
      <c r="GR821">
        <v>21</v>
      </c>
      <c r="GS821">
        <v>31578.3</v>
      </c>
      <c r="GT821">
        <v>31578.3</v>
      </c>
      <c r="GU821">
        <v>1.71143</v>
      </c>
      <c r="GV821">
        <v>2.66113</v>
      </c>
      <c r="GW821">
        <v>1.54785</v>
      </c>
      <c r="GX821">
        <v>2.2876</v>
      </c>
      <c r="GY821">
        <v>1.34644</v>
      </c>
      <c r="GZ821">
        <v>2.29614</v>
      </c>
      <c r="HA821">
        <v>41.0412</v>
      </c>
      <c r="HB821">
        <v>15.4367</v>
      </c>
      <c r="HC821">
        <v>18</v>
      </c>
      <c r="HD821">
        <v>502.227</v>
      </c>
      <c r="HE821">
        <v>346.012</v>
      </c>
      <c r="HF821">
        <v>15.5987</v>
      </c>
      <c r="HG821">
        <v>34.3528</v>
      </c>
      <c r="HH821">
        <v>30.0008</v>
      </c>
      <c r="HI821">
        <v>34.165</v>
      </c>
      <c r="HJ821">
        <v>34.0767</v>
      </c>
      <c r="HK821">
        <v>34.2711</v>
      </c>
      <c r="HL821">
        <v>70.8312</v>
      </c>
      <c r="HM821">
        <v>0</v>
      </c>
      <c r="HN821">
        <v>14.3765</v>
      </c>
      <c r="HO821">
        <v>810.254</v>
      </c>
      <c r="HP821">
        <v>9.22259</v>
      </c>
      <c r="HQ821">
        <v>101.384</v>
      </c>
      <c r="HR821">
        <v>101.504</v>
      </c>
    </row>
    <row r="822" spans="1:226">
      <c r="A822">
        <v>806</v>
      </c>
      <c r="B822">
        <v>1662572350.6</v>
      </c>
      <c r="C822">
        <v>9232.09999990463</v>
      </c>
      <c r="D822" t="s">
        <v>1968</v>
      </c>
      <c r="E822" t="s">
        <v>1969</v>
      </c>
      <c r="F822">
        <v>5</v>
      </c>
      <c r="G822" t="s">
        <v>1873</v>
      </c>
      <c r="H822" t="s">
        <v>354</v>
      </c>
      <c r="I822">
        <v>1662572342.81429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810.074746375366</v>
      </c>
      <c r="AK822">
        <v>757.874733333333</v>
      </c>
      <c r="AL822">
        <v>3.52566179230301</v>
      </c>
      <c r="AM822">
        <v>65.4707220810758</v>
      </c>
      <c r="AN822">
        <f>(AP822 - AO822 + BO822*1E3/(8.314*(BQ822+273.15)) * AR822/BN822 * AQ822) * BN822/(100*BB822) * 1000/(1000 - AP822)</f>
        <v>0</v>
      </c>
      <c r="AO822">
        <v>9.17319045612937</v>
      </c>
      <c r="AP822">
        <v>17.4821440559441</v>
      </c>
      <c r="AQ822">
        <v>0.000108318959405069</v>
      </c>
      <c r="AR822">
        <v>106.160135069173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1662572342.81429</v>
      </c>
      <c r="BH822">
        <v>720.36175</v>
      </c>
      <c r="BI822">
        <v>783.426464285714</v>
      </c>
      <c r="BJ822">
        <v>17.4720035714286</v>
      </c>
      <c r="BK822">
        <v>9.17532214285714</v>
      </c>
      <c r="BL822">
        <v>712.886035714286</v>
      </c>
      <c r="BM822">
        <v>17.2948071428571</v>
      </c>
      <c r="BN822">
        <v>500.072857142857</v>
      </c>
      <c r="BO822">
        <v>91.082025</v>
      </c>
      <c r="BP822">
        <v>0.0999908142857143</v>
      </c>
      <c r="BQ822">
        <v>25.0567928571429</v>
      </c>
      <c r="BR822">
        <v>25.1973142857143</v>
      </c>
      <c r="BS822">
        <v>999.9</v>
      </c>
      <c r="BT822">
        <v>0</v>
      </c>
      <c r="BU822">
        <v>0</v>
      </c>
      <c r="BV822">
        <v>9996.07142857143</v>
      </c>
      <c r="BW822">
        <v>0</v>
      </c>
      <c r="BX822">
        <v>295.363214285714</v>
      </c>
      <c r="BY822">
        <v>-63.0647535714286</v>
      </c>
      <c r="BZ822">
        <v>733.171892857143</v>
      </c>
      <c r="CA822">
        <v>790.681142857143</v>
      </c>
      <c r="CB822">
        <v>8.29668321428571</v>
      </c>
      <c r="CC822">
        <v>783.426464285714</v>
      </c>
      <c r="CD822">
        <v>9.17532214285714</v>
      </c>
      <c r="CE822">
        <v>1.59138535714286</v>
      </c>
      <c r="CF822">
        <v>0.835706964285714</v>
      </c>
      <c r="CG822">
        <v>13.8756464285714</v>
      </c>
      <c r="CH822">
        <v>4.32872285714286</v>
      </c>
      <c r="CI822">
        <v>1500.00142857143</v>
      </c>
      <c r="CJ822">
        <v>0.973002357142857</v>
      </c>
      <c r="CK822">
        <v>0.0269980107142857</v>
      </c>
      <c r="CL822">
        <v>0</v>
      </c>
      <c r="CM822">
        <v>2.31803214285714</v>
      </c>
      <c r="CN822">
        <v>0</v>
      </c>
      <c r="CO822">
        <v>14975.2821428571</v>
      </c>
      <c r="CP822">
        <v>12948.275</v>
      </c>
      <c r="CQ822">
        <v>40.937</v>
      </c>
      <c r="CR822">
        <v>42.375</v>
      </c>
      <c r="CS822">
        <v>41.125</v>
      </c>
      <c r="CT822">
        <v>41.1803571428571</v>
      </c>
      <c r="CU822">
        <v>40.2965</v>
      </c>
      <c r="CV822">
        <v>1459.50107142857</v>
      </c>
      <c r="CW822">
        <v>40.5003571428571</v>
      </c>
      <c r="CX822">
        <v>0</v>
      </c>
      <c r="CY822">
        <v>1662572349.6</v>
      </c>
      <c r="CZ822">
        <v>0</v>
      </c>
      <c r="DA822">
        <v>0</v>
      </c>
      <c r="DB822" t="s">
        <v>356</v>
      </c>
      <c r="DC822">
        <v>1660677648.1</v>
      </c>
      <c r="DD822">
        <v>1660677649.1</v>
      </c>
      <c r="DE822">
        <v>0</v>
      </c>
      <c r="DF822">
        <v>-1.042</v>
      </c>
      <c r="DG822">
        <v>0.003</v>
      </c>
      <c r="DH822">
        <v>5.218</v>
      </c>
      <c r="DI822">
        <v>0.344</v>
      </c>
      <c r="DJ822">
        <v>417</v>
      </c>
      <c r="DK822">
        <v>22</v>
      </c>
      <c r="DL822">
        <v>1.24</v>
      </c>
      <c r="DM822">
        <v>0.53</v>
      </c>
      <c r="DN822">
        <v>-62.8129875</v>
      </c>
      <c r="DO822">
        <v>-4.09095422138831</v>
      </c>
      <c r="DP822">
        <v>0.676204117551609</v>
      </c>
      <c r="DQ822">
        <v>0</v>
      </c>
      <c r="DR822">
        <v>8.2910475</v>
      </c>
      <c r="DS822">
        <v>0.0984317448405215</v>
      </c>
      <c r="DT822">
        <v>0.00981743722923648</v>
      </c>
      <c r="DU822">
        <v>1</v>
      </c>
      <c r="DV822">
        <v>1</v>
      </c>
      <c r="DW822">
        <v>2</v>
      </c>
      <c r="DX822" t="s">
        <v>363</v>
      </c>
      <c r="DY822">
        <v>2.96666</v>
      </c>
      <c r="DZ822">
        <v>2.75398</v>
      </c>
      <c r="EA822">
        <v>0.135727</v>
      </c>
      <c r="EB822">
        <v>0.1443</v>
      </c>
      <c r="EC822">
        <v>0.081871</v>
      </c>
      <c r="ED822">
        <v>0.0512624</v>
      </c>
      <c r="EE822">
        <v>33252.8</v>
      </c>
      <c r="EF822">
        <v>35794.4</v>
      </c>
      <c r="EG822">
        <v>34911</v>
      </c>
      <c r="EH822">
        <v>37988.9</v>
      </c>
      <c r="EI822">
        <v>45574.1</v>
      </c>
      <c r="EJ822">
        <v>52119.1</v>
      </c>
      <c r="EK822">
        <v>54705.7</v>
      </c>
      <c r="EL822">
        <v>61009.7</v>
      </c>
      <c r="EM822">
        <v>1.8914</v>
      </c>
      <c r="EN822">
        <v>1.6396</v>
      </c>
      <c r="EO822">
        <v>-0.107884</v>
      </c>
      <c r="EP822">
        <v>0</v>
      </c>
      <c r="EQ822">
        <v>26.9722</v>
      </c>
      <c r="ER822">
        <v>999.9</v>
      </c>
      <c r="ES822">
        <v>51.52</v>
      </c>
      <c r="ET822">
        <v>38.743</v>
      </c>
      <c r="EU822">
        <v>39.2041</v>
      </c>
      <c r="EV822">
        <v>61.1864</v>
      </c>
      <c r="EW822">
        <v>48.5697</v>
      </c>
      <c r="EX822">
        <v>1</v>
      </c>
      <c r="EY822">
        <v>0.622154</v>
      </c>
      <c r="EZ822">
        <v>9.28105</v>
      </c>
      <c r="FA822">
        <v>19.9185</v>
      </c>
      <c r="FB822">
        <v>5.20291</v>
      </c>
      <c r="FC822">
        <v>12.0099</v>
      </c>
      <c r="FD822">
        <v>4.976</v>
      </c>
      <c r="FE822">
        <v>3.2942</v>
      </c>
      <c r="FF822">
        <v>9999</v>
      </c>
      <c r="FG822">
        <v>671.1</v>
      </c>
      <c r="FH822">
        <v>9999</v>
      </c>
      <c r="FI822">
        <v>9999</v>
      </c>
      <c r="FJ822">
        <v>1.8631</v>
      </c>
      <c r="FK822">
        <v>1.86774</v>
      </c>
      <c r="FL822">
        <v>1.8674</v>
      </c>
      <c r="FM822">
        <v>1.86874</v>
      </c>
      <c r="FN822">
        <v>1.86951</v>
      </c>
      <c r="FO822">
        <v>1.86554</v>
      </c>
      <c r="FP822">
        <v>1.86649</v>
      </c>
      <c r="FQ822">
        <v>1.86795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7.632</v>
      </c>
      <c r="GF822">
        <v>0.1774</v>
      </c>
      <c r="GG822">
        <v>2.62070820971149</v>
      </c>
      <c r="GH822">
        <v>0.00762793241643231</v>
      </c>
      <c r="GI822">
        <v>-1.28184414582209e-06</v>
      </c>
      <c r="GJ822">
        <v>1.89891174686984e-10</v>
      </c>
      <c r="GK822">
        <v>-0.0225177985866989</v>
      </c>
      <c r="GL822">
        <v>-0.0206976444956688</v>
      </c>
      <c r="GM822">
        <v>0.00247630005908548</v>
      </c>
      <c r="GN822">
        <v>-3.53770786337502e-05</v>
      </c>
      <c r="GO822">
        <v>15</v>
      </c>
      <c r="GP822">
        <v>2065</v>
      </c>
      <c r="GQ822">
        <v>1</v>
      </c>
      <c r="GR822">
        <v>21</v>
      </c>
      <c r="GS822">
        <v>31578.4</v>
      </c>
      <c r="GT822">
        <v>31578.4</v>
      </c>
      <c r="GU822">
        <v>1.74194</v>
      </c>
      <c r="GV822">
        <v>2.66235</v>
      </c>
      <c r="GW822">
        <v>1.54785</v>
      </c>
      <c r="GX822">
        <v>2.2876</v>
      </c>
      <c r="GY822">
        <v>1.34644</v>
      </c>
      <c r="GZ822">
        <v>2.37549</v>
      </c>
      <c r="HA822">
        <v>41.0412</v>
      </c>
      <c r="HB822">
        <v>15.4367</v>
      </c>
      <c r="HC822">
        <v>18</v>
      </c>
      <c r="HD822">
        <v>501.291</v>
      </c>
      <c r="HE822">
        <v>346.132</v>
      </c>
      <c r="HF822">
        <v>15.6031</v>
      </c>
      <c r="HG822">
        <v>34.3591</v>
      </c>
      <c r="HH822">
        <v>30.0005</v>
      </c>
      <c r="HI822">
        <v>34.1681</v>
      </c>
      <c r="HJ822">
        <v>34.0798</v>
      </c>
      <c r="HK822">
        <v>34.8734</v>
      </c>
      <c r="HL822">
        <v>70.8312</v>
      </c>
      <c r="HM822">
        <v>0</v>
      </c>
      <c r="HN822">
        <v>14.3851</v>
      </c>
      <c r="HO822">
        <v>823.643</v>
      </c>
      <c r="HP822">
        <v>9.22259</v>
      </c>
      <c r="HQ822">
        <v>101.384</v>
      </c>
      <c r="HR822">
        <v>101.503</v>
      </c>
    </row>
    <row r="823" spans="1:226">
      <c r="A823">
        <v>807</v>
      </c>
      <c r="B823">
        <v>1662572355.6</v>
      </c>
      <c r="C823">
        <v>9237.09999990463</v>
      </c>
      <c r="D823" t="s">
        <v>1970</v>
      </c>
      <c r="E823" t="s">
        <v>1971</v>
      </c>
      <c r="F823">
        <v>5</v>
      </c>
      <c r="G823" t="s">
        <v>1873</v>
      </c>
      <c r="H823" t="s">
        <v>354</v>
      </c>
      <c r="I823">
        <v>1662572348.1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826.368687278471</v>
      </c>
      <c r="AK823">
        <v>774.697315151515</v>
      </c>
      <c r="AL823">
        <v>3.34691981195686</v>
      </c>
      <c r="AM823">
        <v>65.4707220810758</v>
      </c>
      <c r="AN823">
        <f>(AP823 - AO823 + BO823*1E3/(8.314*(BQ823+273.15)) * AR823/BN823 * AQ823) * BN823/(100*BB823) * 1000/(1000 - AP823)</f>
        <v>0</v>
      </c>
      <c r="AO823">
        <v>9.17337426870596</v>
      </c>
      <c r="AP823">
        <v>17.4857328671329</v>
      </c>
      <c r="AQ823">
        <v>-1.74376775245891e-06</v>
      </c>
      <c r="AR823">
        <v>106.160135069173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1662572348.1</v>
      </c>
      <c r="BH823">
        <v>737.886925925926</v>
      </c>
      <c r="BI823">
        <v>801.250777777778</v>
      </c>
      <c r="BJ823">
        <v>17.477362962963</v>
      </c>
      <c r="BK823">
        <v>9.17361703703704</v>
      </c>
      <c r="BL823">
        <v>730.30537037037</v>
      </c>
      <c r="BM823">
        <v>17.2999962962963</v>
      </c>
      <c r="BN823">
        <v>500.005925925926</v>
      </c>
      <c r="BO823">
        <v>91.0823555555556</v>
      </c>
      <c r="BP823">
        <v>0.0998077333333333</v>
      </c>
      <c r="BQ823">
        <v>25.0618296296296</v>
      </c>
      <c r="BR823">
        <v>25.2029703703704</v>
      </c>
      <c r="BS823">
        <v>999.9</v>
      </c>
      <c r="BT823">
        <v>0</v>
      </c>
      <c r="BU823">
        <v>0</v>
      </c>
      <c r="BV823">
        <v>9995.92592592593</v>
      </c>
      <c r="BW823">
        <v>0</v>
      </c>
      <c r="BX823">
        <v>292.758888888889</v>
      </c>
      <c r="BY823">
        <v>-63.3638925925926</v>
      </c>
      <c r="BZ823">
        <v>751.012851851852</v>
      </c>
      <c r="CA823">
        <v>808.669074074074</v>
      </c>
      <c r="CB823">
        <v>8.30374481481481</v>
      </c>
      <c r="CC823">
        <v>801.250777777778</v>
      </c>
      <c r="CD823">
        <v>9.17361703703704</v>
      </c>
      <c r="CE823">
        <v>1.59187814814815</v>
      </c>
      <c r="CF823">
        <v>0.83555462962963</v>
      </c>
      <c r="CG823">
        <v>13.8804185185185</v>
      </c>
      <c r="CH823">
        <v>4.32612111111111</v>
      </c>
      <c r="CI823">
        <v>1500.01777777778</v>
      </c>
      <c r="CJ823">
        <v>0.973002555555555</v>
      </c>
      <c r="CK823">
        <v>0.0269978222222222</v>
      </c>
      <c r="CL823">
        <v>0</v>
      </c>
      <c r="CM823">
        <v>2.27196296296296</v>
      </c>
      <c r="CN823">
        <v>0</v>
      </c>
      <c r="CO823">
        <v>14956.1407407407</v>
      </c>
      <c r="CP823">
        <v>12948.4111111111</v>
      </c>
      <c r="CQ823">
        <v>40.937</v>
      </c>
      <c r="CR823">
        <v>42.375</v>
      </c>
      <c r="CS823">
        <v>41.125</v>
      </c>
      <c r="CT823">
        <v>41.187</v>
      </c>
      <c r="CU823">
        <v>40.312</v>
      </c>
      <c r="CV823">
        <v>1459.51740740741</v>
      </c>
      <c r="CW823">
        <v>40.5003703703704</v>
      </c>
      <c r="CX823">
        <v>0</v>
      </c>
      <c r="CY823">
        <v>1662572355</v>
      </c>
      <c r="CZ823">
        <v>0</v>
      </c>
      <c r="DA823">
        <v>0</v>
      </c>
      <c r="DB823" t="s">
        <v>356</v>
      </c>
      <c r="DC823">
        <v>1660677648.1</v>
      </c>
      <c r="DD823">
        <v>1660677649.1</v>
      </c>
      <c r="DE823">
        <v>0</v>
      </c>
      <c r="DF823">
        <v>-1.042</v>
      </c>
      <c r="DG823">
        <v>0.003</v>
      </c>
      <c r="DH823">
        <v>5.218</v>
      </c>
      <c r="DI823">
        <v>0.344</v>
      </c>
      <c r="DJ823">
        <v>417</v>
      </c>
      <c r="DK823">
        <v>22</v>
      </c>
      <c r="DL823">
        <v>1.24</v>
      </c>
      <c r="DM823">
        <v>0.53</v>
      </c>
      <c r="DN823">
        <v>-63.2019475</v>
      </c>
      <c r="DO823">
        <v>-4.20846641651014</v>
      </c>
      <c r="DP823">
        <v>0.690023914073817</v>
      </c>
      <c r="DQ823">
        <v>0</v>
      </c>
      <c r="DR823">
        <v>8.29990725</v>
      </c>
      <c r="DS823">
        <v>0.08437497185737</v>
      </c>
      <c r="DT823">
        <v>0.0085787796298482</v>
      </c>
      <c r="DU823">
        <v>1</v>
      </c>
      <c r="DV823">
        <v>1</v>
      </c>
      <c r="DW823">
        <v>2</v>
      </c>
      <c r="DX823" t="s">
        <v>363</v>
      </c>
      <c r="DY823">
        <v>2.96495</v>
      </c>
      <c r="DZ823">
        <v>2.7542</v>
      </c>
      <c r="EA823">
        <v>0.137791</v>
      </c>
      <c r="EB823">
        <v>0.146208</v>
      </c>
      <c r="EC823">
        <v>0.081889</v>
      </c>
      <c r="ED823">
        <v>0.0512677</v>
      </c>
      <c r="EE823">
        <v>33172.5</v>
      </c>
      <c r="EF823">
        <v>35713.6</v>
      </c>
      <c r="EG823">
        <v>34910.3</v>
      </c>
      <c r="EH823">
        <v>37988</v>
      </c>
      <c r="EI823">
        <v>45572.3</v>
      </c>
      <c r="EJ823">
        <v>52117.8</v>
      </c>
      <c r="EK823">
        <v>54704.6</v>
      </c>
      <c r="EL823">
        <v>61008.5</v>
      </c>
      <c r="EM823">
        <v>1.8924</v>
      </c>
      <c r="EN823">
        <v>1.6394</v>
      </c>
      <c r="EO823">
        <v>-0.107735</v>
      </c>
      <c r="EP823">
        <v>0</v>
      </c>
      <c r="EQ823">
        <v>26.9745</v>
      </c>
      <c r="ER823">
        <v>999.9</v>
      </c>
      <c r="ES823">
        <v>51.544</v>
      </c>
      <c r="ET823">
        <v>38.743</v>
      </c>
      <c r="EU823">
        <v>39.2147</v>
      </c>
      <c r="EV823">
        <v>61.3764</v>
      </c>
      <c r="EW823">
        <v>49.1066</v>
      </c>
      <c r="EX823">
        <v>1</v>
      </c>
      <c r="EY823">
        <v>0.622683</v>
      </c>
      <c r="EZ823">
        <v>9.28105</v>
      </c>
      <c r="FA823">
        <v>19.9188</v>
      </c>
      <c r="FB823">
        <v>5.19932</v>
      </c>
      <c r="FC823">
        <v>12.0099</v>
      </c>
      <c r="FD823">
        <v>4.976</v>
      </c>
      <c r="FE823">
        <v>3.2944</v>
      </c>
      <c r="FF823">
        <v>9999</v>
      </c>
      <c r="FG823">
        <v>671.1</v>
      </c>
      <c r="FH823">
        <v>9999</v>
      </c>
      <c r="FI823">
        <v>9999</v>
      </c>
      <c r="FJ823">
        <v>1.8631</v>
      </c>
      <c r="FK823">
        <v>1.86768</v>
      </c>
      <c r="FL823">
        <v>1.8674</v>
      </c>
      <c r="FM823">
        <v>1.86874</v>
      </c>
      <c r="FN823">
        <v>1.86941</v>
      </c>
      <c r="FO823">
        <v>1.86554</v>
      </c>
      <c r="FP823">
        <v>1.86658</v>
      </c>
      <c r="FQ823">
        <v>1.86798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7.732</v>
      </c>
      <c r="GF823">
        <v>0.1776</v>
      </c>
      <c r="GG823">
        <v>2.62070820971149</v>
      </c>
      <c r="GH823">
        <v>0.00762793241643231</v>
      </c>
      <c r="GI823">
        <v>-1.28184414582209e-06</v>
      </c>
      <c r="GJ823">
        <v>1.89891174686984e-10</v>
      </c>
      <c r="GK823">
        <v>-0.0225177985866989</v>
      </c>
      <c r="GL823">
        <v>-0.0206976444956688</v>
      </c>
      <c r="GM823">
        <v>0.00247630005908548</v>
      </c>
      <c r="GN823">
        <v>-3.53770786337502e-05</v>
      </c>
      <c r="GO823">
        <v>15</v>
      </c>
      <c r="GP823">
        <v>2065</v>
      </c>
      <c r="GQ823">
        <v>1</v>
      </c>
      <c r="GR823">
        <v>21</v>
      </c>
      <c r="GS823">
        <v>31578.5</v>
      </c>
      <c r="GT823">
        <v>31578.4</v>
      </c>
      <c r="GU823">
        <v>1.7688</v>
      </c>
      <c r="GV823">
        <v>2.65747</v>
      </c>
      <c r="GW823">
        <v>1.54785</v>
      </c>
      <c r="GX823">
        <v>2.2876</v>
      </c>
      <c r="GY823">
        <v>1.34644</v>
      </c>
      <c r="GZ823">
        <v>2.42432</v>
      </c>
      <c r="HA823">
        <v>41.0412</v>
      </c>
      <c r="HB823">
        <v>15.4542</v>
      </c>
      <c r="HC823">
        <v>18</v>
      </c>
      <c r="HD823">
        <v>502.003</v>
      </c>
      <c r="HE823">
        <v>346.044</v>
      </c>
      <c r="HF823">
        <v>15.6059</v>
      </c>
      <c r="HG823">
        <v>34.3622</v>
      </c>
      <c r="HH823">
        <v>30.0005</v>
      </c>
      <c r="HI823">
        <v>34.1712</v>
      </c>
      <c r="HJ823">
        <v>34.0828</v>
      </c>
      <c r="HK823">
        <v>35.4038</v>
      </c>
      <c r="HL823">
        <v>70.8312</v>
      </c>
      <c r="HM823">
        <v>0</v>
      </c>
      <c r="HN823">
        <v>14.3897</v>
      </c>
      <c r="HO823">
        <v>843.82</v>
      </c>
      <c r="HP823">
        <v>9.22259</v>
      </c>
      <c r="HQ823">
        <v>101.382</v>
      </c>
      <c r="HR823">
        <v>101.5</v>
      </c>
    </row>
    <row r="824" spans="1:226">
      <c r="A824">
        <v>808</v>
      </c>
      <c r="B824">
        <v>1662572360.6</v>
      </c>
      <c r="C824">
        <v>9242.09999990463</v>
      </c>
      <c r="D824" t="s">
        <v>1972</v>
      </c>
      <c r="E824" t="s">
        <v>1973</v>
      </c>
      <c r="F824">
        <v>5</v>
      </c>
      <c r="G824" t="s">
        <v>1873</v>
      </c>
      <c r="H824" t="s">
        <v>354</v>
      </c>
      <c r="I824">
        <v>1662572352.81429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843.578661855508</v>
      </c>
      <c r="AK824">
        <v>791.677527272727</v>
      </c>
      <c r="AL824">
        <v>3.39283567716792</v>
      </c>
      <c r="AM824">
        <v>65.4707220810758</v>
      </c>
      <c r="AN824">
        <f>(AP824 - AO824 + BO824*1E3/(8.314*(BQ824+273.15)) * AR824/BN824 * AQ824) * BN824/(100*BB824) * 1000/(1000 - AP824)</f>
        <v>0</v>
      </c>
      <c r="AO824">
        <v>9.17280856527972</v>
      </c>
      <c r="AP824">
        <v>17.4916195804196</v>
      </c>
      <c r="AQ824">
        <v>0.00010952855771901</v>
      </c>
      <c r="AR824">
        <v>106.160135069173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1662572352.81429</v>
      </c>
      <c r="BH824">
        <v>753.526714285714</v>
      </c>
      <c r="BI824">
        <v>817.2755</v>
      </c>
      <c r="BJ824">
        <v>17.4831321428571</v>
      </c>
      <c r="BK824">
        <v>9.17300857142857</v>
      </c>
      <c r="BL824">
        <v>745.851285714286</v>
      </c>
      <c r="BM824">
        <v>17.305575</v>
      </c>
      <c r="BN824">
        <v>500.023678571429</v>
      </c>
      <c r="BO824">
        <v>91.0829392857143</v>
      </c>
      <c r="BP824">
        <v>0.100048057142857</v>
      </c>
      <c r="BQ824">
        <v>25.0669321428571</v>
      </c>
      <c r="BR824">
        <v>25.2076642857143</v>
      </c>
      <c r="BS824">
        <v>999.9</v>
      </c>
      <c r="BT824">
        <v>0</v>
      </c>
      <c r="BU824">
        <v>0</v>
      </c>
      <c r="BV824">
        <v>9995.35714285714</v>
      </c>
      <c r="BW824">
        <v>0</v>
      </c>
      <c r="BX824">
        <v>282.559678571429</v>
      </c>
      <c r="BY824">
        <v>-63.7487964285714</v>
      </c>
      <c r="BZ824">
        <v>766.935321428571</v>
      </c>
      <c r="CA824">
        <v>824.84175</v>
      </c>
      <c r="CB824">
        <v>8.31011821428571</v>
      </c>
      <c r="CC824">
        <v>817.2755</v>
      </c>
      <c r="CD824">
        <v>9.17300857142857</v>
      </c>
      <c r="CE824">
        <v>1.59241357142857</v>
      </c>
      <c r="CF824">
        <v>0.835504607142857</v>
      </c>
      <c r="CG824">
        <v>13.8855964285714</v>
      </c>
      <c r="CH824">
        <v>4.3252675</v>
      </c>
      <c r="CI824">
        <v>1500.00107142857</v>
      </c>
      <c r="CJ824">
        <v>0.973001928571428</v>
      </c>
      <c r="CK824">
        <v>0.0269984178571429</v>
      </c>
      <c r="CL824">
        <v>0</v>
      </c>
      <c r="CM824">
        <v>2.23646785714286</v>
      </c>
      <c r="CN824">
        <v>0</v>
      </c>
      <c r="CO824">
        <v>14942.5678571429</v>
      </c>
      <c r="CP824">
        <v>12948.2642857143</v>
      </c>
      <c r="CQ824">
        <v>40.937</v>
      </c>
      <c r="CR824">
        <v>42.375</v>
      </c>
      <c r="CS824">
        <v>41.125</v>
      </c>
      <c r="CT824">
        <v>41.187</v>
      </c>
      <c r="CU824">
        <v>40.312</v>
      </c>
      <c r="CV824">
        <v>1459.50035714286</v>
      </c>
      <c r="CW824">
        <v>40.5007142857143</v>
      </c>
      <c r="CX824">
        <v>0</v>
      </c>
      <c r="CY824">
        <v>1662572359.8</v>
      </c>
      <c r="CZ824">
        <v>0</v>
      </c>
      <c r="DA824">
        <v>0</v>
      </c>
      <c r="DB824" t="s">
        <v>356</v>
      </c>
      <c r="DC824">
        <v>1660677648.1</v>
      </c>
      <c r="DD824">
        <v>1660677649.1</v>
      </c>
      <c r="DE824">
        <v>0</v>
      </c>
      <c r="DF824">
        <v>-1.042</v>
      </c>
      <c r="DG824">
        <v>0.003</v>
      </c>
      <c r="DH824">
        <v>5.218</v>
      </c>
      <c r="DI824">
        <v>0.344</v>
      </c>
      <c r="DJ824">
        <v>417</v>
      </c>
      <c r="DK824">
        <v>22</v>
      </c>
      <c r="DL824">
        <v>1.24</v>
      </c>
      <c r="DM824">
        <v>0.53</v>
      </c>
      <c r="DN824">
        <v>-63.4239365853659</v>
      </c>
      <c r="DO824">
        <v>-4.31911777003494</v>
      </c>
      <c r="DP824">
        <v>0.694794435911591</v>
      </c>
      <c r="DQ824">
        <v>0</v>
      </c>
      <c r="DR824">
        <v>8.30530390243902</v>
      </c>
      <c r="DS824">
        <v>0.0827063414634314</v>
      </c>
      <c r="DT824">
        <v>0.00873866509815991</v>
      </c>
      <c r="DU824">
        <v>1</v>
      </c>
      <c r="DV824">
        <v>1</v>
      </c>
      <c r="DW824">
        <v>2</v>
      </c>
      <c r="DX824" t="s">
        <v>363</v>
      </c>
      <c r="DY824">
        <v>2.9659</v>
      </c>
      <c r="DZ824">
        <v>2.75407</v>
      </c>
      <c r="EA824">
        <v>0.139795</v>
      </c>
      <c r="EB824">
        <v>0.148203</v>
      </c>
      <c r="EC824">
        <v>0.0819016</v>
      </c>
      <c r="ED824">
        <v>0.0512545</v>
      </c>
      <c r="EE824">
        <v>33095.4</v>
      </c>
      <c r="EF824">
        <v>35630.1</v>
      </c>
      <c r="EG824">
        <v>34910.3</v>
      </c>
      <c r="EH824">
        <v>37988.1</v>
      </c>
      <c r="EI824">
        <v>45571.6</v>
      </c>
      <c r="EJ824">
        <v>52118.9</v>
      </c>
      <c r="EK824">
        <v>54704.3</v>
      </c>
      <c r="EL824">
        <v>61008.9</v>
      </c>
      <c r="EM824">
        <v>1.8924</v>
      </c>
      <c r="EN824">
        <v>1.6394</v>
      </c>
      <c r="EO824">
        <v>-0.107586</v>
      </c>
      <c r="EP824">
        <v>0</v>
      </c>
      <c r="EQ824">
        <v>26.9786</v>
      </c>
      <c r="ER824">
        <v>999.9</v>
      </c>
      <c r="ES824">
        <v>51.544</v>
      </c>
      <c r="ET824">
        <v>38.733</v>
      </c>
      <c r="EU824">
        <v>39.1954</v>
      </c>
      <c r="EV824">
        <v>61.4164</v>
      </c>
      <c r="EW824">
        <v>48.6138</v>
      </c>
      <c r="EX824">
        <v>1</v>
      </c>
      <c r="EY824">
        <v>0.622967</v>
      </c>
      <c r="EZ824">
        <v>9.28105</v>
      </c>
      <c r="FA824">
        <v>19.9186</v>
      </c>
      <c r="FB824">
        <v>5.19812</v>
      </c>
      <c r="FC824">
        <v>12.0099</v>
      </c>
      <c r="FD824">
        <v>4.9748</v>
      </c>
      <c r="FE824">
        <v>3.2942</v>
      </c>
      <c r="FF824">
        <v>9999</v>
      </c>
      <c r="FG824">
        <v>671.1</v>
      </c>
      <c r="FH824">
        <v>9999</v>
      </c>
      <c r="FI824">
        <v>9999</v>
      </c>
      <c r="FJ824">
        <v>1.8631</v>
      </c>
      <c r="FK824">
        <v>1.86768</v>
      </c>
      <c r="FL824">
        <v>1.86737</v>
      </c>
      <c r="FM824">
        <v>1.86874</v>
      </c>
      <c r="FN824">
        <v>1.86951</v>
      </c>
      <c r="FO824">
        <v>1.86554</v>
      </c>
      <c r="FP824">
        <v>1.86658</v>
      </c>
      <c r="FQ824">
        <v>1.86798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7.831</v>
      </c>
      <c r="GF824">
        <v>0.1777</v>
      </c>
      <c r="GG824">
        <v>2.62070820971149</v>
      </c>
      <c r="GH824">
        <v>0.00762793241643231</v>
      </c>
      <c r="GI824">
        <v>-1.28184414582209e-06</v>
      </c>
      <c r="GJ824">
        <v>1.89891174686984e-10</v>
      </c>
      <c r="GK824">
        <v>-0.0225177985866989</v>
      </c>
      <c r="GL824">
        <v>-0.0206976444956688</v>
      </c>
      <c r="GM824">
        <v>0.00247630005908548</v>
      </c>
      <c r="GN824">
        <v>-3.53770786337502e-05</v>
      </c>
      <c r="GO824">
        <v>15</v>
      </c>
      <c r="GP824">
        <v>2065</v>
      </c>
      <c r="GQ824">
        <v>1</v>
      </c>
      <c r="GR824">
        <v>21</v>
      </c>
      <c r="GS824">
        <v>31578.5</v>
      </c>
      <c r="GT824">
        <v>31578.5</v>
      </c>
      <c r="GU824">
        <v>1.79932</v>
      </c>
      <c r="GV824">
        <v>2.65747</v>
      </c>
      <c r="GW824">
        <v>1.54785</v>
      </c>
      <c r="GX824">
        <v>2.2876</v>
      </c>
      <c r="GY824">
        <v>1.34644</v>
      </c>
      <c r="GZ824">
        <v>2.43286</v>
      </c>
      <c r="HA824">
        <v>41.0154</v>
      </c>
      <c r="HB824">
        <v>15.4542</v>
      </c>
      <c r="HC824">
        <v>18</v>
      </c>
      <c r="HD824">
        <v>502.026</v>
      </c>
      <c r="HE824">
        <v>346.06</v>
      </c>
      <c r="HF824">
        <v>15.6075</v>
      </c>
      <c r="HG824">
        <v>34.3653</v>
      </c>
      <c r="HH824">
        <v>30.0004</v>
      </c>
      <c r="HI824">
        <v>34.1743</v>
      </c>
      <c r="HJ824">
        <v>34.0859</v>
      </c>
      <c r="HK824">
        <v>36.0161</v>
      </c>
      <c r="HL824">
        <v>70.8312</v>
      </c>
      <c r="HM824">
        <v>0</v>
      </c>
      <c r="HN824">
        <v>14.3947</v>
      </c>
      <c r="HO824">
        <v>857.26</v>
      </c>
      <c r="HP824">
        <v>9.22259</v>
      </c>
      <c r="HQ824">
        <v>101.381</v>
      </c>
      <c r="HR824">
        <v>101.501</v>
      </c>
    </row>
    <row r="825" spans="1:226">
      <c r="A825">
        <v>809</v>
      </c>
      <c r="B825">
        <v>1662572365.6</v>
      </c>
      <c r="C825">
        <v>9247.09999990463</v>
      </c>
      <c r="D825" t="s">
        <v>1974</v>
      </c>
      <c r="E825" t="s">
        <v>1975</v>
      </c>
      <c r="F825">
        <v>5</v>
      </c>
      <c r="G825" t="s">
        <v>1873</v>
      </c>
      <c r="H825" t="s">
        <v>354</v>
      </c>
      <c r="I825">
        <v>1662572358.1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860.495393185446</v>
      </c>
      <c r="AK825">
        <v>808.614296969697</v>
      </c>
      <c r="AL825">
        <v>3.40430175863796</v>
      </c>
      <c r="AM825">
        <v>65.4707220810758</v>
      </c>
      <c r="AN825">
        <f>(AP825 - AO825 + BO825*1E3/(8.314*(BQ825+273.15)) * AR825/BN825 * AQ825) * BN825/(100*BB825) * 1000/(1000 - AP825)</f>
        <v>0</v>
      </c>
      <c r="AO825">
        <v>9.1711149749947</v>
      </c>
      <c r="AP825">
        <v>17.489962937063</v>
      </c>
      <c r="AQ825">
        <v>8.08423121401044e-05</v>
      </c>
      <c r="AR825">
        <v>106.160135069173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1662572358.1</v>
      </c>
      <c r="BH825">
        <v>771.172814814815</v>
      </c>
      <c r="BI825">
        <v>835.090740740741</v>
      </c>
      <c r="BJ825">
        <v>17.4875259259259</v>
      </c>
      <c r="BK825">
        <v>9.17177111111111</v>
      </c>
      <c r="BL825">
        <v>763.391777777778</v>
      </c>
      <c r="BM825">
        <v>17.309837037037</v>
      </c>
      <c r="BN825">
        <v>500.072555555556</v>
      </c>
      <c r="BO825">
        <v>91.0829703703704</v>
      </c>
      <c r="BP825">
        <v>0.0999834851851852</v>
      </c>
      <c r="BQ825">
        <v>25.0716222222222</v>
      </c>
      <c r="BR825">
        <v>25.2077851851852</v>
      </c>
      <c r="BS825">
        <v>999.9</v>
      </c>
      <c r="BT825">
        <v>0</v>
      </c>
      <c r="BU825">
        <v>0</v>
      </c>
      <c r="BV825">
        <v>9997.59259259259</v>
      </c>
      <c r="BW825">
        <v>0</v>
      </c>
      <c r="BX825">
        <v>282.586592592593</v>
      </c>
      <c r="BY825">
        <v>-63.9179148148148</v>
      </c>
      <c r="BZ825">
        <v>784.898888888889</v>
      </c>
      <c r="CA825">
        <v>842.820814814815</v>
      </c>
      <c r="CB825">
        <v>8.31576074074074</v>
      </c>
      <c r="CC825">
        <v>835.090740740741</v>
      </c>
      <c r="CD825">
        <v>9.17177111111111</v>
      </c>
      <c r="CE825">
        <v>1.59281555555556</v>
      </c>
      <c r="CF825">
        <v>0.835392259259259</v>
      </c>
      <c r="CG825">
        <v>13.8894851851852</v>
      </c>
      <c r="CH825">
        <v>4.32334888888889</v>
      </c>
      <c r="CI825">
        <v>1499.98814814815</v>
      </c>
      <c r="CJ825">
        <v>0.973001888888889</v>
      </c>
      <c r="CK825">
        <v>0.0269984555555556</v>
      </c>
      <c r="CL825">
        <v>0</v>
      </c>
      <c r="CM825">
        <v>2.23687037037037</v>
      </c>
      <c r="CN825">
        <v>0</v>
      </c>
      <c r="CO825">
        <v>14929.4666666667</v>
      </c>
      <c r="CP825">
        <v>12948.1481481481</v>
      </c>
      <c r="CQ825">
        <v>40.937</v>
      </c>
      <c r="CR825">
        <v>42.375</v>
      </c>
      <c r="CS825">
        <v>41.125</v>
      </c>
      <c r="CT825">
        <v>41.187</v>
      </c>
      <c r="CU825">
        <v>40.312</v>
      </c>
      <c r="CV825">
        <v>1459.48777777778</v>
      </c>
      <c r="CW825">
        <v>40.5003703703704</v>
      </c>
      <c r="CX825">
        <v>0</v>
      </c>
      <c r="CY825">
        <v>1662572364.6</v>
      </c>
      <c r="CZ825">
        <v>0</v>
      </c>
      <c r="DA825">
        <v>0</v>
      </c>
      <c r="DB825" t="s">
        <v>356</v>
      </c>
      <c r="DC825">
        <v>1660677648.1</v>
      </c>
      <c r="DD825">
        <v>1660677649.1</v>
      </c>
      <c r="DE825">
        <v>0</v>
      </c>
      <c r="DF825">
        <v>-1.042</v>
      </c>
      <c r="DG825">
        <v>0.003</v>
      </c>
      <c r="DH825">
        <v>5.218</v>
      </c>
      <c r="DI825">
        <v>0.344</v>
      </c>
      <c r="DJ825">
        <v>417</v>
      </c>
      <c r="DK825">
        <v>22</v>
      </c>
      <c r="DL825">
        <v>1.24</v>
      </c>
      <c r="DM825">
        <v>0.53</v>
      </c>
      <c r="DN825">
        <v>-63.7220675</v>
      </c>
      <c r="DO825">
        <v>-3.37856172607896</v>
      </c>
      <c r="DP825">
        <v>0.623208082580569</v>
      </c>
      <c r="DQ825">
        <v>0</v>
      </c>
      <c r="DR825">
        <v>8.31187025</v>
      </c>
      <c r="DS825">
        <v>0.067308180112556</v>
      </c>
      <c r="DT825">
        <v>0.00715732963035107</v>
      </c>
      <c r="DU825">
        <v>1</v>
      </c>
      <c r="DV825">
        <v>1</v>
      </c>
      <c r="DW825">
        <v>2</v>
      </c>
      <c r="DX825" t="s">
        <v>363</v>
      </c>
      <c r="DY825">
        <v>2.96519</v>
      </c>
      <c r="DZ825">
        <v>2.75427</v>
      </c>
      <c r="EA825">
        <v>0.141797</v>
      </c>
      <c r="EB825">
        <v>0.150112</v>
      </c>
      <c r="EC825">
        <v>0.0819334</v>
      </c>
      <c r="ED825">
        <v>0.0512491</v>
      </c>
      <c r="EE825">
        <v>33018.2</v>
      </c>
      <c r="EF825">
        <v>35549.5</v>
      </c>
      <c r="EG825">
        <v>34910.2</v>
      </c>
      <c r="EH825">
        <v>37987.4</v>
      </c>
      <c r="EI825">
        <v>45571.1</v>
      </c>
      <c r="EJ825">
        <v>52118.5</v>
      </c>
      <c r="EK825">
        <v>54705.6</v>
      </c>
      <c r="EL825">
        <v>61008</v>
      </c>
      <c r="EM825">
        <v>1.892</v>
      </c>
      <c r="EN825">
        <v>1.6398</v>
      </c>
      <c r="EO825">
        <v>-0.109076</v>
      </c>
      <c r="EP825">
        <v>0</v>
      </c>
      <c r="EQ825">
        <v>26.9836</v>
      </c>
      <c r="ER825">
        <v>999.9</v>
      </c>
      <c r="ES825">
        <v>51.544</v>
      </c>
      <c r="ET825">
        <v>38.733</v>
      </c>
      <c r="EU825">
        <v>39.1974</v>
      </c>
      <c r="EV825">
        <v>61.4564</v>
      </c>
      <c r="EW825">
        <v>49.0264</v>
      </c>
      <c r="EX825">
        <v>1</v>
      </c>
      <c r="EY825">
        <v>0.623232</v>
      </c>
      <c r="EZ825">
        <v>9.28105</v>
      </c>
      <c r="FA825">
        <v>19.9186</v>
      </c>
      <c r="FB825">
        <v>5.20052</v>
      </c>
      <c r="FC825">
        <v>12.0099</v>
      </c>
      <c r="FD825">
        <v>4.976</v>
      </c>
      <c r="FE825">
        <v>3.294</v>
      </c>
      <c r="FF825">
        <v>9999</v>
      </c>
      <c r="FG825">
        <v>671.1</v>
      </c>
      <c r="FH825">
        <v>9999</v>
      </c>
      <c r="FI825">
        <v>9999</v>
      </c>
      <c r="FJ825">
        <v>1.8631</v>
      </c>
      <c r="FK825">
        <v>1.86768</v>
      </c>
      <c r="FL825">
        <v>1.8674</v>
      </c>
      <c r="FM825">
        <v>1.86874</v>
      </c>
      <c r="FN825">
        <v>1.86951</v>
      </c>
      <c r="FO825">
        <v>1.86554</v>
      </c>
      <c r="FP825">
        <v>1.86658</v>
      </c>
      <c r="FQ825">
        <v>1.86798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7.93</v>
      </c>
      <c r="GF825">
        <v>0.178</v>
      </c>
      <c r="GG825">
        <v>2.62070820971149</v>
      </c>
      <c r="GH825">
        <v>0.00762793241643231</v>
      </c>
      <c r="GI825">
        <v>-1.28184414582209e-06</v>
      </c>
      <c r="GJ825">
        <v>1.89891174686984e-10</v>
      </c>
      <c r="GK825">
        <v>-0.0225177985866989</v>
      </c>
      <c r="GL825">
        <v>-0.0206976444956688</v>
      </c>
      <c r="GM825">
        <v>0.00247630005908548</v>
      </c>
      <c r="GN825">
        <v>-3.53770786337502e-05</v>
      </c>
      <c r="GO825">
        <v>15</v>
      </c>
      <c r="GP825">
        <v>2065</v>
      </c>
      <c r="GQ825">
        <v>1</v>
      </c>
      <c r="GR825">
        <v>21</v>
      </c>
      <c r="GS825">
        <v>31578.6</v>
      </c>
      <c r="GT825">
        <v>31578.6</v>
      </c>
      <c r="GU825">
        <v>1.82373</v>
      </c>
      <c r="GV825">
        <v>2.65625</v>
      </c>
      <c r="GW825">
        <v>1.54785</v>
      </c>
      <c r="GX825">
        <v>2.2876</v>
      </c>
      <c r="GY825">
        <v>1.34644</v>
      </c>
      <c r="GZ825">
        <v>2.33154</v>
      </c>
      <c r="HA825">
        <v>41.0154</v>
      </c>
      <c r="HB825">
        <v>15.4367</v>
      </c>
      <c r="HC825">
        <v>18</v>
      </c>
      <c r="HD825">
        <v>501.775</v>
      </c>
      <c r="HE825">
        <v>346.283</v>
      </c>
      <c r="HF825">
        <v>15.6099</v>
      </c>
      <c r="HG825">
        <v>34.3684</v>
      </c>
      <c r="HH825">
        <v>30.0004</v>
      </c>
      <c r="HI825">
        <v>34.1773</v>
      </c>
      <c r="HJ825">
        <v>34.0889</v>
      </c>
      <c r="HK825">
        <v>36.518</v>
      </c>
      <c r="HL825">
        <v>70.8312</v>
      </c>
      <c r="HM825">
        <v>0</v>
      </c>
      <c r="HN825">
        <v>14.3971</v>
      </c>
      <c r="HO825">
        <v>870.669</v>
      </c>
      <c r="HP825">
        <v>9.22259</v>
      </c>
      <c r="HQ825">
        <v>101.383</v>
      </c>
      <c r="HR825">
        <v>101.499</v>
      </c>
    </row>
    <row r="826" spans="1:226">
      <c r="A826">
        <v>810</v>
      </c>
      <c r="B826">
        <v>1662572370.6</v>
      </c>
      <c r="C826">
        <v>9252.09999990463</v>
      </c>
      <c r="D826" t="s">
        <v>1976</v>
      </c>
      <c r="E826" t="s">
        <v>1977</v>
      </c>
      <c r="F826">
        <v>5</v>
      </c>
      <c r="G826" t="s">
        <v>1873</v>
      </c>
      <c r="H826" t="s">
        <v>354</v>
      </c>
      <c r="I826">
        <v>1662572362.81429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875.804586624846</v>
      </c>
      <c r="AK826">
        <v>824.913818181818</v>
      </c>
      <c r="AL826">
        <v>3.19492915608512</v>
      </c>
      <c r="AM826">
        <v>65.4707220810758</v>
      </c>
      <c r="AN826">
        <f>(AP826 - AO826 + BO826*1E3/(8.314*(BQ826+273.15)) * AR826/BN826 * AQ826) * BN826/(100*BB826) * 1000/(1000 - AP826)</f>
        <v>0</v>
      </c>
      <c r="AO826">
        <v>9.16997296650515</v>
      </c>
      <c r="AP826">
        <v>17.4934181818182</v>
      </c>
      <c r="AQ826">
        <v>0.000117496047149301</v>
      </c>
      <c r="AR826">
        <v>106.160135069173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1662572362.81429</v>
      </c>
      <c r="BH826">
        <v>786.764928571429</v>
      </c>
      <c r="BI826">
        <v>850.469928571429</v>
      </c>
      <c r="BJ826">
        <v>17.4920321428571</v>
      </c>
      <c r="BK826">
        <v>9.17075071428571</v>
      </c>
      <c r="BL826">
        <v>778.891</v>
      </c>
      <c r="BM826">
        <v>17.3141928571429</v>
      </c>
      <c r="BN826">
        <v>500.091285714286</v>
      </c>
      <c r="BO826">
        <v>91.0829321428572</v>
      </c>
      <c r="BP826">
        <v>0.100088453571429</v>
      </c>
      <c r="BQ826">
        <v>25.074575</v>
      </c>
      <c r="BR826">
        <v>25.2034857142857</v>
      </c>
      <c r="BS826">
        <v>999.9</v>
      </c>
      <c r="BT826">
        <v>0</v>
      </c>
      <c r="BU826">
        <v>0</v>
      </c>
      <c r="BV826">
        <v>10002.6785714286</v>
      </c>
      <c r="BW826">
        <v>0</v>
      </c>
      <c r="BX826">
        <v>285.778107142857</v>
      </c>
      <c r="BY826">
        <v>-63.7050892857143</v>
      </c>
      <c r="BZ826">
        <v>800.772178571429</v>
      </c>
      <c r="CA826">
        <v>858.341607142857</v>
      </c>
      <c r="CB826">
        <v>8.32128892857143</v>
      </c>
      <c r="CC826">
        <v>850.469928571429</v>
      </c>
      <c r="CD826">
        <v>9.17075071428571</v>
      </c>
      <c r="CE826">
        <v>1.59322607142857</v>
      </c>
      <c r="CF826">
        <v>0.835298928571429</v>
      </c>
      <c r="CG826">
        <v>13.8934464285714</v>
      </c>
      <c r="CH826">
        <v>4.32175642857143</v>
      </c>
      <c r="CI826">
        <v>1499.98642857143</v>
      </c>
      <c r="CJ826">
        <v>0.973001928571428</v>
      </c>
      <c r="CK826">
        <v>0.0269984178571429</v>
      </c>
      <c r="CL826">
        <v>0</v>
      </c>
      <c r="CM826">
        <v>2.27891785714286</v>
      </c>
      <c r="CN826">
        <v>0</v>
      </c>
      <c r="CO826">
        <v>14921.7571428571</v>
      </c>
      <c r="CP826">
        <v>12948.1357142857</v>
      </c>
      <c r="CQ826">
        <v>40.937</v>
      </c>
      <c r="CR826">
        <v>42.375</v>
      </c>
      <c r="CS826">
        <v>41.125</v>
      </c>
      <c r="CT826">
        <v>41.187</v>
      </c>
      <c r="CU826">
        <v>40.312</v>
      </c>
      <c r="CV826">
        <v>1459.48607142857</v>
      </c>
      <c r="CW826">
        <v>40.5003571428571</v>
      </c>
      <c r="CX826">
        <v>0</v>
      </c>
      <c r="CY826">
        <v>1662572370</v>
      </c>
      <c r="CZ826">
        <v>0</v>
      </c>
      <c r="DA826">
        <v>0</v>
      </c>
      <c r="DB826" t="s">
        <v>356</v>
      </c>
      <c r="DC826">
        <v>1660677648.1</v>
      </c>
      <c r="DD826">
        <v>1660677649.1</v>
      </c>
      <c r="DE826">
        <v>0</v>
      </c>
      <c r="DF826">
        <v>-1.042</v>
      </c>
      <c r="DG826">
        <v>0.003</v>
      </c>
      <c r="DH826">
        <v>5.218</v>
      </c>
      <c r="DI826">
        <v>0.344</v>
      </c>
      <c r="DJ826">
        <v>417</v>
      </c>
      <c r="DK826">
        <v>22</v>
      </c>
      <c r="DL826">
        <v>1.24</v>
      </c>
      <c r="DM826">
        <v>0.53</v>
      </c>
      <c r="DN826">
        <v>-63.76642</v>
      </c>
      <c r="DO826">
        <v>0.575680300187726</v>
      </c>
      <c r="DP826">
        <v>0.460762914197747</v>
      </c>
      <c r="DQ826">
        <v>0</v>
      </c>
      <c r="DR826">
        <v>8.3173335</v>
      </c>
      <c r="DS826">
        <v>0.0733078424014846</v>
      </c>
      <c r="DT826">
        <v>0.00765657219322068</v>
      </c>
      <c r="DU826">
        <v>1</v>
      </c>
      <c r="DV826">
        <v>1</v>
      </c>
      <c r="DW826">
        <v>2</v>
      </c>
      <c r="DX826" t="s">
        <v>363</v>
      </c>
      <c r="DY826">
        <v>2.96596</v>
      </c>
      <c r="DZ826">
        <v>2.75451</v>
      </c>
      <c r="EA826">
        <v>0.143681</v>
      </c>
      <c r="EB826">
        <v>0.151778</v>
      </c>
      <c r="EC826">
        <v>0.0819289</v>
      </c>
      <c r="ED826">
        <v>0.0512538</v>
      </c>
      <c r="EE826">
        <v>32944.5</v>
      </c>
      <c r="EF826">
        <v>35479.5</v>
      </c>
      <c r="EG826">
        <v>34909.1</v>
      </c>
      <c r="EH826">
        <v>37987.3</v>
      </c>
      <c r="EI826">
        <v>45569.8</v>
      </c>
      <c r="EJ826">
        <v>52117.5</v>
      </c>
      <c r="EK826">
        <v>54703.8</v>
      </c>
      <c r="EL826">
        <v>61007.1</v>
      </c>
      <c r="EM826">
        <v>1.8914</v>
      </c>
      <c r="EN826">
        <v>1.6398</v>
      </c>
      <c r="EO826">
        <v>-0.109822</v>
      </c>
      <c r="EP826">
        <v>0</v>
      </c>
      <c r="EQ826">
        <v>26.99</v>
      </c>
      <c r="ER826">
        <v>999.9</v>
      </c>
      <c r="ES826">
        <v>51.544</v>
      </c>
      <c r="ET826">
        <v>38.723</v>
      </c>
      <c r="EU826">
        <v>39.1757</v>
      </c>
      <c r="EV826">
        <v>61.3464</v>
      </c>
      <c r="EW826">
        <v>48.8662</v>
      </c>
      <c r="EX826">
        <v>1</v>
      </c>
      <c r="EY826">
        <v>0.623841</v>
      </c>
      <c r="EZ826">
        <v>9.28105</v>
      </c>
      <c r="FA826">
        <v>19.9187</v>
      </c>
      <c r="FB826">
        <v>5.20052</v>
      </c>
      <c r="FC826">
        <v>12.0099</v>
      </c>
      <c r="FD826">
        <v>4.976</v>
      </c>
      <c r="FE826">
        <v>3.294</v>
      </c>
      <c r="FF826">
        <v>9999</v>
      </c>
      <c r="FG826">
        <v>671.1</v>
      </c>
      <c r="FH826">
        <v>9999</v>
      </c>
      <c r="FI826">
        <v>9999</v>
      </c>
      <c r="FJ826">
        <v>1.86307</v>
      </c>
      <c r="FK826">
        <v>1.86774</v>
      </c>
      <c r="FL826">
        <v>1.86737</v>
      </c>
      <c r="FM826">
        <v>1.86874</v>
      </c>
      <c r="FN826">
        <v>1.86951</v>
      </c>
      <c r="FO826">
        <v>1.86554</v>
      </c>
      <c r="FP826">
        <v>1.86661</v>
      </c>
      <c r="FQ826">
        <v>1.86795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8.023</v>
      </c>
      <c r="GF826">
        <v>0.178</v>
      </c>
      <c r="GG826">
        <v>2.62070820971149</v>
      </c>
      <c r="GH826">
        <v>0.00762793241643231</v>
      </c>
      <c r="GI826">
        <v>-1.28184414582209e-06</v>
      </c>
      <c r="GJ826">
        <v>1.89891174686984e-10</v>
      </c>
      <c r="GK826">
        <v>-0.0225177985866989</v>
      </c>
      <c r="GL826">
        <v>-0.0206976444956688</v>
      </c>
      <c r="GM826">
        <v>0.00247630005908548</v>
      </c>
      <c r="GN826">
        <v>-3.53770786337502e-05</v>
      </c>
      <c r="GO826">
        <v>15</v>
      </c>
      <c r="GP826">
        <v>2065</v>
      </c>
      <c r="GQ826">
        <v>1</v>
      </c>
      <c r="GR826">
        <v>21</v>
      </c>
      <c r="GS826">
        <v>31578.7</v>
      </c>
      <c r="GT826">
        <v>31578.7</v>
      </c>
      <c r="GU826">
        <v>1.85303</v>
      </c>
      <c r="GV826">
        <v>2.65991</v>
      </c>
      <c r="GW826">
        <v>1.54785</v>
      </c>
      <c r="GX826">
        <v>2.2876</v>
      </c>
      <c r="GY826">
        <v>1.34644</v>
      </c>
      <c r="GZ826">
        <v>2.33032</v>
      </c>
      <c r="HA826">
        <v>41.0154</v>
      </c>
      <c r="HB826">
        <v>15.4279</v>
      </c>
      <c r="HC826">
        <v>18</v>
      </c>
      <c r="HD826">
        <v>501.39</v>
      </c>
      <c r="HE826">
        <v>346.299</v>
      </c>
      <c r="HF826">
        <v>15.6118</v>
      </c>
      <c r="HG826">
        <v>34.3747</v>
      </c>
      <c r="HH826">
        <v>30.0005</v>
      </c>
      <c r="HI826">
        <v>34.1805</v>
      </c>
      <c r="HJ826">
        <v>34.092</v>
      </c>
      <c r="HK826">
        <v>37.1013</v>
      </c>
      <c r="HL826">
        <v>70.8312</v>
      </c>
      <c r="HM826">
        <v>0</v>
      </c>
      <c r="HN826">
        <v>14.3991</v>
      </c>
      <c r="HO826">
        <v>891.008</v>
      </c>
      <c r="HP826">
        <v>9.22259</v>
      </c>
      <c r="HQ826">
        <v>101.379</v>
      </c>
      <c r="HR826">
        <v>101.498</v>
      </c>
    </row>
    <row r="827" spans="1:226">
      <c r="A827">
        <v>811</v>
      </c>
      <c r="B827">
        <v>1662572375.6</v>
      </c>
      <c r="C827">
        <v>9257.09999990463</v>
      </c>
      <c r="D827" t="s">
        <v>1978</v>
      </c>
      <c r="E827" t="s">
        <v>1979</v>
      </c>
      <c r="F827">
        <v>5</v>
      </c>
      <c r="G827" t="s">
        <v>1873</v>
      </c>
      <c r="H827" t="s">
        <v>354</v>
      </c>
      <c r="I827">
        <v>1662572368.1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892.702749993251</v>
      </c>
      <c r="AK827">
        <v>841.035569696969</v>
      </c>
      <c r="AL827">
        <v>3.33290212601135</v>
      </c>
      <c r="AM827">
        <v>65.4707220810758</v>
      </c>
      <c r="AN827">
        <f>(AP827 - AO827 + BO827*1E3/(8.314*(BQ827+273.15)) * AR827/BN827 * AQ827) * BN827/(100*BB827) * 1000/(1000 - AP827)</f>
        <v>0</v>
      </c>
      <c r="AO827">
        <v>9.17077947966082</v>
      </c>
      <c r="AP827">
        <v>17.4955384615385</v>
      </c>
      <c r="AQ827">
        <v>6.93257852364318e-05</v>
      </c>
      <c r="AR827">
        <v>106.160135069173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1662572368.1</v>
      </c>
      <c r="BH827">
        <v>803.917592592593</v>
      </c>
      <c r="BI827">
        <v>867.660592592593</v>
      </c>
      <c r="BJ827">
        <v>17.4951148148148</v>
      </c>
      <c r="BK827">
        <v>9.17006962962963</v>
      </c>
      <c r="BL827">
        <v>795.941851851852</v>
      </c>
      <c r="BM827">
        <v>17.3171851851852</v>
      </c>
      <c r="BN827">
        <v>500.091</v>
      </c>
      <c r="BO827">
        <v>91.0831777777778</v>
      </c>
      <c r="BP827">
        <v>0.0999956703703704</v>
      </c>
      <c r="BQ827">
        <v>25.0741518518519</v>
      </c>
      <c r="BR827">
        <v>25.1966592592593</v>
      </c>
      <c r="BS827">
        <v>999.9</v>
      </c>
      <c r="BT827">
        <v>0</v>
      </c>
      <c r="BU827">
        <v>0</v>
      </c>
      <c r="BV827">
        <v>10001.4814814815</v>
      </c>
      <c r="BW827">
        <v>0</v>
      </c>
      <c r="BX827">
        <v>297.324740740741</v>
      </c>
      <c r="BY827">
        <v>-63.7430518518518</v>
      </c>
      <c r="BZ827">
        <v>818.232740740741</v>
      </c>
      <c r="CA827">
        <v>875.690740740741</v>
      </c>
      <c r="CB827">
        <v>8.32506037037037</v>
      </c>
      <c r="CC827">
        <v>867.660592592593</v>
      </c>
      <c r="CD827">
        <v>9.17006962962963</v>
      </c>
      <c r="CE827">
        <v>1.59351259259259</v>
      </c>
      <c r="CF827">
        <v>0.835239111111111</v>
      </c>
      <c r="CG827">
        <v>13.8962074074074</v>
      </c>
      <c r="CH827">
        <v>4.32073518518519</v>
      </c>
      <c r="CI827">
        <v>1499.99592592593</v>
      </c>
      <c r="CJ827">
        <v>0.973002555555555</v>
      </c>
      <c r="CK827">
        <v>0.0269978222222222</v>
      </c>
      <c r="CL827">
        <v>0</v>
      </c>
      <c r="CM827">
        <v>2.30248518518519</v>
      </c>
      <c r="CN827">
        <v>0</v>
      </c>
      <c r="CO827">
        <v>14908.1555555556</v>
      </c>
      <c r="CP827">
        <v>12948.2148148148</v>
      </c>
      <c r="CQ827">
        <v>40.937</v>
      </c>
      <c r="CR827">
        <v>42.375</v>
      </c>
      <c r="CS827">
        <v>41.125</v>
      </c>
      <c r="CT827">
        <v>41.187</v>
      </c>
      <c r="CU827">
        <v>40.312</v>
      </c>
      <c r="CV827">
        <v>1459.49592592593</v>
      </c>
      <c r="CW827">
        <v>40.5</v>
      </c>
      <c r="CX827">
        <v>0</v>
      </c>
      <c r="CY827">
        <v>1662572374.8</v>
      </c>
      <c r="CZ827">
        <v>0</v>
      </c>
      <c r="DA827">
        <v>0</v>
      </c>
      <c r="DB827" t="s">
        <v>356</v>
      </c>
      <c r="DC827">
        <v>1660677648.1</v>
      </c>
      <c r="DD827">
        <v>1660677649.1</v>
      </c>
      <c r="DE827">
        <v>0</v>
      </c>
      <c r="DF827">
        <v>-1.042</v>
      </c>
      <c r="DG827">
        <v>0.003</v>
      </c>
      <c r="DH827">
        <v>5.218</v>
      </c>
      <c r="DI827">
        <v>0.344</v>
      </c>
      <c r="DJ827">
        <v>417</v>
      </c>
      <c r="DK827">
        <v>22</v>
      </c>
      <c r="DL827">
        <v>1.24</v>
      </c>
      <c r="DM827">
        <v>0.53</v>
      </c>
      <c r="DN827">
        <v>-63.720005</v>
      </c>
      <c r="DO827">
        <v>1.62157148217665</v>
      </c>
      <c r="DP827">
        <v>0.577316584271576</v>
      </c>
      <c r="DQ827">
        <v>0</v>
      </c>
      <c r="DR827">
        <v>8.321984</v>
      </c>
      <c r="DS827">
        <v>0.0517600750468948</v>
      </c>
      <c r="DT827">
        <v>0.00594860563493671</v>
      </c>
      <c r="DU827">
        <v>1</v>
      </c>
      <c r="DV827">
        <v>1</v>
      </c>
      <c r="DW827">
        <v>2</v>
      </c>
      <c r="DX827" t="s">
        <v>363</v>
      </c>
      <c r="DY827">
        <v>2.96701</v>
      </c>
      <c r="DZ827">
        <v>2.75405</v>
      </c>
      <c r="EA827">
        <v>0.14557</v>
      </c>
      <c r="EB827">
        <v>0.153788</v>
      </c>
      <c r="EC827">
        <v>0.0819117</v>
      </c>
      <c r="ED827">
        <v>0.0512477</v>
      </c>
      <c r="EE827">
        <v>32872.1</v>
      </c>
      <c r="EF827">
        <v>35394.8</v>
      </c>
      <c r="EG827">
        <v>34909.4</v>
      </c>
      <c r="EH827">
        <v>37986.8</v>
      </c>
      <c r="EI827">
        <v>45570.4</v>
      </c>
      <c r="EJ827">
        <v>52118</v>
      </c>
      <c r="EK827">
        <v>54703.4</v>
      </c>
      <c r="EL827">
        <v>61007.3</v>
      </c>
      <c r="EM827">
        <v>1.8918</v>
      </c>
      <c r="EN827">
        <v>1.6402</v>
      </c>
      <c r="EO827">
        <v>-0.109971</v>
      </c>
      <c r="EP827">
        <v>0</v>
      </c>
      <c r="EQ827">
        <v>26.9969</v>
      </c>
      <c r="ER827">
        <v>999.9</v>
      </c>
      <c r="ES827">
        <v>51.569</v>
      </c>
      <c r="ET827">
        <v>38.733</v>
      </c>
      <c r="EU827">
        <v>39.2144</v>
      </c>
      <c r="EV827">
        <v>61.3864</v>
      </c>
      <c r="EW827">
        <v>48.4736</v>
      </c>
      <c r="EX827">
        <v>1</v>
      </c>
      <c r="EY827">
        <v>0.624187</v>
      </c>
      <c r="EZ827">
        <v>9.28105</v>
      </c>
      <c r="FA827">
        <v>19.9186</v>
      </c>
      <c r="FB827">
        <v>5.20052</v>
      </c>
      <c r="FC827">
        <v>12.0099</v>
      </c>
      <c r="FD827">
        <v>4.9752</v>
      </c>
      <c r="FE827">
        <v>3.2942</v>
      </c>
      <c r="FF827">
        <v>9999</v>
      </c>
      <c r="FG827">
        <v>671.1</v>
      </c>
      <c r="FH827">
        <v>9999</v>
      </c>
      <c r="FI827">
        <v>9999</v>
      </c>
      <c r="FJ827">
        <v>1.8631</v>
      </c>
      <c r="FK827">
        <v>1.86771</v>
      </c>
      <c r="FL827">
        <v>1.86737</v>
      </c>
      <c r="FM827">
        <v>1.86874</v>
      </c>
      <c r="FN827">
        <v>1.86951</v>
      </c>
      <c r="FO827">
        <v>1.86554</v>
      </c>
      <c r="FP827">
        <v>1.86652</v>
      </c>
      <c r="FQ827">
        <v>1.86798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8.117</v>
      </c>
      <c r="GF827">
        <v>0.1778</v>
      </c>
      <c r="GG827">
        <v>2.62070820971149</v>
      </c>
      <c r="GH827">
        <v>0.00762793241643231</v>
      </c>
      <c r="GI827">
        <v>-1.28184414582209e-06</v>
      </c>
      <c r="GJ827">
        <v>1.89891174686984e-10</v>
      </c>
      <c r="GK827">
        <v>-0.0225177985866989</v>
      </c>
      <c r="GL827">
        <v>-0.0206976444956688</v>
      </c>
      <c r="GM827">
        <v>0.00247630005908548</v>
      </c>
      <c r="GN827">
        <v>-3.53770786337502e-05</v>
      </c>
      <c r="GO827">
        <v>15</v>
      </c>
      <c r="GP827">
        <v>2065</v>
      </c>
      <c r="GQ827">
        <v>1</v>
      </c>
      <c r="GR827">
        <v>21</v>
      </c>
      <c r="GS827">
        <v>31578.8</v>
      </c>
      <c r="GT827">
        <v>31578.8</v>
      </c>
      <c r="GU827">
        <v>1.87988</v>
      </c>
      <c r="GV827">
        <v>2.65625</v>
      </c>
      <c r="GW827">
        <v>1.54785</v>
      </c>
      <c r="GX827">
        <v>2.2876</v>
      </c>
      <c r="GY827">
        <v>1.34644</v>
      </c>
      <c r="GZ827">
        <v>2.39868</v>
      </c>
      <c r="HA827">
        <v>41.0154</v>
      </c>
      <c r="HB827">
        <v>15.4367</v>
      </c>
      <c r="HC827">
        <v>18</v>
      </c>
      <c r="HD827">
        <v>501.686</v>
      </c>
      <c r="HE827">
        <v>346.522</v>
      </c>
      <c r="HF827">
        <v>15.6141</v>
      </c>
      <c r="HG827">
        <v>34.3778</v>
      </c>
      <c r="HH827">
        <v>30.0004</v>
      </c>
      <c r="HI827">
        <v>34.1836</v>
      </c>
      <c r="HJ827">
        <v>34.095</v>
      </c>
      <c r="HK827">
        <v>37.6419</v>
      </c>
      <c r="HL827">
        <v>70.8312</v>
      </c>
      <c r="HM827">
        <v>0</v>
      </c>
      <c r="HN827">
        <v>14.404</v>
      </c>
      <c r="HO827">
        <v>904.515</v>
      </c>
      <c r="HP827">
        <v>9.22259</v>
      </c>
      <c r="HQ827">
        <v>101.379</v>
      </c>
      <c r="HR827">
        <v>101.498</v>
      </c>
    </row>
    <row r="828" spans="1:226">
      <c r="A828">
        <v>812</v>
      </c>
      <c r="B828">
        <v>1662572380.6</v>
      </c>
      <c r="C828">
        <v>9262.09999990463</v>
      </c>
      <c r="D828" t="s">
        <v>1980</v>
      </c>
      <c r="E828" t="s">
        <v>1981</v>
      </c>
      <c r="F828">
        <v>5</v>
      </c>
      <c r="G828" t="s">
        <v>1873</v>
      </c>
      <c r="H828" t="s">
        <v>354</v>
      </c>
      <c r="I828">
        <v>1662572372.81429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909.382531060475</v>
      </c>
      <c r="AK828">
        <v>857.616284848485</v>
      </c>
      <c r="AL828">
        <v>3.33935359048648</v>
      </c>
      <c r="AM828">
        <v>65.4707220810758</v>
      </c>
      <c r="AN828">
        <f>(AP828 - AO828 + BO828*1E3/(8.314*(BQ828+273.15)) * AR828/BN828 * AQ828) * BN828/(100*BB828) * 1000/(1000 - AP828)</f>
        <v>0</v>
      </c>
      <c r="AO828">
        <v>9.16881329793451</v>
      </c>
      <c r="AP828">
        <v>17.498248951049</v>
      </c>
      <c r="AQ828">
        <v>-4.58369666133385e-05</v>
      </c>
      <c r="AR828">
        <v>106.160135069173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1662572372.81429</v>
      </c>
      <c r="BH828">
        <v>819.096178571429</v>
      </c>
      <c r="BI828">
        <v>882.908428571429</v>
      </c>
      <c r="BJ828">
        <v>17.4957285714286</v>
      </c>
      <c r="BK828">
        <v>9.16959321428571</v>
      </c>
      <c r="BL828">
        <v>811.030928571428</v>
      </c>
      <c r="BM828">
        <v>17.3177785714286</v>
      </c>
      <c r="BN828">
        <v>500.083857142857</v>
      </c>
      <c r="BO828">
        <v>91.0845392857143</v>
      </c>
      <c r="BP828">
        <v>0.0999754357142857</v>
      </c>
      <c r="BQ828">
        <v>25.0714178571429</v>
      </c>
      <c r="BR828">
        <v>25.197375</v>
      </c>
      <c r="BS828">
        <v>999.9</v>
      </c>
      <c r="BT828">
        <v>0</v>
      </c>
      <c r="BU828">
        <v>0</v>
      </c>
      <c r="BV828">
        <v>10002.1428571429</v>
      </c>
      <c r="BW828">
        <v>0</v>
      </c>
      <c r="BX828">
        <v>296.542928571429</v>
      </c>
      <c r="BY828">
        <v>-63.8122964285714</v>
      </c>
      <c r="BZ828">
        <v>833.682071428571</v>
      </c>
      <c r="CA828">
        <v>891.07925</v>
      </c>
      <c r="CB828">
        <v>8.32614392857143</v>
      </c>
      <c r="CC828">
        <v>882.908428571429</v>
      </c>
      <c r="CD828">
        <v>9.16959321428571</v>
      </c>
      <c r="CE828">
        <v>1.59359071428571</v>
      </c>
      <c r="CF828">
        <v>0.835208142857143</v>
      </c>
      <c r="CG828">
        <v>13.8969642857143</v>
      </c>
      <c r="CH828">
        <v>4.32020571428571</v>
      </c>
      <c r="CI828">
        <v>1500.00321428571</v>
      </c>
      <c r="CJ828">
        <v>0.973003</v>
      </c>
      <c r="CK828">
        <v>0.0269974</v>
      </c>
      <c r="CL828">
        <v>0</v>
      </c>
      <c r="CM828">
        <v>2.27435</v>
      </c>
      <c r="CN828">
        <v>0</v>
      </c>
      <c r="CO828">
        <v>14886.5964285714</v>
      </c>
      <c r="CP828">
        <v>12948.2821428571</v>
      </c>
      <c r="CQ828">
        <v>40.94375</v>
      </c>
      <c r="CR828">
        <v>42.375</v>
      </c>
      <c r="CS828">
        <v>41.125</v>
      </c>
      <c r="CT828">
        <v>41.187</v>
      </c>
      <c r="CU828">
        <v>40.312</v>
      </c>
      <c r="CV828">
        <v>1459.50571428571</v>
      </c>
      <c r="CW828">
        <v>40.5</v>
      </c>
      <c r="CX828">
        <v>0</v>
      </c>
      <c r="CY828">
        <v>1662572379.6</v>
      </c>
      <c r="CZ828">
        <v>0</v>
      </c>
      <c r="DA828">
        <v>0</v>
      </c>
      <c r="DB828" t="s">
        <v>356</v>
      </c>
      <c r="DC828">
        <v>1660677648.1</v>
      </c>
      <c r="DD828">
        <v>1660677649.1</v>
      </c>
      <c r="DE828">
        <v>0</v>
      </c>
      <c r="DF828">
        <v>-1.042</v>
      </c>
      <c r="DG828">
        <v>0.003</v>
      </c>
      <c r="DH828">
        <v>5.218</v>
      </c>
      <c r="DI828">
        <v>0.344</v>
      </c>
      <c r="DJ828">
        <v>417</v>
      </c>
      <c r="DK828">
        <v>22</v>
      </c>
      <c r="DL828">
        <v>1.24</v>
      </c>
      <c r="DM828">
        <v>0.53</v>
      </c>
      <c r="DN828">
        <v>-63.874035</v>
      </c>
      <c r="DO828">
        <v>-1.25190168855518</v>
      </c>
      <c r="DP828">
        <v>0.667001629514502</v>
      </c>
      <c r="DQ828">
        <v>0</v>
      </c>
      <c r="DR828">
        <v>8.3244985</v>
      </c>
      <c r="DS828">
        <v>0.016503039399625</v>
      </c>
      <c r="DT828">
        <v>0.00358312960273563</v>
      </c>
      <c r="DU828">
        <v>1</v>
      </c>
      <c r="DV828">
        <v>1</v>
      </c>
      <c r="DW828">
        <v>2</v>
      </c>
      <c r="DX828" t="s">
        <v>363</v>
      </c>
      <c r="DY828">
        <v>2.96673</v>
      </c>
      <c r="DZ828">
        <v>2.75415</v>
      </c>
      <c r="EA828">
        <v>0.14747</v>
      </c>
      <c r="EB828">
        <v>0.15557</v>
      </c>
      <c r="EC828">
        <v>0.081932</v>
      </c>
      <c r="ED828">
        <v>0.0512394</v>
      </c>
      <c r="EE828">
        <v>32798.8</v>
      </c>
      <c r="EF828">
        <v>35319.7</v>
      </c>
      <c r="EG828">
        <v>34909.4</v>
      </c>
      <c r="EH828">
        <v>37986.3</v>
      </c>
      <c r="EI828">
        <v>45570</v>
      </c>
      <c r="EJ828">
        <v>52117.4</v>
      </c>
      <c r="EK828">
        <v>54704</v>
      </c>
      <c r="EL828">
        <v>61005.9</v>
      </c>
      <c r="EM828">
        <v>1.8924</v>
      </c>
      <c r="EN828">
        <v>1.6402</v>
      </c>
      <c r="EO828">
        <v>-0.110567</v>
      </c>
      <c r="EP828">
        <v>0</v>
      </c>
      <c r="EQ828">
        <v>27.0037</v>
      </c>
      <c r="ER828">
        <v>999.9</v>
      </c>
      <c r="ES828">
        <v>51.569</v>
      </c>
      <c r="ET828">
        <v>38.723</v>
      </c>
      <c r="EU828">
        <v>39.1905</v>
      </c>
      <c r="EV828">
        <v>61.3364</v>
      </c>
      <c r="EW828">
        <v>48.4054</v>
      </c>
      <c r="EX828">
        <v>1</v>
      </c>
      <c r="EY828">
        <v>0.624065</v>
      </c>
      <c r="EZ828">
        <v>9.28105</v>
      </c>
      <c r="FA828">
        <v>19.919</v>
      </c>
      <c r="FB828">
        <v>5.20172</v>
      </c>
      <c r="FC828">
        <v>12.0099</v>
      </c>
      <c r="FD828">
        <v>4.976</v>
      </c>
      <c r="FE828">
        <v>3.294</v>
      </c>
      <c r="FF828">
        <v>9999</v>
      </c>
      <c r="FG828">
        <v>671.1</v>
      </c>
      <c r="FH828">
        <v>9999</v>
      </c>
      <c r="FI828">
        <v>9999</v>
      </c>
      <c r="FJ828">
        <v>1.8631</v>
      </c>
      <c r="FK828">
        <v>1.86768</v>
      </c>
      <c r="FL828">
        <v>1.86737</v>
      </c>
      <c r="FM828">
        <v>1.86874</v>
      </c>
      <c r="FN828">
        <v>1.86951</v>
      </c>
      <c r="FO828">
        <v>1.86554</v>
      </c>
      <c r="FP828">
        <v>1.86649</v>
      </c>
      <c r="FQ828">
        <v>1.86798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8.213</v>
      </c>
      <c r="GF828">
        <v>0.178</v>
      </c>
      <c r="GG828">
        <v>2.62070820971149</v>
      </c>
      <c r="GH828">
        <v>0.00762793241643231</v>
      </c>
      <c r="GI828">
        <v>-1.28184414582209e-06</v>
      </c>
      <c r="GJ828">
        <v>1.89891174686984e-10</v>
      </c>
      <c r="GK828">
        <v>-0.0225177985866989</v>
      </c>
      <c r="GL828">
        <v>-0.0206976444956688</v>
      </c>
      <c r="GM828">
        <v>0.00247630005908548</v>
      </c>
      <c r="GN828">
        <v>-3.53770786337502e-05</v>
      </c>
      <c r="GO828">
        <v>15</v>
      </c>
      <c r="GP828">
        <v>2065</v>
      </c>
      <c r="GQ828">
        <v>1</v>
      </c>
      <c r="GR828">
        <v>21</v>
      </c>
      <c r="GS828">
        <v>31578.9</v>
      </c>
      <c r="GT828">
        <v>31578.9</v>
      </c>
      <c r="GU828">
        <v>1.9104</v>
      </c>
      <c r="GV828">
        <v>2.64893</v>
      </c>
      <c r="GW828">
        <v>1.54785</v>
      </c>
      <c r="GX828">
        <v>2.2876</v>
      </c>
      <c r="GY828">
        <v>1.34644</v>
      </c>
      <c r="GZ828">
        <v>2.44385</v>
      </c>
      <c r="HA828">
        <v>40.9896</v>
      </c>
      <c r="HB828">
        <v>15.4454</v>
      </c>
      <c r="HC828">
        <v>18</v>
      </c>
      <c r="HD828">
        <v>502.123</v>
      </c>
      <c r="HE828">
        <v>346.525</v>
      </c>
      <c r="HF828">
        <v>15.6169</v>
      </c>
      <c r="HG828">
        <v>34.3809</v>
      </c>
      <c r="HH828">
        <v>30.0002</v>
      </c>
      <c r="HI828">
        <v>34.1866</v>
      </c>
      <c r="HJ828">
        <v>34.0962</v>
      </c>
      <c r="HK828">
        <v>38.2388</v>
      </c>
      <c r="HL828">
        <v>70.8312</v>
      </c>
      <c r="HM828">
        <v>0</v>
      </c>
      <c r="HN828">
        <v>14.404</v>
      </c>
      <c r="HO828">
        <v>924.591</v>
      </c>
      <c r="HP828">
        <v>9.22259</v>
      </c>
      <c r="HQ828">
        <v>101.38</v>
      </c>
      <c r="HR828">
        <v>101.496</v>
      </c>
    </row>
    <row r="829" spans="1:226">
      <c r="A829">
        <v>813</v>
      </c>
      <c r="B829">
        <v>1662572385.6</v>
      </c>
      <c r="C829">
        <v>9267.09999990463</v>
      </c>
      <c r="D829" t="s">
        <v>1982</v>
      </c>
      <c r="E829" t="s">
        <v>1983</v>
      </c>
      <c r="F829">
        <v>5</v>
      </c>
      <c r="G829" t="s">
        <v>1873</v>
      </c>
      <c r="H829" t="s">
        <v>354</v>
      </c>
      <c r="I829">
        <v>1662572378.1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926.85381235701</v>
      </c>
      <c r="AK829">
        <v>874.369527272727</v>
      </c>
      <c r="AL829">
        <v>3.42230335232364</v>
      </c>
      <c r="AM829">
        <v>65.4707220810758</v>
      </c>
      <c r="AN829">
        <f>(AP829 - AO829 + BO829*1E3/(8.314*(BQ829+273.15)) * AR829/BN829 * AQ829) * BN829/(100*BB829) * 1000/(1000 - AP829)</f>
        <v>0</v>
      </c>
      <c r="AO829">
        <v>9.16784402360094</v>
      </c>
      <c r="AP829">
        <v>17.4968727272727</v>
      </c>
      <c r="AQ829">
        <v>-0.000567555968738807</v>
      </c>
      <c r="AR829">
        <v>106.160135069173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1662572378.1</v>
      </c>
      <c r="BH829">
        <v>836.061962962963</v>
      </c>
      <c r="BI829">
        <v>900.580555555555</v>
      </c>
      <c r="BJ829">
        <v>17.4950666666667</v>
      </c>
      <c r="BK829">
        <v>9.16931111111111</v>
      </c>
      <c r="BL829">
        <v>827.897074074074</v>
      </c>
      <c r="BM829">
        <v>17.3171407407407</v>
      </c>
      <c r="BN829">
        <v>500.091444444445</v>
      </c>
      <c r="BO829">
        <v>91.085737037037</v>
      </c>
      <c r="BP829">
        <v>0.100114788888889</v>
      </c>
      <c r="BQ829">
        <v>25.0708777777778</v>
      </c>
      <c r="BR829">
        <v>25.197362962963</v>
      </c>
      <c r="BS829">
        <v>999.9</v>
      </c>
      <c r="BT829">
        <v>0</v>
      </c>
      <c r="BU829">
        <v>0</v>
      </c>
      <c r="BV829">
        <v>9997.96296296296</v>
      </c>
      <c r="BW829">
        <v>0</v>
      </c>
      <c r="BX829">
        <v>295.102222222222</v>
      </c>
      <c r="BY829">
        <v>-64.5185259259259</v>
      </c>
      <c r="BZ829">
        <v>850.949333333333</v>
      </c>
      <c r="CA829">
        <v>908.914592592593</v>
      </c>
      <c r="CB829">
        <v>8.32576</v>
      </c>
      <c r="CC829">
        <v>900.580555555555</v>
      </c>
      <c r="CD829">
        <v>9.16931111111111</v>
      </c>
      <c r="CE829">
        <v>1.59355148148148</v>
      </c>
      <c r="CF829">
        <v>0.835193444444444</v>
      </c>
      <c r="CG829">
        <v>13.8965777777778</v>
      </c>
      <c r="CH829">
        <v>4.31995333333333</v>
      </c>
      <c r="CI829">
        <v>1499.97925925926</v>
      </c>
      <c r="CJ829">
        <v>0.973003</v>
      </c>
      <c r="CK829">
        <v>0.0269974</v>
      </c>
      <c r="CL829">
        <v>0</v>
      </c>
      <c r="CM829">
        <v>2.2563</v>
      </c>
      <c r="CN829">
        <v>0</v>
      </c>
      <c r="CO829">
        <v>14862.962962963</v>
      </c>
      <c r="CP829">
        <v>12948.0814814815</v>
      </c>
      <c r="CQ829">
        <v>40.951</v>
      </c>
      <c r="CR829">
        <v>42.375</v>
      </c>
      <c r="CS829">
        <v>41.1318888888889</v>
      </c>
      <c r="CT829">
        <v>41.187</v>
      </c>
      <c r="CU829">
        <v>40.312</v>
      </c>
      <c r="CV829">
        <v>1459.48518518519</v>
      </c>
      <c r="CW829">
        <v>40.4985185185185</v>
      </c>
      <c r="CX829">
        <v>0</v>
      </c>
      <c r="CY829">
        <v>1662572385</v>
      </c>
      <c r="CZ829">
        <v>0</v>
      </c>
      <c r="DA829">
        <v>0</v>
      </c>
      <c r="DB829" t="s">
        <v>356</v>
      </c>
      <c r="DC829">
        <v>1660677648.1</v>
      </c>
      <c r="DD829">
        <v>1660677649.1</v>
      </c>
      <c r="DE829">
        <v>0</v>
      </c>
      <c r="DF829">
        <v>-1.042</v>
      </c>
      <c r="DG829">
        <v>0.003</v>
      </c>
      <c r="DH829">
        <v>5.218</v>
      </c>
      <c r="DI829">
        <v>0.344</v>
      </c>
      <c r="DJ829">
        <v>417</v>
      </c>
      <c r="DK829">
        <v>22</v>
      </c>
      <c r="DL829">
        <v>1.24</v>
      </c>
      <c r="DM829">
        <v>0.53</v>
      </c>
      <c r="DN829">
        <v>-64.0668075</v>
      </c>
      <c r="DO829">
        <v>-5.77203039399598</v>
      </c>
      <c r="DP829">
        <v>0.830420446336523</v>
      </c>
      <c r="DQ829">
        <v>0</v>
      </c>
      <c r="DR829">
        <v>8.32589</v>
      </c>
      <c r="DS829">
        <v>-0.000525253283362501</v>
      </c>
      <c r="DT829">
        <v>0.0025442091109027</v>
      </c>
      <c r="DU829">
        <v>1</v>
      </c>
      <c r="DV829">
        <v>1</v>
      </c>
      <c r="DW829">
        <v>2</v>
      </c>
      <c r="DX829" t="s">
        <v>363</v>
      </c>
      <c r="DY829">
        <v>2.96572</v>
      </c>
      <c r="DZ829">
        <v>2.75381</v>
      </c>
      <c r="EA829">
        <v>0.149389</v>
      </c>
      <c r="EB829">
        <v>0.157523</v>
      </c>
      <c r="EC829">
        <v>0.0819151</v>
      </c>
      <c r="ED829">
        <v>0.051239</v>
      </c>
      <c r="EE829">
        <v>32724.2</v>
      </c>
      <c r="EF829">
        <v>35238.1</v>
      </c>
      <c r="EG829">
        <v>34908.6</v>
      </c>
      <c r="EH829">
        <v>37986.6</v>
      </c>
      <c r="EI829">
        <v>45569.8</v>
      </c>
      <c r="EJ829">
        <v>52118.3</v>
      </c>
      <c r="EK829">
        <v>54702.7</v>
      </c>
      <c r="EL829">
        <v>61006.9</v>
      </c>
      <c r="EM829">
        <v>1.8912</v>
      </c>
      <c r="EN829">
        <v>1.6408</v>
      </c>
      <c r="EO829">
        <v>-0.11012</v>
      </c>
      <c r="EP829">
        <v>0</v>
      </c>
      <c r="EQ829">
        <v>27.0088</v>
      </c>
      <c r="ER829">
        <v>999.9</v>
      </c>
      <c r="ES829">
        <v>51.569</v>
      </c>
      <c r="ET829">
        <v>38.703</v>
      </c>
      <c r="EU829">
        <v>39.1464</v>
      </c>
      <c r="EV829">
        <v>61.2564</v>
      </c>
      <c r="EW829">
        <v>48.6579</v>
      </c>
      <c r="EX829">
        <v>1</v>
      </c>
      <c r="EY829">
        <v>0.624207</v>
      </c>
      <c r="EZ829">
        <v>9.28105</v>
      </c>
      <c r="FA829">
        <v>19.919</v>
      </c>
      <c r="FB829">
        <v>5.19932</v>
      </c>
      <c r="FC829">
        <v>12.0099</v>
      </c>
      <c r="FD829">
        <v>4.9752</v>
      </c>
      <c r="FE829">
        <v>3.294</v>
      </c>
      <c r="FF829">
        <v>9999</v>
      </c>
      <c r="FG829">
        <v>671.1</v>
      </c>
      <c r="FH829">
        <v>9999</v>
      </c>
      <c r="FI829">
        <v>9999</v>
      </c>
      <c r="FJ829">
        <v>1.8631</v>
      </c>
      <c r="FK829">
        <v>1.86768</v>
      </c>
      <c r="FL829">
        <v>1.86737</v>
      </c>
      <c r="FM829">
        <v>1.86874</v>
      </c>
      <c r="FN829">
        <v>1.86951</v>
      </c>
      <c r="FO829">
        <v>1.86554</v>
      </c>
      <c r="FP829">
        <v>1.86646</v>
      </c>
      <c r="FQ829">
        <v>1.86795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8.309</v>
      </c>
      <c r="GF829">
        <v>0.1779</v>
      </c>
      <c r="GG829">
        <v>2.62070820971149</v>
      </c>
      <c r="GH829">
        <v>0.00762793241643231</v>
      </c>
      <c r="GI829">
        <v>-1.28184414582209e-06</v>
      </c>
      <c r="GJ829">
        <v>1.89891174686984e-10</v>
      </c>
      <c r="GK829">
        <v>-0.0225177985866989</v>
      </c>
      <c r="GL829">
        <v>-0.0206976444956688</v>
      </c>
      <c r="GM829">
        <v>0.00247630005908548</v>
      </c>
      <c r="GN829">
        <v>-3.53770786337502e-05</v>
      </c>
      <c r="GO829">
        <v>15</v>
      </c>
      <c r="GP829">
        <v>2065</v>
      </c>
      <c r="GQ829">
        <v>1</v>
      </c>
      <c r="GR829">
        <v>21</v>
      </c>
      <c r="GS829">
        <v>31579</v>
      </c>
      <c r="GT829">
        <v>31578.9</v>
      </c>
      <c r="GU829">
        <v>1.93604</v>
      </c>
      <c r="GV829">
        <v>2.65015</v>
      </c>
      <c r="GW829">
        <v>1.54785</v>
      </c>
      <c r="GX829">
        <v>2.28882</v>
      </c>
      <c r="GY829">
        <v>1.34644</v>
      </c>
      <c r="GZ829">
        <v>2.40479</v>
      </c>
      <c r="HA829">
        <v>41.0154</v>
      </c>
      <c r="HB829">
        <v>15.4454</v>
      </c>
      <c r="HC829">
        <v>18</v>
      </c>
      <c r="HD829">
        <v>501.313</v>
      </c>
      <c r="HE829">
        <v>346.864</v>
      </c>
      <c r="HF829">
        <v>15.6209</v>
      </c>
      <c r="HG829">
        <v>34.384</v>
      </c>
      <c r="HH829">
        <v>30.0002</v>
      </c>
      <c r="HI829">
        <v>34.1891</v>
      </c>
      <c r="HJ829">
        <v>34.1011</v>
      </c>
      <c r="HK829">
        <v>38.7741</v>
      </c>
      <c r="HL829">
        <v>70.8312</v>
      </c>
      <c r="HM829">
        <v>0</v>
      </c>
      <c r="HN829">
        <v>14.404</v>
      </c>
      <c r="HO829">
        <v>937.977</v>
      </c>
      <c r="HP829">
        <v>9.22259</v>
      </c>
      <c r="HQ829">
        <v>101.378</v>
      </c>
      <c r="HR829">
        <v>101.497</v>
      </c>
    </row>
    <row r="830" spans="1:226">
      <c r="A830">
        <v>814</v>
      </c>
      <c r="B830">
        <v>1662572390.6</v>
      </c>
      <c r="C830">
        <v>9272.09999990463</v>
      </c>
      <c r="D830" t="s">
        <v>1984</v>
      </c>
      <c r="E830" t="s">
        <v>1985</v>
      </c>
      <c r="F830">
        <v>5</v>
      </c>
      <c r="G830" t="s">
        <v>1873</v>
      </c>
      <c r="H830" t="s">
        <v>354</v>
      </c>
      <c r="I830">
        <v>1662572382.81429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943.267549396088</v>
      </c>
      <c r="AK830">
        <v>891.470024242424</v>
      </c>
      <c r="AL830">
        <v>3.40422076757468</v>
      </c>
      <c r="AM830">
        <v>65.4707220810758</v>
      </c>
      <c r="AN830">
        <f>(AP830 - AO830 + BO830*1E3/(8.314*(BQ830+273.15)) * AR830/BN830 * AQ830) * BN830/(100*BB830) * 1000/(1000 - AP830)</f>
        <v>0</v>
      </c>
      <c r="AO830">
        <v>9.16740969700582</v>
      </c>
      <c r="AP830">
        <v>17.4930552447553</v>
      </c>
      <c r="AQ830">
        <v>0.000251244054148981</v>
      </c>
      <c r="AR830">
        <v>106.160135069173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1662572382.81429</v>
      </c>
      <c r="BH830">
        <v>851.593</v>
      </c>
      <c r="BI830">
        <v>916.388535714286</v>
      </c>
      <c r="BJ830">
        <v>17.4944857142857</v>
      </c>
      <c r="BK830">
        <v>9.16825607142857</v>
      </c>
      <c r="BL830">
        <v>843.337285714286</v>
      </c>
      <c r="BM830">
        <v>17.3165678571429</v>
      </c>
      <c r="BN830">
        <v>500.098928571429</v>
      </c>
      <c r="BO830">
        <v>91.0859535714286</v>
      </c>
      <c r="BP830">
        <v>0.100180603571429</v>
      </c>
      <c r="BQ830">
        <v>25.0697071428571</v>
      </c>
      <c r="BR830">
        <v>25.1957785714286</v>
      </c>
      <c r="BS830">
        <v>999.9</v>
      </c>
      <c r="BT830">
        <v>0</v>
      </c>
      <c r="BU830">
        <v>0</v>
      </c>
      <c r="BV830">
        <v>9998.57142857143</v>
      </c>
      <c r="BW830">
        <v>0</v>
      </c>
      <c r="BX830">
        <v>293.752035714286</v>
      </c>
      <c r="BY830">
        <v>-64.7955642857143</v>
      </c>
      <c r="BZ830">
        <v>866.756357142857</v>
      </c>
      <c r="CA830">
        <v>924.867964285714</v>
      </c>
      <c r="CB830">
        <v>8.32622821428571</v>
      </c>
      <c r="CC830">
        <v>916.388535714286</v>
      </c>
      <c r="CD830">
        <v>9.16825607142857</v>
      </c>
      <c r="CE830">
        <v>1.59350107142857</v>
      </c>
      <c r="CF830">
        <v>0.835099321428571</v>
      </c>
      <c r="CG830">
        <v>13.8961</v>
      </c>
      <c r="CH830">
        <v>4.31834571428571</v>
      </c>
      <c r="CI830">
        <v>1499.98285714286</v>
      </c>
      <c r="CJ830">
        <v>0.973003178571428</v>
      </c>
      <c r="CK830">
        <v>0.0269971964285714</v>
      </c>
      <c r="CL830">
        <v>0</v>
      </c>
      <c r="CM830">
        <v>2.25564642857143</v>
      </c>
      <c r="CN830">
        <v>0</v>
      </c>
      <c r="CO830">
        <v>14842.775</v>
      </c>
      <c r="CP830">
        <v>12948.125</v>
      </c>
      <c r="CQ830">
        <v>40.97075</v>
      </c>
      <c r="CR830">
        <v>42.375</v>
      </c>
      <c r="CS830">
        <v>41.1338571428571</v>
      </c>
      <c r="CT830">
        <v>41.187</v>
      </c>
      <c r="CU830">
        <v>40.312</v>
      </c>
      <c r="CV830">
        <v>1459.49107142857</v>
      </c>
      <c r="CW830">
        <v>40.4960714285714</v>
      </c>
      <c r="CX830">
        <v>0</v>
      </c>
      <c r="CY830">
        <v>1662572389.8</v>
      </c>
      <c r="CZ830">
        <v>0</v>
      </c>
      <c r="DA830">
        <v>0</v>
      </c>
      <c r="DB830" t="s">
        <v>356</v>
      </c>
      <c r="DC830">
        <v>1660677648.1</v>
      </c>
      <c r="DD830">
        <v>1660677649.1</v>
      </c>
      <c r="DE830">
        <v>0</v>
      </c>
      <c r="DF830">
        <v>-1.042</v>
      </c>
      <c r="DG830">
        <v>0.003</v>
      </c>
      <c r="DH830">
        <v>5.218</v>
      </c>
      <c r="DI830">
        <v>0.344</v>
      </c>
      <c r="DJ830">
        <v>417</v>
      </c>
      <c r="DK830">
        <v>22</v>
      </c>
      <c r="DL830">
        <v>1.24</v>
      </c>
      <c r="DM830">
        <v>0.53</v>
      </c>
      <c r="DN830">
        <v>-64.567215</v>
      </c>
      <c r="DO830">
        <v>-4.35931181988741</v>
      </c>
      <c r="DP830">
        <v>0.670196585917146</v>
      </c>
      <c r="DQ830">
        <v>0</v>
      </c>
      <c r="DR830">
        <v>8.32627225</v>
      </c>
      <c r="DS830">
        <v>0.0076810131331819</v>
      </c>
      <c r="DT830">
        <v>0.00256446045738668</v>
      </c>
      <c r="DU830">
        <v>1</v>
      </c>
      <c r="DV830">
        <v>1</v>
      </c>
      <c r="DW830">
        <v>2</v>
      </c>
      <c r="DX830" t="s">
        <v>363</v>
      </c>
      <c r="DY830">
        <v>2.96488</v>
      </c>
      <c r="DZ830">
        <v>2.75361</v>
      </c>
      <c r="EA830">
        <v>0.15129</v>
      </c>
      <c r="EB830">
        <v>0.159293</v>
      </c>
      <c r="EC830">
        <v>0.0819111</v>
      </c>
      <c r="ED830">
        <v>0.0512358</v>
      </c>
      <c r="EE830">
        <v>32651.4</v>
      </c>
      <c r="EF830">
        <v>35163.7</v>
      </c>
      <c r="EG830">
        <v>34909.2</v>
      </c>
      <c r="EH830">
        <v>37986.3</v>
      </c>
      <c r="EI830">
        <v>45570.2</v>
      </c>
      <c r="EJ830">
        <v>52118.2</v>
      </c>
      <c r="EK830">
        <v>54702.9</v>
      </c>
      <c r="EL830">
        <v>61006.5</v>
      </c>
      <c r="EM830">
        <v>1.8916</v>
      </c>
      <c r="EN830">
        <v>1.6406</v>
      </c>
      <c r="EO830">
        <v>-0.112504</v>
      </c>
      <c r="EP830">
        <v>0</v>
      </c>
      <c r="EQ830">
        <v>27.0133</v>
      </c>
      <c r="ER830">
        <v>999.9</v>
      </c>
      <c r="ES830">
        <v>51.569</v>
      </c>
      <c r="ET830">
        <v>38.703</v>
      </c>
      <c r="EU830">
        <v>39.1517</v>
      </c>
      <c r="EV830">
        <v>61.2364</v>
      </c>
      <c r="EW830">
        <v>48.9824</v>
      </c>
      <c r="EX830">
        <v>1</v>
      </c>
      <c r="EY830">
        <v>0.624878</v>
      </c>
      <c r="EZ830">
        <v>9.28105</v>
      </c>
      <c r="FA830">
        <v>19.9188</v>
      </c>
      <c r="FB830">
        <v>5.19932</v>
      </c>
      <c r="FC830">
        <v>12.0099</v>
      </c>
      <c r="FD830">
        <v>4.9756</v>
      </c>
      <c r="FE830">
        <v>3.294</v>
      </c>
      <c r="FF830">
        <v>9999</v>
      </c>
      <c r="FG830">
        <v>671.1</v>
      </c>
      <c r="FH830">
        <v>9999</v>
      </c>
      <c r="FI830">
        <v>9999</v>
      </c>
      <c r="FJ830">
        <v>1.8631</v>
      </c>
      <c r="FK830">
        <v>1.86768</v>
      </c>
      <c r="FL830">
        <v>1.86737</v>
      </c>
      <c r="FM830">
        <v>1.86874</v>
      </c>
      <c r="FN830">
        <v>1.86951</v>
      </c>
      <c r="FO830">
        <v>1.86554</v>
      </c>
      <c r="FP830">
        <v>1.86649</v>
      </c>
      <c r="FQ830">
        <v>1.86798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8.406</v>
      </c>
      <c r="GF830">
        <v>0.1778</v>
      </c>
      <c r="GG830">
        <v>2.62070820971149</v>
      </c>
      <c r="GH830">
        <v>0.00762793241643231</v>
      </c>
      <c r="GI830">
        <v>-1.28184414582209e-06</v>
      </c>
      <c r="GJ830">
        <v>1.89891174686984e-10</v>
      </c>
      <c r="GK830">
        <v>-0.0225177985866989</v>
      </c>
      <c r="GL830">
        <v>-0.0206976444956688</v>
      </c>
      <c r="GM830">
        <v>0.00247630005908548</v>
      </c>
      <c r="GN830">
        <v>-3.53770786337502e-05</v>
      </c>
      <c r="GO830">
        <v>15</v>
      </c>
      <c r="GP830">
        <v>2065</v>
      </c>
      <c r="GQ830">
        <v>1</v>
      </c>
      <c r="GR830">
        <v>21</v>
      </c>
      <c r="GS830">
        <v>31579</v>
      </c>
      <c r="GT830">
        <v>31579</v>
      </c>
      <c r="GU830">
        <v>1.96655</v>
      </c>
      <c r="GV830">
        <v>2.65991</v>
      </c>
      <c r="GW830">
        <v>1.54785</v>
      </c>
      <c r="GX830">
        <v>2.2876</v>
      </c>
      <c r="GY830">
        <v>1.34644</v>
      </c>
      <c r="GZ830">
        <v>2.28394</v>
      </c>
      <c r="HA830">
        <v>40.9896</v>
      </c>
      <c r="HB830">
        <v>15.4192</v>
      </c>
      <c r="HC830">
        <v>18</v>
      </c>
      <c r="HD830">
        <v>501.622</v>
      </c>
      <c r="HE830">
        <v>346.778</v>
      </c>
      <c r="HF830">
        <v>15.6253</v>
      </c>
      <c r="HG830">
        <v>34.3903</v>
      </c>
      <c r="HH830">
        <v>30.0005</v>
      </c>
      <c r="HI830">
        <v>34.1927</v>
      </c>
      <c r="HJ830">
        <v>34.1042</v>
      </c>
      <c r="HK830">
        <v>39.3616</v>
      </c>
      <c r="HL830">
        <v>70.8312</v>
      </c>
      <c r="HM830">
        <v>0</v>
      </c>
      <c r="HN830">
        <v>14.3999</v>
      </c>
      <c r="HO830">
        <v>958.129</v>
      </c>
      <c r="HP830">
        <v>9.22259</v>
      </c>
      <c r="HQ830">
        <v>101.379</v>
      </c>
      <c r="HR830">
        <v>101.497</v>
      </c>
    </row>
    <row r="831" spans="1:226">
      <c r="A831">
        <v>815</v>
      </c>
      <c r="B831">
        <v>1662572395.6</v>
      </c>
      <c r="C831">
        <v>9277.09999990463</v>
      </c>
      <c r="D831" t="s">
        <v>1986</v>
      </c>
      <c r="E831" t="s">
        <v>1987</v>
      </c>
      <c r="F831">
        <v>5</v>
      </c>
      <c r="G831" t="s">
        <v>1873</v>
      </c>
      <c r="H831" t="s">
        <v>354</v>
      </c>
      <c r="I831">
        <v>1662572388.1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960.620291301395</v>
      </c>
      <c r="AK831">
        <v>908.227878787879</v>
      </c>
      <c r="AL831">
        <v>3.4513039189078</v>
      </c>
      <c r="AM831">
        <v>65.4707220810758</v>
      </c>
      <c r="AN831">
        <f>(AP831 - AO831 + BO831*1E3/(8.314*(BQ831+273.15)) * AR831/BN831 * AQ831) * BN831/(100*BB831) * 1000/(1000 - AP831)</f>
        <v>0</v>
      </c>
      <c r="AO831">
        <v>9.16700648541959</v>
      </c>
      <c r="AP831">
        <v>17.4866405594406</v>
      </c>
      <c r="AQ831">
        <v>3.25179732782305e-05</v>
      </c>
      <c r="AR831">
        <v>106.160135069173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1662572388.1</v>
      </c>
      <c r="BH831">
        <v>869.03462962963</v>
      </c>
      <c r="BI831">
        <v>934.276296296296</v>
      </c>
      <c r="BJ831">
        <v>17.4933518518519</v>
      </c>
      <c r="BK831">
        <v>9.16743592592593</v>
      </c>
      <c r="BL831">
        <v>860.677296296296</v>
      </c>
      <c r="BM831">
        <v>17.3154555555556</v>
      </c>
      <c r="BN831">
        <v>500.153296296296</v>
      </c>
      <c r="BO831">
        <v>91.085062962963</v>
      </c>
      <c r="BP831">
        <v>0.100207274074074</v>
      </c>
      <c r="BQ831">
        <v>25.0706740740741</v>
      </c>
      <c r="BR831">
        <v>25.1899074074074</v>
      </c>
      <c r="BS831">
        <v>999.9</v>
      </c>
      <c r="BT831">
        <v>0</v>
      </c>
      <c r="BU831">
        <v>0</v>
      </c>
      <c r="BV831">
        <v>9993.7037037037</v>
      </c>
      <c r="BW831">
        <v>0</v>
      </c>
      <c r="BX831">
        <v>294.796666666667</v>
      </c>
      <c r="BY831">
        <v>-65.2417296296296</v>
      </c>
      <c r="BZ831">
        <v>884.507481481481</v>
      </c>
      <c r="CA831">
        <v>942.920481481482</v>
      </c>
      <c r="CB831">
        <v>8.32591</v>
      </c>
      <c r="CC831">
        <v>934.276296296296</v>
      </c>
      <c r="CD831">
        <v>9.16743592592593</v>
      </c>
      <c r="CE831">
        <v>1.59338222222222</v>
      </c>
      <c r="CF831">
        <v>0.83501637037037</v>
      </c>
      <c r="CG831">
        <v>13.8949555555556</v>
      </c>
      <c r="CH831">
        <v>4.31692925925926</v>
      </c>
      <c r="CI831">
        <v>1499.98925925926</v>
      </c>
      <c r="CJ831">
        <v>0.973003555555555</v>
      </c>
      <c r="CK831">
        <v>0.0269967666666667</v>
      </c>
      <c r="CL831">
        <v>0</v>
      </c>
      <c r="CM831">
        <v>2.25992592592593</v>
      </c>
      <c r="CN831">
        <v>0</v>
      </c>
      <c r="CO831">
        <v>14838.8407407407</v>
      </c>
      <c r="CP831">
        <v>12948.1777777778</v>
      </c>
      <c r="CQ831">
        <v>40.986</v>
      </c>
      <c r="CR831">
        <v>42.375</v>
      </c>
      <c r="CS831">
        <v>41.1364814814815</v>
      </c>
      <c r="CT831">
        <v>41.187</v>
      </c>
      <c r="CU831">
        <v>40.312</v>
      </c>
      <c r="CV831">
        <v>1459.49851851852</v>
      </c>
      <c r="CW831">
        <v>40.4925925925926</v>
      </c>
      <c r="CX831">
        <v>0</v>
      </c>
      <c r="CY831">
        <v>1662572394.6</v>
      </c>
      <c r="CZ831">
        <v>0</v>
      </c>
      <c r="DA831">
        <v>0</v>
      </c>
      <c r="DB831" t="s">
        <v>356</v>
      </c>
      <c r="DC831">
        <v>1660677648.1</v>
      </c>
      <c r="DD831">
        <v>1660677649.1</v>
      </c>
      <c r="DE831">
        <v>0</v>
      </c>
      <c r="DF831">
        <v>-1.042</v>
      </c>
      <c r="DG831">
        <v>0.003</v>
      </c>
      <c r="DH831">
        <v>5.218</v>
      </c>
      <c r="DI831">
        <v>0.344</v>
      </c>
      <c r="DJ831">
        <v>417</v>
      </c>
      <c r="DK831">
        <v>22</v>
      </c>
      <c r="DL831">
        <v>1.24</v>
      </c>
      <c r="DM831">
        <v>0.53</v>
      </c>
      <c r="DN831">
        <v>-64.9040875</v>
      </c>
      <c r="DO831">
        <v>-3.20043489681027</v>
      </c>
      <c r="DP831">
        <v>0.574343715116435</v>
      </c>
      <c r="DQ831">
        <v>0</v>
      </c>
      <c r="DR831">
        <v>8.32595325</v>
      </c>
      <c r="DS831">
        <v>0.0048381613508262</v>
      </c>
      <c r="DT831">
        <v>0.00301373969305576</v>
      </c>
      <c r="DU831">
        <v>1</v>
      </c>
      <c r="DV831">
        <v>1</v>
      </c>
      <c r="DW831">
        <v>2</v>
      </c>
      <c r="DX831" t="s">
        <v>363</v>
      </c>
      <c r="DY831">
        <v>2.96582</v>
      </c>
      <c r="DZ831">
        <v>2.75324</v>
      </c>
      <c r="EA831">
        <v>0.153146</v>
      </c>
      <c r="EB831">
        <v>0.16124</v>
      </c>
      <c r="EC831">
        <v>0.0818967</v>
      </c>
      <c r="ED831">
        <v>0.0512202</v>
      </c>
      <c r="EE831">
        <v>32579.1</v>
      </c>
      <c r="EF831">
        <v>35081.7</v>
      </c>
      <c r="EG831">
        <v>34908.3</v>
      </c>
      <c r="EH831">
        <v>37985.9</v>
      </c>
      <c r="EI831">
        <v>45570.5</v>
      </c>
      <c r="EJ831">
        <v>52118.1</v>
      </c>
      <c r="EK831">
        <v>54702.4</v>
      </c>
      <c r="EL831">
        <v>61005.3</v>
      </c>
      <c r="EM831">
        <v>1.8918</v>
      </c>
      <c r="EN831">
        <v>1.6406</v>
      </c>
      <c r="EO831">
        <v>-0.110716</v>
      </c>
      <c r="EP831">
        <v>0</v>
      </c>
      <c r="EQ831">
        <v>27.0138</v>
      </c>
      <c r="ER831">
        <v>999.9</v>
      </c>
      <c r="ES831">
        <v>51.569</v>
      </c>
      <c r="ET831">
        <v>38.703</v>
      </c>
      <c r="EU831">
        <v>39.1496</v>
      </c>
      <c r="EV831">
        <v>61.3664</v>
      </c>
      <c r="EW831">
        <v>48.8021</v>
      </c>
      <c r="EX831">
        <v>1</v>
      </c>
      <c r="EY831">
        <v>0.625224</v>
      </c>
      <c r="EZ831">
        <v>9.28105</v>
      </c>
      <c r="FA831">
        <v>19.9187</v>
      </c>
      <c r="FB831">
        <v>5.19812</v>
      </c>
      <c r="FC831">
        <v>12.0099</v>
      </c>
      <c r="FD831">
        <v>4.9752</v>
      </c>
      <c r="FE831">
        <v>3.294</v>
      </c>
      <c r="FF831">
        <v>9999</v>
      </c>
      <c r="FG831">
        <v>671.1</v>
      </c>
      <c r="FH831">
        <v>9999</v>
      </c>
      <c r="FI831">
        <v>9999</v>
      </c>
      <c r="FJ831">
        <v>1.86304</v>
      </c>
      <c r="FK831">
        <v>1.86768</v>
      </c>
      <c r="FL831">
        <v>1.86737</v>
      </c>
      <c r="FM831">
        <v>1.86874</v>
      </c>
      <c r="FN831">
        <v>1.86951</v>
      </c>
      <c r="FO831">
        <v>1.86554</v>
      </c>
      <c r="FP831">
        <v>1.86649</v>
      </c>
      <c r="FQ831">
        <v>1.86798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8.501</v>
      </c>
      <c r="GF831">
        <v>0.1776</v>
      </c>
      <c r="GG831">
        <v>2.62070820971149</v>
      </c>
      <c r="GH831">
        <v>0.00762793241643231</v>
      </c>
      <c r="GI831">
        <v>-1.28184414582209e-06</v>
      </c>
      <c r="GJ831">
        <v>1.89891174686984e-10</v>
      </c>
      <c r="GK831">
        <v>-0.0225177985866989</v>
      </c>
      <c r="GL831">
        <v>-0.0206976444956688</v>
      </c>
      <c r="GM831">
        <v>0.00247630005908548</v>
      </c>
      <c r="GN831">
        <v>-3.53770786337502e-05</v>
      </c>
      <c r="GO831">
        <v>15</v>
      </c>
      <c r="GP831">
        <v>2065</v>
      </c>
      <c r="GQ831">
        <v>1</v>
      </c>
      <c r="GR831">
        <v>21</v>
      </c>
      <c r="GS831">
        <v>31579.1</v>
      </c>
      <c r="GT831">
        <v>31579.1</v>
      </c>
      <c r="GU831">
        <v>1.99341</v>
      </c>
      <c r="GV831">
        <v>2.65991</v>
      </c>
      <c r="GW831">
        <v>1.54785</v>
      </c>
      <c r="GX831">
        <v>2.2876</v>
      </c>
      <c r="GY831">
        <v>1.34644</v>
      </c>
      <c r="GZ831">
        <v>2.33643</v>
      </c>
      <c r="HA831">
        <v>40.9896</v>
      </c>
      <c r="HB831">
        <v>15.4279</v>
      </c>
      <c r="HC831">
        <v>18</v>
      </c>
      <c r="HD831">
        <v>501.784</v>
      </c>
      <c r="HE831">
        <v>346.793</v>
      </c>
      <c r="HF831">
        <v>15.6306</v>
      </c>
      <c r="HG831">
        <v>34.3934</v>
      </c>
      <c r="HH831">
        <v>30.0004</v>
      </c>
      <c r="HI831">
        <v>34.1959</v>
      </c>
      <c r="HJ831">
        <v>34.1073</v>
      </c>
      <c r="HK831">
        <v>39.8913</v>
      </c>
      <c r="HL831">
        <v>70.8312</v>
      </c>
      <c r="HM831">
        <v>0</v>
      </c>
      <c r="HN831">
        <v>14.3999</v>
      </c>
      <c r="HO831">
        <v>971.645</v>
      </c>
      <c r="HP831">
        <v>9.22259</v>
      </c>
      <c r="HQ831">
        <v>101.377</v>
      </c>
      <c r="HR831">
        <v>101.495</v>
      </c>
    </row>
    <row r="832" spans="1:226">
      <c r="A832">
        <v>816</v>
      </c>
      <c r="B832">
        <v>1662572400.6</v>
      </c>
      <c r="C832">
        <v>9282.09999990463</v>
      </c>
      <c r="D832" t="s">
        <v>1988</v>
      </c>
      <c r="E832" t="s">
        <v>1989</v>
      </c>
      <c r="F832">
        <v>5</v>
      </c>
      <c r="G832" t="s">
        <v>1873</v>
      </c>
      <c r="H832" t="s">
        <v>354</v>
      </c>
      <c r="I832">
        <v>1662572392.81429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977.443925889023</v>
      </c>
      <c r="AK832">
        <v>925.141854545455</v>
      </c>
      <c r="AL832">
        <v>3.34841797862485</v>
      </c>
      <c r="AM832">
        <v>65.4707220810758</v>
      </c>
      <c r="AN832">
        <f>(AP832 - AO832 + BO832*1E3/(8.314*(BQ832+273.15)) * AR832/BN832 * AQ832) * BN832/(100*BB832) * 1000/(1000 - AP832)</f>
        <v>0</v>
      </c>
      <c r="AO832">
        <v>9.16477244258896</v>
      </c>
      <c r="AP832">
        <v>17.4914804195804</v>
      </c>
      <c r="AQ832">
        <v>-0.000131247329554939</v>
      </c>
      <c r="AR832">
        <v>106.160135069173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1662572392.81429</v>
      </c>
      <c r="BH832">
        <v>884.756785714286</v>
      </c>
      <c r="BI832">
        <v>950.072178571429</v>
      </c>
      <c r="BJ832">
        <v>17.4918285714286</v>
      </c>
      <c r="BK832">
        <v>9.16629428571428</v>
      </c>
      <c r="BL832">
        <v>876.308392857143</v>
      </c>
      <c r="BM832">
        <v>17.3139892857143</v>
      </c>
      <c r="BN832">
        <v>500.102071428571</v>
      </c>
      <c r="BO832">
        <v>91.0842892857143</v>
      </c>
      <c r="BP832">
        <v>0.100143571428571</v>
      </c>
      <c r="BQ832">
        <v>25.0683071428571</v>
      </c>
      <c r="BR832">
        <v>25.1869035714286</v>
      </c>
      <c r="BS832">
        <v>999.9</v>
      </c>
      <c r="BT832">
        <v>0</v>
      </c>
      <c r="BU832">
        <v>0</v>
      </c>
      <c r="BV832">
        <v>9999.64285714286</v>
      </c>
      <c r="BW832">
        <v>0</v>
      </c>
      <c r="BX832">
        <v>295.875035714286</v>
      </c>
      <c r="BY832">
        <v>-65.3153857142857</v>
      </c>
      <c r="BZ832">
        <v>900.50825</v>
      </c>
      <c r="CA832">
        <v>958.861392857143</v>
      </c>
      <c r="CB832">
        <v>8.32553678571429</v>
      </c>
      <c r="CC832">
        <v>950.072178571429</v>
      </c>
      <c r="CD832">
        <v>9.16629428571428</v>
      </c>
      <c r="CE832">
        <v>1.59323071428571</v>
      </c>
      <c r="CF832">
        <v>0.834905321428571</v>
      </c>
      <c r="CG832">
        <v>13.8934964285714</v>
      </c>
      <c r="CH832">
        <v>4.31503142857143</v>
      </c>
      <c r="CI832">
        <v>1499.99178571429</v>
      </c>
      <c r="CJ832">
        <v>0.973003714285714</v>
      </c>
      <c r="CK832">
        <v>0.0269965857142857</v>
      </c>
      <c r="CL832">
        <v>0</v>
      </c>
      <c r="CM832">
        <v>2.294025</v>
      </c>
      <c r="CN832">
        <v>0</v>
      </c>
      <c r="CO832">
        <v>14836.6142857143</v>
      </c>
      <c r="CP832">
        <v>12948.1928571429</v>
      </c>
      <c r="CQ832">
        <v>41</v>
      </c>
      <c r="CR832">
        <v>42.375</v>
      </c>
      <c r="CS832">
        <v>41.1515714285714</v>
      </c>
      <c r="CT832">
        <v>41.187</v>
      </c>
      <c r="CU832">
        <v>40.312</v>
      </c>
      <c r="CV832">
        <v>1459.50107142857</v>
      </c>
      <c r="CW832">
        <v>40.4907142857143</v>
      </c>
      <c r="CX832">
        <v>0</v>
      </c>
      <c r="CY832">
        <v>1662572400</v>
      </c>
      <c r="CZ832">
        <v>0</v>
      </c>
      <c r="DA832">
        <v>0</v>
      </c>
      <c r="DB832" t="s">
        <v>356</v>
      </c>
      <c r="DC832">
        <v>1660677648.1</v>
      </c>
      <c r="DD832">
        <v>1660677649.1</v>
      </c>
      <c r="DE832">
        <v>0</v>
      </c>
      <c r="DF832">
        <v>-1.042</v>
      </c>
      <c r="DG832">
        <v>0.003</v>
      </c>
      <c r="DH832">
        <v>5.218</v>
      </c>
      <c r="DI832">
        <v>0.344</v>
      </c>
      <c r="DJ832">
        <v>417</v>
      </c>
      <c r="DK832">
        <v>22</v>
      </c>
      <c r="DL832">
        <v>1.24</v>
      </c>
      <c r="DM832">
        <v>0.53</v>
      </c>
      <c r="DN832">
        <v>-65.2740575</v>
      </c>
      <c r="DO832">
        <v>-1.91550281425879</v>
      </c>
      <c r="DP832">
        <v>0.558403309843118</v>
      </c>
      <c r="DQ832">
        <v>0</v>
      </c>
      <c r="DR832">
        <v>8.325559</v>
      </c>
      <c r="DS832">
        <v>-0.00969658536588057</v>
      </c>
      <c r="DT832">
        <v>0.00346563327546351</v>
      </c>
      <c r="DU832">
        <v>1</v>
      </c>
      <c r="DV832">
        <v>1</v>
      </c>
      <c r="DW832">
        <v>2</v>
      </c>
      <c r="DX832" t="s">
        <v>363</v>
      </c>
      <c r="DY832">
        <v>2.96635</v>
      </c>
      <c r="DZ832">
        <v>2.75519</v>
      </c>
      <c r="EA832">
        <v>0.15503</v>
      </c>
      <c r="EB832">
        <v>0.162931</v>
      </c>
      <c r="EC832">
        <v>0.0819052</v>
      </c>
      <c r="ED832">
        <v>0.0512187</v>
      </c>
      <c r="EE832">
        <v>32506.5</v>
      </c>
      <c r="EF832">
        <v>35010.6</v>
      </c>
      <c r="EG832">
        <v>34908.3</v>
      </c>
      <c r="EH832">
        <v>37985.7</v>
      </c>
      <c r="EI832">
        <v>45569.9</v>
      </c>
      <c r="EJ832">
        <v>52118.3</v>
      </c>
      <c r="EK832">
        <v>54702.1</v>
      </c>
      <c r="EL832">
        <v>61005.5</v>
      </c>
      <c r="EM832">
        <v>1.892</v>
      </c>
      <c r="EN832">
        <v>1.6404</v>
      </c>
      <c r="EO832">
        <v>-0.111014</v>
      </c>
      <c r="EP832">
        <v>0</v>
      </c>
      <c r="EQ832">
        <v>27.0115</v>
      </c>
      <c r="ER832">
        <v>999.9</v>
      </c>
      <c r="ES832">
        <v>51.593</v>
      </c>
      <c r="ET832">
        <v>38.703</v>
      </c>
      <c r="EU832">
        <v>39.169</v>
      </c>
      <c r="EV832">
        <v>61.2864</v>
      </c>
      <c r="EW832">
        <v>48.5016</v>
      </c>
      <c r="EX832">
        <v>1</v>
      </c>
      <c r="EY832">
        <v>0.625407</v>
      </c>
      <c r="EZ832">
        <v>9.28105</v>
      </c>
      <c r="FA832">
        <v>19.9185</v>
      </c>
      <c r="FB832">
        <v>5.19932</v>
      </c>
      <c r="FC832">
        <v>12.0099</v>
      </c>
      <c r="FD832">
        <v>4.9752</v>
      </c>
      <c r="FE832">
        <v>3.294</v>
      </c>
      <c r="FF832">
        <v>9999</v>
      </c>
      <c r="FG832">
        <v>671.1</v>
      </c>
      <c r="FH832">
        <v>9999</v>
      </c>
      <c r="FI832">
        <v>9999</v>
      </c>
      <c r="FJ832">
        <v>1.8631</v>
      </c>
      <c r="FK832">
        <v>1.86768</v>
      </c>
      <c r="FL832">
        <v>1.86743</v>
      </c>
      <c r="FM832">
        <v>1.86874</v>
      </c>
      <c r="FN832">
        <v>1.86951</v>
      </c>
      <c r="FO832">
        <v>1.86554</v>
      </c>
      <c r="FP832">
        <v>1.86652</v>
      </c>
      <c r="FQ832">
        <v>1.86792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8.597</v>
      </c>
      <c r="GF832">
        <v>0.1778</v>
      </c>
      <c r="GG832">
        <v>2.62070820971149</v>
      </c>
      <c r="GH832">
        <v>0.00762793241643231</v>
      </c>
      <c r="GI832">
        <v>-1.28184414582209e-06</v>
      </c>
      <c r="GJ832">
        <v>1.89891174686984e-10</v>
      </c>
      <c r="GK832">
        <v>-0.0225177985866989</v>
      </c>
      <c r="GL832">
        <v>-0.0206976444956688</v>
      </c>
      <c r="GM832">
        <v>0.00247630005908548</v>
      </c>
      <c r="GN832">
        <v>-3.53770786337502e-05</v>
      </c>
      <c r="GO832">
        <v>15</v>
      </c>
      <c r="GP832">
        <v>2065</v>
      </c>
      <c r="GQ832">
        <v>1</v>
      </c>
      <c r="GR832">
        <v>21</v>
      </c>
      <c r="GS832">
        <v>31579.2</v>
      </c>
      <c r="GT832">
        <v>31579.2</v>
      </c>
      <c r="GU832">
        <v>2.02271</v>
      </c>
      <c r="GV832">
        <v>2.65381</v>
      </c>
      <c r="GW832">
        <v>1.54785</v>
      </c>
      <c r="GX832">
        <v>2.2876</v>
      </c>
      <c r="GY832">
        <v>1.34644</v>
      </c>
      <c r="GZ832">
        <v>2.43896</v>
      </c>
      <c r="HA832">
        <v>40.9896</v>
      </c>
      <c r="HB832">
        <v>15.4367</v>
      </c>
      <c r="HC832">
        <v>18</v>
      </c>
      <c r="HD832">
        <v>501.947</v>
      </c>
      <c r="HE832">
        <v>346.706</v>
      </c>
      <c r="HF832">
        <v>15.6329</v>
      </c>
      <c r="HG832">
        <v>34.3965</v>
      </c>
      <c r="HH832">
        <v>30.0004</v>
      </c>
      <c r="HI832">
        <v>34.199</v>
      </c>
      <c r="HJ832">
        <v>34.1103</v>
      </c>
      <c r="HK832">
        <v>40.4769</v>
      </c>
      <c r="HL832">
        <v>70.8312</v>
      </c>
      <c r="HM832">
        <v>0</v>
      </c>
      <c r="HN832">
        <v>14.3987</v>
      </c>
      <c r="HO832">
        <v>991.742</v>
      </c>
      <c r="HP832">
        <v>9.22259</v>
      </c>
      <c r="HQ832">
        <v>101.377</v>
      </c>
      <c r="HR832">
        <v>101.495</v>
      </c>
    </row>
    <row r="833" spans="1:226">
      <c r="A833">
        <v>817</v>
      </c>
      <c r="B833">
        <v>1662572405.6</v>
      </c>
      <c r="C833">
        <v>9287.09999990463</v>
      </c>
      <c r="D833" t="s">
        <v>1990</v>
      </c>
      <c r="E833" t="s">
        <v>1991</v>
      </c>
      <c r="F833">
        <v>5</v>
      </c>
      <c r="G833" t="s">
        <v>1873</v>
      </c>
      <c r="H833" t="s">
        <v>354</v>
      </c>
      <c r="I833">
        <v>1662572398.1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995.036599536369</v>
      </c>
      <c r="AK833">
        <v>942.107145454545</v>
      </c>
      <c r="AL833">
        <v>3.43049717061431</v>
      </c>
      <c r="AM833">
        <v>65.4707220810758</v>
      </c>
      <c r="AN833">
        <f>(AP833 - AO833 + BO833*1E3/(8.314*(BQ833+273.15)) * AR833/BN833 * AQ833) * BN833/(100*BB833) * 1000/(1000 - AP833)</f>
        <v>0</v>
      </c>
      <c r="AO833">
        <v>9.16347690318748</v>
      </c>
      <c r="AP833">
        <v>17.4896888111888</v>
      </c>
      <c r="AQ833">
        <v>-0.000188895576712045</v>
      </c>
      <c r="AR833">
        <v>106.160135069173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1662572398.1</v>
      </c>
      <c r="BH833">
        <v>902.280296296296</v>
      </c>
      <c r="BI833">
        <v>968.02937037037</v>
      </c>
      <c r="BJ833">
        <v>17.4897185185185</v>
      </c>
      <c r="BK833">
        <v>9.16516888888889</v>
      </c>
      <c r="BL833">
        <v>893.730777777778</v>
      </c>
      <c r="BM833">
        <v>17.3119555555556</v>
      </c>
      <c r="BN833">
        <v>500.089962962963</v>
      </c>
      <c r="BO833">
        <v>91.0835037037037</v>
      </c>
      <c r="BP833">
        <v>0.100141518518519</v>
      </c>
      <c r="BQ833">
        <v>25.0695518518519</v>
      </c>
      <c r="BR833">
        <v>25.1936888888889</v>
      </c>
      <c r="BS833">
        <v>999.9</v>
      </c>
      <c r="BT833">
        <v>0</v>
      </c>
      <c r="BU833">
        <v>0</v>
      </c>
      <c r="BV833">
        <v>9998.51851851852</v>
      </c>
      <c r="BW833">
        <v>0</v>
      </c>
      <c r="BX833">
        <v>297.352185185185</v>
      </c>
      <c r="BY833">
        <v>-65.7490555555556</v>
      </c>
      <c r="BZ833">
        <v>918.341888888889</v>
      </c>
      <c r="CA833">
        <v>976.98362962963</v>
      </c>
      <c r="CB833">
        <v>8.32455740740741</v>
      </c>
      <c r="CC833">
        <v>968.02937037037</v>
      </c>
      <c r="CD833">
        <v>9.16516888888889</v>
      </c>
      <c r="CE833">
        <v>1.59302592592593</v>
      </c>
      <c r="CF833">
        <v>0.834795703703704</v>
      </c>
      <c r="CG833">
        <v>13.8915074074074</v>
      </c>
      <c r="CH833">
        <v>4.31315666666667</v>
      </c>
      <c r="CI833">
        <v>1499.99740740741</v>
      </c>
      <c r="CJ833">
        <v>0.973003925925926</v>
      </c>
      <c r="CK833">
        <v>0.0269963444444444</v>
      </c>
      <c r="CL833">
        <v>0</v>
      </c>
      <c r="CM833">
        <v>2.31694074074074</v>
      </c>
      <c r="CN833">
        <v>0</v>
      </c>
      <c r="CO833">
        <v>14834.6962962963</v>
      </c>
      <c r="CP833">
        <v>12948.2296296296</v>
      </c>
      <c r="CQ833">
        <v>41</v>
      </c>
      <c r="CR833">
        <v>42.3795925925926</v>
      </c>
      <c r="CS833">
        <v>41.1686296296296</v>
      </c>
      <c r="CT833">
        <v>41.1986666666667</v>
      </c>
      <c r="CU833">
        <v>40.3213333333333</v>
      </c>
      <c r="CV833">
        <v>1459.50666666667</v>
      </c>
      <c r="CW833">
        <v>40.4918518518518</v>
      </c>
      <c r="CX833">
        <v>0</v>
      </c>
      <c r="CY833">
        <v>1662572404.8</v>
      </c>
      <c r="CZ833">
        <v>0</v>
      </c>
      <c r="DA833">
        <v>0</v>
      </c>
      <c r="DB833" t="s">
        <v>356</v>
      </c>
      <c r="DC833">
        <v>1660677648.1</v>
      </c>
      <c r="DD833">
        <v>1660677649.1</v>
      </c>
      <c r="DE833">
        <v>0</v>
      </c>
      <c r="DF833">
        <v>-1.042</v>
      </c>
      <c r="DG833">
        <v>0.003</v>
      </c>
      <c r="DH833">
        <v>5.218</v>
      </c>
      <c r="DI833">
        <v>0.344</v>
      </c>
      <c r="DJ833">
        <v>417</v>
      </c>
      <c r="DK833">
        <v>22</v>
      </c>
      <c r="DL833">
        <v>1.24</v>
      </c>
      <c r="DM833">
        <v>0.53</v>
      </c>
      <c r="DN833">
        <v>-65.4786375</v>
      </c>
      <c r="DO833">
        <v>-3.14182851782358</v>
      </c>
      <c r="DP833">
        <v>0.622706474066031</v>
      </c>
      <c r="DQ833">
        <v>0</v>
      </c>
      <c r="DR833">
        <v>8.325517</v>
      </c>
      <c r="DS833">
        <v>-0.00974026266420447</v>
      </c>
      <c r="DT833">
        <v>0.00351673797716013</v>
      </c>
      <c r="DU833">
        <v>1</v>
      </c>
      <c r="DV833">
        <v>1</v>
      </c>
      <c r="DW833">
        <v>2</v>
      </c>
      <c r="DX833" t="s">
        <v>363</v>
      </c>
      <c r="DY833">
        <v>2.96716</v>
      </c>
      <c r="DZ833">
        <v>2.75457</v>
      </c>
      <c r="EA833">
        <v>0.156905</v>
      </c>
      <c r="EB833">
        <v>0.164826</v>
      </c>
      <c r="EC833">
        <v>0.0818855</v>
      </c>
      <c r="ED833">
        <v>0.0512346</v>
      </c>
      <c r="EE833">
        <v>32434</v>
      </c>
      <c r="EF833">
        <v>34931.2</v>
      </c>
      <c r="EG833">
        <v>34908</v>
      </c>
      <c r="EH833">
        <v>37985.6</v>
      </c>
      <c r="EI833">
        <v>45570.4</v>
      </c>
      <c r="EJ833">
        <v>52117.4</v>
      </c>
      <c r="EK833">
        <v>54701.5</v>
      </c>
      <c r="EL833">
        <v>61005.4</v>
      </c>
      <c r="EM833">
        <v>1.892</v>
      </c>
      <c r="EN833">
        <v>1.6398</v>
      </c>
      <c r="EO833">
        <v>-0.109673</v>
      </c>
      <c r="EP833">
        <v>0</v>
      </c>
      <c r="EQ833">
        <v>27.0065</v>
      </c>
      <c r="ER833">
        <v>999.9</v>
      </c>
      <c r="ES833">
        <v>51.593</v>
      </c>
      <c r="ET833">
        <v>38.703</v>
      </c>
      <c r="EU833">
        <v>39.1678</v>
      </c>
      <c r="EV833">
        <v>61.3864</v>
      </c>
      <c r="EW833">
        <v>48.3253</v>
      </c>
      <c r="EX833">
        <v>1</v>
      </c>
      <c r="EY833">
        <v>0.62561</v>
      </c>
      <c r="EZ833">
        <v>9.28105</v>
      </c>
      <c r="FA833">
        <v>19.9187</v>
      </c>
      <c r="FB833">
        <v>5.19932</v>
      </c>
      <c r="FC833">
        <v>12.0099</v>
      </c>
      <c r="FD833">
        <v>4.9756</v>
      </c>
      <c r="FE833">
        <v>3.294</v>
      </c>
      <c r="FF833">
        <v>9999</v>
      </c>
      <c r="FG833">
        <v>671.1</v>
      </c>
      <c r="FH833">
        <v>9999</v>
      </c>
      <c r="FI833">
        <v>9999</v>
      </c>
      <c r="FJ833">
        <v>1.8631</v>
      </c>
      <c r="FK833">
        <v>1.86768</v>
      </c>
      <c r="FL833">
        <v>1.86737</v>
      </c>
      <c r="FM833">
        <v>1.86874</v>
      </c>
      <c r="FN833">
        <v>1.86948</v>
      </c>
      <c r="FO833">
        <v>1.86554</v>
      </c>
      <c r="FP833">
        <v>1.86649</v>
      </c>
      <c r="FQ833">
        <v>1.86798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8.695</v>
      </c>
      <c r="GF833">
        <v>0.1776</v>
      </c>
      <c r="GG833">
        <v>2.62070820971149</v>
      </c>
      <c r="GH833">
        <v>0.00762793241643231</v>
      </c>
      <c r="GI833">
        <v>-1.28184414582209e-06</v>
      </c>
      <c r="GJ833">
        <v>1.89891174686984e-10</v>
      </c>
      <c r="GK833">
        <v>-0.0225177985866989</v>
      </c>
      <c r="GL833">
        <v>-0.0206976444956688</v>
      </c>
      <c r="GM833">
        <v>0.00247630005908548</v>
      </c>
      <c r="GN833">
        <v>-3.53770786337502e-05</v>
      </c>
      <c r="GO833">
        <v>15</v>
      </c>
      <c r="GP833">
        <v>2065</v>
      </c>
      <c r="GQ833">
        <v>1</v>
      </c>
      <c r="GR833">
        <v>21</v>
      </c>
      <c r="GS833">
        <v>31579.3</v>
      </c>
      <c r="GT833">
        <v>31579.3</v>
      </c>
      <c r="GU833">
        <v>2.04834</v>
      </c>
      <c r="GV833">
        <v>2.65015</v>
      </c>
      <c r="GW833">
        <v>1.54785</v>
      </c>
      <c r="GX833">
        <v>2.2876</v>
      </c>
      <c r="GY833">
        <v>1.34644</v>
      </c>
      <c r="GZ833">
        <v>2.44019</v>
      </c>
      <c r="HA833">
        <v>40.9896</v>
      </c>
      <c r="HB833">
        <v>15.4367</v>
      </c>
      <c r="HC833">
        <v>18</v>
      </c>
      <c r="HD833">
        <v>501.97</v>
      </c>
      <c r="HE833">
        <v>346.412</v>
      </c>
      <c r="HF833">
        <v>15.6358</v>
      </c>
      <c r="HG833">
        <v>34.3996</v>
      </c>
      <c r="HH833">
        <v>30.0004</v>
      </c>
      <c r="HI833">
        <v>34.202</v>
      </c>
      <c r="HJ833">
        <v>34.1134</v>
      </c>
      <c r="HK833">
        <v>40.9995</v>
      </c>
      <c r="HL833">
        <v>70.8312</v>
      </c>
      <c r="HM833">
        <v>0</v>
      </c>
      <c r="HN833">
        <v>14.3975</v>
      </c>
      <c r="HO833">
        <v>1005.18</v>
      </c>
      <c r="HP833">
        <v>9.22259</v>
      </c>
      <c r="HQ833">
        <v>101.376</v>
      </c>
      <c r="HR833">
        <v>101.495</v>
      </c>
    </row>
    <row r="834" spans="1:226">
      <c r="A834">
        <v>818</v>
      </c>
      <c r="B834">
        <v>1662572410.1</v>
      </c>
      <c r="C834">
        <v>9291.59999990463</v>
      </c>
      <c r="D834" t="s">
        <v>1992</v>
      </c>
      <c r="E834" t="s">
        <v>1993</v>
      </c>
      <c r="F834">
        <v>5</v>
      </c>
      <c r="G834" t="s">
        <v>1873</v>
      </c>
      <c r="H834" t="s">
        <v>354</v>
      </c>
      <c r="I834">
        <v>1662572402.54444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1009.98647108651</v>
      </c>
      <c r="AK834">
        <v>957.55523030303</v>
      </c>
      <c r="AL834">
        <v>3.37135764931359</v>
      </c>
      <c r="AM834">
        <v>65.4707220810758</v>
      </c>
      <c r="AN834">
        <f>(AP834 - AO834 + BO834*1E3/(8.314*(BQ834+273.15)) * AR834/BN834 * AQ834) * BN834/(100*BB834) * 1000/(1000 - AP834)</f>
        <v>0</v>
      </c>
      <c r="AO834">
        <v>9.16443313886321</v>
      </c>
      <c r="AP834">
        <v>17.4859006993007</v>
      </c>
      <c r="AQ834">
        <v>-0.000204042187363692</v>
      </c>
      <c r="AR834">
        <v>106.160135069173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1662572402.54444</v>
      </c>
      <c r="BH834">
        <v>917.181814814815</v>
      </c>
      <c r="BI834">
        <v>982.963333333333</v>
      </c>
      <c r="BJ834">
        <v>17.4875185185185</v>
      </c>
      <c r="BK834">
        <v>9.16445037037037</v>
      </c>
      <c r="BL834">
        <v>908.546703703704</v>
      </c>
      <c r="BM834">
        <v>17.3098333333333</v>
      </c>
      <c r="BN834">
        <v>500.040074074074</v>
      </c>
      <c r="BO834">
        <v>91.0831222222222</v>
      </c>
      <c r="BP834">
        <v>0.100254785185185</v>
      </c>
      <c r="BQ834">
        <v>25.0703777777778</v>
      </c>
      <c r="BR834">
        <v>25.1985814814815</v>
      </c>
      <c r="BS834">
        <v>999.9</v>
      </c>
      <c r="BT834">
        <v>0</v>
      </c>
      <c r="BU834">
        <v>0</v>
      </c>
      <c r="BV834">
        <v>10002.5925925926</v>
      </c>
      <c r="BW834">
        <v>0</v>
      </c>
      <c r="BX834">
        <v>297.357444444444</v>
      </c>
      <c r="BY834">
        <v>-65.7814111111111</v>
      </c>
      <c r="BZ834">
        <v>933.506592592593</v>
      </c>
      <c r="CA834">
        <v>992.054851851852</v>
      </c>
      <c r="CB834">
        <v>8.32307777777778</v>
      </c>
      <c r="CC834">
        <v>982.963333333333</v>
      </c>
      <c r="CD834">
        <v>9.16445037037037</v>
      </c>
      <c r="CE834">
        <v>1.59281851851852</v>
      </c>
      <c r="CF834">
        <v>0.834726814814815</v>
      </c>
      <c r="CG834">
        <v>13.8895</v>
      </c>
      <c r="CH834">
        <v>4.31197888888889</v>
      </c>
      <c r="CI834">
        <v>1499.98296296296</v>
      </c>
      <c r="CJ834">
        <v>0.973003555555555</v>
      </c>
      <c r="CK834">
        <v>0.0269967666666667</v>
      </c>
      <c r="CL834">
        <v>0</v>
      </c>
      <c r="CM834">
        <v>2.31092962962963</v>
      </c>
      <c r="CN834">
        <v>0</v>
      </c>
      <c r="CO834">
        <v>14822.4296296296</v>
      </c>
      <c r="CP834">
        <v>12948.1037037037</v>
      </c>
      <c r="CQ834">
        <v>41</v>
      </c>
      <c r="CR834">
        <v>42.3818888888889</v>
      </c>
      <c r="CS834">
        <v>41.1824074074074</v>
      </c>
      <c r="CT834">
        <v>41.2056666666667</v>
      </c>
      <c r="CU834">
        <v>40.3283333333333</v>
      </c>
      <c r="CV834">
        <v>1459.49222222222</v>
      </c>
      <c r="CW834">
        <v>40.4937037037037</v>
      </c>
      <c r="CX834">
        <v>0</v>
      </c>
      <c r="CY834">
        <v>1662572409.6</v>
      </c>
      <c r="CZ834">
        <v>0</v>
      </c>
      <c r="DA834">
        <v>0</v>
      </c>
      <c r="DB834" t="s">
        <v>356</v>
      </c>
      <c r="DC834">
        <v>1660677648.1</v>
      </c>
      <c r="DD834">
        <v>1660677649.1</v>
      </c>
      <c r="DE834">
        <v>0</v>
      </c>
      <c r="DF834">
        <v>-1.042</v>
      </c>
      <c r="DG834">
        <v>0.003</v>
      </c>
      <c r="DH834">
        <v>5.218</v>
      </c>
      <c r="DI834">
        <v>0.344</v>
      </c>
      <c r="DJ834">
        <v>417</v>
      </c>
      <c r="DK834">
        <v>22</v>
      </c>
      <c r="DL834">
        <v>1.24</v>
      </c>
      <c r="DM834">
        <v>0.53</v>
      </c>
      <c r="DN834">
        <v>-65.6673775</v>
      </c>
      <c r="DO834">
        <v>-2.64227054408997</v>
      </c>
      <c r="DP834">
        <v>0.592592419158185</v>
      </c>
      <c r="DQ834">
        <v>0</v>
      </c>
      <c r="DR834">
        <v>8.3236425</v>
      </c>
      <c r="DS834">
        <v>-0.0148012007504829</v>
      </c>
      <c r="DT834">
        <v>0.00381768958271896</v>
      </c>
      <c r="DU834">
        <v>1</v>
      </c>
      <c r="DV834">
        <v>1</v>
      </c>
      <c r="DW834">
        <v>2</v>
      </c>
      <c r="DX834" t="s">
        <v>363</v>
      </c>
      <c r="DY834">
        <v>2.96655</v>
      </c>
      <c r="DZ834">
        <v>2.75433</v>
      </c>
      <c r="EA834">
        <v>0.15854</v>
      </c>
      <c r="EB834">
        <v>0.166276</v>
      </c>
      <c r="EC834">
        <v>0.0818845</v>
      </c>
      <c r="ED834">
        <v>0.0512215</v>
      </c>
      <c r="EE834">
        <v>32370.9</v>
      </c>
      <c r="EF834">
        <v>34870.1</v>
      </c>
      <c r="EG834">
        <v>34908</v>
      </c>
      <c r="EH834">
        <v>37985.3</v>
      </c>
      <c r="EI834">
        <v>45571.1</v>
      </c>
      <c r="EJ834">
        <v>52117.5</v>
      </c>
      <c r="EK834">
        <v>54702.2</v>
      </c>
      <c r="EL834">
        <v>61004.6</v>
      </c>
      <c r="EM834">
        <v>1.892</v>
      </c>
      <c r="EN834">
        <v>1.6398</v>
      </c>
      <c r="EO834">
        <v>-0.109673</v>
      </c>
      <c r="EP834">
        <v>0</v>
      </c>
      <c r="EQ834">
        <v>26.9973</v>
      </c>
      <c r="ER834">
        <v>999.9</v>
      </c>
      <c r="ES834">
        <v>51.593</v>
      </c>
      <c r="ET834">
        <v>38.693</v>
      </c>
      <c r="EU834">
        <v>39.144</v>
      </c>
      <c r="EV834">
        <v>61.2764</v>
      </c>
      <c r="EW834">
        <v>48.6018</v>
      </c>
      <c r="EX834">
        <v>1</v>
      </c>
      <c r="EY834">
        <v>0.626098</v>
      </c>
      <c r="EZ834">
        <v>9.28105</v>
      </c>
      <c r="FA834">
        <v>19.9188</v>
      </c>
      <c r="FB834">
        <v>5.19812</v>
      </c>
      <c r="FC834">
        <v>12.0099</v>
      </c>
      <c r="FD834">
        <v>4.9756</v>
      </c>
      <c r="FE834">
        <v>3.294</v>
      </c>
      <c r="FF834">
        <v>9999</v>
      </c>
      <c r="FG834">
        <v>671.1</v>
      </c>
      <c r="FH834">
        <v>9999</v>
      </c>
      <c r="FI834">
        <v>9999</v>
      </c>
      <c r="FJ834">
        <v>1.8631</v>
      </c>
      <c r="FK834">
        <v>1.86768</v>
      </c>
      <c r="FL834">
        <v>1.8674</v>
      </c>
      <c r="FM834">
        <v>1.86874</v>
      </c>
      <c r="FN834">
        <v>1.86951</v>
      </c>
      <c r="FO834">
        <v>1.86554</v>
      </c>
      <c r="FP834">
        <v>1.86661</v>
      </c>
      <c r="FQ834">
        <v>1.86798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8.779</v>
      </c>
      <c r="GF834">
        <v>0.1775</v>
      </c>
      <c r="GG834">
        <v>2.62070820971149</v>
      </c>
      <c r="GH834">
        <v>0.00762793241643231</v>
      </c>
      <c r="GI834">
        <v>-1.28184414582209e-06</v>
      </c>
      <c r="GJ834">
        <v>1.89891174686984e-10</v>
      </c>
      <c r="GK834">
        <v>-0.0225177985866989</v>
      </c>
      <c r="GL834">
        <v>-0.0206976444956688</v>
      </c>
      <c r="GM834">
        <v>0.00247630005908548</v>
      </c>
      <c r="GN834">
        <v>-3.53770786337502e-05</v>
      </c>
      <c r="GO834">
        <v>15</v>
      </c>
      <c r="GP834">
        <v>2065</v>
      </c>
      <c r="GQ834">
        <v>1</v>
      </c>
      <c r="GR834">
        <v>21</v>
      </c>
      <c r="GS834">
        <v>31579.4</v>
      </c>
      <c r="GT834">
        <v>31579.3</v>
      </c>
      <c r="GU834">
        <v>2.07153</v>
      </c>
      <c r="GV834">
        <v>2.65503</v>
      </c>
      <c r="GW834">
        <v>1.54785</v>
      </c>
      <c r="GX834">
        <v>2.2876</v>
      </c>
      <c r="GY834">
        <v>1.34644</v>
      </c>
      <c r="GZ834">
        <v>2.43286</v>
      </c>
      <c r="HA834">
        <v>40.9896</v>
      </c>
      <c r="HB834">
        <v>15.4367</v>
      </c>
      <c r="HC834">
        <v>18</v>
      </c>
      <c r="HD834">
        <v>501.972</v>
      </c>
      <c r="HE834">
        <v>346.411</v>
      </c>
      <c r="HF834">
        <v>15.6375</v>
      </c>
      <c r="HG834">
        <v>34.4028</v>
      </c>
      <c r="HH834">
        <v>30.0005</v>
      </c>
      <c r="HI834">
        <v>34.202</v>
      </c>
      <c r="HJ834">
        <v>34.1134</v>
      </c>
      <c r="HK834">
        <v>41.471</v>
      </c>
      <c r="HL834">
        <v>70.8312</v>
      </c>
      <c r="HM834">
        <v>0</v>
      </c>
      <c r="HN834">
        <v>14.3952</v>
      </c>
      <c r="HO834">
        <v>1025.43</v>
      </c>
      <c r="HP834">
        <v>9.22259</v>
      </c>
      <c r="HQ834">
        <v>101.376</v>
      </c>
      <c r="HR834">
        <v>101.494</v>
      </c>
    </row>
    <row r="835" spans="1:226">
      <c r="A835">
        <v>819</v>
      </c>
      <c r="B835">
        <v>1662572415.6</v>
      </c>
      <c r="C835">
        <v>9297.09999990463</v>
      </c>
      <c r="D835" t="s">
        <v>1994</v>
      </c>
      <c r="E835" t="s">
        <v>1995</v>
      </c>
      <c r="F835">
        <v>5</v>
      </c>
      <c r="G835" t="s">
        <v>1873</v>
      </c>
      <c r="H835" t="s">
        <v>354</v>
      </c>
      <c r="I835">
        <v>1662572407.83214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1028.60314941705</v>
      </c>
      <c r="AK835">
        <v>976.039878787878</v>
      </c>
      <c r="AL835">
        <v>3.43422529342105</v>
      </c>
      <c r="AM835">
        <v>65.4707220810758</v>
      </c>
      <c r="AN835">
        <f>(AP835 - AO835 + BO835*1E3/(8.314*(BQ835+273.15)) * AR835/BN835 * AQ835) * BN835/(100*BB835) * 1000/(1000 - AP835)</f>
        <v>0</v>
      </c>
      <c r="AO835">
        <v>9.16302849772936</v>
      </c>
      <c r="AP835">
        <v>17.4740811188811</v>
      </c>
      <c r="AQ835">
        <v>-0.00013280554618633</v>
      </c>
      <c r="AR835">
        <v>106.160135069173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1662572407.83214</v>
      </c>
      <c r="BH835">
        <v>934.759678571429</v>
      </c>
      <c r="BI835">
        <v>1000.74514285714</v>
      </c>
      <c r="BJ835">
        <v>17.4835357142857</v>
      </c>
      <c r="BK835">
        <v>9.16366</v>
      </c>
      <c r="BL835">
        <v>926.023928571429</v>
      </c>
      <c r="BM835">
        <v>17.305975</v>
      </c>
      <c r="BN835">
        <v>500.061642857143</v>
      </c>
      <c r="BO835">
        <v>91.0827107142857</v>
      </c>
      <c r="BP835">
        <v>0.100286853571429</v>
      </c>
      <c r="BQ835">
        <v>25.0729035714286</v>
      </c>
      <c r="BR835">
        <v>25.1992964285714</v>
      </c>
      <c r="BS835">
        <v>999.9</v>
      </c>
      <c r="BT835">
        <v>0</v>
      </c>
      <c r="BU835">
        <v>0</v>
      </c>
      <c r="BV835">
        <v>9999.46428571429</v>
      </c>
      <c r="BW835">
        <v>0</v>
      </c>
      <c r="BX835">
        <v>298.161678571429</v>
      </c>
      <c r="BY835">
        <v>-65.98545</v>
      </c>
      <c r="BZ835">
        <v>951.393321428572</v>
      </c>
      <c r="CA835">
        <v>1009.99971428571</v>
      </c>
      <c r="CB835">
        <v>8.31987821428571</v>
      </c>
      <c r="CC835">
        <v>1000.74514285714</v>
      </c>
      <c r="CD835">
        <v>9.16366</v>
      </c>
      <c r="CE835">
        <v>1.59244785714286</v>
      </c>
      <c r="CF835">
        <v>0.834651</v>
      </c>
      <c r="CG835">
        <v>13.8859142857143</v>
      </c>
      <c r="CH835">
        <v>4.31068321428571</v>
      </c>
      <c r="CI835">
        <v>1499.99178571429</v>
      </c>
      <c r="CJ835">
        <v>0.973003714285714</v>
      </c>
      <c r="CK835">
        <v>0.0269965857142857</v>
      </c>
      <c r="CL835">
        <v>0</v>
      </c>
      <c r="CM835">
        <v>2.25883214285714</v>
      </c>
      <c r="CN835">
        <v>0</v>
      </c>
      <c r="CO835">
        <v>14812.4357142857</v>
      </c>
      <c r="CP835">
        <v>12948.1857142857</v>
      </c>
      <c r="CQ835">
        <v>41</v>
      </c>
      <c r="CR835">
        <v>42.3838571428571</v>
      </c>
      <c r="CS835">
        <v>41.1604285714286</v>
      </c>
      <c r="CT835">
        <v>41.22075</v>
      </c>
      <c r="CU835">
        <v>40.32775</v>
      </c>
      <c r="CV835">
        <v>1459.50107142857</v>
      </c>
      <c r="CW835">
        <v>40.4935714285714</v>
      </c>
      <c r="CX835">
        <v>0</v>
      </c>
      <c r="CY835">
        <v>1662572415</v>
      </c>
      <c r="CZ835">
        <v>0</v>
      </c>
      <c r="DA835">
        <v>0</v>
      </c>
      <c r="DB835" t="s">
        <v>356</v>
      </c>
      <c r="DC835">
        <v>1660677648.1</v>
      </c>
      <c r="DD835">
        <v>1660677649.1</v>
      </c>
      <c r="DE835">
        <v>0</v>
      </c>
      <c r="DF835">
        <v>-1.042</v>
      </c>
      <c r="DG835">
        <v>0.003</v>
      </c>
      <c r="DH835">
        <v>5.218</v>
      </c>
      <c r="DI835">
        <v>0.344</v>
      </c>
      <c r="DJ835">
        <v>417</v>
      </c>
      <c r="DK835">
        <v>22</v>
      </c>
      <c r="DL835">
        <v>1.24</v>
      </c>
      <c r="DM835">
        <v>0.53</v>
      </c>
      <c r="DN835">
        <v>-65.8508425</v>
      </c>
      <c r="DO835">
        <v>-1.55710131332074</v>
      </c>
      <c r="DP835">
        <v>0.532195077902596</v>
      </c>
      <c r="DQ835">
        <v>0</v>
      </c>
      <c r="DR835">
        <v>8.32085025</v>
      </c>
      <c r="DS835">
        <v>-0.0409131332082649</v>
      </c>
      <c r="DT835">
        <v>0.00516724273065446</v>
      </c>
      <c r="DU835">
        <v>1</v>
      </c>
      <c r="DV835">
        <v>1</v>
      </c>
      <c r="DW835">
        <v>2</v>
      </c>
      <c r="DX835" t="s">
        <v>363</v>
      </c>
      <c r="DY835">
        <v>2.96489</v>
      </c>
      <c r="DZ835">
        <v>2.75404</v>
      </c>
      <c r="EA835">
        <v>0.160513</v>
      </c>
      <c r="EB835">
        <v>0.168381</v>
      </c>
      <c r="EC835">
        <v>0.0818482</v>
      </c>
      <c r="ED835">
        <v>0.0512038</v>
      </c>
      <c r="EE835">
        <v>32294.3</v>
      </c>
      <c r="EF835">
        <v>34781.3</v>
      </c>
      <c r="EG835">
        <v>34907.3</v>
      </c>
      <c r="EH835">
        <v>37984.7</v>
      </c>
      <c r="EI835">
        <v>45572</v>
      </c>
      <c r="EJ835">
        <v>52118.2</v>
      </c>
      <c r="EK835">
        <v>54701.1</v>
      </c>
      <c r="EL835">
        <v>61004.2</v>
      </c>
      <c r="EM835">
        <v>1.8912</v>
      </c>
      <c r="EN835">
        <v>1.6408</v>
      </c>
      <c r="EO835">
        <v>-0.109226</v>
      </c>
      <c r="EP835">
        <v>0</v>
      </c>
      <c r="EQ835">
        <v>26.9818</v>
      </c>
      <c r="ER835">
        <v>999.9</v>
      </c>
      <c r="ES835">
        <v>51.618</v>
      </c>
      <c r="ET835">
        <v>38.693</v>
      </c>
      <c r="EU835">
        <v>39.1683</v>
      </c>
      <c r="EV835">
        <v>60.8964</v>
      </c>
      <c r="EW835">
        <v>48.8622</v>
      </c>
      <c r="EX835">
        <v>1</v>
      </c>
      <c r="EY835">
        <v>0.626341</v>
      </c>
      <c r="EZ835">
        <v>9.28105</v>
      </c>
      <c r="FA835">
        <v>19.9183</v>
      </c>
      <c r="FB835">
        <v>5.19812</v>
      </c>
      <c r="FC835">
        <v>12.0099</v>
      </c>
      <c r="FD835">
        <v>4.9752</v>
      </c>
      <c r="FE835">
        <v>3.2942</v>
      </c>
      <c r="FF835">
        <v>9999</v>
      </c>
      <c r="FG835">
        <v>671.1</v>
      </c>
      <c r="FH835">
        <v>9999</v>
      </c>
      <c r="FI835">
        <v>9999</v>
      </c>
      <c r="FJ835">
        <v>1.8631</v>
      </c>
      <c r="FK835">
        <v>1.86768</v>
      </c>
      <c r="FL835">
        <v>1.8674</v>
      </c>
      <c r="FM835">
        <v>1.86874</v>
      </c>
      <c r="FN835">
        <v>1.86951</v>
      </c>
      <c r="FO835">
        <v>1.86554</v>
      </c>
      <c r="FP835">
        <v>1.86649</v>
      </c>
      <c r="FQ835">
        <v>1.86795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8.883</v>
      </c>
      <c r="GF835">
        <v>0.1773</v>
      </c>
      <c r="GG835">
        <v>2.62070820971149</v>
      </c>
      <c r="GH835">
        <v>0.00762793241643231</v>
      </c>
      <c r="GI835">
        <v>-1.28184414582209e-06</v>
      </c>
      <c r="GJ835">
        <v>1.89891174686984e-10</v>
      </c>
      <c r="GK835">
        <v>-0.0225177985866989</v>
      </c>
      <c r="GL835">
        <v>-0.0206976444956688</v>
      </c>
      <c r="GM835">
        <v>0.00247630005908548</v>
      </c>
      <c r="GN835">
        <v>-3.53770786337502e-05</v>
      </c>
      <c r="GO835">
        <v>15</v>
      </c>
      <c r="GP835">
        <v>2065</v>
      </c>
      <c r="GQ835">
        <v>1</v>
      </c>
      <c r="GR835">
        <v>21</v>
      </c>
      <c r="GS835">
        <v>31579.5</v>
      </c>
      <c r="GT835">
        <v>31579.4</v>
      </c>
      <c r="GU835">
        <v>2.10327</v>
      </c>
      <c r="GV835">
        <v>2.65869</v>
      </c>
      <c r="GW835">
        <v>1.54785</v>
      </c>
      <c r="GX835">
        <v>2.2876</v>
      </c>
      <c r="GY835">
        <v>1.34644</v>
      </c>
      <c r="GZ835">
        <v>2.27905</v>
      </c>
      <c r="HA835">
        <v>40.9896</v>
      </c>
      <c r="HB835">
        <v>15.4104</v>
      </c>
      <c r="HC835">
        <v>18</v>
      </c>
      <c r="HD835">
        <v>501.444</v>
      </c>
      <c r="HE835">
        <v>346.945</v>
      </c>
      <c r="HF835">
        <v>15.6385</v>
      </c>
      <c r="HG835">
        <v>34.4059</v>
      </c>
      <c r="HH835">
        <v>30.0005</v>
      </c>
      <c r="HI835">
        <v>34.2051</v>
      </c>
      <c r="HJ835">
        <v>34.1164</v>
      </c>
      <c r="HK835">
        <v>42.1137</v>
      </c>
      <c r="HL835">
        <v>70.8312</v>
      </c>
      <c r="HM835">
        <v>0</v>
      </c>
      <c r="HN835">
        <v>14.3941</v>
      </c>
      <c r="HO835">
        <v>1038.84</v>
      </c>
      <c r="HP835">
        <v>9.22259</v>
      </c>
      <c r="HQ835">
        <v>101.374</v>
      </c>
      <c r="HR835">
        <v>101.493</v>
      </c>
    </row>
    <row r="836" spans="1:226">
      <c r="A836">
        <v>820</v>
      </c>
      <c r="B836">
        <v>1662572420.6</v>
      </c>
      <c r="C836">
        <v>9302.09999990463</v>
      </c>
      <c r="D836" t="s">
        <v>1996</v>
      </c>
      <c r="E836" t="s">
        <v>1997</v>
      </c>
      <c r="F836">
        <v>5</v>
      </c>
      <c r="G836" t="s">
        <v>1873</v>
      </c>
      <c r="H836" t="s">
        <v>354</v>
      </c>
      <c r="I836">
        <v>1662572413.11852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1045.47713936818</v>
      </c>
      <c r="AK836">
        <v>993.16969090909</v>
      </c>
      <c r="AL836">
        <v>3.42932043454083</v>
      </c>
      <c r="AM836">
        <v>65.4707220810758</v>
      </c>
      <c r="AN836">
        <f>(AP836 - AO836 + BO836*1E3/(8.314*(BQ836+273.15)) * AR836/BN836 * AQ836) * BN836/(100*BB836) * 1000/(1000 - AP836)</f>
        <v>0</v>
      </c>
      <c r="AO836">
        <v>9.16092750659454</v>
      </c>
      <c r="AP836">
        <v>17.4652174825175</v>
      </c>
      <c r="AQ836">
        <v>-2.02319432037102e-05</v>
      </c>
      <c r="AR836">
        <v>106.160135069173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1662572413.11852</v>
      </c>
      <c r="BH836">
        <v>952.445851851852</v>
      </c>
      <c r="BI836">
        <v>1018.45403703704</v>
      </c>
      <c r="BJ836">
        <v>17.4767074074074</v>
      </c>
      <c r="BK836">
        <v>9.16251111111111</v>
      </c>
      <c r="BL836">
        <v>943.60937037037</v>
      </c>
      <c r="BM836">
        <v>17.2993666666667</v>
      </c>
      <c r="BN836">
        <v>500.043888888889</v>
      </c>
      <c r="BO836">
        <v>91.0828740740741</v>
      </c>
      <c r="BP836">
        <v>0.0999399703703704</v>
      </c>
      <c r="BQ836">
        <v>25.0726851851852</v>
      </c>
      <c r="BR836">
        <v>25.1932962962963</v>
      </c>
      <c r="BS836">
        <v>999.9</v>
      </c>
      <c r="BT836">
        <v>0</v>
      </c>
      <c r="BU836">
        <v>0</v>
      </c>
      <c r="BV836">
        <v>9993.51851851852</v>
      </c>
      <c r="BW836">
        <v>0</v>
      </c>
      <c r="BX836">
        <v>298.140037037037</v>
      </c>
      <c r="BY836">
        <v>-66.0077851851852</v>
      </c>
      <c r="BZ836">
        <v>969.387407407407</v>
      </c>
      <c r="CA836">
        <v>1027.87074074074</v>
      </c>
      <c r="CB836">
        <v>8.31419925925926</v>
      </c>
      <c r="CC836">
        <v>1018.45403703704</v>
      </c>
      <c r="CD836">
        <v>9.16251111111111</v>
      </c>
      <c r="CE836">
        <v>1.59182888888889</v>
      </c>
      <c r="CF836">
        <v>0.834547777777778</v>
      </c>
      <c r="CG836">
        <v>13.8799259259259</v>
      </c>
      <c r="CH836">
        <v>4.30892074074074</v>
      </c>
      <c r="CI836">
        <v>1499.99037037037</v>
      </c>
      <c r="CJ836">
        <v>0.973003555555555</v>
      </c>
      <c r="CK836">
        <v>0.0269967666666667</v>
      </c>
      <c r="CL836">
        <v>0</v>
      </c>
      <c r="CM836">
        <v>2.23087407407407</v>
      </c>
      <c r="CN836">
        <v>0</v>
      </c>
      <c r="CO836">
        <v>14811.9</v>
      </c>
      <c r="CP836">
        <v>12948.1814814815</v>
      </c>
      <c r="CQ836">
        <v>41</v>
      </c>
      <c r="CR836">
        <v>42.3841851851852</v>
      </c>
      <c r="CS836">
        <v>41.1456666666667</v>
      </c>
      <c r="CT836">
        <v>41.2103333333333</v>
      </c>
      <c r="CU836">
        <v>40.319</v>
      </c>
      <c r="CV836">
        <v>1459.49962962963</v>
      </c>
      <c r="CW836">
        <v>40.4925925925926</v>
      </c>
      <c r="CX836">
        <v>0</v>
      </c>
      <c r="CY836">
        <v>1662572419.8</v>
      </c>
      <c r="CZ836">
        <v>0</v>
      </c>
      <c r="DA836">
        <v>0</v>
      </c>
      <c r="DB836" t="s">
        <v>356</v>
      </c>
      <c r="DC836">
        <v>1660677648.1</v>
      </c>
      <c r="DD836">
        <v>1660677649.1</v>
      </c>
      <c r="DE836">
        <v>0</v>
      </c>
      <c r="DF836">
        <v>-1.042</v>
      </c>
      <c r="DG836">
        <v>0.003</v>
      </c>
      <c r="DH836">
        <v>5.218</v>
      </c>
      <c r="DI836">
        <v>0.344</v>
      </c>
      <c r="DJ836">
        <v>417</v>
      </c>
      <c r="DK836">
        <v>22</v>
      </c>
      <c r="DL836">
        <v>1.24</v>
      </c>
      <c r="DM836">
        <v>0.53</v>
      </c>
      <c r="DN836">
        <v>-66.00224</v>
      </c>
      <c r="DO836">
        <v>-2.17842776735448</v>
      </c>
      <c r="DP836">
        <v>0.56070970644354</v>
      </c>
      <c r="DQ836">
        <v>0</v>
      </c>
      <c r="DR836">
        <v>8.31834825</v>
      </c>
      <c r="DS836">
        <v>-0.0599152345216129</v>
      </c>
      <c r="DT836">
        <v>0.00623143397922997</v>
      </c>
      <c r="DU836">
        <v>1</v>
      </c>
      <c r="DV836">
        <v>1</v>
      </c>
      <c r="DW836">
        <v>2</v>
      </c>
      <c r="DX836" t="s">
        <v>363</v>
      </c>
      <c r="DY836">
        <v>2.96548</v>
      </c>
      <c r="DZ836">
        <v>2.75316</v>
      </c>
      <c r="EA836">
        <v>0.162323</v>
      </c>
      <c r="EB836">
        <v>0.17002</v>
      </c>
      <c r="EC836">
        <v>0.0817954</v>
      </c>
      <c r="ED836">
        <v>0.0511933</v>
      </c>
      <c r="EE836">
        <v>32224.8</v>
      </c>
      <c r="EF836">
        <v>34712.7</v>
      </c>
      <c r="EG836">
        <v>34907.6</v>
      </c>
      <c r="EH836">
        <v>37984.8</v>
      </c>
      <c r="EI836">
        <v>45575</v>
      </c>
      <c r="EJ836">
        <v>52118.5</v>
      </c>
      <c r="EK836">
        <v>54701.5</v>
      </c>
      <c r="EL836">
        <v>61003.9</v>
      </c>
      <c r="EM836">
        <v>1.891</v>
      </c>
      <c r="EN836">
        <v>1.6408</v>
      </c>
      <c r="EO836">
        <v>-0.108033</v>
      </c>
      <c r="EP836">
        <v>0</v>
      </c>
      <c r="EQ836">
        <v>26.9658</v>
      </c>
      <c r="ER836">
        <v>999.9</v>
      </c>
      <c r="ES836">
        <v>51.618</v>
      </c>
      <c r="ET836">
        <v>38.673</v>
      </c>
      <c r="EU836">
        <v>39.1317</v>
      </c>
      <c r="EV836">
        <v>61.2064</v>
      </c>
      <c r="EW836">
        <v>48.7821</v>
      </c>
      <c r="EX836">
        <v>1</v>
      </c>
      <c r="EY836">
        <v>0.626382</v>
      </c>
      <c r="EZ836">
        <v>9.28105</v>
      </c>
      <c r="FA836">
        <v>19.918</v>
      </c>
      <c r="FB836">
        <v>5.19812</v>
      </c>
      <c r="FC836">
        <v>12.0099</v>
      </c>
      <c r="FD836">
        <v>4.976</v>
      </c>
      <c r="FE836">
        <v>3.294</v>
      </c>
      <c r="FF836">
        <v>9999</v>
      </c>
      <c r="FG836">
        <v>671.1</v>
      </c>
      <c r="FH836">
        <v>9999</v>
      </c>
      <c r="FI836">
        <v>9999</v>
      </c>
      <c r="FJ836">
        <v>1.8631</v>
      </c>
      <c r="FK836">
        <v>1.86771</v>
      </c>
      <c r="FL836">
        <v>1.86737</v>
      </c>
      <c r="FM836">
        <v>1.86874</v>
      </c>
      <c r="FN836">
        <v>1.86951</v>
      </c>
      <c r="FO836">
        <v>1.86554</v>
      </c>
      <c r="FP836">
        <v>1.86658</v>
      </c>
      <c r="FQ836">
        <v>1.86798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8.978</v>
      </c>
      <c r="GF836">
        <v>0.1768</v>
      </c>
      <c r="GG836">
        <v>2.62070820971149</v>
      </c>
      <c r="GH836">
        <v>0.00762793241643231</v>
      </c>
      <c r="GI836">
        <v>-1.28184414582209e-06</v>
      </c>
      <c r="GJ836">
        <v>1.89891174686984e-10</v>
      </c>
      <c r="GK836">
        <v>-0.0225177985866989</v>
      </c>
      <c r="GL836">
        <v>-0.0206976444956688</v>
      </c>
      <c r="GM836">
        <v>0.00247630005908548</v>
      </c>
      <c r="GN836">
        <v>-3.53770786337502e-05</v>
      </c>
      <c r="GO836">
        <v>15</v>
      </c>
      <c r="GP836">
        <v>2065</v>
      </c>
      <c r="GQ836">
        <v>1</v>
      </c>
      <c r="GR836">
        <v>21</v>
      </c>
      <c r="GS836">
        <v>31579.5</v>
      </c>
      <c r="GT836">
        <v>31579.5</v>
      </c>
      <c r="GU836">
        <v>2.13257</v>
      </c>
      <c r="GV836">
        <v>2.65503</v>
      </c>
      <c r="GW836">
        <v>1.54785</v>
      </c>
      <c r="GX836">
        <v>2.2876</v>
      </c>
      <c r="GY836">
        <v>1.34644</v>
      </c>
      <c r="GZ836">
        <v>2.3999</v>
      </c>
      <c r="HA836">
        <v>40.9638</v>
      </c>
      <c r="HB836">
        <v>15.4104</v>
      </c>
      <c r="HC836">
        <v>18</v>
      </c>
      <c r="HD836">
        <v>501.331</v>
      </c>
      <c r="HE836">
        <v>346.945</v>
      </c>
      <c r="HF836">
        <v>15.6363</v>
      </c>
      <c r="HG836">
        <v>34.4059</v>
      </c>
      <c r="HH836">
        <v>30.0001</v>
      </c>
      <c r="HI836">
        <v>34.2082</v>
      </c>
      <c r="HJ836">
        <v>34.1164</v>
      </c>
      <c r="HK836">
        <v>42.6859</v>
      </c>
      <c r="HL836">
        <v>70.8312</v>
      </c>
      <c r="HM836">
        <v>0</v>
      </c>
      <c r="HN836">
        <v>14.3927</v>
      </c>
      <c r="HO836">
        <v>1058.94</v>
      </c>
      <c r="HP836">
        <v>9.22259</v>
      </c>
      <c r="HQ836">
        <v>101.375</v>
      </c>
      <c r="HR836">
        <v>101.492</v>
      </c>
    </row>
    <row r="837" spans="1:226">
      <c r="A837">
        <v>821</v>
      </c>
      <c r="B837">
        <v>1662572425.6</v>
      </c>
      <c r="C837">
        <v>9307.09999990463</v>
      </c>
      <c r="D837" t="s">
        <v>1998</v>
      </c>
      <c r="E837" t="s">
        <v>1999</v>
      </c>
      <c r="F837">
        <v>5</v>
      </c>
      <c r="G837" t="s">
        <v>1873</v>
      </c>
      <c r="H837" t="s">
        <v>354</v>
      </c>
      <c r="I837">
        <v>1662572417.83214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1062.73752505351</v>
      </c>
      <c r="AK837">
        <v>1009.91677575758</v>
      </c>
      <c r="AL837">
        <v>3.40284757990671</v>
      </c>
      <c r="AM837">
        <v>65.4707220810758</v>
      </c>
      <c r="AN837">
        <f>(AP837 - AO837 + BO837*1E3/(8.314*(BQ837+273.15)) * AR837/BN837 * AQ837) * BN837/(100*BB837) * 1000/(1000 - AP837)</f>
        <v>0</v>
      </c>
      <c r="AO837">
        <v>9.15845327397411</v>
      </c>
      <c r="AP837">
        <v>17.4523748251748</v>
      </c>
      <c r="AQ837">
        <v>-0.000710129596790802</v>
      </c>
      <c r="AR837">
        <v>106.160135069173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1662572417.83214</v>
      </c>
      <c r="BH837">
        <v>968.079285714286</v>
      </c>
      <c r="BI837">
        <v>1034.35535714286</v>
      </c>
      <c r="BJ837">
        <v>17.4683642857143</v>
      </c>
      <c r="BK837">
        <v>9.16055107142857</v>
      </c>
      <c r="BL837">
        <v>959.154071428571</v>
      </c>
      <c r="BM837">
        <v>17.2912892857143</v>
      </c>
      <c r="BN837">
        <v>500.034535714286</v>
      </c>
      <c r="BO837">
        <v>91.0831392857143</v>
      </c>
      <c r="BP837">
        <v>0.0998481357142857</v>
      </c>
      <c r="BQ837">
        <v>25.0710607142857</v>
      </c>
      <c r="BR837">
        <v>25.1897428571429</v>
      </c>
      <c r="BS837">
        <v>999.9</v>
      </c>
      <c r="BT837">
        <v>0</v>
      </c>
      <c r="BU837">
        <v>0</v>
      </c>
      <c r="BV837">
        <v>9985</v>
      </c>
      <c r="BW837">
        <v>0</v>
      </c>
      <c r="BX837">
        <v>297.312607142857</v>
      </c>
      <c r="BY837">
        <v>-66.2754714285714</v>
      </c>
      <c r="BZ837">
        <v>985.290678571429</v>
      </c>
      <c r="CA837">
        <v>1043.91678571429</v>
      </c>
      <c r="CB837">
        <v>8.30781392857143</v>
      </c>
      <c r="CC837">
        <v>1034.35535714286</v>
      </c>
      <c r="CD837">
        <v>9.16055107142857</v>
      </c>
      <c r="CE837">
        <v>1.59107392857143</v>
      </c>
      <c r="CF837">
        <v>0.834371642857143</v>
      </c>
      <c r="CG837">
        <v>13.8726142857143</v>
      </c>
      <c r="CH837">
        <v>4.30590857142857</v>
      </c>
      <c r="CI837">
        <v>1499.9925</v>
      </c>
      <c r="CJ837">
        <v>0.973003714285714</v>
      </c>
      <c r="CK837">
        <v>0.0269965857142857</v>
      </c>
      <c r="CL837">
        <v>0</v>
      </c>
      <c r="CM837">
        <v>2.244175</v>
      </c>
      <c r="CN837">
        <v>0</v>
      </c>
      <c r="CO837">
        <v>14813.4071428571</v>
      </c>
      <c r="CP837">
        <v>12948.2035714286</v>
      </c>
      <c r="CQ837">
        <v>41</v>
      </c>
      <c r="CR837">
        <v>42.3993571428571</v>
      </c>
      <c r="CS837">
        <v>41.1515714285714</v>
      </c>
      <c r="CT837">
        <v>41.20275</v>
      </c>
      <c r="CU837">
        <v>40.31875</v>
      </c>
      <c r="CV837">
        <v>1459.50178571429</v>
      </c>
      <c r="CW837">
        <v>40.4907142857143</v>
      </c>
      <c r="CX837">
        <v>0</v>
      </c>
      <c r="CY837">
        <v>1662572424.6</v>
      </c>
      <c r="CZ837">
        <v>0</v>
      </c>
      <c r="DA837">
        <v>0</v>
      </c>
      <c r="DB837" t="s">
        <v>356</v>
      </c>
      <c r="DC837">
        <v>1660677648.1</v>
      </c>
      <c r="DD837">
        <v>1660677649.1</v>
      </c>
      <c r="DE837">
        <v>0</v>
      </c>
      <c r="DF837">
        <v>-1.042</v>
      </c>
      <c r="DG837">
        <v>0.003</v>
      </c>
      <c r="DH837">
        <v>5.218</v>
      </c>
      <c r="DI837">
        <v>0.344</v>
      </c>
      <c r="DJ837">
        <v>417</v>
      </c>
      <c r="DK837">
        <v>22</v>
      </c>
      <c r="DL837">
        <v>1.24</v>
      </c>
      <c r="DM837">
        <v>0.53</v>
      </c>
      <c r="DN837">
        <v>-66.1319</v>
      </c>
      <c r="DO837">
        <v>-2.42434671669783</v>
      </c>
      <c r="DP837">
        <v>0.541761710071873</v>
      </c>
      <c r="DQ837">
        <v>0</v>
      </c>
      <c r="DR837">
        <v>8.312215</v>
      </c>
      <c r="DS837">
        <v>-0.0740465290806775</v>
      </c>
      <c r="DT837">
        <v>0.00766091541527511</v>
      </c>
      <c r="DU837">
        <v>1</v>
      </c>
      <c r="DV837">
        <v>1</v>
      </c>
      <c r="DW837">
        <v>2</v>
      </c>
      <c r="DX837" t="s">
        <v>363</v>
      </c>
      <c r="DY837">
        <v>2.9674</v>
      </c>
      <c r="DZ837">
        <v>2.75402</v>
      </c>
      <c r="EA837">
        <v>0.16411</v>
      </c>
      <c r="EB837">
        <v>0.171787</v>
      </c>
      <c r="EC837">
        <v>0.0817597</v>
      </c>
      <c r="ED837">
        <v>0.0511903</v>
      </c>
      <c r="EE837">
        <v>32155.7</v>
      </c>
      <c r="EF837">
        <v>34638.2</v>
      </c>
      <c r="EG837">
        <v>34907.2</v>
      </c>
      <c r="EH837">
        <v>37984.2</v>
      </c>
      <c r="EI837">
        <v>45576.6</v>
      </c>
      <c r="EJ837">
        <v>52117.5</v>
      </c>
      <c r="EK837">
        <v>54701.3</v>
      </c>
      <c r="EL837">
        <v>61002.4</v>
      </c>
      <c r="EM837">
        <v>1.8916</v>
      </c>
      <c r="EN837">
        <v>1.64</v>
      </c>
      <c r="EO837">
        <v>-0.108033</v>
      </c>
      <c r="EP837">
        <v>0</v>
      </c>
      <c r="EQ837">
        <v>26.9498</v>
      </c>
      <c r="ER837">
        <v>999.9</v>
      </c>
      <c r="ES837">
        <v>51.618</v>
      </c>
      <c r="ET837">
        <v>38.693</v>
      </c>
      <c r="EU837">
        <v>39.168</v>
      </c>
      <c r="EV837">
        <v>61.4564</v>
      </c>
      <c r="EW837">
        <v>48.4696</v>
      </c>
      <c r="EX837">
        <v>1</v>
      </c>
      <c r="EY837">
        <v>0.626626</v>
      </c>
      <c r="EZ837">
        <v>9.28105</v>
      </c>
      <c r="FA837">
        <v>19.9182</v>
      </c>
      <c r="FB837">
        <v>5.19812</v>
      </c>
      <c r="FC837">
        <v>12.0099</v>
      </c>
      <c r="FD837">
        <v>4.9752</v>
      </c>
      <c r="FE837">
        <v>3.294</v>
      </c>
      <c r="FF837">
        <v>9999</v>
      </c>
      <c r="FG837">
        <v>671.1</v>
      </c>
      <c r="FH837">
        <v>9999</v>
      </c>
      <c r="FI837">
        <v>9999</v>
      </c>
      <c r="FJ837">
        <v>1.8631</v>
      </c>
      <c r="FK837">
        <v>1.86768</v>
      </c>
      <c r="FL837">
        <v>1.86743</v>
      </c>
      <c r="FM837">
        <v>1.86874</v>
      </c>
      <c r="FN837">
        <v>1.86951</v>
      </c>
      <c r="FO837">
        <v>1.86554</v>
      </c>
      <c r="FP837">
        <v>1.86652</v>
      </c>
      <c r="FQ837">
        <v>1.86798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9.071</v>
      </c>
      <c r="GF837">
        <v>0.1764</v>
      </c>
      <c r="GG837">
        <v>2.62070820971149</v>
      </c>
      <c r="GH837">
        <v>0.00762793241643231</v>
      </c>
      <c r="GI837">
        <v>-1.28184414582209e-06</v>
      </c>
      <c r="GJ837">
        <v>1.89891174686984e-10</v>
      </c>
      <c r="GK837">
        <v>-0.0225177985866989</v>
      </c>
      <c r="GL837">
        <v>-0.0206976444956688</v>
      </c>
      <c r="GM837">
        <v>0.00247630005908548</v>
      </c>
      <c r="GN837">
        <v>-3.53770786337502e-05</v>
      </c>
      <c r="GO837">
        <v>15</v>
      </c>
      <c r="GP837">
        <v>2065</v>
      </c>
      <c r="GQ837">
        <v>1</v>
      </c>
      <c r="GR837">
        <v>21</v>
      </c>
      <c r="GS837">
        <v>31579.6</v>
      </c>
      <c r="GT837">
        <v>31579.6</v>
      </c>
      <c r="GU837">
        <v>2.15698</v>
      </c>
      <c r="GV837">
        <v>2.64771</v>
      </c>
      <c r="GW837">
        <v>1.54785</v>
      </c>
      <c r="GX837">
        <v>2.2876</v>
      </c>
      <c r="GY837">
        <v>1.34644</v>
      </c>
      <c r="GZ837">
        <v>2.40967</v>
      </c>
      <c r="HA837">
        <v>40.9638</v>
      </c>
      <c r="HB837">
        <v>15.4279</v>
      </c>
      <c r="HC837">
        <v>18</v>
      </c>
      <c r="HD837">
        <v>501.744</v>
      </c>
      <c r="HE837">
        <v>346.547</v>
      </c>
      <c r="HF837">
        <v>15.6328</v>
      </c>
      <c r="HG837">
        <v>34.4059</v>
      </c>
      <c r="HH837">
        <v>30.0004</v>
      </c>
      <c r="HI837">
        <v>34.2082</v>
      </c>
      <c r="HJ837">
        <v>34.1195</v>
      </c>
      <c r="HK837">
        <v>43.1656</v>
      </c>
      <c r="HL837">
        <v>70.8312</v>
      </c>
      <c r="HM837">
        <v>0</v>
      </c>
      <c r="HN837">
        <v>14.3868</v>
      </c>
      <c r="HO837">
        <v>1072.44</v>
      </c>
      <c r="HP837">
        <v>9.22399</v>
      </c>
      <c r="HQ837">
        <v>101.374</v>
      </c>
      <c r="HR837">
        <v>101.49</v>
      </c>
    </row>
    <row r="838" spans="1:226">
      <c r="A838">
        <v>822</v>
      </c>
      <c r="B838">
        <v>1662572430.6</v>
      </c>
      <c r="C838">
        <v>9312.09999990463</v>
      </c>
      <c r="D838" t="s">
        <v>2000</v>
      </c>
      <c r="E838" t="s">
        <v>2001</v>
      </c>
      <c r="F838">
        <v>5</v>
      </c>
      <c r="G838" t="s">
        <v>1873</v>
      </c>
      <c r="H838" t="s">
        <v>354</v>
      </c>
      <c r="I838">
        <v>1662572423.1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1078.27499642857</v>
      </c>
      <c r="AK838">
        <v>1026.4456969697</v>
      </c>
      <c r="AL838">
        <v>3.21311874738654</v>
      </c>
      <c r="AM838">
        <v>65.4707220810758</v>
      </c>
      <c r="AN838">
        <f>(AP838 - AO838 + BO838*1E3/(8.314*(BQ838+273.15)) * AR838/BN838 * AQ838) * BN838/(100*BB838) * 1000/(1000 - AP838)</f>
        <v>0</v>
      </c>
      <c r="AO838">
        <v>9.15603008376525</v>
      </c>
      <c r="AP838">
        <v>17.4343048951049</v>
      </c>
      <c r="AQ838">
        <v>-0.000414486051860993</v>
      </c>
      <c r="AR838">
        <v>106.160135069173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1662572423.1</v>
      </c>
      <c r="BH838">
        <v>985.632333333333</v>
      </c>
      <c r="BI838">
        <v>1051.74185185185</v>
      </c>
      <c r="BJ838">
        <v>17.4565</v>
      </c>
      <c r="BK838">
        <v>9.15824185185185</v>
      </c>
      <c r="BL838">
        <v>976.608037037037</v>
      </c>
      <c r="BM838">
        <v>17.2798037037037</v>
      </c>
      <c r="BN838">
        <v>500.046592592593</v>
      </c>
      <c r="BO838">
        <v>91.084162962963</v>
      </c>
      <c r="BP838">
        <v>0.0998167666666667</v>
      </c>
      <c r="BQ838">
        <v>25.0711777777778</v>
      </c>
      <c r="BR838">
        <v>25.1864703703704</v>
      </c>
      <c r="BS838">
        <v>999.9</v>
      </c>
      <c r="BT838">
        <v>0</v>
      </c>
      <c r="BU838">
        <v>0</v>
      </c>
      <c r="BV838">
        <v>9990.55555555555</v>
      </c>
      <c r="BW838">
        <v>0</v>
      </c>
      <c r="BX838">
        <v>295.439148148148</v>
      </c>
      <c r="BY838">
        <v>-66.1086</v>
      </c>
      <c r="BZ838">
        <v>1003.14388888889</v>
      </c>
      <c r="CA838">
        <v>1061.46185185185</v>
      </c>
      <c r="CB838">
        <v>8.29826296296296</v>
      </c>
      <c r="CC838">
        <v>1051.74185185185</v>
      </c>
      <c r="CD838">
        <v>9.15824185185185</v>
      </c>
      <c r="CE838">
        <v>1.59001111111111</v>
      </c>
      <c r="CF838">
        <v>0.834170666666667</v>
      </c>
      <c r="CG838">
        <v>13.8623222222222</v>
      </c>
      <c r="CH838">
        <v>4.30247333333333</v>
      </c>
      <c r="CI838">
        <v>1499.9862962963</v>
      </c>
      <c r="CJ838">
        <v>0.973003555555555</v>
      </c>
      <c r="CK838">
        <v>0.0269967666666667</v>
      </c>
      <c r="CL838">
        <v>0</v>
      </c>
      <c r="CM838">
        <v>2.24788148148148</v>
      </c>
      <c r="CN838">
        <v>0</v>
      </c>
      <c r="CO838">
        <v>14799.8703703704</v>
      </c>
      <c r="CP838">
        <v>12948.1481481481</v>
      </c>
      <c r="CQ838">
        <v>41</v>
      </c>
      <c r="CR838">
        <v>42.4002592592593</v>
      </c>
      <c r="CS838">
        <v>41.1732222222222</v>
      </c>
      <c r="CT838">
        <v>41.187</v>
      </c>
      <c r="CU838">
        <v>40.3306666666667</v>
      </c>
      <c r="CV838">
        <v>1459.49518518519</v>
      </c>
      <c r="CW838">
        <v>40.4907407407407</v>
      </c>
      <c r="CX838">
        <v>0</v>
      </c>
      <c r="CY838">
        <v>1662572430</v>
      </c>
      <c r="CZ838">
        <v>0</v>
      </c>
      <c r="DA838">
        <v>0</v>
      </c>
      <c r="DB838" t="s">
        <v>356</v>
      </c>
      <c r="DC838">
        <v>1660677648.1</v>
      </c>
      <c r="DD838">
        <v>1660677649.1</v>
      </c>
      <c r="DE838">
        <v>0</v>
      </c>
      <c r="DF838">
        <v>-1.042</v>
      </c>
      <c r="DG838">
        <v>0.003</v>
      </c>
      <c r="DH838">
        <v>5.218</v>
      </c>
      <c r="DI838">
        <v>0.344</v>
      </c>
      <c r="DJ838">
        <v>417</v>
      </c>
      <c r="DK838">
        <v>22</v>
      </c>
      <c r="DL838">
        <v>1.24</v>
      </c>
      <c r="DM838">
        <v>0.53</v>
      </c>
      <c r="DN838">
        <v>-66.14957</v>
      </c>
      <c r="DO838">
        <v>1.31935609756102</v>
      </c>
      <c r="DP838">
        <v>0.489902651656429</v>
      </c>
      <c r="DQ838">
        <v>0</v>
      </c>
      <c r="DR838">
        <v>8.30260475</v>
      </c>
      <c r="DS838">
        <v>-0.111041538461523</v>
      </c>
      <c r="DT838">
        <v>0.0112483809918359</v>
      </c>
      <c r="DU838">
        <v>0</v>
      </c>
      <c r="DV838">
        <v>0</v>
      </c>
      <c r="DW838">
        <v>2</v>
      </c>
      <c r="DX838" t="s">
        <v>366</v>
      </c>
      <c r="DY838">
        <v>2.96477</v>
      </c>
      <c r="DZ838">
        <v>2.75427</v>
      </c>
      <c r="EA838">
        <v>0.165839</v>
      </c>
      <c r="EB838">
        <v>0.173392</v>
      </c>
      <c r="EC838">
        <v>0.0817102</v>
      </c>
      <c r="ED838">
        <v>0.0511801</v>
      </c>
      <c r="EE838">
        <v>32088.9</v>
      </c>
      <c r="EF838">
        <v>34570.1</v>
      </c>
      <c r="EG838">
        <v>34907.1</v>
      </c>
      <c r="EH838">
        <v>37983.4</v>
      </c>
      <c r="EI838">
        <v>45579</v>
      </c>
      <c r="EJ838">
        <v>52117.5</v>
      </c>
      <c r="EK838">
        <v>54701.1</v>
      </c>
      <c r="EL838">
        <v>61001.7</v>
      </c>
      <c r="EM838">
        <v>1.8904</v>
      </c>
      <c r="EN838">
        <v>1.6408</v>
      </c>
      <c r="EO838">
        <v>-0.106692</v>
      </c>
      <c r="EP838">
        <v>0</v>
      </c>
      <c r="EQ838">
        <v>26.9383</v>
      </c>
      <c r="ER838">
        <v>999.9</v>
      </c>
      <c r="ES838">
        <v>51.618</v>
      </c>
      <c r="ET838">
        <v>38.673</v>
      </c>
      <c r="EU838">
        <v>39.1224</v>
      </c>
      <c r="EV838">
        <v>61.4364</v>
      </c>
      <c r="EW838">
        <v>48.9944</v>
      </c>
      <c r="EX838">
        <v>1</v>
      </c>
      <c r="EY838">
        <v>0.626585</v>
      </c>
      <c r="EZ838">
        <v>9.28105</v>
      </c>
      <c r="FA838">
        <v>19.9185</v>
      </c>
      <c r="FB838">
        <v>5.19812</v>
      </c>
      <c r="FC838">
        <v>12.0099</v>
      </c>
      <c r="FD838">
        <v>4.9756</v>
      </c>
      <c r="FE838">
        <v>3.294</v>
      </c>
      <c r="FF838">
        <v>9999</v>
      </c>
      <c r="FG838">
        <v>671.1</v>
      </c>
      <c r="FH838">
        <v>9999</v>
      </c>
      <c r="FI838">
        <v>9999</v>
      </c>
      <c r="FJ838">
        <v>1.8631</v>
      </c>
      <c r="FK838">
        <v>1.86768</v>
      </c>
      <c r="FL838">
        <v>1.86737</v>
      </c>
      <c r="FM838">
        <v>1.86874</v>
      </c>
      <c r="FN838">
        <v>1.86951</v>
      </c>
      <c r="FO838">
        <v>1.86554</v>
      </c>
      <c r="FP838">
        <v>1.86655</v>
      </c>
      <c r="FQ838">
        <v>1.86792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9.17</v>
      </c>
      <c r="GF838">
        <v>0.1759</v>
      </c>
      <c r="GG838">
        <v>2.62070820971149</v>
      </c>
      <c r="GH838">
        <v>0.00762793241643231</v>
      </c>
      <c r="GI838">
        <v>-1.28184414582209e-06</v>
      </c>
      <c r="GJ838">
        <v>1.89891174686984e-10</v>
      </c>
      <c r="GK838">
        <v>-0.0225177985866989</v>
      </c>
      <c r="GL838">
        <v>-0.0206976444956688</v>
      </c>
      <c r="GM838">
        <v>0.00247630005908548</v>
      </c>
      <c r="GN838">
        <v>-3.53770786337502e-05</v>
      </c>
      <c r="GO838">
        <v>15</v>
      </c>
      <c r="GP838">
        <v>2065</v>
      </c>
      <c r="GQ838">
        <v>1</v>
      </c>
      <c r="GR838">
        <v>21</v>
      </c>
      <c r="GS838">
        <v>31579.7</v>
      </c>
      <c r="GT838">
        <v>31579.7</v>
      </c>
      <c r="GU838">
        <v>2.1814</v>
      </c>
      <c r="GV838">
        <v>2.64526</v>
      </c>
      <c r="GW838">
        <v>1.54785</v>
      </c>
      <c r="GX838">
        <v>2.2876</v>
      </c>
      <c r="GY838">
        <v>1.34644</v>
      </c>
      <c r="GZ838">
        <v>2.42554</v>
      </c>
      <c r="HA838">
        <v>40.9638</v>
      </c>
      <c r="HB838">
        <v>15.4192</v>
      </c>
      <c r="HC838">
        <v>18</v>
      </c>
      <c r="HD838">
        <v>500.944</v>
      </c>
      <c r="HE838">
        <v>346.961</v>
      </c>
      <c r="HF838">
        <v>15.627</v>
      </c>
      <c r="HG838">
        <v>34.409</v>
      </c>
      <c r="HH838">
        <v>30.0002</v>
      </c>
      <c r="HI838">
        <v>34.2113</v>
      </c>
      <c r="HJ838">
        <v>34.1195</v>
      </c>
      <c r="HK838">
        <v>43.6742</v>
      </c>
      <c r="HL838">
        <v>70.5535</v>
      </c>
      <c r="HM838">
        <v>0</v>
      </c>
      <c r="HN838">
        <v>14.3802</v>
      </c>
      <c r="HO838">
        <v>1092.9</v>
      </c>
      <c r="HP838">
        <v>9.23772</v>
      </c>
      <c r="HQ838">
        <v>101.374</v>
      </c>
      <c r="HR838">
        <v>101.489</v>
      </c>
    </row>
    <row r="839" spans="1:226">
      <c r="A839">
        <v>823</v>
      </c>
      <c r="B839">
        <v>1662572435.6</v>
      </c>
      <c r="C839">
        <v>9317.09999990463</v>
      </c>
      <c r="D839" t="s">
        <v>2002</v>
      </c>
      <c r="E839" t="s">
        <v>2003</v>
      </c>
      <c r="F839">
        <v>5</v>
      </c>
      <c r="G839" t="s">
        <v>1873</v>
      </c>
      <c r="H839" t="s">
        <v>354</v>
      </c>
      <c r="I839">
        <v>1662572427.81429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1095.67207856849</v>
      </c>
      <c r="AK839">
        <v>1043.20848484848</v>
      </c>
      <c r="AL839">
        <v>3.39162075513929</v>
      </c>
      <c r="AM839">
        <v>65.4707220810758</v>
      </c>
      <c r="AN839">
        <f>(AP839 - AO839 + BO839*1E3/(8.314*(BQ839+273.15)) * AR839/BN839 * AQ839) * BN839/(100*BB839) * 1000/(1000 - AP839)</f>
        <v>0</v>
      </c>
      <c r="AO839">
        <v>9.16867218893347</v>
      </c>
      <c r="AP839">
        <v>17.4283125874126</v>
      </c>
      <c r="AQ839">
        <v>-0.00158239790874549</v>
      </c>
      <c r="AR839">
        <v>106.160135069173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1662572427.81429</v>
      </c>
      <c r="BH839">
        <v>1001.12132142857</v>
      </c>
      <c r="BI839">
        <v>1067.3275</v>
      </c>
      <c r="BJ839">
        <v>17.4436571428571</v>
      </c>
      <c r="BK839">
        <v>9.16146678571428</v>
      </c>
      <c r="BL839">
        <v>992.010714285714</v>
      </c>
      <c r="BM839">
        <v>17.2673714285714</v>
      </c>
      <c r="BN839">
        <v>500.036321428571</v>
      </c>
      <c r="BO839">
        <v>91.0854321428572</v>
      </c>
      <c r="BP839">
        <v>0.0999200821428572</v>
      </c>
      <c r="BQ839">
        <v>25.0703535714286</v>
      </c>
      <c r="BR839">
        <v>25.1835285714286</v>
      </c>
      <c r="BS839">
        <v>999.9</v>
      </c>
      <c r="BT839">
        <v>0</v>
      </c>
      <c r="BU839">
        <v>0</v>
      </c>
      <c r="BV839">
        <v>9997.32142857143</v>
      </c>
      <c r="BW839">
        <v>0</v>
      </c>
      <c r="BX839">
        <v>295.838178571429</v>
      </c>
      <c r="BY839">
        <v>-66.2058357142857</v>
      </c>
      <c r="BZ839">
        <v>1018.89489285714</v>
      </c>
      <c r="CA839">
        <v>1077.19607142857</v>
      </c>
      <c r="CB839">
        <v>8.28219571428571</v>
      </c>
      <c r="CC839">
        <v>1067.3275</v>
      </c>
      <c r="CD839">
        <v>9.16146678571428</v>
      </c>
      <c r="CE839">
        <v>1.58886321428571</v>
      </c>
      <c r="CF839">
        <v>0.834476071428571</v>
      </c>
      <c r="CG839">
        <v>13.8512142857143</v>
      </c>
      <c r="CH839">
        <v>4.30769071428571</v>
      </c>
      <c r="CI839">
        <v>1500.01142857143</v>
      </c>
      <c r="CJ839">
        <v>0.973003892857143</v>
      </c>
      <c r="CK839">
        <v>0.0269963821428571</v>
      </c>
      <c r="CL839">
        <v>0</v>
      </c>
      <c r="CM839">
        <v>2.242825</v>
      </c>
      <c r="CN839">
        <v>0</v>
      </c>
      <c r="CO839">
        <v>14785.3535714286</v>
      </c>
      <c r="CP839">
        <v>12948.3535714286</v>
      </c>
      <c r="CQ839">
        <v>41</v>
      </c>
      <c r="CR839">
        <v>42.4015714285714</v>
      </c>
      <c r="CS839">
        <v>41.187</v>
      </c>
      <c r="CT839">
        <v>41.187</v>
      </c>
      <c r="CU839">
        <v>40.34125</v>
      </c>
      <c r="CV839">
        <v>1459.52035714286</v>
      </c>
      <c r="CW839">
        <v>40.4907142857143</v>
      </c>
      <c r="CX839">
        <v>0</v>
      </c>
      <c r="CY839">
        <v>1662572434.8</v>
      </c>
      <c r="CZ839">
        <v>0</v>
      </c>
      <c r="DA839">
        <v>0</v>
      </c>
      <c r="DB839" t="s">
        <v>356</v>
      </c>
      <c r="DC839">
        <v>1660677648.1</v>
      </c>
      <c r="DD839">
        <v>1660677649.1</v>
      </c>
      <c r="DE839">
        <v>0</v>
      </c>
      <c r="DF839">
        <v>-1.042</v>
      </c>
      <c r="DG839">
        <v>0.003</v>
      </c>
      <c r="DH839">
        <v>5.218</v>
      </c>
      <c r="DI839">
        <v>0.344</v>
      </c>
      <c r="DJ839">
        <v>417</v>
      </c>
      <c r="DK839">
        <v>22</v>
      </c>
      <c r="DL839">
        <v>1.24</v>
      </c>
      <c r="DM839">
        <v>0.53</v>
      </c>
      <c r="DN839">
        <v>-66.2201175</v>
      </c>
      <c r="DO839">
        <v>1.04509305816156</v>
      </c>
      <c r="DP839">
        <v>0.489011089796284</v>
      </c>
      <c r="DQ839">
        <v>0</v>
      </c>
      <c r="DR839">
        <v>8.29214325</v>
      </c>
      <c r="DS839">
        <v>-0.177795309568514</v>
      </c>
      <c r="DT839">
        <v>0.0181877090898635</v>
      </c>
      <c r="DU839">
        <v>0</v>
      </c>
      <c r="DV839">
        <v>0</v>
      </c>
      <c r="DW839">
        <v>2</v>
      </c>
      <c r="DX839" t="s">
        <v>366</v>
      </c>
      <c r="DY839">
        <v>2.96538</v>
      </c>
      <c r="DZ839">
        <v>2.75363</v>
      </c>
      <c r="EA839">
        <v>0.167553</v>
      </c>
      <c r="EB839">
        <v>0.175152</v>
      </c>
      <c r="EC839">
        <v>0.0816901</v>
      </c>
      <c r="ED839">
        <v>0.0512762</v>
      </c>
      <c r="EE839">
        <v>32022.8</v>
      </c>
      <c r="EF839">
        <v>34496.7</v>
      </c>
      <c r="EG839">
        <v>34907.1</v>
      </c>
      <c r="EH839">
        <v>37983.8</v>
      </c>
      <c r="EI839">
        <v>45579.6</v>
      </c>
      <c r="EJ839">
        <v>52113.2</v>
      </c>
      <c r="EK839">
        <v>54700.5</v>
      </c>
      <c r="EL839">
        <v>61002.8</v>
      </c>
      <c r="EM839">
        <v>1.891</v>
      </c>
      <c r="EN839">
        <v>1.6402</v>
      </c>
      <c r="EO839">
        <v>-0.107586</v>
      </c>
      <c r="EP839">
        <v>0</v>
      </c>
      <c r="EQ839">
        <v>26.9288</v>
      </c>
      <c r="ER839">
        <v>999.9</v>
      </c>
      <c r="ES839">
        <v>51.618</v>
      </c>
      <c r="ET839">
        <v>38.673</v>
      </c>
      <c r="EU839">
        <v>39.1227</v>
      </c>
      <c r="EV839">
        <v>61.3864</v>
      </c>
      <c r="EW839">
        <v>48.6939</v>
      </c>
      <c r="EX839">
        <v>1</v>
      </c>
      <c r="EY839">
        <v>0.626524</v>
      </c>
      <c r="EZ839">
        <v>9.28105</v>
      </c>
      <c r="FA839">
        <v>19.9185</v>
      </c>
      <c r="FB839">
        <v>5.19812</v>
      </c>
      <c r="FC839">
        <v>12.0099</v>
      </c>
      <c r="FD839">
        <v>4.9748</v>
      </c>
      <c r="FE839">
        <v>3.294</v>
      </c>
      <c r="FF839">
        <v>9999</v>
      </c>
      <c r="FG839">
        <v>671.1</v>
      </c>
      <c r="FH839">
        <v>9999</v>
      </c>
      <c r="FI839">
        <v>9999</v>
      </c>
      <c r="FJ839">
        <v>1.8631</v>
      </c>
      <c r="FK839">
        <v>1.86771</v>
      </c>
      <c r="FL839">
        <v>1.8674</v>
      </c>
      <c r="FM839">
        <v>1.86874</v>
      </c>
      <c r="FN839">
        <v>1.86951</v>
      </c>
      <c r="FO839">
        <v>1.86554</v>
      </c>
      <c r="FP839">
        <v>1.86652</v>
      </c>
      <c r="FQ839">
        <v>1.86795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9.26</v>
      </c>
      <c r="GF839">
        <v>0.1757</v>
      </c>
      <c r="GG839">
        <v>2.62070820971149</v>
      </c>
      <c r="GH839">
        <v>0.00762793241643231</v>
      </c>
      <c r="GI839">
        <v>-1.28184414582209e-06</v>
      </c>
      <c r="GJ839">
        <v>1.89891174686984e-10</v>
      </c>
      <c r="GK839">
        <v>-0.0225177985866989</v>
      </c>
      <c r="GL839">
        <v>-0.0206976444956688</v>
      </c>
      <c r="GM839">
        <v>0.00247630005908548</v>
      </c>
      <c r="GN839">
        <v>-3.53770786337502e-05</v>
      </c>
      <c r="GO839">
        <v>15</v>
      </c>
      <c r="GP839">
        <v>2065</v>
      </c>
      <c r="GQ839">
        <v>1</v>
      </c>
      <c r="GR839">
        <v>21</v>
      </c>
      <c r="GS839">
        <v>31579.8</v>
      </c>
      <c r="GT839">
        <v>31579.8</v>
      </c>
      <c r="GU839">
        <v>2.21069</v>
      </c>
      <c r="GV839">
        <v>2.64771</v>
      </c>
      <c r="GW839">
        <v>1.54785</v>
      </c>
      <c r="GX839">
        <v>2.2876</v>
      </c>
      <c r="GY839">
        <v>1.34644</v>
      </c>
      <c r="GZ839">
        <v>2.34497</v>
      </c>
      <c r="HA839">
        <v>40.938</v>
      </c>
      <c r="HB839">
        <v>15.4192</v>
      </c>
      <c r="HC839">
        <v>18</v>
      </c>
      <c r="HD839">
        <v>501.357</v>
      </c>
      <c r="HE839">
        <v>346.666</v>
      </c>
      <c r="HF839">
        <v>15.6211</v>
      </c>
      <c r="HG839">
        <v>34.409</v>
      </c>
      <c r="HH839">
        <v>30.0001</v>
      </c>
      <c r="HI839">
        <v>34.2113</v>
      </c>
      <c r="HJ839">
        <v>34.1225</v>
      </c>
      <c r="HK839">
        <v>44.2559</v>
      </c>
      <c r="HL839">
        <v>70.5535</v>
      </c>
      <c r="HM839">
        <v>0</v>
      </c>
      <c r="HN839">
        <v>14.3717</v>
      </c>
      <c r="HO839">
        <v>1106.3</v>
      </c>
      <c r="HP839">
        <v>9.24939</v>
      </c>
      <c r="HQ839">
        <v>101.373</v>
      </c>
      <c r="HR839">
        <v>101.49</v>
      </c>
    </row>
    <row r="840" spans="1:226">
      <c r="A840">
        <v>824</v>
      </c>
      <c r="B840">
        <v>1662572440.6</v>
      </c>
      <c r="C840">
        <v>9322.09999990463</v>
      </c>
      <c r="D840" t="s">
        <v>2004</v>
      </c>
      <c r="E840" t="s">
        <v>2005</v>
      </c>
      <c r="F840">
        <v>5</v>
      </c>
      <c r="G840" t="s">
        <v>1873</v>
      </c>
      <c r="H840" t="s">
        <v>354</v>
      </c>
      <c r="I840">
        <v>1662572433.1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1112.41347424774</v>
      </c>
      <c r="AK840">
        <v>1059.96842424242</v>
      </c>
      <c r="AL840">
        <v>3.33447243743763</v>
      </c>
      <c r="AM840">
        <v>65.4707220810758</v>
      </c>
      <c r="AN840">
        <f>(AP840 - AO840 + BO840*1E3/(8.314*(BQ840+273.15)) * AR840/BN840 * AQ840) * BN840/(100*BB840) * 1000/(1000 - AP840)</f>
        <v>0</v>
      </c>
      <c r="AO840">
        <v>9.17549910128448</v>
      </c>
      <c r="AP840">
        <v>17.4147412587413</v>
      </c>
      <c r="AQ840">
        <v>-0.000508043542137232</v>
      </c>
      <c r="AR840">
        <v>106.160135069173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1662572433.1</v>
      </c>
      <c r="BH840">
        <v>1018.50711111111</v>
      </c>
      <c r="BI840">
        <v>1084.77444444444</v>
      </c>
      <c r="BJ840">
        <v>17.4307333333333</v>
      </c>
      <c r="BK840">
        <v>9.16722888888889</v>
      </c>
      <c r="BL840">
        <v>1009.29903703704</v>
      </c>
      <c r="BM840">
        <v>17.254862962963</v>
      </c>
      <c r="BN840">
        <v>500.070925925926</v>
      </c>
      <c r="BO840">
        <v>91.0862777777778</v>
      </c>
      <c r="BP840">
        <v>0.0999906481481482</v>
      </c>
      <c r="BQ840">
        <v>25.0686962962963</v>
      </c>
      <c r="BR840">
        <v>25.1792962962963</v>
      </c>
      <c r="BS840">
        <v>999.9</v>
      </c>
      <c r="BT840">
        <v>0</v>
      </c>
      <c r="BU840">
        <v>0</v>
      </c>
      <c r="BV840">
        <v>10005.7407407407</v>
      </c>
      <c r="BW840">
        <v>0</v>
      </c>
      <c r="BX840">
        <v>297.376740740741</v>
      </c>
      <c r="BY840">
        <v>-66.2673185185185</v>
      </c>
      <c r="BZ840">
        <v>1036.57518518519</v>
      </c>
      <c r="CA840">
        <v>1094.81074074074</v>
      </c>
      <c r="CB840">
        <v>8.26351333333333</v>
      </c>
      <c r="CC840">
        <v>1084.77444444444</v>
      </c>
      <c r="CD840">
        <v>9.16722888888889</v>
      </c>
      <c r="CE840">
        <v>1.58770148148148</v>
      </c>
      <c r="CF840">
        <v>0.835008740740741</v>
      </c>
      <c r="CG840">
        <v>13.8399555555556</v>
      </c>
      <c r="CH840">
        <v>4.3167937037037</v>
      </c>
      <c r="CI840">
        <v>1500.01111111111</v>
      </c>
      <c r="CJ840">
        <v>0.973003925925926</v>
      </c>
      <c r="CK840">
        <v>0.0269963444444444</v>
      </c>
      <c r="CL840">
        <v>0</v>
      </c>
      <c r="CM840">
        <v>2.27144074074074</v>
      </c>
      <c r="CN840">
        <v>0</v>
      </c>
      <c r="CO840">
        <v>14769.3777777778</v>
      </c>
      <c r="CP840">
        <v>12948.3444444444</v>
      </c>
      <c r="CQ840">
        <v>41.0045925925926</v>
      </c>
      <c r="CR840">
        <v>42.3887777777778</v>
      </c>
      <c r="CS840">
        <v>41.187</v>
      </c>
      <c r="CT840">
        <v>41.187</v>
      </c>
      <c r="CU840">
        <v>40.354</v>
      </c>
      <c r="CV840">
        <v>1459.52</v>
      </c>
      <c r="CW840">
        <v>40.4907407407407</v>
      </c>
      <c r="CX840">
        <v>0</v>
      </c>
      <c r="CY840">
        <v>1662572440.2</v>
      </c>
      <c r="CZ840">
        <v>0</v>
      </c>
      <c r="DA840">
        <v>0</v>
      </c>
      <c r="DB840" t="s">
        <v>356</v>
      </c>
      <c r="DC840">
        <v>1660677648.1</v>
      </c>
      <c r="DD840">
        <v>1660677649.1</v>
      </c>
      <c r="DE840">
        <v>0</v>
      </c>
      <c r="DF840">
        <v>-1.042</v>
      </c>
      <c r="DG840">
        <v>0.003</v>
      </c>
      <c r="DH840">
        <v>5.218</v>
      </c>
      <c r="DI840">
        <v>0.344</v>
      </c>
      <c r="DJ840">
        <v>417</v>
      </c>
      <c r="DK840">
        <v>22</v>
      </c>
      <c r="DL840">
        <v>1.24</v>
      </c>
      <c r="DM840">
        <v>0.53</v>
      </c>
      <c r="DN840">
        <v>-66.33822</v>
      </c>
      <c r="DO840">
        <v>-1.50661913696044</v>
      </c>
      <c r="DP840">
        <v>0.467594724734999</v>
      </c>
      <c r="DQ840">
        <v>0</v>
      </c>
      <c r="DR840">
        <v>8.2731745</v>
      </c>
      <c r="DS840">
        <v>-0.222980262664166</v>
      </c>
      <c r="DT840">
        <v>0.0220495086056357</v>
      </c>
      <c r="DU840">
        <v>0</v>
      </c>
      <c r="DV840">
        <v>0</v>
      </c>
      <c r="DW840">
        <v>2</v>
      </c>
      <c r="DX840" t="s">
        <v>366</v>
      </c>
      <c r="DY840">
        <v>2.96757</v>
      </c>
      <c r="DZ840">
        <v>2.75461</v>
      </c>
      <c r="EA840">
        <v>0.169281</v>
      </c>
      <c r="EB840">
        <v>0.17678</v>
      </c>
      <c r="EC840">
        <v>0.0816467</v>
      </c>
      <c r="ED840">
        <v>0.0512784</v>
      </c>
      <c r="EE840">
        <v>31956.2</v>
      </c>
      <c r="EF840">
        <v>34429.1</v>
      </c>
      <c r="EG840">
        <v>34907.1</v>
      </c>
      <c r="EH840">
        <v>37984.4</v>
      </c>
      <c r="EI840">
        <v>45582.2</v>
      </c>
      <c r="EJ840">
        <v>52114</v>
      </c>
      <c r="EK840">
        <v>54701</v>
      </c>
      <c r="EL840">
        <v>61003.9</v>
      </c>
      <c r="EM840">
        <v>1.8924</v>
      </c>
      <c r="EN840">
        <v>1.6412</v>
      </c>
      <c r="EO840">
        <v>-0.108331</v>
      </c>
      <c r="EP840">
        <v>0</v>
      </c>
      <c r="EQ840">
        <v>26.9219</v>
      </c>
      <c r="ER840">
        <v>999.9</v>
      </c>
      <c r="ES840">
        <v>51.618</v>
      </c>
      <c r="ET840">
        <v>38.673</v>
      </c>
      <c r="EU840">
        <v>39.1222</v>
      </c>
      <c r="EV840">
        <v>61.3364</v>
      </c>
      <c r="EW840">
        <v>48.3253</v>
      </c>
      <c r="EX840">
        <v>1</v>
      </c>
      <c r="EY840">
        <v>0.627073</v>
      </c>
      <c r="EZ840">
        <v>9.28105</v>
      </c>
      <c r="FA840">
        <v>19.9186</v>
      </c>
      <c r="FB840">
        <v>5.19812</v>
      </c>
      <c r="FC840">
        <v>12.0099</v>
      </c>
      <c r="FD840">
        <v>4.976</v>
      </c>
      <c r="FE840">
        <v>3.294</v>
      </c>
      <c r="FF840">
        <v>9999</v>
      </c>
      <c r="FG840">
        <v>671.1</v>
      </c>
      <c r="FH840">
        <v>9999</v>
      </c>
      <c r="FI840">
        <v>9999</v>
      </c>
      <c r="FJ840">
        <v>1.8631</v>
      </c>
      <c r="FK840">
        <v>1.86768</v>
      </c>
      <c r="FL840">
        <v>1.86737</v>
      </c>
      <c r="FM840">
        <v>1.86874</v>
      </c>
      <c r="FN840">
        <v>1.86948</v>
      </c>
      <c r="FO840">
        <v>1.86554</v>
      </c>
      <c r="FP840">
        <v>1.86652</v>
      </c>
      <c r="FQ840">
        <v>1.86795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9.34</v>
      </c>
      <c r="GF840">
        <v>0.1753</v>
      </c>
      <c r="GG840">
        <v>2.62070820971149</v>
      </c>
      <c r="GH840">
        <v>0.00762793241643231</v>
      </c>
      <c r="GI840">
        <v>-1.28184414582209e-06</v>
      </c>
      <c r="GJ840">
        <v>1.89891174686984e-10</v>
      </c>
      <c r="GK840">
        <v>-0.0225177985866989</v>
      </c>
      <c r="GL840">
        <v>-0.0206976444956688</v>
      </c>
      <c r="GM840">
        <v>0.00247630005908548</v>
      </c>
      <c r="GN840">
        <v>-3.53770786337502e-05</v>
      </c>
      <c r="GO840">
        <v>15</v>
      </c>
      <c r="GP840">
        <v>2065</v>
      </c>
      <c r="GQ840">
        <v>1</v>
      </c>
      <c r="GR840">
        <v>21</v>
      </c>
      <c r="GS840">
        <v>31579.9</v>
      </c>
      <c r="GT840">
        <v>31579.9</v>
      </c>
      <c r="GU840">
        <v>2.23633</v>
      </c>
      <c r="GV840">
        <v>2.65869</v>
      </c>
      <c r="GW840">
        <v>1.54785</v>
      </c>
      <c r="GX840">
        <v>2.2876</v>
      </c>
      <c r="GY840">
        <v>1.34644</v>
      </c>
      <c r="GZ840">
        <v>2.2998</v>
      </c>
      <c r="HA840">
        <v>40.938</v>
      </c>
      <c r="HB840">
        <v>15.4016</v>
      </c>
      <c r="HC840">
        <v>18</v>
      </c>
      <c r="HD840">
        <v>502.343</v>
      </c>
      <c r="HE840">
        <v>347.184</v>
      </c>
      <c r="HF840">
        <v>15.6166</v>
      </c>
      <c r="HG840">
        <v>34.409</v>
      </c>
      <c r="HH840">
        <v>30.0002</v>
      </c>
      <c r="HI840">
        <v>34.2144</v>
      </c>
      <c r="HJ840">
        <v>34.1225</v>
      </c>
      <c r="HK840">
        <v>44.7603</v>
      </c>
      <c r="HL840">
        <v>70.5535</v>
      </c>
      <c r="HM840">
        <v>0</v>
      </c>
      <c r="HN840">
        <v>14.3607</v>
      </c>
      <c r="HO840">
        <v>1126.42</v>
      </c>
      <c r="HP840">
        <v>9.26932</v>
      </c>
      <c r="HQ840">
        <v>101.374</v>
      </c>
      <c r="HR840">
        <v>101.492</v>
      </c>
    </row>
    <row r="841" spans="1:226">
      <c r="A841">
        <v>825</v>
      </c>
      <c r="B841">
        <v>1662572445.6</v>
      </c>
      <c r="C841">
        <v>9327.09999990463</v>
      </c>
      <c r="D841" t="s">
        <v>2006</v>
      </c>
      <c r="E841" t="s">
        <v>2007</v>
      </c>
      <c r="F841">
        <v>5</v>
      </c>
      <c r="G841" t="s">
        <v>1873</v>
      </c>
      <c r="H841" t="s">
        <v>354</v>
      </c>
      <c r="I841">
        <v>1662572437.81429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1129.70642033195</v>
      </c>
      <c r="AK841">
        <v>1076.95642424242</v>
      </c>
      <c r="AL841">
        <v>3.43246067173254</v>
      </c>
      <c r="AM841">
        <v>65.4707220810758</v>
      </c>
      <c r="AN841">
        <f>(AP841 - AO841 + BO841*1E3/(8.314*(BQ841+273.15)) * AR841/BN841 * AQ841) * BN841/(100*BB841) * 1000/(1000 - AP841)</f>
        <v>0</v>
      </c>
      <c r="AO841">
        <v>9.17313700246685</v>
      </c>
      <c r="AP841">
        <v>17.4026160839161</v>
      </c>
      <c r="AQ841">
        <v>7.06088018189309e-05</v>
      </c>
      <c r="AR841">
        <v>106.160135069173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1662572437.81429</v>
      </c>
      <c r="BH841">
        <v>1033.97785714286</v>
      </c>
      <c r="BI841">
        <v>1100.7175</v>
      </c>
      <c r="BJ841">
        <v>17.4205178571429</v>
      </c>
      <c r="BK841">
        <v>9.17253892857143</v>
      </c>
      <c r="BL841">
        <v>1024.6835</v>
      </c>
      <c r="BM841">
        <v>17.2449785714286</v>
      </c>
      <c r="BN841">
        <v>500.055678571429</v>
      </c>
      <c r="BO841">
        <v>91.0860107142857</v>
      </c>
      <c r="BP841">
        <v>0.100019107142857</v>
      </c>
      <c r="BQ841">
        <v>25.0643285714286</v>
      </c>
      <c r="BR841">
        <v>25.1641785714286</v>
      </c>
      <c r="BS841">
        <v>999.9</v>
      </c>
      <c r="BT841">
        <v>0</v>
      </c>
      <c r="BU841">
        <v>0</v>
      </c>
      <c r="BV841">
        <v>10000.1785714286</v>
      </c>
      <c r="BW841">
        <v>0</v>
      </c>
      <c r="BX841">
        <v>298.931214285714</v>
      </c>
      <c r="BY841">
        <v>-66.7396642857143</v>
      </c>
      <c r="BZ841">
        <v>1052.31035714286</v>
      </c>
      <c r="CA841">
        <v>1110.9075</v>
      </c>
      <c r="CB841">
        <v>8.24798642857143</v>
      </c>
      <c r="CC841">
        <v>1100.7175</v>
      </c>
      <c r="CD841">
        <v>9.17253892857143</v>
      </c>
      <c r="CE841">
        <v>1.58676678571429</v>
      </c>
      <c r="CF841">
        <v>0.83549</v>
      </c>
      <c r="CG841">
        <v>13.8308857142857</v>
      </c>
      <c r="CH841">
        <v>4.32501678571429</v>
      </c>
      <c r="CI841">
        <v>1500.02535714286</v>
      </c>
      <c r="CJ841">
        <v>0.973004071428571</v>
      </c>
      <c r="CK841">
        <v>0.0269961785714286</v>
      </c>
      <c r="CL841">
        <v>0</v>
      </c>
      <c r="CM841">
        <v>2.27706428571429</v>
      </c>
      <c r="CN841">
        <v>0</v>
      </c>
      <c r="CO841">
        <v>14767.2142857143</v>
      </c>
      <c r="CP841">
        <v>12948.4678571429</v>
      </c>
      <c r="CQ841">
        <v>41.0088571428571</v>
      </c>
      <c r="CR841">
        <v>42.4037857142857</v>
      </c>
      <c r="CS841">
        <v>41.187</v>
      </c>
      <c r="CT841">
        <v>41.187</v>
      </c>
      <c r="CU841">
        <v>40.35475</v>
      </c>
      <c r="CV841">
        <v>1459.53428571429</v>
      </c>
      <c r="CW841">
        <v>40.4910714285714</v>
      </c>
      <c r="CX841">
        <v>0</v>
      </c>
      <c r="CY841">
        <v>1662572445</v>
      </c>
      <c r="CZ841">
        <v>0</v>
      </c>
      <c r="DA841">
        <v>0</v>
      </c>
      <c r="DB841" t="s">
        <v>356</v>
      </c>
      <c r="DC841">
        <v>1660677648.1</v>
      </c>
      <c r="DD841">
        <v>1660677649.1</v>
      </c>
      <c r="DE841">
        <v>0</v>
      </c>
      <c r="DF841">
        <v>-1.042</v>
      </c>
      <c r="DG841">
        <v>0.003</v>
      </c>
      <c r="DH841">
        <v>5.218</v>
      </c>
      <c r="DI841">
        <v>0.344</v>
      </c>
      <c r="DJ841">
        <v>417</v>
      </c>
      <c r="DK841">
        <v>22</v>
      </c>
      <c r="DL841">
        <v>1.24</v>
      </c>
      <c r="DM841">
        <v>0.53</v>
      </c>
      <c r="DN841">
        <v>-66.457655</v>
      </c>
      <c r="DO841">
        <v>-4.70148742964329</v>
      </c>
      <c r="DP841">
        <v>0.568111587608456</v>
      </c>
      <c r="DQ841">
        <v>0</v>
      </c>
      <c r="DR841">
        <v>8.26072425</v>
      </c>
      <c r="DS841">
        <v>-0.206088292682935</v>
      </c>
      <c r="DT841">
        <v>0.0207216512237202</v>
      </c>
      <c r="DU841">
        <v>0</v>
      </c>
      <c r="DV841">
        <v>0</v>
      </c>
      <c r="DW841">
        <v>2</v>
      </c>
      <c r="DX841" t="s">
        <v>366</v>
      </c>
      <c r="DY841">
        <v>2.96679</v>
      </c>
      <c r="DZ841">
        <v>2.75437</v>
      </c>
      <c r="EA841">
        <v>0.171007</v>
      </c>
      <c r="EB841">
        <v>0.178498</v>
      </c>
      <c r="EC841">
        <v>0.0815923</v>
      </c>
      <c r="ED841">
        <v>0.0513786</v>
      </c>
      <c r="EE841">
        <v>31889.7</v>
      </c>
      <c r="EF841">
        <v>34357.5</v>
      </c>
      <c r="EG841">
        <v>34907.1</v>
      </c>
      <c r="EH841">
        <v>37984.9</v>
      </c>
      <c r="EI841">
        <v>45584.8</v>
      </c>
      <c r="EJ841">
        <v>52108.3</v>
      </c>
      <c r="EK841">
        <v>54700.9</v>
      </c>
      <c r="EL841">
        <v>61003.5</v>
      </c>
      <c r="EM841">
        <v>1.8922</v>
      </c>
      <c r="EN841">
        <v>1.6412</v>
      </c>
      <c r="EO841">
        <v>-0.108182</v>
      </c>
      <c r="EP841">
        <v>0</v>
      </c>
      <c r="EQ841">
        <v>26.9155</v>
      </c>
      <c r="ER841">
        <v>999.9</v>
      </c>
      <c r="ES841">
        <v>51.618</v>
      </c>
      <c r="ET841">
        <v>38.673</v>
      </c>
      <c r="EU841">
        <v>39.1258</v>
      </c>
      <c r="EV841">
        <v>61.3164</v>
      </c>
      <c r="EW841">
        <v>48.6819</v>
      </c>
      <c r="EX841">
        <v>1</v>
      </c>
      <c r="EY841">
        <v>0.626402</v>
      </c>
      <c r="EZ841">
        <v>9.28105</v>
      </c>
      <c r="FA841">
        <v>19.9185</v>
      </c>
      <c r="FB841">
        <v>5.19932</v>
      </c>
      <c r="FC841">
        <v>12.0099</v>
      </c>
      <c r="FD841">
        <v>4.9756</v>
      </c>
      <c r="FE841">
        <v>3.294</v>
      </c>
      <c r="FF841">
        <v>9999</v>
      </c>
      <c r="FG841">
        <v>671.1</v>
      </c>
      <c r="FH841">
        <v>9999</v>
      </c>
      <c r="FI841">
        <v>9999</v>
      </c>
      <c r="FJ841">
        <v>1.8631</v>
      </c>
      <c r="FK841">
        <v>1.86771</v>
      </c>
      <c r="FL841">
        <v>1.86737</v>
      </c>
      <c r="FM841">
        <v>1.86874</v>
      </c>
      <c r="FN841">
        <v>1.86951</v>
      </c>
      <c r="FO841">
        <v>1.86554</v>
      </c>
      <c r="FP841">
        <v>1.86655</v>
      </c>
      <c r="FQ841">
        <v>1.86795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9.44</v>
      </c>
      <c r="GF841">
        <v>0.1748</v>
      </c>
      <c r="GG841">
        <v>2.62070820971149</v>
      </c>
      <c r="GH841">
        <v>0.00762793241643231</v>
      </c>
      <c r="GI841">
        <v>-1.28184414582209e-06</v>
      </c>
      <c r="GJ841">
        <v>1.89891174686984e-10</v>
      </c>
      <c r="GK841">
        <v>-0.0225177985866989</v>
      </c>
      <c r="GL841">
        <v>-0.0206976444956688</v>
      </c>
      <c r="GM841">
        <v>0.00247630005908548</v>
      </c>
      <c r="GN841">
        <v>-3.53770786337502e-05</v>
      </c>
      <c r="GO841">
        <v>15</v>
      </c>
      <c r="GP841">
        <v>2065</v>
      </c>
      <c r="GQ841">
        <v>1</v>
      </c>
      <c r="GR841">
        <v>21</v>
      </c>
      <c r="GS841">
        <v>31580</v>
      </c>
      <c r="GT841">
        <v>31579.9</v>
      </c>
      <c r="GU841">
        <v>2.2644</v>
      </c>
      <c r="GV841">
        <v>2.65015</v>
      </c>
      <c r="GW841">
        <v>1.54785</v>
      </c>
      <c r="GX841">
        <v>2.2876</v>
      </c>
      <c r="GY841">
        <v>1.34644</v>
      </c>
      <c r="GZ841">
        <v>2.38281</v>
      </c>
      <c r="HA841">
        <v>40.938</v>
      </c>
      <c r="HB841">
        <v>15.4104</v>
      </c>
      <c r="HC841">
        <v>18</v>
      </c>
      <c r="HD841">
        <v>502.207</v>
      </c>
      <c r="HE841">
        <v>347.2</v>
      </c>
      <c r="HF841">
        <v>15.6128</v>
      </c>
      <c r="HG841">
        <v>34.409</v>
      </c>
      <c r="HH841">
        <v>30.0001</v>
      </c>
      <c r="HI841">
        <v>34.2144</v>
      </c>
      <c r="HJ841">
        <v>34.1256</v>
      </c>
      <c r="HK841">
        <v>45.3347</v>
      </c>
      <c r="HL841">
        <v>70.2711</v>
      </c>
      <c r="HM841">
        <v>0</v>
      </c>
      <c r="HN841">
        <v>14.3447</v>
      </c>
      <c r="HO841">
        <v>1139.85</v>
      </c>
      <c r="HP841">
        <v>9.29111</v>
      </c>
      <c r="HQ841">
        <v>101.374</v>
      </c>
      <c r="HR841">
        <v>101.492</v>
      </c>
    </row>
    <row r="842" spans="1:226">
      <c r="A842">
        <v>826</v>
      </c>
      <c r="B842">
        <v>1662572450.6</v>
      </c>
      <c r="C842">
        <v>9332.09999990463</v>
      </c>
      <c r="D842" t="s">
        <v>2008</v>
      </c>
      <c r="E842" t="s">
        <v>2009</v>
      </c>
      <c r="F842">
        <v>5</v>
      </c>
      <c r="G842" t="s">
        <v>1873</v>
      </c>
      <c r="H842" t="s">
        <v>354</v>
      </c>
      <c r="I842">
        <v>1662572443.1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1146.26059906725</v>
      </c>
      <c r="AK842">
        <v>1093.71236363636</v>
      </c>
      <c r="AL842">
        <v>3.3071153857564</v>
      </c>
      <c r="AM842">
        <v>65.4707220810758</v>
      </c>
      <c r="AN842">
        <f>(AP842 - AO842 + BO842*1E3/(8.314*(BQ842+273.15)) * AR842/BN842 * AQ842) * BN842/(100*BB842) * 1000/(1000 - AP842)</f>
        <v>0</v>
      </c>
      <c r="AO842">
        <v>9.29892940894373</v>
      </c>
      <c r="AP842">
        <v>17.4170993006993</v>
      </c>
      <c r="AQ842">
        <v>-0.00080968061697247</v>
      </c>
      <c r="AR842">
        <v>106.160135069173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1662572443.1</v>
      </c>
      <c r="BH842">
        <v>1051.52444444444</v>
      </c>
      <c r="BI842">
        <v>1118.41703703704</v>
      </c>
      <c r="BJ842">
        <v>17.4117962962963</v>
      </c>
      <c r="BK842">
        <v>9.21893666666667</v>
      </c>
      <c r="BL842">
        <v>1042.13185185185</v>
      </c>
      <c r="BM842">
        <v>17.236537037037</v>
      </c>
      <c r="BN842">
        <v>500.068333333333</v>
      </c>
      <c r="BO842">
        <v>91.0853407407407</v>
      </c>
      <c r="BP842">
        <v>0.100231737037037</v>
      </c>
      <c r="BQ842">
        <v>25.0635111111111</v>
      </c>
      <c r="BR842">
        <v>25.1513407407407</v>
      </c>
      <c r="BS842">
        <v>999.9</v>
      </c>
      <c r="BT842">
        <v>0</v>
      </c>
      <c r="BU842">
        <v>0</v>
      </c>
      <c r="BV842">
        <v>9994.81481481482</v>
      </c>
      <c r="BW842">
        <v>0</v>
      </c>
      <c r="BX842">
        <v>298.585037037037</v>
      </c>
      <c r="BY842">
        <v>-66.8920555555556</v>
      </c>
      <c r="BZ842">
        <v>1070.15851851852</v>
      </c>
      <c r="CA842">
        <v>1128.8237037037</v>
      </c>
      <c r="CB842">
        <v>8.19286481481481</v>
      </c>
      <c r="CC842">
        <v>1118.41703703704</v>
      </c>
      <c r="CD842">
        <v>9.21893666666667</v>
      </c>
      <c r="CE842">
        <v>1.58596074074074</v>
      </c>
      <c r="CF842">
        <v>0.839709888888889</v>
      </c>
      <c r="CG842">
        <v>13.8230518518519</v>
      </c>
      <c r="CH842">
        <v>4.39660740740741</v>
      </c>
      <c r="CI842">
        <v>1499.99407407407</v>
      </c>
      <c r="CJ842">
        <v>0.973003740740741</v>
      </c>
      <c r="CK842">
        <v>0.0269965555555556</v>
      </c>
      <c r="CL842">
        <v>0</v>
      </c>
      <c r="CM842">
        <v>2.31781111111111</v>
      </c>
      <c r="CN842">
        <v>0</v>
      </c>
      <c r="CO842">
        <v>14759.1037037037</v>
      </c>
      <c r="CP842">
        <v>12948.2111111111</v>
      </c>
      <c r="CQ842">
        <v>41.0091851851852</v>
      </c>
      <c r="CR842">
        <v>42.4002592592593</v>
      </c>
      <c r="CS842">
        <v>41.1847037037037</v>
      </c>
      <c r="CT842">
        <v>41.187</v>
      </c>
      <c r="CU842">
        <v>40.3633333333333</v>
      </c>
      <c r="CV842">
        <v>1459.50333333333</v>
      </c>
      <c r="CW842">
        <v>40.4907407407407</v>
      </c>
      <c r="CX842">
        <v>0</v>
      </c>
      <c r="CY842">
        <v>1662572449.8</v>
      </c>
      <c r="CZ842">
        <v>0</v>
      </c>
      <c r="DA842">
        <v>0</v>
      </c>
      <c r="DB842" t="s">
        <v>356</v>
      </c>
      <c r="DC842">
        <v>1660677648.1</v>
      </c>
      <c r="DD842">
        <v>1660677649.1</v>
      </c>
      <c r="DE842">
        <v>0</v>
      </c>
      <c r="DF842">
        <v>-1.042</v>
      </c>
      <c r="DG842">
        <v>0.003</v>
      </c>
      <c r="DH842">
        <v>5.218</v>
      </c>
      <c r="DI842">
        <v>0.344</v>
      </c>
      <c r="DJ842">
        <v>417</v>
      </c>
      <c r="DK842">
        <v>22</v>
      </c>
      <c r="DL842">
        <v>1.24</v>
      </c>
      <c r="DM842">
        <v>0.53</v>
      </c>
      <c r="DN842">
        <v>-66.78232</v>
      </c>
      <c r="DO842">
        <v>-2.03843752345194</v>
      </c>
      <c r="DP842">
        <v>0.358010185748953</v>
      </c>
      <c r="DQ842">
        <v>0</v>
      </c>
      <c r="DR842">
        <v>8.21242175</v>
      </c>
      <c r="DS842">
        <v>-0.560441763602253</v>
      </c>
      <c r="DT842">
        <v>0.0645422910922558</v>
      </c>
      <c r="DU842">
        <v>0</v>
      </c>
      <c r="DV842">
        <v>0</v>
      </c>
      <c r="DW842">
        <v>2</v>
      </c>
      <c r="DX842" t="s">
        <v>366</v>
      </c>
      <c r="DY842">
        <v>2.96696</v>
      </c>
      <c r="DZ842">
        <v>2.75407</v>
      </c>
      <c r="EA842">
        <v>0.172705</v>
      </c>
      <c r="EB842">
        <v>0.180145</v>
      </c>
      <c r="EC842">
        <v>0.0816754</v>
      </c>
      <c r="ED842">
        <v>0.0519529</v>
      </c>
      <c r="EE842">
        <v>31824.6</v>
      </c>
      <c r="EF842">
        <v>34288.4</v>
      </c>
      <c r="EG842">
        <v>34907.4</v>
      </c>
      <c r="EH842">
        <v>37984.6</v>
      </c>
      <c r="EI842">
        <v>45581.2</v>
      </c>
      <c r="EJ842">
        <v>52076.7</v>
      </c>
      <c r="EK842">
        <v>54701.5</v>
      </c>
      <c r="EL842">
        <v>61003.4</v>
      </c>
      <c r="EM842">
        <v>1.8914</v>
      </c>
      <c r="EN842">
        <v>1.6416</v>
      </c>
      <c r="EO842">
        <v>-0.106782</v>
      </c>
      <c r="EP842">
        <v>0</v>
      </c>
      <c r="EQ842">
        <v>26.9073</v>
      </c>
      <c r="ER842">
        <v>999.9</v>
      </c>
      <c r="ES842">
        <v>51.618</v>
      </c>
      <c r="ET842">
        <v>38.663</v>
      </c>
      <c r="EU842">
        <v>39.1095</v>
      </c>
      <c r="EV842">
        <v>61.3264</v>
      </c>
      <c r="EW842">
        <v>48.3013</v>
      </c>
      <c r="EX842">
        <v>1</v>
      </c>
      <c r="EY842">
        <v>0.62687</v>
      </c>
      <c r="EZ842">
        <v>9.28105</v>
      </c>
      <c r="FA842">
        <v>19.9186</v>
      </c>
      <c r="FB842">
        <v>5.19932</v>
      </c>
      <c r="FC842">
        <v>12.0111</v>
      </c>
      <c r="FD842">
        <v>4.9752</v>
      </c>
      <c r="FE842">
        <v>3.294</v>
      </c>
      <c r="FF842">
        <v>9999</v>
      </c>
      <c r="FG842">
        <v>671.1</v>
      </c>
      <c r="FH842">
        <v>9999</v>
      </c>
      <c r="FI842">
        <v>9999</v>
      </c>
      <c r="FJ842">
        <v>1.86307</v>
      </c>
      <c r="FK842">
        <v>1.86771</v>
      </c>
      <c r="FL842">
        <v>1.8674</v>
      </c>
      <c r="FM842">
        <v>1.86874</v>
      </c>
      <c r="FN842">
        <v>1.86951</v>
      </c>
      <c r="FO842">
        <v>1.86554</v>
      </c>
      <c r="FP842">
        <v>1.86649</v>
      </c>
      <c r="FQ842">
        <v>1.86795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9.53</v>
      </c>
      <c r="GF842">
        <v>0.1757</v>
      </c>
      <c r="GG842">
        <v>2.62070820971149</v>
      </c>
      <c r="GH842">
        <v>0.00762793241643231</v>
      </c>
      <c r="GI842">
        <v>-1.28184414582209e-06</v>
      </c>
      <c r="GJ842">
        <v>1.89891174686984e-10</v>
      </c>
      <c r="GK842">
        <v>-0.0225177985866989</v>
      </c>
      <c r="GL842">
        <v>-0.0206976444956688</v>
      </c>
      <c r="GM842">
        <v>0.00247630005908548</v>
      </c>
      <c r="GN842">
        <v>-3.53770786337502e-05</v>
      </c>
      <c r="GO842">
        <v>15</v>
      </c>
      <c r="GP842">
        <v>2065</v>
      </c>
      <c r="GQ842">
        <v>1</v>
      </c>
      <c r="GR842">
        <v>21</v>
      </c>
      <c r="GS842">
        <v>31580</v>
      </c>
      <c r="GT842">
        <v>31580</v>
      </c>
      <c r="GU842">
        <v>2.29004</v>
      </c>
      <c r="GV842">
        <v>2.64648</v>
      </c>
      <c r="GW842">
        <v>1.54785</v>
      </c>
      <c r="GX842">
        <v>2.2876</v>
      </c>
      <c r="GY842">
        <v>1.34644</v>
      </c>
      <c r="GZ842">
        <v>2.45972</v>
      </c>
      <c r="HA842">
        <v>40.938</v>
      </c>
      <c r="HB842">
        <v>15.4192</v>
      </c>
      <c r="HC842">
        <v>18</v>
      </c>
      <c r="HD842">
        <v>501.68</v>
      </c>
      <c r="HE842">
        <v>347.407</v>
      </c>
      <c r="HF842">
        <v>15.6086</v>
      </c>
      <c r="HG842">
        <v>34.409</v>
      </c>
      <c r="HH842">
        <v>30</v>
      </c>
      <c r="HI842">
        <v>34.2174</v>
      </c>
      <c r="HJ842">
        <v>34.1256</v>
      </c>
      <c r="HK842">
        <v>45.8403</v>
      </c>
      <c r="HL842">
        <v>70.2711</v>
      </c>
      <c r="HM842">
        <v>0</v>
      </c>
      <c r="HN842">
        <v>14.3386</v>
      </c>
      <c r="HO842">
        <v>1159.97</v>
      </c>
      <c r="HP842">
        <v>9.29709</v>
      </c>
      <c r="HQ842">
        <v>101.375</v>
      </c>
      <c r="HR842">
        <v>101.492</v>
      </c>
    </row>
    <row r="843" spans="1:226">
      <c r="A843">
        <v>827</v>
      </c>
      <c r="B843">
        <v>1662572455.6</v>
      </c>
      <c r="C843">
        <v>9337.09999990463</v>
      </c>
      <c r="D843" t="s">
        <v>2010</v>
      </c>
      <c r="E843" t="s">
        <v>2011</v>
      </c>
      <c r="F843">
        <v>5</v>
      </c>
      <c r="G843" t="s">
        <v>1873</v>
      </c>
      <c r="H843" t="s">
        <v>354</v>
      </c>
      <c r="I843">
        <v>1662572447.81429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1164.01043569158</v>
      </c>
      <c r="AK843">
        <v>1110.94854545454</v>
      </c>
      <c r="AL843">
        <v>3.44172359696009</v>
      </c>
      <c r="AM843">
        <v>65.4707220810758</v>
      </c>
      <c r="AN843">
        <f>(AP843 - AO843 + BO843*1E3/(8.314*(BQ843+273.15)) * AR843/BN843 * AQ843) * BN843/(100*BB843) * 1000/(1000 - AP843)</f>
        <v>0</v>
      </c>
      <c r="AO843">
        <v>9.34016949360085</v>
      </c>
      <c r="AP843">
        <v>17.4369097902098</v>
      </c>
      <c r="AQ843">
        <v>0.00284302929667125</v>
      </c>
      <c r="AR843">
        <v>106.160135069173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1662572447.81429</v>
      </c>
      <c r="BH843">
        <v>1067.20142857143</v>
      </c>
      <c r="BI843">
        <v>1134.34571428571</v>
      </c>
      <c r="BJ843">
        <v>17.4150857142857</v>
      </c>
      <c r="BK843">
        <v>9.2703725</v>
      </c>
      <c r="BL843">
        <v>1057.72285714286</v>
      </c>
      <c r="BM843">
        <v>17.2397071428571</v>
      </c>
      <c r="BN843">
        <v>500.045035714286</v>
      </c>
      <c r="BO843">
        <v>91.0843892857143</v>
      </c>
      <c r="BP843">
        <v>0.100052546428571</v>
      </c>
      <c r="BQ843">
        <v>25.0672</v>
      </c>
      <c r="BR843">
        <v>25.1506642857143</v>
      </c>
      <c r="BS843">
        <v>999.9</v>
      </c>
      <c r="BT843">
        <v>0</v>
      </c>
      <c r="BU843">
        <v>0</v>
      </c>
      <c r="BV843">
        <v>9994.82142857143</v>
      </c>
      <c r="BW843">
        <v>0</v>
      </c>
      <c r="BX843">
        <v>297.490285714286</v>
      </c>
      <c r="BY843">
        <v>-67.1430714285714</v>
      </c>
      <c r="BZ843">
        <v>1086.1175</v>
      </c>
      <c r="CA843">
        <v>1144.96107142857</v>
      </c>
      <c r="CB843">
        <v>8.14470892857143</v>
      </c>
      <c r="CC843">
        <v>1134.34571428571</v>
      </c>
      <c r="CD843">
        <v>9.2703725</v>
      </c>
      <c r="CE843">
        <v>1.58624178571429</v>
      </c>
      <c r="CF843">
        <v>0.844386071428571</v>
      </c>
      <c r="CG843">
        <v>13.8257821428571</v>
      </c>
      <c r="CH843">
        <v>4.47580714285714</v>
      </c>
      <c r="CI843">
        <v>1499.99821428571</v>
      </c>
      <c r="CJ843">
        <v>0.973003892857143</v>
      </c>
      <c r="CK843">
        <v>0.0269963821428571</v>
      </c>
      <c r="CL843">
        <v>0</v>
      </c>
      <c r="CM843">
        <v>2.30125357142857</v>
      </c>
      <c r="CN843">
        <v>0</v>
      </c>
      <c r="CO843">
        <v>14749.2785714286</v>
      </c>
      <c r="CP843">
        <v>12948.2535714286</v>
      </c>
      <c r="CQ843">
        <v>41.0088571428571</v>
      </c>
      <c r="CR843">
        <v>42.3949285714286</v>
      </c>
      <c r="CS843">
        <v>41.1781428571429</v>
      </c>
      <c r="CT843">
        <v>41.1803571428571</v>
      </c>
      <c r="CU843">
        <v>40.357</v>
      </c>
      <c r="CV843">
        <v>1459.5075</v>
      </c>
      <c r="CW843">
        <v>40.4907142857143</v>
      </c>
      <c r="CX843">
        <v>0</v>
      </c>
      <c r="CY843">
        <v>1662572454.6</v>
      </c>
      <c r="CZ843">
        <v>0</v>
      </c>
      <c r="DA843">
        <v>0</v>
      </c>
      <c r="DB843" t="s">
        <v>356</v>
      </c>
      <c r="DC843">
        <v>1660677648.1</v>
      </c>
      <c r="DD843">
        <v>1660677649.1</v>
      </c>
      <c r="DE843">
        <v>0</v>
      </c>
      <c r="DF843">
        <v>-1.042</v>
      </c>
      <c r="DG843">
        <v>0.003</v>
      </c>
      <c r="DH843">
        <v>5.218</v>
      </c>
      <c r="DI843">
        <v>0.344</v>
      </c>
      <c r="DJ843">
        <v>417</v>
      </c>
      <c r="DK843">
        <v>22</v>
      </c>
      <c r="DL843">
        <v>1.24</v>
      </c>
      <c r="DM843">
        <v>0.53</v>
      </c>
      <c r="DN843">
        <v>-66.9967175</v>
      </c>
      <c r="DO843">
        <v>-2.33797711069396</v>
      </c>
      <c r="DP843">
        <v>0.370021074323815</v>
      </c>
      <c r="DQ843">
        <v>0</v>
      </c>
      <c r="DR843">
        <v>8.1777725</v>
      </c>
      <c r="DS843">
        <v>-0.694018086303961</v>
      </c>
      <c r="DT843">
        <v>0.0740432832791063</v>
      </c>
      <c r="DU843">
        <v>0</v>
      </c>
      <c r="DV843">
        <v>0</v>
      </c>
      <c r="DW843">
        <v>2</v>
      </c>
      <c r="DX843" t="s">
        <v>366</v>
      </c>
      <c r="DY843">
        <v>2.96649</v>
      </c>
      <c r="DZ843">
        <v>2.75391</v>
      </c>
      <c r="EA843">
        <v>0.174412</v>
      </c>
      <c r="EB843">
        <v>0.181817</v>
      </c>
      <c r="EC843">
        <v>0.0817034</v>
      </c>
      <c r="ED843">
        <v>0.0519844</v>
      </c>
      <c r="EE843">
        <v>31758.5</v>
      </c>
      <c r="EF843">
        <v>34217.8</v>
      </c>
      <c r="EG843">
        <v>34907.1</v>
      </c>
      <c r="EH843">
        <v>37984.2</v>
      </c>
      <c r="EI843">
        <v>45579.2</v>
      </c>
      <c r="EJ843">
        <v>52075.3</v>
      </c>
      <c r="EK843">
        <v>54700.7</v>
      </c>
      <c r="EL843">
        <v>61003.7</v>
      </c>
      <c r="EM843">
        <v>1.891</v>
      </c>
      <c r="EN843">
        <v>1.641</v>
      </c>
      <c r="EO843">
        <v>-0.1055</v>
      </c>
      <c r="EP843">
        <v>0</v>
      </c>
      <c r="EQ843">
        <v>26.9014</v>
      </c>
      <c r="ER843">
        <v>999.9</v>
      </c>
      <c r="ES843">
        <v>51.642</v>
      </c>
      <c r="ET843">
        <v>38.663</v>
      </c>
      <c r="EU843">
        <v>39.1202</v>
      </c>
      <c r="EV843">
        <v>61.2764</v>
      </c>
      <c r="EW843">
        <v>48.3454</v>
      </c>
      <c r="EX843">
        <v>1</v>
      </c>
      <c r="EY843">
        <v>0.627276</v>
      </c>
      <c r="EZ843">
        <v>9.28105</v>
      </c>
      <c r="FA843">
        <v>19.9184</v>
      </c>
      <c r="FB843">
        <v>5.19932</v>
      </c>
      <c r="FC843">
        <v>12.0111</v>
      </c>
      <c r="FD843">
        <v>4.976</v>
      </c>
      <c r="FE843">
        <v>3.294</v>
      </c>
      <c r="FF843">
        <v>9999</v>
      </c>
      <c r="FG843">
        <v>671.1</v>
      </c>
      <c r="FH843">
        <v>9999</v>
      </c>
      <c r="FI843">
        <v>9999</v>
      </c>
      <c r="FJ843">
        <v>1.8631</v>
      </c>
      <c r="FK843">
        <v>1.86768</v>
      </c>
      <c r="FL843">
        <v>1.86737</v>
      </c>
      <c r="FM843">
        <v>1.86874</v>
      </c>
      <c r="FN843">
        <v>1.86948</v>
      </c>
      <c r="FO843">
        <v>1.86554</v>
      </c>
      <c r="FP843">
        <v>1.86649</v>
      </c>
      <c r="FQ843">
        <v>1.86798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9.62</v>
      </c>
      <c r="GF843">
        <v>0.176</v>
      </c>
      <c r="GG843">
        <v>2.62070820971149</v>
      </c>
      <c r="GH843">
        <v>0.00762793241643231</v>
      </c>
      <c r="GI843">
        <v>-1.28184414582209e-06</v>
      </c>
      <c r="GJ843">
        <v>1.89891174686984e-10</v>
      </c>
      <c r="GK843">
        <v>-0.0225177985866989</v>
      </c>
      <c r="GL843">
        <v>-0.0206976444956688</v>
      </c>
      <c r="GM843">
        <v>0.00247630005908548</v>
      </c>
      <c r="GN843">
        <v>-3.53770786337502e-05</v>
      </c>
      <c r="GO843">
        <v>15</v>
      </c>
      <c r="GP843">
        <v>2065</v>
      </c>
      <c r="GQ843">
        <v>1</v>
      </c>
      <c r="GR843">
        <v>21</v>
      </c>
      <c r="GS843">
        <v>31580.1</v>
      </c>
      <c r="GT843">
        <v>31580.1</v>
      </c>
      <c r="GU843">
        <v>2.31812</v>
      </c>
      <c r="GV843">
        <v>2.64893</v>
      </c>
      <c r="GW843">
        <v>1.54785</v>
      </c>
      <c r="GX843">
        <v>2.2876</v>
      </c>
      <c r="GY843">
        <v>1.34644</v>
      </c>
      <c r="GZ843">
        <v>2.38159</v>
      </c>
      <c r="HA843">
        <v>40.938</v>
      </c>
      <c r="HB843">
        <v>15.4104</v>
      </c>
      <c r="HC843">
        <v>18</v>
      </c>
      <c r="HD843">
        <v>501.405</v>
      </c>
      <c r="HE843">
        <v>347.1</v>
      </c>
      <c r="HF843">
        <v>15.6057</v>
      </c>
      <c r="HG843">
        <v>34.4121</v>
      </c>
      <c r="HH843">
        <v>30.0004</v>
      </c>
      <c r="HI843">
        <v>34.2174</v>
      </c>
      <c r="HJ843">
        <v>34.1268</v>
      </c>
      <c r="HK843">
        <v>46.4096</v>
      </c>
      <c r="HL843">
        <v>70.2711</v>
      </c>
      <c r="HM843">
        <v>0</v>
      </c>
      <c r="HN843">
        <v>14.3459</v>
      </c>
      <c r="HO843">
        <v>1173.46</v>
      </c>
      <c r="HP843">
        <v>9.29328</v>
      </c>
      <c r="HQ843">
        <v>101.374</v>
      </c>
      <c r="HR843">
        <v>101.492</v>
      </c>
    </row>
    <row r="844" spans="1:226">
      <c r="A844">
        <v>828</v>
      </c>
      <c r="B844">
        <v>1662572460.6</v>
      </c>
      <c r="C844">
        <v>9342.09999990463</v>
      </c>
      <c r="D844" t="s">
        <v>2012</v>
      </c>
      <c r="E844" t="s">
        <v>2013</v>
      </c>
      <c r="F844">
        <v>5</v>
      </c>
      <c r="G844" t="s">
        <v>1873</v>
      </c>
      <c r="H844" t="s">
        <v>354</v>
      </c>
      <c r="I844">
        <v>1662572453.1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1180.62405913033</v>
      </c>
      <c r="AK844">
        <v>1128.00551515152</v>
      </c>
      <c r="AL844">
        <v>3.4586486133479</v>
      </c>
      <c r="AM844">
        <v>65.4707220810758</v>
      </c>
      <c r="AN844">
        <f>(AP844 - AO844 + BO844*1E3/(8.314*(BQ844+273.15)) * AR844/BN844 * AQ844) * BN844/(100*BB844) * 1000/(1000 - AP844)</f>
        <v>0</v>
      </c>
      <c r="AO844">
        <v>9.3402413298334</v>
      </c>
      <c r="AP844">
        <v>17.4403146853147</v>
      </c>
      <c r="AQ844">
        <v>0.00100610446708936</v>
      </c>
      <c r="AR844">
        <v>106.160135069173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1662572453.1</v>
      </c>
      <c r="BH844">
        <v>1084.84407407407</v>
      </c>
      <c r="BI844">
        <v>1152.06555555556</v>
      </c>
      <c r="BJ844">
        <v>17.424762962963</v>
      </c>
      <c r="BK844">
        <v>9.3297362962963</v>
      </c>
      <c r="BL844">
        <v>1075.26814814815</v>
      </c>
      <c r="BM844">
        <v>17.2490740740741</v>
      </c>
      <c r="BN844">
        <v>500.048851851852</v>
      </c>
      <c r="BO844">
        <v>91.0844777777778</v>
      </c>
      <c r="BP844">
        <v>0.0998786259259259</v>
      </c>
      <c r="BQ844">
        <v>25.0729185185185</v>
      </c>
      <c r="BR844">
        <v>25.1668555555556</v>
      </c>
      <c r="BS844">
        <v>999.9</v>
      </c>
      <c r="BT844">
        <v>0</v>
      </c>
      <c r="BU844">
        <v>0</v>
      </c>
      <c r="BV844">
        <v>9997.96296296296</v>
      </c>
      <c r="BW844">
        <v>0</v>
      </c>
      <c r="BX844">
        <v>296.035222222222</v>
      </c>
      <c r="BY844">
        <v>-67.2200185185185</v>
      </c>
      <c r="BZ844">
        <v>1104.08222222222</v>
      </c>
      <c r="CA844">
        <v>1162.91518518519</v>
      </c>
      <c r="CB844">
        <v>8.09502185185185</v>
      </c>
      <c r="CC844">
        <v>1152.06555555556</v>
      </c>
      <c r="CD844">
        <v>9.3297362962963</v>
      </c>
      <c r="CE844">
        <v>1.58712444444444</v>
      </c>
      <c r="CF844">
        <v>0.849794</v>
      </c>
      <c r="CG844">
        <v>13.8343481481481</v>
      </c>
      <c r="CH844">
        <v>4.56740666666667</v>
      </c>
      <c r="CI844">
        <v>1499.99259259259</v>
      </c>
      <c r="CJ844">
        <v>0.973003925925926</v>
      </c>
      <c r="CK844">
        <v>0.0269963444444444</v>
      </c>
      <c r="CL844">
        <v>0</v>
      </c>
      <c r="CM844">
        <v>2.34397037037037</v>
      </c>
      <c r="CN844">
        <v>0</v>
      </c>
      <c r="CO844">
        <v>14738.3259259259</v>
      </c>
      <c r="CP844">
        <v>12948.2</v>
      </c>
      <c r="CQ844">
        <v>41.0068888888889</v>
      </c>
      <c r="CR844">
        <v>42.375</v>
      </c>
      <c r="CS844">
        <v>41.1778148148148</v>
      </c>
      <c r="CT844">
        <v>41.1594444444444</v>
      </c>
      <c r="CU844">
        <v>40.361</v>
      </c>
      <c r="CV844">
        <v>1459.50222222222</v>
      </c>
      <c r="CW844">
        <v>40.4903703703704</v>
      </c>
      <c r="CX844">
        <v>0</v>
      </c>
      <c r="CY844">
        <v>1662572460</v>
      </c>
      <c r="CZ844">
        <v>0</v>
      </c>
      <c r="DA844">
        <v>0</v>
      </c>
      <c r="DB844" t="s">
        <v>356</v>
      </c>
      <c r="DC844">
        <v>1660677648.1</v>
      </c>
      <c r="DD844">
        <v>1660677649.1</v>
      </c>
      <c r="DE844">
        <v>0</v>
      </c>
      <c r="DF844">
        <v>-1.042</v>
      </c>
      <c r="DG844">
        <v>0.003</v>
      </c>
      <c r="DH844">
        <v>5.218</v>
      </c>
      <c r="DI844">
        <v>0.344</v>
      </c>
      <c r="DJ844">
        <v>417</v>
      </c>
      <c r="DK844">
        <v>22</v>
      </c>
      <c r="DL844">
        <v>1.24</v>
      </c>
      <c r="DM844">
        <v>0.53</v>
      </c>
      <c r="DN844">
        <v>-67.19866</v>
      </c>
      <c r="DO844">
        <v>-1.53680150093795</v>
      </c>
      <c r="DP844">
        <v>0.318629358189104</v>
      </c>
      <c r="DQ844">
        <v>0</v>
      </c>
      <c r="DR844">
        <v>8.13251775</v>
      </c>
      <c r="DS844">
        <v>-0.509646641651027</v>
      </c>
      <c r="DT844">
        <v>0.0631141994913783</v>
      </c>
      <c r="DU844">
        <v>0</v>
      </c>
      <c r="DV844">
        <v>0</v>
      </c>
      <c r="DW844">
        <v>2</v>
      </c>
      <c r="DX844" t="s">
        <v>366</v>
      </c>
      <c r="DY844">
        <v>2.96738</v>
      </c>
      <c r="DZ844">
        <v>2.75548</v>
      </c>
      <c r="EA844">
        <v>0.176082</v>
      </c>
      <c r="EB844">
        <v>0.183422</v>
      </c>
      <c r="EC844">
        <v>0.0817383</v>
      </c>
      <c r="ED844">
        <v>0.0519735</v>
      </c>
      <c r="EE844">
        <v>31694.3</v>
      </c>
      <c r="EF844">
        <v>34150.1</v>
      </c>
      <c r="EG844">
        <v>34907.2</v>
      </c>
      <c r="EH844">
        <v>37983.7</v>
      </c>
      <c r="EI844">
        <v>45578</v>
      </c>
      <c r="EJ844">
        <v>52075</v>
      </c>
      <c r="EK844">
        <v>54701.3</v>
      </c>
      <c r="EL844">
        <v>61002.7</v>
      </c>
      <c r="EM844">
        <v>1.8914</v>
      </c>
      <c r="EN844">
        <v>1.641</v>
      </c>
      <c r="EO844">
        <v>-0.103861</v>
      </c>
      <c r="EP844">
        <v>0</v>
      </c>
      <c r="EQ844">
        <v>26.8946</v>
      </c>
      <c r="ER844">
        <v>999.9</v>
      </c>
      <c r="ES844">
        <v>51.642</v>
      </c>
      <c r="ET844">
        <v>38.663</v>
      </c>
      <c r="EU844">
        <v>39.122</v>
      </c>
      <c r="EV844">
        <v>61.1964</v>
      </c>
      <c r="EW844">
        <v>48.4335</v>
      </c>
      <c r="EX844">
        <v>1</v>
      </c>
      <c r="EY844">
        <v>0.626951</v>
      </c>
      <c r="EZ844">
        <v>9.28105</v>
      </c>
      <c r="FA844">
        <v>19.9183</v>
      </c>
      <c r="FB844">
        <v>5.19932</v>
      </c>
      <c r="FC844">
        <v>12.0099</v>
      </c>
      <c r="FD844">
        <v>4.976</v>
      </c>
      <c r="FE844">
        <v>3.294</v>
      </c>
      <c r="FF844">
        <v>9999</v>
      </c>
      <c r="FG844">
        <v>671.1</v>
      </c>
      <c r="FH844">
        <v>9999</v>
      </c>
      <c r="FI844">
        <v>9999</v>
      </c>
      <c r="FJ844">
        <v>1.8631</v>
      </c>
      <c r="FK844">
        <v>1.86771</v>
      </c>
      <c r="FL844">
        <v>1.86743</v>
      </c>
      <c r="FM844">
        <v>1.86874</v>
      </c>
      <c r="FN844">
        <v>1.86951</v>
      </c>
      <c r="FO844">
        <v>1.86554</v>
      </c>
      <c r="FP844">
        <v>1.86652</v>
      </c>
      <c r="FQ844">
        <v>1.86798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9.71</v>
      </c>
      <c r="GF844">
        <v>0.1762</v>
      </c>
      <c r="GG844">
        <v>2.62070820971149</v>
      </c>
      <c r="GH844">
        <v>0.00762793241643231</v>
      </c>
      <c r="GI844">
        <v>-1.28184414582209e-06</v>
      </c>
      <c r="GJ844">
        <v>1.89891174686984e-10</v>
      </c>
      <c r="GK844">
        <v>-0.0225177985866989</v>
      </c>
      <c r="GL844">
        <v>-0.0206976444956688</v>
      </c>
      <c r="GM844">
        <v>0.00247630005908548</v>
      </c>
      <c r="GN844">
        <v>-3.53770786337502e-05</v>
      </c>
      <c r="GO844">
        <v>15</v>
      </c>
      <c r="GP844">
        <v>2065</v>
      </c>
      <c r="GQ844">
        <v>1</v>
      </c>
      <c r="GR844">
        <v>21</v>
      </c>
      <c r="GS844">
        <v>31580.2</v>
      </c>
      <c r="GT844">
        <v>31580.2</v>
      </c>
      <c r="GU844">
        <v>2.34375</v>
      </c>
      <c r="GV844">
        <v>2.65137</v>
      </c>
      <c r="GW844">
        <v>1.54785</v>
      </c>
      <c r="GX844">
        <v>2.2876</v>
      </c>
      <c r="GY844">
        <v>1.34644</v>
      </c>
      <c r="GZ844">
        <v>2.28882</v>
      </c>
      <c r="HA844">
        <v>40.9122</v>
      </c>
      <c r="HB844">
        <v>15.3929</v>
      </c>
      <c r="HC844">
        <v>18</v>
      </c>
      <c r="HD844">
        <v>501.68</v>
      </c>
      <c r="HE844">
        <v>347.113</v>
      </c>
      <c r="HF844">
        <v>15.6005</v>
      </c>
      <c r="HG844">
        <v>34.4121</v>
      </c>
      <c r="HH844">
        <v>30.0001</v>
      </c>
      <c r="HI844">
        <v>34.2174</v>
      </c>
      <c r="HJ844">
        <v>34.1287</v>
      </c>
      <c r="HK844">
        <v>46.9097</v>
      </c>
      <c r="HL844">
        <v>70.2711</v>
      </c>
      <c r="HM844">
        <v>0</v>
      </c>
      <c r="HN844">
        <v>14.3524</v>
      </c>
      <c r="HO844">
        <v>1193.56</v>
      </c>
      <c r="HP844">
        <v>9.29254</v>
      </c>
      <c r="HQ844">
        <v>101.374</v>
      </c>
      <c r="HR844">
        <v>101.49</v>
      </c>
    </row>
    <row r="845" spans="1:226">
      <c r="A845">
        <v>829</v>
      </c>
      <c r="B845">
        <v>1662572465.6</v>
      </c>
      <c r="C845">
        <v>9347.09999990463</v>
      </c>
      <c r="D845" t="s">
        <v>2014</v>
      </c>
      <c r="E845" t="s">
        <v>2015</v>
      </c>
      <c r="F845">
        <v>5</v>
      </c>
      <c r="G845" t="s">
        <v>1873</v>
      </c>
      <c r="H845" t="s">
        <v>354</v>
      </c>
      <c r="I845">
        <v>1662572457.81429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1197.90474723955</v>
      </c>
      <c r="AK845">
        <v>1145.01048484848</v>
      </c>
      <c r="AL845">
        <v>3.40613757893537</v>
      </c>
      <c r="AM845">
        <v>65.4707220810758</v>
      </c>
      <c r="AN845">
        <f>(AP845 - AO845 + BO845*1E3/(8.314*(BQ845+273.15)) * AR845/BN845 * AQ845) * BN845/(100*BB845) * 1000/(1000 - AP845)</f>
        <v>0</v>
      </c>
      <c r="AO845">
        <v>9.34407675199988</v>
      </c>
      <c r="AP845">
        <v>17.4308622377622</v>
      </c>
      <c r="AQ845">
        <v>-0.000221824749291396</v>
      </c>
      <c r="AR845">
        <v>106.160135069173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1662572457.81429</v>
      </c>
      <c r="BH845">
        <v>1100.60857142857</v>
      </c>
      <c r="BI845">
        <v>1168.07428571429</v>
      </c>
      <c r="BJ845">
        <v>17.434925</v>
      </c>
      <c r="BK845">
        <v>9.34131892857143</v>
      </c>
      <c r="BL845">
        <v>1090.94642857143</v>
      </c>
      <c r="BM845">
        <v>17.2589107142857</v>
      </c>
      <c r="BN845">
        <v>500.057571428571</v>
      </c>
      <c r="BO845">
        <v>91.084325</v>
      </c>
      <c r="BP845">
        <v>0.0998408428571429</v>
      </c>
      <c r="BQ845">
        <v>25.0781892857143</v>
      </c>
      <c r="BR845">
        <v>25.1827214285714</v>
      </c>
      <c r="BS845">
        <v>999.9</v>
      </c>
      <c r="BT845">
        <v>0</v>
      </c>
      <c r="BU845">
        <v>0</v>
      </c>
      <c r="BV845">
        <v>9999.64285714286</v>
      </c>
      <c r="BW845">
        <v>0</v>
      </c>
      <c r="BX845">
        <v>295.422321428571</v>
      </c>
      <c r="BY845">
        <v>-67.4647785714286</v>
      </c>
      <c r="BZ845">
        <v>1120.13821428571</v>
      </c>
      <c r="CA845">
        <v>1179.08892857143</v>
      </c>
      <c r="CB845">
        <v>8.09360321428571</v>
      </c>
      <c r="CC845">
        <v>1168.07428571429</v>
      </c>
      <c r="CD845">
        <v>9.34131892857143</v>
      </c>
      <c r="CE845">
        <v>1.58804714285714</v>
      </c>
      <c r="CF845">
        <v>0.850847535714286</v>
      </c>
      <c r="CG845">
        <v>13.8433071428571</v>
      </c>
      <c r="CH845">
        <v>4.58515892857143</v>
      </c>
      <c r="CI845">
        <v>1500.00035714286</v>
      </c>
      <c r="CJ845">
        <v>0.973004071428571</v>
      </c>
      <c r="CK845">
        <v>0.0269961785714286</v>
      </c>
      <c r="CL845">
        <v>0</v>
      </c>
      <c r="CM845">
        <v>2.35729285714286</v>
      </c>
      <c r="CN845">
        <v>0</v>
      </c>
      <c r="CO845">
        <v>14726.8928571429</v>
      </c>
      <c r="CP845">
        <v>12948.2607142857</v>
      </c>
      <c r="CQ845">
        <v>41.0066428571429</v>
      </c>
      <c r="CR845">
        <v>42.375</v>
      </c>
      <c r="CS845">
        <v>41.1781428571428</v>
      </c>
      <c r="CT845">
        <v>41.13375</v>
      </c>
      <c r="CU845">
        <v>40.35925</v>
      </c>
      <c r="CV845">
        <v>1459.50964285714</v>
      </c>
      <c r="CW845">
        <v>40.4925</v>
      </c>
      <c r="CX845">
        <v>0</v>
      </c>
      <c r="CY845">
        <v>1662572464.8</v>
      </c>
      <c r="CZ845">
        <v>0</v>
      </c>
      <c r="DA845">
        <v>0</v>
      </c>
      <c r="DB845" t="s">
        <v>356</v>
      </c>
      <c r="DC845">
        <v>1660677648.1</v>
      </c>
      <c r="DD845">
        <v>1660677649.1</v>
      </c>
      <c r="DE845">
        <v>0</v>
      </c>
      <c r="DF845">
        <v>-1.042</v>
      </c>
      <c r="DG845">
        <v>0.003</v>
      </c>
      <c r="DH845">
        <v>5.218</v>
      </c>
      <c r="DI845">
        <v>0.344</v>
      </c>
      <c r="DJ845">
        <v>417</v>
      </c>
      <c r="DK845">
        <v>22</v>
      </c>
      <c r="DL845">
        <v>1.24</v>
      </c>
      <c r="DM845">
        <v>0.53</v>
      </c>
      <c r="DN845">
        <v>-67.2934125</v>
      </c>
      <c r="DO845">
        <v>-2.514253283302</v>
      </c>
      <c r="DP845">
        <v>0.348504867388893</v>
      </c>
      <c r="DQ845">
        <v>0</v>
      </c>
      <c r="DR845">
        <v>8.104093</v>
      </c>
      <c r="DS845">
        <v>-0.159609681050668</v>
      </c>
      <c r="DT845">
        <v>0.0348491926879232</v>
      </c>
      <c r="DU845">
        <v>0</v>
      </c>
      <c r="DV845">
        <v>0</v>
      </c>
      <c r="DW845">
        <v>2</v>
      </c>
      <c r="DX845" t="s">
        <v>366</v>
      </c>
      <c r="DY845">
        <v>2.96481</v>
      </c>
      <c r="DZ845">
        <v>2.75418</v>
      </c>
      <c r="EA845">
        <v>0.177756</v>
      </c>
      <c r="EB845">
        <v>0.185058</v>
      </c>
      <c r="EC845">
        <v>0.0816994</v>
      </c>
      <c r="ED845">
        <v>0.05198</v>
      </c>
      <c r="EE845">
        <v>31629.8</v>
      </c>
      <c r="EF845">
        <v>34081.4</v>
      </c>
      <c r="EG845">
        <v>34907.2</v>
      </c>
      <c r="EH845">
        <v>37983.6</v>
      </c>
      <c r="EI845">
        <v>45580</v>
      </c>
      <c r="EJ845">
        <v>52074.9</v>
      </c>
      <c r="EK845">
        <v>54701.3</v>
      </c>
      <c r="EL845">
        <v>61002.9</v>
      </c>
      <c r="EM845">
        <v>1.8912</v>
      </c>
      <c r="EN845">
        <v>1.6416</v>
      </c>
      <c r="EO845">
        <v>-0.102967</v>
      </c>
      <c r="EP845">
        <v>0</v>
      </c>
      <c r="EQ845">
        <v>26.8859</v>
      </c>
      <c r="ER845">
        <v>999.9</v>
      </c>
      <c r="ES845">
        <v>51.642</v>
      </c>
      <c r="ET845">
        <v>38.663</v>
      </c>
      <c r="EU845">
        <v>39.1233</v>
      </c>
      <c r="EV845">
        <v>61.2664</v>
      </c>
      <c r="EW845">
        <v>48.9303</v>
      </c>
      <c r="EX845">
        <v>1</v>
      </c>
      <c r="EY845">
        <v>0.626992</v>
      </c>
      <c r="EZ845">
        <v>9.28105</v>
      </c>
      <c r="FA845">
        <v>19.9185</v>
      </c>
      <c r="FB845">
        <v>5.20052</v>
      </c>
      <c r="FC845">
        <v>12.0099</v>
      </c>
      <c r="FD845">
        <v>4.976</v>
      </c>
      <c r="FE845">
        <v>3.294</v>
      </c>
      <c r="FF845">
        <v>9999</v>
      </c>
      <c r="FG845">
        <v>671.1</v>
      </c>
      <c r="FH845">
        <v>9999</v>
      </c>
      <c r="FI845">
        <v>9999</v>
      </c>
      <c r="FJ845">
        <v>1.8631</v>
      </c>
      <c r="FK845">
        <v>1.86774</v>
      </c>
      <c r="FL845">
        <v>1.8674</v>
      </c>
      <c r="FM845">
        <v>1.86874</v>
      </c>
      <c r="FN845">
        <v>1.86951</v>
      </c>
      <c r="FO845">
        <v>1.86554</v>
      </c>
      <c r="FP845">
        <v>1.86649</v>
      </c>
      <c r="FQ845">
        <v>1.86798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9.8</v>
      </c>
      <c r="GF845">
        <v>0.1758</v>
      </c>
      <c r="GG845">
        <v>2.62070820971149</v>
      </c>
      <c r="GH845">
        <v>0.00762793241643231</v>
      </c>
      <c r="GI845">
        <v>-1.28184414582209e-06</v>
      </c>
      <c r="GJ845">
        <v>1.89891174686984e-10</v>
      </c>
      <c r="GK845">
        <v>-0.0225177985866989</v>
      </c>
      <c r="GL845">
        <v>-0.0206976444956688</v>
      </c>
      <c r="GM845">
        <v>0.00247630005908548</v>
      </c>
      <c r="GN845">
        <v>-3.53770786337502e-05</v>
      </c>
      <c r="GO845">
        <v>15</v>
      </c>
      <c r="GP845">
        <v>2065</v>
      </c>
      <c r="GQ845">
        <v>1</v>
      </c>
      <c r="GR845">
        <v>21</v>
      </c>
      <c r="GS845">
        <v>31580.3</v>
      </c>
      <c r="GT845">
        <v>31580.3</v>
      </c>
      <c r="GU845">
        <v>2.37183</v>
      </c>
      <c r="GV845">
        <v>2.64404</v>
      </c>
      <c r="GW845">
        <v>1.54785</v>
      </c>
      <c r="GX845">
        <v>2.2876</v>
      </c>
      <c r="GY845">
        <v>1.34644</v>
      </c>
      <c r="GZ845">
        <v>2.34009</v>
      </c>
      <c r="HA845">
        <v>40.9122</v>
      </c>
      <c r="HB845">
        <v>15.4016</v>
      </c>
      <c r="HC845">
        <v>18</v>
      </c>
      <c r="HD845">
        <v>501.567</v>
      </c>
      <c r="HE845">
        <v>347.424</v>
      </c>
      <c r="HF845">
        <v>15.5937</v>
      </c>
      <c r="HG845">
        <v>34.4121</v>
      </c>
      <c r="HH845">
        <v>30.0001</v>
      </c>
      <c r="HI845">
        <v>34.2206</v>
      </c>
      <c r="HJ845">
        <v>34.1287</v>
      </c>
      <c r="HK845">
        <v>47.4767</v>
      </c>
      <c r="HL845">
        <v>70.2711</v>
      </c>
      <c r="HM845">
        <v>0</v>
      </c>
      <c r="HN845">
        <v>14.3524</v>
      </c>
      <c r="HO845">
        <v>1207.03</v>
      </c>
      <c r="HP845">
        <v>9.30455</v>
      </c>
      <c r="HQ845">
        <v>101.374</v>
      </c>
      <c r="HR845">
        <v>101.49</v>
      </c>
    </row>
    <row r="846" spans="1:226">
      <c r="A846">
        <v>830</v>
      </c>
      <c r="B846">
        <v>1662572470.6</v>
      </c>
      <c r="C846">
        <v>9352.09999990463</v>
      </c>
      <c r="D846" t="s">
        <v>2016</v>
      </c>
      <c r="E846" t="s">
        <v>2017</v>
      </c>
      <c r="F846">
        <v>5</v>
      </c>
      <c r="G846" t="s">
        <v>1873</v>
      </c>
      <c r="H846" t="s">
        <v>354</v>
      </c>
      <c r="I846">
        <v>1662572463.1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1214.24928795238</v>
      </c>
      <c r="AK846">
        <v>1161.86715151515</v>
      </c>
      <c r="AL846">
        <v>3.35355003574165</v>
      </c>
      <c r="AM846">
        <v>65.4707220810758</v>
      </c>
      <c r="AN846">
        <f>(AP846 - AO846 + BO846*1E3/(8.314*(BQ846+273.15)) * AR846/BN846 * AQ846) * BN846/(100*BB846) * 1000/(1000 - AP846)</f>
        <v>0</v>
      </c>
      <c r="AO846">
        <v>9.34189177189892</v>
      </c>
      <c r="AP846">
        <v>17.4253944055944</v>
      </c>
      <c r="AQ846">
        <v>0.000475397757796034</v>
      </c>
      <c r="AR846">
        <v>106.160135069173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1662572463.1</v>
      </c>
      <c r="BH846">
        <v>1118.30185185185</v>
      </c>
      <c r="BI846">
        <v>1185.74148148148</v>
      </c>
      <c r="BJ846">
        <v>17.4358185185185</v>
      </c>
      <c r="BK846">
        <v>9.34187740740741</v>
      </c>
      <c r="BL846">
        <v>1108.54296296296</v>
      </c>
      <c r="BM846">
        <v>17.2597851851852</v>
      </c>
      <c r="BN846">
        <v>500.093518518519</v>
      </c>
      <c r="BO846">
        <v>91.0846222222222</v>
      </c>
      <c r="BP846">
        <v>0.100088585185185</v>
      </c>
      <c r="BQ846">
        <v>25.0831777777778</v>
      </c>
      <c r="BR846">
        <v>25.1918037037037</v>
      </c>
      <c r="BS846">
        <v>999.9</v>
      </c>
      <c r="BT846">
        <v>0</v>
      </c>
      <c r="BU846">
        <v>0</v>
      </c>
      <c r="BV846">
        <v>9997.96296296296</v>
      </c>
      <c r="BW846">
        <v>0</v>
      </c>
      <c r="BX846">
        <v>294.473851851852</v>
      </c>
      <c r="BY846">
        <v>-67.4390148148148</v>
      </c>
      <c r="BZ846">
        <v>1138.14592592593</v>
      </c>
      <c r="CA846">
        <v>1196.92333333333</v>
      </c>
      <c r="CB846">
        <v>8.09394074074074</v>
      </c>
      <c r="CC846">
        <v>1185.74148148148</v>
      </c>
      <c r="CD846">
        <v>9.34187740740741</v>
      </c>
      <c r="CE846">
        <v>1.58813407407407</v>
      </c>
      <c r="CF846">
        <v>0.850901185185185</v>
      </c>
      <c r="CG846">
        <v>13.8441555555556</v>
      </c>
      <c r="CH846">
        <v>4.58606074074074</v>
      </c>
      <c r="CI846">
        <v>1500.00740740741</v>
      </c>
      <c r="CJ846">
        <v>0.973003925925926</v>
      </c>
      <c r="CK846">
        <v>0.0269963444444444</v>
      </c>
      <c r="CL846">
        <v>0</v>
      </c>
      <c r="CM846">
        <v>2.32932592592593</v>
      </c>
      <c r="CN846">
        <v>0</v>
      </c>
      <c r="CO846">
        <v>14714.8592592593</v>
      </c>
      <c r="CP846">
        <v>12948.3222222222</v>
      </c>
      <c r="CQ846">
        <v>41.0022962962963</v>
      </c>
      <c r="CR846">
        <v>42.375</v>
      </c>
      <c r="CS846">
        <v>41.1824074074074</v>
      </c>
      <c r="CT846">
        <v>41.097</v>
      </c>
      <c r="CU846">
        <v>40.368</v>
      </c>
      <c r="CV846">
        <v>1459.5162962963</v>
      </c>
      <c r="CW846">
        <v>40.4937037037037</v>
      </c>
      <c r="CX846">
        <v>0</v>
      </c>
      <c r="CY846">
        <v>1662572470.2</v>
      </c>
      <c r="CZ846">
        <v>0</v>
      </c>
      <c r="DA846">
        <v>0</v>
      </c>
      <c r="DB846" t="s">
        <v>356</v>
      </c>
      <c r="DC846">
        <v>1660677648.1</v>
      </c>
      <c r="DD846">
        <v>1660677649.1</v>
      </c>
      <c r="DE846">
        <v>0</v>
      </c>
      <c r="DF846">
        <v>-1.042</v>
      </c>
      <c r="DG846">
        <v>0.003</v>
      </c>
      <c r="DH846">
        <v>5.218</v>
      </c>
      <c r="DI846">
        <v>0.344</v>
      </c>
      <c r="DJ846">
        <v>417</v>
      </c>
      <c r="DK846">
        <v>22</v>
      </c>
      <c r="DL846">
        <v>1.24</v>
      </c>
      <c r="DM846">
        <v>0.53</v>
      </c>
      <c r="DN846">
        <v>-67.45181</v>
      </c>
      <c r="DO846">
        <v>-0.163641275797274</v>
      </c>
      <c r="DP846">
        <v>0.234545531613799</v>
      </c>
      <c r="DQ846">
        <v>0</v>
      </c>
      <c r="DR846">
        <v>8.092955</v>
      </c>
      <c r="DS846">
        <v>-0.00252495309572819</v>
      </c>
      <c r="DT846">
        <v>0.00463746374648889</v>
      </c>
      <c r="DU846">
        <v>1</v>
      </c>
      <c r="DV846">
        <v>1</v>
      </c>
      <c r="DW846">
        <v>2</v>
      </c>
      <c r="DX846" t="s">
        <v>363</v>
      </c>
      <c r="DY846">
        <v>2.96621</v>
      </c>
      <c r="DZ846">
        <v>2.75348</v>
      </c>
      <c r="EA846">
        <v>0.179405</v>
      </c>
      <c r="EB846">
        <v>0.186645</v>
      </c>
      <c r="EC846">
        <v>0.081674</v>
      </c>
      <c r="ED846">
        <v>0.0519696</v>
      </c>
      <c r="EE846">
        <v>31566.5</v>
      </c>
      <c r="EF846">
        <v>34015.1</v>
      </c>
      <c r="EG846">
        <v>34907.5</v>
      </c>
      <c r="EH846">
        <v>37983.8</v>
      </c>
      <c r="EI846">
        <v>45581.4</v>
      </c>
      <c r="EJ846">
        <v>52075</v>
      </c>
      <c r="EK846">
        <v>54701.4</v>
      </c>
      <c r="EL846">
        <v>61002.3</v>
      </c>
      <c r="EM846">
        <v>1.8914</v>
      </c>
      <c r="EN846">
        <v>1.642</v>
      </c>
      <c r="EO846">
        <v>-0.102818</v>
      </c>
      <c r="EP846">
        <v>0</v>
      </c>
      <c r="EQ846">
        <v>26.8768</v>
      </c>
      <c r="ER846">
        <v>999.9</v>
      </c>
      <c r="ES846">
        <v>51.642</v>
      </c>
      <c r="ET846">
        <v>38.663</v>
      </c>
      <c r="EU846">
        <v>39.1226</v>
      </c>
      <c r="EV846">
        <v>61.2464</v>
      </c>
      <c r="EW846">
        <v>48.6458</v>
      </c>
      <c r="EX846">
        <v>1</v>
      </c>
      <c r="EY846">
        <v>0.626463</v>
      </c>
      <c r="EZ846">
        <v>9.28105</v>
      </c>
      <c r="FA846">
        <v>19.9183</v>
      </c>
      <c r="FB846">
        <v>5.19932</v>
      </c>
      <c r="FC846">
        <v>12.0099</v>
      </c>
      <c r="FD846">
        <v>4.976</v>
      </c>
      <c r="FE846">
        <v>3.2944</v>
      </c>
      <c r="FF846">
        <v>9999</v>
      </c>
      <c r="FG846">
        <v>671.1</v>
      </c>
      <c r="FH846">
        <v>9999</v>
      </c>
      <c r="FI846">
        <v>9999</v>
      </c>
      <c r="FJ846">
        <v>1.8631</v>
      </c>
      <c r="FK846">
        <v>1.86768</v>
      </c>
      <c r="FL846">
        <v>1.8674</v>
      </c>
      <c r="FM846">
        <v>1.86874</v>
      </c>
      <c r="FN846">
        <v>1.86951</v>
      </c>
      <c r="FO846">
        <v>1.86554</v>
      </c>
      <c r="FP846">
        <v>1.86649</v>
      </c>
      <c r="FQ846">
        <v>1.86798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9.9</v>
      </c>
      <c r="GF846">
        <v>0.1756</v>
      </c>
      <c r="GG846">
        <v>2.62070820971149</v>
      </c>
      <c r="GH846">
        <v>0.00762793241643231</v>
      </c>
      <c r="GI846">
        <v>-1.28184414582209e-06</v>
      </c>
      <c r="GJ846">
        <v>1.89891174686984e-10</v>
      </c>
      <c r="GK846">
        <v>-0.0225177985866989</v>
      </c>
      <c r="GL846">
        <v>-0.0206976444956688</v>
      </c>
      <c r="GM846">
        <v>0.00247630005908548</v>
      </c>
      <c r="GN846">
        <v>-3.53770786337502e-05</v>
      </c>
      <c r="GO846">
        <v>15</v>
      </c>
      <c r="GP846">
        <v>2065</v>
      </c>
      <c r="GQ846">
        <v>1</v>
      </c>
      <c r="GR846">
        <v>21</v>
      </c>
      <c r="GS846">
        <v>31580.4</v>
      </c>
      <c r="GT846">
        <v>31580.4</v>
      </c>
      <c r="GU846">
        <v>2.39746</v>
      </c>
      <c r="GV846">
        <v>2.65015</v>
      </c>
      <c r="GW846">
        <v>1.54785</v>
      </c>
      <c r="GX846">
        <v>2.2876</v>
      </c>
      <c r="GY846">
        <v>1.34644</v>
      </c>
      <c r="GZ846">
        <v>2.41577</v>
      </c>
      <c r="HA846">
        <v>40.9122</v>
      </c>
      <c r="HB846">
        <v>15.4104</v>
      </c>
      <c r="HC846">
        <v>18</v>
      </c>
      <c r="HD846">
        <v>501.704</v>
      </c>
      <c r="HE846">
        <v>347.631</v>
      </c>
      <c r="HF846">
        <v>15.5884</v>
      </c>
      <c r="HG846">
        <v>34.4121</v>
      </c>
      <c r="HH846">
        <v>30.0001</v>
      </c>
      <c r="HI846">
        <v>34.2206</v>
      </c>
      <c r="HJ846">
        <v>34.1287</v>
      </c>
      <c r="HK846">
        <v>47.9777</v>
      </c>
      <c r="HL846">
        <v>70.2711</v>
      </c>
      <c r="HM846">
        <v>0</v>
      </c>
      <c r="HN846">
        <v>14.3524</v>
      </c>
      <c r="HO846">
        <v>1227.21</v>
      </c>
      <c r="HP846">
        <v>9.31517</v>
      </c>
      <c r="HQ846">
        <v>101.375</v>
      </c>
      <c r="HR846">
        <v>101.49</v>
      </c>
    </row>
    <row r="847" spans="1:226">
      <c r="A847">
        <v>831</v>
      </c>
      <c r="B847">
        <v>1662572475.6</v>
      </c>
      <c r="C847">
        <v>9357.09999990463</v>
      </c>
      <c r="D847" t="s">
        <v>2018</v>
      </c>
      <c r="E847" t="s">
        <v>2019</v>
      </c>
      <c r="F847">
        <v>5</v>
      </c>
      <c r="G847" t="s">
        <v>1873</v>
      </c>
      <c r="H847" t="s">
        <v>354</v>
      </c>
      <c r="I847">
        <v>1662572467.81429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1231.63780033922</v>
      </c>
      <c r="AK847">
        <v>1178.87787878788</v>
      </c>
      <c r="AL847">
        <v>3.41007376973555</v>
      </c>
      <c r="AM847">
        <v>65.4707220810758</v>
      </c>
      <c r="AN847">
        <f>(AP847 - AO847 + BO847*1E3/(8.314*(BQ847+273.15)) * AR847/BN847 * AQ847) * BN847/(100*BB847) * 1000/(1000 - AP847)</f>
        <v>0</v>
      </c>
      <c r="AO847">
        <v>9.33930850157089</v>
      </c>
      <c r="AP847">
        <v>17.4144034965035</v>
      </c>
      <c r="AQ847">
        <v>-0.000112002591703398</v>
      </c>
      <c r="AR847">
        <v>106.160135069173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1662572467.81429</v>
      </c>
      <c r="BH847">
        <v>1134.05142857143</v>
      </c>
      <c r="BI847">
        <v>1201.63035714286</v>
      </c>
      <c r="BJ847">
        <v>17.4299142857143</v>
      </c>
      <c r="BK847">
        <v>9.34108392857143</v>
      </c>
      <c r="BL847">
        <v>1124.20678571429</v>
      </c>
      <c r="BM847">
        <v>17.2540678571429</v>
      </c>
      <c r="BN847">
        <v>500.126178571429</v>
      </c>
      <c r="BO847">
        <v>91.084025</v>
      </c>
      <c r="BP847">
        <v>0.100257803571429</v>
      </c>
      <c r="BQ847">
        <v>25.0775321428571</v>
      </c>
      <c r="BR847">
        <v>25.1869785714286</v>
      </c>
      <c r="BS847">
        <v>999.9</v>
      </c>
      <c r="BT847">
        <v>0</v>
      </c>
      <c r="BU847">
        <v>0</v>
      </c>
      <c r="BV847">
        <v>9995.71428571429</v>
      </c>
      <c r="BW847">
        <v>0</v>
      </c>
      <c r="BX847">
        <v>295.173392857143</v>
      </c>
      <c r="BY847">
        <v>-67.57825</v>
      </c>
      <c r="BZ847">
        <v>1154.16821428571</v>
      </c>
      <c r="CA847">
        <v>1212.96071428571</v>
      </c>
      <c r="CB847">
        <v>8.08883071428571</v>
      </c>
      <c r="CC847">
        <v>1201.63035714286</v>
      </c>
      <c r="CD847">
        <v>9.34108392857143</v>
      </c>
      <c r="CE847">
        <v>1.58758642857143</v>
      </c>
      <c r="CF847">
        <v>0.850823428571429</v>
      </c>
      <c r="CG847">
        <v>13.8388357142857</v>
      </c>
      <c r="CH847">
        <v>4.58475428571429</v>
      </c>
      <c r="CI847">
        <v>1500.01321428571</v>
      </c>
      <c r="CJ847">
        <v>0.973003892857143</v>
      </c>
      <c r="CK847">
        <v>0.0269963821428571</v>
      </c>
      <c r="CL847">
        <v>0</v>
      </c>
      <c r="CM847">
        <v>2.35156071428571</v>
      </c>
      <c r="CN847">
        <v>0</v>
      </c>
      <c r="CO847">
        <v>14706.7071428571</v>
      </c>
      <c r="CP847">
        <v>12948.3785714286</v>
      </c>
      <c r="CQ847">
        <v>41.0022142857143</v>
      </c>
      <c r="CR847">
        <v>42.375</v>
      </c>
      <c r="CS847">
        <v>41.1825714285714</v>
      </c>
      <c r="CT847">
        <v>41.07775</v>
      </c>
      <c r="CU847">
        <v>40.36375</v>
      </c>
      <c r="CV847">
        <v>1459.52178571429</v>
      </c>
      <c r="CW847">
        <v>40.4939285714286</v>
      </c>
      <c r="CX847">
        <v>0</v>
      </c>
      <c r="CY847">
        <v>1662572475</v>
      </c>
      <c r="CZ847">
        <v>0</v>
      </c>
      <c r="DA847">
        <v>0</v>
      </c>
      <c r="DB847" t="s">
        <v>356</v>
      </c>
      <c r="DC847">
        <v>1660677648.1</v>
      </c>
      <c r="DD847">
        <v>1660677649.1</v>
      </c>
      <c r="DE847">
        <v>0</v>
      </c>
      <c r="DF847">
        <v>-1.042</v>
      </c>
      <c r="DG847">
        <v>0.003</v>
      </c>
      <c r="DH847">
        <v>5.218</v>
      </c>
      <c r="DI847">
        <v>0.344</v>
      </c>
      <c r="DJ847">
        <v>417</v>
      </c>
      <c r="DK847">
        <v>22</v>
      </c>
      <c r="DL847">
        <v>1.24</v>
      </c>
      <c r="DM847">
        <v>0.53</v>
      </c>
      <c r="DN847">
        <v>-67.5198902439024</v>
      </c>
      <c r="DO847">
        <v>-1.21144599303138</v>
      </c>
      <c r="DP847">
        <v>0.278145842429678</v>
      </c>
      <c r="DQ847">
        <v>0</v>
      </c>
      <c r="DR847">
        <v>8.09133317073171</v>
      </c>
      <c r="DS847">
        <v>-0.051776445993025</v>
      </c>
      <c r="DT847">
        <v>0.00618732238041162</v>
      </c>
      <c r="DU847">
        <v>1</v>
      </c>
      <c r="DV847">
        <v>1</v>
      </c>
      <c r="DW847">
        <v>2</v>
      </c>
      <c r="DX847" t="s">
        <v>363</v>
      </c>
      <c r="DY847">
        <v>2.96792</v>
      </c>
      <c r="DZ847">
        <v>2.75405</v>
      </c>
      <c r="EA847">
        <v>0.18107</v>
      </c>
      <c r="EB847">
        <v>0.188305</v>
      </c>
      <c r="EC847">
        <v>0.0816414</v>
      </c>
      <c r="ED847">
        <v>0.0519686</v>
      </c>
      <c r="EE847">
        <v>31502.8</v>
      </c>
      <c r="EF847">
        <v>33946</v>
      </c>
      <c r="EG847">
        <v>34908.1</v>
      </c>
      <c r="EH847">
        <v>37984.3</v>
      </c>
      <c r="EI847">
        <v>45583.2</v>
      </c>
      <c r="EJ847">
        <v>52076.3</v>
      </c>
      <c r="EK847">
        <v>54701.6</v>
      </c>
      <c r="EL847">
        <v>61003.8</v>
      </c>
      <c r="EM847">
        <v>1.891</v>
      </c>
      <c r="EN847">
        <v>1.6416</v>
      </c>
      <c r="EO847">
        <v>-0.10699</v>
      </c>
      <c r="EP847">
        <v>0</v>
      </c>
      <c r="EQ847">
        <v>26.8677</v>
      </c>
      <c r="ER847">
        <v>999.9</v>
      </c>
      <c r="ES847">
        <v>51.618</v>
      </c>
      <c r="ET847">
        <v>38.652</v>
      </c>
      <c r="EU847">
        <v>39.0832</v>
      </c>
      <c r="EV847">
        <v>61.2264</v>
      </c>
      <c r="EW847">
        <v>48.2532</v>
      </c>
      <c r="EX847">
        <v>1</v>
      </c>
      <c r="EY847">
        <v>0.626951</v>
      </c>
      <c r="EZ847">
        <v>9.28105</v>
      </c>
      <c r="FA847">
        <v>19.9181</v>
      </c>
      <c r="FB847">
        <v>5.19932</v>
      </c>
      <c r="FC847">
        <v>12.0099</v>
      </c>
      <c r="FD847">
        <v>4.976</v>
      </c>
      <c r="FE847">
        <v>3.294</v>
      </c>
      <c r="FF847">
        <v>9999</v>
      </c>
      <c r="FG847">
        <v>671.1</v>
      </c>
      <c r="FH847">
        <v>9999</v>
      </c>
      <c r="FI847">
        <v>9999</v>
      </c>
      <c r="FJ847">
        <v>1.8631</v>
      </c>
      <c r="FK847">
        <v>1.86771</v>
      </c>
      <c r="FL847">
        <v>1.86746</v>
      </c>
      <c r="FM847">
        <v>1.86874</v>
      </c>
      <c r="FN847">
        <v>1.86951</v>
      </c>
      <c r="FO847">
        <v>1.86554</v>
      </c>
      <c r="FP847">
        <v>1.86655</v>
      </c>
      <c r="FQ847">
        <v>1.86798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9.99</v>
      </c>
      <c r="GF847">
        <v>0.1753</v>
      </c>
      <c r="GG847">
        <v>2.62070820971149</v>
      </c>
      <c r="GH847">
        <v>0.00762793241643231</v>
      </c>
      <c r="GI847">
        <v>-1.28184414582209e-06</v>
      </c>
      <c r="GJ847">
        <v>1.89891174686984e-10</v>
      </c>
      <c r="GK847">
        <v>-0.0225177985866989</v>
      </c>
      <c r="GL847">
        <v>-0.0206976444956688</v>
      </c>
      <c r="GM847">
        <v>0.00247630005908548</v>
      </c>
      <c r="GN847">
        <v>-3.53770786337502e-05</v>
      </c>
      <c r="GO847">
        <v>15</v>
      </c>
      <c r="GP847">
        <v>2065</v>
      </c>
      <c r="GQ847">
        <v>1</v>
      </c>
      <c r="GR847">
        <v>21</v>
      </c>
      <c r="GS847">
        <v>31580.5</v>
      </c>
      <c r="GT847">
        <v>31580.4</v>
      </c>
      <c r="GU847">
        <v>2.42432</v>
      </c>
      <c r="GV847">
        <v>2.64282</v>
      </c>
      <c r="GW847">
        <v>1.54785</v>
      </c>
      <c r="GX847">
        <v>2.2876</v>
      </c>
      <c r="GY847">
        <v>1.34644</v>
      </c>
      <c r="GZ847">
        <v>2.43774</v>
      </c>
      <c r="HA847">
        <v>40.9122</v>
      </c>
      <c r="HB847">
        <v>15.4104</v>
      </c>
      <c r="HC847">
        <v>18</v>
      </c>
      <c r="HD847">
        <v>501.429</v>
      </c>
      <c r="HE847">
        <v>347.424</v>
      </c>
      <c r="HF847">
        <v>15.5818</v>
      </c>
      <c r="HG847">
        <v>34.409</v>
      </c>
      <c r="HH847">
        <v>30.0001</v>
      </c>
      <c r="HI847">
        <v>34.2206</v>
      </c>
      <c r="HJ847">
        <v>34.1287</v>
      </c>
      <c r="HK847">
        <v>48.5248</v>
      </c>
      <c r="HL847">
        <v>70.2711</v>
      </c>
      <c r="HM847">
        <v>0</v>
      </c>
      <c r="HN847">
        <v>14.352</v>
      </c>
      <c r="HO847">
        <v>1240.64</v>
      </c>
      <c r="HP847">
        <v>9.33387</v>
      </c>
      <c r="HQ847">
        <v>101.376</v>
      </c>
      <c r="HR847">
        <v>101.492</v>
      </c>
    </row>
    <row r="848" spans="1:226">
      <c r="A848">
        <v>832</v>
      </c>
      <c r="B848">
        <v>1662572480.6</v>
      </c>
      <c r="C848">
        <v>9362.09999990463</v>
      </c>
      <c r="D848" t="s">
        <v>2020</v>
      </c>
      <c r="E848" t="s">
        <v>2021</v>
      </c>
      <c r="F848">
        <v>5</v>
      </c>
      <c r="G848" t="s">
        <v>1873</v>
      </c>
      <c r="H848" t="s">
        <v>354</v>
      </c>
      <c r="I848">
        <v>1662572473.1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1247.7203995714</v>
      </c>
      <c r="AK848">
        <v>1195.72272727273</v>
      </c>
      <c r="AL848">
        <v>3.33535873249639</v>
      </c>
      <c r="AM848">
        <v>65.4707220810758</v>
      </c>
      <c r="AN848">
        <f>(AP848 - AO848 + BO848*1E3/(8.314*(BQ848+273.15)) * AR848/BN848 * AQ848) * BN848/(100*BB848) * 1000/(1000 - AP848)</f>
        <v>0</v>
      </c>
      <c r="AO848">
        <v>9.33527993184606</v>
      </c>
      <c r="AP848">
        <v>17.3952440559441</v>
      </c>
      <c r="AQ848">
        <v>-0.0001416510520354</v>
      </c>
      <c r="AR848">
        <v>106.160135069173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1662572473.1</v>
      </c>
      <c r="BH848">
        <v>1151.67148148148</v>
      </c>
      <c r="BI848">
        <v>1219.15296296296</v>
      </c>
      <c r="BJ848">
        <v>17.4190185185185</v>
      </c>
      <c r="BK848">
        <v>9.33843481481482</v>
      </c>
      <c r="BL848">
        <v>1141.73037037037</v>
      </c>
      <c r="BM848">
        <v>17.2435185185185</v>
      </c>
      <c r="BN848">
        <v>500.078740740741</v>
      </c>
      <c r="BO848">
        <v>91.0839296296296</v>
      </c>
      <c r="BP848">
        <v>0.100072855555556</v>
      </c>
      <c r="BQ848">
        <v>25.0726592592593</v>
      </c>
      <c r="BR848">
        <v>25.1583074074074</v>
      </c>
      <c r="BS848">
        <v>999.9</v>
      </c>
      <c r="BT848">
        <v>0</v>
      </c>
      <c r="BU848">
        <v>0</v>
      </c>
      <c r="BV848">
        <v>9995.92592592593</v>
      </c>
      <c r="BW848">
        <v>0</v>
      </c>
      <c r="BX848">
        <v>295.345481481481</v>
      </c>
      <c r="BY848">
        <v>-67.4813592592593</v>
      </c>
      <c r="BZ848">
        <v>1172.08666666667</v>
      </c>
      <c r="CA848">
        <v>1230.64518518519</v>
      </c>
      <c r="CB848">
        <v>8.08058555555556</v>
      </c>
      <c r="CC848">
        <v>1219.15296296296</v>
      </c>
      <c r="CD848">
        <v>9.33843481481482</v>
      </c>
      <c r="CE848">
        <v>1.58659222222222</v>
      </c>
      <c r="CF848">
        <v>0.850581259259259</v>
      </c>
      <c r="CG848">
        <v>13.8291925925926</v>
      </c>
      <c r="CH848">
        <v>4.58068296296296</v>
      </c>
      <c r="CI848">
        <v>1499.9837037037</v>
      </c>
      <c r="CJ848">
        <v>0.973003740740741</v>
      </c>
      <c r="CK848">
        <v>0.0269965555555555</v>
      </c>
      <c r="CL848">
        <v>0</v>
      </c>
      <c r="CM848">
        <v>2.29452592592593</v>
      </c>
      <c r="CN848">
        <v>0</v>
      </c>
      <c r="CO848">
        <v>14698.9814814815</v>
      </c>
      <c r="CP848">
        <v>12948.1259259259</v>
      </c>
      <c r="CQ848">
        <v>41.0045925925926</v>
      </c>
      <c r="CR848">
        <v>42.375</v>
      </c>
      <c r="CS848">
        <v>41.1824074074074</v>
      </c>
      <c r="CT848">
        <v>41.062</v>
      </c>
      <c r="CU848">
        <v>40.3563333333333</v>
      </c>
      <c r="CV848">
        <v>1459.49296296296</v>
      </c>
      <c r="CW848">
        <v>40.4914814814815</v>
      </c>
      <c r="CX848">
        <v>0</v>
      </c>
      <c r="CY848">
        <v>1662572479.8</v>
      </c>
      <c r="CZ848">
        <v>0</v>
      </c>
      <c r="DA848">
        <v>0</v>
      </c>
      <c r="DB848" t="s">
        <v>356</v>
      </c>
      <c r="DC848">
        <v>1660677648.1</v>
      </c>
      <c r="DD848">
        <v>1660677649.1</v>
      </c>
      <c r="DE848">
        <v>0</v>
      </c>
      <c r="DF848">
        <v>-1.042</v>
      </c>
      <c r="DG848">
        <v>0.003</v>
      </c>
      <c r="DH848">
        <v>5.218</v>
      </c>
      <c r="DI848">
        <v>0.344</v>
      </c>
      <c r="DJ848">
        <v>417</v>
      </c>
      <c r="DK848">
        <v>22</v>
      </c>
      <c r="DL848">
        <v>1.24</v>
      </c>
      <c r="DM848">
        <v>0.53</v>
      </c>
      <c r="DN848">
        <v>-67.55649</v>
      </c>
      <c r="DO848">
        <v>-0.154066041275884</v>
      </c>
      <c r="DP848">
        <v>0.333943865642115</v>
      </c>
      <c r="DQ848">
        <v>0</v>
      </c>
      <c r="DR848">
        <v>8.08608325</v>
      </c>
      <c r="DS848">
        <v>-0.0885123827392363</v>
      </c>
      <c r="DT848">
        <v>0.00887280096347821</v>
      </c>
      <c r="DU848">
        <v>1</v>
      </c>
      <c r="DV848">
        <v>1</v>
      </c>
      <c r="DW848">
        <v>2</v>
      </c>
      <c r="DX848" t="s">
        <v>363</v>
      </c>
      <c r="DY848">
        <v>2.96639</v>
      </c>
      <c r="DZ848">
        <v>2.75397</v>
      </c>
      <c r="EA848">
        <v>0.182671</v>
      </c>
      <c r="EB848">
        <v>0.189696</v>
      </c>
      <c r="EC848">
        <v>0.0815772</v>
      </c>
      <c r="ED848">
        <v>0.0519622</v>
      </c>
      <c r="EE848">
        <v>31440.7</v>
      </c>
      <c r="EF848">
        <v>33887.6</v>
      </c>
      <c r="EG848">
        <v>34907.6</v>
      </c>
      <c r="EH848">
        <v>37984.2</v>
      </c>
      <c r="EI848">
        <v>45586.5</v>
      </c>
      <c r="EJ848">
        <v>52076.6</v>
      </c>
      <c r="EK848">
        <v>54701.6</v>
      </c>
      <c r="EL848">
        <v>61003.7</v>
      </c>
      <c r="EM848">
        <v>1.8902</v>
      </c>
      <c r="EN848">
        <v>1.6416</v>
      </c>
      <c r="EO848">
        <v>-0.107437</v>
      </c>
      <c r="EP848">
        <v>0</v>
      </c>
      <c r="EQ848">
        <v>26.8604</v>
      </c>
      <c r="ER848">
        <v>999.9</v>
      </c>
      <c r="ES848">
        <v>51.642</v>
      </c>
      <c r="ET848">
        <v>38.652</v>
      </c>
      <c r="EU848">
        <v>39.1008</v>
      </c>
      <c r="EV848">
        <v>61.3264</v>
      </c>
      <c r="EW848">
        <v>48.3654</v>
      </c>
      <c r="EX848">
        <v>1</v>
      </c>
      <c r="EY848">
        <v>0.626951</v>
      </c>
      <c r="EZ848">
        <v>9.28105</v>
      </c>
      <c r="FA848">
        <v>19.9183</v>
      </c>
      <c r="FB848">
        <v>5.20052</v>
      </c>
      <c r="FC848">
        <v>12.0099</v>
      </c>
      <c r="FD848">
        <v>4.976</v>
      </c>
      <c r="FE848">
        <v>3.2942</v>
      </c>
      <c r="FF848">
        <v>9999</v>
      </c>
      <c r="FG848">
        <v>671.1</v>
      </c>
      <c r="FH848">
        <v>9999</v>
      </c>
      <c r="FI848">
        <v>9999</v>
      </c>
      <c r="FJ848">
        <v>1.8631</v>
      </c>
      <c r="FK848">
        <v>1.86768</v>
      </c>
      <c r="FL848">
        <v>1.86743</v>
      </c>
      <c r="FM848">
        <v>1.86874</v>
      </c>
      <c r="FN848">
        <v>1.86951</v>
      </c>
      <c r="FO848">
        <v>1.86554</v>
      </c>
      <c r="FP848">
        <v>1.86649</v>
      </c>
      <c r="FQ848">
        <v>1.86798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10.07</v>
      </c>
      <c r="GF848">
        <v>0.1747</v>
      </c>
      <c r="GG848">
        <v>2.62070820971149</v>
      </c>
      <c r="GH848">
        <v>0.00762793241643231</v>
      </c>
      <c r="GI848">
        <v>-1.28184414582209e-06</v>
      </c>
      <c r="GJ848">
        <v>1.89891174686984e-10</v>
      </c>
      <c r="GK848">
        <v>-0.0225177985866989</v>
      </c>
      <c r="GL848">
        <v>-0.0206976444956688</v>
      </c>
      <c r="GM848">
        <v>0.00247630005908548</v>
      </c>
      <c r="GN848">
        <v>-3.53770786337502e-05</v>
      </c>
      <c r="GO848">
        <v>15</v>
      </c>
      <c r="GP848">
        <v>2065</v>
      </c>
      <c r="GQ848">
        <v>1</v>
      </c>
      <c r="GR848">
        <v>21</v>
      </c>
      <c r="GS848">
        <v>31580.5</v>
      </c>
      <c r="GT848">
        <v>31580.5</v>
      </c>
      <c r="GU848">
        <v>2.44751</v>
      </c>
      <c r="GV848">
        <v>2.64282</v>
      </c>
      <c r="GW848">
        <v>1.54785</v>
      </c>
      <c r="GX848">
        <v>2.2876</v>
      </c>
      <c r="GY848">
        <v>1.34644</v>
      </c>
      <c r="GZ848">
        <v>2.36572</v>
      </c>
      <c r="HA848">
        <v>40.8865</v>
      </c>
      <c r="HB848">
        <v>15.4016</v>
      </c>
      <c r="HC848">
        <v>18</v>
      </c>
      <c r="HD848">
        <v>500.88</v>
      </c>
      <c r="HE848">
        <v>347.424</v>
      </c>
      <c r="HF848">
        <v>15.574</v>
      </c>
      <c r="HG848">
        <v>34.409</v>
      </c>
      <c r="HH848">
        <v>30.0001</v>
      </c>
      <c r="HI848">
        <v>34.2206</v>
      </c>
      <c r="HJ848">
        <v>34.1287</v>
      </c>
      <c r="HK848">
        <v>48.996</v>
      </c>
      <c r="HL848">
        <v>70.2711</v>
      </c>
      <c r="HM848">
        <v>0</v>
      </c>
      <c r="HN848">
        <v>14.3434</v>
      </c>
      <c r="HO848">
        <v>1254.18</v>
      </c>
      <c r="HP848">
        <v>9.36404</v>
      </c>
      <c r="HQ848">
        <v>101.375</v>
      </c>
      <c r="HR848">
        <v>101.491</v>
      </c>
    </row>
    <row r="849" spans="1:226">
      <c r="A849">
        <v>833</v>
      </c>
      <c r="B849">
        <v>1662572485.6</v>
      </c>
      <c r="C849">
        <v>9367.09999990463</v>
      </c>
      <c r="D849" t="s">
        <v>2022</v>
      </c>
      <c r="E849" t="s">
        <v>2023</v>
      </c>
      <c r="F849">
        <v>5</v>
      </c>
      <c r="G849" t="s">
        <v>1873</v>
      </c>
      <c r="H849" t="s">
        <v>354</v>
      </c>
      <c r="I849">
        <v>1662572477.81429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1263.58508922176</v>
      </c>
      <c r="AK849">
        <v>1211.81042424242</v>
      </c>
      <c r="AL849">
        <v>3.20085124665166</v>
      </c>
      <c r="AM849">
        <v>65.4707220810758</v>
      </c>
      <c r="AN849">
        <f>(AP849 - AO849 + BO849*1E3/(8.314*(BQ849+273.15)) * AR849/BN849 * AQ849) * BN849/(100*BB849) * 1000/(1000 - AP849)</f>
        <v>0</v>
      </c>
      <c r="AO849">
        <v>9.33356905050823</v>
      </c>
      <c r="AP849">
        <v>17.3816482517483</v>
      </c>
      <c r="AQ849">
        <v>-0.00348242672561552</v>
      </c>
      <c r="AR849">
        <v>106.160135069173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1662572477.81429</v>
      </c>
      <c r="BH849">
        <v>1167.20214285714</v>
      </c>
      <c r="BI849">
        <v>1234.44892857143</v>
      </c>
      <c r="BJ849">
        <v>17.4043178571429</v>
      </c>
      <c r="BK849">
        <v>9.33606892857143</v>
      </c>
      <c r="BL849">
        <v>1157.17678571429</v>
      </c>
      <c r="BM849">
        <v>17.2292964285714</v>
      </c>
      <c r="BN849">
        <v>500.040428571429</v>
      </c>
      <c r="BO849">
        <v>91.0837535714286</v>
      </c>
      <c r="BP849">
        <v>0.0998590071428571</v>
      </c>
      <c r="BQ849">
        <v>25.0686142857143</v>
      </c>
      <c r="BR849">
        <v>25.1271964285714</v>
      </c>
      <c r="BS849">
        <v>999.9</v>
      </c>
      <c r="BT849">
        <v>0</v>
      </c>
      <c r="BU849">
        <v>0</v>
      </c>
      <c r="BV849">
        <v>9999.82142857143</v>
      </c>
      <c r="BW849">
        <v>0</v>
      </c>
      <c r="BX849">
        <v>296.104071428571</v>
      </c>
      <c r="BY849">
        <v>-67.2464142857143</v>
      </c>
      <c r="BZ849">
        <v>1187.87607142857</v>
      </c>
      <c r="CA849">
        <v>1246.0825</v>
      </c>
      <c r="CB849">
        <v>8.068255</v>
      </c>
      <c r="CC849">
        <v>1234.44892857143</v>
      </c>
      <c r="CD849">
        <v>9.33606892857143</v>
      </c>
      <c r="CE849">
        <v>1.58525035714286</v>
      </c>
      <c r="CF849">
        <v>0.850364142857143</v>
      </c>
      <c r="CG849">
        <v>13.8161678571429</v>
      </c>
      <c r="CH849">
        <v>4.57703392857143</v>
      </c>
      <c r="CI849">
        <v>1499.97464285714</v>
      </c>
      <c r="CJ849">
        <v>0.973003892857143</v>
      </c>
      <c r="CK849">
        <v>0.0269963821428571</v>
      </c>
      <c r="CL849">
        <v>0</v>
      </c>
      <c r="CM849">
        <v>2.33241428571429</v>
      </c>
      <c r="CN849">
        <v>0</v>
      </c>
      <c r="CO849">
        <v>14693.3071428571</v>
      </c>
      <c r="CP849">
        <v>12948.0428571429</v>
      </c>
      <c r="CQ849">
        <v>41.0177142857143</v>
      </c>
      <c r="CR849">
        <v>42.375</v>
      </c>
      <c r="CS849">
        <v>41.2005</v>
      </c>
      <c r="CT849">
        <v>41.06425</v>
      </c>
      <c r="CU849">
        <v>40.357</v>
      </c>
      <c r="CV849">
        <v>1459.48428571429</v>
      </c>
      <c r="CW849">
        <v>40.4903571428571</v>
      </c>
      <c r="CX849">
        <v>0</v>
      </c>
      <c r="CY849">
        <v>1662572484.6</v>
      </c>
      <c r="CZ849">
        <v>0</v>
      </c>
      <c r="DA849">
        <v>0</v>
      </c>
      <c r="DB849" t="s">
        <v>356</v>
      </c>
      <c r="DC849">
        <v>1660677648.1</v>
      </c>
      <c r="DD849">
        <v>1660677649.1</v>
      </c>
      <c r="DE849">
        <v>0</v>
      </c>
      <c r="DF849">
        <v>-1.042</v>
      </c>
      <c r="DG849">
        <v>0.003</v>
      </c>
      <c r="DH849">
        <v>5.218</v>
      </c>
      <c r="DI849">
        <v>0.344</v>
      </c>
      <c r="DJ849">
        <v>417</v>
      </c>
      <c r="DK849">
        <v>22</v>
      </c>
      <c r="DL849">
        <v>1.24</v>
      </c>
      <c r="DM849">
        <v>0.53</v>
      </c>
      <c r="DN849">
        <v>-67.345635</v>
      </c>
      <c r="DO849">
        <v>2.80021688555355</v>
      </c>
      <c r="DP849">
        <v>0.515483859373889</v>
      </c>
      <c r="DQ849">
        <v>0</v>
      </c>
      <c r="DR849">
        <v>8.07559975</v>
      </c>
      <c r="DS849">
        <v>-0.140066679174485</v>
      </c>
      <c r="DT849">
        <v>0.014103277187856</v>
      </c>
      <c r="DU849">
        <v>0</v>
      </c>
      <c r="DV849">
        <v>0</v>
      </c>
      <c r="DW849">
        <v>2</v>
      </c>
      <c r="DX849" t="s">
        <v>366</v>
      </c>
      <c r="DY849">
        <v>2.96498</v>
      </c>
      <c r="DZ849">
        <v>2.75429</v>
      </c>
      <c r="EA849">
        <v>0.184181</v>
      </c>
      <c r="EB849">
        <v>0.19122</v>
      </c>
      <c r="EC849">
        <v>0.0815281</v>
      </c>
      <c r="ED849">
        <v>0.0519275</v>
      </c>
      <c r="EE849">
        <v>31382.5</v>
      </c>
      <c r="EF849">
        <v>33823.7</v>
      </c>
      <c r="EG849">
        <v>34907.6</v>
      </c>
      <c r="EH849">
        <v>37984.2</v>
      </c>
      <c r="EI849">
        <v>45589.4</v>
      </c>
      <c r="EJ849">
        <v>52077.4</v>
      </c>
      <c r="EK849">
        <v>54702.2</v>
      </c>
      <c r="EL849">
        <v>61002.3</v>
      </c>
      <c r="EM849">
        <v>1.8916</v>
      </c>
      <c r="EN849">
        <v>1.6418</v>
      </c>
      <c r="EO849">
        <v>-0.106543</v>
      </c>
      <c r="EP849">
        <v>0</v>
      </c>
      <c r="EQ849">
        <v>26.8558</v>
      </c>
      <c r="ER849">
        <v>999.9</v>
      </c>
      <c r="ES849">
        <v>51.618</v>
      </c>
      <c r="ET849">
        <v>38.652</v>
      </c>
      <c r="EU849">
        <v>39.0816</v>
      </c>
      <c r="EV849">
        <v>61.3064</v>
      </c>
      <c r="EW849">
        <v>48.8061</v>
      </c>
      <c r="EX849">
        <v>1</v>
      </c>
      <c r="EY849">
        <v>0.62689</v>
      </c>
      <c r="EZ849">
        <v>9.28105</v>
      </c>
      <c r="FA849">
        <v>19.9183</v>
      </c>
      <c r="FB849">
        <v>5.19812</v>
      </c>
      <c r="FC849">
        <v>12.0099</v>
      </c>
      <c r="FD849">
        <v>4.9756</v>
      </c>
      <c r="FE849">
        <v>3.294</v>
      </c>
      <c r="FF849">
        <v>9999</v>
      </c>
      <c r="FG849">
        <v>671.1</v>
      </c>
      <c r="FH849">
        <v>9999</v>
      </c>
      <c r="FI849">
        <v>9999</v>
      </c>
      <c r="FJ849">
        <v>1.8631</v>
      </c>
      <c r="FK849">
        <v>1.86768</v>
      </c>
      <c r="FL849">
        <v>1.86737</v>
      </c>
      <c r="FM849">
        <v>1.86874</v>
      </c>
      <c r="FN849">
        <v>1.86951</v>
      </c>
      <c r="FO849">
        <v>1.86557</v>
      </c>
      <c r="FP849">
        <v>1.86655</v>
      </c>
      <c r="FQ849">
        <v>1.86798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10.16</v>
      </c>
      <c r="GF849">
        <v>0.1742</v>
      </c>
      <c r="GG849">
        <v>2.62070820971149</v>
      </c>
      <c r="GH849">
        <v>0.00762793241643231</v>
      </c>
      <c r="GI849">
        <v>-1.28184414582209e-06</v>
      </c>
      <c r="GJ849">
        <v>1.89891174686984e-10</v>
      </c>
      <c r="GK849">
        <v>-0.0225177985866989</v>
      </c>
      <c r="GL849">
        <v>-0.0206976444956688</v>
      </c>
      <c r="GM849">
        <v>0.00247630005908548</v>
      </c>
      <c r="GN849">
        <v>-3.53770786337502e-05</v>
      </c>
      <c r="GO849">
        <v>15</v>
      </c>
      <c r="GP849">
        <v>2065</v>
      </c>
      <c r="GQ849">
        <v>1</v>
      </c>
      <c r="GR849">
        <v>21</v>
      </c>
      <c r="GS849">
        <v>31580.6</v>
      </c>
      <c r="GT849">
        <v>31580.6</v>
      </c>
      <c r="GU849">
        <v>2.47681</v>
      </c>
      <c r="GV849">
        <v>2.65015</v>
      </c>
      <c r="GW849">
        <v>1.54785</v>
      </c>
      <c r="GX849">
        <v>2.2876</v>
      </c>
      <c r="GY849">
        <v>1.34644</v>
      </c>
      <c r="GZ849">
        <v>2.29858</v>
      </c>
      <c r="HA849">
        <v>40.8865</v>
      </c>
      <c r="HB849">
        <v>15.3841</v>
      </c>
      <c r="HC849">
        <v>18</v>
      </c>
      <c r="HD849">
        <v>501.842</v>
      </c>
      <c r="HE849">
        <v>347.544</v>
      </c>
      <c r="HF849">
        <v>15.5681</v>
      </c>
      <c r="HG849">
        <v>34.409</v>
      </c>
      <c r="HH849">
        <v>30.0004</v>
      </c>
      <c r="HI849">
        <v>34.2206</v>
      </c>
      <c r="HJ849">
        <v>34.1317</v>
      </c>
      <c r="HK849">
        <v>49.5559</v>
      </c>
      <c r="HL849">
        <v>70.2711</v>
      </c>
      <c r="HM849">
        <v>0</v>
      </c>
      <c r="HN849">
        <v>14.3376</v>
      </c>
      <c r="HO849">
        <v>1274.45</v>
      </c>
      <c r="HP849">
        <v>9.39431</v>
      </c>
      <c r="HQ849">
        <v>101.376</v>
      </c>
      <c r="HR849">
        <v>101.49</v>
      </c>
    </row>
    <row r="850" spans="1:226">
      <c r="A850">
        <v>834</v>
      </c>
      <c r="B850">
        <v>1662572490.6</v>
      </c>
      <c r="C850">
        <v>9372.09999990463</v>
      </c>
      <c r="D850" t="s">
        <v>2024</v>
      </c>
      <c r="E850" t="s">
        <v>2025</v>
      </c>
      <c r="F850">
        <v>5</v>
      </c>
      <c r="G850" t="s">
        <v>1873</v>
      </c>
      <c r="H850" t="s">
        <v>354</v>
      </c>
      <c r="I850">
        <v>1662572483.1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1281.31541017356</v>
      </c>
      <c r="AK850">
        <v>1228.45624242424</v>
      </c>
      <c r="AL850">
        <v>3.35855952933939</v>
      </c>
      <c r="AM850">
        <v>65.4707220810758</v>
      </c>
      <c r="AN850">
        <f>(AP850 - AO850 + BO850*1E3/(8.314*(BQ850+273.15)) * AR850/BN850 * AQ850) * BN850/(100*BB850) * 1000/(1000 - AP850)</f>
        <v>0</v>
      </c>
      <c r="AO850">
        <v>9.33124515155237</v>
      </c>
      <c r="AP850">
        <v>17.3655314685315</v>
      </c>
      <c r="AQ850">
        <v>-0.00654051088646644</v>
      </c>
      <c r="AR850">
        <v>106.160135069173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1662572483.1</v>
      </c>
      <c r="BH850">
        <v>1184.44148148148</v>
      </c>
      <c r="BI850">
        <v>1251.74555555556</v>
      </c>
      <c r="BJ850">
        <v>17.3867407407407</v>
      </c>
      <c r="BK850">
        <v>9.33352666666666</v>
      </c>
      <c r="BL850">
        <v>1174.32333333333</v>
      </c>
      <c r="BM850">
        <v>17.2123</v>
      </c>
      <c r="BN850">
        <v>500.075666666667</v>
      </c>
      <c r="BO850">
        <v>91.0831222222222</v>
      </c>
      <c r="BP850">
        <v>0.0998512777777777</v>
      </c>
      <c r="BQ850">
        <v>25.0808148148148</v>
      </c>
      <c r="BR850">
        <v>25.1173814814815</v>
      </c>
      <c r="BS850">
        <v>999.9</v>
      </c>
      <c r="BT850">
        <v>0</v>
      </c>
      <c r="BU850">
        <v>0</v>
      </c>
      <c r="BV850">
        <v>9997.22222222222</v>
      </c>
      <c r="BW850">
        <v>0</v>
      </c>
      <c r="BX850">
        <v>296.147518518519</v>
      </c>
      <c r="BY850">
        <v>-67.3044296296296</v>
      </c>
      <c r="BZ850">
        <v>1205.39888888889</v>
      </c>
      <c r="CA850">
        <v>1263.53962962963</v>
      </c>
      <c r="CB850">
        <v>8.05322962962963</v>
      </c>
      <c r="CC850">
        <v>1251.74555555556</v>
      </c>
      <c r="CD850">
        <v>9.33352666666666</v>
      </c>
      <c r="CE850">
        <v>1.58363925925926</v>
      </c>
      <c r="CF850">
        <v>0.850126666666667</v>
      </c>
      <c r="CG850">
        <v>13.8005185185185</v>
      </c>
      <c r="CH850">
        <v>4.57304148148148</v>
      </c>
      <c r="CI850">
        <v>1499.94703703704</v>
      </c>
      <c r="CJ850">
        <v>0.973003740740741</v>
      </c>
      <c r="CK850">
        <v>0.0269965555555555</v>
      </c>
      <c r="CL850">
        <v>0</v>
      </c>
      <c r="CM850">
        <v>2.24605925925926</v>
      </c>
      <c r="CN850">
        <v>0</v>
      </c>
      <c r="CO850">
        <v>14684.9185185185</v>
      </c>
      <c r="CP850">
        <v>12947.8074074074</v>
      </c>
      <c r="CQ850">
        <v>41.0321481481481</v>
      </c>
      <c r="CR850">
        <v>42.375</v>
      </c>
      <c r="CS850">
        <v>41.2196666666667</v>
      </c>
      <c r="CT850">
        <v>41.0853333333333</v>
      </c>
      <c r="CU850">
        <v>40.3656666666667</v>
      </c>
      <c r="CV850">
        <v>1459.45703703704</v>
      </c>
      <c r="CW850">
        <v>40.49</v>
      </c>
      <c r="CX850">
        <v>0</v>
      </c>
      <c r="CY850">
        <v>1662572490</v>
      </c>
      <c r="CZ850">
        <v>0</v>
      </c>
      <c r="DA850">
        <v>0</v>
      </c>
      <c r="DB850" t="s">
        <v>356</v>
      </c>
      <c r="DC850">
        <v>1660677648.1</v>
      </c>
      <c r="DD850">
        <v>1660677649.1</v>
      </c>
      <c r="DE850">
        <v>0</v>
      </c>
      <c r="DF850">
        <v>-1.042</v>
      </c>
      <c r="DG850">
        <v>0.003</v>
      </c>
      <c r="DH850">
        <v>5.218</v>
      </c>
      <c r="DI850">
        <v>0.344</v>
      </c>
      <c r="DJ850">
        <v>417</v>
      </c>
      <c r="DK850">
        <v>22</v>
      </c>
      <c r="DL850">
        <v>1.24</v>
      </c>
      <c r="DM850">
        <v>0.53</v>
      </c>
      <c r="DN850">
        <v>-67.3862175</v>
      </c>
      <c r="DO850">
        <v>1.42130093808633</v>
      </c>
      <c r="DP850">
        <v>0.621754830655741</v>
      </c>
      <c r="DQ850">
        <v>0</v>
      </c>
      <c r="DR850">
        <v>8.0634445</v>
      </c>
      <c r="DS850">
        <v>-0.171394446529091</v>
      </c>
      <c r="DT850">
        <v>0.0168260249242058</v>
      </c>
      <c r="DU850">
        <v>0</v>
      </c>
      <c r="DV850">
        <v>0</v>
      </c>
      <c r="DW850">
        <v>2</v>
      </c>
      <c r="DX850" t="s">
        <v>366</v>
      </c>
      <c r="DY850">
        <v>2.96457</v>
      </c>
      <c r="DZ850">
        <v>2.75407</v>
      </c>
      <c r="EA850">
        <v>0.185775</v>
      </c>
      <c r="EB850">
        <v>0.192888</v>
      </c>
      <c r="EC850">
        <v>0.0814667</v>
      </c>
      <c r="ED850">
        <v>0.051933</v>
      </c>
      <c r="EE850">
        <v>31320.6</v>
      </c>
      <c r="EF850">
        <v>33754</v>
      </c>
      <c r="EG850">
        <v>34907.1</v>
      </c>
      <c r="EH850">
        <v>37984.4</v>
      </c>
      <c r="EI850">
        <v>45591.4</v>
      </c>
      <c r="EJ850">
        <v>52077.6</v>
      </c>
      <c r="EK850">
        <v>54700.9</v>
      </c>
      <c r="EL850">
        <v>61002.8</v>
      </c>
      <c r="EM850">
        <v>1.8904</v>
      </c>
      <c r="EN850">
        <v>1.6422</v>
      </c>
      <c r="EO850">
        <v>-0.101775</v>
      </c>
      <c r="EP850">
        <v>0</v>
      </c>
      <c r="EQ850">
        <v>26.8536</v>
      </c>
      <c r="ER850">
        <v>999.9</v>
      </c>
      <c r="ES850">
        <v>51.618</v>
      </c>
      <c r="ET850">
        <v>38.652</v>
      </c>
      <c r="EU850">
        <v>39.0799</v>
      </c>
      <c r="EV850">
        <v>61.2864</v>
      </c>
      <c r="EW850">
        <v>48.9864</v>
      </c>
      <c r="EX850">
        <v>1</v>
      </c>
      <c r="EY850">
        <v>0.626951</v>
      </c>
      <c r="EZ850">
        <v>9.28105</v>
      </c>
      <c r="FA850">
        <v>19.9184</v>
      </c>
      <c r="FB850">
        <v>5.20052</v>
      </c>
      <c r="FC850">
        <v>12.0099</v>
      </c>
      <c r="FD850">
        <v>4.9752</v>
      </c>
      <c r="FE850">
        <v>3.2942</v>
      </c>
      <c r="FF850">
        <v>9999</v>
      </c>
      <c r="FG850">
        <v>671.1</v>
      </c>
      <c r="FH850">
        <v>9999</v>
      </c>
      <c r="FI850">
        <v>9999</v>
      </c>
      <c r="FJ850">
        <v>1.8631</v>
      </c>
      <c r="FK850">
        <v>1.86768</v>
      </c>
      <c r="FL850">
        <v>1.86746</v>
      </c>
      <c r="FM850">
        <v>1.86874</v>
      </c>
      <c r="FN850">
        <v>1.86951</v>
      </c>
      <c r="FO850">
        <v>1.86554</v>
      </c>
      <c r="FP850">
        <v>1.86649</v>
      </c>
      <c r="FQ850">
        <v>1.86798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10.25</v>
      </c>
      <c r="GF850">
        <v>0.1736</v>
      </c>
      <c r="GG850">
        <v>2.62070820971149</v>
      </c>
      <c r="GH850">
        <v>0.00762793241643231</v>
      </c>
      <c r="GI850">
        <v>-1.28184414582209e-06</v>
      </c>
      <c r="GJ850">
        <v>1.89891174686984e-10</v>
      </c>
      <c r="GK850">
        <v>-0.0225177985866989</v>
      </c>
      <c r="GL850">
        <v>-0.0206976444956688</v>
      </c>
      <c r="GM850">
        <v>0.00247630005908548</v>
      </c>
      <c r="GN850">
        <v>-3.53770786337502e-05</v>
      </c>
      <c r="GO850">
        <v>15</v>
      </c>
      <c r="GP850">
        <v>2065</v>
      </c>
      <c r="GQ850">
        <v>1</v>
      </c>
      <c r="GR850">
        <v>21</v>
      </c>
      <c r="GS850">
        <v>31580.7</v>
      </c>
      <c r="GT850">
        <v>31580.7</v>
      </c>
      <c r="GU850">
        <v>2.50122</v>
      </c>
      <c r="GV850">
        <v>2.65259</v>
      </c>
      <c r="GW850">
        <v>1.54785</v>
      </c>
      <c r="GX850">
        <v>2.2876</v>
      </c>
      <c r="GY850">
        <v>1.34644</v>
      </c>
      <c r="GZ850">
        <v>2.35229</v>
      </c>
      <c r="HA850">
        <v>40.8865</v>
      </c>
      <c r="HB850">
        <v>15.3929</v>
      </c>
      <c r="HC850">
        <v>18</v>
      </c>
      <c r="HD850">
        <v>501.016</v>
      </c>
      <c r="HE850">
        <v>347.751</v>
      </c>
      <c r="HF850">
        <v>15.5649</v>
      </c>
      <c r="HG850">
        <v>34.4059</v>
      </c>
      <c r="HH850">
        <v>30.0001</v>
      </c>
      <c r="HI850">
        <v>34.2206</v>
      </c>
      <c r="HJ850">
        <v>34.1317</v>
      </c>
      <c r="HK850">
        <v>50.0418</v>
      </c>
      <c r="HL850">
        <v>70.2711</v>
      </c>
      <c r="HM850">
        <v>0</v>
      </c>
      <c r="HN850">
        <v>14.3255</v>
      </c>
      <c r="HO850">
        <v>1287.92</v>
      </c>
      <c r="HP850">
        <v>9.43445</v>
      </c>
      <c r="HQ850">
        <v>101.374</v>
      </c>
      <c r="HR850">
        <v>101.491</v>
      </c>
    </row>
    <row r="851" spans="1:226">
      <c r="A851">
        <v>835</v>
      </c>
      <c r="B851">
        <v>1662572495.6</v>
      </c>
      <c r="C851">
        <v>9377.09999990463</v>
      </c>
      <c r="D851" t="s">
        <v>2026</v>
      </c>
      <c r="E851" t="s">
        <v>2027</v>
      </c>
      <c r="F851">
        <v>5</v>
      </c>
      <c r="G851" t="s">
        <v>1873</v>
      </c>
      <c r="H851" t="s">
        <v>354</v>
      </c>
      <c r="I851">
        <v>1662572487.81429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1297.77791804421</v>
      </c>
      <c r="AK851">
        <v>1245.45533333333</v>
      </c>
      <c r="AL851">
        <v>3.36118349046271</v>
      </c>
      <c r="AM851">
        <v>65.4707220810758</v>
      </c>
      <c r="AN851">
        <f>(AP851 - AO851 + BO851*1E3/(8.314*(BQ851+273.15)) * AR851/BN851 * AQ851) * BN851/(100*BB851) * 1000/(1000 - AP851)</f>
        <v>0</v>
      </c>
      <c r="AO851">
        <v>9.32773720547015</v>
      </c>
      <c r="AP851">
        <v>17.3561426573427</v>
      </c>
      <c r="AQ851">
        <v>-0.000563901120937405</v>
      </c>
      <c r="AR851">
        <v>106.160135069173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1662572487.81429</v>
      </c>
      <c r="BH851">
        <v>1199.80928571429</v>
      </c>
      <c r="BI851">
        <v>1267.2325</v>
      </c>
      <c r="BJ851">
        <v>17.3720357142857</v>
      </c>
      <c r="BK851">
        <v>9.33238464285714</v>
      </c>
      <c r="BL851">
        <v>1189.60857142857</v>
      </c>
      <c r="BM851">
        <v>17.1980642857143</v>
      </c>
      <c r="BN851">
        <v>500.098214285714</v>
      </c>
      <c r="BO851">
        <v>91.082175</v>
      </c>
      <c r="BP851">
        <v>0.100036007142857</v>
      </c>
      <c r="BQ851">
        <v>25.0955392857143</v>
      </c>
      <c r="BR851">
        <v>25.1465214285714</v>
      </c>
      <c r="BS851">
        <v>999.9</v>
      </c>
      <c r="BT851">
        <v>0</v>
      </c>
      <c r="BU851">
        <v>0</v>
      </c>
      <c r="BV851">
        <v>9999.82142857143</v>
      </c>
      <c r="BW851">
        <v>0</v>
      </c>
      <c r="BX851">
        <v>296.907821428571</v>
      </c>
      <c r="BY851">
        <v>-67.4228535714286</v>
      </c>
      <c r="BZ851">
        <v>1221.02107142857</v>
      </c>
      <c r="CA851">
        <v>1279.17035714286</v>
      </c>
      <c r="CB851">
        <v>8.03966642857143</v>
      </c>
      <c r="CC851">
        <v>1267.2325</v>
      </c>
      <c r="CD851">
        <v>9.33238464285714</v>
      </c>
      <c r="CE851">
        <v>1.58228392857143</v>
      </c>
      <c r="CF851">
        <v>0.850013892857143</v>
      </c>
      <c r="CG851">
        <v>13.7873428571429</v>
      </c>
      <c r="CH851">
        <v>4.57114392857143</v>
      </c>
      <c r="CI851">
        <v>1499.97428571429</v>
      </c>
      <c r="CJ851">
        <v>0.973003892857143</v>
      </c>
      <c r="CK851">
        <v>0.0269963821428571</v>
      </c>
      <c r="CL851">
        <v>0</v>
      </c>
      <c r="CM851">
        <v>2.22697142857143</v>
      </c>
      <c r="CN851">
        <v>0</v>
      </c>
      <c r="CO851">
        <v>14676.0928571429</v>
      </c>
      <c r="CP851">
        <v>12948.0464285714</v>
      </c>
      <c r="CQ851">
        <v>41.031</v>
      </c>
      <c r="CR851">
        <v>42.375</v>
      </c>
      <c r="CS851">
        <v>41.232</v>
      </c>
      <c r="CT851">
        <v>41.10475</v>
      </c>
      <c r="CU851">
        <v>40.375</v>
      </c>
      <c r="CV851">
        <v>1459.48392857143</v>
      </c>
      <c r="CW851">
        <v>40.4903571428571</v>
      </c>
      <c r="CX851">
        <v>0</v>
      </c>
      <c r="CY851">
        <v>1662572494.8</v>
      </c>
      <c r="CZ851">
        <v>0</v>
      </c>
      <c r="DA851">
        <v>0</v>
      </c>
      <c r="DB851" t="s">
        <v>356</v>
      </c>
      <c r="DC851">
        <v>1660677648.1</v>
      </c>
      <c r="DD851">
        <v>1660677649.1</v>
      </c>
      <c r="DE851">
        <v>0</v>
      </c>
      <c r="DF851">
        <v>-1.042</v>
      </c>
      <c r="DG851">
        <v>0.003</v>
      </c>
      <c r="DH851">
        <v>5.218</v>
      </c>
      <c r="DI851">
        <v>0.344</v>
      </c>
      <c r="DJ851">
        <v>417</v>
      </c>
      <c r="DK851">
        <v>22</v>
      </c>
      <c r="DL851">
        <v>1.24</v>
      </c>
      <c r="DM851">
        <v>0.53</v>
      </c>
      <c r="DN851">
        <v>-67.45714</v>
      </c>
      <c r="DO851">
        <v>-2.47905816135091</v>
      </c>
      <c r="DP851">
        <v>0.706833334598759</v>
      </c>
      <c r="DQ851">
        <v>0</v>
      </c>
      <c r="DR851">
        <v>8.05032775</v>
      </c>
      <c r="DS851">
        <v>-0.16631470919327</v>
      </c>
      <c r="DT851">
        <v>0.0163725606560946</v>
      </c>
      <c r="DU851">
        <v>0</v>
      </c>
      <c r="DV851">
        <v>0</v>
      </c>
      <c r="DW851">
        <v>2</v>
      </c>
      <c r="DX851" t="s">
        <v>366</v>
      </c>
      <c r="DY851">
        <v>2.96634</v>
      </c>
      <c r="DZ851">
        <v>2.75401</v>
      </c>
      <c r="EA851">
        <v>0.187351</v>
      </c>
      <c r="EB851">
        <v>0.194301</v>
      </c>
      <c r="EC851">
        <v>0.0814415</v>
      </c>
      <c r="ED851">
        <v>0.0520864</v>
      </c>
      <c r="EE851">
        <v>31260.1</v>
      </c>
      <c r="EF851">
        <v>33694.6</v>
      </c>
      <c r="EG851">
        <v>34907.3</v>
      </c>
      <c r="EH851">
        <v>37984.2</v>
      </c>
      <c r="EI851">
        <v>45593.2</v>
      </c>
      <c r="EJ851">
        <v>52069.2</v>
      </c>
      <c r="EK851">
        <v>54701.5</v>
      </c>
      <c r="EL851">
        <v>61002.8</v>
      </c>
      <c r="EM851">
        <v>1.891</v>
      </c>
      <c r="EN851">
        <v>1.6424</v>
      </c>
      <c r="EO851">
        <v>-0.0993907</v>
      </c>
      <c r="EP851">
        <v>0</v>
      </c>
      <c r="EQ851">
        <v>26.8536</v>
      </c>
      <c r="ER851">
        <v>999.9</v>
      </c>
      <c r="ES851">
        <v>51.593</v>
      </c>
      <c r="ET851">
        <v>38.632</v>
      </c>
      <c r="EU851">
        <v>39.0214</v>
      </c>
      <c r="EV851">
        <v>61.3564</v>
      </c>
      <c r="EW851">
        <v>48.778</v>
      </c>
      <c r="EX851">
        <v>1</v>
      </c>
      <c r="EY851">
        <v>0.626992</v>
      </c>
      <c r="EZ851">
        <v>9.28105</v>
      </c>
      <c r="FA851">
        <v>19.9187</v>
      </c>
      <c r="FB851">
        <v>5.20172</v>
      </c>
      <c r="FC851">
        <v>12.0099</v>
      </c>
      <c r="FD851">
        <v>4.9756</v>
      </c>
      <c r="FE851">
        <v>3.294</v>
      </c>
      <c r="FF851">
        <v>9999</v>
      </c>
      <c r="FG851">
        <v>671.1</v>
      </c>
      <c r="FH851">
        <v>9999</v>
      </c>
      <c r="FI851">
        <v>9999</v>
      </c>
      <c r="FJ851">
        <v>1.8631</v>
      </c>
      <c r="FK851">
        <v>1.86768</v>
      </c>
      <c r="FL851">
        <v>1.86743</v>
      </c>
      <c r="FM851">
        <v>1.86874</v>
      </c>
      <c r="FN851">
        <v>1.86951</v>
      </c>
      <c r="FO851">
        <v>1.86554</v>
      </c>
      <c r="FP851">
        <v>1.86652</v>
      </c>
      <c r="FQ851">
        <v>1.86795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10.34</v>
      </c>
      <c r="GF851">
        <v>0.1734</v>
      </c>
      <c r="GG851">
        <v>2.62070820971149</v>
      </c>
      <c r="GH851">
        <v>0.00762793241643231</v>
      </c>
      <c r="GI851">
        <v>-1.28184414582209e-06</v>
      </c>
      <c r="GJ851">
        <v>1.89891174686984e-10</v>
      </c>
      <c r="GK851">
        <v>-0.0225177985866989</v>
      </c>
      <c r="GL851">
        <v>-0.0206976444956688</v>
      </c>
      <c r="GM851">
        <v>0.00247630005908548</v>
      </c>
      <c r="GN851">
        <v>-3.53770786337502e-05</v>
      </c>
      <c r="GO851">
        <v>15</v>
      </c>
      <c r="GP851">
        <v>2065</v>
      </c>
      <c r="GQ851">
        <v>1</v>
      </c>
      <c r="GR851">
        <v>21</v>
      </c>
      <c r="GS851">
        <v>31580.8</v>
      </c>
      <c r="GT851">
        <v>31580.8</v>
      </c>
      <c r="GU851">
        <v>2.52808</v>
      </c>
      <c r="GV851">
        <v>2.64526</v>
      </c>
      <c r="GW851">
        <v>1.54785</v>
      </c>
      <c r="GX851">
        <v>2.2876</v>
      </c>
      <c r="GY851">
        <v>1.34644</v>
      </c>
      <c r="GZ851">
        <v>2.41211</v>
      </c>
      <c r="HA851">
        <v>40.8608</v>
      </c>
      <c r="HB851">
        <v>15.3929</v>
      </c>
      <c r="HC851">
        <v>18</v>
      </c>
      <c r="HD851">
        <v>501.454</v>
      </c>
      <c r="HE851">
        <v>347.855</v>
      </c>
      <c r="HF851">
        <v>15.5646</v>
      </c>
      <c r="HG851">
        <v>34.4059</v>
      </c>
      <c r="HH851">
        <v>30.0001</v>
      </c>
      <c r="HI851">
        <v>34.2237</v>
      </c>
      <c r="HJ851">
        <v>34.1317</v>
      </c>
      <c r="HK851">
        <v>50.5966</v>
      </c>
      <c r="HL851">
        <v>69.994</v>
      </c>
      <c r="HM851">
        <v>0</v>
      </c>
      <c r="HN851">
        <v>14.3121</v>
      </c>
      <c r="HO851">
        <v>1308</v>
      </c>
      <c r="HP851">
        <v>9.47214</v>
      </c>
      <c r="HQ851">
        <v>101.375</v>
      </c>
      <c r="HR851">
        <v>101.491</v>
      </c>
    </row>
    <row r="852" spans="1:226">
      <c r="A852">
        <v>836</v>
      </c>
      <c r="B852">
        <v>1662572500.6</v>
      </c>
      <c r="C852">
        <v>9382.09999990463</v>
      </c>
      <c r="D852" t="s">
        <v>2028</v>
      </c>
      <c r="E852" t="s">
        <v>2029</v>
      </c>
      <c r="F852">
        <v>5</v>
      </c>
      <c r="G852" t="s">
        <v>1873</v>
      </c>
      <c r="H852" t="s">
        <v>354</v>
      </c>
      <c r="I852">
        <v>1662572493.1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1315.19407901368</v>
      </c>
      <c r="AK852">
        <v>1262.19951515151</v>
      </c>
      <c r="AL852">
        <v>3.4299853083111</v>
      </c>
      <c r="AM852">
        <v>65.4707220810758</v>
      </c>
      <c r="AN852">
        <f>(AP852 - AO852 + BO852*1E3/(8.314*(BQ852+273.15)) * AR852/BN852 * AQ852) * BN852/(100*BB852) * 1000/(1000 - AP852)</f>
        <v>0</v>
      </c>
      <c r="AO852">
        <v>9.40492852422651</v>
      </c>
      <c r="AP852">
        <v>17.3529748251748</v>
      </c>
      <c r="AQ852">
        <v>-0.000582561022848162</v>
      </c>
      <c r="AR852">
        <v>106.160135069173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1662572493.1</v>
      </c>
      <c r="BH852">
        <v>1217.1</v>
      </c>
      <c r="BI852">
        <v>1285.17962962963</v>
      </c>
      <c r="BJ852">
        <v>17.3601111111111</v>
      </c>
      <c r="BK852">
        <v>9.35714407407407</v>
      </c>
      <c r="BL852">
        <v>1206.80555555556</v>
      </c>
      <c r="BM852">
        <v>17.1865185185185</v>
      </c>
      <c r="BN852">
        <v>500.116148148148</v>
      </c>
      <c r="BO852">
        <v>91.0817666666667</v>
      </c>
      <c r="BP852">
        <v>0.100071874074074</v>
      </c>
      <c r="BQ852">
        <v>25.1111851851852</v>
      </c>
      <c r="BR852">
        <v>25.1939444444444</v>
      </c>
      <c r="BS852">
        <v>999.9</v>
      </c>
      <c r="BT852">
        <v>0</v>
      </c>
      <c r="BU852">
        <v>0</v>
      </c>
      <c r="BV852">
        <v>9996.11111111111</v>
      </c>
      <c r="BW852">
        <v>0</v>
      </c>
      <c r="BX852">
        <v>297.464851851852</v>
      </c>
      <c r="BY852">
        <v>-68.080862962963</v>
      </c>
      <c r="BZ852">
        <v>1238.60037037037</v>
      </c>
      <c r="CA852">
        <v>1297.31962962963</v>
      </c>
      <c r="CB852">
        <v>8.00298222222222</v>
      </c>
      <c r="CC852">
        <v>1285.17962962963</v>
      </c>
      <c r="CD852">
        <v>9.35714407407407</v>
      </c>
      <c r="CE852">
        <v>1.58119074074074</v>
      </c>
      <c r="CF852">
        <v>0.852265259259259</v>
      </c>
      <c r="CG852">
        <v>13.7767111111111</v>
      </c>
      <c r="CH852">
        <v>4.60886444444444</v>
      </c>
      <c r="CI852">
        <v>1499.9962962963</v>
      </c>
      <c r="CJ852">
        <v>0.973004111111111</v>
      </c>
      <c r="CK852">
        <v>0.0269961333333333</v>
      </c>
      <c r="CL852">
        <v>0</v>
      </c>
      <c r="CM852">
        <v>2.22594814814815</v>
      </c>
      <c r="CN852">
        <v>0</v>
      </c>
      <c r="CO852">
        <v>14665.1555555556</v>
      </c>
      <c r="CP852">
        <v>12948.237037037</v>
      </c>
      <c r="CQ852">
        <v>41.022962962963</v>
      </c>
      <c r="CR852">
        <v>42.375</v>
      </c>
      <c r="CS852">
        <v>41.2196666666667</v>
      </c>
      <c r="CT852">
        <v>41.125</v>
      </c>
      <c r="CU852">
        <v>40.3656666666667</v>
      </c>
      <c r="CV852">
        <v>1459.50592592593</v>
      </c>
      <c r="CW852">
        <v>40.4903703703704</v>
      </c>
      <c r="CX852">
        <v>0</v>
      </c>
      <c r="CY852">
        <v>1662572499.6</v>
      </c>
      <c r="CZ852">
        <v>0</v>
      </c>
      <c r="DA852">
        <v>0</v>
      </c>
      <c r="DB852" t="s">
        <v>356</v>
      </c>
      <c r="DC852">
        <v>1660677648.1</v>
      </c>
      <c r="DD852">
        <v>1660677649.1</v>
      </c>
      <c r="DE852">
        <v>0</v>
      </c>
      <c r="DF852">
        <v>-1.042</v>
      </c>
      <c r="DG852">
        <v>0.003</v>
      </c>
      <c r="DH852">
        <v>5.218</v>
      </c>
      <c r="DI852">
        <v>0.344</v>
      </c>
      <c r="DJ852">
        <v>417</v>
      </c>
      <c r="DK852">
        <v>22</v>
      </c>
      <c r="DL852">
        <v>1.24</v>
      </c>
      <c r="DM852">
        <v>0.53</v>
      </c>
      <c r="DN852">
        <v>-67.602235</v>
      </c>
      <c r="DO852">
        <v>-5.70277598499061</v>
      </c>
      <c r="DP852">
        <v>0.798164116128381</v>
      </c>
      <c r="DQ852">
        <v>0</v>
      </c>
      <c r="DR852">
        <v>8.02293425</v>
      </c>
      <c r="DS852">
        <v>-0.343200112570388</v>
      </c>
      <c r="DT852">
        <v>0.0385055523196007</v>
      </c>
      <c r="DU852">
        <v>0</v>
      </c>
      <c r="DV852">
        <v>0</v>
      </c>
      <c r="DW852">
        <v>2</v>
      </c>
      <c r="DX852" t="s">
        <v>366</v>
      </c>
      <c r="DY852">
        <v>2.96733</v>
      </c>
      <c r="DZ852">
        <v>2.75432</v>
      </c>
      <c r="EA852">
        <v>0.18894</v>
      </c>
      <c r="EB852">
        <v>0.195961</v>
      </c>
      <c r="EC852">
        <v>0.0814362</v>
      </c>
      <c r="ED852">
        <v>0.0523014</v>
      </c>
      <c r="EE852">
        <v>31199.1</v>
      </c>
      <c r="EF852">
        <v>33624.9</v>
      </c>
      <c r="EG852">
        <v>34907.7</v>
      </c>
      <c r="EH852">
        <v>37984.1</v>
      </c>
      <c r="EI852">
        <v>45593.1</v>
      </c>
      <c r="EJ852">
        <v>52057.2</v>
      </c>
      <c r="EK852">
        <v>54701</v>
      </c>
      <c r="EL852">
        <v>61002.6</v>
      </c>
      <c r="EM852">
        <v>1.8906</v>
      </c>
      <c r="EN852">
        <v>1.6426</v>
      </c>
      <c r="EO852">
        <v>-0.0973046</v>
      </c>
      <c r="EP852">
        <v>0</v>
      </c>
      <c r="EQ852">
        <v>26.8558</v>
      </c>
      <c r="ER852">
        <v>999.9</v>
      </c>
      <c r="ES852">
        <v>51.593</v>
      </c>
      <c r="ET852">
        <v>38.632</v>
      </c>
      <c r="EU852">
        <v>39.0215</v>
      </c>
      <c r="EV852">
        <v>61.3364</v>
      </c>
      <c r="EW852">
        <v>48.4135</v>
      </c>
      <c r="EX852">
        <v>1</v>
      </c>
      <c r="EY852">
        <v>0.626402</v>
      </c>
      <c r="EZ852">
        <v>9.28105</v>
      </c>
      <c r="FA852">
        <v>19.919</v>
      </c>
      <c r="FB852">
        <v>5.19932</v>
      </c>
      <c r="FC852">
        <v>12.0099</v>
      </c>
      <c r="FD852">
        <v>4.976</v>
      </c>
      <c r="FE852">
        <v>3.294</v>
      </c>
      <c r="FF852">
        <v>9999</v>
      </c>
      <c r="FG852">
        <v>671.1</v>
      </c>
      <c r="FH852">
        <v>9999</v>
      </c>
      <c r="FI852">
        <v>9999</v>
      </c>
      <c r="FJ852">
        <v>1.8631</v>
      </c>
      <c r="FK852">
        <v>1.86768</v>
      </c>
      <c r="FL852">
        <v>1.8674</v>
      </c>
      <c r="FM852">
        <v>1.86874</v>
      </c>
      <c r="FN852">
        <v>1.86951</v>
      </c>
      <c r="FO852">
        <v>1.86554</v>
      </c>
      <c r="FP852">
        <v>1.86655</v>
      </c>
      <c r="FQ852">
        <v>1.86798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10.42</v>
      </c>
      <c r="GF852">
        <v>0.1734</v>
      </c>
      <c r="GG852">
        <v>2.62070820971149</v>
      </c>
      <c r="GH852">
        <v>0.00762793241643231</v>
      </c>
      <c r="GI852">
        <v>-1.28184414582209e-06</v>
      </c>
      <c r="GJ852">
        <v>1.89891174686984e-10</v>
      </c>
      <c r="GK852">
        <v>-0.0225177985866989</v>
      </c>
      <c r="GL852">
        <v>-0.0206976444956688</v>
      </c>
      <c r="GM852">
        <v>0.00247630005908548</v>
      </c>
      <c r="GN852">
        <v>-3.53770786337502e-05</v>
      </c>
      <c r="GO852">
        <v>15</v>
      </c>
      <c r="GP852">
        <v>2065</v>
      </c>
      <c r="GQ852">
        <v>1</v>
      </c>
      <c r="GR852">
        <v>21</v>
      </c>
      <c r="GS852">
        <v>31580.9</v>
      </c>
      <c r="GT852">
        <v>31580.9</v>
      </c>
      <c r="GU852">
        <v>2.55249</v>
      </c>
      <c r="GV852">
        <v>2.64282</v>
      </c>
      <c r="GW852">
        <v>1.54785</v>
      </c>
      <c r="GX852">
        <v>2.2876</v>
      </c>
      <c r="GY852">
        <v>1.34644</v>
      </c>
      <c r="GZ852">
        <v>2.43164</v>
      </c>
      <c r="HA852">
        <v>40.8608</v>
      </c>
      <c r="HB852">
        <v>15.4016</v>
      </c>
      <c r="HC852">
        <v>18</v>
      </c>
      <c r="HD852">
        <v>501.179</v>
      </c>
      <c r="HE852">
        <v>347.975</v>
      </c>
      <c r="HF852">
        <v>15.5642</v>
      </c>
      <c r="HG852">
        <v>34.4059</v>
      </c>
      <c r="HH852">
        <v>30.0001</v>
      </c>
      <c r="HI852">
        <v>34.2237</v>
      </c>
      <c r="HJ852">
        <v>34.1348</v>
      </c>
      <c r="HK852">
        <v>51.0845</v>
      </c>
      <c r="HL852">
        <v>69.994</v>
      </c>
      <c r="HM852">
        <v>0</v>
      </c>
      <c r="HN852">
        <v>14.2976</v>
      </c>
      <c r="HO852">
        <v>1321.39</v>
      </c>
      <c r="HP852">
        <v>9.50487</v>
      </c>
      <c r="HQ852">
        <v>101.375</v>
      </c>
      <c r="HR852">
        <v>101.49</v>
      </c>
    </row>
    <row r="853" spans="1:226">
      <c r="A853">
        <v>837</v>
      </c>
      <c r="B853">
        <v>1662572505.6</v>
      </c>
      <c r="C853">
        <v>9387.09999990463</v>
      </c>
      <c r="D853" t="s">
        <v>2030</v>
      </c>
      <c r="E853" t="s">
        <v>2031</v>
      </c>
      <c r="F853">
        <v>5</v>
      </c>
      <c r="G853" t="s">
        <v>1873</v>
      </c>
      <c r="H853" t="s">
        <v>354</v>
      </c>
      <c r="I853">
        <v>1662572497.81429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1331.83287808855</v>
      </c>
      <c r="AK853">
        <v>1279.24648484848</v>
      </c>
      <c r="AL853">
        <v>3.38068471998524</v>
      </c>
      <c r="AM853">
        <v>65.4707220810758</v>
      </c>
      <c r="AN853">
        <f>(AP853 - AO853 + BO853*1E3/(8.314*(BQ853+273.15)) * AR853/BN853 * AQ853) * BN853/(100*BB853) * 1000/(1000 - AP853)</f>
        <v>0</v>
      </c>
      <c r="AO853">
        <v>9.41801136379327</v>
      </c>
      <c r="AP853">
        <v>17.3531804195804</v>
      </c>
      <c r="AQ853">
        <v>9.51805481115094e-05</v>
      </c>
      <c r="AR853">
        <v>106.160135069173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1662572497.81429</v>
      </c>
      <c r="BH853">
        <v>1232.77071428571</v>
      </c>
      <c r="BI853">
        <v>1300.89964285714</v>
      </c>
      <c r="BJ853">
        <v>17.3554214285714</v>
      </c>
      <c r="BK853">
        <v>9.38433464285714</v>
      </c>
      <c r="BL853">
        <v>1222.39285714286</v>
      </c>
      <c r="BM853">
        <v>17.1819714285714</v>
      </c>
      <c r="BN853">
        <v>500.113857142857</v>
      </c>
      <c r="BO853">
        <v>91.0825892857143</v>
      </c>
      <c r="BP853">
        <v>0.100063582142857</v>
      </c>
      <c r="BQ853">
        <v>25.1195964285714</v>
      </c>
      <c r="BR853">
        <v>25.2325857142857</v>
      </c>
      <c r="BS853">
        <v>999.9</v>
      </c>
      <c r="BT853">
        <v>0</v>
      </c>
      <c r="BU853">
        <v>0</v>
      </c>
      <c r="BV853">
        <v>10005.3571428571</v>
      </c>
      <c r="BW853">
        <v>0</v>
      </c>
      <c r="BX853">
        <v>298.451607142857</v>
      </c>
      <c r="BY853">
        <v>-68.1301321428571</v>
      </c>
      <c r="BZ853">
        <v>1254.54321428571</v>
      </c>
      <c r="CA853">
        <v>1313.22428571429</v>
      </c>
      <c r="CB853">
        <v>7.97109821428571</v>
      </c>
      <c r="CC853">
        <v>1300.89964285714</v>
      </c>
      <c r="CD853">
        <v>9.38433464285714</v>
      </c>
      <c r="CE853">
        <v>1.58077714285714</v>
      </c>
      <c r="CF853">
        <v>0.854749535714286</v>
      </c>
      <c r="CG853">
        <v>13.7726964285714</v>
      </c>
      <c r="CH853">
        <v>4.65047642857143</v>
      </c>
      <c r="CI853">
        <v>1500.00035714286</v>
      </c>
      <c r="CJ853">
        <v>0.97300425</v>
      </c>
      <c r="CK853">
        <v>0.026995975</v>
      </c>
      <c r="CL853">
        <v>0</v>
      </c>
      <c r="CM853">
        <v>2.27462857142857</v>
      </c>
      <c r="CN853">
        <v>0</v>
      </c>
      <c r="CO853">
        <v>14653.8357142857</v>
      </c>
      <c r="CP853">
        <v>12948.2642857143</v>
      </c>
      <c r="CQ853">
        <v>41.0221428571428</v>
      </c>
      <c r="CR853">
        <v>42.375</v>
      </c>
      <c r="CS853">
        <v>41.2005</v>
      </c>
      <c r="CT853">
        <v>41.125</v>
      </c>
      <c r="CU853">
        <v>40.366</v>
      </c>
      <c r="CV853">
        <v>1459.51</v>
      </c>
      <c r="CW853">
        <v>40.4903571428571</v>
      </c>
      <c r="CX853">
        <v>0</v>
      </c>
      <c r="CY853">
        <v>1662572505</v>
      </c>
      <c r="CZ853">
        <v>0</v>
      </c>
      <c r="DA853">
        <v>0</v>
      </c>
      <c r="DB853" t="s">
        <v>356</v>
      </c>
      <c r="DC853">
        <v>1660677648.1</v>
      </c>
      <c r="DD853">
        <v>1660677649.1</v>
      </c>
      <c r="DE853">
        <v>0</v>
      </c>
      <c r="DF853">
        <v>-1.042</v>
      </c>
      <c r="DG853">
        <v>0.003</v>
      </c>
      <c r="DH853">
        <v>5.218</v>
      </c>
      <c r="DI853">
        <v>0.344</v>
      </c>
      <c r="DJ853">
        <v>417</v>
      </c>
      <c r="DK853">
        <v>22</v>
      </c>
      <c r="DL853">
        <v>1.24</v>
      </c>
      <c r="DM853">
        <v>0.53</v>
      </c>
      <c r="DN853">
        <v>-68.0782475</v>
      </c>
      <c r="DO853">
        <v>-1.17582551594733</v>
      </c>
      <c r="DP853">
        <v>0.608234229958944</v>
      </c>
      <c r="DQ853">
        <v>0</v>
      </c>
      <c r="DR853">
        <v>7.98758</v>
      </c>
      <c r="DS853">
        <v>-0.458273020637939</v>
      </c>
      <c r="DT853">
        <v>0.0474589837649312</v>
      </c>
      <c r="DU853">
        <v>0</v>
      </c>
      <c r="DV853">
        <v>0</v>
      </c>
      <c r="DW853">
        <v>2</v>
      </c>
      <c r="DX853" t="s">
        <v>366</v>
      </c>
      <c r="DY853">
        <v>2.96679</v>
      </c>
      <c r="DZ853">
        <v>2.75365</v>
      </c>
      <c r="EA853">
        <v>0.190496</v>
      </c>
      <c r="EB853">
        <v>0.197387</v>
      </c>
      <c r="EC853">
        <v>0.0814204</v>
      </c>
      <c r="ED853">
        <v>0.0523143</v>
      </c>
      <c r="EE853">
        <v>31138.4</v>
      </c>
      <c r="EF853">
        <v>33565</v>
      </c>
      <c r="EG853">
        <v>34906.8</v>
      </c>
      <c r="EH853">
        <v>37983.9</v>
      </c>
      <c r="EI853">
        <v>45593.1</v>
      </c>
      <c r="EJ853">
        <v>52056.5</v>
      </c>
      <c r="EK853">
        <v>54700.1</v>
      </c>
      <c r="EL853">
        <v>61002.5</v>
      </c>
      <c r="EM853">
        <v>1.891</v>
      </c>
      <c r="EN853">
        <v>1.643</v>
      </c>
      <c r="EO853">
        <v>-0.0977516</v>
      </c>
      <c r="EP853">
        <v>0</v>
      </c>
      <c r="EQ853">
        <v>26.8645</v>
      </c>
      <c r="ER853">
        <v>999.9</v>
      </c>
      <c r="ES853">
        <v>51.593</v>
      </c>
      <c r="ET853">
        <v>38.632</v>
      </c>
      <c r="EU853">
        <v>39.0179</v>
      </c>
      <c r="EV853">
        <v>61.2264</v>
      </c>
      <c r="EW853">
        <v>48.2652</v>
      </c>
      <c r="EX853">
        <v>1</v>
      </c>
      <c r="EY853">
        <v>0.62687</v>
      </c>
      <c r="EZ853">
        <v>9.28105</v>
      </c>
      <c r="FA853">
        <v>19.9184</v>
      </c>
      <c r="FB853">
        <v>5.19932</v>
      </c>
      <c r="FC853">
        <v>12.0099</v>
      </c>
      <c r="FD853">
        <v>4.976</v>
      </c>
      <c r="FE853">
        <v>3.2942</v>
      </c>
      <c r="FF853">
        <v>9999</v>
      </c>
      <c r="FG853">
        <v>671.1</v>
      </c>
      <c r="FH853">
        <v>9999</v>
      </c>
      <c r="FI853">
        <v>9999</v>
      </c>
      <c r="FJ853">
        <v>1.8631</v>
      </c>
      <c r="FK853">
        <v>1.86771</v>
      </c>
      <c r="FL853">
        <v>1.8674</v>
      </c>
      <c r="FM853">
        <v>1.86874</v>
      </c>
      <c r="FN853">
        <v>1.86948</v>
      </c>
      <c r="FO853">
        <v>1.86554</v>
      </c>
      <c r="FP853">
        <v>1.86649</v>
      </c>
      <c r="FQ853">
        <v>1.86798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10.52</v>
      </c>
      <c r="GF853">
        <v>0.1732</v>
      </c>
      <c r="GG853">
        <v>2.62070820971149</v>
      </c>
      <c r="GH853">
        <v>0.00762793241643231</v>
      </c>
      <c r="GI853">
        <v>-1.28184414582209e-06</v>
      </c>
      <c r="GJ853">
        <v>1.89891174686984e-10</v>
      </c>
      <c r="GK853">
        <v>-0.0225177985866989</v>
      </c>
      <c r="GL853">
        <v>-0.0206976444956688</v>
      </c>
      <c r="GM853">
        <v>0.00247630005908548</v>
      </c>
      <c r="GN853">
        <v>-3.53770786337502e-05</v>
      </c>
      <c r="GO853">
        <v>15</v>
      </c>
      <c r="GP853">
        <v>2065</v>
      </c>
      <c r="GQ853">
        <v>1</v>
      </c>
      <c r="GR853">
        <v>21</v>
      </c>
      <c r="GS853">
        <v>31581</v>
      </c>
      <c r="GT853">
        <v>31580.9</v>
      </c>
      <c r="GU853">
        <v>2.57935</v>
      </c>
      <c r="GV853">
        <v>2.64282</v>
      </c>
      <c r="GW853">
        <v>1.54785</v>
      </c>
      <c r="GX853">
        <v>2.2876</v>
      </c>
      <c r="GY853">
        <v>1.34644</v>
      </c>
      <c r="GZ853">
        <v>2.36816</v>
      </c>
      <c r="HA853">
        <v>40.8608</v>
      </c>
      <c r="HB853">
        <v>15.3929</v>
      </c>
      <c r="HC853">
        <v>18</v>
      </c>
      <c r="HD853">
        <v>501.454</v>
      </c>
      <c r="HE853">
        <v>348.183</v>
      </c>
      <c r="HF853">
        <v>15.5637</v>
      </c>
      <c r="HG853">
        <v>34.409</v>
      </c>
      <c r="HH853">
        <v>30</v>
      </c>
      <c r="HI853">
        <v>34.2237</v>
      </c>
      <c r="HJ853">
        <v>34.1348</v>
      </c>
      <c r="HK853">
        <v>51.6355</v>
      </c>
      <c r="HL853">
        <v>69.7185</v>
      </c>
      <c r="HM853">
        <v>0</v>
      </c>
      <c r="HN853">
        <v>14.282</v>
      </c>
      <c r="HO853">
        <v>1341.63</v>
      </c>
      <c r="HP853">
        <v>9.54015</v>
      </c>
      <c r="HQ853">
        <v>101.373</v>
      </c>
      <c r="HR853">
        <v>101.49</v>
      </c>
    </row>
    <row r="854" spans="1:226">
      <c r="A854">
        <v>838</v>
      </c>
      <c r="B854">
        <v>1662572510.6</v>
      </c>
      <c r="C854">
        <v>9392.09999990463</v>
      </c>
      <c r="D854" t="s">
        <v>2032</v>
      </c>
      <c r="E854" t="s">
        <v>2033</v>
      </c>
      <c r="F854">
        <v>5</v>
      </c>
      <c r="G854" t="s">
        <v>1873</v>
      </c>
      <c r="H854" t="s">
        <v>354</v>
      </c>
      <c r="I854">
        <v>1662572503.1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1349.38481987681</v>
      </c>
      <c r="AK854">
        <v>1296.04775757576</v>
      </c>
      <c r="AL854">
        <v>3.46665427837684</v>
      </c>
      <c r="AM854">
        <v>65.4707220810758</v>
      </c>
      <c r="AN854">
        <f>(AP854 - AO854 + BO854*1E3/(8.314*(BQ854+273.15)) * AR854/BN854 * AQ854) * BN854/(100*BB854) * 1000/(1000 - AP854)</f>
        <v>0</v>
      </c>
      <c r="AO854">
        <v>9.44739414681038</v>
      </c>
      <c r="AP854">
        <v>17.353686013986</v>
      </c>
      <c r="AQ854">
        <v>-0.00097258573944344</v>
      </c>
      <c r="AR854">
        <v>106.160135069173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1662572503.1</v>
      </c>
      <c r="BH854">
        <v>1250.23777777778</v>
      </c>
      <c r="BI854">
        <v>1318.76962962963</v>
      </c>
      <c r="BJ854">
        <v>17.3514037037037</v>
      </c>
      <c r="BK854">
        <v>9.42613555555555</v>
      </c>
      <c r="BL854">
        <v>1239.76814814815</v>
      </c>
      <c r="BM854">
        <v>17.1780740740741</v>
      </c>
      <c r="BN854">
        <v>500.049851851852</v>
      </c>
      <c r="BO854">
        <v>91.0839925925926</v>
      </c>
      <c r="BP854">
        <v>0.10010917037037</v>
      </c>
      <c r="BQ854">
        <v>25.1195814814815</v>
      </c>
      <c r="BR854">
        <v>25.2568148148148</v>
      </c>
      <c r="BS854">
        <v>999.9</v>
      </c>
      <c r="BT854">
        <v>0</v>
      </c>
      <c r="BU854">
        <v>0</v>
      </c>
      <c r="BV854">
        <v>10003.5185185185</v>
      </c>
      <c r="BW854">
        <v>0</v>
      </c>
      <c r="BX854">
        <v>299.302481481481</v>
      </c>
      <c r="BY854">
        <v>-68.5328814814815</v>
      </c>
      <c r="BZ854">
        <v>1272.3137037037</v>
      </c>
      <c r="CA854">
        <v>1331.31962962963</v>
      </c>
      <c r="CB854">
        <v>7.92527592592593</v>
      </c>
      <c r="CC854">
        <v>1318.76962962963</v>
      </c>
      <c r="CD854">
        <v>9.42613555555555</v>
      </c>
      <c r="CE854">
        <v>1.58043518518518</v>
      </c>
      <c r="CF854">
        <v>0.858570037037037</v>
      </c>
      <c r="CG854">
        <v>13.769362962963</v>
      </c>
      <c r="CH854">
        <v>4.71437333333333</v>
      </c>
      <c r="CI854">
        <v>1499.97888888889</v>
      </c>
      <c r="CJ854">
        <v>0.973004296296296</v>
      </c>
      <c r="CK854">
        <v>0.0269959222222222</v>
      </c>
      <c r="CL854">
        <v>0</v>
      </c>
      <c r="CM854">
        <v>2.37797777777778</v>
      </c>
      <c r="CN854">
        <v>0</v>
      </c>
      <c r="CO854">
        <v>14642.1296296296</v>
      </c>
      <c r="CP854">
        <v>12948.0703703704</v>
      </c>
      <c r="CQ854">
        <v>41.0252592592593</v>
      </c>
      <c r="CR854">
        <v>42.3703333333333</v>
      </c>
      <c r="CS854">
        <v>41.187</v>
      </c>
      <c r="CT854">
        <v>41.125</v>
      </c>
      <c r="CU854">
        <v>40.3656666666667</v>
      </c>
      <c r="CV854">
        <v>1459.48888888889</v>
      </c>
      <c r="CW854">
        <v>40.49</v>
      </c>
      <c r="CX854">
        <v>0</v>
      </c>
      <c r="CY854">
        <v>1662572509.8</v>
      </c>
      <c r="CZ854">
        <v>0</v>
      </c>
      <c r="DA854">
        <v>0</v>
      </c>
      <c r="DB854" t="s">
        <v>356</v>
      </c>
      <c r="DC854">
        <v>1660677648.1</v>
      </c>
      <c r="DD854">
        <v>1660677649.1</v>
      </c>
      <c r="DE854">
        <v>0</v>
      </c>
      <c r="DF854">
        <v>-1.042</v>
      </c>
      <c r="DG854">
        <v>0.003</v>
      </c>
      <c r="DH854">
        <v>5.218</v>
      </c>
      <c r="DI854">
        <v>0.344</v>
      </c>
      <c r="DJ854">
        <v>417</v>
      </c>
      <c r="DK854">
        <v>22</v>
      </c>
      <c r="DL854">
        <v>1.24</v>
      </c>
      <c r="DM854">
        <v>0.53</v>
      </c>
      <c r="DN854">
        <v>-68.2505</v>
      </c>
      <c r="DO854">
        <v>-2.0412833020635</v>
      </c>
      <c r="DP854">
        <v>0.657671188741</v>
      </c>
      <c r="DQ854">
        <v>0</v>
      </c>
      <c r="DR854">
        <v>7.95996375</v>
      </c>
      <c r="DS854">
        <v>-0.476253095684799</v>
      </c>
      <c r="DT854">
        <v>0.0489437035627413</v>
      </c>
      <c r="DU854">
        <v>0</v>
      </c>
      <c r="DV854">
        <v>0</v>
      </c>
      <c r="DW854">
        <v>2</v>
      </c>
      <c r="DX854" t="s">
        <v>366</v>
      </c>
      <c r="DY854">
        <v>2.96598</v>
      </c>
      <c r="DZ854">
        <v>2.75505</v>
      </c>
      <c r="EA854">
        <v>0.192047</v>
      </c>
      <c r="EB854">
        <v>0.19902</v>
      </c>
      <c r="EC854">
        <v>0.0814213</v>
      </c>
      <c r="ED854">
        <v>0.0524859</v>
      </c>
      <c r="EE854">
        <v>31078.6</v>
      </c>
      <c r="EF854">
        <v>33496.4</v>
      </c>
      <c r="EG854">
        <v>34906.9</v>
      </c>
      <c r="EH854">
        <v>37983.7</v>
      </c>
      <c r="EI854">
        <v>45593.6</v>
      </c>
      <c r="EJ854">
        <v>52046.3</v>
      </c>
      <c r="EK854">
        <v>54700.7</v>
      </c>
      <c r="EL854">
        <v>61001.5</v>
      </c>
      <c r="EM854">
        <v>1.891</v>
      </c>
      <c r="EN854">
        <v>1.6424</v>
      </c>
      <c r="EO854">
        <v>-0.0971556</v>
      </c>
      <c r="EP854">
        <v>0</v>
      </c>
      <c r="EQ854">
        <v>26.8736</v>
      </c>
      <c r="ER854">
        <v>999.9</v>
      </c>
      <c r="ES854">
        <v>51.593</v>
      </c>
      <c r="ET854">
        <v>38.632</v>
      </c>
      <c r="EU854">
        <v>39.0189</v>
      </c>
      <c r="EV854">
        <v>61.3264</v>
      </c>
      <c r="EW854">
        <v>48.4736</v>
      </c>
      <c r="EX854">
        <v>1</v>
      </c>
      <c r="EY854">
        <v>0.626911</v>
      </c>
      <c r="EZ854">
        <v>9.28105</v>
      </c>
      <c r="FA854">
        <v>19.9192</v>
      </c>
      <c r="FB854">
        <v>5.19932</v>
      </c>
      <c r="FC854">
        <v>12.0099</v>
      </c>
      <c r="FD854">
        <v>4.976</v>
      </c>
      <c r="FE854">
        <v>3.294</v>
      </c>
      <c r="FF854">
        <v>9999</v>
      </c>
      <c r="FG854">
        <v>671.1</v>
      </c>
      <c r="FH854">
        <v>9999</v>
      </c>
      <c r="FI854">
        <v>9999</v>
      </c>
      <c r="FJ854">
        <v>1.8631</v>
      </c>
      <c r="FK854">
        <v>1.86768</v>
      </c>
      <c r="FL854">
        <v>1.86737</v>
      </c>
      <c r="FM854">
        <v>1.86874</v>
      </c>
      <c r="FN854">
        <v>1.86951</v>
      </c>
      <c r="FO854">
        <v>1.86554</v>
      </c>
      <c r="FP854">
        <v>1.86652</v>
      </c>
      <c r="FQ854">
        <v>1.86798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10.61</v>
      </c>
      <c r="GF854">
        <v>0.1733</v>
      </c>
      <c r="GG854">
        <v>2.62070820971149</v>
      </c>
      <c r="GH854">
        <v>0.00762793241643231</v>
      </c>
      <c r="GI854">
        <v>-1.28184414582209e-06</v>
      </c>
      <c r="GJ854">
        <v>1.89891174686984e-10</v>
      </c>
      <c r="GK854">
        <v>-0.0225177985866989</v>
      </c>
      <c r="GL854">
        <v>-0.0206976444956688</v>
      </c>
      <c r="GM854">
        <v>0.00247630005908548</v>
      </c>
      <c r="GN854">
        <v>-3.53770786337502e-05</v>
      </c>
      <c r="GO854">
        <v>15</v>
      </c>
      <c r="GP854">
        <v>2065</v>
      </c>
      <c r="GQ854">
        <v>1</v>
      </c>
      <c r="GR854">
        <v>21</v>
      </c>
      <c r="GS854">
        <v>31581</v>
      </c>
      <c r="GT854">
        <v>31581</v>
      </c>
      <c r="GU854">
        <v>2.60376</v>
      </c>
      <c r="GV854">
        <v>2.64648</v>
      </c>
      <c r="GW854">
        <v>1.54785</v>
      </c>
      <c r="GX854">
        <v>2.2876</v>
      </c>
      <c r="GY854">
        <v>1.34644</v>
      </c>
      <c r="GZ854">
        <v>2.30469</v>
      </c>
      <c r="HA854">
        <v>40.8608</v>
      </c>
      <c r="HB854">
        <v>15.3841</v>
      </c>
      <c r="HC854">
        <v>18</v>
      </c>
      <c r="HD854">
        <v>501.478</v>
      </c>
      <c r="HE854">
        <v>347.871</v>
      </c>
      <c r="HF854">
        <v>15.5643</v>
      </c>
      <c r="HG854">
        <v>34.409</v>
      </c>
      <c r="HH854">
        <v>30</v>
      </c>
      <c r="HI854">
        <v>34.2267</v>
      </c>
      <c r="HJ854">
        <v>34.1348</v>
      </c>
      <c r="HK854">
        <v>52.1226</v>
      </c>
      <c r="HL854">
        <v>69.7185</v>
      </c>
      <c r="HM854">
        <v>0</v>
      </c>
      <c r="HN854">
        <v>14.2742</v>
      </c>
      <c r="HO854">
        <v>1355.09</v>
      </c>
      <c r="HP854">
        <v>9.57443</v>
      </c>
      <c r="HQ854">
        <v>101.373</v>
      </c>
      <c r="HR854">
        <v>101.489</v>
      </c>
    </row>
    <row r="855" spans="1:226">
      <c r="A855">
        <v>839</v>
      </c>
      <c r="B855">
        <v>1662572515.1</v>
      </c>
      <c r="C855">
        <v>9396.59999990463</v>
      </c>
      <c r="D855" t="s">
        <v>2034</v>
      </c>
      <c r="E855" t="s">
        <v>2035</v>
      </c>
      <c r="F855">
        <v>5</v>
      </c>
      <c r="G855" t="s">
        <v>1873</v>
      </c>
      <c r="H855" t="s">
        <v>354</v>
      </c>
      <c r="I855">
        <v>1662572507.54444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1364.3522824348</v>
      </c>
      <c r="AK855">
        <v>1311.55018181818</v>
      </c>
      <c r="AL855">
        <v>3.40951729073405</v>
      </c>
      <c r="AM855">
        <v>65.4707220810758</v>
      </c>
      <c r="AN855">
        <f>(AP855 - AO855 + BO855*1E3/(8.314*(BQ855+273.15)) * AR855/BN855 * AQ855) * BN855/(100*BB855) * 1000/(1000 - AP855)</f>
        <v>0</v>
      </c>
      <c r="AO855">
        <v>9.45457071524716</v>
      </c>
      <c r="AP855">
        <v>17.3491797202797</v>
      </c>
      <c r="AQ855">
        <v>-0.00103247541431386</v>
      </c>
      <c r="AR855">
        <v>106.160135069173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1662572507.54444</v>
      </c>
      <c r="BH855">
        <v>1265.11962962963</v>
      </c>
      <c r="BI855">
        <v>1333.62592592593</v>
      </c>
      <c r="BJ855">
        <v>17.3497074074074</v>
      </c>
      <c r="BK855">
        <v>9.44646703703704</v>
      </c>
      <c r="BL855">
        <v>1254.57111111111</v>
      </c>
      <c r="BM855">
        <v>17.1764259259259</v>
      </c>
      <c r="BN855">
        <v>500.024888888889</v>
      </c>
      <c r="BO855">
        <v>91.0845185185185</v>
      </c>
      <c r="BP855">
        <v>0.100225133333333</v>
      </c>
      <c r="BQ855">
        <v>25.1176444444444</v>
      </c>
      <c r="BR855">
        <v>25.2711407407407</v>
      </c>
      <c r="BS855">
        <v>999.9</v>
      </c>
      <c r="BT855">
        <v>0</v>
      </c>
      <c r="BU855">
        <v>0</v>
      </c>
      <c r="BV855">
        <v>10005.3703703704</v>
      </c>
      <c r="BW855">
        <v>0</v>
      </c>
      <c r="BX855">
        <v>299.978740740741</v>
      </c>
      <c r="BY855">
        <v>-68.5071851851852</v>
      </c>
      <c r="BZ855">
        <v>1287.45703703704</v>
      </c>
      <c r="CA855">
        <v>1346.34518518519</v>
      </c>
      <c r="CB855">
        <v>7.90324555555556</v>
      </c>
      <c r="CC855">
        <v>1333.62592592593</v>
      </c>
      <c r="CD855">
        <v>9.44646703703704</v>
      </c>
      <c r="CE855">
        <v>1.58029</v>
      </c>
      <c r="CF855">
        <v>0.860426962962963</v>
      </c>
      <c r="CG855">
        <v>13.7679407407407</v>
      </c>
      <c r="CH855">
        <v>4.74527296296296</v>
      </c>
      <c r="CI855">
        <v>1499.96777777778</v>
      </c>
      <c r="CJ855">
        <v>0.973004296296296</v>
      </c>
      <c r="CK855">
        <v>0.0269959222222222</v>
      </c>
      <c r="CL855">
        <v>0</v>
      </c>
      <c r="CM855">
        <v>2.31576296296296</v>
      </c>
      <c r="CN855">
        <v>0</v>
      </c>
      <c r="CO855">
        <v>14633.3296296296</v>
      </c>
      <c r="CP855">
        <v>12947.9703703704</v>
      </c>
      <c r="CQ855">
        <v>41.039037037037</v>
      </c>
      <c r="CR855">
        <v>42.3586666666667</v>
      </c>
      <c r="CS855">
        <v>41.187</v>
      </c>
      <c r="CT855">
        <v>41.125</v>
      </c>
      <c r="CU855">
        <v>40.3703333333333</v>
      </c>
      <c r="CV855">
        <v>1459.47777777778</v>
      </c>
      <c r="CW855">
        <v>40.49</v>
      </c>
      <c r="CX855">
        <v>0</v>
      </c>
      <c r="CY855">
        <v>1662572514.6</v>
      </c>
      <c r="CZ855">
        <v>0</v>
      </c>
      <c r="DA855">
        <v>0</v>
      </c>
      <c r="DB855" t="s">
        <v>356</v>
      </c>
      <c r="DC855">
        <v>1660677648.1</v>
      </c>
      <c r="DD855">
        <v>1660677649.1</v>
      </c>
      <c r="DE855">
        <v>0</v>
      </c>
      <c r="DF855">
        <v>-1.042</v>
      </c>
      <c r="DG855">
        <v>0.003</v>
      </c>
      <c r="DH855">
        <v>5.218</v>
      </c>
      <c r="DI855">
        <v>0.344</v>
      </c>
      <c r="DJ855">
        <v>417</v>
      </c>
      <c r="DK855">
        <v>22</v>
      </c>
      <c r="DL855">
        <v>1.24</v>
      </c>
      <c r="DM855">
        <v>0.53</v>
      </c>
      <c r="DN855">
        <v>-68.44985</v>
      </c>
      <c r="DO855">
        <v>-2.61892232645373</v>
      </c>
      <c r="DP855">
        <v>0.711874806057919</v>
      </c>
      <c r="DQ855">
        <v>0</v>
      </c>
      <c r="DR855">
        <v>7.9225025</v>
      </c>
      <c r="DS855">
        <v>-0.343181313320836</v>
      </c>
      <c r="DT855">
        <v>0.0357451302102817</v>
      </c>
      <c r="DU855">
        <v>0</v>
      </c>
      <c r="DV855">
        <v>0</v>
      </c>
      <c r="DW855">
        <v>2</v>
      </c>
      <c r="DX855" t="s">
        <v>366</v>
      </c>
      <c r="DY855">
        <v>2.96732</v>
      </c>
      <c r="DZ855">
        <v>2.75411</v>
      </c>
      <c r="EA855">
        <v>0.193437</v>
      </c>
      <c r="EB855">
        <v>0.200215</v>
      </c>
      <c r="EC855">
        <v>0.0813944</v>
      </c>
      <c r="ED855">
        <v>0.0530264</v>
      </c>
      <c r="EE855">
        <v>31025.7</v>
      </c>
      <c r="EF855">
        <v>33446.2</v>
      </c>
      <c r="EG855">
        <v>34907.6</v>
      </c>
      <c r="EH855">
        <v>37983.6</v>
      </c>
      <c r="EI855">
        <v>45595.1</v>
      </c>
      <c r="EJ855">
        <v>52017.2</v>
      </c>
      <c r="EK855">
        <v>54700.8</v>
      </c>
      <c r="EL855">
        <v>61002.2</v>
      </c>
      <c r="EM855">
        <v>1.8912</v>
      </c>
      <c r="EN855">
        <v>1.6434</v>
      </c>
      <c r="EO855">
        <v>-0.0974536</v>
      </c>
      <c r="EP855">
        <v>0</v>
      </c>
      <c r="EQ855">
        <v>26.8786</v>
      </c>
      <c r="ER855">
        <v>999.9</v>
      </c>
      <c r="ES855">
        <v>51.618</v>
      </c>
      <c r="ET855">
        <v>38.622</v>
      </c>
      <c r="EU855">
        <v>39.019</v>
      </c>
      <c r="EV855">
        <v>61.2764</v>
      </c>
      <c r="EW855">
        <v>48.2692</v>
      </c>
      <c r="EX855">
        <v>1</v>
      </c>
      <c r="EY855">
        <v>0.626911</v>
      </c>
      <c r="EZ855">
        <v>9.28105</v>
      </c>
      <c r="FA855">
        <v>19.9191</v>
      </c>
      <c r="FB855">
        <v>5.19932</v>
      </c>
      <c r="FC855">
        <v>12.0099</v>
      </c>
      <c r="FD855">
        <v>4.976</v>
      </c>
      <c r="FE855">
        <v>3.294</v>
      </c>
      <c r="FF855">
        <v>9999</v>
      </c>
      <c r="FG855">
        <v>671.1</v>
      </c>
      <c r="FH855">
        <v>9999</v>
      </c>
      <c r="FI855">
        <v>9999</v>
      </c>
      <c r="FJ855">
        <v>1.8631</v>
      </c>
      <c r="FK855">
        <v>1.86771</v>
      </c>
      <c r="FL855">
        <v>1.8674</v>
      </c>
      <c r="FM855">
        <v>1.86874</v>
      </c>
      <c r="FN855">
        <v>1.86948</v>
      </c>
      <c r="FO855">
        <v>1.86554</v>
      </c>
      <c r="FP855">
        <v>1.86649</v>
      </c>
      <c r="FQ855">
        <v>1.86798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10.68</v>
      </c>
      <c r="GF855">
        <v>0.173</v>
      </c>
      <c r="GG855">
        <v>2.62070820971149</v>
      </c>
      <c r="GH855">
        <v>0.00762793241643231</v>
      </c>
      <c r="GI855">
        <v>-1.28184414582209e-06</v>
      </c>
      <c r="GJ855">
        <v>1.89891174686984e-10</v>
      </c>
      <c r="GK855">
        <v>-0.0225177985866989</v>
      </c>
      <c r="GL855">
        <v>-0.0206976444956688</v>
      </c>
      <c r="GM855">
        <v>0.00247630005908548</v>
      </c>
      <c r="GN855">
        <v>-3.53770786337502e-05</v>
      </c>
      <c r="GO855">
        <v>15</v>
      </c>
      <c r="GP855">
        <v>2065</v>
      </c>
      <c r="GQ855">
        <v>1</v>
      </c>
      <c r="GR855">
        <v>21</v>
      </c>
      <c r="GS855">
        <v>31581.1</v>
      </c>
      <c r="GT855">
        <v>31581.1</v>
      </c>
      <c r="GU855">
        <v>2.62695</v>
      </c>
      <c r="GV855">
        <v>2.63916</v>
      </c>
      <c r="GW855">
        <v>1.54785</v>
      </c>
      <c r="GX855">
        <v>2.2876</v>
      </c>
      <c r="GY855">
        <v>1.34644</v>
      </c>
      <c r="GZ855">
        <v>2.41577</v>
      </c>
      <c r="HA855">
        <v>40.8608</v>
      </c>
      <c r="HB855">
        <v>15.3929</v>
      </c>
      <c r="HC855">
        <v>18</v>
      </c>
      <c r="HD855">
        <v>501.616</v>
      </c>
      <c r="HE855">
        <v>348.406</v>
      </c>
      <c r="HF855">
        <v>15.5648</v>
      </c>
      <c r="HG855">
        <v>34.409</v>
      </c>
      <c r="HH855">
        <v>30</v>
      </c>
      <c r="HI855">
        <v>34.2267</v>
      </c>
      <c r="HJ855">
        <v>34.1379</v>
      </c>
      <c r="HK855">
        <v>52.5699</v>
      </c>
      <c r="HL855">
        <v>69.4298</v>
      </c>
      <c r="HM855">
        <v>0</v>
      </c>
      <c r="HN855">
        <v>14.2742</v>
      </c>
      <c r="HO855">
        <v>1375.22</v>
      </c>
      <c r="HP855">
        <v>9.61238</v>
      </c>
      <c r="HQ855">
        <v>101.374</v>
      </c>
      <c r="HR855">
        <v>101.489</v>
      </c>
    </row>
    <row r="856" spans="1:226">
      <c r="A856">
        <v>840</v>
      </c>
      <c r="B856">
        <v>1662572520.6</v>
      </c>
      <c r="C856">
        <v>9402.09999990463</v>
      </c>
      <c r="D856" t="s">
        <v>2036</v>
      </c>
      <c r="E856" t="s">
        <v>2037</v>
      </c>
      <c r="F856">
        <v>5</v>
      </c>
      <c r="G856" t="s">
        <v>1873</v>
      </c>
      <c r="H856" t="s">
        <v>354</v>
      </c>
      <c r="I856">
        <v>1662572512.83214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1383.56627622289</v>
      </c>
      <c r="AK856">
        <v>1330.3396969697</v>
      </c>
      <c r="AL856">
        <v>3.59576524427266</v>
      </c>
      <c r="AM856">
        <v>65.4707220810758</v>
      </c>
      <c r="AN856">
        <f>(AP856 - AO856 + BO856*1E3/(8.314*(BQ856+273.15)) * AR856/BN856 * AQ856) * BN856/(100*BB856) * 1000/(1000 - AP856)</f>
        <v>0</v>
      </c>
      <c r="AO856">
        <v>9.66718838169432</v>
      </c>
      <c r="AP856">
        <v>17.3868846153846</v>
      </c>
      <c r="AQ856">
        <v>0.0098840071414812</v>
      </c>
      <c r="AR856">
        <v>106.160135069173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1662572512.83214</v>
      </c>
      <c r="BH856">
        <v>1282.67178571429</v>
      </c>
      <c r="BI856">
        <v>1351.44464285714</v>
      </c>
      <c r="BJ856">
        <v>17.3542821428571</v>
      </c>
      <c r="BK856">
        <v>9.53436107142857</v>
      </c>
      <c r="BL856">
        <v>1272.03035714286</v>
      </c>
      <c r="BM856">
        <v>17.1808571428571</v>
      </c>
      <c r="BN856">
        <v>500.089535714286</v>
      </c>
      <c r="BO856">
        <v>91.08465</v>
      </c>
      <c r="BP856">
        <v>0.100032371428571</v>
      </c>
      <c r="BQ856">
        <v>25.1181892857143</v>
      </c>
      <c r="BR856">
        <v>25.2793678571429</v>
      </c>
      <c r="BS856">
        <v>999.9</v>
      </c>
      <c r="BT856">
        <v>0</v>
      </c>
      <c r="BU856">
        <v>0</v>
      </c>
      <c r="BV856">
        <v>10006.7857142857</v>
      </c>
      <c r="BW856">
        <v>0</v>
      </c>
      <c r="BX856">
        <v>300.530107142857</v>
      </c>
      <c r="BY856">
        <v>-68.773225</v>
      </c>
      <c r="BZ856">
        <v>1305.32535714286</v>
      </c>
      <c r="CA856">
        <v>1364.45571428571</v>
      </c>
      <c r="CB856">
        <v>7.81992642857143</v>
      </c>
      <c r="CC856">
        <v>1351.44464285714</v>
      </c>
      <c r="CD856">
        <v>9.53436107142857</v>
      </c>
      <c r="CE856">
        <v>1.58071035714286</v>
      </c>
      <c r="CF856">
        <v>0.868434</v>
      </c>
      <c r="CG856">
        <v>13.7720142857143</v>
      </c>
      <c r="CH856">
        <v>4.87728571428571</v>
      </c>
      <c r="CI856">
        <v>1499.96785714286</v>
      </c>
      <c r="CJ856">
        <v>0.973004428571428</v>
      </c>
      <c r="CK856">
        <v>0.0269957714285714</v>
      </c>
      <c r="CL856">
        <v>0</v>
      </c>
      <c r="CM856">
        <v>2.33455</v>
      </c>
      <c r="CN856">
        <v>0</v>
      </c>
      <c r="CO856">
        <v>14629.3428571429</v>
      </c>
      <c r="CP856">
        <v>12947.9714285714</v>
      </c>
      <c r="CQ856">
        <v>41.0465</v>
      </c>
      <c r="CR856">
        <v>42.35925</v>
      </c>
      <c r="CS856">
        <v>41.187</v>
      </c>
      <c r="CT856">
        <v>41.125</v>
      </c>
      <c r="CU856">
        <v>40.3705</v>
      </c>
      <c r="CV856">
        <v>1459.4775</v>
      </c>
      <c r="CW856">
        <v>40.4903571428571</v>
      </c>
      <c r="CX856">
        <v>0</v>
      </c>
      <c r="CY856">
        <v>1662572520</v>
      </c>
      <c r="CZ856">
        <v>0</v>
      </c>
      <c r="DA856">
        <v>0</v>
      </c>
      <c r="DB856" t="s">
        <v>356</v>
      </c>
      <c r="DC856">
        <v>1660677648.1</v>
      </c>
      <c r="DD856">
        <v>1660677649.1</v>
      </c>
      <c r="DE856">
        <v>0</v>
      </c>
      <c r="DF856">
        <v>-1.042</v>
      </c>
      <c r="DG856">
        <v>0.003</v>
      </c>
      <c r="DH856">
        <v>5.218</v>
      </c>
      <c r="DI856">
        <v>0.344</v>
      </c>
      <c r="DJ856">
        <v>417</v>
      </c>
      <c r="DK856">
        <v>22</v>
      </c>
      <c r="DL856">
        <v>1.24</v>
      </c>
      <c r="DM856">
        <v>0.53</v>
      </c>
      <c r="DN856">
        <v>-68.6251175</v>
      </c>
      <c r="DO856">
        <v>-2.25028255159469</v>
      </c>
      <c r="DP856">
        <v>0.728934186976951</v>
      </c>
      <c r="DQ856">
        <v>0</v>
      </c>
      <c r="DR856">
        <v>7.84864475</v>
      </c>
      <c r="DS856">
        <v>-0.874967392120111</v>
      </c>
      <c r="DT856">
        <v>0.0929827969838373</v>
      </c>
      <c r="DU856">
        <v>0</v>
      </c>
      <c r="DV856">
        <v>0</v>
      </c>
      <c r="DW856">
        <v>2</v>
      </c>
      <c r="DX856" t="s">
        <v>366</v>
      </c>
      <c r="DY856">
        <v>2.9654</v>
      </c>
      <c r="DZ856">
        <v>2.75441</v>
      </c>
      <c r="EA856">
        <v>0.195144</v>
      </c>
      <c r="EB856">
        <v>0.202001</v>
      </c>
      <c r="EC856">
        <v>0.0815469</v>
      </c>
      <c r="ED856">
        <v>0.0534518</v>
      </c>
      <c r="EE856">
        <v>30959.9</v>
      </c>
      <c r="EF856">
        <v>33371.4</v>
      </c>
      <c r="EG856">
        <v>34907.6</v>
      </c>
      <c r="EH856">
        <v>37983.6</v>
      </c>
      <c r="EI856">
        <v>45587.6</v>
      </c>
      <c r="EJ856">
        <v>51993.9</v>
      </c>
      <c r="EK856">
        <v>54700.9</v>
      </c>
      <c r="EL856">
        <v>61002.2</v>
      </c>
      <c r="EM856">
        <v>1.8906</v>
      </c>
      <c r="EN856">
        <v>1.6438</v>
      </c>
      <c r="EO856">
        <v>-0.0977516</v>
      </c>
      <c r="EP856">
        <v>0</v>
      </c>
      <c r="EQ856">
        <v>26.8872</v>
      </c>
      <c r="ER856">
        <v>999.9</v>
      </c>
      <c r="ES856">
        <v>51.618</v>
      </c>
      <c r="ET856">
        <v>38.632</v>
      </c>
      <c r="EU856">
        <v>39.0378</v>
      </c>
      <c r="EV856">
        <v>61.4064</v>
      </c>
      <c r="EW856">
        <v>48.8662</v>
      </c>
      <c r="EX856">
        <v>1</v>
      </c>
      <c r="EY856">
        <v>0.627114</v>
      </c>
      <c r="EZ856">
        <v>9.28105</v>
      </c>
      <c r="FA856">
        <v>19.919</v>
      </c>
      <c r="FB856">
        <v>5.20052</v>
      </c>
      <c r="FC856">
        <v>12.0099</v>
      </c>
      <c r="FD856">
        <v>4.976</v>
      </c>
      <c r="FE856">
        <v>3.294</v>
      </c>
      <c r="FF856">
        <v>9999</v>
      </c>
      <c r="FG856">
        <v>671.1</v>
      </c>
      <c r="FH856">
        <v>9999</v>
      </c>
      <c r="FI856">
        <v>9999</v>
      </c>
      <c r="FJ856">
        <v>1.8631</v>
      </c>
      <c r="FK856">
        <v>1.86771</v>
      </c>
      <c r="FL856">
        <v>1.86749</v>
      </c>
      <c r="FM856">
        <v>1.86874</v>
      </c>
      <c r="FN856">
        <v>1.86951</v>
      </c>
      <c r="FO856">
        <v>1.86554</v>
      </c>
      <c r="FP856">
        <v>1.86649</v>
      </c>
      <c r="FQ856">
        <v>1.86798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10.77</v>
      </c>
      <c r="GF856">
        <v>0.1744</v>
      </c>
      <c r="GG856">
        <v>2.62070820971149</v>
      </c>
      <c r="GH856">
        <v>0.00762793241643231</v>
      </c>
      <c r="GI856">
        <v>-1.28184414582209e-06</v>
      </c>
      <c r="GJ856">
        <v>1.89891174686984e-10</v>
      </c>
      <c r="GK856">
        <v>-0.0225177985866989</v>
      </c>
      <c r="GL856">
        <v>-0.0206976444956688</v>
      </c>
      <c r="GM856">
        <v>0.00247630005908548</v>
      </c>
      <c r="GN856">
        <v>-3.53770786337502e-05</v>
      </c>
      <c r="GO856">
        <v>15</v>
      </c>
      <c r="GP856">
        <v>2065</v>
      </c>
      <c r="GQ856">
        <v>1</v>
      </c>
      <c r="GR856">
        <v>21</v>
      </c>
      <c r="GS856">
        <v>31581.2</v>
      </c>
      <c r="GT856">
        <v>31581.2</v>
      </c>
      <c r="GU856">
        <v>2.65625</v>
      </c>
      <c r="GV856">
        <v>2.64404</v>
      </c>
      <c r="GW856">
        <v>1.54785</v>
      </c>
      <c r="GX856">
        <v>2.2876</v>
      </c>
      <c r="GY856">
        <v>1.34644</v>
      </c>
      <c r="GZ856">
        <v>2.40112</v>
      </c>
      <c r="HA856">
        <v>40.835</v>
      </c>
      <c r="HB856">
        <v>15.3841</v>
      </c>
      <c r="HC856">
        <v>18</v>
      </c>
      <c r="HD856">
        <v>501.203</v>
      </c>
      <c r="HE856">
        <v>348.631</v>
      </c>
      <c r="HF856">
        <v>15.5688</v>
      </c>
      <c r="HG856">
        <v>34.409</v>
      </c>
      <c r="HH856">
        <v>30.0002</v>
      </c>
      <c r="HI856">
        <v>34.2267</v>
      </c>
      <c r="HJ856">
        <v>34.1409</v>
      </c>
      <c r="HK856">
        <v>53.165</v>
      </c>
      <c r="HL856">
        <v>69.4298</v>
      </c>
      <c r="HM856">
        <v>0</v>
      </c>
      <c r="HN856">
        <v>14.2915</v>
      </c>
      <c r="HO856">
        <v>1388.66</v>
      </c>
      <c r="HP856">
        <v>9.61276</v>
      </c>
      <c r="HQ856">
        <v>101.374</v>
      </c>
      <c r="HR856">
        <v>101.489</v>
      </c>
    </row>
    <row r="857" spans="1:226">
      <c r="A857">
        <v>841</v>
      </c>
      <c r="B857">
        <v>1662572525.1</v>
      </c>
      <c r="C857">
        <v>9406.59999990463</v>
      </c>
      <c r="D857" t="s">
        <v>2038</v>
      </c>
      <c r="E857" t="s">
        <v>2039</v>
      </c>
      <c r="F857">
        <v>5</v>
      </c>
      <c r="G857" t="s">
        <v>1873</v>
      </c>
      <c r="H857" t="s">
        <v>354</v>
      </c>
      <c r="I857">
        <v>1662572517.27857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1398.75809395244</v>
      </c>
      <c r="AK857">
        <v>1345.85478787879</v>
      </c>
      <c r="AL857">
        <v>3.48521916145359</v>
      </c>
      <c r="AM857">
        <v>65.4707220810758</v>
      </c>
      <c r="AN857">
        <f>(AP857 - AO857 + BO857*1E3/(8.314*(BQ857+273.15)) * AR857/BN857 * AQ857) * BN857/(100*BB857) * 1000/(1000 - AP857)</f>
        <v>0</v>
      </c>
      <c r="AO857">
        <v>9.69047188644125</v>
      </c>
      <c r="AP857">
        <v>17.4085608391609</v>
      </c>
      <c r="AQ857">
        <v>0.00722059540886577</v>
      </c>
      <c r="AR857">
        <v>106.160135069173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1662572517.27857</v>
      </c>
      <c r="BH857">
        <v>1297.635</v>
      </c>
      <c r="BI857">
        <v>1366.44</v>
      </c>
      <c r="BJ857">
        <v>17.3696071428571</v>
      </c>
      <c r="BK857">
        <v>9.60505214285714</v>
      </c>
      <c r="BL857">
        <v>1286.915</v>
      </c>
      <c r="BM857">
        <v>17.1956892857143</v>
      </c>
      <c r="BN857">
        <v>500.142392857143</v>
      </c>
      <c r="BO857">
        <v>91.0843964285714</v>
      </c>
      <c r="BP857">
        <v>0.0999308035714286</v>
      </c>
      <c r="BQ857">
        <v>25.1223642857143</v>
      </c>
      <c r="BR857">
        <v>25.2889964285714</v>
      </c>
      <c r="BS857">
        <v>999.9</v>
      </c>
      <c r="BT857">
        <v>0</v>
      </c>
      <c r="BU857">
        <v>0</v>
      </c>
      <c r="BV857">
        <v>10011.7857142857</v>
      </c>
      <c r="BW857">
        <v>0</v>
      </c>
      <c r="BX857">
        <v>300.670035714286</v>
      </c>
      <c r="BY857">
        <v>-68.8052285714286</v>
      </c>
      <c r="BZ857">
        <v>1320.57321428571</v>
      </c>
      <c r="CA857">
        <v>1379.69357142857</v>
      </c>
      <c r="CB857">
        <v>7.76455964285714</v>
      </c>
      <c r="CC857">
        <v>1366.44</v>
      </c>
      <c r="CD857">
        <v>9.60505214285714</v>
      </c>
      <c r="CE857">
        <v>1.58210107142857</v>
      </c>
      <c r="CF857">
        <v>0.8748705</v>
      </c>
      <c r="CG857">
        <v>13.7855428571429</v>
      </c>
      <c r="CH857">
        <v>4.98317607142857</v>
      </c>
      <c r="CI857">
        <v>1499.97678571429</v>
      </c>
      <c r="CJ857">
        <v>0.973004785714286</v>
      </c>
      <c r="CK857">
        <v>0.0269953642857143</v>
      </c>
      <c r="CL857">
        <v>0</v>
      </c>
      <c r="CM857">
        <v>2.31558214285714</v>
      </c>
      <c r="CN857">
        <v>0</v>
      </c>
      <c r="CO857">
        <v>14626.0821428571</v>
      </c>
      <c r="CP857">
        <v>12948.05</v>
      </c>
      <c r="CQ857">
        <v>41.0597857142857</v>
      </c>
      <c r="CR857">
        <v>42.3615</v>
      </c>
      <c r="CS857">
        <v>41.20275</v>
      </c>
      <c r="CT857">
        <v>41.1360714285714</v>
      </c>
      <c r="CU857">
        <v>40.3705</v>
      </c>
      <c r="CV857">
        <v>1459.48642857143</v>
      </c>
      <c r="CW857">
        <v>40.4903571428571</v>
      </c>
      <c r="CX857">
        <v>0</v>
      </c>
      <c r="CY857">
        <v>1662572524.8</v>
      </c>
      <c r="CZ857">
        <v>0</v>
      </c>
      <c r="DA857">
        <v>0</v>
      </c>
      <c r="DB857" t="s">
        <v>356</v>
      </c>
      <c r="DC857">
        <v>1660677648.1</v>
      </c>
      <c r="DD857">
        <v>1660677649.1</v>
      </c>
      <c r="DE857">
        <v>0</v>
      </c>
      <c r="DF857">
        <v>-1.042</v>
      </c>
      <c r="DG857">
        <v>0.003</v>
      </c>
      <c r="DH857">
        <v>5.218</v>
      </c>
      <c r="DI857">
        <v>0.344</v>
      </c>
      <c r="DJ857">
        <v>417</v>
      </c>
      <c r="DK857">
        <v>22</v>
      </c>
      <c r="DL857">
        <v>1.24</v>
      </c>
      <c r="DM857">
        <v>0.53</v>
      </c>
      <c r="DN857">
        <v>-68.7163025</v>
      </c>
      <c r="DO857">
        <v>-2.10641088180114</v>
      </c>
      <c r="DP857">
        <v>0.707749348105492</v>
      </c>
      <c r="DQ857">
        <v>0</v>
      </c>
      <c r="DR857">
        <v>7.802814</v>
      </c>
      <c r="DS857">
        <v>-0.902329305816151</v>
      </c>
      <c r="DT857">
        <v>0.094980984170517</v>
      </c>
      <c r="DU857">
        <v>0</v>
      </c>
      <c r="DV857">
        <v>0</v>
      </c>
      <c r="DW857">
        <v>2</v>
      </c>
      <c r="DX857" t="s">
        <v>366</v>
      </c>
      <c r="DY857">
        <v>2.96635</v>
      </c>
      <c r="DZ857">
        <v>2.75411</v>
      </c>
      <c r="EA857">
        <v>0.196515</v>
      </c>
      <c r="EB857">
        <v>0.203249</v>
      </c>
      <c r="EC857">
        <v>0.0816268</v>
      </c>
      <c r="ED857">
        <v>0.0534766</v>
      </c>
      <c r="EE857">
        <v>30906.6</v>
      </c>
      <c r="EF857">
        <v>33318.9</v>
      </c>
      <c r="EG857">
        <v>34907.2</v>
      </c>
      <c r="EH857">
        <v>37983.5</v>
      </c>
      <c r="EI857">
        <v>45583.5</v>
      </c>
      <c r="EJ857">
        <v>51992.4</v>
      </c>
      <c r="EK857">
        <v>54700.6</v>
      </c>
      <c r="EL857">
        <v>61002.1</v>
      </c>
      <c r="EM857">
        <v>1.89</v>
      </c>
      <c r="EN857">
        <v>1.6436</v>
      </c>
      <c r="EO857">
        <v>-0.0967085</v>
      </c>
      <c r="EP857">
        <v>0</v>
      </c>
      <c r="EQ857">
        <v>26.8969</v>
      </c>
      <c r="ER857">
        <v>999.9</v>
      </c>
      <c r="ES857">
        <v>51.618</v>
      </c>
      <c r="ET857">
        <v>38.622</v>
      </c>
      <c r="EU857">
        <v>39.0184</v>
      </c>
      <c r="EV857">
        <v>61.3864</v>
      </c>
      <c r="EW857">
        <v>48.6338</v>
      </c>
      <c r="EX857">
        <v>1</v>
      </c>
      <c r="EY857">
        <v>0.627358</v>
      </c>
      <c r="EZ857">
        <v>9.28105</v>
      </c>
      <c r="FA857">
        <v>19.9192</v>
      </c>
      <c r="FB857">
        <v>5.20052</v>
      </c>
      <c r="FC857">
        <v>12.0099</v>
      </c>
      <c r="FD857">
        <v>4.976</v>
      </c>
      <c r="FE857">
        <v>3.294</v>
      </c>
      <c r="FF857">
        <v>9999</v>
      </c>
      <c r="FG857">
        <v>671.1</v>
      </c>
      <c r="FH857">
        <v>9999</v>
      </c>
      <c r="FI857">
        <v>9999</v>
      </c>
      <c r="FJ857">
        <v>1.8631</v>
      </c>
      <c r="FK857">
        <v>1.86768</v>
      </c>
      <c r="FL857">
        <v>1.86743</v>
      </c>
      <c r="FM857">
        <v>1.86874</v>
      </c>
      <c r="FN857">
        <v>1.86951</v>
      </c>
      <c r="FO857">
        <v>1.86554</v>
      </c>
      <c r="FP857">
        <v>1.86646</v>
      </c>
      <c r="FQ857">
        <v>1.86795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10.85</v>
      </c>
      <c r="GF857">
        <v>0.1752</v>
      </c>
      <c r="GG857">
        <v>2.62070820971149</v>
      </c>
      <c r="GH857">
        <v>0.00762793241643231</v>
      </c>
      <c r="GI857">
        <v>-1.28184414582209e-06</v>
      </c>
      <c r="GJ857">
        <v>1.89891174686984e-10</v>
      </c>
      <c r="GK857">
        <v>-0.0225177985866989</v>
      </c>
      <c r="GL857">
        <v>-0.0206976444956688</v>
      </c>
      <c r="GM857">
        <v>0.00247630005908548</v>
      </c>
      <c r="GN857">
        <v>-3.53770786337502e-05</v>
      </c>
      <c r="GO857">
        <v>15</v>
      </c>
      <c r="GP857">
        <v>2065</v>
      </c>
      <c r="GQ857">
        <v>1</v>
      </c>
      <c r="GR857">
        <v>21</v>
      </c>
      <c r="GS857">
        <v>31581.3</v>
      </c>
      <c r="GT857">
        <v>31581.3</v>
      </c>
      <c r="GU857">
        <v>2.67822</v>
      </c>
      <c r="GV857">
        <v>2.64648</v>
      </c>
      <c r="GW857">
        <v>1.54785</v>
      </c>
      <c r="GX857">
        <v>2.2876</v>
      </c>
      <c r="GY857">
        <v>1.34644</v>
      </c>
      <c r="GZ857">
        <v>2.30347</v>
      </c>
      <c r="HA857">
        <v>40.835</v>
      </c>
      <c r="HB857">
        <v>15.3754</v>
      </c>
      <c r="HC857">
        <v>18</v>
      </c>
      <c r="HD857">
        <v>500.815</v>
      </c>
      <c r="HE857">
        <v>348.527</v>
      </c>
      <c r="HF857">
        <v>15.5718</v>
      </c>
      <c r="HG857">
        <v>34.4121</v>
      </c>
      <c r="HH857">
        <v>30.0005</v>
      </c>
      <c r="HI857">
        <v>34.2298</v>
      </c>
      <c r="HJ857">
        <v>34.1409</v>
      </c>
      <c r="HK857">
        <v>53.5988</v>
      </c>
      <c r="HL857">
        <v>69.4298</v>
      </c>
      <c r="HM857">
        <v>0</v>
      </c>
      <c r="HN857">
        <v>14.3202</v>
      </c>
      <c r="HO857">
        <v>1408.84</v>
      </c>
      <c r="HP857">
        <v>9.6836</v>
      </c>
      <c r="HQ857">
        <v>101.374</v>
      </c>
      <c r="HR857">
        <v>101.489</v>
      </c>
    </row>
    <row r="858" spans="1:226">
      <c r="A858">
        <v>842</v>
      </c>
      <c r="B858">
        <v>1662572530.6</v>
      </c>
      <c r="C858">
        <v>9412.09999990463</v>
      </c>
      <c r="D858" t="s">
        <v>2040</v>
      </c>
      <c r="E858" t="s">
        <v>2041</v>
      </c>
      <c r="F858">
        <v>5</v>
      </c>
      <c r="G858" t="s">
        <v>1873</v>
      </c>
      <c r="H858" t="s">
        <v>354</v>
      </c>
      <c r="I858">
        <v>1662572522.85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1417.39525660156</v>
      </c>
      <c r="AK858">
        <v>1364.60042424242</v>
      </c>
      <c r="AL858">
        <v>3.53511557269424</v>
      </c>
      <c r="AM858">
        <v>65.4707220810758</v>
      </c>
      <c r="AN858">
        <f>(AP858 - AO858 + BO858*1E3/(8.314*(BQ858+273.15)) * AR858/BN858 * AQ858) * BN858/(100*BB858) * 1000/(1000 - AP858)</f>
        <v>0</v>
      </c>
      <c r="AO858">
        <v>9.69669387263944</v>
      </c>
      <c r="AP858">
        <v>17.425634965035</v>
      </c>
      <c r="AQ858">
        <v>0.00141409351842992</v>
      </c>
      <c r="AR858">
        <v>106.160135069173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1662572522.85</v>
      </c>
      <c r="BH858">
        <v>1316.26285714286</v>
      </c>
      <c r="BI858">
        <v>1385.22821428571</v>
      </c>
      <c r="BJ858">
        <v>17.3956142857143</v>
      </c>
      <c r="BK858">
        <v>9.68518678571428</v>
      </c>
      <c r="BL858">
        <v>1305.44571428571</v>
      </c>
      <c r="BM858">
        <v>17.220875</v>
      </c>
      <c r="BN858">
        <v>500.171642857143</v>
      </c>
      <c r="BO858">
        <v>91.0834142857143</v>
      </c>
      <c r="BP858">
        <v>0.0998509892857143</v>
      </c>
      <c r="BQ858">
        <v>25.130375</v>
      </c>
      <c r="BR858">
        <v>25.3043178571429</v>
      </c>
      <c r="BS858">
        <v>999.9</v>
      </c>
      <c r="BT858">
        <v>0</v>
      </c>
      <c r="BU858">
        <v>0</v>
      </c>
      <c r="BV858">
        <v>10007.6785714286</v>
      </c>
      <c r="BW858">
        <v>0</v>
      </c>
      <c r="BX858">
        <v>300.539678571429</v>
      </c>
      <c r="BY858">
        <v>-68.9648964285714</v>
      </c>
      <c r="BZ858">
        <v>1339.56571428571</v>
      </c>
      <c r="CA858">
        <v>1398.77535714286</v>
      </c>
      <c r="CB858">
        <v>7.71043464285714</v>
      </c>
      <c r="CC858">
        <v>1385.22821428571</v>
      </c>
      <c r="CD858">
        <v>9.68518678571428</v>
      </c>
      <c r="CE858">
        <v>1.58445285714286</v>
      </c>
      <c r="CF858">
        <v>0.882159964285714</v>
      </c>
      <c r="CG858">
        <v>13.8084107142857</v>
      </c>
      <c r="CH858">
        <v>5.10292678571429</v>
      </c>
      <c r="CI858">
        <v>1499.97821428571</v>
      </c>
      <c r="CJ858">
        <v>0.973004785714286</v>
      </c>
      <c r="CK858">
        <v>0.0269953642857143</v>
      </c>
      <c r="CL858">
        <v>0</v>
      </c>
      <c r="CM858">
        <v>2.30833571428571</v>
      </c>
      <c r="CN858">
        <v>0</v>
      </c>
      <c r="CO858">
        <v>14620.2428571429</v>
      </c>
      <c r="CP858">
        <v>12948.075</v>
      </c>
      <c r="CQ858">
        <v>41.062</v>
      </c>
      <c r="CR858">
        <v>42.375</v>
      </c>
      <c r="CS858">
        <v>41.22525</v>
      </c>
      <c r="CT858">
        <v>41.1537857142857</v>
      </c>
      <c r="CU858">
        <v>40.375</v>
      </c>
      <c r="CV858">
        <v>1459.4875</v>
      </c>
      <c r="CW858">
        <v>40.4907142857143</v>
      </c>
      <c r="CX858">
        <v>0</v>
      </c>
      <c r="CY858">
        <v>1662572529.6</v>
      </c>
      <c r="CZ858">
        <v>0</v>
      </c>
      <c r="DA858">
        <v>0</v>
      </c>
      <c r="DB858" t="s">
        <v>356</v>
      </c>
      <c r="DC858">
        <v>1660677648.1</v>
      </c>
      <c r="DD858">
        <v>1660677649.1</v>
      </c>
      <c r="DE858">
        <v>0</v>
      </c>
      <c r="DF858">
        <v>-1.042</v>
      </c>
      <c r="DG858">
        <v>0.003</v>
      </c>
      <c r="DH858">
        <v>5.218</v>
      </c>
      <c r="DI858">
        <v>0.344</v>
      </c>
      <c r="DJ858">
        <v>417</v>
      </c>
      <c r="DK858">
        <v>22</v>
      </c>
      <c r="DL858">
        <v>1.24</v>
      </c>
      <c r="DM858">
        <v>0.53</v>
      </c>
      <c r="DN858">
        <v>-68.82856</v>
      </c>
      <c r="DO858">
        <v>-0.450589868667846</v>
      </c>
      <c r="DP858">
        <v>0.600407496122424</v>
      </c>
      <c r="DQ858">
        <v>0</v>
      </c>
      <c r="DR858">
        <v>7.75564075</v>
      </c>
      <c r="DS858">
        <v>-0.573909681050676</v>
      </c>
      <c r="DT858">
        <v>0.0752364816889885</v>
      </c>
      <c r="DU858">
        <v>0</v>
      </c>
      <c r="DV858">
        <v>0</v>
      </c>
      <c r="DW858">
        <v>2</v>
      </c>
      <c r="DX858" t="s">
        <v>366</v>
      </c>
      <c r="DY858">
        <v>2.96698</v>
      </c>
      <c r="DZ858">
        <v>2.7541</v>
      </c>
      <c r="EA858">
        <v>0.198186</v>
      </c>
      <c r="EB858">
        <v>0.204989</v>
      </c>
      <c r="EC858">
        <v>0.0816519</v>
      </c>
      <c r="ED858">
        <v>0.0534925</v>
      </c>
      <c r="EE858">
        <v>30841.9</v>
      </c>
      <c r="EF858">
        <v>33246.4</v>
      </c>
      <c r="EG858">
        <v>34906.8</v>
      </c>
      <c r="EH858">
        <v>37984.1</v>
      </c>
      <c r="EI858">
        <v>45581.6</v>
      </c>
      <c r="EJ858">
        <v>51992.1</v>
      </c>
      <c r="EK858">
        <v>54699.8</v>
      </c>
      <c r="EL858">
        <v>61002.6</v>
      </c>
      <c r="EM858">
        <v>1.8904</v>
      </c>
      <c r="EN858">
        <v>1.6432</v>
      </c>
      <c r="EO858">
        <v>-0.0973046</v>
      </c>
      <c r="EP858">
        <v>0</v>
      </c>
      <c r="EQ858">
        <v>26.9101</v>
      </c>
      <c r="ER858">
        <v>999.9</v>
      </c>
      <c r="ES858">
        <v>51.618</v>
      </c>
      <c r="ET858">
        <v>38.622</v>
      </c>
      <c r="EU858">
        <v>39.0165</v>
      </c>
      <c r="EV858">
        <v>61.3064</v>
      </c>
      <c r="EW858">
        <v>48.3093</v>
      </c>
      <c r="EX858">
        <v>1</v>
      </c>
      <c r="EY858">
        <v>0.627378</v>
      </c>
      <c r="EZ858">
        <v>9.28105</v>
      </c>
      <c r="FA858">
        <v>19.9193</v>
      </c>
      <c r="FB858">
        <v>5.20052</v>
      </c>
      <c r="FC858">
        <v>12.0099</v>
      </c>
      <c r="FD858">
        <v>4.976</v>
      </c>
      <c r="FE858">
        <v>3.294</v>
      </c>
      <c r="FF858">
        <v>9999</v>
      </c>
      <c r="FG858">
        <v>671.1</v>
      </c>
      <c r="FH858">
        <v>9999</v>
      </c>
      <c r="FI858">
        <v>9999</v>
      </c>
      <c r="FJ858">
        <v>1.8631</v>
      </c>
      <c r="FK858">
        <v>1.86768</v>
      </c>
      <c r="FL858">
        <v>1.86743</v>
      </c>
      <c r="FM858">
        <v>1.86874</v>
      </c>
      <c r="FN858">
        <v>1.86951</v>
      </c>
      <c r="FO858">
        <v>1.86554</v>
      </c>
      <c r="FP858">
        <v>1.86658</v>
      </c>
      <c r="FQ858">
        <v>1.86798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10.95</v>
      </c>
      <c r="GF858">
        <v>0.1755</v>
      </c>
      <c r="GG858">
        <v>2.62070820971149</v>
      </c>
      <c r="GH858">
        <v>0.00762793241643231</v>
      </c>
      <c r="GI858">
        <v>-1.28184414582209e-06</v>
      </c>
      <c r="GJ858">
        <v>1.89891174686984e-10</v>
      </c>
      <c r="GK858">
        <v>-0.0225177985866989</v>
      </c>
      <c r="GL858">
        <v>-0.0206976444956688</v>
      </c>
      <c r="GM858">
        <v>0.00247630005908548</v>
      </c>
      <c r="GN858">
        <v>-3.53770786337502e-05</v>
      </c>
      <c r="GO858">
        <v>15</v>
      </c>
      <c r="GP858">
        <v>2065</v>
      </c>
      <c r="GQ858">
        <v>1</v>
      </c>
      <c r="GR858">
        <v>21</v>
      </c>
      <c r="GS858">
        <v>31581.4</v>
      </c>
      <c r="GT858">
        <v>31581.4</v>
      </c>
      <c r="GU858">
        <v>2.70752</v>
      </c>
      <c r="GV858">
        <v>2.64282</v>
      </c>
      <c r="GW858">
        <v>1.54785</v>
      </c>
      <c r="GX858">
        <v>2.2876</v>
      </c>
      <c r="GY858">
        <v>1.34644</v>
      </c>
      <c r="GZ858">
        <v>2.41943</v>
      </c>
      <c r="HA858">
        <v>40.835</v>
      </c>
      <c r="HB858">
        <v>15.3929</v>
      </c>
      <c r="HC858">
        <v>18</v>
      </c>
      <c r="HD858">
        <v>501.114</v>
      </c>
      <c r="HE858">
        <v>348.335</v>
      </c>
      <c r="HF858">
        <v>15.5779</v>
      </c>
      <c r="HG858">
        <v>34.4152</v>
      </c>
      <c r="HH858">
        <v>30.0003</v>
      </c>
      <c r="HI858">
        <v>34.2328</v>
      </c>
      <c r="HJ858">
        <v>34.144</v>
      </c>
      <c r="HK858">
        <v>54.1894</v>
      </c>
      <c r="HL858">
        <v>69.4298</v>
      </c>
      <c r="HM858">
        <v>0</v>
      </c>
      <c r="HN858">
        <v>14.3337</v>
      </c>
      <c r="HO858">
        <v>1422.26</v>
      </c>
      <c r="HP858">
        <v>9.72127</v>
      </c>
      <c r="HQ858">
        <v>101.372</v>
      </c>
      <c r="HR858">
        <v>101.49</v>
      </c>
    </row>
    <row r="859" spans="1:226">
      <c r="A859">
        <v>843</v>
      </c>
      <c r="B859">
        <v>1662572535.6</v>
      </c>
      <c r="C859">
        <v>9417.09999990463</v>
      </c>
      <c r="D859" t="s">
        <v>2042</v>
      </c>
      <c r="E859" t="s">
        <v>2043</v>
      </c>
      <c r="F859">
        <v>5</v>
      </c>
      <c r="G859" t="s">
        <v>1873</v>
      </c>
      <c r="H859" t="s">
        <v>354</v>
      </c>
      <c r="I859">
        <v>1662572528.11852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1434.57518468563</v>
      </c>
      <c r="AK859">
        <v>1381.55333333333</v>
      </c>
      <c r="AL859">
        <v>3.3974208608813</v>
      </c>
      <c r="AM859">
        <v>65.4707220810758</v>
      </c>
      <c r="AN859">
        <f>(AP859 - AO859 + BO859*1E3/(8.314*(BQ859+273.15)) * AR859/BN859 * AQ859) * BN859/(100*BB859) * 1000/(1000 - AP859)</f>
        <v>0</v>
      </c>
      <c r="AO859">
        <v>9.69747507401717</v>
      </c>
      <c r="AP859">
        <v>17.4234958041958</v>
      </c>
      <c r="AQ859">
        <v>0.000439970500615721</v>
      </c>
      <c r="AR859">
        <v>106.160135069173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1662572528.11852</v>
      </c>
      <c r="BH859">
        <v>1334.04074074074</v>
      </c>
      <c r="BI859">
        <v>1402.95851851852</v>
      </c>
      <c r="BJ859">
        <v>17.4158037037037</v>
      </c>
      <c r="BK859">
        <v>9.69607</v>
      </c>
      <c r="BL859">
        <v>1323.13074074074</v>
      </c>
      <c r="BM859">
        <v>17.2404148148148</v>
      </c>
      <c r="BN859">
        <v>500.07</v>
      </c>
      <c r="BO859">
        <v>91.0828777777778</v>
      </c>
      <c r="BP859">
        <v>0.0999068259259259</v>
      </c>
      <c r="BQ859">
        <v>25.1364259259259</v>
      </c>
      <c r="BR859">
        <v>25.3198925925926</v>
      </c>
      <c r="BS859">
        <v>999.9</v>
      </c>
      <c r="BT859">
        <v>0</v>
      </c>
      <c r="BU859">
        <v>0</v>
      </c>
      <c r="BV859">
        <v>10009.4444444444</v>
      </c>
      <c r="BW859">
        <v>0</v>
      </c>
      <c r="BX859">
        <v>300.219962962963</v>
      </c>
      <c r="BY859">
        <v>-68.9176407407407</v>
      </c>
      <c r="BZ859">
        <v>1357.68555555556</v>
      </c>
      <c r="CA859">
        <v>1416.69444444444</v>
      </c>
      <c r="CB859">
        <v>7.71974444444445</v>
      </c>
      <c r="CC859">
        <v>1402.95851851852</v>
      </c>
      <c r="CD859">
        <v>9.69607</v>
      </c>
      <c r="CE859">
        <v>1.58628185185185</v>
      </c>
      <c r="CF859">
        <v>0.883146037037037</v>
      </c>
      <c r="CG859">
        <v>13.8261888888889</v>
      </c>
      <c r="CH859">
        <v>5.11899</v>
      </c>
      <c r="CI859">
        <v>1499.96740740741</v>
      </c>
      <c r="CJ859">
        <v>0.973004666666667</v>
      </c>
      <c r="CK859">
        <v>0.0269955</v>
      </c>
      <c r="CL859">
        <v>0</v>
      </c>
      <c r="CM859">
        <v>2.27973333333333</v>
      </c>
      <c r="CN859">
        <v>0</v>
      </c>
      <c r="CO859">
        <v>14610.0407407407</v>
      </c>
      <c r="CP859">
        <v>12947.9962962963</v>
      </c>
      <c r="CQ859">
        <v>41.062</v>
      </c>
      <c r="CR859">
        <v>42.375</v>
      </c>
      <c r="CS859">
        <v>41.2406666666667</v>
      </c>
      <c r="CT859">
        <v>41.1755185185185</v>
      </c>
      <c r="CU859">
        <v>40.3795925925926</v>
      </c>
      <c r="CV859">
        <v>1459.47703703704</v>
      </c>
      <c r="CW859">
        <v>40.4903703703704</v>
      </c>
      <c r="CX859">
        <v>0</v>
      </c>
      <c r="CY859">
        <v>1662572535</v>
      </c>
      <c r="CZ859">
        <v>0</v>
      </c>
      <c r="DA859">
        <v>0</v>
      </c>
      <c r="DB859" t="s">
        <v>356</v>
      </c>
      <c r="DC859">
        <v>1660677648.1</v>
      </c>
      <c r="DD859">
        <v>1660677649.1</v>
      </c>
      <c r="DE859">
        <v>0</v>
      </c>
      <c r="DF859">
        <v>-1.042</v>
      </c>
      <c r="DG859">
        <v>0.003</v>
      </c>
      <c r="DH859">
        <v>5.218</v>
      </c>
      <c r="DI859">
        <v>0.344</v>
      </c>
      <c r="DJ859">
        <v>417</v>
      </c>
      <c r="DK859">
        <v>22</v>
      </c>
      <c r="DL859">
        <v>1.24</v>
      </c>
      <c r="DM859">
        <v>0.53</v>
      </c>
      <c r="DN859">
        <v>-68.92371</v>
      </c>
      <c r="DO859">
        <v>-2.00735009380833</v>
      </c>
      <c r="DP859">
        <v>0.565570727584092</v>
      </c>
      <c r="DQ859">
        <v>0</v>
      </c>
      <c r="DR859">
        <v>7.71664675</v>
      </c>
      <c r="DS859">
        <v>0.0361093058161199</v>
      </c>
      <c r="DT859">
        <v>0.0200906426462047</v>
      </c>
      <c r="DU859">
        <v>1</v>
      </c>
      <c r="DV859">
        <v>1</v>
      </c>
      <c r="DW859">
        <v>2</v>
      </c>
      <c r="DX859" t="s">
        <v>363</v>
      </c>
      <c r="DY859">
        <v>2.9651</v>
      </c>
      <c r="DZ859">
        <v>2.75316</v>
      </c>
      <c r="EA859">
        <v>0.199702</v>
      </c>
      <c r="EB859">
        <v>0.20631</v>
      </c>
      <c r="EC859">
        <v>0.0816763</v>
      </c>
      <c r="ED859">
        <v>0.0534966</v>
      </c>
      <c r="EE859">
        <v>30783.3</v>
      </c>
      <c r="EF859">
        <v>33190.5</v>
      </c>
      <c r="EG859">
        <v>34906.7</v>
      </c>
      <c r="EH859">
        <v>37983.4</v>
      </c>
      <c r="EI859">
        <v>45581.4</v>
      </c>
      <c r="EJ859">
        <v>51990.8</v>
      </c>
      <c r="EK859">
        <v>54700.9</v>
      </c>
      <c r="EL859">
        <v>61001.4</v>
      </c>
      <c r="EM859">
        <v>1.891</v>
      </c>
      <c r="EN859">
        <v>1.6434</v>
      </c>
      <c r="EO859">
        <v>-0.0968575</v>
      </c>
      <c r="EP859">
        <v>0</v>
      </c>
      <c r="EQ859">
        <v>26.9164</v>
      </c>
      <c r="ER859">
        <v>999.9</v>
      </c>
      <c r="ES859">
        <v>51.618</v>
      </c>
      <c r="ET859">
        <v>38.622</v>
      </c>
      <c r="EU859">
        <v>39.0194</v>
      </c>
      <c r="EV859">
        <v>61.0164</v>
      </c>
      <c r="EW859">
        <v>48.8782</v>
      </c>
      <c r="EX859">
        <v>1</v>
      </c>
      <c r="EY859">
        <v>0.627724</v>
      </c>
      <c r="EZ859">
        <v>9.28105</v>
      </c>
      <c r="FA859">
        <v>19.9183</v>
      </c>
      <c r="FB859">
        <v>5.19812</v>
      </c>
      <c r="FC859">
        <v>12.0099</v>
      </c>
      <c r="FD859">
        <v>4.9744</v>
      </c>
      <c r="FE859">
        <v>3.294</v>
      </c>
      <c r="FF859">
        <v>9999</v>
      </c>
      <c r="FG859">
        <v>671.1</v>
      </c>
      <c r="FH859">
        <v>9999</v>
      </c>
      <c r="FI859">
        <v>9999</v>
      </c>
      <c r="FJ859">
        <v>1.8631</v>
      </c>
      <c r="FK859">
        <v>1.86768</v>
      </c>
      <c r="FL859">
        <v>1.8674</v>
      </c>
      <c r="FM859">
        <v>1.86874</v>
      </c>
      <c r="FN859">
        <v>1.86951</v>
      </c>
      <c r="FO859">
        <v>1.86554</v>
      </c>
      <c r="FP859">
        <v>1.86655</v>
      </c>
      <c r="FQ859">
        <v>1.86798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11.04</v>
      </c>
      <c r="GF859">
        <v>0.1757</v>
      </c>
      <c r="GG859">
        <v>2.62070820971149</v>
      </c>
      <c r="GH859">
        <v>0.00762793241643231</v>
      </c>
      <c r="GI859">
        <v>-1.28184414582209e-06</v>
      </c>
      <c r="GJ859">
        <v>1.89891174686984e-10</v>
      </c>
      <c r="GK859">
        <v>-0.0225177985866989</v>
      </c>
      <c r="GL859">
        <v>-0.0206976444956688</v>
      </c>
      <c r="GM859">
        <v>0.00247630005908548</v>
      </c>
      <c r="GN859">
        <v>-3.53770786337502e-05</v>
      </c>
      <c r="GO859">
        <v>15</v>
      </c>
      <c r="GP859">
        <v>2065</v>
      </c>
      <c r="GQ859">
        <v>1</v>
      </c>
      <c r="GR859">
        <v>21</v>
      </c>
      <c r="GS859">
        <v>31581.5</v>
      </c>
      <c r="GT859">
        <v>31581.4</v>
      </c>
      <c r="GU859">
        <v>2.73071</v>
      </c>
      <c r="GV859">
        <v>2.64404</v>
      </c>
      <c r="GW859">
        <v>1.54785</v>
      </c>
      <c r="GX859">
        <v>2.2876</v>
      </c>
      <c r="GY859">
        <v>1.34644</v>
      </c>
      <c r="GZ859">
        <v>2.2998</v>
      </c>
      <c r="HA859">
        <v>40.835</v>
      </c>
      <c r="HB859">
        <v>15.3754</v>
      </c>
      <c r="HC859">
        <v>18</v>
      </c>
      <c r="HD859">
        <v>501.528</v>
      </c>
      <c r="HE859">
        <v>348.439</v>
      </c>
      <c r="HF859">
        <v>15.5841</v>
      </c>
      <c r="HG859">
        <v>34.4152</v>
      </c>
      <c r="HH859">
        <v>30.0002</v>
      </c>
      <c r="HI859">
        <v>34.2328</v>
      </c>
      <c r="HJ859">
        <v>34.144</v>
      </c>
      <c r="HK859">
        <v>54.6452</v>
      </c>
      <c r="HL859">
        <v>69.4298</v>
      </c>
      <c r="HM859">
        <v>0</v>
      </c>
      <c r="HN859">
        <v>14.3356</v>
      </c>
      <c r="HO859">
        <v>1442.45</v>
      </c>
      <c r="HP859">
        <v>9.76094</v>
      </c>
      <c r="HQ859">
        <v>101.373</v>
      </c>
      <c r="HR859">
        <v>101.488</v>
      </c>
    </row>
    <row r="860" spans="1:226">
      <c r="A860">
        <v>844</v>
      </c>
      <c r="B860">
        <v>1662572540.6</v>
      </c>
      <c r="C860">
        <v>9422.09999990463</v>
      </c>
      <c r="D860" t="s">
        <v>2044</v>
      </c>
      <c r="E860" t="s">
        <v>2045</v>
      </c>
      <c r="F860">
        <v>5</v>
      </c>
      <c r="G860" t="s">
        <v>1873</v>
      </c>
      <c r="H860" t="s">
        <v>354</v>
      </c>
      <c r="I860">
        <v>1662572532.83214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1450.86547368809</v>
      </c>
      <c r="AK860">
        <v>1398.35648484848</v>
      </c>
      <c r="AL860">
        <v>3.38973691912598</v>
      </c>
      <c r="AM860">
        <v>65.4707220810758</v>
      </c>
      <c r="AN860">
        <f>(AP860 - AO860 + BO860*1E3/(8.314*(BQ860+273.15)) * AR860/BN860 * AQ860) * BN860/(100*BB860) * 1000/(1000 - AP860)</f>
        <v>0</v>
      </c>
      <c r="AO860">
        <v>9.70078254105986</v>
      </c>
      <c r="AP860">
        <v>17.4183377622378</v>
      </c>
      <c r="AQ860">
        <v>-0.000538942195519069</v>
      </c>
      <c r="AR860">
        <v>106.160135069173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1662572532.83214</v>
      </c>
      <c r="BH860">
        <v>1349.77321428571</v>
      </c>
      <c r="BI860">
        <v>1418.72285714286</v>
      </c>
      <c r="BJ860">
        <v>17.4208285714286</v>
      </c>
      <c r="BK860">
        <v>9.69834714285714</v>
      </c>
      <c r="BL860">
        <v>1338.78178571429</v>
      </c>
      <c r="BM860">
        <v>17.2452857142857</v>
      </c>
      <c r="BN860">
        <v>500.054321428571</v>
      </c>
      <c r="BO860">
        <v>91.0822464285715</v>
      </c>
      <c r="BP860">
        <v>0.100049332142857</v>
      </c>
      <c r="BQ860">
        <v>25.1410607142857</v>
      </c>
      <c r="BR860">
        <v>25.3335178571429</v>
      </c>
      <c r="BS860">
        <v>999.9</v>
      </c>
      <c r="BT860">
        <v>0</v>
      </c>
      <c r="BU860">
        <v>0</v>
      </c>
      <c r="BV860">
        <v>10003.3928571429</v>
      </c>
      <c r="BW860">
        <v>0</v>
      </c>
      <c r="BX860">
        <v>300.666535714286</v>
      </c>
      <c r="BY860">
        <v>-68.9493107142857</v>
      </c>
      <c r="BZ860">
        <v>1373.70464285714</v>
      </c>
      <c r="CA860">
        <v>1432.61714285714</v>
      </c>
      <c r="CB860">
        <v>7.72249214285714</v>
      </c>
      <c r="CC860">
        <v>1418.72285714286</v>
      </c>
      <c r="CD860">
        <v>9.69834714285714</v>
      </c>
      <c r="CE860">
        <v>1.58672892857143</v>
      </c>
      <c r="CF860">
        <v>0.883347285714286</v>
      </c>
      <c r="CG860">
        <v>13.8305285714286</v>
      </c>
      <c r="CH860">
        <v>5.1222625</v>
      </c>
      <c r="CI860">
        <v>1500.00714285714</v>
      </c>
      <c r="CJ860">
        <v>0.973004607142857</v>
      </c>
      <c r="CK860">
        <v>0.0269955678571428</v>
      </c>
      <c r="CL860">
        <v>0</v>
      </c>
      <c r="CM860">
        <v>2.23942142857143</v>
      </c>
      <c r="CN860">
        <v>0</v>
      </c>
      <c r="CO860">
        <v>14601.7071428571</v>
      </c>
      <c r="CP860">
        <v>12948.3321428571</v>
      </c>
      <c r="CQ860">
        <v>41.062</v>
      </c>
      <c r="CR860">
        <v>42.375</v>
      </c>
      <c r="CS860">
        <v>41.232</v>
      </c>
      <c r="CT860">
        <v>41.1825714285714</v>
      </c>
      <c r="CU860">
        <v>40.3838571428571</v>
      </c>
      <c r="CV860">
        <v>1459.51571428571</v>
      </c>
      <c r="CW860">
        <v>40.4914285714286</v>
      </c>
      <c r="CX860">
        <v>0</v>
      </c>
      <c r="CY860">
        <v>1662572539.8</v>
      </c>
      <c r="CZ860">
        <v>0</v>
      </c>
      <c r="DA860">
        <v>0</v>
      </c>
      <c r="DB860" t="s">
        <v>356</v>
      </c>
      <c r="DC860">
        <v>1660677648.1</v>
      </c>
      <c r="DD860">
        <v>1660677649.1</v>
      </c>
      <c r="DE860">
        <v>0</v>
      </c>
      <c r="DF860">
        <v>-1.042</v>
      </c>
      <c r="DG860">
        <v>0.003</v>
      </c>
      <c r="DH860">
        <v>5.218</v>
      </c>
      <c r="DI860">
        <v>0.344</v>
      </c>
      <c r="DJ860">
        <v>417</v>
      </c>
      <c r="DK860">
        <v>22</v>
      </c>
      <c r="DL860">
        <v>1.24</v>
      </c>
      <c r="DM860">
        <v>0.53</v>
      </c>
      <c r="DN860">
        <v>-68.9205475</v>
      </c>
      <c r="DO860">
        <v>0.315321951219784</v>
      </c>
      <c r="DP860">
        <v>0.466223819097384</v>
      </c>
      <c r="DQ860">
        <v>0</v>
      </c>
      <c r="DR860">
        <v>7.71789525</v>
      </c>
      <c r="DS860">
        <v>0.062097073170717</v>
      </c>
      <c r="DT860">
        <v>0.0088701338737078</v>
      </c>
      <c r="DU860">
        <v>1</v>
      </c>
      <c r="DV860">
        <v>1</v>
      </c>
      <c r="DW860">
        <v>2</v>
      </c>
      <c r="DX860" t="s">
        <v>363</v>
      </c>
      <c r="DY860">
        <v>2.96676</v>
      </c>
      <c r="DZ860">
        <v>2.75399</v>
      </c>
      <c r="EA860">
        <v>0.201135</v>
      </c>
      <c r="EB860">
        <v>0.207769</v>
      </c>
      <c r="EC860">
        <v>0.0816518</v>
      </c>
      <c r="ED860">
        <v>0.0534905</v>
      </c>
      <c r="EE860">
        <v>30727.6</v>
      </c>
      <c r="EF860">
        <v>33129.1</v>
      </c>
      <c r="EG860">
        <v>34906.2</v>
      </c>
      <c r="EH860">
        <v>37983.2</v>
      </c>
      <c r="EI860">
        <v>45581.3</v>
      </c>
      <c r="EJ860">
        <v>51990.8</v>
      </c>
      <c r="EK860">
        <v>54699.3</v>
      </c>
      <c r="EL860">
        <v>61000.9</v>
      </c>
      <c r="EM860">
        <v>1.891</v>
      </c>
      <c r="EN860">
        <v>1.644</v>
      </c>
      <c r="EO860">
        <v>-0.0962615</v>
      </c>
      <c r="EP860">
        <v>0</v>
      </c>
      <c r="EQ860">
        <v>26.9219</v>
      </c>
      <c r="ER860">
        <v>999.9</v>
      </c>
      <c r="ES860">
        <v>51.618</v>
      </c>
      <c r="ET860">
        <v>38.602</v>
      </c>
      <c r="EU860">
        <v>38.9764</v>
      </c>
      <c r="EV860">
        <v>61.1164</v>
      </c>
      <c r="EW860">
        <v>48.5457</v>
      </c>
      <c r="EX860">
        <v>1</v>
      </c>
      <c r="EY860">
        <v>0.628293</v>
      </c>
      <c r="EZ860">
        <v>9.28105</v>
      </c>
      <c r="FA860">
        <v>19.9189</v>
      </c>
      <c r="FB860">
        <v>5.20052</v>
      </c>
      <c r="FC860">
        <v>12.0099</v>
      </c>
      <c r="FD860">
        <v>4.976</v>
      </c>
      <c r="FE860">
        <v>3.294</v>
      </c>
      <c r="FF860">
        <v>9999</v>
      </c>
      <c r="FG860">
        <v>671.1</v>
      </c>
      <c r="FH860">
        <v>9999</v>
      </c>
      <c r="FI860">
        <v>9999</v>
      </c>
      <c r="FJ860">
        <v>1.8631</v>
      </c>
      <c r="FK860">
        <v>1.86768</v>
      </c>
      <c r="FL860">
        <v>1.86743</v>
      </c>
      <c r="FM860">
        <v>1.86874</v>
      </c>
      <c r="FN860">
        <v>1.86951</v>
      </c>
      <c r="FO860">
        <v>1.86554</v>
      </c>
      <c r="FP860">
        <v>1.86646</v>
      </c>
      <c r="FQ860">
        <v>1.86798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11.13</v>
      </c>
      <c r="GF860">
        <v>0.1755</v>
      </c>
      <c r="GG860">
        <v>2.62070820971149</v>
      </c>
      <c r="GH860">
        <v>0.00762793241643231</v>
      </c>
      <c r="GI860">
        <v>-1.28184414582209e-06</v>
      </c>
      <c r="GJ860">
        <v>1.89891174686984e-10</v>
      </c>
      <c r="GK860">
        <v>-0.0225177985866989</v>
      </c>
      <c r="GL860">
        <v>-0.0206976444956688</v>
      </c>
      <c r="GM860">
        <v>0.00247630005908548</v>
      </c>
      <c r="GN860">
        <v>-3.53770786337502e-05</v>
      </c>
      <c r="GO860">
        <v>15</v>
      </c>
      <c r="GP860">
        <v>2065</v>
      </c>
      <c r="GQ860">
        <v>1</v>
      </c>
      <c r="GR860">
        <v>21</v>
      </c>
      <c r="GS860">
        <v>31581.5</v>
      </c>
      <c r="GT860">
        <v>31581.5</v>
      </c>
      <c r="GU860">
        <v>2.75635</v>
      </c>
      <c r="GV860">
        <v>2.64648</v>
      </c>
      <c r="GW860">
        <v>1.54785</v>
      </c>
      <c r="GX860">
        <v>2.2876</v>
      </c>
      <c r="GY860">
        <v>1.34644</v>
      </c>
      <c r="GZ860">
        <v>2.33643</v>
      </c>
      <c r="HA860">
        <v>40.835</v>
      </c>
      <c r="HB860">
        <v>15.3666</v>
      </c>
      <c r="HC860">
        <v>18</v>
      </c>
      <c r="HD860">
        <v>501.551</v>
      </c>
      <c r="HE860">
        <v>348.767</v>
      </c>
      <c r="HF860">
        <v>15.5887</v>
      </c>
      <c r="HG860">
        <v>34.4184</v>
      </c>
      <c r="HH860">
        <v>30.0006</v>
      </c>
      <c r="HI860">
        <v>34.236</v>
      </c>
      <c r="HJ860">
        <v>34.1471</v>
      </c>
      <c r="HK860">
        <v>55.1565</v>
      </c>
      <c r="HL860">
        <v>69.4298</v>
      </c>
      <c r="HM860">
        <v>0</v>
      </c>
      <c r="HN860">
        <v>14.3356</v>
      </c>
      <c r="HO860">
        <v>1455.92</v>
      </c>
      <c r="HP860">
        <v>9.80639</v>
      </c>
      <c r="HQ860">
        <v>101.371</v>
      </c>
      <c r="HR860">
        <v>101.488</v>
      </c>
    </row>
    <row r="861" spans="1:226">
      <c r="A861">
        <v>845</v>
      </c>
      <c r="B861">
        <v>1662572545.6</v>
      </c>
      <c r="C861">
        <v>9427.09999990463</v>
      </c>
      <c r="D861" t="s">
        <v>2046</v>
      </c>
      <c r="E861" t="s">
        <v>2047</v>
      </c>
      <c r="F861">
        <v>5</v>
      </c>
      <c r="G861" t="s">
        <v>1873</v>
      </c>
      <c r="H861" t="s">
        <v>354</v>
      </c>
      <c r="I861">
        <v>1662572538.1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1466.93441885565</v>
      </c>
      <c r="AK861">
        <v>1414.59406060606</v>
      </c>
      <c r="AL861">
        <v>3.25123752606426</v>
      </c>
      <c r="AM861">
        <v>65.4707220810758</v>
      </c>
      <c r="AN861">
        <f>(AP861 - AO861 + BO861*1E3/(8.314*(BQ861+273.15)) * AR861/BN861 * AQ861) * BN861/(100*BB861) * 1000/(1000 - AP861)</f>
        <v>0</v>
      </c>
      <c r="AO861">
        <v>9.7004606453827</v>
      </c>
      <c r="AP861">
        <v>17.4021251748252</v>
      </c>
      <c r="AQ861">
        <v>-0.000170575953982087</v>
      </c>
      <c r="AR861">
        <v>106.160135069173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1662572538.1</v>
      </c>
      <c r="BH861">
        <v>1367.2362962963</v>
      </c>
      <c r="BI861">
        <v>1435.98333333333</v>
      </c>
      <c r="BJ861">
        <v>17.4180407407407</v>
      </c>
      <c r="BK861">
        <v>9.69951481481481</v>
      </c>
      <c r="BL861">
        <v>1356.15555555556</v>
      </c>
      <c r="BM861">
        <v>17.2425814814815</v>
      </c>
      <c r="BN861">
        <v>500.101148148148</v>
      </c>
      <c r="BO861">
        <v>91.0817851851852</v>
      </c>
      <c r="BP861">
        <v>0.100015296296296</v>
      </c>
      <c r="BQ861">
        <v>25.1455185185185</v>
      </c>
      <c r="BR861">
        <v>25.3465518518519</v>
      </c>
      <c r="BS861">
        <v>999.9</v>
      </c>
      <c r="BT861">
        <v>0</v>
      </c>
      <c r="BU861">
        <v>0</v>
      </c>
      <c r="BV861">
        <v>10001.6666666667</v>
      </c>
      <c r="BW861">
        <v>0</v>
      </c>
      <c r="BX861">
        <v>301.12137037037</v>
      </c>
      <c r="BY861">
        <v>-68.7465592592592</v>
      </c>
      <c r="BZ861">
        <v>1391.47333333333</v>
      </c>
      <c r="CA861">
        <v>1450.04888888889</v>
      </c>
      <c r="CB861">
        <v>7.71853518518519</v>
      </c>
      <c r="CC861">
        <v>1435.98333333333</v>
      </c>
      <c r="CD861">
        <v>9.69951481481481</v>
      </c>
      <c r="CE861">
        <v>1.58646740740741</v>
      </c>
      <c r="CF861">
        <v>0.883449111111111</v>
      </c>
      <c r="CG861">
        <v>13.8279814814815</v>
      </c>
      <c r="CH861">
        <v>5.12391851851852</v>
      </c>
      <c r="CI861">
        <v>1499.99592592593</v>
      </c>
      <c r="CJ861">
        <v>0.973004481481481</v>
      </c>
      <c r="CK861">
        <v>0.0269957111111111</v>
      </c>
      <c r="CL861">
        <v>0</v>
      </c>
      <c r="CM861">
        <v>2.24925555555556</v>
      </c>
      <c r="CN861">
        <v>0</v>
      </c>
      <c r="CO861">
        <v>14592.5</v>
      </c>
      <c r="CP861">
        <v>12948.237037037</v>
      </c>
      <c r="CQ861">
        <v>41.062</v>
      </c>
      <c r="CR861">
        <v>42.375</v>
      </c>
      <c r="CS861">
        <v>41.2173333333333</v>
      </c>
      <c r="CT861">
        <v>41.187</v>
      </c>
      <c r="CU861">
        <v>40.3841851851852</v>
      </c>
      <c r="CV861">
        <v>1459.50481481481</v>
      </c>
      <c r="CW861">
        <v>40.4911111111111</v>
      </c>
      <c r="CX861">
        <v>0</v>
      </c>
      <c r="CY861">
        <v>1662572544.6</v>
      </c>
      <c r="CZ861">
        <v>0</v>
      </c>
      <c r="DA861">
        <v>0</v>
      </c>
      <c r="DB861" t="s">
        <v>356</v>
      </c>
      <c r="DC861">
        <v>1660677648.1</v>
      </c>
      <c r="DD861">
        <v>1660677649.1</v>
      </c>
      <c r="DE861">
        <v>0</v>
      </c>
      <c r="DF861">
        <v>-1.042</v>
      </c>
      <c r="DG861">
        <v>0.003</v>
      </c>
      <c r="DH861">
        <v>5.218</v>
      </c>
      <c r="DI861">
        <v>0.344</v>
      </c>
      <c r="DJ861">
        <v>417</v>
      </c>
      <c r="DK861">
        <v>22</v>
      </c>
      <c r="DL861">
        <v>1.24</v>
      </c>
      <c r="DM861">
        <v>0.53</v>
      </c>
      <c r="DN861">
        <v>-68.801495</v>
      </c>
      <c r="DO861">
        <v>1.59595497185743</v>
      </c>
      <c r="DP861">
        <v>0.475578716381421</v>
      </c>
      <c r="DQ861">
        <v>0</v>
      </c>
      <c r="DR861">
        <v>7.72025925</v>
      </c>
      <c r="DS861">
        <v>-0.0228915196998399</v>
      </c>
      <c r="DT861">
        <v>0.00578421705483974</v>
      </c>
      <c r="DU861">
        <v>1</v>
      </c>
      <c r="DV861">
        <v>1</v>
      </c>
      <c r="DW861">
        <v>2</v>
      </c>
      <c r="DX861" t="s">
        <v>363</v>
      </c>
      <c r="DY861">
        <v>2.96486</v>
      </c>
      <c r="DZ861">
        <v>2.75294</v>
      </c>
      <c r="EA861">
        <v>0.202577</v>
      </c>
      <c r="EB861">
        <v>0.209158</v>
      </c>
      <c r="EC861">
        <v>0.081595</v>
      </c>
      <c r="ED861">
        <v>0.0534935</v>
      </c>
      <c r="EE861">
        <v>30671.4</v>
      </c>
      <c r="EF861">
        <v>33070.8</v>
      </c>
      <c r="EG861">
        <v>34905.6</v>
      </c>
      <c r="EH861">
        <v>37983.1</v>
      </c>
      <c r="EI861">
        <v>45583.9</v>
      </c>
      <c r="EJ861">
        <v>51990.2</v>
      </c>
      <c r="EK861">
        <v>54699</v>
      </c>
      <c r="EL861">
        <v>61000.4</v>
      </c>
      <c r="EM861">
        <v>1.891</v>
      </c>
      <c r="EN861">
        <v>1.644</v>
      </c>
      <c r="EO861">
        <v>-0.0956655</v>
      </c>
      <c r="EP861">
        <v>0</v>
      </c>
      <c r="EQ861">
        <v>26.9283</v>
      </c>
      <c r="ER861">
        <v>999.9</v>
      </c>
      <c r="ES861">
        <v>51.618</v>
      </c>
      <c r="ET861">
        <v>38.602</v>
      </c>
      <c r="EU861">
        <v>38.9751</v>
      </c>
      <c r="EV861">
        <v>61.1864</v>
      </c>
      <c r="EW861">
        <v>48.9223</v>
      </c>
      <c r="EX861">
        <v>1</v>
      </c>
      <c r="EY861">
        <v>0.628374</v>
      </c>
      <c r="EZ861">
        <v>9.28105</v>
      </c>
      <c r="FA861">
        <v>19.9184</v>
      </c>
      <c r="FB861">
        <v>5.19692</v>
      </c>
      <c r="FC861">
        <v>12.0099</v>
      </c>
      <c r="FD861">
        <v>4.9752</v>
      </c>
      <c r="FE861">
        <v>3.2936</v>
      </c>
      <c r="FF861">
        <v>9999</v>
      </c>
      <c r="FG861">
        <v>671.1</v>
      </c>
      <c r="FH861">
        <v>9999</v>
      </c>
      <c r="FI861">
        <v>9999</v>
      </c>
      <c r="FJ861">
        <v>1.8631</v>
      </c>
      <c r="FK861">
        <v>1.86768</v>
      </c>
      <c r="FL861">
        <v>1.8674</v>
      </c>
      <c r="FM861">
        <v>1.86874</v>
      </c>
      <c r="FN861">
        <v>1.86951</v>
      </c>
      <c r="FO861">
        <v>1.86554</v>
      </c>
      <c r="FP861">
        <v>1.86649</v>
      </c>
      <c r="FQ861">
        <v>1.86795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11.2</v>
      </c>
      <c r="GF861">
        <v>0.1749</v>
      </c>
      <c r="GG861">
        <v>2.62070820971149</v>
      </c>
      <c r="GH861">
        <v>0.00762793241643231</v>
      </c>
      <c r="GI861">
        <v>-1.28184414582209e-06</v>
      </c>
      <c r="GJ861">
        <v>1.89891174686984e-10</v>
      </c>
      <c r="GK861">
        <v>-0.0225177985866989</v>
      </c>
      <c r="GL861">
        <v>-0.0206976444956688</v>
      </c>
      <c r="GM861">
        <v>0.00247630005908548</v>
      </c>
      <c r="GN861">
        <v>-3.53770786337502e-05</v>
      </c>
      <c r="GO861">
        <v>15</v>
      </c>
      <c r="GP861">
        <v>2065</v>
      </c>
      <c r="GQ861">
        <v>1</v>
      </c>
      <c r="GR861">
        <v>21</v>
      </c>
      <c r="GS861">
        <v>31581.6</v>
      </c>
      <c r="GT861">
        <v>31581.6</v>
      </c>
      <c r="GU861">
        <v>2.78076</v>
      </c>
      <c r="GV861">
        <v>2.64404</v>
      </c>
      <c r="GW861">
        <v>1.54785</v>
      </c>
      <c r="GX861">
        <v>2.2876</v>
      </c>
      <c r="GY861">
        <v>1.34644</v>
      </c>
      <c r="GZ861">
        <v>2.40479</v>
      </c>
      <c r="HA861">
        <v>40.8093</v>
      </c>
      <c r="HB861">
        <v>15.3754</v>
      </c>
      <c r="HC861">
        <v>18</v>
      </c>
      <c r="HD861">
        <v>501.552</v>
      </c>
      <c r="HE861">
        <v>348.767</v>
      </c>
      <c r="HF861">
        <v>15.5907</v>
      </c>
      <c r="HG861">
        <v>34.4215</v>
      </c>
      <c r="HH861">
        <v>30.0003</v>
      </c>
      <c r="HI861">
        <v>34.236</v>
      </c>
      <c r="HJ861">
        <v>34.1471</v>
      </c>
      <c r="HK861">
        <v>55.632</v>
      </c>
      <c r="HL861">
        <v>69.1277</v>
      </c>
      <c r="HM861">
        <v>0</v>
      </c>
      <c r="HN861">
        <v>14.3356</v>
      </c>
      <c r="HO861">
        <v>1476.1</v>
      </c>
      <c r="HP861">
        <v>9.86</v>
      </c>
      <c r="HQ861">
        <v>101.37</v>
      </c>
      <c r="HR861">
        <v>101.487</v>
      </c>
    </row>
    <row r="862" spans="1:226">
      <c r="A862">
        <v>846</v>
      </c>
      <c r="B862">
        <v>1662572550.6</v>
      </c>
      <c r="C862">
        <v>9432.09999990463</v>
      </c>
      <c r="D862" t="s">
        <v>2048</v>
      </c>
      <c r="E862" t="s">
        <v>2049</v>
      </c>
      <c r="F862">
        <v>5</v>
      </c>
      <c r="G862" t="s">
        <v>1873</v>
      </c>
      <c r="H862" t="s">
        <v>354</v>
      </c>
      <c r="I862">
        <v>1662572542.81429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1484.08881262994</v>
      </c>
      <c r="AK862">
        <v>1431.25690909091</v>
      </c>
      <c r="AL862">
        <v>3.37615886952974</v>
      </c>
      <c r="AM862">
        <v>65.4707220810758</v>
      </c>
      <c r="AN862">
        <f>(AP862 - AO862 + BO862*1E3/(8.314*(BQ862+273.15)) * AR862/BN862 * AQ862) * BN862/(100*BB862) * 1000/(1000 - AP862)</f>
        <v>0</v>
      </c>
      <c r="AO862">
        <v>9.74457763209958</v>
      </c>
      <c r="AP862">
        <v>17.3972678321678</v>
      </c>
      <c r="AQ862">
        <v>-0.000483866138294604</v>
      </c>
      <c r="AR862">
        <v>106.160135069173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1662572542.81429</v>
      </c>
      <c r="BH862">
        <v>1382.61642857143</v>
      </c>
      <c r="BI862">
        <v>1451.43035714286</v>
      </c>
      <c r="BJ862">
        <v>17.4099642857143</v>
      </c>
      <c r="BK862">
        <v>9.71809928571429</v>
      </c>
      <c r="BL862">
        <v>1371.45678571429</v>
      </c>
      <c r="BM862">
        <v>17.2347642857143</v>
      </c>
      <c r="BN862">
        <v>500.172928571429</v>
      </c>
      <c r="BO862">
        <v>91.0820464285714</v>
      </c>
      <c r="BP862">
        <v>0.100027835714286</v>
      </c>
      <c r="BQ862">
        <v>25.1482142857143</v>
      </c>
      <c r="BR862">
        <v>25.3538142857143</v>
      </c>
      <c r="BS862">
        <v>999.9</v>
      </c>
      <c r="BT862">
        <v>0</v>
      </c>
      <c r="BU862">
        <v>0</v>
      </c>
      <c r="BV862">
        <v>9996.78571428571</v>
      </c>
      <c r="BW862">
        <v>0</v>
      </c>
      <c r="BX862">
        <v>301.222535714286</v>
      </c>
      <c r="BY862">
        <v>-68.8136714285714</v>
      </c>
      <c r="BZ862">
        <v>1407.11464285714</v>
      </c>
      <c r="CA862">
        <v>1465.675</v>
      </c>
      <c r="CB862">
        <v>7.69187</v>
      </c>
      <c r="CC862">
        <v>1451.43035714286</v>
      </c>
      <c r="CD862">
        <v>9.71809928571429</v>
      </c>
      <c r="CE862">
        <v>1.58573607142857</v>
      </c>
      <c r="CF862">
        <v>0.885144392857143</v>
      </c>
      <c r="CG862">
        <v>13.8208785714286</v>
      </c>
      <c r="CH862">
        <v>5.1513875</v>
      </c>
      <c r="CI862">
        <v>1500.01428571429</v>
      </c>
      <c r="CJ862">
        <v>0.973004428571428</v>
      </c>
      <c r="CK862">
        <v>0.0269957714285714</v>
      </c>
      <c r="CL862">
        <v>0</v>
      </c>
      <c r="CM862">
        <v>2.23375357142857</v>
      </c>
      <c r="CN862">
        <v>0</v>
      </c>
      <c r="CO862">
        <v>14585.8035714286</v>
      </c>
      <c r="CP862">
        <v>12948.3892857143</v>
      </c>
      <c r="CQ862">
        <v>41.062</v>
      </c>
      <c r="CR862">
        <v>42.375</v>
      </c>
      <c r="CS862">
        <v>41.205</v>
      </c>
      <c r="CT862">
        <v>41.187</v>
      </c>
      <c r="CU862">
        <v>40.3905</v>
      </c>
      <c r="CV862">
        <v>1459.5225</v>
      </c>
      <c r="CW862">
        <v>40.4917857142857</v>
      </c>
      <c r="CX862">
        <v>0</v>
      </c>
      <c r="CY862">
        <v>1662572550</v>
      </c>
      <c r="CZ862">
        <v>0</v>
      </c>
      <c r="DA862">
        <v>0</v>
      </c>
      <c r="DB862" t="s">
        <v>356</v>
      </c>
      <c r="DC862">
        <v>1660677648.1</v>
      </c>
      <c r="DD862">
        <v>1660677649.1</v>
      </c>
      <c r="DE862">
        <v>0</v>
      </c>
      <c r="DF862">
        <v>-1.042</v>
      </c>
      <c r="DG862">
        <v>0.003</v>
      </c>
      <c r="DH862">
        <v>5.218</v>
      </c>
      <c r="DI862">
        <v>0.344</v>
      </c>
      <c r="DJ862">
        <v>417</v>
      </c>
      <c r="DK862">
        <v>22</v>
      </c>
      <c r="DL862">
        <v>1.24</v>
      </c>
      <c r="DM862">
        <v>0.53</v>
      </c>
      <c r="DN862">
        <v>-68.85336</v>
      </c>
      <c r="DO862">
        <v>0.620071294559232</v>
      </c>
      <c r="DP862">
        <v>0.452518898942353</v>
      </c>
      <c r="DQ862">
        <v>0</v>
      </c>
      <c r="DR862">
        <v>7.706755</v>
      </c>
      <c r="DS862">
        <v>-0.232558874296462</v>
      </c>
      <c r="DT862">
        <v>0.0292666948082628</v>
      </c>
      <c r="DU862">
        <v>0</v>
      </c>
      <c r="DV862">
        <v>0</v>
      </c>
      <c r="DW862">
        <v>2</v>
      </c>
      <c r="DX862" t="s">
        <v>366</v>
      </c>
      <c r="DY862">
        <v>2.96652</v>
      </c>
      <c r="DZ862">
        <v>2.75417</v>
      </c>
      <c r="EA862">
        <v>0.204047</v>
      </c>
      <c r="EB862">
        <v>0.210657</v>
      </c>
      <c r="EC862">
        <v>0.0815858</v>
      </c>
      <c r="ED862">
        <v>0.0538608</v>
      </c>
      <c r="EE862">
        <v>30615.7</v>
      </c>
      <c r="EF862">
        <v>33007.8</v>
      </c>
      <c r="EG862">
        <v>34906.6</v>
      </c>
      <c r="EH862">
        <v>37983</v>
      </c>
      <c r="EI862">
        <v>45584.7</v>
      </c>
      <c r="EJ862">
        <v>51971.1</v>
      </c>
      <c r="EK862">
        <v>54699.4</v>
      </c>
      <c r="EL862">
        <v>61001.5</v>
      </c>
      <c r="EM862">
        <v>1.8914</v>
      </c>
      <c r="EN862">
        <v>1.6438</v>
      </c>
      <c r="EO862">
        <v>-0.0950694</v>
      </c>
      <c r="EP862">
        <v>0</v>
      </c>
      <c r="EQ862">
        <v>26.9352</v>
      </c>
      <c r="ER862">
        <v>999.9</v>
      </c>
      <c r="ES862">
        <v>51.618</v>
      </c>
      <c r="ET862">
        <v>38.602</v>
      </c>
      <c r="EU862">
        <v>38.9758</v>
      </c>
      <c r="EV862">
        <v>61.4664</v>
      </c>
      <c r="EW862">
        <v>48.762</v>
      </c>
      <c r="EX862">
        <v>1</v>
      </c>
      <c r="EY862">
        <v>0.628252</v>
      </c>
      <c r="EZ862">
        <v>9.28105</v>
      </c>
      <c r="FA862">
        <v>19.9186</v>
      </c>
      <c r="FB862">
        <v>5.19932</v>
      </c>
      <c r="FC862">
        <v>12.0099</v>
      </c>
      <c r="FD862">
        <v>4.976</v>
      </c>
      <c r="FE862">
        <v>3.2942</v>
      </c>
      <c r="FF862">
        <v>9999</v>
      </c>
      <c r="FG862">
        <v>671.1</v>
      </c>
      <c r="FH862">
        <v>9999</v>
      </c>
      <c r="FI862">
        <v>9999</v>
      </c>
      <c r="FJ862">
        <v>1.8631</v>
      </c>
      <c r="FK862">
        <v>1.86768</v>
      </c>
      <c r="FL862">
        <v>1.86743</v>
      </c>
      <c r="FM862">
        <v>1.86874</v>
      </c>
      <c r="FN862">
        <v>1.86951</v>
      </c>
      <c r="FO862">
        <v>1.86554</v>
      </c>
      <c r="FP862">
        <v>1.86646</v>
      </c>
      <c r="FQ862">
        <v>1.86798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11.29</v>
      </c>
      <c r="GF862">
        <v>0.1748</v>
      </c>
      <c r="GG862">
        <v>2.62070820971149</v>
      </c>
      <c r="GH862">
        <v>0.00762793241643231</v>
      </c>
      <c r="GI862">
        <v>-1.28184414582209e-06</v>
      </c>
      <c r="GJ862">
        <v>1.89891174686984e-10</v>
      </c>
      <c r="GK862">
        <v>-0.0225177985866989</v>
      </c>
      <c r="GL862">
        <v>-0.0206976444956688</v>
      </c>
      <c r="GM862">
        <v>0.00247630005908548</v>
      </c>
      <c r="GN862">
        <v>-3.53770786337502e-05</v>
      </c>
      <c r="GO862">
        <v>15</v>
      </c>
      <c r="GP862">
        <v>2065</v>
      </c>
      <c r="GQ862">
        <v>1</v>
      </c>
      <c r="GR862">
        <v>21</v>
      </c>
      <c r="GS862">
        <v>31581.7</v>
      </c>
      <c r="GT862">
        <v>31581.7</v>
      </c>
      <c r="GU862">
        <v>2.80762</v>
      </c>
      <c r="GV862">
        <v>2.64282</v>
      </c>
      <c r="GW862">
        <v>1.54785</v>
      </c>
      <c r="GX862">
        <v>2.2876</v>
      </c>
      <c r="GY862">
        <v>1.34644</v>
      </c>
      <c r="GZ862">
        <v>2.41089</v>
      </c>
      <c r="HA862">
        <v>40.8093</v>
      </c>
      <c r="HB862">
        <v>15.3754</v>
      </c>
      <c r="HC862">
        <v>18</v>
      </c>
      <c r="HD862">
        <v>501.851</v>
      </c>
      <c r="HE862">
        <v>348.679</v>
      </c>
      <c r="HF862">
        <v>15.5938</v>
      </c>
      <c r="HG862">
        <v>34.4215</v>
      </c>
      <c r="HH862">
        <v>30.0001</v>
      </c>
      <c r="HI862">
        <v>34.2391</v>
      </c>
      <c r="HJ862">
        <v>34.1501</v>
      </c>
      <c r="HK862">
        <v>56.1773</v>
      </c>
      <c r="HL862">
        <v>69.1277</v>
      </c>
      <c r="HM862">
        <v>0</v>
      </c>
      <c r="HN862">
        <v>14.335</v>
      </c>
      <c r="HO862">
        <v>1489.59</v>
      </c>
      <c r="HP862">
        <v>9.91227</v>
      </c>
      <c r="HQ862">
        <v>101.372</v>
      </c>
      <c r="HR862">
        <v>101.488</v>
      </c>
    </row>
    <row r="863" spans="1:226">
      <c r="A863">
        <v>847</v>
      </c>
      <c r="B863">
        <v>1662572555.6</v>
      </c>
      <c r="C863">
        <v>9437.09999990463</v>
      </c>
      <c r="D863" t="s">
        <v>2050</v>
      </c>
      <c r="E863" t="s">
        <v>2051</v>
      </c>
      <c r="F863">
        <v>5</v>
      </c>
      <c r="G863" t="s">
        <v>1873</v>
      </c>
      <c r="H863" t="s">
        <v>354</v>
      </c>
      <c r="I863">
        <v>1662572548.1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1501.28313710648</v>
      </c>
      <c r="AK863">
        <v>1448.21963636364</v>
      </c>
      <c r="AL863">
        <v>3.34485933943481</v>
      </c>
      <c r="AM863">
        <v>65.4707220810758</v>
      </c>
      <c r="AN863">
        <f>(AP863 - AO863 + BO863*1E3/(8.314*(BQ863+273.15)) * AR863/BN863 * AQ863) * BN863/(100*BB863) * 1000/(1000 - AP863)</f>
        <v>0</v>
      </c>
      <c r="AO863">
        <v>9.7995564820234</v>
      </c>
      <c r="AP863">
        <v>17.4070874125874</v>
      </c>
      <c r="AQ863">
        <v>0.000778238414442466</v>
      </c>
      <c r="AR863">
        <v>106.160135069173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1662572548.1</v>
      </c>
      <c r="BH863">
        <v>1399.91111111111</v>
      </c>
      <c r="BI863">
        <v>1468.94148148148</v>
      </c>
      <c r="BJ863">
        <v>17.4048074074074</v>
      </c>
      <c r="BK863">
        <v>9.76733888888889</v>
      </c>
      <c r="BL863">
        <v>1388.66222222222</v>
      </c>
      <c r="BM863">
        <v>17.2297666666667</v>
      </c>
      <c r="BN863">
        <v>500.155851851852</v>
      </c>
      <c r="BO863">
        <v>91.0825518518518</v>
      </c>
      <c r="BP863">
        <v>0.100074966666667</v>
      </c>
      <c r="BQ863">
        <v>25.1511851851852</v>
      </c>
      <c r="BR863">
        <v>25.3598333333333</v>
      </c>
      <c r="BS863">
        <v>999.9</v>
      </c>
      <c r="BT863">
        <v>0</v>
      </c>
      <c r="BU863">
        <v>0</v>
      </c>
      <c r="BV863">
        <v>9996.11111111111</v>
      </c>
      <c r="BW863">
        <v>0</v>
      </c>
      <c r="BX863">
        <v>300.776037037037</v>
      </c>
      <c r="BY863">
        <v>-69.0301333333333</v>
      </c>
      <c r="BZ863">
        <v>1424.70777777778</v>
      </c>
      <c r="CA863">
        <v>1483.43185185185</v>
      </c>
      <c r="CB863">
        <v>7.63747222222222</v>
      </c>
      <c r="CC863">
        <v>1468.94148148148</v>
      </c>
      <c r="CD863">
        <v>9.76733888888889</v>
      </c>
      <c r="CE863">
        <v>1.58527481481482</v>
      </c>
      <c r="CF863">
        <v>0.889634148148148</v>
      </c>
      <c r="CG863">
        <v>13.8164</v>
      </c>
      <c r="CH863">
        <v>5.22380666666667</v>
      </c>
      <c r="CI863">
        <v>1499.9762962963</v>
      </c>
      <c r="CJ863">
        <v>0.973004296296296</v>
      </c>
      <c r="CK863">
        <v>0.0269959222222222</v>
      </c>
      <c r="CL863">
        <v>0</v>
      </c>
      <c r="CM863">
        <v>2.24336296296296</v>
      </c>
      <c r="CN863">
        <v>0</v>
      </c>
      <c r="CO863">
        <v>14579.7148148148</v>
      </c>
      <c r="CP863">
        <v>12948.0666666667</v>
      </c>
      <c r="CQ863">
        <v>41.062</v>
      </c>
      <c r="CR863">
        <v>42.375</v>
      </c>
      <c r="CS863">
        <v>41.2033333333333</v>
      </c>
      <c r="CT863">
        <v>41.187</v>
      </c>
      <c r="CU863">
        <v>40.4071481481481</v>
      </c>
      <c r="CV863">
        <v>1459.48555555556</v>
      </c>
      <c r="CW863">
        <v>40.4907407407407</v>
      </c>
      <c r="CX863">
        <v>0</v>
      </c>
      <c r="CY863">
        <v>1662572554.8</v>
      </c>
      <c r="CZ863">
        <v>0</v>
      </c>
      <c r="DA863">
        <v>0</v>
      </c>
      <c r="DB863" t="s">
        <v>356</v>
      </c>
      <c r="DC863">
        <v>1660677648.1</v>
      </c>
      <c r="DD863">
        <v>1660677649.1</v>
      </c>
      <c r="DE863">
        <v>0</v>
      </c>
      <c r="DF863">
        <v>-1.042</v>
      </c>
      <c r="DG863">
        <v>0.003</v>
      </c>
      <c r="DH863">
        <v>5.218</v>
      </c>
      <c r="DI863">
        <v>0.344</v>
      </c>
      <c r="DJ863">
        <v>417</v>
      </c>
      <c r="DK863">
        <v>22</v>
      </c>
      <c r="DL863">
        <v>1.24</v>
      </c>
      <c r="DM863">
        <v>0.53</v>
      </c>
      <c r="DN863">
        <v>-68.9606</v>
      </c>
      <c r="DO863">
        <v>-2.94898536585359</v>
      </c>
      <c r="DP863">
        <v>0.44441335600992</v>
      </c>
      <c r="DQ863">
        <v>0</v>
      </c>
      <c r="DR863">
        <v>7.66100375</v>
      </c>
      <c r="DS863">
        <v>-0.653527542213897</v>
      </c>
      <c r="DT863">
        <v>0.0706443048549387</v>
      </c>
      <c r="DU863">
        <v>0</v>
      </c>
      <c r="DV863">
        <v>0</v>
      </c>
      <c r="DW863">
        <v>2</v>
      </c>
      <c r="DX863" t="s">
        <v>366</v>
      </c>
      <c r="DY863">
        <v>2.96564</v>
      </c>
      <c r="DZ863">
        <v>2.75356</v>
      </c>
      <c r="EA863">
        <v>0.205495</v>
      </c>
      <c r="EB863">
        <v>0.212044</v>
      </c>
      <c r="EC863">
        <v>0.0816543</v>
      </c>
      <c r="ED863">
        <v>0.0545508</v>
      </c>
      <c r="EE863">
        <v>30559.5</v>
      </c>
      <c r="EF863">
        <v>32949.2</v>
      </c>
      <c r="EG863">
        <v>34906.2</v>
      </c>
      <c r="EH863">
        <v>37982.4</v>
      </c>
      <c r="EI863">
        <v>45581.4</v>
      </c>
      <c r="EJ863">
        <v>51932.2</v>
      </c>
      <c r="EK863">
        <v>54699.4</v>
      </c>
      <c r="EL863">
        <v>61000.4</v>
      </c>
      <c r="EM863">
        <v>1.8896</v>
      </c>
      <c r="EN863">
        <v>1.6442</v>
      </c>
      <c r="EO863">
        <v>-0.0951886</v>
      </c>
      <c r="EP863">
        <v>0</v>
      </c>
      <c r="EQ863">
        <v>26.9424</v>
      </c>
      <c r="ER863">
        <v>999.9</v>
      </c>
      <c r="ES863">
        <v>51.642</v>
      </c>
      <c r="ET863">
        <v>38.602</v>
      </c>
      <c r="EU863">
        <v>38.9943</v>
      </c>
      <c r="EV863">
        <v>61.2064</v>
      </c>
      <c r="EW863">
        <v>48.4575</v>
      </c>
      <c r="EX863">
        <v>1</v>
      </c>
      <c r="EY863">
        <v>0.628638</v>
      </c>
      <c r="EZ863">
        <v>9.28105</v>
      </c>
      <c r="FA863">
        <v>19.9182</v>
      </c>
      <c r="FB863">
        <v>5.19932</v>
      </c>
      <c r="FC863">
        <v>12.0099</v>
      </c>
      <c r="FD863">
        <v>4.9748</v>
      </c>
      <c r="FE863">
        <v>3.294</v>
      </c>
      <c r="FF863">
        <v>9999</v>
      </c>
      <c r="FG863">
        <v>671.1</v>
      </c>
      <c r="FH863">
        <v>9999</v>
      </c>
      <c r="FI863">
        <v>9999</v>
      </c>
      <c r="FJ863">
        <v>1.8631</v>
      </c>
      <c r="FK863">
        <v>1.86771</v>
      </c>
      <c r="FL863">
        <v>1.8674</v>
      </c>
      <c r="FM863">
        <v>1.86874</v>
      </c>
      <c r="FN863">
        <v>1.86951</v>
      </c>
      <c r="FO863">
        <v>1.86554</v>
      </c>
      <c r="FP863">
        <v>1.86649</v>
      </c>
      <c r="FQ863">
        <v>1.86798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11.37</v>
      </c>
      <c r="GF863">
        <v>0.1755</v>
      </c>
      <c r="GG863">
        <v>2.62070820971149</v>
      </c>
      <c r="GH863">
        <v>0.00762793241643231</v>
      </c>
      <c r="GI863">
        <v>-1.28184414582209e-06</v>
      </c>
      <c r="GJ863">
        <v>1.89891174686984e-10</v>
      </c>
      <c r="GK863">
        <v>-0.0225177985866989</v>
      </c>
      <c r="GL863">
        <v>-0.0206976444956688</v>
      </c>
      <c r="GM863">
        <v>0.00247630005908548</v>
      </c>
      <c r="GN863">
        <v>-3.53770786337502e-05</v>
      </c>
      <c r="GO863">
        <v>15</v>
      </c>
      <c r="GP863">
        <v>2065</v>
      </c>
      <c r="GQ863">
        <v>1</v>
      </c>
      <c r="GR863">
        <v>21</v>
      </c>
      <c r="GS863">
        <v>31581.8</v>
      </c>
      <c r="GT863">
        <v>31581.8</v>
      </c>
      <c r="GU863">
        <v>2.83081</v>
      </c>
      <c r="GV863">
        <v>2.64038</v>
      </c>
      <c r="GW863">
        <v>1.54785</v>
      </c>
      <c r="GX863">
        <v>2.2876</v>
      </c>
      <c r="GY863">
        <v>1.34644</v>
      </c>
      <c r="GZ863">
        <v>2.40234</v>
      </c>
      <c r="HA863">
        <v>40.8093</v>
      </c>
      <c r="HB863">
        <v>15.3754</v>
      </c>
      <c r="HC863">
        <v>18</v>
      </c>
      <c r="HD863">
        <v>500.618</v>
      </c>
      <c r="HE863">
        <v>348.903</v>
      </c>
      <c r="HF863">
        <v>15.6005</v>
      </c>
      <c r="HG863">
        <v>34.4246</v>
      </c>
      <c r="HH863">
        <v>30.0004</v>
      </c>
      <c r="HI863">
        <v>34.2403</v>
      </c>
      <c r="HJ863">
        <v>34.1532</v>
      </c>
      <c r="HK863">
        <v>56.6429</v>
      </c>
      <c r="HL863">
        <v>68.8475</v>
      </c>
      <c r="HM863">
        <v>0</v>
      </c>
      <c r="HN863">
        <v>14.3308</v>
      </c>
      <c r="HO863">
        <v>1509.66</v>
      </c>
      <c r="HP863">
        <v>9.94879</v>
      </c>
      <c r="HQ863">
        <v>101.371</v>
      </c>
      <c r="HR863">
        <v>101.486</v>
      </c>
    </row>
    <row r="864" spans="1:226">
      <c r="A864">
        <v>848</v>
      </c>
      <c r="B864">
        <v>1662572560.6</v>
      </c>
      <c r="C864">
        <v>9442.09999990463</v>
      </c>
      <c r="D864" t="s">
        <v>2052</v>
      </c>
      <c r="E864" t="s">
        <v>2053</v>
      </c>
      <c r="F864">
        <v>5</v>
      </c>
      <c r="G864" t="s">
        <v>1873</v>
      </c>
      <c r="H864" t="s">
        <v>354</v>
      </c>
      <c r="I864">
        <v>1662572552.81429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1518.73157935067</v>
      </c>
      <c r="AK864">
        <v>1465.51981818182</v>
      </c>
      <c r="AL864">
        <v>3.49464431784117</v>
      </c>
      <c r="AM864">
        <v>65.4707220810758</v>
      </c>
      <c r="AN864">
        <f>(AP864 - AO864 + BO864*1E3/(8.314*(BQ864+273.15)) * AR864/BN864 * AQ864) * BN864/(100*BB864) * 1000/(1000 - AP864)</f>
        <v>0</v>
      </c>
      <c r="AO864">
        <v>9.964700515738</v>
      </c>
      <c r="AP864">
        <v>17.4466937062937</v>
      </c>
      <c r="AQ864">
        <v>0.00821818078697611</v>
      </c>
      <c r="AR864">
        <v>106.160135069173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1662572552.81429</v>
      </c>
      <c r="BH864">
        <v>1415.47678571429</v>
      </c>
      <c r="BI864">
        <v>1484.89928571429</v>
      </c>
      <c r="BJ864">
        <v>17.4124678571429</v>
      </c>
      <c r="BK864">
        <v>9.85095678571428</v>
      </c>
      <c r="BL864">
        <v>1404.1475</v>
      </c>
      <c r="BM864">
        <v>17.2371821428571</v>
      </c>
      <c r="BN864">
        <v>500.111607142857</v>
      </c>
      <c r="BO864">
        <v>91.0832071428571</v>
      </c>
      <c r="BP864">
        <v>0.100113389285714</v>
      </c>
      <c r="BQ864">
        <v>25.1537214285714</v>
      </c>
      <c r="BR864">
        <v>25.372725</v>
      </c>
      <c r="BS864">
        <v>999.9</v>
      </c>
      <c r="BT864">
        <v>0</v>
      </c>
      <c r="BU864">
        <v>0</v>
      </c>
      <c r="BV864">
        <v>10004.2857142857</v>
      </c>
      <c r="BW864">
        <v>0</v>
      </c>
      <c r="BX864">
        <v>300.60225</v>
      </c>
      <c r="BY864">
        <v>-69.4229714285714</v>
      </c>
      <c r="BZ864">
        <v>1440.56071428571</v>
      </c>
      <c r="CA864">
        <v>1499.67392857143</v>
      </c>
      <c r="CB864">
        <v>7.56151178571429</v>
      </c>
      <c r="CC864">
        <v>1484.89928571429</v>
      </c>
      <c r="CD864">
        <v>9.85095678571428</v>
      </c>
      <c r="CE864">
        <v>1.58598321428571</v>
      </c>
      <c r="CF864">
        <v>0.89725675</v>
      </c>
      <c r="CG864">
        <v>13.8232785714286</v>
      </c>
      <c r="CH864">
        <v>5.34619071428571</v>
      </c>
      <c r="CI864">
        <v>1499.98178571429</v>
      </c>
      <c r="CJ864">
        <v>0.97300425</v>
      </c>
      <c r="CK864">
        <v>0.026995975</v>
      </c>
      <c r="CL864">
        <v>0</v>
      </c>
      <c r="CM864">
        <v>2.26976071428571</v>
      </c>
      <c r="CN864">
        <v>0</v>
      </c>
      <c r="CO864">
        <v>14575.7071428571</v>
      </c>
      <c r="CP864">
        <v>12948.0964285714</v>
      </c>
      <c r="CQ864">
        <v>41.062</v>
      </c>
      <c r="CR864">
        <v>42.3615</v>
      </c>
      <c r="CS864">
        <v>41.196</v>
      </c>
      <c r="CT864">
        <v>41.187</v>
      </c>
      <c r="CU864">
        <v>40.4215</v>
      </c>
      <c r="CV864">
        <v>1459.49107142857</v>
      </c>
      <c r="CW864">
        <v>40.4907142857143</v>
      </c>
      <c r="CX864">
        <v>0</v>
      </c>
      <c r="CY864">
        <v>1662572559.6</v>
      </c>
      <c r="CZ864">
        <v>0</v>
      </c>
      <c r="DA864">
        <v>0</v>
      </c>
      <c r="DB864" t="s">
        <v>356</v>
      </c>
      <c r="DC864">
        <v>1660677648.1</v>
      </c>
      <c r="DD864">
        <v>1660677649.1</v>
      </c>
      <c r="DE864">
        <v>0</v>
      </c>
      <c r="DF864">
        <v>-1.042</v>
      </c>
      <c r="DG864">
        <v>0.003</v>
      </c>
      <c r="DH864">
        <v>5.218</v>
      </c>
      <c r="DI864">
        <v>0.344</v>
      </c>
      <c r="DJ864">
        <v>417</v>
      </c>
      <c r="DK864">
        <v>22</v>
      </c>
      <c r="DL864">
        <v>1.24</v>
      </c>
      <c r="DM864">
        <v>0.53</v>
      </c>
      <c r="DN864">
        <v>-69.1454975</v>
      </c>
      <c r="DO864">
        <v>-4.67273808630366</v>
      </c>
      <c r="DP864">
        <v>0.521266640255973</v>
      </c>
      <c r="DQ864">
        <v>0</v>
      </c>
      <c r="DR864">
        <v>7.61026375</v>
      </c>
      <c r="DS864">
        <v>-0.961642288930588</v>
      </c>
      <c r="DT864">
        <v>0.096680317611381</v>
      </c>
      <c r="DU864">
        <v>0</v>
      </c>
      <c r="DV864">
        <v>0</v>
      </c>
      <c r="DW864">
        <v>2</v>
      </c>
      <c r="DX864" t="s">
        <v>366</v>
      </c>
      <c r="DY864">
        <v>2.96665</v>
      </c>
      <c r="DZ864">
        <v>2.75444</v>
      </c>
      <c r="EA864">
        <v>0.206963</v>
      </c>
      <c r="EB864">
        <v>0.213503</v>
      </c>
      <c r="EC864">
        <v>0.0817557</v>
      </c>
      <c r="ED864">
        <v>0.0546544</v>
      </c>
      <c r="EE864">
        <v>30502.3</v>
      </c>
      <c r="EF864">
        <v>32887.5</v>
      </c>
      <c r="EG864">
        <v>34905.6</v>
      </c>
      <c r="EH864">
        <v>37981.9</v>
      </c>
      <c r="EI864">
        <v>45575.7</v>
      </c>
      <c r="EJ864">
        <v>51925.9</v>
      </c>
      <c r="EK864">
        <v>54698.6</v>
      </c>
      <c r="EL864">
        <v>60999.6</v>
      </c>
      <c r="EM864">
        <v>1.8906</v>
      </c>
      <c r="EN864">
        <v>1.6448</v>
      </c>
      <c r="EO864">
        <v>-0.0946224</v>
      </c>
      <c r="EP864">
        <v>0</v>
      </c>
      <c r="EQ864">
        <v>26.947</v>
      </c>
      <c r="ER864">
        <v>999.9</v>
      </c>
      <c r="ES864">
        <v>51.642</v>
      </c>
      <c r="ET864">
        <v>38.592</v>
      </c>
      <c r="EU864">
        <v>38.9748</v>
      </c>
      <c r="EV864">
        <v>61.3064</v>
      </c>
      <c r="EW864">
        <v>48.2051</v>
      </c>
      <c r="EX864">
        <v>1</v>
      </c>
      <c r="EY864">
        <v>0.628537</v>
      </c>
      <c r="EZ864">
        <v>9.28105</v>
      </c>
      <c r="FA864">
        <v>19.9192</v>
      </c>
      <c r="FB864">
        <v>5.20172</v>
      </c>
      <c r="FC864">
        <v>12.0099</v>
      </c>
      <c r="FD864">
        <v>4.9756</v>
      </c>
      <c r="FE864">
        <v>3.294</v>
      </c>
      <c r="FF864">
        <v>9999</v>
      </c>
      <c r="FG864">
        <v>671.1</v>
      </c>
      <c r="FH864">
        <v>9999</v>
      </c>
      <c r="FI864">
        <v>9999</v>
      </c>
      <c r="FJ864">
        <v>1.8631</v>
      </c>
      <c r="FK864">
        <v>1.86768</v>
      </c>
      <c r="FL864">
        <v>1.86737</v>
      </c>
      <c r="FM864">
        <v>1.86874</v>
      </c>
      <c r="FN864">
        <v>1.86951</v>
      </c>
      <c r="FO864">
        <v>1.86554</v>
      </c>
      <c r="FP864">
        <v>1.86655</v>
      </c>
      <c r="FQ864">
        <v>1.86795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11.46</v>
      </c>
      <c r="GF864">
        <v>0.1765</v>
      </c>
      <c r="GG864">
        <v>2.62070820971149</v>
      </c>
      <c r="GH864">
        <v>0.00762793241643231</v>
      </c>
      <c r="GI864">
        <v>-1.28184414582209e-06</v>
      </c>
      <c r="GJ864">
        <v>1.89891174686984e-10</v>
      </c>
      <c r="GK864">
        <v>-0.0225177985866989</v>
      </c>
      <c r="GL864">
        <v>-0.0206976444956688</v>
      </c>
      <c r="GM864">
        <v>0.00247630005908548</v>
      </c>
      <c r="GN864">
        <v>-3.53770786337502e-05</v>
      </c>
      <c r="GO864">
        <v>15</v>
      </c>
      <c r="GP864">
        <v>2065</v>
      </c>
      <c r="GQ864">
        <v>1</v>
      </c>
      <c r="GR864">
        <v>21</v>
      </c>
      <c r="GS864">
        <v>31581.9</v>
      </c>
      <c r="GT864">
        <v>31581.9</v>
      </c>
      <c r="GU864">
        <v>2.85767</v>
      </c>
      <c r="GV864">
        <v>2.6416</v>
      </c>
      <c r="GW864">
        <v>1.54785</v>
      </c>
      <c r="GX864">
        <v>2.28882</v>
      </c>
      <c r="GY864">
        <v>1.34644</v>
      </c>
      <c r="GZ864">
        <v>2.36206</v>
      </c>
      <c r="HA864">
        <v>40.8093</v>
      </c>
      <c r="HB864">
        <v>15.3666</v>
      </c>
      <c r="HC864">
        <v>18</v>
      </c>
      <c r="HD864">
        <v>501.327</v>
      </c>
      <c r="HE864">
        <v>349.216</v>
      </c>
      <c r="HF864">
        <v>15.6055</v>
      </c>
      <c r="HG864">
        <v>34.4277</v>
      </c>
      <c r="HH864">
        <v>30.0003</v>
      </c>
      <c r="HI864">
        <v>34.2422</v>
      </c>
      <c r="HJ864">
        <v>34.1532</v>
      </c>
      <c r="HK864">
        <v>57.1778</v>
      </c>
      <c r="HL864">
        <v>68.8475</v>
      </c>
      <c r="HM864">
        <v>0</v>
      </c>
      <c r="HN864">
        <v>14.346</v>
      </c>
      <c r="HO864">
        <v>1523.11</v>
      </c>
      <c r="HP864">
        <v>9.95906</v>
      </c>
      <c r="HQ864">
        <v>101.37</v>
      </c>
      <c r="HR864">
        <v>101.485</v>
      </c>
    </row>
    <row r="865" spans="1:226">
      <c r="A865">
        <v>849</v>
      </c>
      <c r="B865">
        <v>1662572565.6</v>
      </c>
      <c r="C865">
        <v>9447.09999990463</v>
      </c>
      <c r="D865" t="s">
        <v>2054</v>
      </c>
      <c r="E865" t="s">
        <v>2055</v>
      </c>
      <c r="F865">
        <v>5</v>
      </c>
      <c r="G865" t="s">
        <v>1873</v>
      </c>
      <c r="H865" t="s">
        <v>354</v>
      </c>
      <c r="I865">
        <v>1662572558.1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1535.42007897309</v>
      </c>
      <c r="AK865">
        <v>1482.40345454545</v>
      </c>
      <c r="AL865">
        <v>3.41893634644586</v>
      </c>
      <c r="AM865">
        <v>65.4707220810758</v>
      </c>
      <c r="AN865">
        <f>(AP865 - AO865 + BO865*1E3/(8.314*(BQ865+273.15)) * AR865/BN865 * AQ865) * BN865/(100*BB865) * 1000/(1000 - AP865)</f>
        <v>0</v>
      </c>
      <c r="AO865">
        <v>9.97636312104558</v>
      </c>
      <c r="AP865">
        <v>17.4636510489511</v>
      </c>
      <c r="AQ865">
        <v>0.00534761663139971</v>
      </c>
      <c r="AR865">
        <v>106.160135069173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1662572558.1</v>
      </c>
      <c r="BH865">
        <v>1433.11481481481</v>
      </c>
      <c r="BI865">
        <v>1502.66962962963</v>
      </c>
      <c r="BJ865">
        <v>17.4330851851852</v>
      </c>
      <c r="BK865">
        <v>9.93030925925926</v>
      </c>
      <c r="BL865">
        <v>1421.69481481481</v>
      </c>
      <c r="BM865">
        <v>17.2571407407407</v>
      </c>
      <c r="BN865">
        <v>500.164518518518</v>
      </c>
      <c r="BO865">
        <v>91.0831703703704</v>
      </c>
      <c r="BP865">
        <v>0.100272903703704</v>
      </c>
      <c r="BQ865">
        <v>25.1577407407407</v>
      </c>
      <c r="BR865">
        <v>25.384062962963</v>
      </c>
      <c r="BS865">
        <v>999.9</v>
      </c>
      <c r="BT865">
        <v>0</v>
      </c>
      <c r="BU865">
        <v>0</v>
      </c>
      <c r="BV865">
        <v>9999.07407407407</v>
      </c>
      <c r="BW865">
        <v>0</v>
      </c>
      <c r="BX865">
        <v>300.454814814815</v>
      </c>
      <c r="BY865">
        <v>-69.5546925925926</v>
      </c>
      <c r="BZ865">
        <v>1458.54148148148</v>
      </c>
      <c r="CA865">
        <v>1517.74148148148</v>
      </c>
      <c r="CB865">
        <v>7.50277777777778</v>
      </c>
      <c r="CC865">
        <v>1502.66962962963</v>
      </c>
      <c r="CD865">
        <v>9.93030925925926</v>
      </c>
      <c r="CE865">
        <v>1.58786</v>
      </c>
      <c r="CF865">
        <v>0.904484</v>
      </c>
      <c r="CG865">
        <v>13.8414814814815</v>
      </c>
      <c r="CH865">
        <v>5.46197111111111</v>
      </c>
      <c r="CI865">
        <v>1499.97037037037</v>
      </c>
      <c r="CJ865">
        <v>0.973004296296296</v>
      </c>
      <c r="CK865">
        <v>0.0269959222222222</v>
      </c>
      <c r="CL865">
        <v>0</v>
      </c>
      <c r="CM865">
        <v>2.31822592592593</v>
      </c>
      <c r="CN865">
        <v>0</v>
      </c>
      <c r="CO865">
        <v>14571.2925925926</v>
      </c>
      <c r="CP865">
        <v>12947.9925925926</v>
      </c>
      <c r="CQ865">
        <v>41.0413333333333</v>
      </c>
      <c r="CR865">
        <v>42.361</v>
      </c>
      <c r="CS865">
        <v>41.194</v>
      </c>
      <c r="CT865">
        <v>41.187</v>
      </c>
      <c r="CU865">
        <v>40.4163333333333</v>
      </c>
      <c r="CV865">
        <v>1459.48037037037</v>
      </c>
      <c r="CW865">
        <v>40.49</v>
      </c>
      <c r="CX865">
        <v>0</v>
      </c>
      <c r="CY865">
        <v>1662572565</v>
      </c>
      <c r="CZ865">
        <v>0</v>
      </c>
      <c r="DA865">
        <v>0</v>
      </c>
      <c r="DB865" t="s">
        <v>356</v>
      </c>
      <c r="DC865">
        <v>1660677648.1</v>
      </c>
      <c r="DD865">
        <v>1660677649.1</v>
      </c>
      <c r="DE865">
        <v>0</v>
      </c>
      <c r="DF865">
        <v>-1.042</v>
      </c>
      <c r="DG865">
        <v>0.003</v>
      </c>
      <c r="DH865">
        <v>5.218</v>
      </c>
      <c r="DI865">
        <v>0.344</v>
      </c>
      <c r="DJ865">
        <v>417</v>
      </c>
      <c r="DK865">
        <v>22</v>
      </c>
      <c r="DL865">
        <v>1.24</v>
      </c>
      <c r="DM865">
        <v>0.53</v>
      </c>
      <c r="DN865">
        <v>-69.4601</v>
      </c>
      <c r="DO865">
        <v>-1.58294409005616</v>
      </c>
      <c r="DP865">
        <v>0.308936814737253</v>
      </c>
      <c r="DQ865">
        <v>0</v>
      </c>
      <c r="DR865">
        <v>7.54023625</v>
      </c>
      <c r="DS865">
        <v>-0.726973621013166</v>
      </c>
      <c r="DT865">
        <v>0.0802398441451471</v>
      </c>
      <c r="DU865">
        <v>0</v>
      </c>
      <c r="DV865">
        <v>0</v>
      </c>
      <c r="DW865">
        <v>2</v>
      </c>
      <c r="DX865" t="s">
        <v>366</v>
      </c>
      <c r="DY865">
        <v>2.96502</v>
      </c>
      <c r="DZ865">
        <v>2.75298</v>
      </c>
      <c r="EA865">
        <v>0.208398</v>
      </c>
      <c r="EB865">
        <v>0.214853</v>
      </c>
      <c r="EC865">
        <v>0.0818059</v>
      </c>
      <c r="ED865">
        <v>0.0546676</v>
      </c>
      <c r="EE865">
        <v>30446.9</v>
      </c>
      <c r="EF865">
        <v>32830.5</v>
      </c>
      <c r="EG865">
        <v>34905.5</v>
      </c>
      <c r="EH865">
        <v>37981.4</v>
      </c>
      <c r="EI865">
        <v>45573.5</v>
      </c>
      <c r="EJ865">
        <v>51924.8</v>
      </c>
      <c r="EK865">
        <v>54699</v>
      </c>
      <c r="EL865">
        <v>60999.1</v>
      </c>
      <c r="EM865">
        <v>1.8906</v>
      </c>
      <c r="EN865">
        <v>1.6442</v>
      </c>
      <c r="EO865">
        <v>-0.0956357</v>
      </c>
      <c r="EP865">
        <v>0</v>
      </c>
      <c r="EQ865">
        <v>26.9479</v>
      </c>
      <c r="ER865">
        <v>999.9</v>
      </c>
      <c r="ES865">
        <v>51.642</v>
      </c>
      <c r="ET865">
        <v>38.592</v>
      </c>
      <c r="EU865">
        <v>38.9733</v>
      </c>
      <c r="EV865">
        <v>61.2864</v>
      </c>
      <c r="EW865">
        <v>48.8622</v>
      </c>
      <c r="EX865">
        <v>1</v>
      </c>
      <c r="EY865">
        <v>0.628943</v>
      </c>
      <c r="EZ865">
        <v>9.28105</v>
      </c>
      <c r="FA865">
        <v>19.9184</v>
      </c>
      <c r="FB865">
        <v>5.19932</v>
      </c>
      <c r="FC865">
        <v>12.0111</v>
      </c>
      <c r="FD865">
        <v>4.9752</v>
      </c>
      <c r="FE865">
        <v>3.294</v>
      </c>
      <c r="FF865">
        <v>9999</v>
      </c>
      <c r="FG865">
        <v>671.1</v>
      </c>
      <c r="FH865">
        <v>9999</v>
      </c>
      <c r="FI865">
        <v>9999</v>
      </c>
      <c r="FJ865">
        <v>1.8631</v>
      </c>
      <c r="FK865">
        <v>1.86768</v>
      </c>
      <c r="FL865">
        <v>1.86737</v>
      </c>
      <c r="FM865">
        <v>1.86874</v>
      </c>
      <c r="FN865">
        <v>1.86951</v>
      </c>
      <c r="FO865">
        <v>1.86554</v>
      </c>
      <c r="FP865">
        <v>1.86646</v>
      </c>
      <c r="FQ865">
        <v>1.86798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11.55</v>
      </c>
      <c r="GF865">
        <v>0.1769</v>
      </c>
      <c r="GG865">
        <v>2.62070820971149</v>
      </c>
      <c r="GH865">
        <v>0.00762793241643231</v>
      </c>
      <c r="GI865">
        <v>-1.28184414582209e-06</v>
      </c>
      <c r="GJ865">
        <v>1.89891174686984e-10</v>
      </c>
      <c r="GK865">
        <v>-0.0225177985866989</v>
      </c>
      <c r="GL865">
        <v>-0.0206976444956688</v>
      </c>
      <c r="GM865">
        <v>0.00247630005908548</v>
      </c>
      <c r="GN865">
        <v>-3.53770786337502e-05</v>
      </c>
      <c r="GO865">
        <v>15</v>
      </c>
      <c r="GP865">
        <v>2065</v>
      </c>
      <c r="GQ865">
        <v>1</v>
      </c>
      <c r="GR865">
        <v>21</v>
      </c>
      <c r="GS865">
        <v>31582</v>
      </c>
      <c r="GT865">
        <v>31581.9</v>
      </c>
      <c r="GU865">
        <v>2.88086</v>
      </c>
      <c r="GV865">
        <v>2.64771</v>
      </c>
      <c r="GW865">
        <v>1.54785</v>
      </c>
      <c r="GX865">
        <v>2.2876</v>
      </c>
      <c r="GY865">
        <v>1.34644</v>
      </c>
      <c r="GZ865">
        <v>2.30225</v>
      </c>
      <c r="HA865">
        <v>40.8093</v>
      </c>
      <c r="HB865">
        <v>15.3491</v>
      </c>
      <c r="HC865">
        <v>18</v>
      </c>
      <c r="HD865">
        <v>501.33</v>
      </c>
      <c r="HE865">
        <v>348.92</v>
      </c>
      <c r="HF865">
        <v>15.6086</v>
      </c>
      <c r="HG865">
        <v>34.4277</v>
      </c>
      <c r="HH865">
        <v>30.0002</v>
      </c>
      <c r="HI865">
        <v>34.2434</v>
      </c>
      <c r="HJ865">
        <v>34.1563</v>
      </c>
      <c r="HK865">
        <v>57.6473</v>
      </c>
      <c r="HL865">
        <v>68.8475</v>
      </c>
      <c r="HM865">
        <v>0</v>
      </c>
      <c r="HN865">
        <v>14.3684</v>
      </c>
      <c r="HO865">
        <v>1543.21</v>
      </c>
      <c r="HP865">
        <v>9.97793</v>
      </c>
      <c r="HQ865">
        <v>101.37</v>
      </c>
      <c r="HR865">
        <v>101.484</v>
      </c>
    </row>
    <row r="866" spans="1:226">
      <c r="A866">
        <v>850</v>
      </c>
      <c r="B866">
        <v>1662572570.6</v>
      </c>
      <c r="C866">
        <v>9452.09999990463</v>
      </c>
      <c r="D866" t="s">
        <v>2056</v>
      </c>
      <c r="E866" t="s">
        <v>2057</v>
      </c>
      <c r="F866">
        <v>5</v>
      </c>
      <c r="G866" t="s">
        <v>1873</v>
      </c>
      <c r="H866" t="s">
        <v>354</v>
      </c>
      <c r="I866">
        <v>1662572562.81429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1552.67562642958</v>
      </c>
      <c r="AK866">
        <v>1499.50345454545</v>
      </c>
      <c r="AL866">
        <v>3.42561141718768</v>
      </c>
      <c r="AM866">
        <v>65.4707220810758</v>
      </c>
      <c r="AN866">
        <f>(AP866 - AO866 + BO866*1E3/(8.314*(BQ866+273.15)) * AR866/BN866 * AQ866) * BN866/(100*BB866) * 1000/(1000 - AP866)</f>
        <v>0</v>
      </c>
      <c r="AO866">
        <v>9.98071354255749</v>
      </c>
      <c r="AP866">
        <v>17.4654741258741</v>
      </c>
      <c r="AQ866">
        <v>0.000377330571385168</v>
      </c>
      <c r="AR866">
        <v>106.160135069173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1662572562.81429</v>
      </c>
      <c r="BH866">
        <v>1448.87321428571</v>
      </c>
      <c r="BI866">
        <v>1518.60821428571</v>
      </c>
      <c r="BJ866">
        <v>17.4513678571429</v>
      </c>
      <c r="BK866">
        <v>9.97414071428571</v>
      </c>
      <c r="BL866">
        <v>1437.37321428571</v>
      </c>
      <c r="BM866">
        <v>17.2748357142857</v>
      </c>
      <c r="BN866">
        <v>500.133285714286</v>
      </c>
      <c r="BO866">
        <v>91.08235</v>
      </c>
      <c r="BP866">
        <v>0.100127985714286</v>
      </c>
      <c r="BQ866">
        <v>25.15845</v>
      </c>
      <c r="BR866">
        <v>25.3917535714286</v>
      </c>
      <c r="BS866">
        <v>999.9</v>
      </c>
      <c r="BT866">
        <v>0</v>
      </c>
      <c r="BU866">
        <v>0</v>
      </c>
      <c r="BV866">
        <v>10000.8928571429</v>
      </c>
      <c r="BW866">
        <v>0</v>
      </c>
      <c r="BX866">
        <v>300.674785714286</v>
      </c>
      <c r="BY866">
        <v>-69.7342785714286</v>
      </c>
      <c r="BZ866">
        <v>1474.60714285714</v>
      </c>
      <c r="CA866">
        <v>1533.90607142857</v>
      </c>
      <c r="CB866">
        <v>7.47722785714286</v>
      </c>
      <c r="CC866">
        <v>1518.60821428571</v>
      </c>
      <c r="CD866">
        <v>9.97414071428571</v>
      </c>
      <c r="CE866">
        <v>1.58951107142857</v>
      </c>
      <c r="CF866">
        <v>0.908468214285714</v>
      </c>
      <c r="CG866">
        <v>13.8574857142857</v>
      </c>
      <c r="CH866">
        <v>5.52558285714286</v>
      </c>
      <c r="CI866">
        <v>1499.99035714286</v>
      </c>
      <c r="CJ866">
        <v>0.973004428571428</v>
      </c>
      <c r="CK866">
        <v>0.0269957714285714</v>
      </c>
      <c r="CL866">
        <v>0</v>
      </c>
      <c r="CM866">
        <v>2.34643571428571</v>
      </c>
      <c r="CN866">
        <v>0</v>
      </c>
      <c r="CO866">
        <v>14567.0071428571</v>
      </c>
      <c r="CP866">
        <v>12948.1642857143</v>
      </c>
      <c r="CQ866">
        <v>41.0376428571428</v>
      </c>
      <c r="CR866">
        <v>42.34575</v>
      </c>
      <c r="CS866">
        <v>41.187</v>
      </c>
      <c r="CT866">
        <v>41.187</v>
      </c>
      <c r="CU866">
        <v>40.4148571428571</v>
      </c>
      <c r="CV866">
        <v>1459.5</v>
      </c>
      <c r="CW866">
        <v>40.4903571428571</v>
      </c>
      <c r="CX866">
        <v>0</v>
      </c>
      <c r="CY866">
        <v>1662572569.8</v>
      </c>
      <c r="CZ866">
        <v>0</v>
      </c>
      <c r="DA866">
        <v>0</v>
      </c>
      <c r="DB866" t="s">
        <v>356</v>
      </c>
      <c r="DC866">
        <v>1660677648.1</v>
      </c>
      <c r="DD866">
        <v>1660677649.1</v>
      </c>
      <c r="DE866">
        <v>0</v>
      </c>
      <c r="DF866">
        <v>-1.042</v>
      </c>
      <c r="DG866">
        <v>0.003</v>
      </c>
      <c r="DH866">
        <v>5.218</v>
      </c>
      <c r="DI866">
        <v>0.344</v>
      </c>
      <c r="DJ866">
        <v>417</v>
      </c>
      <c r="DK866">
        <v>22</v>
      </c>
      <c r="DL866">
        <v>1.24</v>
      </c>
      <c r="DM866">
        <v>0.53</v>
      </c>
      <c r="DN866">
        <v>-69.5992525</v>
      </c>
      <c r="DO866">
        <v>-1.33309080675417</v>
      </c>
      <c r="DP866">
        <v>0.319953470044864</v>
      </c>
      <c r="DQ866">
        <v>0</v>
      </c>
      <c r="DR866">
        <v>7.50552175</v>
      </c>
      <c r="DS866">
        <v>-0.373386078799268</v>
      </c>
      <c r="DT866">
        <v>0.0543984436306545</v>
      </c>
      <c r="DU866">
        <v>0</v>
      </c>
      <c r="DV866">
        <v>0</v>
      </c>
      <c r="DW866">
        <v>2</v>
      </c>
      <c r="DX866" t="s">
        <v>366</v>
      </c>
      <c r="DY866">
        <v>2.96467</v>
      </c>
      <c r="DZ866">
        <v>2.75322</v>
      </c>
      <c r="EA866">
        <v>0.209847</v>
      </c>
      <c r="EB866">
        <v>0.216317</v>
      </c>
      <c r="EC866">
        <v>0.0818058</v>
      </c>
      <c r="ED866">
        <v>0.0546777</v>
      </c>
      <c r="EE866">
        <v>30391.3</v>
      </c>
      <c r="EF866">
        <v>32768.4</v>
      </c>
      <c r="EG866">
        <v>34905.9</v>
      </c>
      <c r="EH866">
        <v>37980.6</v>
      </c>
      <c r="EI866">
        <v>45573.1</v>
      </c>
      <c r="EJ866">
        <v>51923.5</v>
      </c>
      <c r="EK866">
        <v>54698.5</v>
      </c>
      <c r="EL866">
        <v>60998.1</v>
      </c>
      <c r="EM866">
        <v>1.8894</v>
      </c>
      <c r="EN866">
        <v>1.6446</v>
      </c>
      <c r="EO866">
        <v>-0.0946224</v>
      </c>
      <c r="EP866">
        <v>0</v>
      </c>
      <c r="EQ866">
        <v>26.9493</v>
      </c>
      <c r="ER866">
        <v>999.9</v>
      </c>
      <c r="ES866">
        <v>51.642</v>
      </c>
      <c r="ET866">
        <v>38.592</v>
      </c>
      <c r="EU866">
        <v>38.9725</v>
      </c>
      <c r="EV866">
        <v>61.2064</v>
      </c>
      <c r="EW866">
        <v>48.8301</v>
      </c>
      <c r="EX866">
        <v>1</v>
      </c>
      <c r="EY866">
        <v>0.628984</v>
      </c>
      <c r="EZ866">
        <v>9.28105</v>
      </c>
      <c r="FA866">
        <v>19.919</v>
      </c>
      <c r="FB866">
        <v>5.19692</v>
      </c>
      <c r="FC866">
        <v>12.0099</v>
      </c>
      <c r="FD866">
        <v>4.9744</v>
      </c>
      <c r="FE866">
        <v>3.294</v>
      </c>
      <c r="FF866">
        <v>9999</v>
      </c>
      <c r="FG866">
        <v>671.1</v>
      </c>
      <c r="FH866">
        <v>9999</v>
      </c>
      <c r="FI866">
        <v>9999</v>
      </c>
      <c r="FJ866">
        <v>1.86307</v>
      </c>
      <c r="FK866">
        <v>1.86768</v>
      </c>
      <c r="FL866">
        <v>1.86737</v>
      </c>
      <c r="FM866">
        <v>1.86874</v>
      </c>
      <c r="FN866">
        <v>1.86945</v>
      </c>
      <c r="FO866">
        <v>1.86554</v>
      </c>
      <c r="FP866">
        <v>1.86646</v>
      </c>
      <c r="FQ866">
        <v>1.86795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11.63</v>
      </c>
      <c r="GF866">
        <v>0.1769</v>
      </c>
      <c r="GG866">
        <v>2.62070820971149</v>
      </c>
      <c r="GH866">
        <v>0.00762793241643231</v>
      </c>
      <c r="GI866">
        <v>-1.28184414582209e-06</v>
      </c>
      <c r="GJ866">
        <v>1.89891174686984e-10</v>
      </c>
      <c r="GK866">
        <v>-0.0225177985866989</v>
      </c>
      <c r="GL866">
        <v>-0.0206976444956688</v>
      </c>
      <c r="GM866">
        <v>0.00247630005908548</v>
      </c>
      <c r="GN866">
        <v>-3.53770786337502e-05</v>
      </c>
      <c r="GO866">
        <v>15</v>
      </c>
      <c r="GP866">
        <v>2065</v>
      </c>
      <c r="GQ866">
        <v>1</v>
      </c>
      <c r="GR866">
        <v>21</v>
      </c>
      <c r="GS866">
        <v>31582</v>
      </c>
      <c r="GT866">
        <v>31582</v>
      </c>
      <c r="GU866">
        <v>2.90771</v>
      </c>
      <c r="GV866">
        <v>2.64648</v>
      </c>
      <c r="GW866">
        <v>1.54785</v>
      </c>
      <c r="GX866">
        <v>2.2876</v>
      </c>
      <c r="GY866">
        <v>1.34644</v>
      </c>
      <c r="GZ866">
        <v>2.34985</v>
      </c>
      <c r="HA866">
        <v>40.8093</v>
      </c>
      <c r="HB866">
        <v>15.3579</v>
      </c>
      <c r="HC866">
        <v>18</v>
      </c>
      <c r="HD866">
        <v>500.525</v>
      </c>
      <c r="HE866">
        <v>349.128</v>
      </c>
      <c r="HF866">
        <v>15.6095</v>
      </c>
      <c r="HG866">
        <v>34.4277</v>
      </c>
      <c r="HH866">
        <v>30.0003</v>
      </c>
      <c r="HI866">
        <v>34.2452</v>
      </c>
      <c r="HJ866">
        <v>34.1563</v>
      </c>
      <c r="HK866">
        <v>58.1684</v>
      </c>
      <c r="HL866">
        <v>68.8475</v>
      </c>
      <c r="HM866">
        <v>0</v>
      </c>
      <c r="HN866">
        <v>14.3723</v>
      </c>
      <c r="HO866">
        <v>1556.63</v>
      </c>
      <c r="HP866">
        <v>10.0024</v>
      </c>
      <c r="HQ866">
        <v>101.37</v>
      </c>
      <c r="HR866">
        <v>101.482</v>
      </c>
    </row>
    <row r="867" spans="1:226">
      <c r="A867">
        <v>851</v>
      </c>
      <c r="B867">
        <v>1662572575.6</v>
      </c>
      <c r="C867">
        <v>9457.09999990463</v>
      </c>
      <c r="D867" t="s">
        <v>2058</v>
      </c>
      <c r="E867" t="s">
        <v>2059</v>
      </c>
      <c r="F867">
        <v>5</v>
      </c>
      <c r="G867" t="s">
        <v>1873</v>
      </c>
      <c r="H867" t="s">
        <v>354</v>
      </c>
      <c r="I867">
        <v>1662572568.1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1569.28149704475</v>
      </c>
      <c r="AK867">
        <v>1516.34193939394</v>
      </c>
      <c r="AL867">
        <v>3.33986516011036</v>
      </c>
      <c r="AM867">
        <v>65.4707220810758</v>
      </c>
      <c r="AN867">
        <f>(AP867 - AO867 + BO867*1E3/(8.314*(BQ867+273.15)) * AR867/BN867 * AQ867) * BN867/(100*BB867) * 1000/(1000 - AP867)</f>
        <v>0</v>
      </c>
      <c r="AO867">
        <v>9.98293419278941</v>
      </c>
      <c r="AP867">
        <v>17.4514587412588</v>
      </c>
      <c r="AQ867">
        <v>-0.000246516190066643</v>
      </c>
      <c r="AR867">
        <v>106.160135069173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1662572568.1</v>
      </c>
      <c r="BH867">
        <v>1466.56666666667</v>
      </c>
      <c r="BI867">
        <v>1536.30074074074</v>
      </c>
      <c r="BJ867">
        <v>17.4604296296296</v>
      </c>
      <c r="BK867">
        <v>9.98027185185185</v>
      </c>
      <c r="BL867">
        <v>1454.97666666667</v>
      </c>
      <c r="BM867">
        <v>17.2836074074074</v>
      </c>
      <c r="BN867">
        <v>500.118555555556</v>
      </c>
      <c r="BO867">
        <v>91.0816518518519</v>
      </c>
      <c r="BP867">
        <v>0.100070688888889</v>
      </c>
      <c r="BQ867">
        <v>25.1569888888889</v>
      </c>
      <c r="BR867">
        <v>25.3935222222222</v>
      </c>
      <c r="BS867">
        <v>999.9</v>
      </c>
      <c r="BT867">
        <v>0</v>
      </c>
      <c r="BU867">
        <v>0</v>
      </c>
      <c r="BV867">
        <v>9991.48148148148</v>
      </c>
      <c r="BW867">
        <v>0</v>
      </c>
      <c r="BX867">
        <v>300.217888888889</v>
      </c>
      <c r="BY867">
        <v>-69.7328</v>
      </c>
      <c r="BZ867">
        <v>1492.62814814815</v>
      </c>
      <c r="CA867">
        <v>1551.78592592593</v>
      </c>
      <c r="CB867">
        <v>7.48016222222222</v>
      </c>
      <c r="CC867">
        <v>1536.30074074074</v>
      </c>
      <c r="CD867">
        <v>9.98027185185185</v>
      </c>
      <c r="CE867">
        <v>1.59032518518518</v>
      </c>
      <c r="CF867">
        <v>0.909019555555555</v>
      </c>
      <c r="CG867">
        <v>13.8653666666667</v>
      </c>
      <c r="CH867">
        <v>5.53432962962963</v>
      </c>
      <c r="CI867">
        <v>1499.99962962963</v>
      </c>
      <c r="CJ867">
        <v>0.973004666666667</v>
      </c>
      <c r="CK867">
        <v>0.0269955</v>
      </c>
      <c r="CL867">
        <v>0</v>
      </c>
      <c r="CM867">
        <v>2.35611111111111</v>
      </c>
      <c r="CN867">
        <v>0</v>
      </c>
      <c r="CO867">
        <v>14562.162962963</v>
      </c>
      <c r="CP867">
        <v>12948.2481481481</v>
      </c>
      <c r="CQ867">
        <v>41.0321481481481</v>
      </c>
      <c r="CR867">
        <v>42.3493333333333</v>
      </c>
      <c r="CS867">
        <v>41.187</v>
      </c>
      <c r="CT867">
        <v>41.187</v>
      </c>
      <c r="CU867">
        <v>40.4025555555556</v>
      </c>
      <c r="CV867">
        <v>1459.50925925926</v>
      </c>
      <c r="CW867">
        <v>40.4903703703704</v>
      </c>
      <c r="CX867">
        <v>0</v>
      </c>
      <c r="CY867">
        <v>1662572575.2</v>
      </c>
      <c r="CZ867">
        <v>0</v>
      </c>
      <c r="DA867">
        <v>0</v>
      </c>
      <c r="DB867" t="s">
        <v>356</v>
      </c>
      <c r="DC867">
        <v>1660677648.1</v>
      </c>
      <c r="DD867">
        <v>1660677649.1</v>
      </c>
      <c r="DE867">
        <v>0</v>
      </c>
      <c r="DF867">
        <v>-1.042</v>
      </c>
      <c r="DG867">
        <v>0.003</v>
      </c>
      <c r="DH867">
        <v>5.218</v>
      </c>
      <c r="DI867">
        <v>0.344</v>
      </c>
      <c r="DJ867">
        <v>417</v>
      </c>
      <c r="DK867">
        <v>22</v>
      </c>
      <c r="DL867">
        <v>1.24</v>
      </c>
      <c r="DM867">
        <v>0.53</v>
      </c>
      <c r="DN867">
        <v>-69.71895</v>
      </c>
      <c r="DO867">
        <v>-0.490428517823444</v>
      </c>
      <c r="DP867">
        <v>0.307533211214659</v>
      </c>
      <c r="DQ867">
        <v>0</v>
      </c>
      <c r="DR867">
        <v>7.4767305</v>
      </c>
      <c r="DS867">
        <v>0.034392495309567</v>
      </c>
      <c r="DT867">
        <v>0.0075199457943525</v>
      </c>
      <c r="DU867">
        <v>1</v>
      </c>
      <c r="DV867">
        <v>1</v>
      </c>
      <c r="DW867">
        <v>2</v>
      </c>
      <c r="DX867" t="s">
        <v>363</v>
      </c>
      <c r="DY867">
        <v>2.96413</v>
      </c>
      <c r="DZ867">
        <v>2.75424</v>
      </c>
      <c r="EA867">
        <v>0.211246</v>
      </c>
      <c r="EB867">
        <v>0.217631</v>
      </c>
      <c r="EC867">
        <v>0.0817722</v>
      </c>
      <c r="ED867">
        <v>0.0546753</v>
      </c>
      <c r="EE867">
        <v>30337</v>
      </c>
      <c r="EF867">
        <v>32713.8</v>
      </c>
      <c r="EG867">
        <v>34905.5</v>
      </c>
      <c r="EH867">
        <v>37981.2</v>
      </c>
      <c r="EI867">
        <v>45575.1</v>
      </c>
      <c r="EJ867">
        <v>51924.3</v>
      </c>
      <c r="EK867">
        <v>54698.8</v>
      </c>
      <c r="EL867">
        <v>60998.9</v>
      </c>
      <c r="EM867">
        <v>1.8898</v>
      </c>
      <c r="EN867">
        <v>1.645</v>
      </c>
      <c r="EO867">
        <v>-0.0948906</v>
      </c>
      <c r="EP867">
        <v>0</v>
      </c>
      <c r="EQ867">
        <v>26.9493</v>
      </c>
      <c r="ER867">
        <v>999.9</v>
      </c>
      <c r="ES867">
        <v>51.666</v>
      </c>
      <c r="ET867">
        <v>38.592</v>
      </c>
      <c r="EU867">
        <v>38.992</v>
      </c>
      <c r="EV867">
        <v>61.1564</v>
      </c>
      <c r="EW867">
        <v>48.9423</v>
      </c>
      <c r="EX867">
        <v>1</v>
      </c>
      <c r="EY867">
        <v>0.628902</v>
      </c>
      <c r="EZ867">
        <v>9.28105</v>
      </c>
      <c r="FA867">
        <v>19.919</v>
      </c>
      <c r="FB867">
        <v>5.19932</v>
      </c>
      <c r="FC867">
        <v>12.0099</v>
      </c>
      <c r="FD867">
        <v>4.9756</v>
      </c>
      <c r="FE867">
        <v>3.294</v>
      </c>
      <c r="FF867">
        <v>9999</v>
      </c>
      <c r="FG867">
        <v>671.1</v>
      </c>
      <c r="FH867">
        <v>9999</v>
      </c>
      <c r="FI867">
        <v>9999</v>
      </c>
      <c r="FJ867">
        <v>1.8631</v>
      </c>
      <c r="FK867">
        <v>1.86768</v>
      </c>
      <c r="FL867">
        <v>1.86743</v>
      </c>
      <c r="FM867">
        <v>1.86874</v>
      </c>
      <c r="FN867">
        <v>1.86948</v>
      </c>
      <c r="FO867">
        <v>1.86554</v>
      </c>
      <c r="FP867">
        <v>1.86652</v>
      </c>
      <c r="FQ867">
        <v>1.86798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11.72</v>
      </c>
      <c r="GF867">
        <v>0.1766</v>
      </c>
      <c r="GG867">
        <v>2.62070820971149</v>
      </c>
      <c r="GH867">
        <v>0.00762793241643231</v>
      </c>
      <c r="GI867">
        <v>-1.28184414582209e-06</v>
      </c>
      <c r="GJ867">
        <v>1.89891174686984e-10</v>
      </c>
      <c r="GK867">
        <v>-0.0225177985866989</v>
      </c>
      <c r="GL867">
        <v>-0.0206976444956688</v>
      </c>
      <c r="GM867">
        <v>0.00247630005908548</v>
      </c>
      <c r="GN867">
        <v>-3.53770786337502e-05</v>
      </c>
      <c r="GO867">
        <v>15</v>
      </c>
      <c r="GP867">
        <v>2065</v>
      </c>
      <c r="GQ867">
        <v>1</v>
      </c>
      <c r="GR867">
        <v>21</v>
      </c>
      <c r="GS867">
        <v>31582.1</v>
      </c>
      <c r="GT867">
        <v>31582.1</v>
      </c>
      <c r="GU867">
        <v>2.93091</v>
      </c>
      <c r="GV867">
        <v>2.63916</v>
      </c>
      <c r="GW867">
        <v>1.54785</v>
      </c>
      <c r="GX867">
        <v>2.2876</v>
      </c>
      <c r="GY867">
        <v>1.34644</v>
      </c>
      <c r="GZ867">
        <v>2.41455</v>
      </c>
      <c r="HA867">
        <v>40.7837</v>
      </c>
      <c r="HB867">
        <v>15.3579</v>
      </c>
      <c r="HC867">
        <v>18</v>
      </c>
      <c r="HD867">
        <v>500.804</v>
      </c>
      <c r="HE867">
        <v>349.352</v>
      </c>
      <c r="HF867">
        <v>15.61</v>
      </c>
      <c r="HG867">
        <v>34.4308</v>
      </c>
      <c r="HH867">
        <v>30.0001</v>
      </c>
      <c r="HI867">
        <v>34.2465</v>
      </c>
      <c r="HJ867">
        <v>34.1593</v>
      </c>
      <c r="HK867">
        <v>58.6391</v>
      </c>
      <c r="HL867">
        <v>68.8475</v>
      </c>
      <c r="HM867">
        <v>0</v>
      </c>
      <c r="HN867">
        <v>14.3723</v>
      </c>
      <c r="HO867">
        <v>1576.88</v>
      </c>
      <c r="HP867">
        <v>10.0396</v>
      </c>
      <c r="HQ867">
        <v>101.37</v>
      </c>
      <c r="HR867">
        <v>101.484</v>
      </c>
    </row>
    <row r="868" spans="1:226">
      <c r="A868">
        <v>852</v>
      </c>
      <c r="B868">
        <v>1662572580.6</v>
      </c>
      <c r="C868">
        <v>9462.09999990463</v>
      </c>
      <c r="D868" t="s">
        <v>2060</v>
      </c>
      <c r="E868" t="s">
        <v>2061</v>
      </c>
      <c r="F868">
        <v>5</v>
      </c>
      <c r="G868" t="s">
        <v>1873</v>
      </c>
      <c r="H868" t="s">
        <v>354</v>
      </c>
      <c r="I868">
        <v>1662572572.81429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1586.67614053112</v>
      </c>
      <c r="AK868">
        <v>1533.35933333333</v>
      </c>
      <c r="AL868">
        <v>3.48846129431685</v>
      </c>
      <c r="AM868">
        <v>65.4707220810758</v>
      </c>
      <c r="AN868">
        <f>(AP868 - AO868 + BO868*1E3/(8.314*(BQ868+273.15)) * AR868/BN868 * AQ868) * BN868/(100*BB868) * 1000/(1000 - AP868)</f>
        <v>0</v>
      </c>
      <c r="AO868">
        <v>9.98328918631424</v>
      </c>
      <c r="AP868">
        <v>17.4452538461539</v>
      </c>
      <c r="AQ868">
        <v>0.000227668031399966</v>
      </c>
      <c r="AR868">
        <v>106.160135069173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1662572572.81429</v>
      </c>
      <c r="BH868">
        <v>1482.25714285714</v>
      </c>
      <c r="BI868">
        <v>1552.21392857143</v>
      </c>
      <c r="BJ868">
        <v>17.4583178571429</v>
      </c>
      <c r="BK868">
        <v>9.98227642857143</v>
      </c>
      <c r="BL868">
        <v>1470.58821428571</v>
      </c>
      <c r="BM868">
        <v>17.2815607142857</v>
      </c>
      <c r="BN868">
        <v>500.019035714286</v>
      </c>
      <c r="BO868">
        <v>91.0818392857143</v>
      </c>
      <c r="BP868">
        <v>0.100037185714286</v>
      </c>
      <c r="BQ868">
        <v>25.155675</v>
      </c>
      <c r="BR868">
        <v>25.3980035714286</v>
      </c>
      <c r="BS868">
        <v>999.9</v>
      </c>
      <c r="BT868">
        <v>0</v>
      </c>
      <c r="BU868">
        <v>0</v>
      </c>
      <c r="BV868">
        <v>9993.92857142857</v>
      </c>
      <c r="BW868">
        <v>0</v>
      </c>
      <c r="BX868">
        <v>299.677071428571</v>
      </c>
      <c r="BY868">
        <v>-69.9555678571429</v>
      </c>
      <c r="BZ868">
        <v>1508.59464285714</v>
      </c>
      <c r="CA868">
        <v>1567.86321428571</v>
      </c>
      <c r="CB868">
        <v>7.47604357142857</v>
      </c>
      <c r="CC868">
        <v>1552.21392857143</v>
      </c>
      <c r="CD868">
        <v>9.98227642857143</v>
      </c>
      <c r="CE868">
        <v>1.59013607142857</v>
      </c>
      <c r="CF868">
        <v>0.909204071428571</v>
      </c>
      <c r="CG868">
        <v>13.8635392857143</v>
      </c>
      <c r="CH868">
        <v>5.53725428571428</v>
      </c>
      <c r="CI868">
        <v>1499.98142857143</v>
      </c>
      <c r="CJ868">
        <v>0.973004428571428</v>
      </c>
      <c r="CK868">
        <v>0.0269957714285714</v>
      </c>
      <c r="CL868">
        <v>0</v>
      </c>
      <c r="CM868">
        <v>2.31340357142857</v>
      </c>
      <c r="CN868">
        <v>0</v>
      </c>
      <c r="CO868">
        <v>14557.9678571429</v>
      </c>
      <c r="CP868">
        <v>12948.0892857143</v>
      </c>
      <c r="CQ868">
        <v>41.0465</v>
      </c>
      <c r="CR868">
        <v>42.3345</v>
      </c>
      <c r="CS868">
        <v>41.187</v>
      </c>
      <c r="CT868">
        <v>41.187</v>
      </c>
      <c r="CU868">
        <v>40.4148571428571</v>
      </c>
      <c r="CV868">
        <v>1459.49107142857</v>
      </c>
      <c r="CW868">
        <v>40.4903571428571</v>
      </c>
      <c r="CX868">
        <v>0</v>
      </c>
      <c r="CY868">
        <v>1662572580</v>
      </c>
      <c r="CZ868">
        <v>0</v>
      </c>
      <c r="DA868">
        <v>0</v>
      </c>
      <c r="DB868" t="s">
        <v>356</v>
      </c>
      <c r="DC868">
        <v>1660677648.1</v>
      </c>
      <c r="DD868">
        <v>1660677649.1</v>
      </c>
      <c r="DE868">
        <v>0</v>
      </c>
      <c r="DF868">
        <v>-1.042</v>
      </c>
      <c r="DG868">
        <v>0.003</v>
      </c>
      <c r="DH868">
        <v>5.218</v>
      </c>
      <c r="DI868">
        <v>0.344</v>
      </c>
      <c r="DJ868">
        <v>417</v>
      </c>
      <c r="DK868">
        <v>22</v>
      </c>
      <c r="DL868">
        <v>1.24</v>
      </c>
      <c r="DM868">
        <v>0.53</v>
      </c>
      <c r="DN868">
        <v>-69.810365</v>
      </c>
      <c r="DO868">
        <v>-2.1763362101312</v>
      </c>
      <c r="DP868">
        <v>0.387437076536307</v>
      </c>
      <c r="DQ868">
        <v>0</v>
      </c>
      <c r="DR868">
        <v>7.47763575</v>
      </c>
      <c r="DS868">
        <v>-0.0324631519699839</v>
      </c>
      <c r="DT868">
        <v>0.00656033264686327</v>
      </c>
      <c r="DU868">
        <v>1</v>
      </c>
      <c r="DV868">
        <v>1</v>
      </c>
      <c r="DW868">
        <v>2</v>
      </c>
      <c r="DX868" t="s">
        <v>363</v>
      </c>
      <c r="DY868">
        <v>2.96655</v>
      </c>
      <c r="DZ868">
        <v>2.75358</v>
      </c>
      <c r="EA868">
        <v>0.212674</v>
      </c>
      <c r="EB868">
        <v>0.219102</v>
      </c>
      <c r="EC868">
        <v>0.081732</v>
      </c>
      <c r="ED868">
        <v>0.0546761</v>
      </c>
      <c r="EE868">
        <v>30282</v>
      </c>
      <c r="EF868">
        <v>32651.9</v>
      </c>
      <c r="EG868">
        <v>34905.6</v>
      </c>
      <c r="EH868">
        <v>37981</v>
      </c>
      <c r="EI868">
        <v>45576.7</v>
      </c>
      <c r="EJ868">
        <v>51923.1</v>
      </c>
      <c r="EK868">
        <v>54698.3</v>
      </c>
      <c r="EL868">
        <v>60997.6</v>
      </c>
      <c r="EM868">
        <v>1.8892</v>
      </c>
      <c r="EN868">
        <v>1.645</v>
      </c>
      <c r="EO868">
        <v>-0.0956655</v>
      </c>
      <c r="EP868">
        <v>0</v>
      </c>
      <c r="EQ868">
        <v>26.9516</v>
      </c>
      <c r="ER868">
        <v>999.9</v>
      </c>
      <c r="ES868">
        <v>51.666</v>
      </c>
      <c r="ET868">
        <v>38.582</v>
      </c>
      <c r="EU868">
        <v>38.9675</v>
      </c>
      <c r="EV868">
        <v>61.4364</v>
      </c>
      <c r="EW868">
        <v>48.5897</v>
      </c>
      <c r="EX868">
        <v>1</v>
      </c>
      <c r="EY868">
        <v>0.629512</v>
      </c>
      <c r="EZ868">
        <v>9.28105</v>
      </c>
      <c r="FA868">
        <v>19.9186</v>
      </c>
      <c r="FB868">
        <v>5.19932</v>
      </c>
      <c r="FC868">
        <v>12.0099</v>
      </c>
      <c r="FD868">
        <v>4.9748</v>
      </c>
      <c r="FE868">
        <v>3.294</v>
      </c>
      <c r="FF868">
        <v>9999</v>
      </c>
      <c r="FG868">
        <v>671.1</v>
      </c>
      <c r="FH868">
        <v>9999</v>
      </c>
      <c r="FI868">
        <v>9999</v>
      </c>
      <c r="FJ868">
        <v>1.8631</v>
      </c>
      <c r="FK868">
        <v>1.86768</v>
      </c>
      <c r="FL868">
        <v>1.8674</v>
      </c>
      <c r="FM868">
        <v>1.86874</v>
      </c>
      <c r="FN868">
        <v>1.86948</v>
      </c>
      <c r="FO868">
        <v>1.86554</v>
      </c>
      <c r="FP868">
        <v>1.86646</v>
      </c>
      <c r="FQ868">
        <v>1.86795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11.81</v>
      </c>
      <c r="GF868">
        <v>0.1762</v>
      </c>
      <c r="GG868">
        <v>2.62070820971149</v>
      </c>
      <c r="GH868">
        <v>0.00762793241643231</v>
      </c>
      <c r="GI868">
        <v>-1.28184414582209e-06</v>
      </c>
      <c r="GJ868">
        <v>1.89891174686984e-10</v>
      </c>
      <c r="GK868">
        <v>-0.0225177985866989</v>
      </c>
      <c r="GL868">
        <v>-0.0206976444956688</v>
      </c>
      <c r="GM868">
        <v>0.00247630005908548</v>
      </c>
      <c r="GN868">
        <v>-3.53770786337502e-05</v>
      </c>
      <c r="GO868">
        <v>15</v>
      </c>
      <c r="GP868">
        <v>2065</v>
      </c>
      <c r="GQ868">
        <v>1</v>
      </c>
      <c r="GR868">
        <v>21</v>
      </c>
      <c r="GS868">
        <v>31582.2</v>
      </c>
      <c r="GT868">
        <v>31582.2</v>
      </c>
      <c r="GU868">
        <v>2.95654</v>
      </c>
      <c r="GV868">
        <v>2.63428</v>
      </c>
      <c r="GW868">
        <v>1.54785</v>
      </c>
      <c r="GX868">
        <v>2.2876</v>
      </c>
      <c r="GY868">
        <v>1.34644</v>
      </c>
      <c r="GZ868">
        <v>2.44141</v>
      </c>
      <c r="HA868">
        <v>40.8093</v>
      </c>
      <c r="HB868">
        <v>15.3666</v>
      </c>
      <c r="HC868">
        <v>18</v>
      </c>
      <c r="HD868">
        <v>500.412</v>
      </c>
      <c r="HE868">
        <v>349.352</v>
      </c>
      <c r="HF868">
        <v>15.6111</v>
      </c>
      <c r="HG868">
        <v>34.4308</v>
      </c>
      <c r="HH868">
        <v>30.0002</v>
      </c>
      <c r="HI868">
        <v>34.2484</v>
      </c>
      <c r="HJ868">
        <v>34.1593</v>
      </c>
      <c r="HK868">
        <v>59.1683</v>
      </c>
      <c r="HL868">
        <v>68.8475</v>
      </c>
      <c r="HM868">
        <v>0</v>
      </c>
      <c r="HN868">
        <v>14.3723</v>
      </c>
      <c r="HO868">
        <v>1590.26</v>
      </c>
      <c r="HP868">
        <v>10.0724</v>
      </c>
      <c r="HQ868">
        <v>101.369</v>
      </c>
      <c r="HR868">
        <v>101.482</v>
      </c>
    </row>
    <row r="869" spans="1:226">
      <c r="A869">
        <v>853</v>
      </c>
      <c r="B869">
        <v>1662572867.1</v>
      </c>
      <c r="C869">
        <v>9748.59999990463</v>
      </c>
      <c r="D869" t="s">
        <v>2062</v>
      </c>
      <c r="E869" t="s">
        <v>2063</v>
      </c>
      <c r="F869">
        <v>5</v>
      </c>
      <c r="G869" t="s">
        <v>2064</v>
      </c>
      <c r="H869" t="s">
        <v>354</v>
      </c>
      <c r="I869">
        <v>1662572859.35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427.109771798923</v>
      </c>
      <c r="AK869">
        <v>420.34956969697</v>
      </c>
      <c r="AL869">
        <v>-0.00686574237887639</v>
      </c>
      <c r="AM869">
        <v>65.4763166812199</v>
      </c>
      <c r="AN869">
        <f>(AP869 - AO869 + BO869*1E3/(8.314*(BQ869+273.15)) * AR869/BN869 * AQ869) * BN869/(100*BB869) * 1000/(1000 - AP869)</f>
        <v>0</v>
      </c>
      <c r="AO869">
        <v>17.0836857178456</v>
      </c>
      <c r="AP869">
        <v>18.117941958042</v>
      </c>
      <c r="AQ869">
        <v>-0.00170952859259479</v>
      </c>
      <c r="AR869">
        <v>106.178414311726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1662572859.35</v>
      </c>
      <c r="BH869">
        <v>412.758666666667</v>
      </c>
      <c r="BI869">
        <v>419.907233333333</v>
      </c>
      <c r="BJ869">
        <v>18.15105</v>
      </c>
      <c r="BK869">
        <v>17.0354733333333</v>
      </c>
      <c r="BL869">
        <v>407.2314</v>
      </c>
      <c r="BM869">
        <v>17.9517666666667</v>
      </c>
      <c r="BN869">
        <v>500.0685</v>
      </c>
      <c r="BO869">
        <v>91.07989</v>
      </c>
      <c r="BP869">
        <v>0.0999719966666666</v>
      </c>
      <c r="BQ869">
        <v>25.6651666666667</v>
      </c>
      <c r="BR869">
        <v>25.87685</v>
      </c>
      <c r="BS869">
        <v>999.9</v>
      </c>
      <c r="BT869">
        <v>0</v>
      </c>
      <c r="BU869">
        <v>0</v>
      </c>
      <c r="BV869">
        <v>9994</v>
      </c>
      <c r="BW869">
        <v>0</v>
      </c>
      <c r="BX869">
        <v>280.2095</v>
      </c>
      <c r="BY869">
        <v>-7.14845333333333</v>
      </c>
      <c r="BZ869">
        <v>420.3892</v>
      </c>
      <c r="CA869">
        <v>427.184366666667</v>
      </c>
      <c r="CB869">
        <v>1.11557966666667</v>
      </c>
      <c r="CC869">
        <v>419.907233333333</v>
      </c>
      <c r="CD869">
        <v>17.0354733333333</v>
      </c>
      <c r="CE869">
        <v>1.65319566666667</v>
      </c>
      <c r="CF869">
        <v>1.551589</v>
      </c>
      <c r="CG869">
        <v>14.46378</v>
      </c>
      <c r="CH869">
        <v>13.4862066666667</v>
      </c>
      <c r="CI869">
        <v>1499.98166666667</v>
      </c>
      <c r="CJ869">
        <v>0.9730028</v>
      </c>
      <c r="CK869">
        <v>0.02699724</v>
      </c>
      <c r="CL869">
        <v>0</v>
      </c>
      <c r="CM869">
        <v>2.30033666666667</v>
      </c>
      <c r="CN869">
        <v>0</v>
      </c>
      <c r="CO869">
        <v>9323.13833333334</v>
      </c>
      <c r="CP869">
        <v>12948.1033333333</v>
      </c>
      <c r="CQ869">
        <v>41.0578666666666</v>
      </c>
      <c r="CR869">
        <v>42.437</v>
      </c>
      <c r="CS869">
        <v>41.312</v>
      </c>
      <c r="CT869">
        <v>41.062</v>
      </c>
      <c r="CU869">
        <v>40.4204666666667</v>
      </c>
      <c r="CV869">
        <v>1459.48666666667</v>
      </c>
      <c r="CW869">
        <v>40.4956666666667</v>
      </c>
      <c r="CX869">
        <v>0</v>
      </c>
      <c r="CY869">
        <v>1662572866.8</v>
      </c>
      <c r="CZ869">
        <v>0</v>
      </c>
      <c r="DA869">
        <v>0</v>
      </c>
      <c r="DB869" t="s">
        <v>356</v>
      </c>
      <c r="DC869">
        <v>1660677648.1</v>
      </c>
      <c r="DD869">
        <v>1660677649.1</v>
      </c>
      <c r="DE869">
        <v>0</v>
      </c>
      <c r="DF869">
        <v>-1.042</v>
      </c>
      <c r="DG869">
        <v>0.003</v>
      </c>
      <c r="DH869">
        <v>5.218</v>
      </c>
      <c r="DI869">
        <v>0.344</v>
      </c>
      <c r="DJ869">
        <v>417</v>
      </c>
      <c r="DK869">
        <v>22</v>
      </c>
      <c r="DL869">
        <v>1.24</v>
      </c>
      <c r="DM869">
        <v>0.53</v>
      </c>
      <c r="DN869">
        <v>-7.16920075</v>
      </c>
      <c r="DO869">
        <v>0.537415722326448</v>
      </c>
      <c r="DP869">
        <v>0.146713781124806</v>
      </c>
      <c r="DQ869">
        <v>0</v>
      </c>
      <c r="DR869">
        <v>1.09806575</v>
      </c>
      <c r="DS869">
        <v>0.00503200750469023</v>
      </c>
      <c r="DT869">
        <v>0.0609797331040199</v>
      </c>
      <c r="DU869">
        <v>1</v>
      </c>
      <c r="DV869">
        <v>1</v>
      </c>
      <c r="DW869">
        <v>2</v>
      </c>
      <c r="DX869" t="s">
        <v>363</v>
      </c>
      <c r="DY869">
        <v>2.96522</v>
      </c>
      <c r="DZ869">
        <v>2.7544</v>
      </c>
      <c r="EA869">
        <v>0.0882445</v>
      </c>
      <c r="EB869">
        <v>0.0904751</v>
      </c>
      <c r="EC869">
        <v>0.0839573</v>
      </c>
      <c r="ED869">
        <v>0.0812542</v>
      </c>
      <c r="EE869">
        <v>35069.1</v>
      </c>
      <c r="EF869">
        <v>38032.7</v>
      </c>
      <c r="EG869">
        <v>34900.6</v>
      </c>
      <c r="EH869">
        <v>37972.2</v>
      </c>
      <c r="EI869">
        <v>45458.7</v>
      </c>
      <c r="EJ869">
        <v>50450.5</v>
      </c>
      <c r="EK869">
        <v>54692.7</v>
      </c>
      <c r="EL869">
        <v>60986.1</v>
      </c>
      <c r="EM869">
        <v>1.8852</v>
      </c>
      <c r="EN869">
        <v>1.654</v>
      </c>
      <c r="EO869">
        <v>-0.0879169</v>
      </c>
      <c r="EP869">
        <v>0</v>
      </c>
      <c r="EQ869">
        <v>27.3269</v>
      </c>
      <c r="ER869">
        <v>999.9</v>
      </c>
      <c r="ES869">
        <v>51.74</v>
      </c>
      <c r="ET869">
        <v>38.391</v>
      </c>
      <c r="EU869">
        <v>38.6238</v>
      </c>
      <c r="EV869">
        <v>61.2965</v>
      </c>
      <c r="EW869">
        <v>48.6018</v>
      </c>
      <c r="EX869">
        <v>1</v>
      </c>
      <c r="EY869">
        <v>0.636098</v>
      </c>
      <c r="EZ869">
        <v>9.28105</v>
      </c>
      <c r="FA869">
        <v>19.9186</v>
      </c>
      <c r="FB869">
        <v>5.20052</v>
      </c>
      <c r="FC869">
        <v>12.0111</v>
      </c>
      <c r="FD869">
        <v>4.976</v>
      </c>
      <c r="FE869">
        <v>3.294</v>
      </c>
      <c r="FF869">
        <v>9999</v>
      </c>
      <c r="FG869">
        <v>671.2</v>
      </c>
      <c r="FH869">
        <v>9999</v>
      </c>
      <c r="FI869">
        <v>9999</v>
      </c>
      <c r="FJ869">
        <v>1.8631</v>
      </c>
      <c r="FK869">
        <v>1.86768</v>
      </c>
      <c r="FL869">
        <v>1.86737</v>
      </c>
      <c r="FM869">
        <v>1.86874</v>
      </c>
      <c r="FN869">
        <v>1.86948</v>
      </c>
      <c r="FO869">
        <v>1.86554</v>
      </c>
      <c r="FP869">
        <v>1.86649</v>
      </c>
      <c r="FQ869">
        <v>1.86798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5.528</v>
      </c>
      <c r="GF869">
        <v>0.1982</v>
      </c>
      <c r="GG869">
        <v>2.62070820971149</v>
      </c>
      <c r="GH869">
        <v>0.00762793241643231</v>
      </c>
      <c r="GI869">
        <v>-1.28184414582209e-06</v>
      </c>
      <c r="GJ869">
        <v>1.89891174686984e-10</v>
      </c>
      <c r="GK869">
        <v>-0.0225177985866989</v>
      </c>
      <c r="GL869">
        <v>-0.0206976444956688</v>
      </c>
      <c r="GM869">
        <v>0.00247630005908548</v>
      </c>
      <c r="GN869">
        <v>-3.53770786337502e-05</v>
      </c>
      <c r="GO869">
        <v>15</v>
      </c>
      <c r="GP869">
        <v>2065</v>
      </c>
      <c r="GQ869">
        <v>1</v>
      </c>
      <c r="GR869">
        <v>21</v>
      </c>
      <c r="GS869">
        <v>31587</v>
      </c>
      <c r="GT869">
        <v>31587</v>
      </c>
      <c r="GU869">
        <v>1.02295</v>
      </c>
      <c r="GV869">
        <v>2.66724</v>
      </c>
      <c r="GW869">
        <v>1.54785</v>
      </c>
      <c r="GX869">
        <v>2.2876</v>
      </c>
      <c r="GY869">
        <v>1.34644</v>
      </c>
      <c r="GZ869">
        <v>2.33398</v>
      </c>
      <c r="HA869">
        <v>40.681</v>
      </c>
      <c r="HB869">
        <v>15.1827</v>
      </c>
      <c r="HC869">
        <v>18</v>
      </c>
      <c r="HD869">
        <v>498.546</v>
      </c>
      <c r="HE869">
        <v>354.673</v>
      </c>
      <c r="HF869">
        <v>15.6994</v>
      </c>
      <c r="HG869">
        <v>34.531</v>
      </c>
      <c r="HH869">
        <v>30.0001</v>
      </c>
      <c r="HI869">
        <v>34.3598</v>
      </c>
      <c r="HJ869">
        <v>34.273</v>
      </c>
      <c r="HK869">
        <v>20.4974</v>
      </c>
      <c r="HL869">
        <v>53.9962</v>
      </c>
      <c r="HM869">
        <v>0</v>
      </c>
      <c r="HN869">
        <v>15.0164</v>
      </c>
      <c r="HO869">
        <v>413.161</v>
      </c>
      <c r="HP869">
        <v>17.1235</v>
      </c>
      <c r="HQ869">
        <v>101.357</v>
      </c>
      <c r="HR869">
        <v>101.461</v>
      </c>
    </row>
    <row r="870" spans="1:226">
      <c r="A870">
        <v>854</v>
      </c>
      <c r="B870">
        <v>1662572872.1</v>
      </c>
      <c r="C870">
        <v>9753.59999990463</v>
      </c>
      <c r="D870" t="s">
        <v>2065</v>
      </c>
      <c r="E870" t="s">
        <v>2066</v>
      </c>
      <c r="F870">
        <v>5</v>
      </c>
      <c r="G870" t="s">
        <v>2064</v>
      </c>
      <c r="H870" t="s">
        <v>354</v>
      </c>
      <c r="I870">
        <v>1662572864.25517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426.12493865484</v>
      </c>
      <c r="AK870">
        <v>420.056072727273</v>
      </c>
      <c r="AL870">
        <v>-0.142718898162638</v>
      </c>
      <c r="AM870">
        <v>65.4763166812199</v>
      </c>
      <c r="AN870">
        <f>(AP870 - AO870 + BO870*1E3/(8.314*(BQ870+273.15)) * AR870/BN870 * AQ870) * BN870/(100*BB870) * 1000/(1000 - AP870)</f>
        <v>0</v>
      </c>
      <c r="AO870">
        <v>17.0906788926293</v>
      </c>
      <c r="AP870">
        <v>18.1125027972028</v>
      </c>
      <c r="AQ870">
        <v>-0.000257834688688987</v>
      </c>
      <c r="AR870">
        <v>106.178414311726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1662572864.25517</v>
      </c>
      <c r="BH870">
        <v>412.743172413793</v>
      </c>
      <c r="BI870">
        <v>419.451344827586</v>
      </c>
      <c r="BJ870">
        <v>18.1275827586207</v>
      </c>
      <c r="BK870">
        <v>17.0588413793103</v>
      </c>
      <c r="BL870">
        <v>407.216</v>
      </c>
      <c r="BM870">
        <v>17.9290655172414</v>
      </c>
      <c r="BN870">
        <v>500.023379310345</v>
      </c>
      <c r="BO870">
        <v>91.0802206896552</v>
      </c>
      <c r="BP870">
        <v>0.0999091068965517</v>
      </c>
      <c r="BQ870">
        <v>25.6660172413793</v>
      </c>
      <c r="BR870">
        <v>25.881075862069</v>
      </c>
      <c r="BS870">
        <v>999.9</v>
      </c>
      <c r="BT870">
        <v>0</v>
      </c>
      <c r="BU870">
        <v>0</v>
      </c>
      <c r="BV870">
        <v>10000</v>
      </c>
      <c r="BW870">
        <v>0</v>
      </c>
      <c r="BX870">
        <v>280.232172413793</v>
      </c>
      <c r="BY870">
        <v>-6.70812724137931</v>
      </c>
      <c r="BZ870">
        <v>420.363379310345</v>
      </c>
      <c r="CA870">
        <v>426.730862068966</v>
      </c>
      <c r="CB870">
        <v>1.06874103448276</v>
      </c>
      <c r="CC870">
        <v>419.451344827586</v>
      </c>
      <c r="CD870">
        <v>17.0588413793103</v>
      </c>
      <c r="CE870">
        <v>1.65106379310345</v>
      </c>
      <c r="CF870">
        <v>1.55372310344828</v>
      </c>
      <c r="CG870">
        <v>14.4438379310345</v>
      </c>
      <c r="CH870">
        <v>13.5072931034483</v>
      </c>
      <c r="CI870">
        <v>1499.97655172414</v>
      </c>
      <c r="CJ870">
        <v>0.973003034482759</v>
      </c>
      <c r="CK870">
        <v>0.0269970172413793</v>
      </c>
      <c r="CL870">
        <v>0</v>
      </c>
      <c r="CM870">
        <v>2.24056896551724</v>
      </c>
      <c r="CN870">
        <v>0</v>
      </c>
      <c r="CO870">
        <v>9322.33137931034</v>
      </c>
      <c r="CP870">
        <v>12948.0689655172</v>
      </c>
      <c r="CQ870">
        <v>41.0534482758621</v>
      </c>
      <c r="CR870">
        <v>42.437</v>
      </c>
      <c r="CS870">
        <v>41.312</v>
      </c>
      <c r="CT870">
        <v>41.062</v>
      </c>
      <c r="CU870">
        <v>40.4177586206896</v>
      </c>
      <c r="CV870">
        <v>1459.48448275862</v>
      </c>
      <c r="CW870">
        <v>40.4924137931035</v>
      </c>
      <c r="CX870">
        <v>0</v>
      </c>
      <c r="CY870">
        <v>1662572871.6</v>
      </c>
      <c r="CZ870">
        <v>0</v>
      </c>
      <c r="DA870">
        <v>0</v>
      </c>
      <c r="DB870" t="s">
        <v>356</v>
      </c>
      <c r="DC870">
        <v>1660677648.1</v>
      </c>
      <c r="DD870">
        <v>1660677649.1</v>
      </c>
      <c r="DE870">
        <v>0</v>
      </c>
      <c r="DF870">
        <v>-1.042</v>
      </c>
      <c r="DG870">
        <v>0.003</v>
      </c>
      <c r="DH870">
        <v>5.218</v>
      </c>
      <c r="DI870">
        <v>0.344</v>
      </c>
      <c r="DJ870">
        <v>417</v>
      </c>
      <c r="DK870">
        <v>22</v>
      </c>
      <c r="DL870">
        <v>1.24</v>
      </c>
      <c r="DM870">
        <v>0.53</v>
      </c>
      <c r="DN870">
        <v>-6.934928</v>
      </c>
      <c r="DO870">
        <v>3.51282281425892</v>
      </c>
      <c r="DP870">
        <v>0.662627669540746</v>
      </c>
      <c r="DQ870">
        <v>0</v>
      </c>
      <c r="DR870">
        <v>1.095786</v>
      </c>
      <c r="DS870">
        <v>-0.603480450281428</v>
      </c>
      <c r="DT870">
        <v>0.0624198926144542</v>
      </c>
      <c r="DU870">
        <v>0</v>
      </c>
      <c r="DV870">
        <v>0</v>
      </c>
      <c r="DW870">
        <v>2</v>
      </c>
      <c r="DX870" t="s">
        <v>366</v>
      </c>
      <c r="DY870">
        <v>2.96775</v>
      </c>
      <c r="DZ870">
        <v>2.75389</v>
      </c>
      <c r="EA870">
        <v>0.0881519</v>
      </c>
      <c r="EB870">
        <v>0.0894906</v>
      </c>
      <c r="EC870">
        <v>0.0839217</v>
      </c>
      <c r="ED870">
        <v>0.0812736</v>
      </c>
      <c r="EE870">
        <v>35072.3</v>
      </c>
      <c r="EF870">
        <v>38074.6</v>
      </c>
      <c r="EG870">
        <v>34900.2</v>
      </c>
      <c r="EH870">
        <v>37972.8</v>
      </c>
      <c r="EI870">
        <v>45459.7</v>
      </c>
      <c r="EJ870">
        <v>50449.4</v>
      </c>
      <c r="EK870">
        <v>54691.8</v>
      </c>
      <c r="EL870">
        <v>60986.1</v>
      </c>
      <c r="EM870">
        <v>1.8848</v>
      </c>
      <c r="EN870">
        <v>1.653</v>
      </c>
      <c r="EO870">
        <v>-0.0888109</v>
      </c>
      <c r="EP870">
        <v>0</v>
      </c>
      <c r="EQ870">
        <v>27.3292</v>
      </c>
      <c r="ER870">
        <v>999.9</v>
      </c>
      <c r="ES870">
        <v>51.764</v>
      </c>
      <c r="ET870">
        <v>38.411</v>
      </c>
      <c r="EU870">
        <v>38.6904</v>
      </c>
      <c r="EV870">
        <v>61.1865</v>
      </c>
      <c r="EW870">
        <v>47.9728</v>
      </c>
      <c r="EX870">
        <v>1</v>
      </c>
      <c r="EY870">
        <v>0.636098</v>
      </c>
      <c r="EZ870">
        <v>9.28105</v>
      </c>
      <c r="FA870">
        <v>19.9194</v>
      </c>
      <c r="FB870">
        <v>5.19812</v>
      </c>
      <c r="FC870">
        <v>12.0099</v>
      </c>
      <c r="FD870">
        <v>4.976</v>
      </c>
      <c r="FE870">
        <v>3.294</v>
      </c>
      <c r="FF870">
        <v>9999</v>
      </c>
      <c r="FG870">
        <v>671.2</v>
      </c>
      <c r="FH870">
        <v>9999</v>
      </c>
      <c r="FI870">
        <v>9999</v>
      </c>
      <c r="FJ870">
        <v>1.8631</v>
      </c>
      <c r="FK870">
        <v>1.86768</v>
      </c>
      <c r="FL870">
        <v>1.86737</v>
      </c>
      <c r="FM870">
        <v>1.86874</v>
      </c>
      <c r="FN870">
        <v>1.86951</v>
      </c>
      <c r="FO870">
        <v>1.86554</v>
      </c>
      <c r="FP870">
        <v>1.86649</v>
      </c>
      <c r="FQ870">
        <v>1.86798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5.524</v>
      </c>
      <c r="GF870">
        <v>0.1979</v>
      </c>
      <c r="GG870">
        <v>2.62070820971149</v>
      </c>
      <c r="GH870">
        <v>0.00762793241643231</v>
      </c>
      <c r="GI870">
        <v>-1.28184414582209e-06</v>
      </c>
      <c r="GJ870">
        <v>1.89891174686984e-10</v>
      </c>
      <c r="GK870">
        <v>-0.0225177985866989</v>
      </c>
      <c r="GL870">
        <v>-0.0206976444956688</v>
      </c>
      <c r="GM870">
        <v>0.00247630005908548</v>
      </c>
      <c r="GN870">
        <v>-3.53770786337502e-05</v>
      </c>
      <c r="GO870">
        <v>15</v>
      </c>
      <c r="GP870">
        <v>2065</v>
      </c>
      <c r="GQ870">
        <v>1</v>
      </c>
      <c r="GR870">
        <v>21</v>
      </c>
      <c r="GS870">
        <v>31587.1</v>
      </c>
      <c r="GT870">
        <v>31587</v>
      </c>
      <c r="GU870">
        <v>0.996094</v>
      </c>
      <c r="GV870">
        <v>2.65625</v>
      </c>
      <c r="GW870">
        <v>1.54785</v>
      </c>
      <c r="GX870">
        <v>2.2876</v>
      </c>
      <c r="GY870">
        <v>1.34644</v>
      </c>
      <c r="GZ870">
        <v>2.43896</v>
      </c>
      <c r="HA870">
        <v>40.681</v>
      </c>
      <c r="HB870">
        <v>15.1915</v>
      </c>
      <c r="HC870">
        <v>18</v>
      </c>
      <c r="HD870">
        <v>498.272</v>
      </c>
      <c r="HE870">
        <v>354.146</v>
      </c>
      <c r="HF870">
        <v>15.6985</v>
      </c>
      <c r="HG870">
        <v>34.531</v>
      </c>
      <c r="HH870">
        <v>30.0001</v>
      </c>
      <c r="HI870">
        <v>34.3598</v>
      </c>
      <c r="HJ870">
        <v>34.273</v>
      </c>
      <c r="HK870">
        <v>19.9471</v>
      </c>
      <c r="HL870">
        <v>53.9962</v>
      </c>
      <c r="HM870">
        <v>0</v>
      </c>
      <c r="HN870">
        <v>14.9999</v>
      </c>
      <c r="HO870">
        <v>399.699</v>
      </c>
      <c r="HP870">
        <v>17.1289</v>
      </c>
      <c r="HQ870">
        <v>101.356</v>
      </c>
      <c r="HR870">
        <v>101.462</v>
      </c>
    </row>
    <row r="871" spans="1:226">
      <c r="A871">
        <v>855</v>
      </c>
      <c r="B871">
        <v>1662572877.1</v>
      </c>
      <c r="C871">
        <v>9758.59999990463</v>
      </c>
      <c r="D871" t="s">
        <v>2067</v>
      </c>
      <c r="E871" t="s">
        <v>2068</v>
      </c>
      <c r="F871">
        <v>5</v>
      </c>
      <c r="G871" t="s">
        <v>2064</v>
      </c>
      <c r="H871" t="s">
        <v>354</v>
      </c>
      <c r="I871">
        <v>1662572869.33214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413.125331167541</v>
      </c>
      <c r="AK871">
        <v>414.268793939394</v>
      </c>
      <c r="AL871">
        <v>-1.49219242091633</v>
      </c>
      <c r="AM871">
        <v>65.4763166812199</v>
      </c>
      <c r="AN871">
        <f>(AP871 - AO871 + BO871*1E3/(8.314*(BQ871+273.15)) * AR871/BN871 * AQ871) * BN871/(100*BB871) * 1000/(1000 - AP871)</f>
        <v>0</v>
      </c>
      <c r="AO871">
        <v>17.0913332347049</v>
      </c>
      <c r="AP871">
        <v>18.1040048951049</v>
      </c>
      <c r="AQ871">
        <v>-0.000214897398830745</v>
      </c>
      <c r="AR871">
        <v>106.178414311726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1662572869.33214</v>
      </c>
      <c r="BH871">
        <v>411.746928571429</v>
      </c>
      <c r="BI871">
        <v>415.192285714286</v>
      </c>
      <c r="BJ871">
        <v>18.1147571428571</v>
      </c>
      <c r="BK871">
        <v>17.0874642857143</v>
      </c>
      <c r="BL871">
        <v>406.2265</v>
      </c>
      <c r="BM871">
        <v>17.9166571428571</v>
      </c>
      <c r="BN871">
        <v>500.012214285714</v>
      </c>
      <c r="BO871">
        <v>91.0797785714285</v>
      </c>
      <c r="BP871">
        <v>0.0998667857142857</v>
      </c>
      <c r="BQ871">
        <v>25.6657821428571</v>
      </c>
      <c r="BR871">
        <v>25.8843321428571</v>
      </c>
      <c r="BS871">
        <v>999.9</v>
      </c>
      <c r="BT871">
        <v>0</v>
      </c>
      <c r="BU871">
        <v>0</v>
      </c>
      <c r="BV871">
        <v>10004.6428571429</v>
      </c>
      <c r="BW871">
        <v>0</v>
      </c>
      <c r="BX871">
        <v>280.926392857143</v>
      </c>
      <c r="BY871">
        <v>-3.44526660714286</v>
      </c>
      <c r="BZ871">
        <v>419.343285714286</v>
      </c>
      <c r="CA871">
        <v>422.410214285714</v>
      </c>
      <c r="CB871">
        <v>1.02729214285714</v>
      </c>
      <c r="CC871">
        <v>415.192285714286</v>
      </c>
      <c r="CD871">
        <v>17.0874642857143</v>
      </c>
      <c r="CE871">
        <v>1.64988714285714</v>
      </c>
      <c r="CF871">
        <v>1.55632214285714</v>
      </c>
      <c r="CG871">
        <v>14.4328107142857</v>
      </c>
      <c r="CH871">
        <v>13.5329892857143</v>
      </c>
      <c r="CI871">
        <v>1499.96</v>
      </c>
      <c r="CJ871">
        <v>0.973003285714286</v>
      </c>
      <c r="CK871">
        <v>0.0269967785714286</v>
      </c>
      <c r="CL871">
        <v>0</v>
      </c>
      <c r="CM871">
        <v>2.24344642857143</v>
      </c>
      <c r="CN871">
        <v>0</v>
      </c>
      <c r="CO871">
        <v>9322.49928571428</v>
      </c>
      <c r="CP871">
        <v>12947.9178571429</v>
      </c>
      <c r="CQ871">
        <v>41.0553571428571</v>
      </c>
      <c r="CR871">
        <v>42.437</v>
      </c>
      <c r="CS871">
        <v>41.312</v>
      </c>
      <c r="CT871">
        <v>41.062</v>
      </c>
      <c r="CU871">
        <v>40.4126428571428</v>
      </c>
      <c r="CV871">
        <v>1459.47</v>
      </c>
      <c r="CW871">
        <v>40.49</v>
      </c>
      <c r="CX871">
        <v>0</v>
      </c>
      <c r="CY871">
        <v>1662572876.4</v>
      </c>
      <c r="CZ871">
        <v>0</v>
      </c>
      <c r="DA871">
        <v>0</v>
      </c>
      <c r="DB871" t="s">
        <v>356</v>
      </c>
      <c r="DC871">
        <v>1660677648.1</v>
      </c>
      <c r="DD871">
        <v>1660677649.1</v>
      </c>
      <c r="DE871">
        <v>0</v>
      </c>
      <c r="DF871">
        <v>-1.042</v>
      </c>
      <c r="DG871">
        <v>0.003</v>
      </c>
      <c r="DH871">
        <v>5.218</v>
      </c>
      <c r="DI871">
        <v>0.344</v>
      </c>
      <c r="DJ871">
        <v>417</v>
      </c>
      <c r="DK871">
        <v>22</v>
      </c>
      <c r="DL871">
        <v>1.24</v>
      </c>
      <c r="DM871">
        <v>0.53</v>
      </c>
      <c r="DN871">
        <v>-5.09385378048781</v>
      </c>
      <c r="DO871">
        <v>27.9171100139373</v>
      </c>
      <c r="DP871">
        <v>3.60234547738408</v>
      </c>
      <c r="DQ871">
        <v>0</v>
      </c>
      <c r="DR871">
        <v>1.06441853658537</v>
      </c>
      <c r="DS871">
        <v>-0.508548710801393</v>
      </c>
      <c r="DT871">
        <v>0.0560191022542366</v>
      </c>
      <c r="DU871">
        <v>0</v>
      </c>
      <c r="DV871">
        <v>0</v>
      </c>
      <c r="DW871">
        <v>2</v>
      </c>
      <c r="DX871" t="s">
        <v>366</v>
      </c>
      <c r="DY871">
        <v>2.96606</v>
      </c>
      <c r="DZ871">
        <v>2.75434</v>
      </c>
      <c r="EA871">
        <v>0.0870812</v>
      </c>
      <c r="EB871">
        <v>0.0870566</v>
      </c>
      <c r="EC871">
        <v>0.0839036</v>
      </c>
      <c r="ED871">
        <v>0.0812581</v>
      </c>
      <c r="EE871">
        <v>35113.7</v>
      </c>
      <c r="EF871">
        <v>38176.3</v>
      </c>
      <c r="EG871">
        <v>34900.4</v>
      </c>
      <c r="EH871">
        <v>37972.8</v>
      </c>
      <c r="EI871">
        <v>45461</v>
      </c>
      <c r="EJ871">
        <v>50450.7</v>
      </c>
      <c r="EK871">
        <v>54692.4</v>
      </c>
      <c r="EL871">
        <v>60986.7</v>
      </c>
      <c r="EM871">
        <v>1.885</v>
      </c>
      <c r="EN871">
        <v>1.6534</v>
      </c>
      <c r="EO871">
        <v>-0.0876188</v>
      </c>
      <c r="EP871">
        <v>0</v>
      </c>
      <c r="EQ871">
        <v>27.3315</v>
      </c>
      <c r="ER871">
        <v>999.9</v>
      </c>
      <c r="ES871">
        <v>51.74</v>
      </c>
      <c r="ET871">
        <v>38.391</v>
      </c>
      <c r="EU871">
        <v>38.6219</v>
      </c>
      <c r="EV871">
        <v>61.3165</v>
      </c>
      <c r="EW871">
        <v>48.101</v>
      </c>
      <c r="EX871">
        <v>1</v>
      </c>
      <c r="EY871">
        <v>0.635976</v>
      </c>
      <c r="EZ871">
        <v>9.28105</v>
      </c>
      <c r="FA871">
        <v>19.919</v>
      </c>
      <c r="FB871">
        <v>5.19812</v>
      </c>
      <c r="FC871">
        <v>12.0099</v>
      </c>
      <c r="FD871">
        <v>4.9756</v>
      </c>
      <c r="FE871">
        <v>3.294</v>
      </c>
      <c r="FF871">
        <v>9999</v>
      </c>
      <c r="FG871">
        <v>671.2</v>
      </c>
      <c r="FH871">
        <v>9999</v>
      </c>
      <c r="FI871">
        <v>9999</v>
      </c>
      <c r="FJ871">
        <v>1.8631</v>
      </c>
      <c r="FK871">
        <v>1.86768</v>
      </c>
      <c r="FL871">
        <v>1.86737</v>
      </c>
      <c r="FM871">
        <v>1.86874</v>
      </c>
      <c r="FN871">
        <v>1.86951</v>
      </c>
      <c r="FO871">
        <v>1.86554</v>
      </c>
      <c r="FP871">
        <v>1.86649</v>
      </c>
      <c r="FQ871">
        <v>1.86798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5.482</v>
      </c>
      <c r="GF871">
        <v>0.1977</v>
      </c>
      <c r="GG871">
        <v>2.62070820971149</v>
      </c>
      <c r="GH871">
        <v>0.00762793241643231</v>
      </c>
      <c r="GI871">
        <v>-1.28184414582209e-06</v>
      </c>
      <c r="GJ871">
        <v>1.89891174686984e-10</v>
      </c>
      <c r="GK871">
        <v>-0.0225177985866989</v>
      </c>
      <c r="GL871">
        <v>-0.0206976444956688</v>
      </c>
      <c r="GM871">
        <v>0.00247630005908548</v>
      </c>
      <c r="GN871">
        <v>-3.53770786337502e-05</v>
      </c>
      <c r="GO871">
        <v>15</v>
      </c>
      <c r="GP871">
        <v>2065</v>
      </c>
      <c r="GQ871">
        <v>1</v>
      </c>
      <c r="GR871">
        <v>21</v>
      </c>
      <c r="GS871">
        <v>31587.2</v>
      </c>
      <c r="GT871">
        <v>31587.1</v>
      </c>
      <c r="GU871">
        <v>0.966797</v>
      </c>
      <c r="GV871">
        <v>2.65747</v>
      </c>
      <c r="GW871">
        <v>1.54785</v>
      </c>
      <c r="GX871">
        <v>2.2876</v>
      </c>
      <c r="GY871">
        <v>1.34644</v>
      </c>
      <c r="GZ871">
        <v>2.4292</v>
      </c>
      <c r="HA871">
        <v>40.681</v>
      </c>
      <c r="HB871">
        <v>15.1915</v>
      </c>
      <c r="HC871">
        <v>18</v>
      </c>
      <c r="HD871">
        <v>498.409</v>
      </c>
      <c r="HE871">
        <v>354.357</v>
      </c>
      <c r="HF871">
        <v>15.6976</v>
      </c>
      <c r="HG871">
        <v>34.531</v>
      </c>
      <c r="HH871">
        <v>29.9999</v>
      </c>
      <c r="HI871">
        <v>34.3598</v>
      </c>
      <c r="HJ871">
        <v>34.273</v>
      </c>
      <c r="HK871">
        <v>19.3895</v>
      </c>
      <c r="HL871">
        <v>53.9962</v>
      </c>
      <c r="HM871">
        <v>0</v>
      </c>
      <c r="HN871">
        <v>14.9633</v>
      </c>
      <c r="HO871">
        <v>386.141</v>
      </c>
      <c r="HP871">
        <v>17.1386</v>
      </c>
      <c r="HQ871">
        <v>101.357</v>
      </c>
      <c r="HR871">
        <v>101.462</v>
      </c>
    </row>
    <row r="872" spans="1:226">
      <c r="A872">
        <v>856</v>
      </c>
      <c r="B872">
        <v>1662572882.1</v>
      </c>
      <c r="C872">
        <v>9763.59999990463</v>
      </c>
      <c r="D872" t="s">
        <v>2069</v>
      </c>
      <c r="E872" t="s">
        <v>2070</v>
      </c>
      <c r="F872">
        <v>5</v>
      </c>
      <c r="G872" t="s">
        <v>2064</v>
      </c>
      <c r="H872" t="s">
        <v>354</v>
      </c>
      <c r="I872">
        <v>1662572874.6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398.361231829664</v>
      </c>
      <c r="AK872">
        <v>403.674175757576</v>
      </c>
      <c r="AL872">
        <v>-2.25088880023858</v>
      </c>
      <c r="AM872">
        <v>65.4763166812199</v>
      </c>
      <c r="AN872">
        <f>(AP872 - AO872 + BO872*1E3/(8.314*(BQ872+273.15)) * AR872/BN872 * AQ872) * BN872/(100*BB872) * 1000/(1000 - AP872)</f>
        <v>0</v>
      </c>
      <c r="AO872">
        <v>17.0915749522256</v>
      </c>
      <c r="AP872">
        <v>18.0957167832168</v>
      </c>
      <c r="AQ872">
        <v>-0.000254138771529852</v>
      </c>
      <c r="AR872">
        <v>106.178414311726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1662572874.6</v>
      </c>
      <c r="BH872">
        <v>407.721148148148</v>
      </c>
      <c r="BI872">
        <v>405.728185185185</v>
      </c>
      <c r="BJ872">
        <v>18.1066185185185</v>
      </c>
      <c r="BK872">
        <v>17.0908518518519</v>
      </c>
      <c r="BL872">
        <v>402.22737037037</v>
      </c>
      <c r="BM872">
        <v>17.9087777777778</v>
      </c>
      <c r="BN872">
        <v>500.044703703704</v>
      </c>
      <c r="BO872">
        <v>91.0796185185185</v>
      </c>
      <c r="BP872">
        <v>0.0999118148148148</v>
      </c>
      <c r="BQ872">
        <v>25.6614037037037</v>
      </c>
      <c r="BR872">
        <v>25.8847037037037</v>
      </c>
      <c r="BS872">
        <v>999.9</v>
      </c>
      <c r="BT872">
        <v>0</v>
      </c>
      <c r="BU872">
        <v>0</v>
      </c>
      <c r="BV872">
        <v>10004.6296296296</v>
      </c>
      <c r="BW872">
        <v>0</v>
      </c>
      <c r="BX872">
        <v>281.667962962963</v>
      </c>
      <c r="BY872">
        <v>1.99301759259259</v>
      </c>
      <c r="BZ872">
        <v>415.239777777778</v>
      </c>
      <c r="CA872">
        <v>412.783037037037</v>
      </c>
      <c r="CB872">
        <v>1.01575592592593</v>
      </c>
      <c r="CC872">
        <v>405.728185185185</v>
      </c>
      <c r="CD872">
        <v>17.0908518518519</v>
      </c>
      <c r="CE872">
        <v>1.64914259259259</v>
      </c>
      <c r="CF872">
        <v>1.55662888888889</v>
      </c>
      <c r="CG872">
        <v>14.4258296296296</v>
      </c>
      <c r="CH872">
        <v>13.5360148148148</v>
      </c>
      <c r="CI872">
        <v>1499.97222222222</v>
      </c>
      <c r="CJ872">
        <v>0.973003777777778</v>
      </c>
      <c r="CK872">
        <v>0.0269963111111111</v>
      </c>
      <c r="CL872">
        <v>0</v>
      </c>
      <c r="CM872">
        <v>2.22222222222222</v>
      </c>
      <c r="CN872">
        <v>0</v>
      </c>
      <c r="CO872">
        <v>9318.31074074074</v>
      </c>
      <c r="CP872">
        <v>12948.0148148148</v>
      </c>
      <c r="CQ872">
        <v>41.0551111111111</v>
      </c>
      <c r="CR872">
        <v>42.4486666666667</v>
      </c>
      <c r="CS872">
        <v>41.312</v>
      </c>
      <c r="CT872">
        <v>41.062</v>
      </c>
      <c r="CU872">
        <v>40.4002592592593</v>
      </c>
      <c r="CV872">
        <v>1459.48185185185</v>
      </c>
      <c r="CW872">
        <v>40.4903703703704</v>
      </c>
      <c r="CX872">
        <v>0</v>
      </c>
      <c r="CY872">
        <v>1662572881.2</v>
      </c>
      <c r="CZ872">
        <v>0</v>
      </c>
      <c r="DA872">
        <v>0</v>
      </c>
      <c r="DB872" t="s">
        <v>356</v>
      </c>
      <c r="DC872">
        <v>1660677648.1</v>
      </c>
      <c r="DD872">
        <v>1660677649.1</v>
      </c>
      <c r="DE872">
        <v>0</v>
      </c>
      <c r="DF872">
        <v>-1.042</v>
      </c>
      <c r="DG872">
        <v>0.003</v>
      </c>
      <c r="DH872">
        <v>5.218</v>
      </c>
      <c r="DI872">
        <v>0.344</v>
      </c>
      <c r="DJ872">
        <v>417</v>
      </c>
      <c r="DK872">
        <v>22</v>
      </c>
      <c r="DL872">
        <v>1.24</v>
      </c>
      <c r="DM872">
        <v>0.53</v>
      </c>
      <c r="DN872">
        <v>-1.48293646341463</v>
      </c>
      <c r="DO872">
        <v>59.2660741254355</v>
      </c>
      <c r="DP872">
        <v>6.25751501847916</v>
      </c>
      <c r="DQ872">
        <v>0</v>
      </c>
      <c r="DR872">
        <v>1.02949341463415</v>
      </c>
      <c r="DS872">
        <v>-0.209204111498259</v>
      </c>
      <c r="DT872">
        <v>0.0266321009868621</v>
      </c>
      <c r="DU872">
        <v>0</v>
      </c>
      <c r="DV872">
        <v>0</v>
      </c>
      <c r="DW872">
        <v>2</v>
      </c>
      <c r="DX872" t="s">
        <v>366</v>
      </c>
      <c r="DY872">
        <v>2.96457</v>
      </c>
      <c r="DZ872">
        <v>2.75379</v>
      </c>
      <c r="EA872">
        <v>0.0852933</v>
      </c>
      <c r="EB872">
        <v>0.0844597</v>
      </c>
      <c r="EC872">
        <v>0.0838726</v>
      </c>
      <c r="ED872">
        <v>0.0812892</v>
      </c>
      <c r="EE872">
        <v>35182.2</v>
      </c>
      <c r="EF872">
        <v>38284.9</v>
      </c>
      <c r="EG872">
        <v>34900.1</v>
      </c>
      <c r="EH872">
        <v>37972.7</v>
      </c>
      <c r="EI872">
        <v>45462.3</v>
      </c>
      <c r="EJ872">
        <v>50448.8</v>
      </c>
      <c r="EK872">
        <v>54692.1</v>
      </c>
      <c r="EL872">
        <v>60986.5</v>
      </c>
      <c r="EM872">
        <v>1.8848</v>
      </c>
      <c r="EN872">
        <v>1.6544</v>
      </c>
      <c r="EO872">
        <v>-0.0883639</v>
      </c>
      <c r="EP872">
        <v>0</v>
      </c>
      <c r="EQ872">
        <v>27.3362</v>
      </c>
      <c r="ER872">
        <v>999.9</v>
      </c>
      <c r="ES872">
        <v>51.74</v>
      </c>
      <c r="ET872">
        <v>38.391</v>
      </c>
      <c r="EU872">
        <v>38.6277</v>
      </c>
      <c r="EV872">
        <v>61.3565</v>
      </c>
      <c r="EW872">
        <v>48.5377</v>
      </c>
      <c r="EX872">
        <v>1</v>
      </c>
      <c r="EY872">
        <v>0.636057</v>
      </c>
      <c r="EZ872">
        <v>9.28105</v>
      </c>
      <c r="FA872">
        <v>19.9193</v>
      </c>
      <c r="FB872">
        <v>5.19692</v>
      </c>
      <c r="FC872">
        <v>12.0099</v>
      </c>
      <c r="FD872">
        <v>4.9744</v>
      </c>
      <c r="FE872">
        <v>3.2942</v>
      </c>
      <c r="FF872">
        <v>9999</v>
      </c>
      <c r="FG872">
        <v>671.2</v>
      </c>
      <c r="FH872">
        <v>9999</v>
      </c>
      <c r="FI872">
        <v>9999</v>
      </c>
      <c r="FJ872">
        <v>1.8631</v>
      </c>
      <c r="FK872">
        <v>1.86768</v>
      </c>
      <c r="FL872">
        <v>1.86737</v>
      </c>
      <c r="FM872">
        <v>1.86874</v>
      </c>
      <c r="FN872">
        <v>1.86951</v>
      </c>
      <c r="FO872">
        <v>1.86554</v>
      </c>
      <c r="FP872">
        <v>1.86646</v>
      </c>
      <c r="FQ872">
        <v>1.86795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5.41</v>
      </c>
      <c r="GF872">
        <v>0.1974</v>
      </c>
      <c r="GG872">
        <v>2.62070820971149</v>
      </c>
      <c r="GH872">
        <v>0.00762793241643231</v>
      </c>
      <c r="GI872">
        <v>-1.28184414582209e-06</v>
      </c>
      <c r="GJ872">
        <v>1.89891174686984e-10</v>
      </c>
      <c r="GK872">
        <v>-0.0225177985866989</v>
      </c>
      <c r="GL872">
        <v>-0.0206976444956688</v>
      </c>
      <c r="GM872">
        <v>0.00247630005908548</v>
      </c>
      <c r="GN872">
        <v>-3.53770786337502e-05</v>
      </c>
      <c r="GO872">
        <v>15</v>
      </c>
      <c r="GP872">
        <v>2065</v>
      </c>
      <c r="GQ872">
        <v>1</v>
      </c>
      <c r="GR872">
        <v>21</v>
      </c>
      <c r="GS872">
        <v>31587.2</v>
      </c>
      <c r="GT872">
        <v>31587.2</v>
      </c>
      <c r="GU872">
        <v>0.932617</v>
      </c>
      <c r="GV872">
        <v>2.65991</v>
      </c>
      <c r="GW872">
        <v>1.54785</v>
      </c>
      <c r="GX872">
        <v>2.2876</v>
      </c>
      <c r="GY872">
        <v>1.34644</v>
      </c>
      <c r="GZ872">
        <v>2.36328</v>
      </c>
      <c r="HA872">
        <v>40.681</v>
      </c>
      <c r="HB872">
        <v>15.1915</v>
      </c>
      <c r="HC872">
        <v>18</v>
      </c>
      <c r="HD872">
        <v>498.272</v>
      </c>
      <c r="HE872">
        <v>354.901</v>
      </c>
      <c r="HF872">
        <v>15.6967</v>
      </c>
      <c r="HG872">
        <v>34.531</v>
      </c>
      <c r="HH872">
        <v>30</v>
      </c>
      <c r="HI872">
        <v>34.3598</v>
      </c>
      <c r="HJ872">
        <v>34.2761</v>
      </c>
      <c r="HK872">
        <v>18.7075</v>
      </c>
      <c r="HL872">
        <v>53.9962</v>
      </c>
      <c r="HM872">
        <v>0</v>
      </c>
      <c r="HN872">
        <v>14.9396</v>
      </c>
      <c r="HO872">
        <v>365.764</v>
      </c>
      <c r="HP872">
        <v>17.1546</v>
      </c>
      <c r="HQ872">
        <v>101.356</v>
      </c>
      <c r="HR872">
        <v>101.462</v>
      </c>
    </row>
    <row r="873" spans="1:226">
      <c r="A873">
        <v>857</v>
      </c>
      <c r="B873">
        <v>1662572887.1</v>
      </c>
      <c r="C873">
        <v>9768.59999990463</v>
      </c>
      <c r="D873" t="s">
        <v>2071</v>
      </c>
      <c r="E873" t="s">
        <v>2072</v>
      </c>
      <c r="F873">
        <v>5</v>
      </c>
      <c r="G873" t="s">
        <v>2064</v>
      </c>
      <c r="H873" t="s">
        <v>354</v>
      </c>
      <c r="I873">
        <v>1662572879.31429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381.030891809036</v>
      </c>
      <c r="AK873">
        <v>389.862412121212</v>
      </c>
      <c r="AL873">
        <v>-2.91919590359617</v>
      </c>
      <c r="AM873">
        <v>65.4763166812199</v>
      </c>
      <c r="AN873">
        <f>(AP873 - AO873 + BO873*1E3/(8.314*(BQ873+273.15)) * AR873/BN873 * AQ873) * BN873/(100*BB873) * 1000/(1000 - AP873)</f>
        <v>0</v>
      </c>
      <c r="AO873">
        <v>17.0922369345505</v>
      </c>
      <c r="AP873">
        <v>18.0862650349651</v>
      </c>
      <c r="AQ873">
        <v>-6.24436645196355e-05</v>
      </c>
      <c r="AR873">
        <v>106.178414311726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1662572879.31429</v>
      </c>
      <c r="BH873">
        <v>400.114928571429</v>
      </c>
      <c r="BI873">
        <v>392.162392857143</v>
      </c>
      <c r="BJ873">
        <v>18.0989392857143</v>
      </c>
      <c r="BK873">
        <v>17.091425</v>
      </c>
      <c r="BL873">
        <v>394.671892857143</v>
      </c>
      <c r="BM873">
        <v>17.9013607142857</v>
      </c>
      <c r="BN873">
        <v>500.086</v>
      </c>
      <c r="BO873">
        <v>91.0796321428572</v>
      </c>
      <c r="BP873">
        <v>0.0998206642857143</v>
      </c>
      <c r="BQ873">
        <v>25.6562071428571</v>
      </c>
      <c r="BR873">
        <v>25.8862928571429</v>
      </c>
      <c r="BS873">
        <v>999.9</v>
      </c>
      <c r="BT873">
        <v>0</v>
      </c>
      <c r="BU873">
        <v>0</v>
      </c>
      <c r="BV873">
        <v>10003.3928571429</v>
      </c>
      <c r="BW873">
        <v>0</v>
      </c>
      <c r="BX873">
        <v>280.274285714286</v>
      </c>
      <c r="BY873">
        <v>7.95268017857143</v>
      </c>
      <c r="BZ873">
        <v>407.490107142857</v>
      </c>
      <c r="CA873">
        <v>398.9815</v>
      </c>
      <c r="CB873">
        <v>1.00750975</v>
      </c>
      <c r="CC873">
        <v>392.162392857143</v>
      </c>
      <c r="CD873">
        <v>17.091425</v>
      </c>
      <c r="CE873">
        <v>1.64844357142857</v>
      </c>
      <c r="CF873">
        <v>1.55668178571429</v>
      </c>
      <c r="CG873">
        <v>14.419275</v>
      </c>
      <c r="CH873">
        <v>13.5365392857143</v>
      </c>
      <c r="CI873">
        <v>1499.99142857143</v>
      </c>
      <c r="CJ873">
        <v>0.973004142857143</v>
      </c>
      <c r="CK873">
        <v>0.0269959642857143</v>
      </c>
      <c r="CL873">
        <v>0</v>
      </c>
      <c r="CM873">
        <v>2.25781428571429</v>
      </c>
      <c r="CN873">
        <v>0</v>
      </c>
      <c r="CO873">
        <v>9310.43607142857</v>
      </c>
      <c r="CP873">
        <v>12948.1821428571</v>
      </c>
      <c r="CQ873">
        <v>41.0597857142857</v>
      </c>
      <c r="CR873">
        <v>42.464</v>
      </c>
      <c r="CS873">
        <v>41.312</v>
      </c>
      <c r="CT873">
        <v>41.062</v>
      </c>
      <c r="CU873">
        <v>40.4015714285714</v>
      </c>
      <c r="CV873">
        <v>1459.50035714286</v>
      </c>
      <c r="CW873">
        <v>40.4910714285714</v>
      </c>
      <c r="CX873">
        <v>0</v>
      </c>
      <c r="CY873">
        <v>1662572886.6</v>
      </c>
      <c r="CZ873">
        <v>0</v>
      </c>
      <c r="DA873">
        <v>0</v>
      </c>
      <c r="DB873" t="s">
        <v>356</v>
      </c>
      <c r="DC873">
        <v>1660677648.1</v>
      </c>
      <c r="DD873">
        <v>1660677649.1</v>
      </c>
      <c r="DE873">
        <v>0</v>
      </c>
      <c r="DF873">
        <v>-1.042</v>
      </c>
      <c r="DG873">
        <v>0.003</v>
      </c>
      <c r="DH873">
        <v>5.218</v>
      </c>
      <c r="DI873">
        <v>0.344</v>
      </c>
      <c r="DJ873">
        <v>417</v>
      </c>
      <c r="DK873">
        <v>22</v>
      </c>
      <c r="DL873">
        <v>1.24</v>
      </c>
      <c r="DM873">
        <v>0.53</v>
      </c>
      <c r="DN873">
        <v>3.22793670731707</v>
      </c>
      <c r="DO873">
        <v>74.6719318954704</v>
      </c>
      <c r="DP873">
        <v>7.46185622085801</v>
      </c>
      <c r="DQ873">
        <v>0</v>
      </c>
      <c r="DR873">
        <v>1.01393095121951</v>
      </c>
      <c r="DS873">
        <v>-0.104209547038328</v>
      </c>
      <c r="DT873">
        <v>0.0108635016789858</v>
      </c>
      <c r="DU873">
        <v>0</v>
      </c>
      <c r="DV873">
        <v>0</v>
      </c>
      <c r="DW873">
        <v>2</v>
      </c>
      <c r="DX873" t="s">
        <v>366</v>
      </c>
      <c r="DY873">
        <v>2.9646</v>
      </c>
      <c r="DZ873">
        <v>2.75454</v>
      </c>
      <c r="EA873">
        <v>0.0829151</v>
      </c>
      <c r="EB873">
        <v>0.0814942</v>
      </c>
      <c r="EC873">
        <v>0.0838539</v>
      </c>
      <c r="ED873">
        <v>0.0812586</v>
      </c>
      <c r="EE873">
        <v>35273.4</v>
      </c>
      <c r="EF873">
        <v>38409.4</v>
      </c>
      <c r="EG873">
        <v>34899.9</v>
      </c>
      <c r="EH873">
        <v>37973.2</v>
      </c>
      <c r="EI873">
        <v>45463.1</v>
      </c>
      <c r="EJ873">
        <v>50450.7</v>
      </c>
      <c r="EK873">
        <v>54692.1</v>
      </c>
      <c r="EL873">
        <v>60986.9</v>
      </c>
      <c r="EM873">
        <v>1.8856</v>
      </c>
      <c r="EN873">
        <v>1.6538</v>
      </c>
      <c r="EO873">
        <v>-0.0888109</v>
      </c>
      <c r="EP873">
        <v>0</v>
      </c>
      <c r="EQ873">
        <v>27.3385</v>
      </c>
      <c r="ER873">
        <v>999.9</v>
      </c>
      <c r="ES873">
        <v>51.74</v>
      </c>
      <c r="ET873">
        <v>38.391</v>
      </c>
      <c r="EU873">
        <v>38.6299</v>
      </c>
      <c r="EV873">
        <v>61.3065</v>
      </c>
      <c r="EW873">
        <v>48.726</v>
      </c>
      <c r="EX873">
        <v>1</v>
      </c>
      <c r="EY873">
        <v>0.636138</v>
      </c>
      <c r="EZ873">
        <v>9.28105</v>
      </c>
      <c r="FA873">
        <v>19.9194</v>
      </c>
      <c r="FB873">
        <v>5.19812</v>
      </c>
      <c r="FC873">
        <v>12.0123</v>
      </c>
      <c r="FD873">
        <v>4.9752</v>
      </c>
      <c r="FE873">
        <v>3.2942</v>
      </c>
      <c r="FF873">
        <v>9999</v>
      </c>
      <c r="FG873">
        <v>671.2</v>
      </c>
      <c r="FH873">
        <v>9999</v>
      </c>
      <c r="FI873">
        <v>9999</v>
      </c>
      <c r="FJ873">
        <v>1.8631</v>
      </c>
      <c r="FK873">
        <v>1.86768</v>
      </c>
      <c r="FL873">
        <v>1.86737</v>
      </c>
      <c r="FM873">
        <v>1.86874</v>
      </c>
      <c r="FN873">
        <v>1.86951</v>
      </c>
      <c r="FO873">
        <v>1.86554</v>
      </c>
      <c r="FP873">
        <v>1.86649</v>
      </c>
      <c r="FQ873">
        <v>1.86798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5.318</v>
      </c>
      <c r="GF873">
        <v>0.1973</v>
      </c>
      <c r="GG873">
        <v>2.62070820971149</v>
      </c>
      <c r="GH873">
        <v>0.00762793241643231</v>
      </c>
      <c r="GI873">
        <v>-1.28184414582209e-06</v>
      </c>
      <c r="GJ873">
        <v>1.89891174686984e-10</v>
      </c>
      <c r="GK873">
        <v>-0.0225177985866989</v>
      </c>
      <c r="GL873">
        <v>-0.0206976444956688</v>
      </c>
      <c r="GM873">
        <v>0.00247630005908548</v>
      </c>
      <c r="GN873">
        <v>-3.53770786337502e-05</v>
      </c>
      <c r="GO873">
        <v>15</v>
      </c>
      <c r="GP873">
        <v>2065</v>
      </c>
      <c r="GQ873">
        <v>1</v>
      </c>
      <c r="GR873">
        <v>21</v>
      </c>
      <c r="GS873">
        <v>31587.3</v>
      </c>
      <c r="GT873">
        <v>31587.3</v>
      </c>
      <c r="GU873">
        <v>0.9021</v>
      </c>
      <c r="GV873">
        <v>2.66968</v>
      </c>
      <c r="GW873">
        <v>1.54785</v>
      </c>
      <c r="GX873">
        <v>2.2876</v>
      </c>
      <c r="GY873">
        <v>1.34644</v>
      </c>
      <c r="GZ873">
        <v>2.29248</v>
      </c>
      <c r="HA873">
        <v>40.681</v>
      </c>
      <c r="HB873">
        <v>15.1652</v>
      </c>
      <c r="HC873">
        <v>18</v>
      </c>
      <c r="HD873">
        <v>498.845</v>
      </c>
      <c r="HE873">
        <v>354.584</v>
      </c>
      <c r="HF873">
        <v>15.6967</v>
      </c>
      <c r="HG873">
        <v>34.531</v>
      </c>
      <c r="HH873">
        <v>30.0001</v>
      </c>
      <c r="HI873">
        <v>34.363</v>
      </c>
      <c r="HJ873">
        <v>34.2761</v>
      </c>
      <c r="HK873">
        <v>18.0752</v>
      </c>
      <c r="HL873">
        <v>53.9962</v>
      </c>
      <c r="HM873">
        <v>0</v>
      </c>
      <c r="HN873">
        <v>14.9349</v>
      </c>
      <c r="HO873">
        <v>352.306</v>
      </c>
      <c r="HP873">
        <v>17.1687</v>
      </c>
      <c r="HQ873">
        <v>101.356</v>
      </c>
      <c r="HR873">
        <v>101.463</v>
      </c>
    </row>
    <row r="874" spans="1:226">
      <c r="A874">
        <v>858</v>
      </c>
      <c r="B874">
        <v>1662572892.1</v>
      </c>
      <c r="C874">
        <v>9773.59999990463</v>
      </c>
      <c r="D874" t="s">
        <v>2073</v>
      </c>
      <c r="E874" t="s">
        <v>2074</v>
      </c>
      <c r="F874">
        <v>5</v>
      </c>
      <c r="G874" t="s">
        <v>2064</v>
      </c>
      <c r="H874" t="s">
        <v>354</v>
      </c>
      <c r="I874">
        <v>1662572884.6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364.53600750435</v>
      </c>
      <c r="AK874">
        <v>374.437836363636</v>
      </c>
      <c r="AL874">
        <v>-3.10461646569654</v>
      </c>
      <c r="AM874">
        <v>65.4763166812199</v>
      </c>
      <c r="AN874">
        <f>(AP874 - AO874 + BO874*1E3/(8.314*(BQ874+273.15)) * AR874/BN874 * AQ874) * BN874/(100*BB874) * 1000/(1000 - AP874)</f>
        <v>0</v>
      </c>
      <c r="AO874">
        <v>17.0930473504311</v>
      </c>
      <c r="AP874">
        <v>18.0799335664336</v>
      </c>
      <c r="AQ874">
        <v>-0.000100545054655509</v>
      </c>
      <c r="AR874">
        <v>106.178414311726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1662572884.6</v>
      </c>
      <c r="BH874">
        <v>387.692222222222</v>
      </c>
      <c r="BI874">
        <v>375.490555555556</v>
      </c>
      <c r="BJ874">
        <v>18.0905555555556</v>
      </c>
      <c r="BK874">
        <v>17.0916111111111</v>
      </c>
      <c r="BL874">
        <v>382.332037037037</v>
      </c>
      <c r="BM874">
        <v>17.8932592592593</v>
      </c>
      <c r="BN874">
        <v>500.20037037037</v>
      </c>
      <c r="BO874">
        <v>91.0800888888889</v>
      </c>
      <c r="BP874">
        <v>0.100025140740741</v>
      </c>
      <c r="BQ874">
        <v>25.6506444444444</v>
      </c>
      <c r="BR874">
        <v>25.8886037037037</v>
      </c>
      <c r="BS874">
        <v>999.9</v>
      </c>
      <c r="BT874">
        <v>0</v>
      </c>
      <c r="BU874">
        <v>0</v>
      </c>
      <c r="BV874">
        <v>10003.5185185185</v>
      </c>
      <c r="BW874">
        <v>0</v>
      </c>
      <c r="BX874">
        <v>279.559111111111</v>
      </c>
      <c r="BY874">
        <v>12.2017492592593</v>
      </c>
      <c r="BZ874">
        <v>394.835037037037</v>
      </c>
      <c r="CA874">
        <v>382.019888888889</v>
      </c>
      <c r="CB874">
        <v>0.998934962962963</v>
      </c>
      <c r="CC874">
        <v>375.490555555556</v>
      </c>
      <c r="CD874">
        <v>17.0916111111111</v>
      </c>
      <c r="CE874">
        <v>1.64768851851852</v>
      </c>
      <c r="CF874">
        <v>1.5567062962963</v>
      </c>
      <c r="CG874">
        <v>14.4121888888889</v>
      </c>
      <c r="CH874">
        <v>13.5367925925926</v>
      </c>
      <c r="CI874">
        <v>1499.99925925926</v>
      </c>
      <c r="CJ874">
        <v>0.973004444444445</v>
      </c>
      <c r="CK874">
        <v>0.0269956777777778</v>
      </c>
      <c r="CL874">
        <v>0</v>
      </c>
      <c r="CM874">
        <v>2.263</v>
      </c>
      <c r="CN874">
        <v>0</v>
      </c>
      <c r="CO874">
        <v>9304.41444444445</v>
      </c>
      <c r="CP874">
        <v>12948.2481481481</v>
      </c>
      <c r="CQ874">
        <v>41.062</v>
      </c>
      <c r="CR874">
        <v>42.486</v>
      </c>
      <c r="CS874">
        <v>41.312</v>
      </c>
      <c r="CT874">
        <v>41.0806666666667</v>
      </c>
      <c r="CU874">
        <v>40.3956666666667</v>
      </c>
      <c r="CV874">
        <v>1459.50777777778</v>
      </c>
      <c r="CW874">
        <v>40.4914814814815</v>
      </c>
      <c r="CX874">
        <v>0</v>
      </c>
      <c r="CY874">
        <v>1662572891.4</v>
      </c>
      <c r="CZ874">
        <v>0</v>
      </c>
      <c r="DA874">
        <v>0</v>
      </c>
      <c r="DB874" t="s">
        <v>356</v>
      </c>
      <c r="DC874">
        <v>1660677648.1</v>
      </c>
      <c r="DD874">
        <v>1660677649.1</v>
      </c>
      <c r="DE874">
        <v>0</v>
      </c>
      <c r="DF874">
        <v>-1.042</v>
      </c>
      <c r="DG874">
        <v>0.003</v>
      </c>
      <c r="DH874">
        <v>5.218</v>
      </c>
      <c r="DI874">
        <v>0.344</v>
      </c>
      <c r="DJ874">
        <v>417</v>
      </c>
      <c r="DK874">
        <v>22</v>
      </c>
      <c r="DL874">
        <v>1.24</v>
      </c>
      <c r="DM874">
        <v>0.53</v>
      </c>
      <c r="DN874">
        <v>9.258755375</v>
      </c>
      <c r="DO874">
        <v>52.0072270131332</v>
      </c>
      <c r="DP874">
        <v>5.24619099400494</v>
      </c>
      <c r="DQ874">
        <v>0</v>
      </c>
      <c r="DR874">
        <v>1.004390325</v>
      </c>
      <c r="DS874">
        <v>-0.0955134596622887</v>
      </c>
      <c r="DT874">
        <v>0.00997637152322301</v>
      </c>
      <c r="DU874">
        <v>1</v>
      </c>
      <c r="DV874">
        <v>1</v>
      </c>
      <c r="DW874">
        <v>2</v>
      </c>
      <c r="DX874" t="s">
        <v>363</v>
      </c>
      <c r="DY874">
        <v>2.96654</v>
      </c>
      <c r="DZ874">
        <v>2.7547</v>
      </c>
      <c r="EA874">
        <v>0.0803159</v>
      </c>
      <c r="EB874">
        <v>0.0788142</v>
      </c>
      <c r="EC874">
        <v>0.0838248</v>
      </c>
      <c r="ED874">
        <v>0.081265</v>
      </c>
      <c r="EE874">
        <v>35373.7</v>
      </c>
      <c r="EF874">
        <v>38521</v>
      </c>
      <c r="EG874">
        <v>34900.3</v>
      </c>
      <c r="EH874">
        <v>37972.7</v>
      </c>
      <c r="EI874">
        <v>45465.1</v>
      </c>
      <c r="EJ874">
        <v>50450.6</v>
      </c>
      <c r="EK874">
        <v>54692.7</v>
      </c>
      <c r="EL874">
        <v>60987.2</v>
      </c>
      <c r="EM874">
        <v>1.8854</v>
      </c>
      <c r="EN874">
        <v>1.6528</v>
      </c>
      <c r="EO874">
        <v>-0.0886619</v>
      </c>
      <c r="EP874">
        <v>0</v>
      </c>
      <c r="EQ874">
        <v>27.3431</v>
      </c>
      <c r="ER874">
        <v>999.9</v>
      </c>
      <c r="ES874">
        <v>51.74</v>
      </c>
      <c r="ET874">
        <v>38.381</v>
      </c>
      <c r="EU874">
        <v>38.6057</v>
      </c>
      <c r="EV874">
        <v>61.0765</v>
      </c>
      <c r="EW874">
        <v>48.4255</v>
      </c>
      <c r="EX874">
        <v>1</v>
      </c>
      <c r="EY874">
        <v>0.636138</v>
      </c>
      <c r="EZ874">
        <v>9.28105</v>
      </c>
      <c r="FA874">
        <v>19.9183</v>
      </c>
      <c r="FB874">
        <v>5.19932</v>
      </c>
      <c r="FC874">
        <v>12.0099</v>
      </c>
      <c r="FD874">
        <v>4.976</v>
      </c>
      <c r="FE874">
        <v>3.294</v>
      </c>
      <c r="FF874">
        <v>9999</v>
      </c>
      <c r="FG874">
        <v>671.2</v>
      </c>
      <c r="FH874">
        <v>9999</v>
      </c>
      <c r="FI874">
        <v>9999</v>
      </c>
      <c r="FJ874">
        <v>1.8631</v>
      </c>
      <c r="FK874">
        <v>1.86768</v>
      </c>
      <c r="FL874">
        <v>1.86737</v>
      </c>
      <c r="FM874">
        <v>1.86874</v>
      </c>
      <c r="FN874">
        <v>1.86951</v>
      </c>
      <c r="FO874">
        <v>1.86554</v>
      </c>
      <c r="FP874">
        <v>1.86646</v>
      </c>
      <c r="FQ874">
        <v>1.86798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5.217</v>
      </c>
      <c r="GF874">
        <v>0.1969</v>
      </c>
      <c r="GG874">
        <v>2.62070820971149</v>
      </c>
      <c r="GH874">
        <v>0.00762793241643231</v>
      </c>
      <c r="GI874">
        <v>-1.28184414582209e-06</v>
      </c>
      <c r="GJ874">
        <v>1.89891174686984e-10</v>
      </c>
      <c r="GK874">
        <v>-0.0225177985866989</v>
      </c>
      <c r="GL874">
        <v>-0.0206976444956688</v>
      </c>
      <c r="GM874">
        <v>0.00247630005908548</v>
      </c>
      <c r="GN874">
        <v>-3.53770786337502e-05</v>
      </c>
      <c r="GO874">
        <v>15</v>
      </c>
      <c r="GP874">
        <v>2065</v>
      </c>
      <c r="GQ874">
        <v>1</v>
      </c>
      <c r="GR874">
        <v>21</v>
      </c>
      <c r="GS874">
        <v>31587.4</v>
      </c>
      <c r="GT874">
        <v>31587.4</v>
      </c>
      <c r="GU874">
        <v>0.866699</v>
      </c>
      <c r="GV874">
        <v>2.6709</v>
      </c>
      <c r="GW874">
        <v>1.54785</v>
      </c>
      <c r="GX874">
        <v>2.2876</v>
      </c>
      <c r="GY874">
        <v>1.34644</v>
      </c>
      <c r="GZ874">
        <v>2.35229</v>
      </c>
      <c r="HA874">
        <v>40.681</v>
      </c>
      <c r="HB874">
        <v>15.1652</v>
      </c>
      <c r="HC874">
        <v>18</v>
      </c>
      <c r="HD874">
        <v>498.707</v>
      </c>
      <c r="HE874">
        <v>354.057</v>
      </c>
      <c r="HF874">
        <v>15.6966</v>
      </c>
      <c r="HG874">
        <v>34.531</v>
      </c>
      <c r="HH874">
        <v>30.0001</v>
      </c>
      <c r="HI874">
        <v>34.363</v>
      </c>
      <c r="HJ874">
        <v>34.2761</v>
      </c>
      <c r="HK874">
        <v>17.381</v>
      </c>
      <c r="HL874">
        <v>53.9962</v>
      </c>
      <c r="HM874">
        <v>0</v>
      </c>
      <c r="HN874">
        <v>14.929</v>
      </c>
      <c r="HO874">
        <v>332.022</v>
      </c>
      <c r="HP874">
        <v>17.1873</v>
      </c>
      <c r="HQ874">
        <v>101.357</v>
      </c>
      <c r="HR874">
        <v>101.463</v>
      </c>
    </row>
    <row r="875" spans="1:226">
      <c r="A875">
        <v>859</v>
      </c>
      <c r="B875">
        <v>1662572897.1</v>
      </c>
      <c r="C875">
        <v>9778.59999990463</v>
      </c>
      <c r="D875" t="s">
        <v>2075</v>
      </c>
      <c r="E875" t="s">
        <v>2076</v>
      </c>
      <c r="F875">
        <v>5</v>
      </c>
      <c r="G875" t="s">
        <v>2064</v>
      </c>
      <c r="H875" t="s">
        <v>354</v>
      </c>
      <c r="I875">
        <v>1662572889.31429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347.1200537805</v>
      </c>
      <c r="AK875">
        <v>358.550175757576</v>
      </c>
      <c r="AL875">
        <v>-3.31721543255652</v>
      </c>
      <c r="AM875">
        <v>65.4763166812199</v>
      </c>
      <c r="AN875">
        <f>(AP875 - AO875 + BO875*1E3/(8.314*(BQ875+273.15)) * AR875/BN875 * AQ875) * BN875/(100*BB875) * 1000/(1000 - AP875)</f>
        <v>0</v>
      </c>
      <c r="AO875">
        <v>17.0821176327499</v>
      </c>
      <c r="AP875">
        <v>18.077086013986</v>
      </c>
      <c r="AQ875">
        <v>2.82421648042856e-05</v>
      </c>
      <c r="AR875">
        <v>106.178414311726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1662572889.31429</v>
      </c>
      <c r="BH875">
        <v>374.436714285714</v>
      </c>
      <c r="BI875">
        <v>359.781857142857</v>
      </c>
      <c r="BJ875">
        <v>18.0844285714286</v>
      </c>
      <c r="BK875">
        <v>17.0946785714286</v>
      </c>
      <c r="BL875">
        <v>369.165392857143</v>
      </c>
      <c r="BM875">
        <v>17.8873357142857</v>
      </c>
      <c r="BN875">
        <v>500.207071428571</v>
      </c>
      <c r="BO875">
        <v>91.0802571428571</v>
      </c>
      <c r="BP875">
        <v>0.0999724928571429</v>
      </c>
      <c r="BQ875">
        <v>25.6465714285714</v>
      </c>
      <c r="BR875">
        <v>25.8882857142857</v>
      </c>
      <c r="BS875">
        <v>999.9</v>
      </c>
      <c r="BT875">
        <v>0</v>
      </c>
      <c r="BU875">
        <v>0</v>
      </c>
      <c r="BV875">
        <v>10001.7857142857</v>
      </c>
      <c r="BW875">
        <v>0</v>
      </c>
      <c r="BX875">
        <v>280.014678571429</v>
      </c>
      <c r="BY875">
        <v>14.6549071428571</v>
      </c>
      <c r="BZ875">
        <v>381.332892857143</v>
      </c>
      <c r="CA875">
        <v>366.039035714286</v>
      </c>
      <c r="CB875">
        <v>0.989744428571429</v>
      </c>
      <c r="CC875">
        <v>359.781857142857</v>
      </c>
      <c r="CD875">
        <v>17.0946785714286</v>
      </c>
      <c r="CE875">
        <v>1.64713357142857</v>
      </c>
      <c r="CF875">
        <v>1.5569875</v>
      </c>
      <c r="CG875">
        <v>14.406975</v>
      </c>
      <c r="CH875">
        <v>13.5395642857143</v>
      </c>
      <c r="CI875">
        <v>1500.01107142857</v>
      </c>
      <c r="CJ875">
        <v>0.973005214285714</v>
      </c>
      <c r="CK875">
        <v>0.0269949464285714</v>
      </c>
      <c r="CL875">
        <v>0</v>
      </c>
      <c r="CM875">
        <v>2.23414642857143</v>
      </c>
      <c r="CN875">
        <v>0</v>
      </c>
      <c r="CO875">
        <v>9302.34785714286</v>
      </c>
      <c r="CP875">
        <v>12948.3607142857</v>
      </c>
      <c r="CQ875">
        <v>41.062</v>
      </c>
      <c r="CR875">
        <v>42.49325</v>
      </c>
      <c r="CS875">
        <v>41.312</v>
      </c>
      <c r="CT875">
        <v>41.08675</v>
      </c>
      <c r="CU875">
        <v>40.4015714285714</v>
      </c>
      <c r="CV875">
        <v>1459.52</v>
      </c>
      <c r="CW875">
        <v>40.4910714285714</v>
      </c>
      <c r="CX875">
        <v>0</v>
      </c>
      <c r="CY875">
        <v>1662572896.2</v>
      </c>
      <c r="CZ875">
        <v>0</v>
      </c>
      <c r="DA875">
        <v>0</v>
      </c>
      <c r="DB875" t="s">
        <v>356</v>
      </c>
      <c r="DC875">
        <v>1660677648.1</v>
      </c>
      <c r="DD875">
        <v>1660677649.1</v>
      </c>
      <c r="DE875">
        <v>0</v>
      </c>
      <c r="DF875">
        <v>-1.042</v>
      </c>
      <c r="DG875">
        <v>0.003</v>
      </c>
      <c r="DH875">
        <v>5.218</v>
      </c>
      <c r="DI875">
        <v>0.344</v>
      </c>
      <c r="DJ875">
        <v>417</v>
      </c>
      <c r="DK875">
        <v>22</v>
      </c>
      <c r="DL875">
        <v>1.24</v>
      </c>
      <c r="DM875">
        <v>0.53</v>
      </c>
      <c r="DN875">
        <v>12.3713858536585</v>
      </c>
      <c r="DO875">
        <v>33.2513178397212</v>
      </c>
      <c r="DP875">
        <v>3.477210257641</v>
      </c>
      <c r="DQ875">
        <v>0</v>
      </c>
      <c r="DR875">
        <v>0.998411512195122</v>
      </c>
      <c r="DS875">
        <v>-0.0835384390243902</v>
      </c>
      <c r="DT875">
        <v>0.00912623881633492</v>
      </c>
      <c r="DU875">
        <v>1</v>
      </c>
      <c r="DV875">
        <v>1</v>
      </c>
      <c r="DW875">
        <v>2</v>
      </c>
      <c r="DX875" t="s">
        <v>363</v>
      </c>
      <c r="DY875">
        <v>2.96725</v>
      </c>
      <c r="DZ875">
        <v>2.75409</v>
      </c>
      <c r="EA875">
        <v>0.0775223</v>
      </c>
      <c r="EB875">
        <v>0.0755064</v>
      </c>
      <c r="EC875">
        <v>0.0838233</v>
      </c>
      <c r="ED875">
        <v>0.0816428</v>
      </c>
      <c r="EE875">
        <v>35480.8</v>
      </c>
      <c r="EF875">
        <v>38659.3</v>
      </c>
      <c r="EG875">
        <v>34900</v>
      </c>
      <c r="EH875">
        <v>37972.6</v>
      </c>
      <c r="EI875">
        <v>45465.7</v>
      </c>
      <c r="EJ875">
        <v>50429</v>
      </c>
      <c r="EK875">
        <v>54693.5</v>
      </c>
      <c r="EL875">
        <v>60986.4</v>
      </c>
      <c r="EM875">
        <v>1.8844</v>
      </c>
      <c r="EN875">
        <v>1.6538</v>
      </c>
      <c r="EO875">
        <v>-0.089705</v>
      </c>
      <c r="EP875">
        <v>0</v>
      </c>
      <c r="EQ875">
        <v>27.3478</v>
      </c>
      <c r="ER875">
        <v>999.9</v>
      </c>
      <c r="ES875">
        <v>51.74</v>
      </c>
      <c r="ET875">
        <v>38.381</v>
      </c>
      <c r="EU875">
        <v>38.6061</v>
      </c>
      <c r="EV875">
        <v>61.2065</v>
      </c>
      <c r="EW875">
        <v>48.0609</v>
      </c>
      <c r="EX875">
        <v>1</v>
      </c>
      <c r="EY875">
        <v>0.636138</v>
      </c>
      <c r="EZ875">
        <v>9.28105</v>
      </c>
      <c r="FA875">
        <v>19.9185</v>
      </c>
      <c r="FB875">
        <v>5.19932</v>
      </c>
      <c r="FC875">
        <v>12.0099</v>
      </c>
      <c r="FD875">
        <v>4.9756</v>
      </c>
      <c r="FE875">
        <v>3.294</v>
      </c>
      <c r="FF875">
        <v>9999</v>
      </c>
      <c r="FG875">
        <v>671.2</v>
      </c>
      <c r="FH875">
        <v>9999</v>
      </c>
      <c r="FI875">
        <v>9999</v>
      </c>
      <c r="FJ875">
        <v>1.8631</v>
      </c>
      <c r="FK875">
        <v>1.86768</v>
      </c>
      <c r="FL875">
        <v>1.86737</v>
      </c>
      <c r="FM875">
        <v>1.86874</v>
      </c>
      <c r="FN875">
        <v>1.86951</v>
      </c>
      <c r="FO875">
        <v>1.86554</v>
      </c>
      <c r="FP875">
        <v>1.86649</v>
      </c>
      <c r="FQ875">
        <v>1.86798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5.11</v>
      </c>
      <c r="GF875">
        <v>0.197</v>
      </c>
      <c r="GG875">
        <v>2.62070820971149</v>
      </c>
      <c r="GH875">
        <v>0.00762793241643231</v>
      </c>
      <c r="GI875">
        <v>-1.28184414582209e-06</v>
      </c>
      <c r="GJ875">
        <v>1.89891174686984e-10</v>
      </c>
      <c r="GK875">
        <v>-0.0225177985866989</v>
      </c>
      <c r="GL875">
        <v>-0.0206976444956688</v>
      </c>
      <c r="GM875">
        <v>0.00247630005908548</v>
      </c>
      <c r="GN875">
        <v>-3.53770786337502e-05</v>
      </c>
      <c r="GO875">
        <v>15</v>
      </c>
      <c r="GP875">
        <v>2065</v>
      </c>
      <c r="GQ875">
        <v>1</v>
      </c>
      <c r="GR875">
        <v>21</v>
      </c>
      <c r="GS875">
        <v>31587.5</v>
      </c>
      <c r="GT875">
        <v>31587.5</v>
      </c>
      <c r="GU875">
        <v>0.834961</v>
      </c>
      <c r="GV875">
        <v>2.66846</v>
      </c>
      <c r="GW875">
        <v>1.54785</v>
      </c>
      <c r="GX875">
        <v>2.2876</v>
      </c>
      <c r="GY875">
        <v>1.34644</v>
      </c>
      <c r="GZ875">
        <v>2.4231</v>
      </c>
      <c r="HA875">
        <v>40.681</v>
      </c>
      <c r="HB875">
        <v>15.174</v>
      </c>
      <c r="HC875">
        <v>18</v>
      </c>
      <c r="HD875">
        <v>498.023</v>
      </c>
      <c r="HE875">
        <v>354.584</v>
      </c>
      <c r="HF875">
        <v>15.6984</v>
      </c>
      <c r="HG875">
        <v>34.5341</v>
      </c>
      <c r="HH875">
        <v>30.0001</v>
      </c>
      <c r="HI875">
        <v>34.363</v>
      </c>
      <c r="HJ875">
        <v>34.2761</v>
      </c>
      <c r="HK875">
        <v>16.7351</v>
      </c>
      <c r="HL875">
        <v>53.7137</v>
      </c>
      <c r="HM875">
        <v>0</v>
      </c>
      <c r="HN875">
        <v>14.9202</v>
      </c>
      <c r="HO875">
        <v>318.603</v>
      </c>
      <c r="HP875">
        <v>17.2027</v>
      </c>
      <c r="HQ875">
        <v>101.357</v>
      </c>
      <c r="HR875">
        <v>101.462</v>
      </c>
    </row>
    <row r="876" spans="1:226">
      <c r="A876">
        <v>860</v>
      </c>
      <c r="B876">
        <v>1662572902.1</v>
      </c>
      <c r="C876">
        <v>9783.59999990463</v>
      </c>
      <c r="D876" t="s">
        <v>2077</v>
      </c>
      <c r="E876" t="s">
        <v>2078</v>
      </c>
      <c r="F876">
        <v>5</v>
      </c>
      <c r="G876" t="s">
        <v>2064</v>
      </c>
      <c r="H876" t="s">
        <v>354</v>
      </c>
      <c r="I876">
        <v>1662572894.6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330.478912453639</v>
      </c>
      <c r="AK876">
        <v>341.985721212121</v>
      </c>
      <c r="AL876">
        <v>-3.28827903475379</v>
      </c>
      <c r="AM876">
        <v>65.4763166812199</v>
      </c>
      <c r="AN876">
        <f>(AP876 - AO876 + BO876*1E3/(8.314*(BQ876+273.15)) * AR876/BN876 * AQ876) * BN876/(100*BB876) * 1000/(1000 - AP876)</f>
        <v>0</v>
      </c>
      <c r="AO876">
        <v>17.2566323749066</v>
      </c>
      <c r="AP876">
        <v>18.1062027972028</v>
      </c>
      <c r="AQ876">
        <v>0.00010195907921151</v>
      </c>
      <c r="AR876">
        <v>106.178414311726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1662572894.6</v>
      </c>
      <c r="BH876">
        <v>358.198888888889</v>
      </c>
      <c r="BI876">
        <v>342.203888888889</v>
      </c>
      <c r="BJ876">
        <v>18.0838037037037</v>
      </c>
      <c r="BK876">
        <v>17.1511555555556</v>
      </c>
      <c r="BL876">
        <v>353.036740740741</v>
      </c>
      <c r="BM876">
        <v>17.8867222222222</v>
      </c>
      <c r="BN876">
        <v>500.118814814815</v>
      </c>
      <c r="BO876">
        <v>91.0809074074074</v>
      </c>
      <c r="BP876">
        <v>0.100074218518519</v>
      </c>
      <c r="BQ876">
        <v>25.6460481481482</v>
      </c>
      <c r="BR876">
        <v>25.8879296296296</v>
      </c>
      <c r="BS876">
        <v>999.9</v>
      </c>
      <c r="BT876">
        <v>0</v>
      </c>
      <c r="BU876">
        <v>0</v>
      </c>
      <c r="BV876">
        <v>10001.4814814815</v>
      </c>
      <c r="BW876">
        <v>0</v>
      </c>
      <c r="BX876">
        <v>280.008222222222</v>
      </c>
      <c r="BY876">
        <v>15.9949851851852</v>
      </c>
      <c r="BZ876">
        <v>364.795703703704</v>
      </c>
      <c r="CA876">
        <v>348.174518518519</v>
      </c>
      <c r="CB876">
        <v>0.93264637037037</v>
      </c>
      <c r="CC876">
        <v>342.203888888889</v>
      </c>
      <c r="CD876">
        <v>17.1511555555556</v>
      </c>
      <c r="CE876">
        <v>1.64708851851852</v>
      </c>
      <c r="CF876">
        <v>1.56214111111111</v>
      </c>
      <c r="CG876">
        <v>14.4065481481481</v>
      </c>
      <c r="CH876">
        <v>13.5901962962963</v>
      </c>
      <c r="CI876">
        <v>1500.01296296296</v>
      </c>
      <c r="CJ876">
        <v>0.973005777777778</v>
      </c>
      <c r="CK876">
        <v>0.0269944111111111</v>
      </c>
      <c r="CL876">
        <v>0</v>
      </c>
      <c r="CM876">
        <v>2.2446037037037</v>
      </c>
      <c r="CN876">
        <v>0</v>
      </c>
      <c r="CO876">
        <v>9291.79074074074</v>
      </c>
      <c r="CP876">
        <v>12948.3740740741</v>
      </c>
      <c r="CQ876">
        <v>41.062</v>
      </c>
      <c r="CR876">
        <v>42.5</v>
      </c>
      <c r="CS876">
        <v>41.312</v>
      </c>
      <c r="CT876">
        <v>41.0946666666667</v>
      </c>
      <c r="CU876">
        <v>40.4071481481481</v>
      </c>
      <c r="CV876">
        <v>1459.52222222222</v>
      </c>
      <c r="CW876">
        <v>40.4907407407407</v>
      </c>
      <c r="CX876">
        <v>0</v>
      </c>
      <c r="CY876">
        <v>1662572901.6</v>
      </c>
      <c r="CZ876">
        <v>0</v>
      </c>
      <c r="DA876">
        <v>0</v>
      </c>
      <c r="DB876" t="s">
        <v>356</v>
      </c>
      <c r="DC876">
        <v>1660677648.1</v>
      </c>
      <c r="DD876">
        <v>1660677649.1</v>
      </c>
      <c r="DE876">
        <v>0</v>
      </c>
      <c r="DF876">
        <v>-1.042</v>
      </c>
      <c r="DG876">
        <v>0.003</v>
      </c>
      <c r="DH876">
        <v>5.218</v>
      </c>
      <c r="DI876">
        <v>0.344</v>
      </c>
      <c r="DJ876">
        <v>417</v>
      </c>
      <c r="DK876">
        <v>22</v>
      </c>
      <c r="DL876">
        <v>1.24</v>
      </c>
      <c r="DM876">
        <v>0.53</v>
      </c>
      <c r="DN876">
        <v>15.1157853658537</v>
      </c>
      <c r="DO876">
        <v>16.5355797909408</v>
      </c>
      <c r="DP876">
        <v>1.82134944083762</v>
      </c>
      <c r="DQ876">
        <v>0</v>
      </c>
      <c r="DR876">
        <v>0.951871024390244</v>
      </c>
      <c r="DS876">
        <v>-0.570254822299651</v>
      </c>
      <c r="DT876">
        <v>0.0693254080112496</v>
      </c>
      <c r="DU876">
        <v>0</v>
      </c>
      <c r="DV876">
        <v>0</v>
      </c>
      <c r="DW876">
        <v>2</v>
      </c>
      <c r="DX876" t="s">
        <v>366</v>
      </c>
      <c r="DY876">
        <v>2.96628</v>
      </c>
      <c r="DZ876">
        <v>2.75349</v>
      </c>
      <c r="EA876">
        <v>0.0746133</v>
      </c>
      <c r="EB876">
        <v>0.0726266</v>
      </c>
      <c r="EC876">
        <v>0.08391</v>
      </c>
      <c r="ED876">
        <v>0.0818744</v>
      </c>
      <c r="EE876">
        <v>35593.3</v>
      </c>
      <c r="EF876">
        <v>38779.8</v>
      </c>
      <c r="EG876">
        <v>34900.6</v>
      </c>
      <c r="EH876">
        <v>37972.7</v>
      </c>
      <c r="EI876">
        <v>45460.6</v>
      </c>
      <c r="EJ876">
        <v>50416.1</v>
      </c>
      <c r="EK876">
        <v>54692.6</v>
      </c>
      <c r="EL876">
        <v>60986.3</v>
      </c>
      <c r="EM876">
        <v>1.8838</v>
      </c>
      <c r="EN876">
        <v>1.6538</v>
      </c>
      <c r="EO876">
        <v>-0.0883639</v>
      </c>
      <c r="EP876">
        <v>0</v>
      </c>
      <c r="EQ876">
        <v>27.3524</v>
      </c>
      <c r="ER876">
        <v>999.9</v>
      </c>
      <c r="ES876">
        <v>51.74</v>
      </c>
      <c r="ET876">
        <v>38.391</v>
      </c>
      <c r="EU876">
        <v>38.6285</v>
      </c>
      <c r="EV876">
        <v>60.8865</v>
      </c>
      <c r="EW876">
        <v>48.0208</v>
      </c>
      <c r="EX876">
        <v>1</v>
      </c>
      <c r="EY876">
        <v>0.636098</v>
      </c>
      <c r="EZ876">
        <v>9.28105</v>
      </c>
      <c r="FA876">
        <v>19.9184</v>
      </c>
      <c r="FB876">
        <v>5.19932</v>
      </c>
      <c r="FC876">
        <v>12.0099</v>
      </c>
      <c r="FD876">
        <v>4.9756</v>
      </c>
      <c r="FE876">
        <v>3.294</v>
      </c>
      <c r="FF876">
        <v>9999</v>
      </c>
      <c r="FG876">
        <v>671.2</v>
      </c>
      <c r="FH876">
        <v>9999</v>
      </c>
      <c r="FI876">
        <v>9999</v>
      </c>
      <c r="FJ876">
        <v>1.8631</v>
      </c>
      <c r="FK876">
        <v>1.86768</v>
      </c>
      <c r="FL876">
        <v>1.8674</v>
      </c>
      <c r="FM876">
        <v>1.86874</v>
      </c>
      <c r="FN876">
        <v>1.86951</v>
      </c>
      <c r="FO876">
        <v>1.86554</v>
      </c>
      <c r="FP876">
        <v>1.86661</v>
      </c>
      <c r="FQ876">
        <v>1.86792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5.001</v>
      </c>
      <c r="GF876">
        <v>0.1978</v>
      </c>
      <c r="GG876">
        <v>2.62070820971149</v>
      </c>
      <c r="GH876">
        <v>0.00762793241643231</v>
      </c>
      <c r="GI876">
        <v>-1.28184414582209e-06</v>
      </c>
      <c r="GJ876">
        <v>1.89891174686984e-10</v>
      </c>
      <c r="GK876">
        <v>-0.0225177985866989</v>
      </c>
      <c r="GL876">
        <v>-0.0206976444956688</v>
      </c>
      <c r="GM876">
        <v>0.00247630005908548</v>
      </c>
      <c r="GN876">
        <v>-3.53770786337502e-05</v>
      </c>
      <c r="GO876">
        <v>15</v>
      </c>
      <c r="GP876">
        <v>2065</v>
      </c>
      <c r="GQ876">
        <v>1</v>
      </c>
      <c r="GR876">
        <v>21</v>
      </c>
      <c r="GS876">
        <v>31587.6</v>
      </c>
      <c r="GT876">
        <v>31587.5</v>
      </c>
      <c r="GU876">
        <v>0.799561</v>
      </c>
      <c r="GV876">
        <v>2.65991</v>
      </c>
      <c r="GW876">
        <v>1.54785</v>
      </c>
      <c r="GX876">
        <v>2.2876</v>
      </c>
      <c r="GY876">
        <v>1.34644</v>
      </c>
      <c r="GZ876">
        <v>2.45361</v>
      </c>
      <c r="HA876">
        <v>40.6554</v>
      </c>
      <c r="HB876">
        <v>15.174</v>
      </c>
      <c r="HC876">
        <v>18</v>
      </c>
      <c r="HD876">
        <v>497.613</v>
      </c>
      <c r="HE876">
        <v>354.6</v>
      </c>
      <c r="HF876">
        <v>15.7007</v>
      </c>
      <c r="HG876">
        <v>34.5341</v>
      </c>
      <c r="HH876">
        <v>30.0001</v>
      </c>
      <c r="HI876">
        <v>34.363</v>
      </c>
      <c r="HJ876">
        <v>34.2791</v>
      </c>
      <c r="HK876">
        <v>16.0336</v>
      </c>
      <c r="HL876">
        <v>53.7137</v>
      </c>
      <c r="HM876">
        <v>0</v>
      </c>
      <c r="HN876">
        <v>14.9146</v>
      </c>
      <c r="HO876">
        <v>298.535</v>
      </c>
      <c r="HP876">
        <v>17.1917</v>
      </c>
      <c r="HQ876">
        <v>101.357</v>
      </c>
      <c r="HR876">
        <v>101.462</v>
      </c>
    </row>
    <row r="877" spans="1:226">
      <c r="A877">
        <v>861</v>
      </c>
      <c r="B877">
        <v>1662572907.1</v>
      </c>
      <c r="C877">
        <v>9788.59999990463</v>
      </c>
      <c r="D877" t="s">
        <v>2079</v>
      </c>
      <c r="E877" t="s">
        <v>2080</v>
      </c>
      <c r="F877">
        <v>5</v>
      </c>
      <c r="G877" t="s">
        <v>2064</v>
      </c>
      <c r="H877" t="s">
        <v>354</v>
      </c>
      <c r="I877">
        <v>1662572899.31429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313.205282896728</v>
      </c>
      <c r="AK877">
        <v>325.364442424242</v>
      </c>
      <c r="AL877">
        <v>-3.36684805688641</v>
      </c>
      <c r="AM877">
        <v>65.4763166812199</v>
      </c>
      <c r="AN877">
        <f>(AP877 - AO877 + BO877*1E3/(8.314*(BQ877+273.15)) * AR877/BN877 * AQ877) * BN877/(100*BB877) * 1000/(1000 - AP877)</f>
        <v>0</v>
      </c>
      <c r="AO877">
        <v>17.2746555630037</v>
      </c>
      <c r="AP877">
        <v>18.1289643356643</v>
      </c>
      <c r="AQ877">
        <v>0.00313844703825683</v>
      </c>
      <c r="AR877">
        <v>106.178414311726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1662572899.31429</v>
      </c>
      <c r="BH877">
        <v>343.213714285714</v>
      </c>
      <c r="BI877">
        <v>326.312892857143</v>
      </c>
      <c r="BJ877">
        <v>18.0950821428571</v>
      </c>
      <c r="BK877">
        <v>17.2084535714286</v>
      </c>
      <c r="BL877">
        <v>338.152928571429</v>
      </c>
      <c r="BM877">
        <v>17.8976321428571</v>
      </c>
      <c r="BN877">
        <v>500.049785714286</v>
      </c>
      <c r="BO877">
        <v>91.0815035714286</v>
      </c>
      <c r="BP877">
        <v>0.100002085714286</v>
      </c>
      <c r="BQ877">
        <v>25.644075</v>
      </c>
      <c r="BR877">
        <v>25.8903464285714</v>
      </c>
      <c r="BS877">
        <v>999.9</v>
      </c>
      <c r="BT877">
        <v>0</v>
      </c>
      <c r="BU877">
        <v>0</v>
      </c>
      <c r="BV877">
        <v>9993.03571428571</v>
      </c>
      <c r="BW877">
        <v>0</v>
      </c>
      <c r="BX877">
        <v>282.711392857143</v>
      </c>
      <c r="BY877">
        <v>16.9008142857143</v>
      </c>
      <c r="BZ877">
        <v>349.538321428571</v>
      </c>
      <c r="CA877">
        <v>332.025392857143</v>
      </c>
      <c r="CB877">
        <v>0.886633428571428</v>
      </c>
      <c r="CC877">
        <v>326.312892857143</v>
      </c>
      <c r="CD877">
        <v>17.2084535714286</v>
      </c>
      <c r="CE877">
        <v>1.64812678571429</v>
      </c>
      <c r="CF877">
        <v>1.56737035714286</v>
      </c>
      <c r="CG877">
        <v>14.4162857142857</v>
      </c>
      <c r="CH877">
        <v>13.6415357142857</v>
      </c>
      <c r="CI877">
        <v>1500.02071428571</v>
      </c>
      <c r="CJ877">
        <v>0.973006285714286</v>
      </c>
      <c r="CK877">
        <v>0.0269939285714286</v>
      </c>
      <c r="CL877">
        <v>0</v>
      </c>
      <c r="CM877">
        <v>2.24533928571429</v>
      </c>
      <c r="CN877">
        <v>0</v>
      </c>
      <c r="CO877">
        <v>9285.43964285714</v>
      </c>
      <c r="CP877">
        <v>12948.4464285714</v>
      </c>
      <c r="CQ877">
        <v>41.062</v>
      </c>
      <c r="CR877">
        <v>42.5</v>
      </c>
      <c r="CS877">
        <v>41.312</v>
      </c>
      <c r="CT877">
        <v>41.098</v>
      </c>
      <c r="CU877">
        <v>40.4082142857143</v>
      </c>
      <c r="CV877">
        <v>1459.53</v>
      </c>
      <c r="CW877">
        <v>40.4907142857143</v>
      </c>
      <c r="CX877">
        <v>0</v>
      </c>
      <c r="CY877">
        <v>1662572906.4</v>
      </c>
      <c r="CZ877">
        <v>0</v>
      </c>
      <c r="DA877">
        <v>0</v>
      </c>
      <c r="DB877" t="s">
        <v>356</v>
      </c>
      <c r="DC877">
        <v>1660677648.1</v>
      </c>
      <c r="DD877">
        <v>1660677649.1</v>
      </c>
      <c r="DE877">
        <v>0</v>
      </c>
      <c r="DF877">
        <v>-1.042</v>
      </c>
      <c r="DG877">
        <v>0.003</v>
      </c>
      <c r="DH877">
        <v>5.218</v>
      </c>
      <c r="DI877">
        <v>0.344</v>
      </c>
      <c r="DJ877">
        <v>417</v>
      </c>
      <c r="DK877">
        <v>22</v>
      </c>
      <c r="DL877">
        <v>1.24</v>
      </c>
      <c r="DM877">
        <v>0.53</v>
      </c>
      <c r="DN877">
        <v>16.1000243902439</v>
      </c>
      <c r="DO877">
        <v>11.3342320557491</v>
      </c>
      <c r="DP877">
        <v>1.2986761157238</v>
      </c>
      <c r="DQ877">
        <v>0</v>
      </c>
      <c r="DR877">
        <v>0.920990243902439</v>
      </c>
      <c r="DS877">
        <v>-0.682348996515681</v>
      </c>
      <c r="DT877">
        <v>0.0763235603060691</v>
      </c>
      <c r="DU877">
        <v>0</v>
      </c>
      <c r="DV877">
        <v>0</v>
      </c>
      <c r="DW877">
        <v>2</v>
      </c>
      <c r="DX877" t="s">
        <v>366</v>
      </c>
      <c r="DY877">
        <v>2.9651</v>
      </c>
      <c r="DZ877">
        <v>2.75415</v>
      </c>
      <c r="EA877">
        <v>0.0715915</v>
      </c>
      <c r="EB877">
        <v>0.0693649</v>
      </c>
      <c r="EC877">
        <v>0.0839915</v>
      </c>
      <c r="ED877">
        <v>0.0818875</v>
      </c>
      <c r="EE877">
        <v>35709</v>
      </c>
      <c r="EF877">
        <v>38915.9</v>
      </c>
      <c r="EG877">
        <v>34900.1</v>
      </c>
      <c r="EH877">
        <v>37972.5</v>
      </c>
      <c r="EI877">
        <v>45456.7</v>
      </c>
      <c r="EJ877">
        <v>50415.4</v>
      </c>
      <c r="EK877">
        <v>54692.8</v>
      </c>
      <c r="EL877">
        <v>60986.4</v>
      </c>
      <c r="EM877">
        <v>1.8852</v>
      </c>
      <c r="EN877">
        <v>1.6538</v>
      </c>
      <c r="EO877">
        <v>-0.089258</v>
      </c>
      <c r="EP877">
        <v>0</v>
      </c>
      <c r="EQ877">
        <v>27.3548</v>
      </c>
      <c r="ER877">
        <v>999.9</v>
      </c>
      <c r="ES877">
        <v>51.74</v>
      </c>
      <c r="ET877">
        <v>38.381</v>
      </c>
      <c r="EU877">
        <v>38.6037</v>
      </c>
      <c r="EV877">
        <v>61.3765</v>
      </c>
      <c r="EW877">
        <v>48.3734</v>
      </c>
      <c r="EX877">
        <v>1</v>
      </c>
      <c r="EY877">
        <v>0.636138</v>
      </c>
      <c r="EZ877">
        <v>9.28105</v>
      </c>
      <c r="FA877">
        <v>19.9194</v>
      </c>
      <c r="FB877">
        <v>5.19932</v>
      </c>
      <c r="FC877">
        <v>12.0099</v>
      </c>
      <c r="FD877">
        <v>4.976</v>
      </c>
      <c r="FE877">
        <v>3.2942</v>
      </c>
      <c r="FF877">
        <v>9999</v>
      </c>
      <c r="FG877">
        <v>671.2</v>
      </c>
      <c r="FH877">
        <v>9999</v>
      </c>
      <c r="FI877">
        <v>9999</v>
      </c>
      <c r="FJ877">
        <v>1.86307</v>
      </c>
      <c r="FK877">
        <v>1.86768</v>
      </c>
      <c r="FL877">
        <v>1.86737</v>
      </c>
      <c r="FM877">
        <v>1.86874</v>
      </c>
      <c r="FN877">
        <v>1.86948</v>
      </c>
      <c r="FO877">
        <v>1.86554</v>
      </c>
      <c r="FP877">
        <v>1.86646</v>
      </c>
      <c r="FQ877">
        <v>1.86792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4.888</v>
      </c>
      <c r="GF877">
        <v>0.1986</v>
      </c>
      <c r="GG877">
        <v>2.62070820971149</v>
      </c>
      <c r="GH877">
        <v>0.00762793241643231</v>
      </c>
      <c r="GI877">
        <v>-1.28184414582209e-06</v>
      </c>
      <c r="GJ877">
        <v>1.89891174686984e-10</v>
      </c>
      <c r="GK877">
        <v>-0.0225177985866989</v>
      </c>
      <c r="GL877">
        <v>-0.0206976444956688</v>
      </c>
      <c r="GM877">
        <v>0.00247630005908548</v>
      </c>
      <c r="GN877">
        <v>-3.53770786337502e-05</v>
      </c>
      <c r="GO877">
        <v>15</v>
      </c>
      <c r="GP877">
        <v>2065</v>
      </c>
      <c r="GQ877">
        <v>1</v>
      </c>
      <c r="GR877">
        <v>21</v>
      </c>
      <c r="GS877">
        <v>31587.7</v>
      </c>
      <c r="GT877">
        <v>31587.6</v>
      </c>
      <c r="GU877">
        <v>0.766602</v>
      </c>
      <c r="GV877">
        <v>2.66724</v>
      </c>
      <c r="GW877">
        <v>1.54785</v>
      </c>
      <c r="GX877">
        <v>2.2876</v>
      </c>
      <c r="GY877">
        <v>1.34644</v>
      </c>
      <c r="GZ877">
        <v>2.40845</v>
      </c>
      <c r="HA877">
        <v>40.681</v>
      </c>
      <c r="HB877">
        <v>15.1652</v>
      </c>
      <c r="HC877">
        <v>18</v>
      </c>
      <c r="HD877">
        <v>498.594</v>
      </c>
      <c r="HE877">
        <v>354.6</v>
      </c>
      <c r="HF877">
        <v>15.7021</v>
      </c>
      <c r="HG877">
        <v>34.5341</v>
      </c>
      <c r="HH877">
        <v>30.0001</v>
      </c>
      <c r="HI877">
        <v>34.3661</v>
      </c>
      <c r="HJ877">
        <v>34.2791</v>
      </c>
      <c r="HK877">
        <v>15.379</v>
      </c>
      <c r="HL877">
        <v>53.7137</v>
      </c>
      <c r="HM877">
        <v>0</v>
      </c>
      <c r="HN877">
        <v>14.9306</v>
      </c>
      <c r="HO877">
        <v>285.111</v>
      </c>
      <c r="HP877">
        <v>17.1836</v>
      </c>
      <c r="HQ877">
        <v>101.357</v>
      </c>
      <c r="HR877">
        <v>101.462</v>
      </c>
    </row>
    <row r="878" spans="1:226">
      <c r="A878">
        <v>862</v>
      </c>
      <c r="B878">
        <v>1662572912.1</v>
      </c>
      <c r="C878">
        <v>9793.59999990463</v>
      </c>
      <c r="D878" t="s">
        <v>2081</v>
      </c>
      <c r="E878" t="s">
        <v>2082</v>
      </c>
      <c r="F878">
        <v>5</v>
      </c>
      <c r="G878" t="s">
        <v>2064</v>
      </c>
      <c r="H878" t="s">
        <v>354</v>
      </c>
      <c r="I878">
        <v>1662572904.6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296.606253129258</v>
      </c>
      <c r="AK878">
        <v>308.677793939394</v>
      </c>
      <c r="AL878">
        <v>-3.32382443018273</v>
      </c>
      <c r="AM878">
        <v>65.4763166812199</v>
      </c>
      <c r="AN878">
        <f>(AP878 - AO878 + BO878*1E3/(8.314*(BQ878+273.15)) * AR878/BN878 * AQ878) * BN878/(100*BB878) * 1000/(1000 - AP878)</f>
        <v>0</v>
      </c>
      <c r="AO878">
        <v>17.2793912568795</v>
      </c>
      <c r="AP878">
        <v>18.1448727272727</v>
      </c>
      <c r="AQ878">
        <v>0.00199446727308405</v>
      </c>
      <c r="AR878">
        <v>106.178414311726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1662572904.6</v>
      </c>
      <c r="BH878">
        <v>325.982259259259</v>
      </c>
      <c r="BI878">
        <v>308.730185185185</v>
      </c>
      <c r="BJ878">
        <v>18.1160407407407</v>
      </c>
      <c r="BK878">
        <v>17.2723777777778</v>
      </c>
      <c r="BL878">
        <v>321.03862962963</v>
      </c>
      <c r="BM878">
        <v>17.9179037037037</v>
      </c>
      <c r="BN878">
        <v>500.080555555556</v>
      </c>
      <c r="BO878">
        <v>91.0821333333333</v>
      </c>
      <c r="BP878">
        <v>0.100065003703704</v>
      </c>
      <c r="BQ878">
        <v>25.6454851851852</v>
      </c>
      <c r="BR878">
        <v>25.8987555555556</v>
      </c>
      <c r="BS878">
        <v>999.9</v>
      </c>
      <c r="BT878">
        <v>0</v>
      </c>
      <c r="BU878">
        <v>0</v>
      </c>
      <c r="BV878">
        <v>9994.62962962963</v>
      </c>
      <c r="BW878">
        <v>0</v>
      </c>
      <c r="BX878">
        <v>285.247962962963</v>
      </c>
      <c r="BY878">
        <v>17.2520703703704</v>
      </c>
      <c r="BZ878">
        <v>331.996407407407</v>
      </c>
      <c r="CA878">
        <v>314.156296296296</v>
      </c>
      <c r="CB878">
        <v>0.84367862962963</v>
      </c>
      <c r="CC878">
        <v>308.730185185185</v>
      </c>
      <c r="CD878">
        <v>17.2723777777778</v>
      </c>
      <c r="CE878">
        <v>1.65004777777778</v>
      </c>
      <c r="CF878">
        <v>1.57320407407407</v>
      </c>
      <c r="CG878">
        <v>14.4343037037037</v>
      </c>
      <c r="CH878">
        <v>13.6988111111111</v>
      </c>
      <c r="CI878">
        <v>1500.01333333333</v>
      </c>
      <c r="CJ878">
        <v>0.973006222222222</v>
      </c>
      <c r="CK878">
        <v>0.0269939888888889</v>
      </c>
      <c r="CL878">
        <v>0</v>
      </c>
      <c r="CM878">
        <v>2.24966666666667</v>
      </c>
      <c r="CN878">
        <v>0</v>
      </c>
      <c r="CO878">
        <v>9269.91703703704</v>
      </c>
      <c r="CP878">
        <v>12948.3888888889</v>
      </c>
      <c r="CQ878">
        <v>41.062</v>
      </c>
      <c r="CR878">
        <v>42.5</v>
      </c>
      <c r="CS878">
        <v>41.312</v>
      </c>
      <c r="CT878">
        <v>41.111</v>
      </c>
      <c r="CU878">
        <v>40.4048518518518</v>
      </c>
      <c r="CV878">
        <v>1459.52185185185</v>
      </c>
      <c r="CW878">
        <v>40.4914814814815</v>
      </c>
      <c r="CX878">
        <v>0</v>
      </c>
      <c r="CY878">
        <v>1662572911.2</v>
      </c>
      <c r="CZ878">
        <v>0</v>
      </c>
      <c r="DA878">
        <v>0</v>
      </c>
      <c r="DB878" t="s">
        <v>356</v>
      </c>
      <c r="DC878">
        <v>1660677648.1</v>
      </c>
      <c r="DD878">
        <v>1660677649.1</v>
      </c>
      <c r="DE878">
        <v>0</v>
      </c>
      <c r="DF878">
        <v>-1.042</v>
      </c>
      <c r="DG878">
        <v>0.003</v>
      </c>
      <c r="DH878">
        <v>5.218</v>
      </c>
      <c r="DI878">
        <v>0.344</v>
      </c>
      <c r="DJ878">
        <v>417</v>
      </c>
      <c r="DK878">
        <v>22</v>
      </c>
      <c r="DL878">
        <v>1.24</v>
      </c>
      <c r="DM878">
        <v>0.53</v>
      </c>
      <c r="DN878">
        <v>16.9523414634146</v>
      </c>
      <c r="DO878">
        <v>5.09389756097563</v>
      </c>
      <c r="DP878">
        <v>0.862708777693871</v>
      </c>
      <c r="DQ878">
        <v>0</v>
      </c>
      <c r="DR878">
        <v>0.881108121951219</v>
      </c>
      <c r="DS878">
        <v>-0.42105568641115</v>
      </c>
      <c r="DT878">
        <v>0.062134297332352</v>
      </c>
      <c r="DU878">
        <v>0</v>
      </c>
      <c r="DV878">
        <v>0</v>
      </c>
      <c r="DW878">
        <v>2</v>
      </c>
      <c r="DX878" t="s">
        <v>366</v>
      </c>
      <c r="DY878">
        <v>2.96379</v>
      </c>
      <c r="DZ878">
        <v>2.75358</v>
      </c>
      <c r="EA878">
        <v>0.0685774</v>
      </c>
      <c r="EB878">
        <v>0.0664465</v>
      </c>
      <c r="EC878">
        <v>0.084053</v>
      </c>
      <c r="ED878">
        <v>0.0819221</v>
      </c>
      <c r="EE878">
        <v>35825.2</v>
      </c>
      <c r="EF878">
        <v>39038.1</v>
      </c>
      <c r="EG878">
        <v>34900.4</v>
      </c>
      <c r="EH878">
        <v>37972.7</v>
      </c>
      <c r="EI878">
        <v>45453.4</v>
      </c>
      <c r="EJ878">
        <v>50414</v>
      </c>
      <c r="EK878">
        <v>54692.6</v>
      </c>
      <c r="EL878">
        <v>60987</v>
      </c>
      <c r="EM878">
        <v>1.8846</v>
      </c>
      <c r="EN878">
        <v>1.6538</v>
      </c>
      <c r="EO878">
        <v>-0.0877678</v>
      </c>
      <c r="EP878">
        <v>0</v>
      </c>
      <c r="EQ878">
        <v>27.3594</v>
      </c>
      <c r="ER878">
        <v>999.9</v>
      </c>
      <c r="ES878">
        <v>51.74</v>
      </c>
      <c r="ET878">
        <v>38.381</v>
      </c>
      <c r="EU878">
        <v>38.6076</v>
      </c>
      <c r="EV878">
        <v>61.4765</v>
      </c>
      <c r="EW878">
        <v>48.726</v>
      </c>
      <c r="EX878">
        <v>1</v>
      </c>
      <c r="EY878">
        <v>0.63626</v>
      </c>
      <c r="EZ878">
        <v>9.28105</v>
      </c>
      <c r="FA878">
        <v>19.9189</v>
      </c>
      <c r="FB878">
        <v>5.19812</v>
      </c>
      <c r="FC878">
        <v>12.0099</v>
      </c>
      <c r="FD878">
        <v>4.9752</v>
      </c>
      <c r="FE878">
        <v>3.294</v>
      </c>
      <c r="FF878">
        <v>9999</v>
      </c>
      <c r="FG878">
        <v>671.2</v>
      </c>
      <c r="FH878">
        <v>9999</v>
      </c>
      <c r="FI878">
        <v>9999</v>
      </c>
      <c r="FJ878">
        <v>1.8631</v>
      </c>
      <c r="FK878">
        <v>1.86768</v>
      </c>
      <c r="FL878">
        <v>1.86737</v>
      </c>
      <c r="FM878">
        <v>1.86874</v>
      </c>
      <c r="FN878">
        <v>1.86951</v>
      </c>
      <c r="FO878">
        <v>1.86554</v>
      </c>
      <c r="FP878">
        <v>1.86652</v>
      </c>
      <c r="FQ878">
        <v>1.86792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4.777</v>
      </c>
      <c r="GF878">
        <v>0.1992</v>
      </c>
      <c r="GG878">
        <v>2.62070820971149</v>
      </c>
      <c r="GH878">
        <v>0.00762793241643231</v>
      </c>
      <c r="GI878">
        <v>-1.28184414582209e-06</v>
      </c>
      <c r="GJ878">
        <v>1.89891174686984e-10</v>
      </c>
      <c r="GK878">
        <v>-0.0225177985866989</v>
      </c>
      <c r="GL878">
        <v>-0.0206976444956688</v>
      </c>
      <c r="GM878">
        <v>0.00247630005908548</v>
      </c>
      <c r="GN878">
        <v>-3.53770786337502e-05</v>
      </c>
      <c r="GO878">
        <v>15</v>
      </c>
      <c r="GP878">
        <v>2065</v>
      </c>
      <c r="GQ878">
        <v>1</v>
      </c>
      <c r="GR878">
        <v>21</v>
      </c>
      <c r="GS878">
        <v>31587.7</v>
      </c>
      <c r="GT878">
        <v>31587.7</v>
      </c>
      <c r="GU878">
        <v>0.732422</v>
      </c>
      <c r="GV878">
        <v>2.67944</v>
      </c>
      <c r="GW878">
        <v>1.54785</v>
      </c>
      <c r="GX878">
        <v>2.2876</v>
      </c>
      <c r="GY878">
        <v>1.34644</v>
      </c>
      <c r="GZ878">
        <v>2.28516</v>
      </c>
      <c r="HA878">
        <v>40.681</v>
      </c>
      <c r="HB878">
        <v>15.1477</v>
      </c>
      <c r="HC878">
        <v>18</v>
      </c>
      <c r="HD878">
        <v>498.185</v>
      </c>
      <c r="HE878">
        <v>354.618</v>
      </c>
      <c r="HF878">
        <v>15.7049</v>
      </c>
      <c r="HG878">
        <v>34.5341</v>
      </c>
      <c r="HH878">
        <v>30.0002</v>
      </c>
      <c r="HI878">
        <v>34.3661</v>
      </c>
      <c r="HJ878">
        <v>34.2822</v>
      </c>
      <c r="HK878">
        <v>14.6803</v>
      </c>
      <c r="HL878">
        <v>53.9854</v>
      </c>
      <c r="HM878">
        <v>0</v>
      </c>
      <c r="HN878">
        <v>14.9496</v>
      </c>
      <c r="HO878">
        <v>264.98</v>
      </c>
      <c r="HP878">
        <v>17.1836</v>
      </c>
      <c r="HQ878">
        <v>101.357</v>
      </c>
      <c r="HR878">
        <v>101.463</v>
      </c>
    </row>
    <row r="879" spans="1:226">
      <c r="A879">
        <v>863</v>
      </c>
      <c r="B879">
        <v>1662572917.1</v>
      </c>
      <c r="C879">
        <v>9798.59999990463</v>
      </c>
      <c r="D879" t="s">
        <v>2083</v>
      </c>
      <c r="E879" t="s">
        <v>2084</v>
      </c>
      <c r="F879">
        <v>5</v>
      </c>
      <c r="G879" t="s">
        <v>2064</v>
      </c>
      <c r="H879" t="s">
        <v>354</v>
      </c>
      <c r="I879">
        <v>1662572909.31429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279.5795776454</v>
      </c>
      <c r="AK879">
        <v>292.380339393939</v>
      </c>
      <c r="AL879">
        <v>-3.34884702334452</v>
      </c>
      <c r="AM879">
        <v>65.4763166812199</v>
      </c>
      <c r="AN879">
        <f>(AP879 - AO879 + BO879*1E3/(8.314*(BQ879+273.15)) * AR879/BN879 * AQ879) * BN879/(100*BB879) * 1000/(1000 - AP879)</f>
        <v>0</v>
      </c>
      <c r="AO879">
        <v>17.2356572726584</v>
      </c>
      <c r="AP879">
        <v>18.1550692307692</v>
      </c>
      <c r="AQ879">
        <v>0.000400201864023338</v>
      </c>
      <c r="AR879">
        <v>106.178414311726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1662572909.31429</v>
      </c>
      <c r="BH879">
        <v>310.706714285714</v>
      </c>
      <c r="BI879">
        <v>293.08275</v>
      </c>
      <c r="BJ879">
        <v>18.1357714285714</v>
      </c>
      <c r="BK879">
        <v>17.259825</v>
      </c>
      <c r="BL879">
        <v>305.867535714286</v>
      </c>
      <c r="BM879">
        <v>17.9369964285714</v>
      </c>
      <c r="BN879">
        <v>500.152428571429</v>
      </c>
      <c r="BO879">
        <v>91.0820142857143</v>
      </c>
      <c r="BP879">
        <v>0.100088217857143</v>
      </c>
      <c r="BQ879">
        <v>25.6444392857143</v>
      </c>
      <c r="BR879">
        <v>25.9108392857143</v>
      </c>
      <c r="BS879">
        <v>999.9</v>
      </c>
      <c r="BT879">
        <v>0</v>
      </c>
      <c r="BU879">
        <v>0</v>
      </c>
      <c r="BV879">
        <v>9995.17857142857</v>
      </c>
      <c r="BW879">
        <v>0</v>
      </c>
      <c r="BX879">
        <v>287.930285714286</v>
      </c>
      <c r="BY879">
        <v>17.6239642857143</v>
      </c>
      <c r="BZ879">
        <v>316.445464285714</v>
      </c>
      <c r="CA879">
        <v>298.230535714286</v>
      </c>
      <c r="CB879">
        <v>0.875962392857143</v>
      </c>
      <c r="CC879">
        <v>293.08275</v>
      </c>
      <c r="CD879">
        <v>17.259825</v>
      </c>
      <c r="CE879">
        <v>1.65184285714286</v>
      </c>
      <c r="CF879">
        <v>1.57205892857143</v>
      </c>
      <c r="CG879">
        <v>14.4511321428571</v>
      </c>
      <c r="CH879">
        <v>13.6875964285714</v>
      </c>
      <c r="CI879">
        <v>1500.01178571429</v>
      </c>
      <c r="CJ879">
        <v>0.973006714285714</v>
      </c>
      <c r="CK879">
        <v>0.0269935214285714</v>
      </c>
      <c r="CL879">
        <v>0</v>
      </c>
      <c r="CM879">
        <v>2.20115</v>
      </c>
      <c r="CN879">
        <v>0</v>
      </c>
      <c r="CO879">
        <v>9262.10892857143</v>
      </c>
      <c r="CP879">
        <v>12948.375</v>
      </c>
      <c r="CQ879">
        <v>41.062</v>
      </c>
      <c r="CR879">
        <v>42.5</v>
      </c>
      <c r="CS879">
        <v>41.3165</v>
      </c>
      <c r="CT879">
        <v>41.1271785714286</v>
      </c>
      <c r="CU879">
        <v>40.4082142857143</v>
      </c>
      <c r="CV879">
        <v>1459.52035714286</v>
      </c>
      <c r="CW879">
        <v>40.4914285714286</v>
      </c>
      <c r="CX879">
        <v>0</v>
      </c>
      <c r="CY879">
        <v>1662572916.6</v>
      </c>
      <c r="CZ879">
        <v>0</v>
      </c>
      <c r="DA879">
        <v>0</v>
      </c>
      <c r="DB879" t="s">
        <v>356</v>
      </c>
      <c r="DC879">
        <v>1660677648.1</v>
      </c>
      <c r="DD879">
        <v>1660677649.1</v>
      </c>
      <c r="DE879">
        <v>0</v>
      </c>
      <c r="DF879">
        <v>-1.042</v>
      </c>
      <c r="DG879">
        <v>0.003</v>
      </c>
      <c r="DH879">
        <v>5.218</v>
      </c>
      <c r="DI879">
        <v>0.344</v>
      </c>
      <c r="DJ879">
        <v>417</v>
      </c>
      <c r="DK879">
        <v>22</v>
      </c>
      <c r="DL879">
        <v>1.24</v>
      </c>
      <c r="DM879">
        <v>0.53</v>
      </c>
      <c r="DN879">
        <v>17.353043902439</v>
      </c>
      <c r="DO879">
        <v>2.65333797909408</v>
      </c>
      <c r="DP879">
        <v>0.567106296677362</v>
      </c>
      <c r="DQ879">
        <v>0</v>
      </c>
      <c r="DR879">
        <v>0.866303951219512</v>
      </c>
      <c r="DS879">
        <v>0.122110933797911</v>
      </c>
      <c r="DT879">
        <v>0.0421943657138915</v>
      </c>
      <c r="DU879">
        <v>0</v>
      </c>
      <c r="DV879">
        <v>0</v>
      </c>
      <c r="DW879">
        <v>2</v>
      </c>
      <c r="DX879" t="s">
        <v>366</v>
      </c>
      <c r="DY879">
        <v>2.96528</v>
      </c>
      <c r="DZ879">
        <v>2.75428</v>
      </c>
      <c r="EA879">
        <v>0.0654637</v>
      </c>
      <c r="EB879">
        <v>0.0628674</v>
      </c>
      <c r="EC879">
        <v>0.0840585</v>
      </c>
      <c r="ED879">
        <v>0.0816133</v>
      </c>
      <c r="EE879">
        <v>35943.8</v>
      </c>
      <c r="EF879">
        <v>39186.9</v>
      </c>
      <c r="EG879">
        <v>34899.4</v>
      </c>
      <c r="EH879">
        <v>37971.8</v>
      </c>
      <c r="EI879">
        <v>45452.3</v>
      </c>
      <c r="EJ879">
        <v>50429.5</v>
      </c>
      <c r="EK879">
        <v>54691.7</v>
      </c>
      <c r="EL879">
        <v>60985.5</v>
      </c>
      <c r="EM879">
        <v>1.8848</v>
      </c>
      <c r="EN879">
        <v>1.654</v>
      </c>
      <c r="EO879">
        <v>-0.0876188</v>
      </c>
      <c r="EP879">
        <v>0</v>
      </c>
      <c r="EQ879">
        <v>27.3641</v>
      </c>
      <c r="ER879">
        <v>999.9</v>
      </c>
      <c r="ES879">
        <v>51.764</v>
      </c>
      <c r="ET879">
        <v>38.381</v>
      </c>
      <c r="EU879">
        <v>38.62</v>
      </c>
      <c r="EV879">
        <v>61.2465</v>
      </c>
      <c r="EW879">
        <v>48.5938</v>
      </c>
      <c r="EX879">
        <v>1</v>
      </c>
      <c r="EY879">
        <v>0.636159</v>
      </c>
      <c r="EZ879">
        <v>9.28105</v>
      </c>
      <c r="FA879">
        <v>19.9194</v>
      </c>
      <c r="FB879">
        <v>5.19932</v>
      </c>
      <c r="FC879">
        <v>12.0099</v>
      </c>
      <c r="FD879">
        <v>4.976</v>
      </c>
      <c r="FE879">
        <v>3.2942</v>
      </c>
      <c r="FF879">
        <v>9999</v>
      </c>
      <c r="FG879">
        <v>671.2</v>
      </c>
      <c r="FH879">
        <v>9999</v>
      </c>
      <c r="FI879">
        <v>9999</v>
      </c>
      <c r="FJ879">
        <v>1.86307</v>
      </c>
      <c r="FK879">
        <v>1.86768</v>
      </c>
      <c r="FL879">
        <v>1.86737</v>
      </c>
      <c r="FM879">
        <v>1.86874</v>
      </c>
      <c r="FN879">
        <v>1.86951</v>
      </c>
      <c r="FO879">
        <v>1.86554</v>
      </c>
      <c r="FP879">
        <v>1.86646</v>
      </c>
      <c r="FQ879">
        <v>1.86795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4.665</v>
      </c>
      <c r="GF879">
        <v>0.1993</v>
      </c>
      <c r="GG879">
        <v>2.62070820971149</v>
      </c>
      <c r="GH879">
        <v>0.00762793241643231</v>
      </c>
      <c r="GI879">
        <v>-1.28184414582209e-06</v>
      </c>
      <c r="GJ879">
        <v>1.89891174686984e-10</v>
      </c>
      <c r="GK879">
        <v>-0.0225177985866989</v>
      </c>
      <c r="GL879">
        <v>-0.0206976444956688</v>
      </c>
      <c r="GM879">
        <v>0.00247630005908548</v>
      </c>
      <c r="GN879">
        <v>-3.53770786337502e-05</v>
      </c>
      <c r="GO879">
        <v>15</v>
      </c>
      <c r="GP879">
        <v>2065</v>
      </c>
      <c r="GQ879">
        <v>1</v>
      </c>
      <c r="GR879">
        <v>21</v>
      </c>
      <c r="GS879">
        <v>31587.8</v>
      </c>
      <c r="GT879">
        <v>31587.8</v>
      </c>
      <c r="GU879">
        <v>0.698242</v>
      </c>
      <c r="GV879">
        <v>2.68188</v>
      </c>
      <c r="GW879">
        <v>1.54785</v>
      </c>
      <c r="GX879">
        <v>2.2876</v>
      </c>
      <c r="GY879">
        <v>1.34644</v>
      </c>
      <c r="GZ879">
        <v>2.35229</v>
      </c>
      <c r="HA879">
        <v>40.681</v>
      </c>
      <c r="HB879">
        <v>15.1565</v>
      </c>
      <c r="HC879">
        <v>18</v>
      </c>
      <c r="HD879">
        <v>498.345</v>
      </c>
      <c r="HE879">
        <v>354.722</v>
      </c>
      <c r="HF879">
        <v>15.7098</v>
      </c>
      <c r="HG879">
        <v>34.5373</v>
      </c>
      <c r="HH879">
        <v>30.0001</v>
      </c>
      <c r="HI879">
        <v>34.3692</v>
      </c>
      <c r="HJ879">
        <v>34.2822</v>
      </c>
      <c r="HK879">
        <v>14.004</v>
      </c>
      <c r="HL879">
        <v>53.9854</v>
      </c>
      <c r="HM879">
        <v>0</v>
      </c>
      <c r="HN879">
        <v>14.9642</v>
      </c>
      <c r="HO879">
        <v>251.5</v>
      </c>
      <c r="HP879">
        <v>17.1836</v>
      </c>
      <c r="HQ879">
        <v>101.355</v>
      </c>
      <c r="HR879">
        <v>101.46</v>
      </c>
    </row>
    <row r="880" spans="1:226">
      <c r="A880">
        <v>864</v>
      </c>
      <c r="B880">
        <v>1662572922.6</v>
      </c>
      <c r="C880">
        <v>9804.09999990463</v>
      </c>
      <c r="D880" t="s">
        <v>2085</v>
      </c>
      <c r="E880" t="s">
        <v>2086</v>
      </c>
      <c r="F880">
        <v>5</v>
      </c>
      <c r="G880" t="s">
        <v>2064</v>
      </c>
      <c r="H880" t="s">
        <v>354</v>
      </c>
      <c r="I880">
        <v>1662572914.86786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261.20204836872</v>
      </c>
      <c r="AK880">
        <v>273.98403030303</v>
      </c>
      <c r="AL880">
        <v>-3.30056059671702</v>
      </c>
      <c r="AM880">
        <v>65.4763166812199</v>
      </c>
      <c r="AN880">
        <f>(AP880 - AO880 + BO880*1E3/(8.314*(BQ880+273.15)) * AR880/BN880 * AQ880) * BN880/(100*BB880) * 1000/(1000 - AP880)</f>
        <v>0</v>
      </c>
      <c r="AO880">
        <v>17.1877201449673</v>
      </c>
      <c r="AP880">
        <v>18.1425398601399</v>
      </c>
      <c r="AQ880">
        <v>-0.000430541234528293</v>
      </c>
      <c r="AR880">
        <v>106.178414311726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1662572914.86786</v>
      </c>
      <c r="BH880">
        <v>292.590571428571</v>
      </c>
      <c r="BI880">
        <v>274.67825</v>
      </c>
      <c r="BJ880">
        <v>18.1455392857143</v>
      </c>
      <c r="BK880">
        <v>17.2287928571429</v>
      </c>
      <c r="BL880">
        <v>287.875892857143</v>
      </c>
      <c r="BM880">
        <v>17.9464392857143</v>
      </c>
      <c r="BN880">
        <v>500.171392857143</v>
      </c>
      <c r="BO880">
        <v>91.0821392857143</v>
      </c>
      <c r="BP880">
        <v>0.100024778571429</v>
      </c>
      <c r="BQ880">
        <v>25.646725</v>
      </c>
      <c r="BR880">
        <v>25.9198571428571</v>
      </c>
      <c r="BS880">
        <v>999.9</v>
      </c>
      <c r="BT880">
        <v>0</v>
      </c>
      <c r="BU880">
        <v>0</v>
      </c>
      <c r="BV880">
        <v>10003.3928571429</v>
      </c>
      <c r="BW880">
        <v>0</v>
      </c>
      <c r="BX880">
        <v>288.396</v>
      </c>
      <c r="BY880">
        <v>17.912275</v>
      </c>
      <c r="BZ880">
        <v>297.997821428571</v>
      </c>
      <c r="CA880">
        <v>279.494214285714</v>
      </c>
      <c r="CB880">
        <v>0.916758107142857</v>
      </c>
      <c r="CC880">
        <v>274.67825</v>
      </c>
      <c r="CD880">
        <v>17.2287928571429</v>
      </c>
      <c r="CE880">
        <v>1.652735</v>
      </c>
      <c r="CF880">
        <v>1.56923464285714</v>
      </c>
      <c r="CG880">
        <v>14.4594857142857</v>
      </c>
      <c r="CH880">
        <v>13.6599321428571</v>
      </c>
      <c r="CI880">
        <v>1499.99714285714</v>
      </c>
      <c r="CJ880">
        <v>0.973007357142857</v>
      </c>
      <c r="CK880">
        <v>0.0269929107142857</v>
      </c>
      <c r="CL880">
        <v>0</v>
      </c>
      <c r="CM880">
        <v>2.1857</v>
      </c>
      <c r="CN880">
        <v>0</v>
      </c>
      <c r="CO880">
        <v>9248.31821428571</v>
      </c>
      <c r="CP880">
        <v>12948.2535714286</v>
      </c>
      <c r="CQ880">
        <v>41.062</v>
      </c>
      <c r="CR880">
        <v>42.5044285714286</v>
      </c>
      <c r="CS880">
        <v>41.32325</v>
      </c>
      <c r="CT880">
        <v>41.1493571428571</v>
      </c>
      <c r="CU880">
        <v>40.4170714285714</v>
      </c>
      <c r="CV880">
        <v>1459.50642857143</v>
      </c>
      <c r="CW880">
        <v>40.4907142857143</v>
      </c>
      <c r="CX880">
        <v>0</v>
      </c>
      <c r="CY880">
        <v>1662572922</v>
      </c>
      <c r="CZ880">
        <v>0</v>
      </c>
      <c r="DA880">
        <v>0</v>
      </c>
      <c r="DB880" t="s">
        <v>356</v>
      </c>
      <c r="DC880">
        <v>1660677648.1</v>
      </c>
      <c r="DD880">
        <v>1660677649.1</v>
      </c>
      <c r="DE880">
        <v>0</v>
      </c>
      <c r="DF880">
        <v>-1.042</v>
      </c>
      <c r="DG880">
        <v>0.003</v>
      </c>
      <c r="DH880">
        <v>5.218</v>
      </c>
      <c r="DI880">
        <v>0.344</v>
      </c>
      <c r="DJ880">
        <v>417</v>
      </c>
      <c r="DK880">
        <v>22</v>
      </c>
      <c r="DL880">
        <v>1.24</v>
      </c>
      <c r="DM880">
        <v>0.53</v>
      </c>
      <c r="DN880">
        <v>17.7607219512195</v>
      </c>
      <c r="DO880">
        <v>3.83557839721257</v>
      </c>
      <c r="DP880">
        <v>0.65497535329246</v>
      </c>
      <c r="DQ880">
        <v>0</v>
      </c>
      <c r="DR880">
        <v>0.893831585365854</v>
      </c>
      <c r="DS880">
        <v>0.477090627177701</v>
      </c>
      <c r="DT880">
        <v>0.0502051888417219</v>
      </c>
      <c r="DU880">
        <v>0</v>
      </c>
      <c r="DV880">
        <v>0</v>
      </c>
      <c r="DW880">
        <v>2</v>
      </c>
      <c r="DX880" t="s">
        <v>366</v>
      </c>
      <c r="DY880">
        <v>2.96515</v>
      </c>
      <c r="DZ880">
        <v>2.75363</v>
      </c>
      <c r="EA880">
        <v>0.0619347</v>
      </c>
      <c r="EB880">
        <v>0.059293</v>
      </c>
      <c r="EC880">
        <v>0.0840287</v>
      </c>
      <c r="ED880">
        <v>0.0815945</v>
      </c>
      <c r="EE880">
        <v>36079.6</v>
      </c>
      <c r="EF880">
        <v>39336.6</v>
      </c>
      <c r="EG880">
        <v>34899.6</v>
      </c>
      <c r="EH880">
        <v>37972.1</v>
      </c>
      <c r="EI880">
        <v>45453.8</v>
      </c>
      <c r="EJ880">
        <v>50430.4</v>
      </c>
      <c r="EK880">
        <v>54691.9</v>
      </c>
      <c r="EL880">
        <v>60985.4</v>
      </c>
      <c r="EM880">
        <v>1.8844</v>
      </c>
      <c r="EN880">
        <v>1.6534</v>
      </c>
      <c r="EO880">
        <v>-0.0871718</v>
      </c>
      <c r="EP880">
        <v>0</v>
      </c>
      <c r="EQ880">
        <v>27.3701</v>
      </c>
      <c r="ER880">
        <v>999.9</v>
      </c>
      <c r="ES880">
        <v>51.74</v>
      </c>
      <c r="ET880">
        <v>38.381</v>
      </c>
      <c r="EU880">
        <v>38.6066</v>
      </c>
      <c r="EV880">
        <v>61.1965</v>
      </c>
      <c r="EW880">
        <v>48.4415</v>
      </c>
      <c r="EX880">
        <v>1</v>
      </c>
      <c r="EY880">
        <v>0.636565</v>
      </c>
      <c r="EZ880">
        <v>9.28105</v>
      </c>
      <c r="FA880">
        <v>19.9193</v>
      </c>
      <c r="FB880">
        <v>5.19932</v>
      </c>
      <c r="FC880">
        <v>12.0099</v>
      </c>
      <c r="FD880">
        <v>4.976</v>
      </c>
      <c r="FE880">
        <v>3.2942</v>
      </c>
      <c r="FF880">
        <v>9999</v>
      </c>
      <c r="FG880">
        <v>671.2</v>
      </c>
      <c r="FH880">
        <v>9999</v>
      </c>
      <c r="FI880">
        <v>9999</v>
      </c>
      <c r="FJ880">
        <v>1.86307</v>
      </c>
      <c r="FK880">
        <v>1.86771</v>
      </c>
      <c r="FL880">
        <v>1.8674</v>
      </c>
      <c r="FM880">
        <v>1.86874</v>
      </c>
      <c r="FN880">
        <v>1.86951</v>
      </c>
      <c r="FO880">
        <v>1.86554</v>
      </c>
      <c r="FP880">
        <v>1.86649</v>
      </c>
      <c r="FQ880">
        <v>1.86795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4.54</v>
      </c>
      <c r="GF880">
        <v>0.199</v>
      </c>
      <c r="GG880">
        <v>2.62070820971149</v>
      </c>
      <c r="GH880">
        <v>0.00762793241643231</v>
      </c>
      <c r="GI880">
        <v>-1.28184414582209e-06</v>
      </c>
      <c r="GJ880">
        <v>1.89891174686984e-10</v>
      </c>
      <c r="GK880">
        <v>-0.0225177985866989</v>
      </c>
      <c r="GL880">
        <v>-0.0206976444956688</v>
      </c>
      <c r="GM880">
        <v>0.00247630005908548</v>
      </c>
      <c r="GN880">
        <v>-3.53770786337502e-05</v>
      </c>
      <c r="GO880">
        <v>15</v>
      </c>
      <c r="GP880">
        <v>2065</v>
      </c>
      <c r="GQ880">
        <v>1</v>
      </c>
      <c r="GR880">
        <v>21</v>
      </c>
      <c r="GS880">
        <v>31587.9</v>
      </c>
      <c r="GT880">
        <v>31587.9</v>
      </c>
      <c r="GU880">
        <v>0.65918</v>
      </c>
      <c r="GV880">
        <v>2.677</v>
      </c>
      <c r="GW880">
        <v>1.54785</v>
      </c>
      <c r="GX880">
        <v>2.2876</v>
      </c>
      <c r="GY880">
        <v>1.34644</v>
      </c>
      <c r="GZ880">
        <v>2.32666</v>
      </c>
      <c r="HA880">
        <v>40.681</v>
      </c>
      <c r="HB880">
        <v>15.1477</v>
      </c>
      <c r="HC880">
        <v>18</v>
      </c>
      <c r="HD880">
        <v>498.071</v>
      </c>
      <c r="HE880">
        <v>354.406</v>
      </c>
      <c r="HF880">
        <v>15.7159</v>
      </c>
      <c r="HG880">
        <v>34.5373</v>
      </c>
      <c r="HH880">
        <v>30.0003</v>
      </c>
      <c r="HI880">
        <v>34.3692</v>
      </c>
      <c r="HJ880">
        <v>34.2822</v>
      </c>
      <c r="HK880">
        <v>13.2211</v>
      </c>
      <c r="HL880">
        <v>53.9854</v>
      </c>
      <c r="HM880">
        <v>0</v>
      </c>
      <c r="HN880">
        <v>14.969</v>
      </c>
      <c r="HO880">
        <v>231.347</v>
      </c>
      <c r="HP880">
        <v>17.1836</v>
      </c>
      <c r="HQ880">
        <v>101.355</v>
      </c>
      <c r="HR880">
        <v>101.46</v>
      </c>
    </row>
    <row r="881" spans="1:226">
      <c r="A881">
        <v>865</v>
      </c>
      <c r="B881">
        <v>1662572927.1</v>
      </c>
      <c r="C881">
        <v>9808.59999990463</v>
      </c>
      <c r="D881" t="s">
        <v>2087</v>
      </c>
      <c r="E881" t="s">
        <v>2088</v>
      </c>
      <c r="F881">
        <v>5</v>
      </c>
      <c r="G881" t="s">
        <v>2064</v>
      </c>
      <c r="H881" t="s">
        <v>354</v>
      </c>
      <c r="I881">
        <v>1662572919.29643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245.487323155008</v>
      </c>
      <c r="AK881">
        <v>258.817593939394</v>
      </c>
      <c r="AL881">
        <v>-3.39250426988874</v>
      </c>
      <c r="AM881">
        <v>65.4763166812199</v>
      </c>
      <c r="AN881">
        <f>(AP881 - AO881 + BO881*1E3/(8.314*(BQ881+273.15)) * AR881/BN881 * AQ881) * BN881/(100*BB881) * 1000/(1000 - AP881)</f>
        <v>0</v>
      </c>
      <c r="AO881">
        <v>17.1866130415117</v>
      </c>
      <c r="AP881">
        <v>18.1374251748252</v>
      </c>
      <c r="AQ881">
        <v>-0.000117953409031793</v>
      </c>
      <c r="AR881">
        <v>106.178414311726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1662572919.29643</v>
      </c>
      <c r="BH881">
        <v>278.1715</v>
      </c>
      <c r="BI881">
        <v>259.835857142857</v>
      </c>
      <c r="BJ881">
        <v>18.1458214285714</v>
      </c>
      <c r="BK881">
        <v>17.2025392857143</v>
      </c>
      <c r="BL881">
        <v>273.556357142857</v>
      </c>
      <c r="BM881">
        <v>17.9467107142857</v>
      </c>
      <c r="BN881">
        <v>500.140857142857</v>
      </c>
      <c r="BO881">
        <v>91.0820928571429</v>
      </c>
      <c r="BP881">
        <v>0.0999604142857143</v>
      </c>
      <c r="BQ881">
        <v>25.6496071428571</v>
      </c>
      <c r="BR881">
        <v>25.9322214285714</v>
      </c>
      <c r="BS881">
        <v>999.9</v>
      </c>
      <c r="BT881">
        <v>0</v>
      </c>
      <c r="BU881">
        <v>0</v>
      </c>
      <c r="BV881">
        <v>10005.1785714286</v>
      </c>
      <c r="BW881">
        <v>0</v>
      </c>
      <c r="BX881">
        <v>287.971607142857</v>
      </c>
      <c r="BY881">
        <v>18.3355571428571</v>
      </c>
      <c r="BZ881">
        <v>283.312428571429</v>
      </c>
      <c r="CA881">
        <v>264.384392857143</v>
      </c>
      <c r="CB881">
        <v>0.94328775</v>
      </c>
      <c r="CC881">
        <v>259.835857142857</v>
      </c>
      <c r="CD881">
        <v>17.2025392857143</v>
      </c>
      <c r="CE881">
        <v>1.65276</v>
      </c>
      <c r="CF881">
        <v>1.56684214285714</v>
      </c>
      <c r="CG881">
        <v>14.4597142857143</v>
      </c>
      <c r="CH881">
        <v>13.6364964285714</v>
      </c>
      <c r="CI881">
        <v>1499.99678571429</v>
      </c>
      <c r="CJ881">
        <v>0.973008</v>
      </c>
      <c r="CK881">
        <v>0.0269923</v>
      </c>
      <c r="CL881">
        <v>0</v>
      </c>
      <c r="CM881">
        <v>2.22768571428571</v>
      </c>
      <c r="CN881">
        <v>0</v>
      </c>
      <c r="CO881">
        <v>9237.41107142857</v>
      </c>
      <c r="CP881">
        <v>12948.25</v>
      </c>
      <c r="CQ881">
        <v>41.062</v>
      </c>
      <c r="CR881">
        <v>42.5177142857143</v>
      </c>
      <c r="CS881">
        <v>41.33675</v>
      </c>
      <c r="CT881">
        <v>41.1670714285714</v>
      </c>
      <c r="CU881">
        <v>40.4215</v>
      </c>
      <c r="CV881">
        <v>1459.50678571429</v>
      </c>
      <c r="CW881">
        <v>40.49</v>
      </c>
      <c r="CX881">
        <v>0</v>
      </c>
      <c r="CY881">
        <v>1662572926.2</v>
      </c>
      <c r="CZ881">
        <v>0</v>
      </c>
      <c r="DA881">
        <v>0</v>
      </c>
      <c r="DB881" t="s">
        <v>356</v>
      </c>
      <c r="DC881">
        <v>1660677648.1</v>
      </c>
      <c r="DD881">
        <v>1660677649.1</v>
      </c>
      <c r="DE881">
        <v>0</v>
      </c>
      <c r="DF881">
        <v>-1.042</v>
      </c>
      <c r="DG881">
        <v>0.003</v>
      </c>
      <c r="DH881">
        <v>5.218</v>
      </c>
      <c r="DI881">
        <v>0.344</v>
      </c>
      <c r="DJ881">
        <v>417</v>
      </c>
      <c r="DK881">
        <v>22</v>
      </c>
      <c r="DL881">
        <v>1.24</v>
      </c>
      <c r="DM881">
        <v>0.53</v>
      </c>
      <c r="DN881">
        <v>18.0757</v>
      </c>
      <c r="DO881">
        <v>4.91420487804878</v>
      </c>
      <c r="DP881">
        <v>0.701137429110727</v>
      </c>
      <c r="DQ881">
        <v>0</v>
      </c>
      <c r="DR881">
        <v>0.92050015</v>
      </c>
      <c r="DS881">
        <v>0.394112803001876</v>
      </c>
      <c r="DT881">
        <v>0.0439815222801292</v>
      </c>
      <c r="DU881">
        <v>0</v>
      </c>
      <c r="DV881">
        <v>0</v>
      </c>
      <c r="DW881">
        <v>2</v>
      </c>
      <c r="DX881" t="s">
        <v>366</v>
      </c>
      <c r="DY881">
        <v>2.96642</v>
      </c>
      <c r="DZ881">
        <v>2.75387</v>
      </c>
      <c r="EA881">
        <v>0.0589641</v>
      </c>
      <c r="EB881">
        <v>0.0561071</v>
      </c>
      <c r="EC881">
        <v>0.084024</v>
      </c>
      <c r="ED881">
        <v>0.0815981</v>
      </c>
      <c r="EE881">
        <v>36193.7</v>
      </c>
      <c r="EF881">
        <v>39469.5</v>
      </c>
      <c r="EG881">
        <v>34899.5</v>
      </c>
      <c r="EH881">
        <v>37971.9</v>
      </c>
      <c r="EI881">
        <v>45454.4</v>
      </c>
      <c r="EJ881">
        <v>50429.9</v>
      </c>
      <c r="EK881">
        <v>54692.4</v>
      </c>
      <c r="EL881">
        <v>60985.1</v>
      </c>
      <c r="EM881">
        <v>1.8856</v>
      </c>
      <c r="EN881">
        <v>1.6538</v>
      </c>
      <c r="EO881">
        <v>-0.0873208</v>
      </c>
      <c r="EP881">
        <v>0</v>
      </c>
      <c r="EQ881">
        <v>27.3734</v>
      </c>
      <c r="ER881">
        <v>999.9</v>
      </c>
      <c r="ES881">
        <v>51.764</v>
      </c>
      <c r="ET881">
        <v>38.36</v>
      </c>
      <c r="EU881">
        <v>38.5801</v>
      </c>
      <c r="EV881">
        <v>61.2965</v>
      </c>
      <c r="EW881">
        <v>48.0449</v>
      </c>
      <c r="EX881">
        <v>1</v>
      </c>
      <c r="EY881">
        <v>0.636626</v>
      </c>
      <c r="EZ881">
        <v>9.28105</v>
      </c>
      <c r="FA881">
        <v>19.9196</v>
      </c>
      <c r="FB881">
        <v>5.19932</v>
      </c>
      <c r="FC881">
        <v>12.0099</v>
      </c>
      <c r="FD881">
        <v>4.9752</v>
      </c>
      <c r="FE881">
        <v>3.294</v>
      </c>
      <c r="FF881">
        <v>9999</v>
      </c>
      <c r="FG881">
        <v>671.2</v>
      </c>
      <c r="FH881">
        <v>9999</v>
      </c>
      <c r="FI881">
        <v>9999</v>
      </c>
      <c r="FJ881">
        <v>1.86307</v>
      </c>
      <c r="FK881">
        <v>1.86768</v>
      </c>
      <c r="FL881">
        <v>1.86737</v>
      </c>
      <c r="FM881">
        <v>1.86874</v>
      </c>
      <c r="FN881">
        <v>1.86951</v>
      </c>
      <c r="FO881">
        <v>1.86554</v>
      </c>
      <c r="FP881">
        <v>1.86649</v>
      </c>
      <c r="FQ881">
        <v>1.86798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4.436</v>
      </c>
      <c r="GF881">
        <v>0.199</v>
      </c>
      <c r="GG881">
        <v>2.62070820971149</v>
      </c>
      <c r="GH881">
        <v>0.00762793241643231</v>
      </c>
      <c r="GI881">
        <v>-1.28184414582209e-06</v>
      </c>
      <c r="GJ881">
        <v>1.89891174686984e-10</v>
      </c>
      <c r="GK881">
        <v>-0.0225177985866989</v>
      </c>
      <c r="GL881">
        <v>-0.0206976444956688</v>
      </c>
      <c r="GM881">
        <v>0.00247630005908548</v>
      </c>
      <c r="GN881">
        <v>-3.53770786337502e-05</v>
      </c>
      <c r="GO881">
        <v>15</v>
      </c>
      <c r="GP881">
        <v>2065</v>
      </c>
      <c r="GQ881">
        <v>1</v>
      </c>
      <c r="GR881">
        <v>21</v>
      </c>
      <c r="GS881">
        <v>31588</v>
      </c>
      <c r="GT881">
        <v>31588</v>
      </c>
      <c r="GU881">
        <v>0.627441</v>
      </c>
      <c r="GV881">
        <v>2.67334</v>
      </c>
      <c r="GW881">
        <v>1.54785</v>
      </c>
      <c r="GX881">
        <v>2.2876</v>
      </c>
      <c r="GY881">
        <v>1.34644</v>
      </c>
      <c r="GZ881">
        <v>2.42432</v>
      </c>
      <c r="HA881">
        <v>40.681</v>
      </c>
      <c r="HB881">
        <v>15.1652</v>
      </c>
      <c r="HC881">
        <v>18</v>
      </c>
      <c r="HD881">
        <v>498.895</v>
      </c>
      <c r="HE881">
        <v>354.634</v>
      </c>
      <c r="HF881">
        <v>15.7214</v>
      </c>
      <c r="HG881">
        <v>34.5404</v>
      </c>
      <c r="HH881">
        <v>30</v>
      </c>
      <c r="HI881">
        <v>34.3692</v>
      </c>
      <c r="HJ881">
        <v>34.2854</v>
      </c>
      <c r="HK881">
        <v>12.6012</v>
      </c>
      <c r="HL881">
        <v>53.9854</v>
      </c>
      <c r="HM881">
        <v>0</v>
      </c>
      <c r="HN881">
        <v>14.969</v>
      </c>
      <c r="HO881">
        <v>217.919</v>
      </c>
      <c r="HP881">
        <v>17.1836</v>
      </c>
      <c r="HQ881">
        <v>101.356</v>
      </c>
      <c r="HR881">
        <v>101.46</v>
      </c>
    </row>
    <row r="882" spans="1:226">
      <c r="A882">
        <v>866</v>
      </c>
      <c r="B882">
        <v>1662572932.1</v>
      </c>
      <c r="C882">
        <v>9813.59999990463</v>
      </c>
      <c r="D882" t="s">
        <v>2089</v>
      </c>
      <c r="E882" t="s">
        <v>2090</v>
      </c>
      <c r="F882">
        <v>5</v>
      </c>
      <c r="G882" t="s">
        <v>2064</v>
      </c>
      <c r="H882" t="s">
        <v>354</v>
      </c>
      <c r="I882">
        <v>1662572924.58148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228.413588235928</v>
      </c>
      <c r="AK882">
        <v>241.994903030303</v>
      </c>
      <c r="AL882">
        <v>-3.34448370631502</v>
      </c>
      <c r="AM882">
        <v>65.4763166812199</v>
      </c>
      <c r="AN882">
        <f>(AP882 - AO882 + BO882*1E3/(8.314*(BQ882+273.15)) * AR882/BN882 * AQ882) * BN882/(100*BB882) * 1000/(1000 - AP882)</f>
        <v>0</v>
      </c>
      <c r="AO882">
        <v>17.1864835309613</v>
      </c>
      <c r="AP882">
        <v>18.1329202797203</v>
      </c>
      <c r="AQ882">
        <v>-9.14233740798814e-05</v>
      </c>
      <c r="AR882">
        <v>106.178414311726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1662572924.58148</v>
      </c>
      <c r="BH882">
        <v>260.76137037037</v>
      </c>
      <c r="BI882">
        <v>242.094185185185</v>
      </c>
      <c r="BJ882">
        <v>18.1401925925926</v>
      </c>
      <c r="BK882">
        <v>17.1874</v>
      </c>
      <c r="BL882">
        <v>256.267037037037</v>
      </c>
      <c r="BM882">
        <v>17.9412592592593</v>
      </c>
      <c r="BN882">
        <v>500.087518518518</v>
      </c>
      <c r="BO882">
        <v>91.0810111111111</v>
      </c>
      <c r="BP882">
        <v>0.0999590555555556</v>
      </c>
      <c r="BQ882">
        <v>25.6543111111111</v>
      </c>
      <c r="BR882">
        <v>25.9393222222222</v>
      </c>
      <c r="BS882">
        <v>999.9</v>
      </c>
      <c r="BT882">
        <v>0</v>
      </c>
      <c r="BU882">
        <v>0</v>
      </c>
      <c r="BV882">
        <v>10002.4074074074</v>
      </c>
      <c r="BW882">
        <v>0</v>
      </c>
      <c r="BX882">
        <v>288.12337037037</v>
      </c>
      <c r="BY882">
        <v>18.6671074074074</v>
      </c>
      <c r="BZ882">
        <v>265.579074074074</v>
      </c>
      <c r="CA882">
        <v>246.327962962963</v>
      </c>
      <c r="CB882">
        <v>0.952791259259259</v>
      </c>
      <c r="CC882">
        <v>242.094185185185</v>
      </c>
      <c r="CD882">
        <v>17.1874</v>
      </c>
      <c r="CE882">
        <v>1.65222777777778</v>
      </c>
      <c r="CF882">
        <v>1.56544555555556</v>
      </c>
      <c r="CG882">
        <v>14.4547222222222</v>
      </c>
      <c r="CH882">
        <v>13.6228037037037</v>
      </c>
      <c r="CI882">
        <v>1499.98037037037</v>
      </c>
      <c r="CJ882">
        <v>0.973008</v>
      </c>
      <c r="CK882">
        <v>0.0269923</v>
      </c>
      <c r="CL882">
        <v>0</v>
      </c>
      <c r="CM882">
        <v>2.28651481481481</v>
      </c>
      <c r="CN882">
        <v>0</v>
      </c>
      <c r="CO882">
        <v>9225.72407407407</v>
      </c>
      <c r="CP882">
        <v>12948.1148148148</v>
      </c>
      <c r="CQ882">
        <v>41.062</v>
      </c>
      <c r="CR882">
        <v>42.5321481481481</v>
      </c>
      <c r="CS882">
        <v>41.333</v>
      </c>
      <c r="CT882">
        <v>41.1847037037037</v>
      </c>
      <c r="CU882">
        <v>40.4232222222222</v>
      </c>
      <c r="CV882">
        <v>1459.49037037037</v>
      </c>
      <c r="CW882">
        <v>40.49</v>
      </c>
      <c r="CX882">
        <v>0</v>
      </c>
      <c r="CY882">
        <v>1662572931.6</v>
      </c>
      <c r="CZ882">
        <v>0</v>
      </c>
      <c r="DA882">
        <v>0</v>
      </c>
      <c r="DB882" t="s">
        <v>356</v>
      </c>
      <c r="DC882">
        <v>1660677648.1</v>
      </c>
      <c r="DD882">
        <v>1660677649.1</v>
      </c>
      <c r="DE882">
        <v>0</v>
      </c>
      <c r="DF882">
        <v>-1.042</v>
      </c>
      <c r="DG882">
        <v>0.003</v>
      </c>
      <c r="DH882">
        <v>5.218</v>
      </c>
      <c r="DI882">
        <v>0.344</v>
      </c>
      <c r="DJ882">
        <v>417</v>
      </c>
      <c r="DK882">
        <v>22</v>
      </c>
      <c r="DL882">
        <v>1.24</v>
      </c>
      <c r="DM882">
        <v>0.53</v>
      </c>
      <c r="DN882">
        <v>18.3548951219512</v>
      </c>
      <c r="DO882">
        <v>5.95392752613243</v>
      </c>
      <c r="DP882">
        <v>0.757710400933972</v>
      </c>
      <c r="DQ882">
        <v>0</v>
      </c>
      <c r="DR882">
        <v>0.939340609756097</v>
      </c>
      <c r="DS882">
        <v>0.192527560975609</v>
      </c>
      <c r="DT882">
        <v>0.0305317850499363</v>
      </c>
      <c r="DU882">
        <v>0</v>
      </c>
      <c r="DV882">
        <v>0</v>
      </c>
      <c r="DW882">
        <v>2</v>
      </c>
      <c r="DX882" t="s">
        <v>366</v>
      </c>
      <c r="DY882">
        <v>2.96524</v>
      </c>
      <c r="DZ882">
        <v>2.75345</v>
      </c>
      <c r="EA882">
        <v>0.0555953</v>
      </c>
      <c r="EB882">
        <v>0.052803</v>
      </c>
      <c r="EC882">
        <v>0.0839895</v>
      </c>
      <c r="ED882">
        <v>0.0815948</v>
      </c>
      <c r="EE882">
        <v>36323.4</v>
      </c>
      <c r="EF882">
        <v>39606.7</v>
      </c>
      <c r="EG882">
        <v>34899.7</v>
      </c>
      <c r="EH882">
        <v>37971</v>
      </c>
      <c r="EI882">
        <v>45455.5</v>
      </c>
      <c r="EJ882">
        <v>50430</v>
      </c>
      <c r="EK882">
        <v>54691.8</v>
      </c>
      <c r="EL882">
        <v>60985.1</v>
      </c>
      <c r="EM882">
        <v>1.884</v>
      </c>
      <c r="EN882">
        <v>1.6532</v>
      </c>
      <c r="EO882">
        <v>-0.0876188</v>
      </c>
      <c r="EP882">
        <v>0</v>
      </c>
      <c r="EQ882">
        <v>27.3804</v>
      </c>
      <c r="ER882">
        <v>999.9</v>
      </c>
      <c r="ES882">
        <v>51.764</v>
      </c>
      <c r="ET882">
        <v>38.36</v>
      </c>
      <c r="EU882">
        <v>38.5765</v>
      </c>
      <c r="EV882">
        <v>61.2165</v>
      </c>
      <c r="EW882">
        <v>48.3213</v>
      </c>
      <c r="EX882">
        <v>1</v>
      </c>
      <c r="EY882">
        <v>0.63687</v>
      </c>
      <c r="EZ882">
        <v>9.28105</v>
      </c>
      <c r="FA882">
        <v>19.9186</v>
      </c>
      <c r="FB882">
        <v>5.19932</v>
      </c>
      <c r="FC882">
        <v>12.0099</v>
      </c>
      <c r="FD882">
        <v>4.976</v>
      </c>
      <c r="FE882">
        <v>3.294</v>
      </c>
      <c r="FF882">
        <v>9999</v>
      </c>
      <c r="FG882">
        <v>671.2</v>
      </c>
      <c r="FH882">
        <v>9999</v>
      </c>
      <c r="FI882">
        <v>9999</v>
      </c>
      <c r="FJ882">
        <v>1.8631</v>
      </c>
      <c r="FK882">
        <v>1.86768</v>
      </c>
      <c r="FL882">
        <v>1.86737</v>
      </c>
      <c r="FM882">
        <v>1.86874</v>
      </c>
      <c r="FN882">
        <v>1.86951</v>
      </c>
      <c r="FO882">
        <v>1.86554</v>
      </c>
      <c r="FP882">
        <v>1.86655</v>
      </c>
      <c r="FQ882">
        <v>1.86795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4.321</v>
      </c>
      <c r="GF882">
        <v>0.1986</v>
      </c>
      <c r="GG882">
        <v>2.62070820971149</v>
      </c>
      <c r="GH882">
        <v>0.00762793241643231</v>
      </c>
      <c r="GI882">
        <v>-1.28184414582209e-06</v>
      </c>
      <c r="GJ882">
        <v>1.89891174686984e-10</v>
      </c>
      <c r="GK882">
        <v>-0.0225177985866989</v>
      </c>
      <c r="GL882">
        <v>-0.0206976444956688</v>
      </c>
      <c r="GM882">
        <v>0.00247630005908548</v>
      </c>
      <c r="GN882">
        <v>-3.53770786337502e-05</v>
      </c>
      <c r="GO882">
        <v>15</v>
      </c>
      <c r="GP882">
        <v>2065</v>
      </c>
      <c r="GQ882">
        <v>1</v>
      </c>
      <c r="GR882">
        <v>21</v>
      </c>
      <c r="GS882">
        <v>31588.1</v>
      </c>
      <c r="GT882">
        <v>31588</v>
      </c>
      <c r="GU882">
        <v>0.596924</v>
      </c>
      <c r="GV882">
        <v>2.677</v>
      </c>
      <c r="GW882">
        <v>1.54785</v>
      </c>
      <c r="GX882">
        <v>2.2876</v>
      </c>
      <c r="GY882">
        <v>1.34644</v>
      </c>
      <c r="GZ882">
        <v>2.36206</v>
      </c>
      <c r="HA882">
        <v>40.681</v>
      </c>
      <c r="HB882">
        <v>15.1477</v>
      </c>
      <c r="HC882">
        <v>18</v>
      </c>
      <c r="HD882">
        <v>497.821</v>
      </c>
      <c r="HE882">
        <v>354.318</v>
      </c>
      <c r="HF882">
        <v>15.7267</v>
      </c>
      <c r="HG882">
        <v>34.5404</v>
      </c>
      <c r="HH882">
        <v>30.0002</v>
      </c>
      <c r="HI882">
        <v>34.3723</v>
      </c>
      <c r="HJ882">
        <v>34.2854</v>
      </c>
      <c r="HK882">
        <v>11.984</v>
      </c>
      <c r="HL882">
        <v>53.9854</v>
      </c>
      <c r="HM882">
        <v>0</v>
      </c>
      <c r="HN882">
        <v>14.969</v>
      </c>
      <c r="HO882">
        <v>197.631</v>
      </c>
      <c r="HP882">
        <v>17.1836</v>
      </c>
      <c r="HQ882">
        <v>101.355</v>
      </c>
      <c r="HR882">
        <v>101.459</v>
      </c>
    </row>
    <row r="883" spans="1:226">
      <c r="A883">
        <v>867</v>
      </c>
      <c r="B883">
        <v>1662572937.1</v>
      </c>
      <c r="C883">
        <v>9818.59999990463</v>
      </c>
      <c r="D883" t="s">
        <v>2091</v>
      </c>
      <c r="E883" t="s">
        <v>2092</v>
      </c>
      <c r="F883">
        <v>5</v>
      </c>
      <c r="G883" t="s">
        <v>2064</v>
      </c>
      <c r="H883" t="s">
        <v>354</v>
      </c>
      <c r="I883">
        <v>1662572929.29643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212.518955388028</v>
      </c>
      <c r="AK883">
        <v>225.712939393939</v>
      </c>
      <c r="AL883">
        <v>-3.24071702069966</v>
      </c>
      <c r="AM883">
        <v>65.4763166812199</v>
      </c>
      <c r="AN883">
        <f>(AP883 - AO883 + BO883*1E3/(8.314*(BQ883+273.15)) * AR883/BN883 * AQ883) * BN883/(100*BB883) * 1000/(1000 - AP883)</f>
        <v>0</v>
      </c>
      <c r="AO883">
        <v>17.1880507514272</v>
      </c>
      <c r="AP883">
        <v>18.1284048951049</v>
      </c>
      <c r="AQ883">
        <v>-0.000135639355415525</v>
      </c>
      <c r="AR883">
        <v>106.178414311726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1662572929.29643</v>
      </c>
      <c r="BH883">
        <v>245.313714285714</v>
      </c>
      <c r="BI883">
        <v>226.591214285714</v>
      </c>
      <c r="BJ883">
        <v>18.1347857142857</v>
      </c>
      <c r="BK883">
        <v>17.1869178571429</v>
      </c>
      <c r="BL883">
        <v>240.927214285714</v>
      </c>
      <c r="BM883">
        <v>17.9360321428571</v>
      </c>
      <c r="BN883">
        <v>500.111964285714</v>
      </c>
      <c r="BO883">
        <v>91.0803285714286</v>
      </c>
      <c r="BP883">
        <v>0.0999616</v>
      </c>
      <c r="BQ883">
        <v>25.6554892857143</v>
      </c>
      <c r="BR883">
        <v>25.9472464285714</v>
      </c>
      <c r="BS883">
        <v>999.9</v>
      </c>
      <c r="BT883">
        <v>0</v>
      </c>
      <c r="BU883">
        <v>0</v>
      </c>
      <c r="BV883">
        <v>9994.82142857143</v>
      </c>
      <c r="BW883">
        <v>0</v>
      </c>
      <c r="BX883">
        <v>288.507142857143</v>
      </c>
      <c r="BY883">
        <v>18.7224714285714</v>
      </c>
      <c r="BZ883">
        <v>249.84475</v>
      </c>
      <c r="CA883">
        <v>230.55375</v>
      </c>
      <c r="CB883">
        <v>0.947864142857143</v>
      </c>
      <c r="CC883">
        <v>226.591214285714</v>
      </c>
      <c r="CD883">
        <v>17.1869178571429</v>
      </c>
      <c r="CE883">
        <v>1.6517225</v>
      </c>
      <c r="CF883">
        <v>1.56539142857143</v>
      </c>
      <c r="CG883">
        <v>14.45</v>
      </c>
      <c r="CH883">
        <v>13.6222642857143</v>
      </c>
      <c r="CI883">
        <v>1499.9825</v>
      </c>
      <c r="CJ883">
        <v>0.973002571428571</v>
      </c>
      <c r="CK883">
        <v>0.0269976142857143</v>
      </c>
      <c r="CL883">
        <v>0</v>
      </c>
      <c r="CM883">
        <v>2.32061071428571</v>
      </c>
      <c r="CN883">
        <v>0</v>
      </c>
      <c r="CO883">
        <v>9215.26035714286</v>
      </c>
      <c r="CP883">
        <v>12948.1142857143</v>
      </c>
      <c r="CQ883">
        <v>41.062</v>
      </c>
      <c r="CR883">
        <v>42.5376428571428</v>
      </c>
      <c r="CS883">
        <v>41.3255</v>
      </c>
      <c r="CT883">
        <v>41.2005</v>
      </c>
      <c r="CU883">
        <v>40.4259285714286</v>
      </c>
      <c r="CV883">
        <v>1459.48428571429</v>
      </c>
      <c r="CW883">
        <v>40.4982142857143</v>
      </c>
      <c r="CX883">
        <v>0</v>
      </c>
      <c r="CY883">
        <v>1662572936.4</v>
      </c>
      <c r="CZ883">
        <v>0</v>
      </c>
      <c r="DA883">
        <v>0</v>
      </c>
      <c r="DB883" t="s">
        <v>356</v>
      </c>
      <c r="DC883">
        <v>1660677648.1</v>
      </c>
      <c r="DD883">
        <v>1660677649.1</v>
      </c>
      <c r="DE883">
        <v>0</v>
      </c>
      <c r="DF883">
        <v>-1.042</v>
      </c>
      <c r="DG883">
        <v>0.003</v>
      </c>
      <c r="DH883">
        <v>5.218</v>
      </c>
      <c r="DI883">
        <v>0.344</v>
      </c>
      <c r="DJ883">
        <v>417</v>
      </c>
      <c r="DK883">
        <v>22</v>
      </c>
      <c r="DL883">
        <v>1.24</v>
      </c>
      <c r="DM883">
        <v>0.53</v>
      </c>
      <c r="DN883">
        <v>18.6322097560976</v>
      </c>
      <c r="DO883">
        <v>0.890866202090644</v>
      </c>
      <c r="DP883">
        <v>0.362261686040784</v>
      </c>
      <c r="DQ883">
        <v>0</v>
      </c>
      <c r="DR883">
        <v>0.950961536585366</v>
      </c>
      <c r="DS883">
        <v>-0.0588997212543557</v>
      </c>
      <c r="DT883">
        <v>0.00706905904697627</v>
      </c>
      <c r="DU883">
        <v>1</v>
      </c>
      <c r="DV883">
        <v>1</v>
      </c>
      <c r="DW883">
        <v>2</v>
      </c>
      <c r="DX883" t="s">
        <v>363</v>
      </c>
      <c r="DY883">
        <v>2.96461</v>
      </c>
      <c r="DZ883">
        <v>2.75383</v>
      </c>
      <c r="EA883">
        <v>0.052271</v>
      </c>
      <c r="EB883">
        <v>0.0492979</v>
      </c>
      <c r="EC883">
        <v>0.0839782</v>
      </c>
      <c r="ED883">
        <v>0.0815901</v>
      </c>
      <c r="EE883">
        <v>36450.3</v>
      </c>
      <c r="EF883">
        <v>39754.1</v>
      </c>
      <c r="EG883">
        <v>34898.9</v>
      </c>
      <c r="EH883">
        <v>37971.9</v>
      </c>
      <c r="EI883">
        <v>45455.5</v>
      </c>
      <c r="EJ883">
        <v>50430.5</v>
      </c>
      <c r="EK883">
        <v>54691.2</v>
      </c>
      <c r="EL883">
        <v>60985.6</v>
      </c>
      <c r="EM883">
        <v>1.8842</v>
      </c>
      <c r="EN883">
        <v>1.6528</v>
      </c>
      <c r="EO883">
        <v>-0.0876188</v>
      </c>
      <c r="EP883">
        <v>0</v>
      </c>
      <c r="EQ883">
        <v>27.385</v>
      </c>
      <c r="ER883">
        <v>999.9</v>
      </c>
      <c r="ES883">
        <v>51.764</v>
      </c>
      <c r="ET883">
        <v>38.36</v>
      </c>
      <c r="EU883">
        <v>38.5787</v>
      </c>
      <c r="EV883">
        <v>61.2865</v>
      </c>
      <c r="EW883">
        <v>48.734</v>
      </c>
      <c r="EX883">
        <v>1</v>
      </c>
      <c r="EY883">
        <v>0.636992</v>
      </c>
      <c r="EZ883">
        <v>9.28105</v>
      </c>
      <c r="FA883">
        <v>19.9198</v>
      </c>
      <c r="FB883">
        <v>5.19932</v>
      </c>
      <c r="FC883">
        <v>12.0099</v>
      </c>
      <c r="FD883">
        <v>4.976</v>
      </c>
      <c r="FE883">
        <v>3.294</v>
      </c>
      <c r="FF883">
        <v>9999</v>
      </c>
      <c r="FG883">
        <v>671.2</v>
      </c>
      <c r="FH883">
        <v>9999</v>
      </c>
      <c r="FI883">
        <v>9999</v>
      </c>
      <c r="FJ883">
        <v>1.8631</v>
      </c>
      <c r="FK883">
        <v>1.86768</v>
      </c>
      <c r="FL883">
        <v>1.8674</v>
      </c>
      <c r="FM883">
        <v>1.86874</v>
      </c>
      <c r="FN883">
        <v>1.86951</v>
      </c>
      <c r="FO883">
        <v>1.86554</v>
      </c>
      <c r="FP883">
        <v>1.86646</v>
      </c>
      <c r="FQ883">
        <v>1.86792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4.209</v>
      </c>
      <c r="GF883">
        <v>0.1985</v>
      </c>
      <c r="GG883">
        <v>2.62070820971149</v>
      </c>
      <c r="GH883">
        <v>0.00762793241643231</v>
      </c>
      <c r="GI883">
        <v>-1.28184414582209e-06</v>
      </c>
      <c r="GJ883">
        <v>1.89891174686984e-10</v>
      </c>
      <c r="GK883">
        <v>-0.0225177985866989</v>
      </c>
      <c r="GL883">
        <v>-0.0206976444956688</v>
      </c>
      <c r="GM883">
        <v>0.00247630005908548</v>
      </c>
      <c r="GN883">
        <v>-3.53770786337502e-05</v>
      </c>
      <c r="GO883">
        <v>15</v>
      </c>
      <c r="GP883">
        <v>2065</v>
      </c>
      <c r="GQ883">
        <v>1</v>
      </c>
      <c r="GR883">
        <v>21</v>
      </c>
      <c r="GS883">
        <v>31588.2</v>
      </c>
      <c r="GT883">
        <v>31588.1</v>
      </c>
      <c r="GU883">
        <v>0.560303</v>
      </c>
      <c r="GV883">
        <v>2.69409</v>
      </c>
      <c r="GW883">
        <v>1.54785</v>
      </c>
      <c r="GX883">
        <v>2.2876</v>
      </c>
      <c r="GY883">
        <v>1.34644</v>
      </c>
      <c r="GZ883">
        <v>2.29004</v>
      </c>
      <c r="HA883">
        <v>40.681</v>
      </c>
      <c r="HB883">
        <v>15.139</v>
      </c>
      <c r="HC883">
        <v>18</v>
      </c>
      <c r="HD883">
        <v>497.961</v>
      </c>
      <c r="HE883">
        <v>354.124</v>
      </c>
      <c r="HF883">
        <v>15.7325</v>
      </c>
      <c r="HG883">
        <v>34.5435</v>
      </c>
      <c r="HH883">
        <v>30.0004</v>
      </c>
      <c r="HI883">
        <v>34.3723</v>
      </c>
      <c r="HJ883">
        <v>34.2884</v>
      </c>
      <c r="HK883">
        <v>11.2419</v>
      </c>
      <c r="HL883">
        <v>53.9854</v>
      </c>
      <c r="HM883">
        <v>0</v>
      </c>
      <c r="HN883">
        <v>14.9627</v>
      </c>
      <c r="HO883">
        <v>184.029</v>
      </c>
      <c r="HP883">
        <v>17.1836</v>
      </c>
      <c r="HQ883">
        <v>101.354</v>
      </c>
      <c r="HR883">
        <v>101.46</v>
      </c>
    </row>
    <row r="884" spans="1:226">
      <c r="A884">
        <v>868</v>
      </c>
      <c r="B884">
        <v>1662572942.1</v>
      </c>
      <c r="C884">
        <v>9823.59999990463</v>
      </c>
      <c r="D884" t="s">
        <v>2093</v>
      </c>
      <c r="E884" t="s">
        <v>2094</v>
      </c>
      <c r="F884">
        <v>5</v>
      </c>
      <c r="G884" t="s">
        <v>2064</v>
      </c>
      <c r="H884" t="s">
        <v>354</v>
      </c>
      <c r="I884">
        <v>1662572934.6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195.807635020581</v>
      </c>
      <c r="AK884">
        <v>209.357272727273</v>
      </c>
      <c r="AL884">
        <v>-3.25931077914032</v>
      </c>
      <c r="AM884">
        <v>65.4763166812199</v>
      </c>
      <c r="AN884">
        <f>(AP884 - AO884 + BO884*1E3/(8.314*(BQ884+273.15)) * AR884/BN884 * AQ884) * BN884/(100*BB884) * 1000/(1000 - AP884)</f>
        <v>0</v>
      </c>
      <c r="AO884">
        <v>17.1823184083898</v>
      </c>
      <c r="AP884">
        <v>18.1234958041958</v>
      </c>
      <c r="AQ884">
        <v>-8.56215890428081e-05</v>
      </c>
      <c r="AR884">
        <v>106.178414311726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1662572934.6</v>
      </c>
      <c r="BH884">
        <v>228.043037037037</v>
      </c>
      <c r="BI884">
        <v>209.260037037037</v>
      </c>
      <c r="BJ884">
        <v>18.129362962963</v>
      </c>
      <c r="BK884">
        <v>17.1856703703704</v>
      </c>
      <c r="BL884">
        <v>223.777666666667</v>
      </c>
      <c r="BM884">
        <v>17.9307925925926</v>
      </c>
      <c r="BN884">
        <v>500.142888888889</v>
      </c>
      <c r="BO884">
        <v>91.0798481481481</v>
      </c>
      <c r="BP884">
        <v>0.0999988222222222</v>
      </c>
      <c r="BQ884">
        <v>25.6541592592593</v>
      </c>
      <c r="BR884">
        <v>25.9500888888889</v>
      </c>
      <c r="BS884">
        <v>999.9</v>
      </c>
      <c r="BT884">
        <v>0</v>
      </c>
      <c r="BU884">
        <v>0</v>
      </c>
      <c r="BV884">
        <v>9993.14814814815</v>
      </c>
      <c r="BW884">
        <v>0</v>
      </c>
      <c r="BX884">
        <v>289.050666666667</v>
      </c>
      <c r="BY884">
        <v>18.7830888888889</v>
      </c>
      <c r="BZ884">
        <v>232.253851851852</v>
      </c>
      <c r="CA884">
        <v>212.919222222222</v>
      </c>
      <c r="CB884">
        <v>0.943694333333333</v>
      </c>
      <c r="CC884">
        <v>209.260037037037</v>
      </c>
      <c r="CD884">
        <v>17.1856703703704</v>
      </c>
      <c r="CE884">
        <v>1.65121962962963</v>
      </c>
      <c r="CF884">
        <v>1.56527037037037</v>
      </c>
      <c r="CG884">
        <v>14.4452888888889</v>
      </c>
      <c r="CH884">
        <v>13.6210740740741</v>
      </c>
      <c r="CI884">
        <v>1499.99148148148</v>
      </c>
      <c r="CJ884">
        <v>0.972999111111111</v>
      </c>
      <c r="CK884">
        <v>0.027001</v>
      </c>
      <c r="CL884">
        <v>0</v>
      </c>
      <c r="CM884">
        <v>2.2775</v>
      </c>
      <c r="CN884">
        <v>0</v>
      </c>
      <c r="CO884">
        <v>9203.38222222222</v>
      </c>
      <c r="CP884">
        <v>12948.1740740741</v>
      </c>
      <c r="CQ884">
        <v>41.0666666666667</v>
      </c>
      <c r="CR884">
        <v>42.5367407407407</v>
      </c>
      <c r="CS884">
        <v>41.312</v>
      </c>
      <c r="CT884">
        <v>41.222</v>
      </c>
      <c r="CU884">
        <v>40.4301111111111</v>
      </c>
      <c r="CV884">
        <v>1459.48740740741</v>
      </c>
      <c r="CW884">
        <v>40.5040740740741</v>
      </c>
      <c r="CX884">
        <v>0</v>
      </c>
      <c r="CY884">
        <v>1662572941.2</v>
      </c>
      <c r="CZ884">
        <v>0</v>
      </c>
      <c r="DA884">
        <v>0</v>
      </c>
      <c r="DB884" t="s">
        <v>356</v>
      </c>
      <c r="DC884">
        <v>1660677648.1</v>
      </c>
      <c r="DD884">
        <v>1660677649.1</v>
      </c>
      <c r="DE884">
        <v>0</v>
      </c>
      <c r="DF884">
        <v>-1.042</v>
      </c>
      <c r="DG884">
        <v>0.003</v>
      </c>
      <c r="DH884">
        <v>5.218</v>
      </c>
      <c r="DI884">
        <v>0.344</v>
      </c>
      <c r="DJ884">
        <v>417</v>
      </c>
      <c r="DK884">
        <v>22</v>
      </c>
      <c r="DL884">
        <v>1.24</v>
      </c>
      <c r="DM884">
        <v>0.53</v>
      </c>
      <c r="DN884">
        <v>18.7052634146341</v>
      </c>
      <c r="DO884">
        <v>0.77098118466895</v>
      </c>
      <c r="DP884">
        <v>0.347873652250072</v>
      </c>
      <c r="DQ884">
        <v>0</v>
      </c>
      <c r="DR884">
        <v>0.947110170731707</v>
      </c>
      <c r="DS884">
        <v>-0.0520164459930307</v>
      </c>
      <c r="DT884">
        <v>0.00644207291627901</v>
      </c>
      <c r="DU884">
        <v>1</v>
      </c>
      <c r="DV884">
        <v>1</v>
      </c>
      <c r="DW884">
        <v>2</v>
      </c>
      <c r="DX884" t="s">
        <v>363</v>
      </c>
      <c r="DY884">
        <v>2.96501</v>
      </c>
      <c r="DZ884">
        <v>2.75365</v>
      </c>
      <c r="EA884">
        <v>0.0488595</v>
      </c>
      <c r="EB884">
        <v>0.045692</v>
      </c>
      <c r="EC884">
        <v>0.0839604</v>
      </c>
      <c r="ED884">
        <v>0.0816054</v>
      </c>
      <c r="EE884">
        <v>36581.7</v>
      </c>
      <c r="EF884">
        <v>39903.5</v>
      </c>
      <c r="EG884">
        <v>34899.2</v>
      </c>
      <c r="EH884">
        <v>37970.7</v>
      </c>
      <c r="EI884">
        <v>45456.7</v>
      </c>
      <c r="EJ884">
        <v>50428.5</v>
      </c>
      <c r="EK884">
        <v>54691.6</v>
      </c>
      <c r="EL884">
        <v>60984.2</v>
      </c>
      <c r="EM884">
        <v>1.8854</v>
      </c>
      <c r="EN884">
        <v>1.6534</v>
      </c>
      <c r="EO884">
        <v>-0.0880659</v>
      </c>
      <c r="EP884">
        <v>0</v>
      </c>
      <c r="EQ884">
        <v>27.3873</v>
      </c>
      <c r="ER884">
        <v>999.9</v>
      </c>
      <c r="ES884">
        <v>51.764</v>
      </c>
      <c r="ET884">
        <v>38.36</v>
      </c>
      <c r="EU884">
        <v>38.5796</v>
      </c>
      <c r="EV884">
        <v>61.1765</v>
      </c>
      <c r="EW884">
        <v>48.5216</v>
      </c>
      <c r="EX884">
        <v>1</v>
      </c>
      <c r="EY884">
        <v>0.636951</v>
      </c>
      <c r="EZ884">
        <v>9.28105</v>
      </c>
      <c r="FA884">
        <v>19.9195</v>
      </c>
      <c r="FB884">
        <v>5.19692</v>
      </c>
      <c r="FC884">
        <v>12.0099</v>
      </c>
      <c r="FD884">
        <v>4.9744</v>
      </c>
      <c r="FE884">
        <v>3.2944</v>
      </c>
      <c r="FF884">
        <v>9999</v>
      </c>
      <c r="FG884">
        <v>671.2</v>
      </c>
      <c r="FH884">
        <v>9999</v>
      </c>
      <c r="FI884">
        <v>9999</v>
      </c>
      <c r="FJ884">
        <v>1.8631</v>
      </c>
      <c r="FK884">
        <v>1.86768</v>
      </c>
      <c r="FL884">
        <v>1.8674</v>
      </c>
      <c r="FM884">
        <v>1.86874</v>
      </c>
      <c r="FN884">
        <v>1.86951</v>
      </c>
      <c r="FO884">
        <v>1.86554</v>
      </c>
      <c r="FP884">
        <v>1.86646</v>
      </c>
      <c r="FQ884">
        <v>1.86795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4.096</v>
      </c>
      <c r="GF884">
        <v>0.1984</v>
      </c>
      <c r="GG884">
        <v>2.62070820971149</v>
      </c>
      <c r="GH884">
        <v>0.00762793241643231</v>
      </c>
      <c r="GI884">
        <v>-1.28184414582209e-06</v>
      </c>
      <c r="GJ884">
        <v>1.89891174686984e-10</v>
      </c>
      <c r="GK884">
        <v>-0.0225177985866989</v>
      </c>
      <c r="GL884">
        <v>-0.0206976444956688</v>
      </c>
      <c r="GM884">
        <v>0.00247630005908548</v>
      </c>
      <c r="GN884">
        <v>-3.53770786337502e-05</v>
      </c>
      <c r="GO884">
        <v>15</v>
      </c>
      <c r="GP884">
        <v>2065</v>
      </c>
      <c r="GQ884">
        <v>1</v>
      </c>
      <c r="GR884">
        <v>21</v>
      </c>
      <c r="GS884">
        <v>31588.2</v>
      </c>
      <c r="GT884">
        <v>31588.2</v>
      </c>
      <c r="GU884">
        <v>0.526123</v>
      </c>
      <c r="GV884">
        <v>2.69409</v>
      </c>
      <c r="GW884">
        <v>1.54785</v>
      </c>
      <c r="GX884">
        <v>2.2876</v>
      </c>
      <c r="GY884">
        <v>1.34644</v>
      </c>
      <c r="GZ884">
        <v>2.32056</v>
      </c>
      <c r="HA884">
        <v>40.681</v>
      </c>
      <c r="HB884">
        <v>15.1302</v>
      </c>
      <c r="HC884">
        <v>18</v>
      </c>
      <c r="HD884">
        <v>498.805</v>
      </c>
      <c r="HE884">
        <v>354.439</v>
      </c>
      <c r="HF884">
        <v>15.7388</v>
      </c>
      <c r="HG884">
        <v>34.5467</v>
      </c>
      <c r="HH884">
        <v>30.0002</v>
      </c>
      <c r="HI884">
        <v>34.3754</v>
      </c>
      <c r="HJ884">
        <v>34.2884</v>
      </c>
      <c r="HK884">
        <v>10.5631</v>
      </c>
      <c r="HL884">
        <v>53.9854</v>
      </c>
      <c r="HM884">
        <v>0</v>
      </c>
      <c r="HN884">
        <v>14.957</v>
      </c>
      <c r="HO884">
        <v>163.885</v>
      </c>
      <c r="HP884">
        <v>17.1836</v>
      </c>
      <c r="HQ884">
        <v>101.354</v>
      </c>
      <c r="HR884">
        <v>101.458</v>
      </c>
    </row>
    <row r="885" spans="1:226">
      <c r="A885">
        <v>869</v>
      </c>
      <c r="B885">
        <v>1662572947.1</v>
      </c>
      <c r="C885">
        <v>9828.59999990463</v>
      </c>
      <c r="D885" t="s">
        <v>2095</v>
      </c>
      <c r="E885" t="s">
        <v>2096</v>
      </c>
      <c r="F885">
        <v>5</v>
      </c>
      <c r="G885" t="s">
        <v>2064</v>
      </c>
      <c r="H885" t="s">
        <v>354</v>
      </c>
      <c r="I885">
        <v>1662572939.31429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178.583262259234</v>
      </c>
      <c r="AK885">
        <v>192.809090909091</v>
      </c>
      <c r="AL885">
        <v>-3.3143589890895</v>
      </c>
      <c r="AM885">
        <v>65.4763166812199</v>
      </c>
      <c r="AN885">
        <f>(AP885 - AO885 + BO885*1E3/(8.314*(BQ885+273.15)) * AR885/BN885 * AQ885) * BN885/(100*BB885) * 1000/(1000 - AP885)</f>
        <v>0</v>
      </c>
      <c r="AO885">
        <v>17.1854848492032</v>
      </c>
      <c r="AP885">
        <v>18.1208958041958</v>
      </c>
      <c r="AQ885">
        <v>-6.82350805346017e-05</v>
      </c>
      <c r="AR885">
        <v>106.178414311726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1662572939.31429</v>
      </c>
      <c r="BH885">
        <v>212.841571428571</v>
      </c>
      <c r="BI885">
        <v>193.827321428571</v>
      </c>
      <c r="BJ885">
        <v>18.1248392857143</v>
      </c>
      <c r="BK885">
        <v>17.1847392857143</v>
      </c>
      <c r="BL885">
        <v>208.683392857143</v>
      </c>
      <c r="BM885">
        <v>17.9264214285714</v>
      </c>
      <c r="BN885">
        <v>500.160928571429</v>
      </c>
      <c r="BO885">
        <v>91.0800214285714</v>
      </c>
      <c r="BP885">
        <v>0.100032289285714</v>
      </c>
      <c r="BQ885">
        <v>25.6502928571429</v>
      </c>
      <c r="BR885">
        <v>25.94975</v>
      </c>
      <c r="BS885">
        <v>999.9</v>
      </c>
      <c r="BT885">
        <v>0</v>
      </c>
      <c r="BU885">
        <v>0</v>
      </c>
      <c r="BV885">
        <v>9993.21428571429</v>
      </c>
      <c r="BW885">
        <v>0</v>
      </c>
      <c r="BX885">
        <v>288.907142857143</v>
      </c>
      <c r="BY885">
        <v>19.0143214285714</v>
      </c>
      <c r="BZ885">
        <v>216.770571428571</v>
      </c>
      <c r="CA885">
        <v>197.216571428571</v>
      </c>
      <c r="CB885">
        <v>0.94010375</v>
      </c>
      <c r="CC885">
        <v>193.827321428571</v>
      </c>
      <c r="CD885">
        <v>17.1847392857143</v>
      </c>
      <c r="CE885">
        <v>1.65081071428571</v>
      </c>
      <c r="CF885">
        <v>1.56518892857143</v>
      </c>
      <c r="CG885">
        <v>14.4414571428571</v>
      </c>
      <c r="CH885">
        <v>13.6202678571429</v>
      </c>
      <c r="CI885">
        <v>1499.99892857143</v>
      </c>
      <c r="CJ885">
        <v>0.972996928571429</v>
      </c>
      <c r="CK885">
        <v>0.0270031214285714</v>
      </c>
      <c r="CL885">
        <v>0</v>
      </c>
      <c r="CM885">
        <v>2.24119285714286</v>
      </c>
      <c r="CN885">
        <v>0</v>
      </c>
      <c r="CO885">
        <v>9194.36785714286</v>
      </c>
      <c r="CP885">
        <v>12948.2285714286</v>
      </c>
      <c r="CQ885">
        <v>41.0665</v>
      </c>
      <c r="CR885">
        <v>42.5442857142857</v>
      </c>
      <c r="CS885">
        <v>41.312</v>
      </c>
      <c r="CT885">
        <v>41.241</v>
      </c>
      <c r="CU885">
        <v>40.4325714285714</v>
      </c>
      <c r="CV885">
        <v>1459.49107142857</v>
      </c>
      <c r="CW885">
        <v>40.5078571428571</v>
      </c>
      <c r="CX885">
        <v>0</v>
      </c>
      <c r="CY885">
        <v>1662572946.6</v>
      </c>
      <c r="CZ885">
        <v>0</v>
      </c>
      <c r="DA885">
        <v>0</v>
      </c>
      <c r="DB885" t="s">
        <v>356</v>
      </c>
      <c r="DC885">
        <v>1660677648.1</v>
      </c>
      <c r="DD885">
        <v>1660677649.1</v>
      </c>
      <c r="DE885">
        <v>0</v>
      </c>
      <c r="DF885">
        <v>-1.042</v>
      </c>
      <c r="DG885">
        <v>0.003</v>
      </c>
      <c r="DH885">
        <v>5.218</v>
      </c>
      <c r="DI885">
        <v>0.344</v>
      </c>
      <c r="DJ885">
        <v>417</v>
      </c>
      <c r="DK885">
        <v>22</v>
      </c>
      <c r="DL885">
        <v>1.24</v>
      </c>
      <c r="DM885">
        <v>0.53</v>
      </c>
      <c r="DN885">
        <v>18.9597463414634</v>
      </c>
      <c r="DO885">
        <v>2.07764111498259</v>
      </c>
      <c r="DP885">
        <v>0.412269161484345</v>
      </c>
      <c r="DQ885">
        <v>0</v>
      </c>
      <c r="DR885">
        <v>0.942565146341463</v>
      </c>
      <c r="DS885">
        <v>-0.0462464320557485</v>
      </c>
      <c r="DT885">
        <v>0.00624270474355223</v>
      </c>
      <c r="DU885">
        <v>1</v>
      </c>
      <c r="DV885">
        <v>1</v>
      </c>
      <c r="DW885">
        <v>2</v>
      </c>
      <c r="DX885" t="s">
        <v>363</v>
      </c>
      <c r="DY885">
        <v>2.96693</v>
      </c>
      <c r="DZ885">
        <v>2.75372</v>
      </c>
      <c r="EA885">
        <v>0.0453199</v>
      </c>
      <c r="EB885">
        <v>0.0419114</v>
      </c>
      <c r="EC885">
        <v>0.0839349</v>
      </c>
      <c r="ED885">
        <v>0.0815747</v>
      </c>
      <c r="EE885">
        <v>36717.9</v>
      </c>
      <c r="EF885">
        <v>40062</v>
      </c>
      <c r="EG885">
        <v>34899.4</v>
      </c>
      <c r="EH885">
        <v>37971.1</v>
      </c>
      <c r="EI885">
        <v>45457.4</v>
      </c>
      <c r="EJ885">
        <v>50429.9</v>
      </c>
      <c r="EK885">
        <v>54691.1</v>
      </c>
      <c r="EL885">
        <v>60984.1</v>
      </c>
      <c r="EM885">
        <v>1.8838</v>
      </c>
      <c r="EN885">
        <v>1.6536</v>
      </c>
      <c r="EO885">
        <v>-0.089258</v>
      </c>
      <c r="EP885">
        <v>0</v>
      </c>
      <c r="EQ885">
        <v>27.392</v>
      </c>
      <c r="ER885">
        <v>999.9</v>
      </c>
      <c r="ES885">
        <v>51.764</v>
      </c>
      <c r="ET885">
        <v>38.36</v>
      </c>
      <c r="EU885">
        <v>38.5778</v>
      </c>
      <c r="EV885">
        <v>61.2165</v>
      </c>
      <c r="EW885">
        <v>48.1891</v>
      </c>
      <c r="EX885">
        <v>1</v>
      </c>
      <c r="EY885">
        <v>0.637561</v>
      </c>
      <c r="EZ885">
        <v>9.28105</v>
      </c>
      <c r="FA885">
        <v>19.9193</v>
      </c>
      <c r="FB885">
        <v>5.19932</v>
      </c>
      <c r="FC885">
        <v>12.0099</v>
      </c>
      <c r="FD885">
        <v>4.9752</v>
      </c>
      <c r="FE885">
        <v>3.294</v>
      </c>
      <c r="FF885">
        <v>9999</v>
      </c>
      <c r="FG885">
        <v>671.2</v>
      </c>
      <c r="FH885">
        <v>9999</v>
      </c>
      <c r="FI885">
        <v>9999</v>
      </c>
      <c r="FJ885">
        <v>1.8631</v>
      </c>
      <c r="FK885">
        <v>1.86771</v>
      </c>
      <c r="FL885">
        <v>1.86743</v>
      </c>
      <c r="FM885">
        <v>1.86874</v>
      </c>
      <c r="FN885">
        <v>1.86951</v>
      </c>
      <c r="FO885">
        <v>1.86554</v>
      </c>
      <c r="FP885">
        <v>1.86652</v>
      </c>
      <c r="FQ885">
        <v>1.86798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3.98</v>
      </c>
      <c r="GF885">
        <v>0.1981</v>
      </c>
      <c r="GG885">
        <v>2.62070820971149</v>
      </c>
      <c r="GH885">
        <v>0.00762793241643231</v>
      </c>
      <c r="GI885">
        <v>-1.28184414582209e-06</v>
      </c>
      <c r="GJ885">
        <v>1.89891174686984e-10</v>
      </c>
      <c r="GK885">
        <v>-0.0225177985866989</v>
      </c>
      <c r="GL885">
        <v>-0.0206976444956688</v>
      </c>
      <c r="GM885">
        <v>0.00247630005908548</v>
      </c>
      <c r="GN885">
        <v>-3.53770786337502e-05</v>
      </c>
      <c r="GO885">
        <v>15</v>
      </c>
      <c r="GP885">
        <v>2065</v>
      </c>
      <c r="GQ885">
        <v>1</v>
      </c>
      <c r="GR885">
        <v>21</v>
      </c>
      <c r="GS885">
        <v>31588.3</v>
      </c>
      <c r="GT885">
        <v>31588.3</v>
      </c>
      <c r="GU885">
        <v>0.488281</v>
      </c>
      <c r="GV885">
        <v>2.68799</v>
      </c>
      <c r="GW885">
        <v>1.54785</v>
      </c>
      <c r="GX885">
        <v>2.2876</v>
      </c>
      <c r="GY885">
        <v>1.34644</v>
      </c>
      <c r="GZ885">
        <v>2.42798</v>
      </c>
      <c r="HA885">
        <v>40.681</v>
      </c>
      <c r="HB885">
        <v>15.1477</v>
      </c>
      <c r="HC885">
        <v>18</v>
      </c>
      <c r="HD885">
        <v>497.709</v>
      </c>
      <c r="HE885">
        <v>354.561</v>
      </c>
      <c r="HF885">
        <v>15.7447</v>
      </c>
      <c r="HG885">
        <v>34.5467</v>
      </c>
      <c r="HH885">
        <v>30.0003</v>
      </c>
      <c r="HI885">
        <v>34.3754</v>
      </c>
      <c r="HJ885">
        <v>34.2915</v>
      </c>
      <c r="HK885">
        <v>9.80562</v>
      </c>
      <c r="HL885">
        <v>53.9854</v>
      </c>
      <c r="HM885">
        <v>0</v>
      </c>
      <c r="HN885">
        <v>14.9528</v>
      </c>
      <c r="HO885">
        <v>150.397</v>
      </c>
      <c r="HP885">
        <v>17.1862</v>
      </c>
      <c r="HQ885">
        <v>101.354</v>
      </c>
      <c r="HR885">
        <v>101.458</v>
      </c>
    </row>
    <row r="886" spans="1:226">
      <c r="A886">
        <v>870</v>
      </c>
      <c r="B886">
        <v>1662572952</v>
      </c>
      <c r="C886">
        <v>9833.5</v>
      </c>
      <c r="D886" t="s">
        <v>2097</v>
      </c>
      <c r="E886" t="s">
        <v>2098</v>
      </c>
      <c r="F886">
        <v>5</v>
      </c>
      <c r="G886" t="s">
        <v>2064</v>
      </c>
      <c r="H886" t="s">
        <v>354</v>
      </c>
      <c r="I886">
        <v>1662572944.6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161.777534313948</v>
      </c>
      <c r="AK886">
        <v>176.105690909091</v>
      </c>
      <c r="AL886">
        <v>-3.33725142640973</v>
      </c>
      <c r="AM886">
        <v>65.4763166812199</v>
      </c>
      <c r="AN886">
        <f>(AP886 - AO886 + BO886*1E3/(8.314*(BQ886+273.15)) * AR886/BN886 * AQ886) * BN886/(100*BB886) * 1000/(1000 - AP886)</f>
        <v>0</v>
      </c>
      <c r="AO886">
        <v>17.1901282191483</v>
      </c>
      <c r="AP886">
        <v>18.1149160839161</v>
      </c>
      <c r="AQ886">
        <v>6.55302097763713e-06</v>
      </c>
      <c r="AR886">
        <v>106.178414311726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1662572944.6</v>
      </c>
      <c r="BH886">
        <v>195.752259259259</v>
      </c>
      <c r="BI886">
        <v>176.29</v>
      </c>
      <c r="BJ886">
        <v>18.1206259259259</v>
      </c>
      <c r="BK886">
        <v>17.1844037037037</v>
      </c>
      <c r="BL886">
        <v>191.715185185185</v>
      </c>
      <c r="BM886">
        <v>17.9223444444444</v>
      </c>
      <c r="BN886">
        <v>500.130074074074</v>
      </c>
      <c r="BO886">
        <v>91.0798481481482</v>
      </c>
      <c r="BP886">
        <v>0.099956837037037</v>
      </c>
      <c r="BQ886">
        <v>25.6444222222222</v>
      </c>
      <c r="BR886">
        <v>25.9502296296296</v>
      </c>
      <c r="BS886">
        <v>999.9</v>
      </c>
      <c r="BT886">
        <v>0</v>
      </c>
      <c r="BU886">
        <v>0</v>
      </c>
      <c r="BV886">
        <v>10001.1111111111</v>
      </c>
      <c r="BW886">
        <v>0</v>
      </c>
      <c r="BX886">
        <v>288.798888888889</v>
      </c>
      <c r="BY886">
        <v>19.4623740740741</v>
      </c>
      <c r="BZ886">
        <v>199.364925925926</v>
      </c>
      <c r="CA886">
        <v>179.372407407407</v>
      </c>
      <c r="CB886">
        <v>0.936225111111111</v>
      </c>
      <c r="CC886">
        <v>176.29</v>
      </c>
      <c r="CD886">
        <v>17.1844037037037</v>
      </c>
      <c r="CE886">
        <v>1.65042444444444</v>
      </c>
      <c r="CF886">
        <v>1.56515407407407</v>
      </c>
      <c r="CG886">
        <v>14.4378296296296</v>
      </c>
      <c r="CH886">
        <v>13.619937037037</v>
      </c>
      <c r="CI886">
        <v>1500.02703703704</v>
      </c>
      <c r="CJ886">
        <v>0.97299837037037</v>
      </c>
      <c r="CK886">
        <v>0.0270017111111111</v>
      </c>
      <c r="CL886">
        <v>0</v>
      </c>
      <c r="CM886">
        <v>2.21206296296296</v>
      </c>
      <c r="CN886">
        <v>0</v>
      </c>
      <c r="CO886">
        <v>9184.55444444444</v>
      </c>
      <c r="CP886">
        <v>12948.4777777778</v>
      </c>
      <c r="CQ886">
        <v>41.0713333333333</v>
      </c>
      <c r="CR886">
        <v>42.5574074074074</v>
      </c>
      <c r="CS886">
        <v>41.312</v>
      </c>
      <c r="CT886">
        <v>41.25</v>
      </c>
      <c r="CU886">
        <v>40.4324074074074</v>
      </c>
      <c r="CV886">
        <v>1459.52111111111</v>
      </c>
      <c r="CW886">
        <v>40.5066666666667</v>
      </c>
      <c r="CX886">
        <v>0</v>
      </c>
      <c r="CY886">
        <v>1662572951.4</v>
      </c>
      <c r="CZ886">
        <v>0</v>
      </c>
      <c r="DA886">
        <v>0</v>
      </c>
      <c r="DB886" t="s">
        <v>356</v>
      </c>
      <c r="DC886">
        <v>1660677648.1</v>
      </c>
      <c r="DD886">
        <v>1660677649.1</v>
      </c>
      <c r="DE886">
        <v>0</v>
      </c>
      <c r="DF886">
        <v>-1.042</v>
      </c>
      <c r="DG886">
        <v>0.003</v>
      </c>
      <c r="DH886">
        <v>5.218</v>
      </c>
      <c r="DI886">
        <v>0.344</v>
      </c>
      <c r="DJ886">
        <v>417</v>
      </c>
      <c r="DK886">
        <v>22</v>
      </c>
      <c r="DL886">
        <v>1.24</v>
      </c>
      <c r="DM886">
        <v>0.53</v>
      </c>
      <c r="DN886">
        <v>19.2079390243902</v>
      </c>
      <c r="DO886">
        <v>5.1770592334495</v>
      </c>
      <c r="DP886">
        <v>0.553783267404844</v>
      </c>
      <c r="DQ886">
        <v>0</v>
      </c>
      <c r="DR886">
        <v>0.937404731707317</v>
      </c>
      <c r="DS886">
        <v>-0.0392173797909389</v>
      </c>
      <c r="DT886">
        <v>0.0062130465996941</v>
      </c>
      <c r="DU886">
        <v>1</v>
      </c>
      <c r="DV886">
        <v>1</v>
      </c>
      <c r="DW886">
        <v>2</v>
      </c>
      <c r="DX886" t="s">
        <v>363</v>
      </c>
      <c r="DY886">
        <v>2.96517</v>
      </c>
      <c r="DZ886">
        <v>2.75442</v>
      </c>
      <c r="EA886">
        <v>0.0416621</v>
      </c>
      <c r="EB886">
        <v>0.0381848</v>
      </c>
      <c r="EC886">
        <v>0.0839345</v>
      </c>
      <c r="ED886">
        <v>0.0815498</v>
      </c>
      <c r="EE886">
        <v>36858.2</v>
      </c>
      <c r="EF886">
        <v>40216.6</v>
      </c>
      <c r="EG886">
        <v>34899.2</v>
      </c>
      <c r="EH886">
        <v>37970</v>
      </c>
      <c r="EI886">
        <v>45457.6</v>
      </c>
      <c r="EJ886">
        <v>50430.6</v>
      </c>
      <c r="EK886">
        <v>54691.4</v>
      </c>
      <c r="EL886">
        <v>60983.4</v>
      </c>
      <c r="EM886">
        <v>1.8852</v>
      </c>
      <c r="EN886">
        <v>1.6536</v>
      </c>
      <c r="EO886">
        <v>-0.0880659</v>
      </c>
      <c r="EP886">
        <v>0</v>
      </c>
      <c r="EQ886">
        <v>27.3966</v>
      </c>
      <c r="ER886">
        <v>999.9</v>
      </c>
      <c r="ES886">
        <v>51.764</v>
      </c>
      <c r="ET886">
        <v>38.35</v>
      </c>
      <c r="EU886">
        <v>38.5587</v>
      </c>
      <c r="EV886">
        <v>61.4365</v>
      </c>
      <c r="EW886">
        <v>48.6418</v>
      </c>
      <c r="EX886">
        <v>1</v>
      </c>
      <c r="EY886">
        <v>0.63752</v>
      </c>
      <c r="EZ886">
        <v>9.28105</v>
      </c>
      <c r="FA886">
        <v>19.9195</v>
      </c>
      <c r="FB886">
        <v>5.19932</v>
      </c>
      <c r="FC886">
        <v>12.0099</v>
      </c>
      <c r="FD886">
        <v>4.9756</v>
      </c>
      <c r="FE886">
        <v>3.2942</v>
      </c>
      <c r="FF886">
        <v>9999</v>
      </c>
      <c r="FG886">
        <v>671.2</v>
      </c>
      <c r="FH886">
        <v>9999</v>
      </c>
      <c r="FI886">
        <v>9999</v>
      </c>
      <c r="FJ886">
        <v>1.8631</v>
      </c>
      <c r="FK886">
        <v>1.86768</v>
      </c>
      <c r="FL886">
        <v>1.8674</v>
      </c>
      <c r="FM886">
        <v>1.86874</v>
      </c>
      <c r="FN886">
        <v>1.86951</v>
      </c>
      <c r="FO886">
        <v>1.86551</v>
      </c>
      <c r="FP886">
        <v>1.86646</v>
      </c>
      <c r="FQ886">
        <v>1.86795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3.862</v>
      </c>
      <c r="GF886">
        <v>0.198</v>
      </c>
      <c r="GG886">
        <v>2.62070820971149</v>
      </c>
      <c r="GH886">
        <v>0.00762793241643231</v>
      </c>
      <c r="GI886">
        <v>-1.28184414582209e-06</v>
      </c>
      <c r="GJ886">
        <v>1.89891174686984e-10</v>
      </c>
      <c r="GK886">
        <v>-0.0225177985866989</v>
      </c>
      <c r="GL886">
        <v>-0.0206976444956688</v>
      </c>
      <c r="GM886">
        <v>0.00247630005908548</v>
      </c>
      <c r="GN886">
        <v>-3.53770786337502e-05</v>
      </c>
      <c r="GO886">
        <v>15</v>
      </c>
      <c r="GP886">
        <v>2065</v>
      </c>
      <c r="GQ886">
        <v>1</v>
      </c>
      <c r="GR886">
        <v>21</v>
      </c>
      <c r="GS886">
        <v>31588.4</v>
      </c>
      <c r="GT886">
        <v>31588.4</v>
      </c>
      <c r="GU886">
        <v>0.454102</v>
      </c>
      <c r="GV886">
        <v>2.68921</v>
      </c>
      <c r="GW886">
        <v>1.54785</v>
      </c>
      <c r="GX886">
        <v>2.2876</v>
      </c>
      <c r="GY886">
        <v>1.34644</v>
      </c>
      <c r="GZ886">
        <v>2.45117</v>
      </c>
      <c r="HA886">
        <v>40.681</v>
      </c>
      <c r="HB886">
        <v>15.139</v>
      </c>
      <c r="HC886">
        <v>18</v>
      </c>
      <c r="HD886">
        <v>498.693</v>
      </c>
      <c r="HE886">
        <v>354.561</v>
      </c>
      <c r="HF886">
        <v>15.7499</v>
      </c>
      <c r="HG886">
        <v>34.5498</v>
      </c>
      <c r="HH886">
        <v>30.0003</v>
      </c>
      <c r="HI886">
        <v>34.3785</v>
      </c>
      <c r="HJ886">
        <v>34.2915</v>
      </c>
      <c r="HK886">
        <v>9.11671</v>
      </c>
      <c r="HL886">
        <v>53.9854</v>
      </c>
      <c r="HM886">
        <v>0</v>
      </c>
      <c r="HN886">
        <v>14.947</v>
      </c>
      <c r="HO886">
        <v>130.198</v>
      </c>
      <c r="HP886">
        <v>17.1911</v>
      </c>
      <c r="HQ886">
        <v>101.354</v>
      </c>
      <c r="HR886">
        <v>101.456</v>
      </c>
    </row>
    <row r="887" spans="1:226">
      <c r="A887">
        <v>871</v>
      </c>
      <c r="B887">
        <v>1662572957</v>
      </c>
      <c r="C887">
        <v>9838.5</v>
      </c>
      <c r="D887" t="s">
        <v>2099</v>
      </c>
      <c r="E887" t="s">
        <v>2100</v>
      </c>
      <c r="F887">
        <v>5</v>
      </c>
      <c r="G887" t="s">
        <v>2064</v>
      </c>
      <c r="H887" t="s">
        <v>354</v>
      </c>
      <c r="I887">
        <v>1662572949.28571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144.466897990715</v>
      </c>
      <c r="AK887">
        <v>159.379891013248</v>
      </c>
      <c r="AL887">
        <v>-3.369884960016</v>
      </c>
      <c r="AM887">
        <v>65.4763166812199</v>
      </c>
      <c r="AN887">
        <f>(AP887 - AO887 + BO887*1E3/(8.314*(BQ887+273.15)) * AR887/BN887 * AQ887) * BN887/(100*BB887) * 1000/(1000 - AP887)</f>
        <v>0</v>
      </c>
      <c r="AO887">
        <v>17.1824320402145</v>
      </c>
      <c r="AP887">
        <v>18.1117881104531</v>
      </c>
      <c r="AQ887">
        <v>-6.20439159833808e-06</v>
      </c>
      <c r="AR887">
        <v>106.178414311726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1662572949.28571</v>
      </c>
      <c r="BH887">
        <v>180.388821428571</v>
      </c>
      <c r="BI887">
        <v>160.467892857143</v>
      </c>
      <c r="BJ887">
        <v>18.117125</v>
      </c>
      <c r="BK887">
        <v>17.1845928571429</v>
      </c>
      <c r="BL887">
        <v>176.46125</v>
      </c>
      <c r="BM887">
        <v>17.9189607142857</v>
      </c>
      <c r="BN887">
        <v>500.09325</v>
      </c>
      <c r="BO887">
        <v>91.079675</v>
      </c>
      <c r="BP887">
        <v>0.100045714285714</v>
      </c>
      <c r="BQ887">
        <v>25.6422678571429</v>
      </c>
      <c r="BR887">
        <v>25.95095</v>
      </c>
      <c r="BS887">
        <v>999.9</v>
      </c>
      <c r="BT887">
        <v>0</v>
      </c>
      <c r="BU887">
        <v>0</v>
      </c>
      <c r="BV887">
        <v>9999.82142857143</v>
      </c>
      <c r="BW887">
        <v>0</v>
      </c>
      <c r="BX887">
        <v>289.005107142857</v>
      </c>
      <c r="BY887">
        <v>19.9209928571429</v>
      </c>
      <c r="BZ887">
        <v>183.71725</v>
      </c>
      <c r="CA887">
        <v>163.273714285714</v>
      </c>
      <c r="CB887">
        <v>0.932532928571429</v>
      </c>
      <c r="CC887">
        <v>160.467892857143</v>
      </c>
      <c r="CD887">
        <v>17.1845928571429</v>
      </c>
      <c r="CE887">
        <v>1.65010178571429</v>
      </c>
      <c r="CF887">
        <v>1.56516785714286</v>
      </c>
      <c r="CG887">
        <v>14.4348142857143</v>
      </c>
      <c r="CH887">
        <v>13.6200785714286</v>
      </c>
      <c r="CI887">
        <v>1500.03892857143</v>
      </c>
      <c r="CJ887">
        <v>0.972996785714286</v>
      </c>
      <c r="CK887">
        <v>0.0270032607142857</v>
      </c>
      <c r="CL887">
        <v>0</v>
      </c>
      <c r="CM887">
        <v>2.23684285714286</v>
      </c>
      <c r="CN887">
        <v>0</v>
      </c>
      <c r="CO887">
        <v>9177.85821428571</v>
      </c>
      <c r="CP887">
        <v>12948.5714285714</v>
      </c>
      <c r="CQ887">
        <v>41.08675</v>
      </c>
      <c r="CR887">
        <v>42.562</v>
      </c>
      <c r="CS887">
        <v>41.3255</v>
      </c>
      <c r="CT887">
        <v>41.25</v>
      </c>
      <c r="CU887">
        <v>40.437</v>
      </c>
      <c r="CV887">
        <v>1459.5325</v>
      </c>
      <c r="CW887">
        <v>40.5075</v>
      </c>
      <c r="CX887">
        <v>0</v>
      </c>
      <c r="CY887">
        <v>1662572956.2</v>
      </c>
      <c r="CZ887">
        <v>0</v>
      </c>
      <c r="DA887">
        <v>0</v>
      </c>
      <c r="DB887" t="s">
        <v>356</v>
      </c>
      <c r="DC887">
        <v>1660677648.1</v>
      </c>
      <c r="DD887">
        <v>1660677649.1</v>
      </c>
      <c r="DE887">
        <v>0</v>
      </c>
      <c r="DF887">
        <v>-1.042</v>
      </c>
      <c r="DG887">
        <v>0.003</v>
      </c>
      <c r="DH887">
        <v>5.218</v>
      </c>
      <c r="DI887">
        <v>0.344</v>
      </c>
      <c r="DJ887">
        <v>417</v>
      </c>
      <c r="DK887">
        <v>22</v>
      </c>
      <c r="DL887">
        <v>1.24</v>
      </c>
      <c r="DM887">
        <v>0.53</v>
      </c>
      <c r="DN887">
        <v>19.549756097561</v>
      </c>
      <c r="DO887">
        <v>5.29081829802577</v>
      </c>
      <c r="DP887">
        <v>0.565916400810864</v>
      </c>
      <c r="DQ887">
        <v>0</v>
      </c>
      <c r="DR887">
        <v>0.935548268292683</v>
      </c>
      <c r="DS887">
        <v>-0.0367868304199161</v>
      </c>
      <c r="DT887">
        <v>0.00614977164765189</v>
      </c>
      <c r="DU887">
        <v>1</v>
      </c>
      <c r="DV887">
        <v>1</v>
      </c>
      <c r="DW887">
        <v>2</v>
      </c>
      <c r="DX887" t="s">
        <v>363</v>
      </c>
      <c r="DY887">
        <v>2.96552</v>
      </c>
      <c r="DZ887">
        <v>2.75358</v>
      </c>
      <c r="EA887">
        <v>0.0379395</v>
      </c>
      <c r="EB887">
        <v>0.0341025</v>
      </c>
      <c r="EC887">
        <v>0.0839326</v>
      </c>
      <c r="ED887">
        <v>0.0815851</v>
      </c>
      <c r="EE887">
        <v>37000.9</v>
      </c>
      <c r="EF887">
        <v>40387.6</v>
      </c>
      <c r="EG887">
        <v>34898.9</v>
      </c>
      <c r="EH887">
        <v>37970.5</v>
      </c>
      <c r="EI887">
        <v>45457.6</v>
      </c>
      <c r="EJ887">
        <v>50428.9</v>
      </c>
      <c r="EK887">
        <v>54691.4</v>
      </c>
      <c r="EL887">
        <v>60983.7</v>
      </c>
      <c r="EM887">
        <v>1.8846</v>
      </c>
      <c r="EN887">
        <v>1.653</v>
      </c>
      <c r="EO887">
        <v>-0.0886619</v>
      </c>
      <c r="EP887">
        <v>0</v>
      </c>
      <c r="EQ887">
        <v>27.4036</v>
      </c>
      <c r="ER887">
        <v>999.9</v>
      </c>
      <c r="ES887">
        <v>51.764</v>
      </c>
      <c r="ET887">
        <v>38.35</v>
      </c>
      <c r="EU887">
        <v>38.5593</v>
      </c>
      <c r="EV887">
        <v>61.3265</v>
      </c>
      <c r="EW887">
        <v>48.2973</v>
      </c>
      <c r="EX887">
        <v>1</v>
      </c>
      <c r="EY887">
        <v>0.6375</v>
      </c>
      <c r="EZ887">
        <v>9.28105</v>
      </c>
      <c r="FA887">
        <v>19.9193</v>
      </c>
      <c r="FB887">
        <v>5.19932</v>
      </c>
      <c r="FC887">
        <v>12.0099</v>
      </c>
      <c r="FD887">
        <v>4.9756</v>
      </c>
      <c r="FE887">
        <v>3.294</v>
      </c>
      <c r="FF887">
        <v>9999</v>
      </c>
      <c r="FG887">
        <v>671.2</v>
      </c>
      <c r="FH887">
        <v>9999</v>
      </c>
      <c r="FI887">
        <v>9999</v>
      </c>
      <c r="FJ887">
        <v>1.8631</v>
      </c>
      <c r="FK887">
        <v>1.86768</v>
      </c>
      <c r="FL887">
        <v>1.8674</v>
      </c>
      <c r="FM887">
        <v>1.86874</v>
      </c>
      <c r="FN887">
        <v>1.86951</v>
      </c>
      <c r="FO887">
        <v>1.86554</v>
      </c>
      <c r="FP887">
        <v>1.86655</v>
      </c>
      <c r="FQ887">
        <v>1.86798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3.745</v>
      </c>
      <c r="GF887">
        <v>0.198</v>
      </c>
      <c r="GG887">
        <v>2.62070820971149</v>
      </c>
      <c r="GH887">
        <v>0.00762793241643231</v>
      </c>
      <c r="GI887">
        <v>-1.28184414582209e-06</v>
      </c>
      <c r="GJ887">
        <v>1.89891174686984e-10</v>
      </c>
      <c r="GK887">
        <v>-0.0225177985866989</v>
      </c>
      <c r="GL887">
        <v>-0.0206976444956688</v>
      </c>
      <c r="GM887">
        <v>0.00247630005908548</v>
      </c>
      <c r="GN887">
        <v>-3.53770786337502e-05</v>
      </c>
      <c r="GO887">
        <v>15</v>
      </c>
      <c r="GP887">
        <v>2065</v>
      </c>
      <c r="GQ887">
        <v>1</v>
      </c>
      <c r="GR887">
        <v>21</v>
      </c>
      <c r="GS887">
        <v>31588.5</v>
      </c>
      <c r="GT887">
        <v>31588.5</v>
      </c>
      <c r="GU887">
        <v>0.415039</v>
      </c>
      <c r="GV887">
        <v>2.69409</v>
      </c>
      <c r="GW887">
        <v>1.54785</v>
      </c>
      <c r="GX887">
        <v>2.2876</v>
      </c>
      <c r="GY887">
        <v>1.34644</v>
      </c>
      <c r="GZ887">
        <v>2.39502</v>
      </c>
      <c r="HA887">
        <v>40.681</v>
      </c>
      <c r="HB887">
        <v>15.1302</v>
      </c>
      <c r="HC887">
        <v>18</v>
      </c>
      <c r="HD887">
        <v>498.281</v>
      </c>
      <c r="HE887">
        <v>354.261</v>
      </c>
      <c r="HF887">
        <v>15.7564</v>
      </c>
      <c r="HG887">
        <v>34.5529</v>
      </c>
      <c r="HH887">
        <v>30.0001</v>
      </c>
      <c r="HI887">
        <v>34.3785</v>
      </c>
      <c r="HJ887">
        <v>34.2945</v>
      </c>
      <c r="HK887">
        <v>8.35592</v>
      </c>
      <c r="HL887">
        <v>53.9854</v>
      </c>
      <c r="HM887">
        <v>0</v>
      </c>
      <c r="HN887">
        <v>14.9428</v>
      </c>
      <c r="HO887">
        <v>116.741</v>
      </c>
      <c r="HP887">
        <v>17.1941</v>
      </c>
      <c r="HQ887">
        <v>101.354</v>
      </c>
      <c r="HR887">
        <v>101.457</v>
      </c>
    </row>
    <row r="888" spans="1:226">
      <c r="A888">
        <v>872</v>
      </c>
      <c r="B888">
        <v>1662572962</v>
      </c>
      <c r="C888">
        <v>9843.5</v>
      </c>
      <c r="D888" t="s">
        <v>2101</v>
      </c>
      <c r="E888" t="s">
        <v>2102</v>
      </c>
      <c r="F888">
        <v>5</v>
      </c>
      <c r="G888" t="s">
        <v>2064</v>
      </c>
      <c r="H888" t="s">
        <v>354</v>
      </c>
      <c r="I888">
        <v>1662572954.25357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127.647287645486</v>
      </c>
      <c r="AK888">
        <v>142.539539393939</v>
      </c>
      <c r="AL888">
        <v>-3.33775611705352</v>
      </c>
      <c r="AM888">
        <v>65.4763166812199</v>
      </c>
      <c r="AN888">
        <f>(AP888 - AO888 + BO888*1E3/(8.314*(BQ888+273.15)) * AR888/BN888 * AQ888) * BN888/(100*BB888) * 1000/(1000 - AP888)</f>
        <v>0</v>
      </c>
      <c r="AO888">
        <v>17.1829497707101</v>
      </c>
      <c r="AP888">
        <v>18.1092153846154</v>
      </c>
      <c r="AQ888">
        <v>-4.6474618038413e-05</v>
      </c>
      <c r="AR888">
        <v>106.178414311726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1662572954.25357</v>
      </c>
      <c r="BH888">
        <v>163.960964285714</v>
      </c>
      <c r="BI888">
        <v>143.773857142857</v>
      </c>
      <c r="BJ888">
        <v>18.1133535714286</v>
      </c>
      <c r="BK888">
        <v>17.184025</v>
      </c>
      <c r="BL888">
        <v>160.151035714286</v>
      </c>
      <c r="BM888">
        <v>17.9153071428571</v>
      </c>
      <c r="BN888">
        <v>500.097107142857</v>
      </c>
      <c r="BO888">
        <v>91.0795714285714</v>
      </c>
      <c r="BP888">
        <v>0.100071742857143</v>
      </c>
      <c r="BQ888">
        <v>25.6411107142857</v>
      </c>
      <c r="BR888">
        <v>25.95615</v>
      </c>
      <c r="BS888">
        <v>999.9</v>
      </c>
      <c r="BT888">
        <v>0</v>
      </c>
      <c r="BU888">
        <v>0</v>
      </c>
      <c r="BV888">
        <v>10002.1428571429</v>
      </c>
      <c r="BW888">
        <v>0</v>
      </c>
      <c r="BX888">
        <v>289.494107142857</v>
      </c>
      <c r="BY888">
        <v>20.1871142857143</v>
      </c>
      <c r="BZ888">
        <v>166.985642857143</v>
      </c>
      <c r="CA888">
        <v>146.287714285714</v>
      </c>
      <c r="CB888">
        <v>0.929323142857143</v>
      </c>
      <c r="CC888">
        <v>143.773857142857</v>
      </c>
      <c r="CD888">
        <v>17.184025</v>
      </c>
      <c r="CE888">
        <v>1.64975678571429</v>
      </c>
      <c r="CF888">
        <v>1.56511357142857</v>
      </c>
      <c r="CG888">
        <v>14.431575</v>
      </c>
      <c r="CH888">
        <v>13.61955</v>
      </c>
      <c r="CI888">
        <v>1500.02178571429</v>
      </c>
      <c r="CJ888">
        <v>0.972996071428571</v>
      </c>
      <c r="CK888">
        <v>0.02700395</v>
      </c>
      <c r="CL888">
        <v>0</v>
      </c>
      <c r="CM888">
        <v>2.254625</v>
      </c>
      <c r="CN888">
        <v>0</v>
      </c>
      <c r="CO888">
        <v>9170.84357142857</v>
      </c>
      <c r="CP888">
        <v>12948.4214285714</v>
      </c>
      <c r="CQ888">
        <v>41.107</v>
      </c>
      <c r="CR888">
        <v>42.562</v>
      </c>
      <c r="CS888">
        <v>41.339</v>
      </c>
      <c r="CT888">
        <v>41.2544285714286</v>
      </c>
      <c r="CU888">
        <v>40.437</v>
      </c>
      <c r="CV888">
        <v>1459.51678571429</v>
      </c>
      <c r="CW888">
        <v>40.5060714285714</v>
      </c>
      <c r="CX888">
        <v>0</v>
      </c>
      <c r="CY888">
        <v>1662572961.6</v>
      </c>
      <c r="CZ888">
        <v>0</v>
      </c>
      <c r="DA888">
        <v>0</v>
      </c>
      <c r="DB888" t="s">
        <v>356</v>
      </c>
      <c r="DC888">
        <v>1660677648.1</v>
      </c>
      <c r="DD888">
        <v>1660677649.1</v>
      </c>
      <c r="DE888">
        <v>0</v>
      </c>
      <c r="DF888">
        <v>-1.042</v>
      </c>
      <c r="DG888">
        <v>0.003</v>
      </c>
      <c r="DH888">
        <v>5.218</v>
      </c>
      <c r="DI888">
        <v>0.344</v>
      </c>
      <c r="DJ888">
        <v>417</v>
      </c>
      <c r="DK888">
        <v>22</v>
      </c>
      <c r="DL888">
        <v>1.24</v>
      </c>
      <c r="DM888">
        <v>0.53</v>
      </c>
      <c r="DN888">
        <v>20.0282975609756</v>
      </c>
      <c r="DO888">
        <v>3.53582040099318</v>
      </c>
      <c r="DP888">
        <v>0.400504881056584</v>
      </c>
      <c r="DQ888">
        <v>0</v>
      </c>
      <c r="DR888">
        <v>0.93135043902439</v>
      </c>
      <c r="DS888">
        <v>-0.0301357893316381</v>
      </c>
      <c r="DT888">
        <v>0.0058996115541775</v>
      </c>
      <c r="DU888">
        <v>1</v>
      </c>
      <c r="DV888">
        <v>1</v>
      </c>
      <c r="DW888">
        <v>2</v>
      </c>
      <c r="DX888" t="s">
        <v>363</v>
      </c>
      <c r="DY888">
        <v>2.96647</v>
      </c>
      <c r="DZ888">
        <v>2.75323</v>
      </c>
      <c r="EA888">
        <v>0.0341187</v>
      </c>
      <c r="EB888">
        <v>0.0302112</v>
      </c>
      <c r="EC888">
        <v>0.0839231</v>
      </c>
      <c r="ED888">
        <v>0.0815633</v>
      </c>
      <c r="EE888">
        <v>37148</v>
      </c>
      <c r="EF888">
        <v>40550.1</v>
      </c>
      <c r="EG888">
        <v>34899.2</v>
      </c>
      <c r="EH888">
        <v>37970.4</v>
      </c>
      <c r="EI888">
        <v>45457.1</v>
      </c>
      <c r="EJ888">
        <v>50429.6</v>
      </c>
      <c r="EK888">
        <v>54690.4</v>
      </c>
      <c r="EL888">
        <v>60983.3</v>
      </c>
      <c r="EM888">
        <v>1.8846</v>
      </c>
      <c r="EN888">
        <v>1.6536</v>
      </c>
      <c r="EO888">
        <v>-0.0885129</v>
      </c>
      <c r="EP888">
        <v>0</v>
      </c>
      <c r="EQ888">
        <v>27.4106</v>
      </c>
      <c r="ER888">
        <v>999.9</v>
      </c>
      <c r="ES888">
        <v>51.764</v>
      </c>
      <c r="ET888">
        <v>38.35</v>
      </c>
      <c r="EU888">
        <v>38.5615</v>
      </c>
      <c r="EV888">
        <v>61.2765</v>
      </c>
      <c r="EW888">
        <v>48.2091</v>
      </c>
      <c r="EX888">
        <v>1</v>
      </c>
      <c r="EY888">
        <v>0.637683</v>
      </c>
      <c r="EZ888">
        <v>9.28105</v>
      </c>
      <c r="FA888">
        <v>19.9188</v>
      </c>
      <c r="FB888">
        <v>5.20172</v>
      </c>
      <c r="FC888">
        <v>12.0099</v>
      </c>
      <c r="FD888">
        <v>4.9756</v>
      </c>
      <c r="FE888">
        <v>3.294</v>
      </c>
      <c r="FF888">
        <v>9999</v>
      </c>
      <c r="FG888">
        <v>671.2</v>
      </c>
      <c r="FH888">
        <v>9999</v>
      </c>
      <c r="FI888">
        <v>9999</v>
      </c>
      <c r="FJ888">
        <v>1.8631</v>
      </c>
      <c r="FK888">
        <v>1.86768</v>
      </c>
      <c r="FL888">
        <v>1.86743</v>
      </c>
      <c r="FM888">
        <v>1.86874</v>
      </c>
      <c r="FN888">
        <v>1.86951</v>
      </c>
      <c r="FO888">
        <v>1.86554</v>
      </c>
      <c r="FP888">
        <v>1.86658</v>
      </c>
      <c r="FQ888">
        <v>1.86798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3.626</v>
      </c>
      <c r="GF888">
        <v>0.198</v>
      </c>
      <c r="GG888">
        <v>2.62070820971149</v>
      </c>
      <c r="GH888">
        <v>0.00762793241643231</v>
      </c>
      <c r="GI888">
        <v>-1.28184414582209e-06</v>
      </c>
      <c r="GJ888">
        <v>1.89891174686984e-10</v>
      </c>
      <c r="GK888">
        <v>-0.0225177985866989</v>
      </c>
      <c r="GL888">
        <v>-0.0206976444956688</v>
      </c>
      <c r="GM888">
        <v>0.00247630005908548</v>
      </c>
      <c r="GN888">
        <v>-3.53770786337502e-05</v>
      </c>
      <c r="GO888">
        <v>15</v>
      </c>
      <c r="GP888">
        <v>2065</v>
      </c>
      <c r="GQ888">
        <v>1</v>
      </c>
      <c r="GR888">
        <v>21</v>
      </c>
      <c r="GS888">
        <v>31588.6</v>
      </c>
      <c r="GT888">
        <v>31588.5</v>
      </c>
      <c r="GU888">
        <v>0.380859</v>
      </c>
      <c r="GV888">
        <v>2.70996</v>
      </c>
      <c r="GW888">
        <v>1.54785</v>
      </c>
      <c r="GX888">
        <v>2.2876</v>
      </c>
      <c r="GY888">
        <v>1.34644</v>
      </c>
      <c r="GZ888">
        <v>2.32666</v>
      </c>
      <c r="HA888">
        <v>40.681</v>
      </c>
      <c r="HB888">
        <v>15.1215</v>
      </c>
      <c r="HC888">
        <v>18</v>
      </c>
      <c r="HD888">
        <v>498.305</v>
      </c>
      <c r="HE888">
        <v>354.578</v>
      </c>
      <c r="HF888">
        <v>15.7627</v>
      </c>
      <c r="HG888">
        <v>34.5561</v>
      </c>
      <c r="HH888">
        <v>30.0003</v>
      </c>
      <c r="HI888">
        <v>34.3816</v>
      </c>
      <c r="HJ888">
        <v>34.2945</v>
      </c>
      <c r="HK888">
        <v>7.66537</v>
      </c>
      <c r="HL888">
        <v>53.9854</v>
      </c>
      <c r="HM888">
        <v>0</v>
      </c>
      <c r="HN888">
        <v>14.9397</v>
      </c>
      <c r="HO888">
        <v>96.6483</v>
      </c>
      <c r="HP888">
        <v>17.1979</v>
      </c>
      <c r="HQ888">
        <v>101.353</v>
      </c>
      <c r="HR888">
        <v>101.456</v>
      </c>
    </row>
    <row r="889" spans="1:226">
      <c r="A889">
        <v>873</v>
      </c>
      <c r="B889">
        <v>1662572967</v>
      </c>
      <c r="C889">
        <v>9848.5</v>
      </c>
      <c r="D889" t="s">
        <v>2103</v>
      </c>
      <c r="E889" t="s">
        <v>2104</v>
      </c>
      <c r="F889">
        <v>5</v>
      </c>
      <c r="G889" t="s">
        <v>2064</v>
      </c>
      <c r="H889" t="s">
        <v>354</v>
      </c>
      <c r="I889">
        <v>1662572959.22143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110.579556593979</v>
      </c>
      <c r="AK889">
        <v>125.766090909091</v>
      </c>
      <c r="AL889">
        <v>-3.36738119858991</v>
      </c>
      <c r="AM889">
        <v>65.4763166812199</v>
      </c>
      <c r="AN889">
        <f>(AP889 - AO889 + BO889*1E3/(8.314*(BQ889+273.15)) * AR889/BN889 * AQ889) * BN889/(100*BB889) * 1000/(1000 - AP889)</f>
        <v>0</v>
      </c>
      <c r="AO889">
        <v>17.181078813372</v>
      </c>
      <c r="AP889">
        <v>18.1073062937063</v>
      </c>
      <c r="AQ889">
        <v>-9.46580641349391e-05</v>
      </c>
      <c r="AR889">
        <v>106.178414311726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1662572959.22143</v>
      </c>
      <c r="BH889">
        <v>147.506071428571</v>
      </c>
      <c r="BI889">
        <v>127.019285714286</v>
      </c>
      <c r="BJ889">
        <v>18.1102642857143</v>
      </c>
      <c r="BK889">
        <v>17.1818964285714</v>
      </c>
      <c r="BL889">
        <v>143.814535714286</v>
      </c>
      <c r="BM889">
        <v>17.9123178571429</v>
      </c>
      <c r="BN889">
        <v>500.042571428571</v>
      </c>
      <c r="BO889">
        <v>91.0792607142857</v>
      </c>
      <c r="BP889">
        <v>0.100142621428571</v>
      </c>
      <c r="BQ889">
        <v>25.6419785714286</v>
      </c>
      <c r="BR889">
        <v>25.9593821428571</v>
      </c>
      <c r="BS889">
        <v>999.9</v>
      </c>
      <c r="BT889">
        <v>0</v>
      </c>
      <c r="BU889">
        <v>0</v>
      </c>
      <c r="BV889">
        <v>9997.32142857143</v>
      </c>
      <c r="BW889">
        <v>0</v>
      </c>
      <c r="BX889">
        <v>289.574107142857</v>
      </c>
      <c r="BY889">
        <v>20.4866964285714</v>
      </c>
      <c r="BZ889">
        <v>150.226714285714</v>
      </c>
      <c r="CA889">
        <v>129.240035714286</v>
      </c>
      <c r="CB889">
        <v>0.928360785714286</v>
      </c>
      <c r="CC889">
        <v>127.019285714286</v>
      </c>
      <c r="CD889">
        <v>17.1818964285714</v>
      </c>
      <c r="CE889">
        <v>1.64946892857143</v>
      </c>
      <c r="CF889">
        <v>1.56491464285714</v>
      </c>
      <c r="CG889">
        <v>14.4288785714286</v>
      </c>
      <c r="CH889">
        <v>13.6175928571429</v>
      </c>
      <c r="CI889">
        <v>1499.97857142857</v>
      </c>
      <c r="CJ889">
        <v>0.972998714285714</v>
      </c>
      <c r="CK889">
        <v>0.0270013821428571</v>
      </c>
      <c r="CL889">
        <v>0</v>
      </c>
      <c r="CM889">
        <v>2.27925357142857</v>
      </c>
      <c r="CN889">
        <v>0</v>
      </c>
      <c r="CO889">
        <v>9162.78642857143</v>
      </c>
      <c r="CP889">
        <v>12948.0571428571</v>
      </c>
      <c r="CQ889">
        <v>41.12275</v>
      </c>
      <c r="CR889">
        <v>42.562</v>
      </c>
      <c r="CS889">
        <v>41.357</v>
      </c>
      <c r="CT889">
        <v>41.2721428571428</v>
      </c>
      <c r="CU889">
        <v>40.4415</v>
      </c>
      <c r="CV889">
        <v>1459.48035714286</v>
      </c>
      <c r="CW889">
        <v>40.4989285714286</v>
      </c>
      <c r="CX889">
        <v>0</v>
      </c>
      <c r="CY889">
        <v>1662572966.4</v>
      </c>
      <c r="CZ889">
        <v>0</v>
      </c>
      <c r="DA889">
        <v>0</v>
      </c>
      <c r="DB889" t="s">
        <v>356</v>
      </c>
      <c r="DC889">
        <v>1660677648.1</v>
      </c>
      <c r="DD889">
        <v>1660677649.1</v>
      </c>
      <c r="DE889">
        <v>0</v>
      </c>
      <c r="DF889">
        <v>-1.042</v>
      </c>
      <c r="DG889">
        <v>0.003</v>
      </c>
      <c r="DH889">
        <v>5.218</v>
      </c>
      <c r="DI889">
        <v>0.344</v>
      </c>
      <c r="DJ889">
        <v>417</v>
      </c>
      <c r="DK889">
        <v>22</v>
      </c>
      <c r="DL889">
        <v>1.24</v>
      </c>
      <c r="DM889">
        <v>0.53</v>
      </c>
      <c r="DN889">
        <v>20.2587097560976</v>
      </c>
      <c r="DO889">
        <v>3.52476104273413</v>
      </c>
      <c r="DP889">
        <v>0.399457729260299</v>
      </c>
      <c r="DQ889">
        <v>0</v>
      </c>
      <c r="DR889">
        <v>0.929933585365854</v>
      </c>
      <c r="DS889">
        <v>-0.032038830005524</v>
      </c>
      <c r="DT889">
        <v>0.0060915187420032</v>
      </c>
      <c r="DU889">
        <v>1</v>
      </c>
      <c r="DV889">
        <v>1</v>
      </c>
      <c r="DW889">
        <v>2</v>
      </c>
      <c r="DX889" t="s">
        <v>363</v>
      </c>
      <c r="DY889">
        <v>2.96521</v>
      </c>
      <c r="DZ889">
        <v>2.75444</v>
      </c>
      <c r="EA889">
        <v>0.0301922</v>
      </c>
      <c r="EB889">
        <v>0.0260268</v>
      </c>
      <c r="EC889">
        <v>0.0839015</v>
      </c>
      <c r="ED889">
        <v>0.0815674</v>
      </c>
      <c r="EE889">
        <v>37298.8</v>
      </c>
      <c r="EF889">
        <v>40725.3</v>
      </c>
      <c r="EG889">
        <v>34899.2</v>
      </c>
      <c r="EH889">
        <v>37970.8</v>
      </c>
      <c r="EI889">
        <v>45458.7</v>
      </c>
      <c r="EJ889">
        <v>50429</v>
      </c>
      <c r="EK889">
        <v>54691.1</v>
      </c>
      <c r="EL889">
        <v>60983</v>
      </c>
      <c r="EM889">
        <v>1.8842</v>
      </c>
      <c r="EN889">
        <v>1.6524</v>
      </c>
      <c r="EO889">
        <v>-0.089854</v>
      </c>
      <c r="EP889">
        <v>0</v>
      </c>
      <c r="EQ889">
        <v>27.4176</v>
      </c>
      <c r="ER889">
        <v>999.9</v>
      </c>
      <c r="ES889">
        <v>51.764</v>
      </c>
      <c r="ET889">
        <v>38.35</v>
      </c>
      <c r="EU889">
        <v>38.5594</v>
      </c>
      <c r="EV889">
        <v>61.2565</v>
      </c>
      <c r="EW889">
        <v>48.5897</v>
      </c>
      <c r="EX889">
        <v>1</v>
      </c>
      <c r="EY889">
        <v>0.638049</v>
      </c>
      <c r="EZ889">
        <v>9.28105</v>
      </c>
      <c r="FA889">
        <v>19.9194</v>
      </c>
      <c r="FB889">
        <v>5.19932</v>
      </c>
      <c r="FC889">
        <v>12.0099</v>
      </c>
      <c r="FD889">
        <v>4.9756</v>
      </c>
      <c r="FE889">
        <v>3.294</v>
      </c>
      <c r="FF889">
        <v>9999</v>
      </c>
      <c r="FG889">
        <v>671.2</v>
      </c>
      <c r="FH889">
        <v>9999</v>
      </c>
      <c r="FI889">
        <v>9999</v>
      </c>
      <c r="FJ889">
        <v>1.8631</v>
      </c>
      <c r="FK889">
        <v>1.86774</v>
      </c>
      <c r="FL889">
        <v>1.86746</v>
      </c>
      <c r="FM889">
        <v>1.86874</v>
      </c>
      <c r="FN889">
        <v>1.86951</v>
      </c>
      <c r="FO889">
        <v>1.86554</v>
      </c>
      <c r="FP889">
        <v>1.86658</v>
      </c>
      <c r="FQ889">
        <v>1.86795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3.506</v>
      </c>
      <c r="GF889">
        <v>0.1977</v>
      </c>
      <c r="GG889">
        <v>2.62070820971149</v>
      </c>
      <c r="GH889">
        <v>0.00762793241643231</v>
      </c>
      <c r="GI889">
        <v>-1.28184414582209e-06</v>
      </c>
      <c r="GJ889">
        <v>1.89891174686984e-10</v>
      </c>
      <c r="GK889">
        <v>-0.0225177985866989</v>
      </c>
      <c r="GL889">
        <v>-0.0206976444956688</v>
      </c>
      <c r="GM889">
        <v>0.00247630005908548</v>
      </c>
      <c r="GN889">
        <v>-3.53770786337502e-05</v>
      </c>
      <c r="GO889">
        <v>15</v>
      </c>
      <c r="GP889">
        <v>2065</v>
      </c>
      <c r="GQ889">
        <v>1</v>
      </c>
      <c r="GR889">
        <v>21</v>
      </c>
      <c r="GS889">
        <v>31588.6</v>
      </c>
      <c r="GT889">
        <v>31588.6</v>
      </c>
      <c r="GU889">
        <v>0.343018</v>
      </c>
      <c r="GV889">
        <v>2.71484</v>
      </c>
      <c r="GW889">
        <v>1.54785</v>
      </c>
      <c r="GX889">
        <v>2.2876</v>
      </c>
      <c r="GY889">
        <v>1.34644</v>
      </c>
      <c r="GZ889">
        <v>2.39136</v>
      </c>
      <c r="HA889">
        <v>40.681</v>
      </c>
      <c r="HB889">
        <v>15.1215</v>
      </c>
      <c r="HC889">
        <v>18</v>
      </c>
      <c r="HD889">
        <v>498.032</v>
      </c>
      <c r="HE889">
        <v>353.962</v>
      </c>
      <c r="HF889">
        <v>15.7673</v>
      </c>
      <c r="HG889">
        <v>34.5561</v>
      </c>
      <c r="HH889">
        <v>30.0002</v>
      </c>
      <c r="HI889">
        <v>34.3816</v>
      </c>
      <c r="HJ889">
        <v>34.2977</v>
      </c>
      <c r="HK889">
        <v>6.89185</v>
      </c>
      <c r="HL889">
        <v>53.9854</v>
      </c>
      <c r="HM889">
        <v>0</v>
      </c>
      <c r="HN889">
        <v>14.9355</v>
      </c>
      <c r="HO889">
        <v>83.1095</v>
      </c>
      <c r="HP889">
        <v>17.2048</v>
      </c>
      <c r="HQ889">
        <v>101.354</v>
      </c>
      <c r="HR889">
        <v>101.456</v>
      </c>
    </row>
    <row r="890" spans="1:226">
      <c r="A890">
        <v>874</v>
      </c>
      <c r="B890">
        <v>1662572972</v>
      </c>
      <c r="C890">
        <v>9853.5</v>
      </c>
      <c r="D890" t="s">
        <v>2105</v>
      </c>
      <c r="E890" t="s">
        <v>2106</v>
      </c>
      <c r="F890">
        <v>5</v>
      </c>
      <c r="G890" t="s">
        <v>2064</v>
      </c>
      <c r="H890" t="s">
        <v>354</v>
      </c>
      <c r="I890">
        <v>1662572964.21429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93.7212077355116</v>
      </c>
      <c r="AK890">
        <v>108.979909090909</v>
      </c>
      <c r="AL890">
        <v>-3.35156369894981</v>
      </c>
      <c r="AM890">
        <v>65.4763166812199</v>
      </c>
      <c r="AN890">
        <f>(AP890 - AO890 + BO890*1E3/(8.314*(BQ890+273.15)) * AR890/BN890 * AQ890) * BN890/(100*BB890) * 1000/(1000 - AP890)</f>
        <v>0</v>
      </c>
      <c r="AO890">
        <v>17.1804462387476</v>
      </c>
      <c r="AP890">
        <v>18.0991048951049</v>
      </c>
      <c r="AQ890">
        <v>-4.48380608122854e-05</v>
      </c>
      <c r="AR890">
        <v>106.178414311726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1662572964.21429</v>
      </c>
      <c r="BH890">
        <v>131.01125</v>
      </c>
      <c r="BI890">
        <v>110.351764285714</v>
      </c>
      <c r="BJ890">
        <v>18.1063107142857</v>
      </c>
      <c r="BK890">
        <v>17.1813678571429</v>
      </c>
      <c r="BL890">
        <v>127.439178571429</v>
      </c>
      <c r="BM890">
        <v>17.9084892857143</v>
      </c>
      <c r="BN890">
        <v>500.081</v>
      </c>
      <c r="BO890">
        <v>91.07875</v>
      </c>
      <c r="BP890">
        <v>0.100014757142857</v>
      </c>
      <c r="BQ890">
        <v>25.6385857142857</v>
      </c>
      <c r="BR890">
        <v>25.9603678571429</v>
      </c>
      <c r="BS890">
        <v>999.9</v>
      </c>
      <c r="BT890">
        <v>0</v>
      </c>
      <c r="BU890">
        <v>0</v>
      </c>
      <c r="BV890">
        <v>10002.5</v>
      </c>
      <c r="BW890">
        <v>0</v>
      </c>
      <c r="BX890">
        <v>289.415714285714</v>
      </c>
      <c r="BY890">
        <v>20.6593571428571</v>
      </c>
      <c r="BZ890">
        <v>133.427142857143</v>
      </c>
      <c r="CA890">
        <v>112.281021428571</v>
      </c>
      <c r="CB890">
        <v>0.924931857142857</v>
      </c>
      <c r="CC890">
        <v>110.351764285714</v>
      </c>
      <c r="CD890">
        <v>17.1813678571429</v>
      </c>
      <c r="CE890">
        <v>1.64909964285714</v>
      </c>
      <c r="CF890">
        <v>1.56485785714286</v>
      </c>
      <c r="CG890">
        <v>14.4254214285714</v>
      </c>
      <c r="CH890">
        <v>13.617025</v>
      </c>
      <c r="CI890">
        <v>1499.975</v>
      </c>
      <c r="CJ890">
        <v>0.972999714285714</v>
      </c>
      <c r="CK890">
        <v>0.0270004107142857</v>
      </c>
      <c r="CL890">
        <v>0</v>
      </c>
      <c r="CM890">
        <v>2.27424285714286</v>
      </c>
      <c r="CN890">
        <v>0</v>
      </c>
      <c r="CO890">
        <v>9154.62</v>
      </c>
      <c r="CP890">
        <v>12948.0321428571</v>
      </c>
      <c r="CQ890">
        <v>41.125</v>
      </c>
      <c r="CR890">
        <v>42.562</v>
      </c>
      <c r="CS890">
        <v>41.35475</v>
      </c>
      <c r="CT890">
        <v>41.2920714285714</v>
      </c>
      <c r="CU890">
        <v>40.45275</v>
      </c>
      <c r="CV890">
        <v>1459.47821428571</v>
      </c>
      <c r="CW890">
        <v>40.4967857142857</v>
      </c>
      <c r="CX890">
        <v>0</v>
      </c>
      <c r="CY890">
        <v>1662572971.8</v>
      </c>
      <c r="CZ890">
        <v>0</v>
      </c>
      <c r="DA890">
        <v>0</v>
      </c>
      <c r="DB890" t="s">
        <v>356</v>
      </c>
      <c r="DC890">
        <v>1660677648.1</v>
      </c>
      <c r="DD890">
        <v>1660677649.1</v>
      </c>
      <c r="DE890">
        <v>0</v>
      </c>
      <c r="DF890">
        <v>-1.042</v>
      </c>
      <c r="DG890">
        <v>0.003</v>
      </c>
      <c r="DH890">
        <v>5.218</v>
      </c>
      <c r="DI890">
        <v>0.344</v>
      </c>
      <c r="DJ890">
        <v>417</v>
      </c>
      <c r="DK890">
        <v>22</v>
      </c>
      <c r="DL890">
        <v>1.24</v>
      </c>
      <c r="DM890">
        <v>0.53</v>
      </c>
      <c r="DN890">
        <v>20.5581682926829</v>
      </c>
      <c r="DO890">
        <v>2.38631091521604</v>
      </c>
      <c r="DP890">
        <v>0.302532340894869</v>
      </c>
      <c r="DQ890">
        <v>0</v>
      </c>
      <c r="DR890">
        <v>0.92688056097561</v>
      </c>
      <c r="DS890">
        <v>-0.0379802292907324</v>
      </c>
      <c r="DT890">
        <v>0.00553537749411724</v>
      </c>
      <c r="DU890">
        <v>1</v>
      </c>
      <c r="DV890">
        <v>1</v>
      </c>
      <c r="DW890">
        <v>2</v>
      </c>
      <c r="DX890" t="s">
        <v>363</v>
      </c>
      <c r="DY890">
        <v>2.96552</v>
      </c>
      <c r="DZ890">
        <v>2.75407</v>
      </c>
      <c r="EA890">
        <v>0.0262069</v>
      </c>
      <c r="EB890">
        <v>0.0220551</v>
      </c>
      <c r="EC890">
        <v>0.0838802</v>
      </c>
      <c r="ED890">
        <v>0.0815647</v>
      </c>
      <c r="EE890">
        <v>37451.6</v>
      </c>
      <c r="EF890">
        <v>40891.2</v>
      </c>
      <c r="EG890">
        <v>34899</v>
      </c>
      <c r="EH890">
        <v>37970.8</v>
      </c>
      <c r="EI890">
        <v>45459.4</v>
      </c>
      <c r="EJ890">
        <v>50428.8</v>
      </c>
      <c r="EK890">
        <v>54690.8</v>
      </c>
      <c r="EL890">
        <v>60982.7</v>
      </c>
      <c r="EM890">
        <v>1.8848</v>
      </c>
      <c r="EN890">
        <v>1.6526</v>
      </c>
      <c r="EO890">
        <v>-0.089705</v>
      </c>
      <c r="EP890">
        <v>0</v>
      </c>
      <c r="EQ890">
        <v>27.4222</v>
      </c>
      <c r="ER890">
        <v>999.9</v>
      </c>
      <c r="ES890">
        <v>51.789</v>
      </c>
      <c r="ET890">
        <v>38.34</v>
      </c>
      <c r="EU890">
        <v>38.5584</v>
      </c>
      <c r="EV890">
        <v>61.3265</v>
      </c>
      <c r="EW890">
        <v>48.2853</v>
      </c>
      <c r="EX890">
        <v>1</v>
      </c>
      <c r="EY890">
        <v>0.63813</v>
      </c>
      <c r="EZ890">
        <v>9.28105</v>
      </c>
      <c r="FA890">
        <v>19.9197</v>
      </c>
      <c r="FB890">
        <v>5.19932</v>
      </c>
      <c r="FC890">
        <v>12.0099</v>
      </c>
      <c r="FD890">
        <v>4.9752</v>
      </c>
      <c r="FE890">
        <v>3.294</v>
      </c>
      <c r="FF890">
        <v>9999</v>
      </c>
      <c r="FG890">
        <v>671.2</v>
      </c>
      <c r="FH890">
        <v>9999</v>
      </c>
      <c r="FI890">
        <v>9999</v>
      </c>
      <c r="FJ890">
        <v>1.8631</v>
      </c>
      <c r="FK890">
        <v>1.86768</v>
      </c>
      <c r="FL890">
        <v>1.86737</v>
      </c>
      <c r="FM890">
        <v>1.86874</v>
      </c>
      <c r="FN890">
        <v>1.86951</v>
      </c>
      <c r="FO890">
        <v>1.86554</v>
      </c>
      <c r="FP890">
        <v>1.86649</v>
      </c>
      <c r="FQ890">
        <v>1.86798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3.386</v>
      </c>
      <c r="GF890">
        <v>0.1976</v>
      </c>
      <c r="GG890">
        <v>2.62070820971149</v>
      </c>
      <c r="GH890">
        <v>0.00762793241643231</v>
      </c>
      <c r="GI890">
        <v>-1.28184414582209e-06</v>
      </c>
      <c r="GJ890">
        <v>1.89891174686984e-10</v>
      </c>
      <c r="GK890">
        <v>-0.0225177985866989</v>
      </c>
      <c r="GL890">
        <v>-0.0206976444956688</v>
      </c>
      <c r="GM890">
        <v>0.00247630005908548</v>
      </c>
      <c r="GN890">
        <v>-3.53770786337502e-05</v>
      </c>
      <c r="GO890">
        <v>15</v>
      </c>
      <c r="GP890">
        <v>2065</v>
      </c>
      <c r="GQ890">
        <v>1</v>
      </c>
      <c r="GR890">
        <v>21</v>
      </c>
      <c r="GS890">
        <v>31588.7</v>
      </c>
      <c r="GT890">
        <v>31588.7</v>
      </c>
      <c r="GU890">
        <v>0.308838</v>
      </c>
      <c r="GV890">
        <v>2.71362</v>
      </c>
      <c r="GW890">
        <v>1.54785</v>
      </c>
      <c r="GX890">
        <v>2.2876</v>
      </c>
      <c r="GY890">
        <v>1.34644</v>
      </c>
      <c r="GZ890">
        <v>2.44141</v>
      </c>
      <c r="HA890">
        <v>40.681</v>
      </c>
      <c r="HB890">
        <v>15.1302</v>
      </c>
      <c r="HC890">
        <v>18</v>
      </c>
      <c r="HD890">
        <v>498.466</v>
      </c>
      <c r="HE890">
        <v>354.067</v>
      </c>
      <c r="HF890">
        <v>15.7729</v>
      </c>
      <c r="HG890">
        <v>34.5592</v>
      </c>
      <c r="HH890">
        <v>30.0003</v>
      </c>
      <c r="HI890">
        <v>34.3847</v>
      </c>
      <c r="HJ890">
        <v>34.2977</v>
      </c>
      <c r="HK890">
        <v>6.21281</v>
      </c>
      <c r="HL890">
        <v>53.9854</v>
      </c>
      <c r="HM890">
        <v>0</v>
      </c>
      <c r="HN890">
        <v>14.9329</v>
      </c>
      <c r="HO890">
        <v>62.9795</v>
      </c>
      <c r="HP890">
        <v>17.2193</v>
      </c>
      <c r="HQ890">
        <v>101.353</v>
      </c>
      <c r="HR890">
        <v>101.456</v>
      </c>
    </row>
    <row r="891" spans="1:226">
      <c r="A891">
        <v>875</v>
      </c>
      <c r="B891">
        <v>1662572977</v>
      </c>
      <c r="C891">
        <v>9858.5</v>
      </c>
      <c r="D891" t="s">
        <v>2107</v>
      </c>
      <c r="E891" t="s">
        <v>2108</v>
      </c>
      <c r="F891">
        <v>5</v>
      </c>
      <c r="G891" t="s">
        <v>2064</v>
      </c>
      <c r="H891" t="s">
        <v>354</v>
      </c>
      <c r="I891">
        <v>1662572969.5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76.6340086795854</v>
      </c>
      <c r="AK891">
        <v>92.2273836363636</v>
      </c>
      <c r="AL891">
        <v>-3.36820060141753</v>
      </c>
      <c r="AM891">
        <v>65.4763166812199</v>
      </c>
      <c r="AN891">
        <f>(AP891 - AO891 + BO891*1E3/(8.314*(BQ891+273.15)) * AR891/BN891 * AQ891) * BN891/(100*BB891) * 1000/(1000 - AP891)</f>
        <v>0</v>
      </c>
      <c r="AO891">
        <v>17.1794762731671</v>
      </c>
      <c r="AP891">
        <v>18.0976804195804</v>
      </c>
      <c r="AQ891">
        <v>-3.19708997724695e-05</v>
      </c>
      <c r="AR891">
        <v>106.178414311726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1662572969.5</v>
      </c>
      <c r="BH891">
        <v>113.620388888889</v>
      </c>
      <c r="BI891">
        <v>92.7319407407407</v>
      </c>
      <c r="BJ891">
        <v>18.1019777777778</v>
      </c>
      <c r="BK891">
        <v>17.1803777777778</v>
      </c>
      <c r="BL891">
        <v>110.174859259259</v>
      </c>
      <c r="BM891">
        <v>17.9043074074074</v>
      </c>
      <c r="BN891">
        <v>500.018962962963</v>
      </c>
      <c r="BO891">
        <v>91.0783185185185</v>
      </c>
      <c r="BP891">
        <v>0.0999430888888889</v>
      </c>
      <c r="BQ891">
        <v>25.6342962962963</v>
      </c>
      <c r="BR891">
        <v>25.9538592592593</v>
      </c>
      <c r="BS891">
        <v>999.9</v>
      </c>
      <c r="BT891">
        <v>0</v>
      </c>
      <c r="BU891">
        <v>0</v>
      </c>
      <c r="BV891">
        <v>10001.6666666667</v>
      </c>
      <c r="BW891">
        <v>0</v>
      </c>
      <c r="BX891">
        <v>289.24262962963</v>
      </c>
      <c r="BY891">
        <v>20.8883814814815</v>
      </c>
      <c r="BZ891">
        <v>115.715114814815</v>
      </c>
      <c r="CA891">
        <v>94.3530111111111</v>
      </c>
      <c r="CB891">
        <v>0.921590666666667</v>
      </c>
      <c r="CC891">
        <v>92.7319407407407</v>
      </c>
      <c r="CD891">
        <v>17.1803777777778</v>
      </c>
      <c r="CE891">
        <v>1.64869740740741</v>
      </c>
      <c r="CF891">
        <v>1.56476074074074</v>
      </c>
      <c r="CG891">
        <v>14.4216555555556</v>
      </c>
      <c r="CH891">
        <v>13.6160740740741</v>
      </c>
      <c r="CI891">
        <v>1499.98703703704</v>
      </c>
      <c r="CJ891">
        <v>0.973000444444444</v>
      </c>
      <c r="CK891">
        <v>0.0269997333333333</v>
      </c>
      <c r="CL891">
        <v>0</v>
      </c>
      <c r="CM891">
        <v>2.28467407407407</v>
      </c>
      <c r="CN891">
        <v>0</v>
      </c>
      <c r="CO891">
        <v>9141.7662962963</v>
      </c>
      <c r="CP891">
        <v>12948.137037037</v>
      </c>
      <c r="CQ891">
        <v>41.125</v>
      </c>
      <c r="CR891">
        <v>42.562</v>
      </c>
      <c r="CS891">
        <v>41.3493333333333</v>
      </c>
      <c r="CT891">
        <v>41.3097037037037</v>
      </c>
      <c r="CU891">
        <v>40.4626666666667</v>
      </c>
      <c r="CV891">
        <v>1459.49111111111</v>
      </c>
      <c r="CW891">
        <v>40.4959259259259</v>
      </c>
      <c r="CX891">
        <v>0</v>
      </c>
      <c r="CY891">
        <v>1662572976.6</v>
      </c>
      <c r="CZ891">
        <v>0</v>
      </c>
      <c r="DA891">
        <v>0</v>
      </c>
      <c r="DB891" t="s">
        <v>356</v>
      </c>
      <c r="DC891">
        <v>1660677648.1</v>
      </c>
      <c r="DD891">
        <v>1660677649.1</v>
      </c>
      <c r="DE891">
        <v>0</v>
      </c>
      <c r="DF891">
        <v>-1.042</v>
      </c>
      <c r="DG891">
        <v>0.003</v>
      </c>
      <c r="DH891">
        <v>5.218</v>
      </c>
      <c r="DI891">
        <v>0.344</v>
      </c>
      <c r="DJ891">
        <v>417</v>
      </c>
      <c r="DK891">
        <v>22</v>
      </c>
      <c r="DL891">
        <v>1.24</v>
      </c>
      <c r="DM891">
        <v>0.53</v>
      </c>
      <c r="DN891">
        <v>20.74457</v>
      </c>
      <c r="DO891">
        <v>2.08535459662288</v>
      </c>
      <c r="DP891">
        <v>0.283892355656154</v>
      </c>
      <c r="DQ891">
        <v>0</v>
      </c>
      <c r="DR891">
        <v>0.923223025</v>
      </c>
      <c r="DS891">
        <v>-0.0420850243902461</v>
      </c>
      <c r="DT891">
        <v>0.00577643527397088</v>
      </c>
      <c r="DU891">
        <v>1</v>
      </c>
      <c r="DV891">
        <v>1</v>
      </c>
      <c r="DW891">
        <v>2</v>
      </c>
      <c r="DX891" t="s">
        <v>363</v>
      </c>
      <c r="DY891">
        <v>2.96729</v>
      </c>
      <c r="DZ891">
        <v>2.75424</v>
      </c>
      <c r="EA891">
        <v>0.0221632</v>
      </c>
      <c r="EB891">
        <v>0.0176096</v>
      </c>
      <c r="EC891">
        <v>0.0838701</v>
      </c>
      <c r="ED891">
        <v>0.0815676</v>
      </c>
      <c r="EE891">
        <v>37606.9</v>
      </c>
      <c r="EF891">
        <v>41076.5</v>
      </c>
      <c r="EG891">
        <v>34899</v>
      </c>
      <c r="EH891">
        <v>37970.4</v>
      </c>
      <c r="EI891">
        <v>45459.4</v>
      </c>
      <c r="EJ891">
        <v>50428.6</v>
      </c>
      <c r="EK891">
        <v>54690.3</v>
      </c>
      <c r="EL891">
        <v>60982.8</v>
      </c>
      <c r="EM891">
        <v>1.8844</v>
      </c>
      <c r="EN891">
        <v>1.6528</v>
      </c>
      <c r="EO891">
        <v>-0.090301</v>
      </c>
      <c r="EP891">
        <v>0</v>
      </c>
      <c r="EQ891">
        <v>27.4269</v>
      </c>
      <c r="ER891">
        <v>999.9</v>
      </c>
      <c r="ES891">
        <v>51.789</v>
      </c>
      <c r="ET891">
        <v>38.34</v>
      </c>
      <c r="EU891">
        <v>38.5578</v>
      </c>
      <c r="EV891">
        <v>61.3965</v>
      </c>
      <c r="EW891">
        <v>47.9768</v>
      </c>
      <c r="EX891">
        <v>1</v>
      </c>
      <c r="EY891">
        <v>0.638415</v>
      </c>
      <c r="EZ891">
        <v>9.28105</v>
      </c>
      <c r="FA891">
        <v>19.9198</v>
      </c>
      <c r="FB891">
        <v>5.20052</v>
      </c>
      <c r="FC891">
        <v>12.0111</v>
      </c>
      <c r="FD891">
        <v>4.976</v>
      </c>
      <c r="FE891">
        <v>3.294</v>
      </c>
      <c r="FF891">
        <v>9999</v>
      </c>
      <c r="FG891">
        <v>671.2</v>
      </c>
      <c r="FH891">
        <v>9999</v>
      </c>
      <c r="FI891">
        <v>9999</v>
      </c>
      <c r="FJ891">
        <v>1.8631</v>
      </c>
      <c r="FK891">
        <v>1.86768</v>
      </c>
      <c r="FL891">
        <v>1.86737</v>
      </c>
      <c r="FM891">
        <v>1.86874</v>
      </c>
      <c r="FN891">
        <v>1.86951</v>
      </c>
      <c r="FO891">
        <v>1.86554</v>
      </c>
      <c r="FP891">
        <v>1.86655</v>
      </c>
      <c r="FQ891">
        <v>1.86798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3.265</v>
      </c>
      <c r="GF891">
        <v>0.1975</v>
      </c>
      <c r="GG891">
        <v>2.62070820971149</v>
      </c>
      <c r="GH891">
        <v>0.00762793241643231</v>
      </c>
      <c r="GI891">
        <v>-1.28184414582209e-06</v>
      </c>
      <c r="GJ891">
        <v>1.89891174686984e-10</v>
      </c>
      <c r="GK891">
        <v>-0.0225177985866989</v>
      </c>
      <c r="GL891">
        <v>-0.0206976444956688</v>
      </c>
      <c r="GM891">
        <v>0.00247630005908548</v>
      </c>
      <c r="GN891">
        <v>-3.53770786337502e-05</v>
      </c>
      <c r="GO891">
        <v>15</v>
      </c>
      <c r="GP891">
        <v>2065</v>
      </c>
      <c r="GQ891">
        <v>1</v>
      </c>
      <c r="GR891">
        <v>21</v>
      </c>
      <c r="GS891">
        <v>31588.8</v>
      </c>
      <c r="GT891">
        <v>31588.8</v>
      </c>
      <c r="GU891">
        <v>0.269775</v>
      </c>
      <c r="GV891">
        <v>2.72339</v>
      </c>
      <c r="GW891">
        <v>1.54785</v>
      </c>
      <c r="GX891">
        <v>2.2876</v>
      </c>
      <c r="GY891">
        <v>1.34644</v>
      </c>
      <c r="GZ891">
        <v>2.42188</v>
      </c>
      <c r="HA891">
        <v>40.681</v>
      </c>
      <c r="HB891">
        <v>15.1215</v>
      </c>
      <c r="HC891">
        <v>18</v>
      </c>
      <c r="HD891">
        <v>498.217</v>
      </c>
      <c r="HE891">
        <v>354.19</v>
      </c>
      <c r="HF891">
        <v>15.7794</v>
      </c>
      <c r="HG891">
        <v>34.5624</v>
      </c>
      <c r="HH891">
        <v>30.0004</v>
      </c>
      <c r="HI891">
        <v>34.3878</v>
      </c>
      <c r="HJ891">
        <v>34.3008</v>
      </c>
      <c r="HK891">
        <v>5.42863</v>
      </c>
      <c r="HL891">
        <v>53.9854</v>
      </c>
      <c r="HM891">
        <v>0</v>
      </c>
      <c r="HN891">
        <v>14.93</v>
      </c>
      <c r="HO891">
        <v>49.5599</v>
      </c>
      <c r="HP891">
        <v>17.2264</v>
      </c>
      <c r="HQ891">
        <v>101.353</v>
      </c>
      <c r="HR891">
        <v>101.456</v>
      </c>
    </row>
    <row r="892" spans="1:226">
      <c r="A892">
        <v>876</v>
      </c>
      <c r="B892">
        <v>1662572982</v>
      </c>
      <c r="C892">
        <v>9863.5</v>
      </c>
      <c r="D892" t="s">
        <v>2109</v>
      </c>
      <c r="E892" t="s">
        <v>2110</v>
      </c>
      <c r="F892">
        <v>5</v>
      </c>
      <c r="G892" t="s">
        <v>2064</v>
      </c>
      <c r="H892" t="s">
        <v>354</v>
      </c>
      <c r="I892">
        <v>1662572974.21429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59.2849962034067</v>
      </c>
      <c r="AK892">
        <v>75.2389818181818</v>
      </c>
      <c r="AL892">
        <v>-3.39620695768681</v>
      </c>
      <c r="AM892">
        <v>65.4763166812199</v>
      </c>
      <c r="AN892">
        <f>(AP892 - AO892 + BO892*1E3/(8.314*(BQ892+273.15)) * AR892/BN892 * AQ892) * BN892/(100*BB892) * 1000/(1000 - AP892)</f>
        <v>0</v>
      </c>
      <c r="AO892">
        <v>17.1792464767365</v>
      </c>
      <c r="AP892">
        <v>18.0947587412588</v>
      </c>
      <c r="AQ892">
        <v>-3.90670012647808e-05</v>
      </c>
      <c r="AR892">
        <v>106.178414311726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1662572974.21429</v>
      </c>
      <c r="BH892">
        <v>98.0440464285714</v>
      </c>
      <c r="BI892">
        <v>76.8685035714286</v>
      </c>
      <c r="BJ892">
        <v>18.0981035714286</v>
      </c>
      <c r="BK892">
        <v>17.18015</v>
      </c>
      <c r="BL892">
        <v>94.7125107142857</v>
      </c>
      <c r="BM892">
        <v>17.9005642857143</v>
      </c>
      <c r="BN892">
        <v>500.055678571429</v>
      </c>
      <c r="BO892">
        <v>91.0782928571428</v>
      </c>
      <c r="BP892">
        <v>0.0999307964285714</v>
      </c>
      <c r="BQ892">
        <v>25.6279892857143</v>
      </c>
      <c r="BR892">
        <v>25.9505035714286</v>
      </c>
      <c r="BS892">
        <v>999.9</v>
      </c>
      <c r="BT892">
        <v>0</v>
      </c>
      <c r="BU892">
        <v>0</v>
      </c>
      <c r="BV892">
        <v>10005.8928571429</v>
      </c>
      <c r="BW892">
        <v>0</v>
      </c>
      <c r="BX892">
        <v>289.36375</v>
      </c>
      <c r="BY892">
        <v>21.1754857142857</v>
      </c>
      <c r="BZ892">
        <v>99.8512035714286</v>
      </c>
      <c r="CA892">
        <v>78.2121857142857</v>
      </c>
      <c r="CB892">
        <v>0.917946142857143</v>
      </c>
      <c r="CC892">
        <v>76.8685035714286</v>
      </c>
      <c r="CD892">
        <v>17.18015</v>
      </c>
      <c r="CE892">
        <v>1.64834428571429</v>
      </c>
      <c r="CF892">
        <v>1.56473892857143</v>
      </c>
      <c r="CG892">
        <v>14.4183392857143</v>
      </c>
      <c r="CH892">
        <v>13.6158642857143</v>
      </c>
      <c r="CI892">
        <v>1500.0125</v>
      </c>
      <c r="CJ892">
        <v>0.972996857142857</v>
      </c>
      <c r="CK892">
        <v>0.0270032357142857</v>
      </c>
      <c r="CL892">
        <v>0</v>
      </c>
      <c r="CM892">
        <v>2.30468214285714</v>
      </c>
      <c r="CN892">
        <v>0</v>
      </c>
      <c r="CO892">
        <v>9134.18285714286</v>
      </c>
      <c r="CP892">
        <v>12948.3428571429</v>
      </c>
      <c r="CQ892">
        <v>41.125</v>
      </c>
      <c r="CR892">
        <v>42.5665</v>
      </c>
      <c r="CS892">
        <v>41.3525</v>
      </c>
      <c r="CT892">
        <v>41.312</v>
      </c>
      <c r="CU892">
        <v>40.47075</v>
      </c>
      <c r="CV892">
        <v>1459.51</v>
      </c>
      <c r="CW892">
        <v>40.5025</v>
      </c>
      <c r="CX892">
        <v>0</v>
      </c>
      <c r="CY892">
        <v>1662572981.4</v>
      </c>
      <c r="CZ892">
        <v>0</v>
      </c>
      <c r="DA892">
        <v>0</v>
      </c>
      <c r="DB892" t="s">
        <v>356</v>
      </c>
      <c r="DC892">
        <v>1660677648.1</v>
      </c>
      <c r="DD892">
        <v>1660677649.1</v>
      </c>
      <c r="DE892">
        <v>0</v>
      </c>
      <c r="DF892">
        <v>-1.042</v>
      </c>
      <c r="DG892">
        <v>0.003</v>
      </c>
      <c r="DH892">
        <v>5.218</v>
      </c>
      <c r="DI892">
        <v>0.344</v>
      </c>
      <c r="DJ892">
        <v>417</v>
      </c>
      <c r="DK892">
        <v>22</v>
      </c>
      <c r="DL892">
        <v>1.24</v>
      </c>
      <c r="DM892">
        <v>0.53</v>
      </c>
      <c r="DN892">
        <v>20.9763707317073</v>
      </c>
      <c r="DO892">
        <v>3.48319024390245</v>
      </c>
      <c r="DP892">
        <v>0.411202619477695</v>
      </c>
      <c r="DQ892">
        <v>0</v>
      </c>
      <c r="DR892">
        <v>0.920835902439024</v>
      </c>
      <c r="DS892">
        <v>-0.0461271219512201</v>
      </c>
      <c r="DT892">
        <v>0.00590366467339124</v>
      </c>
      <c r="DU892">
        <v>1</v>
      </c>
      <c r="DV892">
        <v>1</v>
      </c>
      <c r="DW892">
        <v>2</v>
      </c>
      <c r="DX892" t="s">
        <v>363</v>
      </c>
      <c r="DY892">
        <v>2.96603</v>
      </c>
      <c r="DZ892">
        <v>2.75433</v>
      </c>
      <c r="EA892">
        <v>0.0179797</v>
      </c>
      <c r="EB892">
        <v>0.0132692</v>
      </c>
      <c r="EC892">
        <v>0.0838605</v>
      </c>
      <c r="ED892">
        <v>0.0815673</v>
      </c>
      <c r="EE892">
        <v>37767.3</v>
      </c>
      <c r="EF892">
        <v>41257.8</v>
      </c>
      <c r="EG892">
        <v>34898.8</v>
      </c>
      <c r="EH892">
        <v>37970.4</v>
      </c>
      <c r="EI892">
        <v>45459.8</v>
      </c>
      <c r="EJ892">
        <v>50428.5</v>
      </c>
      <c r="EK892">
        <v>54690.3</v>
      </c>
      <c r="EL892">
        <v>60982.8</v>
      </c>
      <c r="EM892">
        <v>1.8838</v>
      </c>
      <c r="EN892">
        <v>1.6528</v>
      </c>
      <c r="EO892">
        <v>-0.089854</v>
      </c>
      <c r="EP892">
        <v>0</v>
      </c>
      <c r="EQ892">
        <v>27.4315</v>
      </c>
      <c r="ER892">
        <v>999.9</v>
      </c>
      <c r="ES892">
        <v>51.789</v>
      </c>
      <c r="ET892">
        <v>38.34</v>
      </c>
      <c r="EU892">
        <v>38.5579</v>
      </c>
      <c r="EV892">
        <v>61.2865</v>
      </c>
      <c r="EW892">
        <v>48.097</v>
      </c>
      <c r="EX892">
        <v>1</v>
      </c>
      <c r="EY892">
        <v>0.63874</v>
      </c>
      <c r="EZ892">
        <v>9.28105</v>
      </c>
      <c r="FA892">
        <v>19.92</v>
      </c>
      <c r="FB892">
        <v>5.20172</v>
      </c>
      <c r="FC892">
        <v>12.0099</v>
      </c>
      <c r="FD892">
        <v>4.976</v>
      </c>
      <c r="FE892">
        <v>3.294</v>
      </c>
      <c r="FF892">
        <v>9999</v>
      </c>
      <c r="FG892">
        <v>671.2</v>
      </c>
      <c r="FH892">
        <v>9999</v>
      </c>
      <c r="FI892">
        <v>9999</v>
      </c>
      <c r="FJ892">
        <v>1.8631</v>
      </c>
      <c r="FK892">
        <v>1.86768</v>
      </c>
      <c r="FL892">
        <v>1.86737</v>
      </c>
      <c r="FM892">
        <v>1.86874</v>
      </c>
      <c r="FN892">
        <v>1.86951</v>
      </c>
      <c r="FO892">
        <v>1.86554</v>
      </c>
      <c r="FP892">
        <v>1.86655</v>
      </c>
      <c r="FQ892">
        <v>1.86795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3.141</v>
      </c>
      <c r="GF892">
        <v>0.1974</v>
      </c>
      <c r="GG892">
        <v>2.62070820971149</v>
      </c>
      <c r="GH892">
        <v>0.00762793241643231</v>
      </c>
      <c r="GI892">
        <v>-1.28184414582209e-06</v>
      </c>
      <c r="GJ892">
        <v>1.89891174686984e-10</v>
      </c>
      <c r="GK892">
        <v>-0.0225177985866989</v>
      </c>
      <c r="GL892">
        <v>-0.0206976444956688</v>
      </c>
      <c r="GM892">
        <v>0.00247630005908548</v>
      </c>
      <c r="GN892">
        <v>-3.53770786337502e-05</v>
      </c>
      <c r="GO892">
        <v>15</v>
      </c>
      <c r="GP892">
        <v>2065</v>
      </c>
      <c r="GQ892">
        <v>1</v>
      </c>
      <c r="GR892">
        <v>21</v>
      </c>
      <c r="GS892">
        <v>31588.9</v>
      </c>
      <c r="GT892">
        <v>31588.9</v>
      </c>
      <c r="GU892">
        <v>0.235596</v>
      </c>
      <c r="GV892">
        <v>2.73804</v>
      </c>
      <c r="GW892">
        <v>1.54785</v>
      </c>
      <c r="GX892">
        <v>2.2876</v>
      </c>
      <c r="GY892">
        <v>1.34644</v>
      </c>
      <c r="GZ892">
        <v>2.34253</v>
      </c>
      <c r="HA892">
        <v>40.7067</v>
      </c>
      <c r="HB892">
        <v>15.1127</v>
      </c>
      <c r="HC892">
        <v>18</v>
      </c>
      <c r="HD892">
        <v>497.806</v>
      </c>
      <c r="HE892">
        <v>354.206</v>
      </c>
      <c r="HF892">
        <v>15.7853</v>
      </c>
      <c r="HG892">
        <v>34.5656</v>
      </c>
      <c r="HH892">
        <v>30.0003</v>
      </c>
      <c r="HI892">
        <v>34.3878</v>
      </c>
      <c r="HJ892">
        <v>34.3038</v>
      </c>
      <c r="HK892">
        <v>4.74403</v>
      </c>
      <c r="HL892">
        <v>53.9854</v>
      </c>
      <c r="HM892">
        <v>0</v>
      </c>
      <c r="HN892">
        <v>14.9285</v>
      </c>
      <c r="HO892">
        <v>36.1283</v>
      </c>
      <c r="HP892">
        <v>17.2367</v>
      </c>
      <c r="HQ892">
        <v>101.352</v>
      </c>
      <c r="HR892">
        <v>101.456</v>
      </c>
    </row>
    <row r="893" spans="1:226">
      <c r="A893">
        <v>877</v>
      </c>
      <c r="B893">
        <v>1662573079</v>
      </c>
      <c r="C893">
        <v>9960.5</v>
      </c>
      <c r="D893" t="s">
        <v>2111</v>
      </c>
      <c r="E893" t="s">
        <v>2112</v>
      </c>
      <c r="F893">
        <v>5</v>
      </c>
      <c r="G893" t="s">
        <v>2064</v>
      </c>
      <c r="H893" t="s">
        <v>354</v>
      </c>
      <c r="I893">
        <v>1662573071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427.305613074607</v>
      </c>
      <c r="AK893">
        <v>420.872145454545</v>
      </c>
      <c r="AL893">
        <v>-0.0113825769046549</v>
      </c>
      <c r="AM893">
        <v>65.4763166812199</v>
      </c>
      <c r="AN893">
        <f>(AP893 - AO893 + BO893*1E3/(8.314*(BQ893+273.15)) * AR893/BN893 * AQ893) * BN893/(100*BB893) * 1000/(1000 - AP893)</f>
        <v>0</v>
      </c>
      <c r="AO893">
        <v>17.308213376618</v>
      </c>
      <c r="AP893">
        <v>18.2127398601399</v>
      </c>
      <c r="AQ893">
        <v>-2.86942150848455e-05</v>
      </c>
      <c r="AR893">
        <v>106.178414311726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1662573071</v>
      </c>
      <c r="BH893">
        <v>413.289741935484</v>
      </c>
      <c r="BI893">
        <v>419.874838709677</v>
      </c>
      <c r="BJ893">
        <v>18.2062032258065</v>
      </c>
      <c r="BK893">
        <v>17.3002129032258</v>
      </c>
      <c r="BL893">
        <v>407.758838709677</v>
      </c>
      <c r="BM893">
        <v>18.0051032258065</v>
      </c>
      <c r="BN893">
        <v>500.06864516129</v>
      </c>
      <c r="BO893">
        <v>91.0772064516129</v>
      </c>
      <c r="BP893">
        <v>0.0997771677419355</v>
      </c>
      <c r="BQ893">
        <v>25.6898483870968</v>
      </c>
      <c r="BR893">
        <v>26.0305451612903</v>
      </c>
      <c r="BS893">
        <v>999.9</v>
      </c>
      <c r="BT893">
        <v>0</v>
      </c>
      <c r="BU893">
        <v>0</v>
      </c>
      <c r="BV893">
        <v>10001.935483871</v>
      </c>
      <c r="BW893">
        <v>0</v>
      </c>
      <c r="BX893">
        <v>295.318967741936</v>
      </c>
      <c r="BY893">
        <v>-6.58516677419355</v>
      </c>
      <c r="BZ893">
        <v>420.95364516129</v>
      </c>
      <c r="CA893">
        <v>427.266677419355</v>
      </c>
      <c r="CB893">
        <v>0.90600164516129</v>
      </c>
      <c r="CC893">
        <v>419.874838709677</v>
      </c>
      <c r="CD893">
        <v>17.3002129032258</v>
      </c>
      <c r="CE893">
        <v>1.65817096774194</v>
      </c>
      <c r="CF893">
        <v>1.57565548387097</v>
      </c>
      <c r="CG893">
        <v>14.5102870967742</v>
      </c>
      <c r="CH893">
        <v>13.7227419354839</v>
      </c>
      <c r="CI893">
        <v>1500.00612903226</v>
      </c>
      <c r="CJ893">
        <v>0.972996709677419</v>
      </c>
      <c r="CK893">
        <v>0.0270035258064516</v>
      </c>
      <c r="CL893">
        <v>0</v>
      </c>
      <c r="CM893">
        <v>2.25872580645161</v>
      </c>
      <c r="CN893">
        <v>0</v>
      </c>
      <c r="CO893">
        <v>9283.61806451613</v>
      </c>
      <c r="CP893">
        <v>12948.2806451613</v>
      </c>
      <c r="CQ893">
        <v>41.312</v>
      </c>
      <c r="CR893">
        <v>42.812</v>
      </c>
      <c r="CS893">
        <v>41.544</v>
      </c>
      <c r="CT893">
        <v>41.548</v>
      </c>
      <c r="CU893">
        <v>40.663</v>
      </c>
      <c r="CV893">
        <v>1459.50516129032</v>
      </c>
      <c r="CW893">
        <v>40.5022580645161</v>
      </c>
      <c r="CX893">
        <v>0</v>
      </c>
      <c r="CY893">
        <v>1662573078.6</v>
      </c>
      <c r="CZ893">
        <v>0</v>
      </c>
      <c r="DA893">
        <v>0</v>
      </c>
      <c r="DB893" t="s">
        <v>356</v>
      </c>
      <c r="DC893">
        <v>1660677648.1</v>
      </c>
      <c r="DD893">
        <v>1660677649.1</v>
      </c>
      <c r="DE893">
        <v>0</v>
      </c>
      <c r="DF893">
        <v>-1.042</v>
      </c>
      <c r="DG893">
        <v>0.003</v>
      </c>
      <c r="DH893">
        <v>5.218</v>
      </c>
      <c r="DI893">
        <v>0.344</v>
      </c>
      <c r="DJ893">
        <v>417</v>
      </c>
      <c r="DK893">
        <v>22</v>
      </c>
      <c r="DL893">
        <v>1.24</v>
      </c>
      <c r="DM893">
        <v>0.53</v>
      </c>
      <c r="DN893">
        <v>-6.57564325</v>
      </c>
      <c r="DO893">
        <v>-0.362957335834891</v>
      </c>
      <c r="DP893">
        <v>0.182993569400505</v>
      </c>
      <c r="DQ893">
        <v>0</v>
      </c>
      <c r="DR893">
        <v>0.902411975</v>
      </c>
      <c r="DS893">
        <v>0.0654819399624756</v>
      </c>
      <c r="DT893">
        <v>0.00866187584616491</v>
      </c>
      <c r="DU893">
        <v>1</v>
      </c>
      <c r="DV893">
        <v>1</v>
      </c>
      <c r="DW893">
        <v>2</v>
      </c>
      <c r="DX893" t="s">
        <v>363</v>
      </c>
      <c r="DY893">
        <v>2.9671</v>
      </c>
      <c r="DZ893">
        <v>2.75642</v>
      </c>
      <c r="EA893">
        <v>0.0882878</v>
      </c>
      <c r="EB893">
        <v>0.0904588</v>
      </c>
      <c r="EC893">
        <v>0.0842448</v>
      </c>
      <c r="ED893">
        <v>0.0817649</v>
      </c>
      <c r="EE893">
        <v>35059.8</v>
      </c>
      <c r="EF893">
        <v>38023.4</v>
      </c>
      <c r="EG893">
        <v>34893.6</v>
      </c>
      <c r="EH893">
        <v>37962.9</v>
      </c>
      <c r="EI893">
        <v>45436.6</v>
      </c>
      <c r="EJ893">
        <v>50411.2</v>
      </c>
      <c r="EK893">
        <v>54683.3</v>
      </c>
      <c r="EL893">
        <v>60972.5</v>
      </c>
      <c r="EM893">
        <v>1.8844</v>
      </c>
      <c r="EN893">
        <v>1.6536</v>
      </c>
      <c r="EO893">
        <v>-0.089705</v>
      </c>
      <c r="EP893">
        <v>0</v>
      </c>
      <c r="EQ893">
        <v>27.5297</v>
      </c>
      <c r="ER893">
        <v>999.9</v>
      </c>
      <c r="ES893">
        <v>51.886</v>
      </c>
      <c r="ET893">
        <v>38.28</v>
      </c>
      <c r="EU893">
        <v>38.5066</v>
      </c>
      <c r="EV893">
        <v>61.3366</v>
      </c>
      <c r="EW893">
        <v>47.9688</v>
      </c>
      <c r="EX893">
        <v>1</v>
      </c>
      <c r="EY893">
        <v>0.645854</v>
      </c>
      <c r="EZ893">
        <v>9.28105</v>
      </c>
      <c r="FA893">
        <v>19.9195</v>
      </c>
      <c r="FB893">
        <v>5.19932</v>
      </c>
      <c r="FC893">
        <v>12.0099</v>
      </c>
      <c r="FD893">
        <v>4.9756</v>
      </c>
      <c r="FE893">
        <v>3.2944</v>
      </c>
      <c r="FF893">
        <v>9999</v>
      </c>
      <c r="FG893">
        <v>671.3</v>
      </c>
      <c r="FH893">
        <v>9999</v>
      </c>
      <c r="FI893">
        <v>9999</v>
      </c>
      <c r="FJ893">
        <v>1.8631</v>
      </c>
      <c r="FK893">
        <v>1.86771</v>
      </c>
      <c r="FL893">
        <v>1.8674</v>
      </c>
      <c r="FM893">
        <v>1.86874</v>
      </c>
      <c r="FN893">
        <v>1.86951</v>
      </c>
      <c r="FO893">
        <v>1.86554</v>
      </c>
      <c r="FP893">
        <v>1.86652</v>
      </c>
      <c r="FQ893">
        <v>1.86798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5.53</v>
      </c>
      <c r="GF893">
        <v>0.2014</v>
      </c>
      <c r="GG893">
        <v>2.62070820971149</v>
      </c>
      <c r="GH893">
        <v>0.00762793241643231</v>
      </c>
      <c r="GI893">
        <v>-1.28184414582209e-06</v>
      </c>
      <c r="GJ893">
        <v>1.89891174686984e-10</v>
      </c>
      <c r="GK893">
        <v>-0.0225177985866989</v>
      </c>
      <c r="GL893">
        <v>-0.0206976444956688</v>
      </c>
      <c r="GM893">
        <v>0.00247630005908548</v>
      </c>
      <c r="GN893">
        <v>-3.53770786337502e-05</v>
      </c>
      <c r="GO893">
        <v>15</v>
      </c>
      <c r="GP893">
        <v>2065</v>
      </c>
      <c r="GQ893">
        <v>1</v>
      </c>
      <c r="GR893">
        <v>21</v>
      </c>
      <c r="GS893">
        <v>31590.5</v>
      </c>
      <c r="GT893">
        <v>31590.5</v>
      </c>
      <c r="GU893">
        <v>1.02417</v>
      </c>
      <c r="GV893">
        <v>2.68555</v>
      </c>
      <c r="GW893">
        <v>1.54785</v>
      </c>
      <c r="GX893">
        <v>2.2876</v>
      </c>
      <c r="GY893">
        <v>1.34644</v>
      </c>
      <c r="GZ893">
        <v>2.33765</v>
      </c>
      <c r="HA893">
        <v>40.7323</v>
      </c>
      <c r="HB893">
        <v>15.0339</v>
      </c>
      <c r="HC893">
        <v>18</v>
      </c>
      <c r="HD893">
        <v>498.754</v>
      </c>
      <c r="HE893">
        <v>354.975</v>
      </c>
      <c r="HF893">
        <v>15.9348</v>
      </c>
      <c r="HG893">
        <v>34.6505</v>
      </c>
      <c r="HH893">
        <v>30.0005</v>
      </c>
      <c r="HI893">
        <v>34.4563</v>
      </c>
      <c r="HJ893">
        <v>34.3687</v>
      </c>
      <c r="HK893">
        <v>20.5109</v>
      </c>
      <c r="HL893">
        <v>53.9839</v>
      </c>
      <c r="HM893">
        <v>0</v>
      </c>
      <c r="HN893">
        <v>15.0181</v>
      </c>
      <c r="HO893">
        <v>426.677</v>
      </c>
      <c r="HP893">
        <v>17.202</v>
      </c>
      <c r="HQ893">
        <v>101.339</v>
      </c>
      <c r="HR893">
        <v>101.438</v>
      </c>
    </row>
    <row r="894" spans="1:226">
      <c r="A894">
        <v>878</v>
      </c>
      <c r="B894">
        <v>1662573084</v>
      </c>
      <c r="C894">
        <v>9965.5</v>
      </c>
      <c r="D894" t="s">
        <v>2113</v>
      </c>
      <c r="E894" t="s">
        <v>2114</v>
      </c>
      <c r="F894">
        <v>5</v>
      </c>
      <c r="G894" t="s">
        <v>2064</v>
      </c>
      <c r="H894" t="s">
        <v>354</v>
      </c>
      <c r="I894">
        <v>1662573076.15517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428.289246049562</v>
      </c>
      <c r="AK894">
        <v>421.339993939394</v>
      </c>
      <c r="AL894">
        <v>0.139859813258179</v>
      </c>
      <c r="AM894">
        <v>65.4763166812199</v>
      </c>
      <c r="AN894">
        <f>(AP894 - AO894 + BO894*1E3/(8.314*(BQ894+273.15)) * AR894/BN894 * AQ894) * BN894/(100*BB894) * 1000/(1000 - AP894)</f>
        <v>0</v>
      </c>
      <c r="AO894">
        <v>17.2210428670831</v>
      </c>
      <c r="AP894">
        <v>18.1990034965035</v>
      </c>
      <c r="AQ894">
        <v>-3.36792066339452e-05</v>
      </c>
      <c r="AR894">
        <v>106.178414311726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1662573076.15517</v>
      </c>
      <c r="BH894">
        <v>413.320034482759</v>
      </c>
      <c r="BI894">
        <v>420.355137931035</v>
      </c>
      <c r="BJ894">
        <v>18.2088551724138</v>
      </c>
      <c r="BK894">
        <v>17.2738724137931</v>
      </c>
      <c r="BL894">
        <v>407.788965517241</v>
      </c>
      <c r="BM894">
        <v>18.007675862069</v>
      </c>
      <c r="BN894">
        <v>500.058689655172</v>
      </c>
      <c r="BO894">
        <v>91.0785206896552</v>
      </c>
      <c r="BP894">
        <v>0.0996759586206896</v>
      </c>
      <c r="BQ894">
        <v>25.7015655172414</v>
      </c>
      <c r="BR894">
        <v>26.0418827586207</v>
      </c>
      <c r="BS894">
        <v>999.9</v>
      </c>
      <c r="BT894">
        <v>0</v>
      </c>
      <c r="BU894">
        <v>0</v>
      </c>
      <c r="BV894">
        <v>9998.27586206897</v>
      </c>
      <c r="BW894">
        <v>0</v>
      </c>
      <c r="BX894">
        <v>296.002551724138</v>
      </c>
      <c r="BY894">
        <v>-7.03519137931034</v>
      </c>
      <c r="BZ894">
        <v>420.985724137931</v>
      </c>
      <c r="CA894">
        <v>427.744034482759</v>
      </c>
      <c r="CB894">
        <v>0.93498975862069</v>
      </c>
      <c r="CC894">
        <v>420.355137931035</v>
      </c>
      <c r="CD894">
        <v>17.2738724137931</v>
      </c>
      <c r="CE894">
        <v>1.65843689655172</v>
      </c>
      <c r="CF894">
        <v>1.57327827586207</v>
      </c>
      <c r="CG894">
        <v>14.5127689655172</v>
      </c>
      <c r="CH894">
        <v>13.6995103448276</v>
      </c>
      <c r="CI894">
        <v>1500.02586206897</v>
      </c>
      <c r="CJ894">
        <v>0.972997103448276</v>
      </c>
      <c r="CK894">
        <v>0.0270031517241379</v>
      </c>
      <c r="CL894">
        <v>0</v>
      </c>
      <c r="CM894">
        <v>2.22694482758621</v>
      </c>
      <c r="CN894">
        <v>0</v>
      </c>
      <c r="CO894">
        <v>9289.39655172414</v>
      </c>
      <c r="CP894">
        <v>12948.4551724138</v>
      </c>
      <c r="CQ894">
        <v>41.312</v>
      </c>
      <c r="CR894">
        <v>42.812</v>
      </c>
      <c r="CS894">
        <v>41.557724137931</v>
      </c>
      <c r="CT894">
        <v>41.5706896551724</v>
      </c>
      <c r="CU894">
        <v>40.6829310344828</v>
      </c>
      <c r="CV894">
        <v>1459.52482758621</v>
      </c>
      <c r="CW894">
        <v>40.5010344827586</v>
      </c>
      <c r="CX894">
        <v>0</v>
      </c>
      <c r="CY894">
        <v>1662573083.4</v>
      </c>
      <c r="CZ894">
        <v>0</v>
      </c>
      <c r="DA894">
        <v>0</v>
      </c>
      <c r="DB894" t="s">
        <v>356</v>
      </c>
      <c r="DC894">
        <v>1660677648.1</v>
      </c>
      <c r="DD894">
        <v>1660677649.1</v>
      </c>
      <c r="DE894">
        <v>0</v>
      </c>
      <c r="DF894">
        <v>-1.042</v>
      </c>
      <c r="DG894">
        <v>0.003</v>
      </c>
      <c r="DH894">
        <v>5.218</v>
      </c>
      <c r="DI894">
        <v>0.344</v>
      </c>
      <c r="DJ894">
        <v>417</v>
      </c>
      <c r="DK894">
        <v>22</v>
      </c>
      <c r="DL894">
        <v>1.24</v>
      </c>
      <c r="DM894">
        <v>0.53</v>
      </c>
      <c r="DN894">
        <v>-6.70232756097561</v>
      </c>
      <c r="DO894">
        <v>-2.19845059233449</v>
      </c>
      <c r="DP894">
        <v>0.475479156947612</v>
      </c>
      <c r="DQ894">
        <v>0</v>
      </c>
      <c r="DR894">
        <v>0.921465902439024</v>
      </c>
      <c r="DS894">
        <v>0.281170912891986</v>
      </c>
      <c r="DT894">
        <v>0.0341575210128982</v>
      </c>
      <c r="DU894">
        <v>0</v>
      </c>
      <c r="DV894">
        <v>0</v>
      </c>
      <c r="DW894">
        <v>2</v>
      </c>
      <c r="DX894" t="s">
        <v>366</v>
      </c>
      <c r="DY894">
        <v>2.96477</v>
      </c>
      <c r="DZ894">
        <v>2.75437</v>
      </c>
      <c r="EA894">
        <v>0.0883793</v>
      </c>
      <c r="EB894">
        <v>0.091473</v>
      </c>
      <c r="EC894">
        <v>0.0841906</v>
      </c>
      <c r="ED894">
        <v>0.0816475</v>
      </c>
      <c r="EE894">
        <v>35055.8</v>
      </c>
      <c r="EF894">
        <v>37980.2</v>
      </c>
      <c r="EG894">
        <v>34893.1</v>
      </c>
      <c r="EH894">
        <v>37962.1</v>
      </c>
      <c r="EI894">
        <v>45438.9</v>
      </c>
      <c r="EJ894">
        <v>50416.6</v>
      </c>
      <c r="EK894">
        <v>54682.8</v>
      </c>
      <c r="EL894">
        <v>60971.3</v>
      </c>
      <c r="EM894">
        <v>1.883</v>
      </c>
      <c r="EN894">
        <v>1.6542</v>
      </c>
      <c r="EO894">
        <v>-0.0907481</v>
      </c>
      <c r="EP894">
        <v>0</v>
      </c>
      <c r="EQ894">
        <v>27.525</v>
      </c>
      <c r="ER894">
        <v>999.9</v>
      </c>
      <c r="ES894">
        <v>51.886</v>
      </c>
      <c r="ET894">
        <v>38.28</v>
      </c>
      <c r="EU894">
        <v>38.5071</v>
      </c>
      <c r="EV894">
        <v>61.1966</v>
      </c>
      <c r="EW894">
        <v>48.5978</v>
      </c>
      <c r="EX894">
        <v>1</v>
      </c>
      <c r="EY894">
        <v>0.646524</v>
      </c>
      <c r="EZ894">
        <v>9.28105</v>
      </c>
      <c r="FA894">
        <v>19.9195</v>
      </c>
      <c r="FB894">
        <v>5.20172</v>
      </c>
      <c r="FC894">
        <v>12.0099</v>
      </c>
      <c r="FD894">
        <v>4.976</v>
      </c>
      <c r="FE894">
        <v>3.2942</v>
      </c>
      <c r="FF894">
        <v>9999</v>
      </c>
      <c r="FG894">
        <v>671.3</v>
      </c>
      <c r="FH894">
        <v>9999</v>
      </c>
      <c r="FI894">
        <v>9999</v>
      </c>
      <c r="FJ894">
        <v>1.8631</v>
      </c>
      <c r="FK894">
        <v>1.86768</v>
      </c>
      <c r="FL894">
        <v>1.8674</v>
      </c>
      <c r="FM894">
        <v>1.86874</v>
      </c>
      <c r="FN894">
        <v>1.86951</v>
      </c>
      <c r="FO894">
        <v>1.86554</v>
      </c>
      <c r="FP894">
        <v>1.86655</v>
      </c>
      <c r="FQ894">
        <v>1.86795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5.535</v>
      </c>
      <c r="GF894">
        <v>0.2008</v>
      </c>
      <c r="GG894">
        <v>2.62070820971149</v>
      </c>
      <c r="GH894">
        <v>0.00762793241643231</v>
      </c>
      <c r="GI894">
        <v>-1.28184414582209e-06</v>
      </c>
      <c r="GJ894">
        <v>1.89891174686984e-10</v>
      </c>
      <c r="GK894">
        <v>-0.0225177985866989</v>
      </c>
      <c r="GL894">
        <v>-0.0206976444956688</v>
      </c>
      <c r="GM894">
        <v>0.00247630005908548</v>
      </c>
      <c r="GN894">
        <v>-3.53770786337502e-05</v>
      </c>
      <c r="GO894">
        <v>15</v>
      </c>
      <c r="GP894">
        <v>2065</v>
      </c>
      <c r="GQ894">
        <v>1</v>
      </c>
      <c r="GR894">
        <v>21</v>
      </c>
      <c r="GS894">
        <v>31590.6</v>
      </c>
      <c r="GT894">
        <v>31590.6</v>
      </c>
      <c r="GU894">
        <v>1.05103</v>
      </c>
      <c r="GV894">
        <v>2.67822</v>
      </c>
      <c r="GW894">
        <v>1.54785</v>
      </c>
      <c r="GX894">
        <v>2.2876</v>
      </c>
      <c r="GY894">
        <v>1.34644</v>
      </c>
      <c r="GZ894">
        <v>2.40601</v>
      </c>
      <c r="HA894">
        <v>40.7323</v>
      </c>
      <c r="HB894">
        <v>15.0426</v>
      </c>
      <c r="HC894">
        <v>18</v>
      </c>
      <c r="HD894">
        <v>497.818</v>
      </c>
      <c r="HE894">
        <v>355.309</v>
      </c>
      <c r="HF894">
        <v>15.9413</v>
      </c>
      <c r="HG894">
        <v>34.6536</v>
      </c>
      <c r="HH894">
        <v>30.0006</v>
      </c>
      <c r="HI894">
        <v>34.4594</v>
      </c>
      <c r="HJ894">
        <v>34.3718</v>
      </c>
      <c r="HK894">
        <v>21.065</v>
      </c>
      <c r="HL894">
        <v>53.9839</v>
      </c>
      <c r="HM894">
        <v>0</v>
      </c>
      <c r="HN894">
        <v>15.021</v>
      </c>
      <c r="HO894">
        <v>440.185</v>
      </c>
      <c r="HP894">
        <v>17.2008</v>
      </c>
      <c r="HQ894">
        <v>101.338</v>
      </c>
      <c r="HR894">
        <v>101.436</v>
      </c>
    </row>
    <row r="895" spans="1:226">
      <c r="A895">
        <v>879</v>
      </c>
      <c r="B895">
        <v>1662573089</v>
      </c>
      <c r="C895">
        <v>9970.5</v>
      </c>
      <c r="D895" t="s">
        <v>2115</v>
      </c>
      <c r="E895" t="s">
        <v>2116</v>
      </c>
      <c r="F895">
        <v>5</v>
      </c>
      <c r="G895" t="s">
        <v>2064</v>
      </c>
      <c r="H895" t="s">
        <v>354</v>
      </c>
      <c r="I895">
        <v>1662573081.23214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441.293639448208</v>
      </c>
      <c r="AK895">
        <v>427.063260606061</v>
      </c>
      <c r="AL895">
        <v>1.44965315188135</v>
      </c>
      <c r="AM895">
        <v>65.4763166812199</v>
      </c>
      <c r="AN895">
        <f>(AP895 - AO895 + BO895*1E3/(8.314*(BQ895+273.15)) * AR895/BN895 * AQ895) * BN895/(100*BB895) * 1000/(1000 - AP895)</f>
        <v>0</v>
      </c>
      <c r="AO895">
        <v>17.2094292583223</v>
      </c>
      <c r="AP895">
        <v>18.1830762237762</v>
      </c>
      <c r="AQ895">
        <v>-0.00120207040004177</v>
      </c>
      <c r="AR895">
        <v>106.178414311726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1662573081.23214</v>
      </c>
      <c r="BH895">
        <v>414.330571428571</v>
      </c>
      <c r="BI895">
        <v>424.674214285714</v>
      </c>
      <c r="BJ895">
        <v>18.2034535714286</v>
      </c>
      <c r="BK895">
        <v>17.242975</v>
      </c>
      <c r="BL895">
        <v>408.792785714286</v>
      </c>
      <c r="BM895">
        <v>18.00245</v>
      </c>
      <c r="BN895">
        <v>500.05675</v>
      </c>
      <c r="BO895">
        <v>91.0787642857143</v>
      </c>
      <c r="BP895">
        <v>0.0997056892857143</v>
      </c>
      <c r="BQ895">
        <v>25.710125</v>
      </c>
      <c r="BR895">
        <v>26.0520071428571</v>
      </c>
      <c r="BS895">
        <v>999.9</v>
      </c>
      <c r="BT895">
        <v>0</v>
      </c>
      <c r="BU895">
        <v>0</v>
      </c>
      <c r="BV895">
        <v>9996.78571428571</v>
      </c>
      <c r="BW895">
        <v>0</v>
      </c>
      <c r="BX895">
        <v>296.356571428571</v>
      </c>
      <c r="BY895">
        <v>-10.3436935714286</v>
      </c>
      <c r="BZ895">
        <v>422.012678571429</v>
      </c>
      <c r="CA895">
        <v>432.125285714286</v>
      </c>
      <c r="CB895">
        <v>0.960479178571429</v>
      </c>
      <c r="CC895">
        <v>424.674214285714</v>
      </c>
      <c r="CD895">
        <v>17.242975</v>
      </c>
      <c r="CE895">
        <v>1.65794857142857</v>
      </c>
      <c r="CF895">
        <v>1.57046892857143</v>
      </c>
      <c r="CG895">
        <v>14.5082107142857</v>
      </c>
      <c r="CH895">
        <v>13.672025</v>
      </c>
      <c r="CI895">
        <v>1500.0225</v>
      </c>
      <c r="CJ895">
        <v>0.972997</v>
      </c>
      <c r="CK895">
        <v>0.02700325</v>
      </c>
      <c r="CL895">
        <v>0</v>
      </c>
      <c r="CM895">
        <v>2.21032142857143</v>
      </c>
      <c r="CN895">
        <v>0</v>
      </c>
      <c r="CO895">
        <v>9290.38714285714</v>
      </c>
      <c r="CP895">
        <v>12948.4285714286</v>
      </c>
      <c r="CQ895">
        <v>41.312</v>
      </c>
      <c r="CR895">
        <v>42.812</v>
      </c>
      <c r="CS895">
        <v>41.562</v>
      </c>
      <c r="CT895">
        <v>41.571</v>
      </c>
      <c r="CU895">
        <v>40.6983214285714</v>
      </c>
      <c r="CV895">
        <v>1459.52142857143</v>
      </c>
      <c r="CW895">
        <v>40.5010714285714</v>
      </c>
      <c r="CX895">
        <v>0</v>
      </c>
      <c r="CY895">
        <v>1662573088.2</v>
      </c>
      <c r="CZ895">
        <v>0</v>
      </c>
      <c r="DA895">
        <v>0</v>
      </c>
      <c r="DB895" t="s">
        <v>356</v>
      </c>
      <c r="DC895">
        <v>1660677648.1</v>
      </c>
      <c r="DD895">
        <v>1660677649.1</v>
      </c>
      <c r="DE895">
        <v>0</v>
      </c>
      <c r="DF895">
        <v>-1.042</v>
      </c>
      <c r="DG895">
        <v>0.003</v>
      </c>
      <c r="DH895">
        <v>5.218</v>
      </c>
      <c r="DI895">
        <v>0.344</v>
      </c>
      <c r="DJ895">
        <v>417</v>
      </c>
      <c r="DK895">
        <v>22</v>
      </c>
      <c r="DL895">
        <v>1.24</v>
      </c>
      <c r="DM895">
        <v>0.53</v>
      </c>
      <c r="DN895">
        <v>-9.30446073170732</v>
      </c>
      <c r="DO895">
        <v>-35.6011693379791</v>
      </c>
      <c r="DP895">
        <v>4.34111845919604</v>
      </c>
      <c r="DQ895">
        <v>0</v>
      </c>
      <c r="DR895">
        <v>0.946254292682927</v>
      </c>
      <c r="DS895">
        <v>0.341606425087105</v>
      </c>
      <c r="DT895">
        <v>0.0384645887171906</v>
      </c>
      <c r="DU895">
        <v>0</v>
      </c>
      <c r="DV895">
        <v>0</v>
      </c>
      <c r="DW895">
        <v>2</v>
      </c>
      <c r="DX895" t="s">
        <v>366</v>
      </c>
      <c r="DY895">
        <v>2.96543</v>
      </c>
      <c r="DZ895">
        <v>2.75405</v>
      </c>
      <c r="EA895">
        <v>0.0894358</v>
      </c>
      <c r="EB895">
        <v>0.0939168</v>
      </c>
      <c r="EC895">
        <v>0.0841357</v>
      </c>
      <c r="ED895">
        <v>0.0816391</v>
      </c>
      <c r="EE895">
        <v>35014.9</v>
      </c>
      <c r="EF895">
        <v>37878.2</v>
      </c>
      <c r="EG895">
        <v>34892.9</v>
      </c>
      <c r="EH895">
        <v>37962.3</v>
      </c>
      <c r="EI895">
        <v>45441.2</v>
      </c>
      <c r="EJ895">
        <v>50417.3</v>
      </c>
      <c r="EK895">
        <v>54682.3</v>
      </c>
      <c r="EL895">
        <v>60971.4</v>
      </c>
      <c r="EM895">
        <v>1.8826</v>
      </c>
      <c r="EN895">
        <v>1.6538</v>
      </c>
      <c r="EO895">
        <v>-0.0891089</v>
      </c>
      <c r="EP895">
        <v>0</v>
      </c>
      <c r="EQ895">
        <v>27.5226</v>
      </c>
      <c r="ER895">
        <v>999.9</v>
      </c>
      <c r="ES895">
        <v>51.886</v>
      </c>
      <c r="ET895">
        <v>38.29</v>
      </c>
      <c r="EU895">
        <v>38.5291</v>
      </c>
      <c r="EV895">
        <v>61.2966</v>
      </c>
      <c r="EW895">
        <v>48.5216</v>
      </c>
      <c r="EX895">
        <v>1</v>
      </c>
      <c r="EY895">
        <v>0.647073</v>
      </c>
      <c r="EZ895">
        <v>9.28105</v>
      </c>
      <c r="FA895">
        <v>19.9196</v>
      </c>
      <c r="FB895">
        <v>5.19812</v>
      </c>
      <c r="FC895">
        <v>12.0099</v>
      </c>
      <c r="FD895">
        <v>4.9756</v>
      </c>
      <c r="FE895">
        <v>3.294</v>
      </c>
      <c r="FF895">
        <v>9999</v>
      </c>
      <c r="FG895">
        <v>671.3</v>
      </c>
      <c r="FH895">
        <v>9999</v>
      </c>
      <c r="FI895">
        <v>9999</v>
      </c>
      <c r="FJ895">
        <v>1.8631</v>
      </c>
      <c r="FK895">
        <v>1.86771</v>
      </c>
      <c r="FL895">
        <v>1.86743</v>
      </c>
      <c r="FM895">
        <v>1.86874</v>
      </c>
      <c r="FN895">
        <v>1.86951</v>
      </c>
      <c r="FO895">
        <v>1.86554</v>
      </c>
      <c r="FP895">
        <v>1.86655</v>
      </c>
      <c r="FQ895">
        <v>1.86798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5.577</v>
      </c>
      <c r="GF895">
        <v>0.2003</v>
      </c>
      <c r="GG895">
        <v>2.62070820971149</v>
      </c>
      <c r="GH895">
        <v>0.00762793241643231</v>
      </c>
      <c r="GI895">
        <v>-1.28184414582209e-06</v>
      </c>
      <c r="GJ895">
        <v>1.89891174686984e-10</v>
      </c>
      <c r="GK895">
        <v>-0.0225177985866989</v>
      </c>
      <c r="GL895">
        <v>-0.0206976444956688</v>
      </c>
      <c r="GM895">
        <v>0.00247630005908548</v>
      </c>
      <c r="GN895">
        <v>-3.53770786337502e-05</v>
      </c>
      <c r="GO895">
        <v>15</v>
      </c>
      <c r="GP895">
        <v>2065</v>
      </c>
      <c r="GQ895">
        <v>1</v>
      </c>
      <c r="GR895">
        <v>21</v>
      </c>
      <c r="GS895">
        <v>31590.7</v>
      </c>
      <c r="GT895">
        <v>31590.7</v>
      </c>
      <c r="GU895">
        <v>1.08032</v>
      </c>
      <c r="GV895">
        <v>2.67456</v>
      </c>
      <c r="GW895">
        <v>1.54785</v>
      </c>
      <c r="GX895">
        <v>2.2876</v>
      </c>
      <c r="GY895">
        <v>1.34644</v>
      </c>
      <c r="GZ895">
        <v>2.44873</v>
      </c>
      <c r="HA895">
        <v>40.7323</v>
      </c>
      <c r="HB895">
        <v>15.0426</v>
      </c>
      <c r="HC895">
        <v>18</v>
      </c>
      <c r="HD895">
        <v>497.569</v>
      </c>
      <c r="HE895">
        <v>355.114</v>
      </c>
      <c r="HF895">
        <v>15.9442</v>
      </c>
      <c r="HG895">
        <v>34.6568</v>
      </c>
      <c r="HH895">
        <v>30.0008</v>
      </c>
      <c r="HI895">
        <v>34.4625</v>
      </c>
      <c r="HJ895">
        <v>34.3749</v>
      </c>
      <c r="HK895">
        <v>21.6627</v>
      </c>
      <c r="HL895">
        <v>53.9839</v>
      </c>
      <c r="HM895">
        <v>0</v>
      </c>
      <c r="HN895">
        <v>15.021</v>
      </c>
      <c r="HO895">
        <v>453.63</v>
      </c>
      <c r="HP895">
        <v>17.2099</v>
      </c>
      <c r="HQ895">
        <v>101.337</v>
      </c>
      <c r="HR895">
        <v>101.436</v>
      </c>
    </row>
    <row r="896" spans="1:226">
      <c r="A896">
        <v>880</v>
      </c>
      <c r="B896">
        <v>1662573094</v>
      </c>
      <c r="C896">
        <v>9975.5</v>
      </c>
      <c r="D896" t="s">
        <v>2117</v>
      </c>
      <c r="E896" t="s">
        <v>2118</v>
      </c>
      <c r="F896">
        <v>5</v>
      </c>
      <c r="G896" t="s">
        <v>2064</v>
      </c>
      <c r="H896" t="s">
        <v>354</v>
      </c>
      <c r="I896">
        <v>1662573086.5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458.173775764041</v>
      </c>
      <c r="AK896">
        <v>438.560284848485</v>
      </c>
      <c r="AL896">
        <v>2.49366234140515</v>
      </c>
      <c r="AM896">
        <v>65.4763166812199</v>
      </c>
      <c r="AN896">
        <f>(AP896 - AO896 + BO896*1E3/(8.314*(BQ896+273.15)) * AR896/BN896 * AQ896) * BN896/(100*BB896) * 1000/(1000 - AP896)</f>
        <v>0</v>
      </c>
      <c r="AO896">
        <v>17.2119045619428</v>
      </c>
      <c r="AP896">
        <v>18.1715195804196</v>
      </c>
      <c r="AQ896">
        <v>-0.000496197332544252</v>
      </c>
      <c r="AR896">
        <v>106.178414311726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1662573086.5</v>
      </c>
      <c r="BH896">
        <v>418.530222222222</v>
      </c>
      <c r="BI896">
        <v>434.757666666667</v>
      </c>
      <c r="BJ896">
        <v>18.1917925925926</v>
      </c>
      <c r="BK896">
        <v>17.2132777777778</v>
      </c>
      <c r="BL896">
        <v>412.964666666667</v>
      </c>
      <c r="BM896">
        <v>17.9911777777778</v>
      </c>
      <c r="BN896">
        <v>500.082925925926</v>
      </c>
      <c r="BO896">
        <v>91.0750740740741</v>
      </c>
      <c r="BP896">
        <v>0.100078655555556</v>
      </c>
      <c r="BQ896">
        <v>25.7148703703704</v>
      </c>
      <c r="BR896">
        <v>26.0542259259259</v>
      </c>
      <c r="BS896">
        <v>999.9</v>
      </c>
      <c r="BT896">
        <v>0</v>
      </c>
      <c r="BU896">
        <v>0</v>
      </c>
      <c r="BV896">
        <v>9994.44444444445</v>
      </c>
      <c r="BW896">
        <v>0</v>
      </c>
      <c r="BX896">
        <v>293.871555555556</v>
      </c>
      <c r="BY896">
        <v>-16.2275540740741</v>
      </c>
      <c r="BZ896">
        <v>426.284962962963</v>
      </c>
      <c r="CA896">
        <v>442.372444444444</v>
      </c>
      <c r="CB896">
        <v>0.978513888888889</v>
      </c>
      <c r="CC896">
        <v>434.757666666667</v>
      </c>
      <c r="CD896">
        <v>17.2132777777778</v>
      </c>
      <c r="CE896">
        <v>1.65681962962963</v>
      </c>
      <c r="CF896">
        <v>1.56770074074074</v>
      </c>
      <c r="CG896">
        <v>14.4976703703704</v>
      </c>
      <c r="CH896">
        <v>13.6449407407407</v>
      </c>
      <c r="CI896">
        <v>1500.00296296296</v>
      </c>
      <c r="CJ896">
        <v>0.972996888888889</v>
      </c>
      <c r="CK896">
        <v>0.0270033555555556</v>
      </c>
      <c r="CL896">
        <v>0</v>
      </c>
      <c r="CM896">
        <v>2.2067</v>
      </c>
      <c r="CN896">
        <v>0</v>
      </c>
      <c r="CO896">
        <v>9290.17814814815</v>
      </c>
      <c r="CP896">
        <v>12948.262962963</v>
      </c>
      <c r="CQ896">
        <v>41.3166666666667</v>
      </c>
      <c r="CR896">
        <v>42.812</v>
      </c>
      <c r="CS896">
        <v>41.562</v>
      </c>
      <c r="CT896">
        <v>41.583</v>
      </c>
      <c r="CU896">
        <v>40.708</v>
      </c>
      <c r="CV896">
        <v>1459.50222222222</v>
      </c>
      <c r="CW896">
        <v>40.5007407407407</v>
      </c>
      <c r="CX896">
        <v>0</v>
      </c>
      <c r="CY896">
        <v>1662573093.6</v>
      </c>
      <c r="CZ896">
        <v>0</v>
      </c>
      <c r="DA896">
        <v>0</v>
      </c>
      <c r="DB896" t="s">
        <v>356</v>
      </c>
      <c r="DC896">
        <v>1660677648.1</v>
      </c>
      <c r="DD896">
        <v>1660677649.1</v>
      </c>
      <c r="DE896">
        <v>0</v>
      </c>
      <c r="DF896">
        <v>-1.042</v>
      </c>
      <c r="DG896">
        <v>0.003</v>
      </c>
      <c r="DH896">
        <v>5.218</v>
      </c>
      <c r="DI896">
        <v>0.344</v>
      </c>
      <c r="DJ896">
        <v>417</v>
      </c>
      <c r="DK896">
        <v>22</v>
      </c>
      <c r="DL896">
        <v>1.24</v>
      </c>
      <c r="DM896">
        <v>0.53</v>
      </c>
      <c r="DN896">
        <v>-12.5089897560976</v>
      </c>
      <c r="DO896">
        <v>-63.4014869686411</v>
      </c>
      <c r="DP896">
        <v>6.68614792719063</v>
      </c>
      <c r="DQ896">
        <v>0</v>
      </c>
      <c r="DR896">
        <v>0.958924829268293</v>
      </c>
      <c r="DS896">
        <v>0.220733623693381</v>
      </c>
      <c r="DT896">
        <v>0.0323018543309011</v>
      </c>
      <c r="DU896">
        <v>0</v>
      </c>
      <c r="DV896">
        <v>0</v>
      </c>
      <c r="DW896">
        <v>2</v>
      </c>
      <c r="DX896" t="s">
        <v>366</v>
      </c>
      <c r="DY896">
        <v>2.9657</v>
      </c>
      <c r="DZ896">
        <v>2.75493</v>
      </c>
      <c r="EA896">
        <v>0.091341</v>
      </c>
      <c r="EB896">
        <v>0.0966295</v>
      </c>
      <c r="EC896">
        <v>0.0841051</v>
      </c>
      <c r="ED896">
        <v>0.0816545</v>
      </c>
      <c r="EE896">
        <v>34941.3</v>
      </c>
      <c r="EF896">
        <v>37764.2</v>
      </c>
      <c r="EG896">
        <v>34892.6</v>
      </c>
      <c r="EH896">
        <v>37961.7</v>
      </c>
      <c r="EI896">
        <v>45442.7</v>
      </c>
      <c r="EJ896">
        <v>50416.2</v>
      </c>
      <c r="EK896">
        <v>54682.2</v>
      </c>
      <c r="EL896">
        <v>60971</v>
      </c>
      <c r="EM896">
        <v>1.882</v>
      </c>
      <c r="EN896">
        <v>1.6534</v>
      </c>
      <c r="EO896">
        <v>-0.090152</v>
      </c>
      <c r="EP896">
        <v>0</v>
      </c>
      <c r="EQ896">
        <v>27.5226</v>
      </c>
      <c r="ER896">
        <v>999.9</v>
      </c>
      <c r="ES896">
        <v>51.911</v>
      </c>
      <c r="ET896">
        <v>38.28</v>
      </c>
      <c r="EU896">
        <v>38.5262</v>
      </c>
      <c r="EV896">
        <v>61.3666</v>
      </c>
      <c r="EW896">
        <v>48.3013</v>
      </c>
      <c r="EX896">
        <v>1</v>
      </c>
      <c r="EY896">
        <v>0.646829</v>
      </c>
      <c r="EZ896">
        <v>9.28105</v>
      </c>
      <c r="FA896">
        <v>19.9192</v>
      </c>
      <c r="FB896">
        <v>5.19932</v>
      </c>
      <c r="FC896">
        <v>12.0099</v>
      </c>
      <c r="FD896">
        <v>4.976</v>
      </c>
      <c r="FE896">
        <v>3.294</v>
      </c>
      <c r="FF896">
        <v>9999</v>
      </c>
      <c r="FG896">
        <v>671.3</v>
      </c>
      <c r="FH896">
        <v>9999</v>
      </c>
      <c r="FI896">
        <v>9999</v>
      </c>
      <c r="FJ896">
        <v>1.8631</v>
      </c>
      <c r="FK896">
        <v>1.86768</v>
      </c>
      <c r="FL896">
        <v>1.86737</v>
      </c>
      <c r="FM896">
        <v>1.86874</v>
      </c>
      <c r="FN896">
        <v>1.86951</v>
      </c>
      <c r="FO896">
        <v>1.86554</v>
      </c>
      <c r="FP896">
        <v>1.86652</v>
      </c>
      <c r="FQ896">
        <v>1.86798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5.654</v>
      </c>
      <c r="GF896">
        <v>0.2</v>
      </c>
      <c r="GG896">
        <v>2.62070820971149</v>
      </c>
      <c r="GH896">
        <v>0.00762793241643231</v>
      </c>
      <c r="GI896">
        <v>-1.28184414582209e-06</v>
      </c>
      <c r="GJ896">
        <v>1.89891174686984e-10</v>
      </c>
      <c r="GK896">
        <v>-0.0225177985866989</v>
      </c>
      <c r="GL896">
        <v>-0.0206976444956688</v>
      </c>
      <c r="GM896">
        <v>0.00247630005908548</v>
      </c>
      <c r="GN896">
        <v>-3.53770786337502e-05</v>
      </c>
      <c r="GO896">
        <v>15</v>
      </c>
      <c r="GP896">
        <v>2065</v>
      </c>
      <c r="GQ896">
        <v>1</v>
      </c>
      <c r="GR896">
        <v>21</v>
      </c>
      <c r="GS896">
        <v>31590.8</v>
      </c>
      <c r="GT896">
        <v>31590.7</v>
      </c>
      <c r="GU896">
        <v>1.11572</v>
      </c>
      <c r="GV896">
        <v>2.66846</v>
      </c>
      <c r="GW896">
        <v>1.54785</v>
      </c>
      <c r="GX896">
        <v>2.2876</v>
      </c>
      <c r="GY896">
        <v>1.34644</v>
      </c>
      <c r="GZ896">
        <v>2.45117</v>
      </c>
      <c r="HA896">
        <v>40.7323</v>
      </c>
      <c r="HB896">
        <v>15.0426</v>
      </c>
      <c r="HC896">
        <v>18</v>
      </c>
      <c r="HD896">
        <v>497.182</v>
      </c>
      <c r="HE896">
        <v>354.919</v>
      </c>
      <c r="HF896">
        <v>15.9469</v>
      </c>
      <c r="HG896">
        <v>34.6599</v>
      </c>
      <c r="HH896">
        <v>30.0003</v>
      </c>
      <c r="HI896">
        <v>34.4656</v>
      </c>
      <c r="HJ896">
        <v>34.3779</v>
      </c>
      <c r="HK896">
        <v>22.3582</v>
      </c>
      <c r="HL896">
        <v>53.9839</v>
      </c>
      <c r="HM896">
        <v>0</v>
      </c>
      <c r="HN896">
        <v>15.021</v>
      </c>
      <c r="HO896">
        <v>473.773</v>
      </c>
      <c r="HP896">
        <v>17.2112</v>
      </c>
      <c r="HQ896">
        <v>101.336</v>
      </c>
      <c r="HR896">
        <v>101.435</v>
      </c>
    </row>
    <row r="897" spans="1:226">
      <c r="A897">
        <v>881</v>
      </c>
      <c r="B897">
        <v>1662573099</v>
      </c>
      <c r="C897">
        <v>9980.5</v>
      </c>
      <c r="D897" t="s">
        <v>2119</v>
      </c>
      <c r="E897" t="s">
        <v>2120</v>
      </c>
      <c r="F897">
        <v>5</v>
      </c>
      <c r="G897" t="s">
        <v>2064</v>
      </c>
      <c r="H897" t="s">
        <v>354</v>
      </c>
      <c r="I897">
        <v>1662573091.21429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475.395263654005</v>
      </c>
      <c r="AK897">
        <v>453.114787878788</v>
      </c>
      <c r="AL897">
        <v>3.01167333005251</v>
      </c>
      <c r="AM897">
        <v>65.4763166812199</v>
      </c>
      <c r="AN897">
        <f>(AP897 - AO897 + BO897*1E3/(8.314*(BQ897+273.15)) * AR897/BN897 * AQ897) * BN897/(100*BB897) * 1000/(1000 - AP897)</f>
        <v>0</v>
      </c>
      <c r="AO897">
        <v>17.2060125504414</v>
      </c>
      <c r="AP897">
        <v>18.1661888111888</v>
      </c>
      <c r="AQ897">
        <v>5.7744208128666e-05</v>
      </c>
      <c r="AR897">
        <v>106.178414311726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1662573091.21429</v>
      </c>
      <c r="BH897">
        <v>426.5775</v>
      </c>
      <c r="BI897">
        <v>448.904321428571</v>
      </c>
      <c r="BJ897">
        <v>18.1799821428571</v>
      </c>
      <c r="BK897">
        <v>17.20985</v>
      </c>
      <c r="BL897">
        <v>420.958821428571</v>
      </c>
      <c r="BM897">
        <v>17.9797535714286</v>
      </c>
      <c r="BN897">
        <v>500.060714285714</v>
      </c>
      <c r="BO897">
        <v>91.0744428571429</v>
      </c>
      <c r="BP897">
        <v>0.0999924071428571</v>
      </c>
      <c r="BQ897">
        <v>25.7205428571429</v>
      </c>
      <c r="BR897">
        <v>26.0571035714286</v>
      </c>
      <c r="BS897">
        <v>999.9</v>
      </c>
      <c r="BT897">
        <v>0</v>
      </c>
      <c r="BU897">
        <v>0</v>
      </c>
      <c r="BV897">
        <v>9997.5</v>
      </c>
      <c r="BW897">
        <v>0</v>
      </c>
      <c r="BX897">
        <v>291.452142857143</v>
      </c>
      <c r="BY897">
        <v>-22.3268892857143</v>
      </c>
      <c r="BZ897">
        <v>434.476107142857</v>
      </c>
      <c r="CA897">
        <v>456.76525</v>
      </c>
      <c r="CB897">
        <v>0.970138535714286</v>
      </c>
      <c r="CC897">
        <v>448.904321428571</v>
      </c>
      <c r="CD897">
        <v>17.20985</v>
      </c>
      <c r="CE897">
        <v>1.65573321428571</v>
      </c>
      <c r="CF897">
        <v>1.56737785714286</v>
      </c>
      <c r="CG897">
        <v>14.4875214285714</v>
      </c>
      <c r="CH897">
        <v>13.6417714285714</v>
      </c>
      <c r="CI897">
        <v>1500.00214285714</v>
      </c>
      <c r="CJ897">
        <v>0.972997</v>
      </c>
      <c r="CK897">
        <v>0.02700325</v>
      </c>
      <c r="CL897">
        <v>0</v>
      </c>
      <c r="CM897">
        <v>2.18639642857143</v>
      </c>
      <c r="CN897">
        <v>0</v>
      </c>
      <c r="CO897">
        <v>9297.75928571429</v>
      </c>
      <c r="CP897">
        <v>12948.2535714286</v>
      </c>
      <c r="CQ897">
        <v>41.33225</v>
      </c>
      <c r="CR897">
        <v>42.812</v>
      </c>
      <c r="CS897">
        <v>41.562</v>
      </c>
      <c r="CT897">
        <v>41.5935</v>
      </c>
      <c r="CU897">
        <v>40.7005</v>
      </c>
      <c r="CV897">
        <v>1459.50142857143</v>
      </c>
      <c r="CW897">
        <v>40.5007142857143</v>
      </c>
      <c r="CX897">
        <v>0</v>
      </c>
      <c r="CY897">
        <v>1662573098.4</v>
      </c>
      <c r="CZ897">
        <v>0</v>
      </c>
      <c r="DA897">
        <v>0</v>
      </c>
      <c r="DB897" t="s">
        <v>356</v>
      </c>
      <c r="DC897">
        <v>1660677648.1</v>
      </c>
      <c r="DD897">
        <v>1660677649.1</v>
      </c>
      <c r="DE897">
        <v>0</v>
      </c>
      <c r="DF897">
        <v>-1.042</v>
      </c>
      <c r="DG897">
        <v>0.003</v>
      </c>
      <c r="DH897">
        <v>5.218</v>
      </c>
      <c r="DI897">
        <v>0.344</v>
      </c>
      <c r="DJ897">
        <v>417</v>
      </c>
      <c r="DK897">
        <v>22</v>
      </c>
      <c r="DL897">
        <v>1.24</v>
      </c>
      <c r="DM897">
        <v>0.53</v>
      </c>
      <c r="DN897">
        <v>-17.4858385365854</v>
      </c>
      <c r="DO897">
        <v>-78.496752543554</v>
      </c>
      <c r="DP897">
        <v>7.86630663459858</v>
      </c>
      <c r="DQ897">
        <v>0</v>
      </c>
      <c r="DR897">
        <v>0.972365414634146</v>
      </c>
      <c r="DS897">
        <v>-0.035262878048778</v>
      </c>
      <c r="DT897">
        <v>0.0153358096161949</v>
      </c>
      <c r="DU897">
        <v>1</v>
      </c>
      <c r="DV897">
        <v>1</v>
      </c>
      <c r="DW897">
        <v>2</v>
      </c>
      <c r="DX897" t="s">
        <v>363</v>
      </c>
      <c r="DY897">
        <v>2.96653</v>
      </c>
      <c r="DZ897">
        <v>2.75444</v>
      </c>
      <c r="EA897">
        <v>0.0936525</v>
      </c>
      <c r="EB897">
        <v>0.0991172</v>
      </c>
      <c r="EC897">
        <v>0.0840939</v>
      </c>
      <c r="ED897">
        <v>0.0816495</v>
      </c>
      <c r="EE897">
        <v>34852.3</v>
      </c>
      <c r="EF897">
        <v>37659.1</v>
      </c>
      <c r="EG897">
        <v>34892.5</v>
      </c>
      <c r="EH897">
        <v>37960.7</v>
      </c>
      <c r="EI897">
        <v>45443.3</v>
      </c>
      <c r="EJ897">
        <v>50415.7</v>
      </c>
      <c r="EK897">
        <v>54682.2</v>
      </c>
      <c r="EL897">
        <v>60970</v>
      </c>
      <c r="EM897">
        <v>1.8842</v>
      </c>
      <c r="EN897">
        <v>1.654</v>
      </c>
      <c r="EO897">
        <v>-0.089407</v>
      </c>
      <c r="EP897">
        <v>0</v>
      </c>
      <c r="EQ897">
        <v>27.5226</v>
      </c>
      <c r="ER897">
        <v>999.9</v>
      </c>
      <c r="ES897">
        <v>51.911</v>
      </c>
      <c r="ET897">
        <v>38.28</v>
      </c>
      <c r="EU897">
        <v>38.5242</v>
      </c>
      <c r="EV897">
        <v>61.3766</v>
      </c>
      <c r="EW897">
        <v>48.0088</v>
      </c>
      <c r="EX897">
        <v>1</v>
      </c>
      <c r="EY897">
        <v>0.647358</v>
      </c>
      <c r="EZ897">
        <v>9.28105</v>
      </c>
      <c r="FA897">
        <v>19.9196</v>
      </c>
      <c r="FB897">
        <v>5.19932</v>
      </c>
      <c r="FC897">
        <v>12.0099</v>
      </c>
      <c r="FD897">
        <v>4.9748</v>
      </c>
      <c r="FE897">
        <v>3.294</v>
      </c>
      <c r="FF897">
        <v>9999</v>
      </c>
      <c r="FG897">
        <v>671.3</v>
      </c>
      <c r="FH897">
        <v>9999</v>
      </c>
      <c r="FI897">
        <v>9999</v>
      </c>
      <c r="FJ897">
        <v>1.86304</v>
      </c>
      <c r="FK897">
        <v>1.86771</v>
      </c>
      <c r="FL897">
        <v>1.86737</v>
      </c>
      <c r="FM897">
        <v>1.86871</v>
      </c>
      <c r="FN897">
        <v>1.86951</v>
      </c>
      <c r="FO897">
        <v>1.86554</v>
      </c>
      <c r="FP897">
        <v>1.86652</v>
      </c>
      <c r="FQ897">
        <v>1.86795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5.748</v>
      </c>
      <c r="GF897">
        <v>0.1999</v>
      </c>
      <c r="GG897">
        <v>2.62070820971149</v>
      </c>
      <c r="GH897">
        <v>0.00762793241643231</v>
      </c>
      <c r="GI897">
        <v>-1.28184414582209e-06</v>
      </c>
      <c r="GJ897">
        <v>1.89891174686984e-10</v>
      </c>
      <c r="GK897">
        <v>-0.0225177985866989</v>
      </c>
      <c r="GL897">
        <v>-0.0206976444956688</v>
      </c>
      <c r="GM897">
        <v>0.00247630005908548</v>
      </c>
      <c r="GN897">
        <v>-3.53770786337502e-05</v>
      </c>
      <c r="GO897">
        <v>15</v>
      </c>
      <c r="GP897">
        <v>2065</v>
      </c>
      <c r="GQ897">
        <v>1</v>
      </c>
      <c r="GR897">
        <v>21</v>
      </c>
      <c r="GS897">
        <v>31590.8</v>
      </c>
      <c r="GT897">
        <v>31590.8</v>
      </c>
      <c r="GU897">
        <v>1.1438</v>
      </c>
      <c r="GV897">
        <v>2.66113</v>
      </c>
      <c r="GW897">
        <v>1.54785</v>
      </c>
      <c r="GX897">
        <v>2.2876</v>
      </c>
      <c r="GY897">
        <v>1.34644</v>
      </c>
      <c r="GZ897">
        <v>2.38037</v>
      </c>
      <c r="HA897">
        <v>40.7323</v>
      </c>
      <c r="HB897">
        <v>15.0339</v>
      </c>
      <c r="HC897">
        <v>18</v>
      </c>
      <c r="HD897">
        <v>498.716</v>
      </c>
      <c r="HE897">
        <v>355.253</v>
      </c>
      <c r="HF897">
        <v>15.9516</v>
      </c>
      <c r="HG897">
        <v>34.6662</v>
      </c>
      <c r="HH897">
        <v>30.0004</v>
      </c>
      <c r="HI897">
        <v>34.4688</v>
      </c>
      <c r="HJ897">
        <v>34.381</v>
      </c>
      <c r="HK897">
        <v>22.9186</v>
      </c>
      <c r="HL897">
        <v>53.9839</v>
      </c>
      <c r="HM897">
        <v>0</v>
      </c>
      <c r="HN897">
        <v>15.0048</v>
      </c>
      <c r="HO897">
        <v>487.41</v>
      </c>
      <c r="HP897">
        <v>17.2112</v>
      </c>
      <c r="HQ897">
        <v>101.336</v>
      </c>
      <c r="HR897">
        <v>101.433</v>
      </c>
    </row>
    <row r="898" spans="1:226">
      <c r="A898">
        <v>882</v>
      </c>
      <c r="B898">
        <v>1662573104</v>
      </c>
      <c r="C898">
        <v>9985.5</v>
      </c>
      <c r="D898" t="s">
        <v>2121</v>
      </c>
      <c r="E898" t="s">
        <v>2122</v>
      </c>
      <c r="F898">
        <v>5</v>
      </c>
      <c r="G898" t="s">
        <v>2064</v>
      </c>
      <c r="H898" t="s">
        <v>354</v>
      </c>
      <c r="I898">
        <v>1662573096.5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490.957566044747</v>
      </c>
      <c r="AK898">
        <v>468.220696969697</v>
      </c>
      <c r="AL898">
        <v>3.04365517892471</v>
      </c>
      <c r="AM898">
        <v>65.4763166812199</v>
      </c>
      <c r="AN898">
        <f>(AP898 - AO898 + BO898*1E3/(8.314*(BQ898+273.15)) * AR898/BN898 * AQ898) * BN898/(100*BB898) * 1000/(1000 - AP898)</f>
        <v>0</v>
      </c>
      <c r="AO898">
        <v>17.2050130277241</v>
      </c>
      <c r="AP898">
        <v>18.1617608391608</v>
      </c>
      <c r="AQ898">
        <v>1.21635321374639e-05</v>
      </c>
      <c r="AR898">
        <v>106.178414311726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1662573096.5</v>
      </c>
      <c r="BH898">
        <v>439.474555555555</v>
      </c>
      <c r="BI898">
        <v>465.964740740741</v>
      </c>
      <c r="BJ898">
        <v>18.1709444444444</v>
      </c>
      <c r="BK898">
        <v>17.2088518518519</v>
      </c>
      <c r="BL898">
        <v>433.770888888889</v>
      </c>
      <c r="BM898">
        <v>17.9710111111111</v>
      </c>
      <c r="BN898">
        <v>500.030592592593</v>
      </c>
      <c r="BO898">
        <v>91.075137037037</v>
      </c>
      <c r="BP898">
        <v>0.100022911111111</v>
      </c>
      <c r="BQ898">
        <v>25.7285851851852</v>
      </c>
      <c r="BR898">
        <v>26.0619555555556</v>
      </c>
      <c r="BS898">
        <v>999.9</v>
      </c>
      <c r="BT898">
        <v>0</v>
      </c>
      <c r="BU898">
        <v>0</v>
      </c>
      <c r="BV898">
        <v>10004.4444444444</v>
      </c>
      <c r="BW898">
        <v>0</v>
      </c>
      <c r="BX898">
        <v>289.259</v>
      </c>
      <c r="BY898">
        <v>-26.4902185185185</v>
      </c>
      <c r="BZ898">
        <v>447.607777777778</v>
      </c>
      <c r="CA898">
        <v>474.123888888889</v>
      </c>
      <c r="CB898">
        <v>0.962093925925926</v>
      </c>
      <c r="CC898">
        <v>465.964740740741</v>
      </c>
      <c r="CD898">
        <v>17.2088518518519</v>
      </c>
      <c r="CE898">
        <v>1.65492259259259</v>
      </c>
      <c r="CF898">
        <v>1.56729814814815</v>
      </c>
      <c r="CG898">
        <v>14.4799407407407</v>
      </c>
      <c r="CH898">
        <v>13.641</v>
      </c>
      <c r="CI898">
        <v>1499.99481481482</v>
      </c>
      <c r="CJ898">
        <v>0.972996666666667</v>
      </c>
      <c r="CK898">
        <v>0.0270035666666667</v>
      </c>
      <c r="CL898">
        <v>0</v>
      </c>
      <c r="CM898">
        <v>2.22321481481481</v>
      </c>
      <c r="CN898">
        <v>0</v>
      </c>
      <c r="CO898">
        <v>9304.18703703704</v>
      </c>
      <c r="CP898">
        <v>12948.1814814815</v>
      </c>
      <c r="CQ898">
        <v>41.3446666666667</v>
      </c>
      <c r="CR898">
        <v>42.812</v>
      </c>
      <c r="CS898">
        <v>41.562</v>
      </c>
      <c r="CT898">
        <v>41.6133333333333</v>
      </c>
      <c r="CU898">
        <v>40.701</v>
      </c>
      <c r="CV898">
        <v>1459.4937037037</v>
      </c>
      <c r="CW898">
        <v>40.5011111111111</v>
      </c>
      <c r="CX898">
        <v>0</v>
      </c>
      <c r="CY898">
        <v>1662573103.2</v>
      </c>
      <c r="CZ898">
        <v>0</v>
      </c>
      <c r="DA898">
        <v>0</v>
      </c>
      <c r="DB898" t="s">
        <v>356</v>
      </c>
      <c r="DC898">
        <v>1660677648.1</v>
      </c>
      <c r="DD898">
        <v>1660677649.1</v>
      </c>
      <c r="DE898">
        <v>0</v>
      </c>
      <c r="DF898">
        <v>-1.042</v>
      </c>
      <c r="DG898">
        <v>0.003</v>
      </c>
      <c r="DH898">
        <v>5.218</v>
      </c>
      <c r="DI898">
        <v>0.344</v>
      </c>
      <c r="DJ898">
        <v>417</v>
      </c>
      <c r="DK898">
        <v>22</v>
      </c>
      <c r="DL898">
        <v>1.24</v>
      </c>
      <c r="DM898">
        <v>0.53</v>
      </c>
      <c r="DN898">
        <v>-22.6475931707317</v>
      </c>
      <c r="DO898">
        <v>-56.3428645296167</v>
      </c>
      <c r="DP898">
        <v>5.94002947490529</v>
      </c>
      <c r="DQ898">
        <v>0</v>
      </c>
      <c r="DR898">
        <v>0.969278829268293</v>
      </c>
      <c r="DS898">
        <v>-0.0981352264808345</v>
      </c>
      <c r="DT898">
        <v>0.0107772543200097</v>
      </c>
      <c r="DU898">
        <v>1</v>
      </c>
      <c r="DV898">
        <v>1</v>
      </c>
      <c r="DW898">
        <v>2</v>
      </c>
      <c r="DX898" t="s">
        <v>363</v>
      </c>
      <c r="DY898">
        <v>2.96648</v>
      </c>
      <c r="DZ898">
        <v>2.75437</v>
      </c>
      <c r="EA898">
        <v>0.096015</v>
      </c>
      <c r="EB898">
        <v>0.101527</v>
      </c>
      <c r="EC898">
        <v>0.0840831</v>
      </c>
      <c r="ED898">
        <v>0.0816377</v>
      </c>
      <c r="EE898">
        <v>34762.1</v>
      </c>
      <c r="EF898">
        <v>37558.5</v>
      </c>
      <c r="EG898">
        <v>34893.2</v>
      </c>
      <c r="EH898">
        <v>37961</v>
      </c>
      <c r="EI898">
        <v>45445.1</v>
      </c>
      <c r="EJ898">
        <v>50415.4</v>
      </c>
      <c r="EK898">
        <v>54683.7</v>
      </c>
      <c r="EL898">
        <v>60968.8</v>
      </c>
      <c r="EM898">
        <v>1.883</v>
      </c>
      <c r="EN898">
        <v>1.6536</v>
      </c>
      <c r="EO898">
        <v>-0.0868738</v>
      </c>
      <c r="EP898">
        <v>0</v>
      </c>
      <c r="EQ898">
        <v>27.5203</v>
      </c>
      <c r="ER898">
        <v>999.9</v>
      </c>
      <c r="ES898">
        <v>51.886</v>
      </c>
      <c r="ET898">
        <v>38.27</v>
      </c>
      <c r="EU898">
        <v>38.4868</v>
      </c>
      <c r="EV898">
        <v>61.2666</v>
      </c>
      <c r="EW898">
        <v>47.9006</v>
      </c>
      <c r="EX898">
        <v>1</v>
      </c>
      <c r="EY898">
        <v>0.647622</v>
      </c>
      <c r="EZ898">
        <v>9.28105</v>
      </c>
      <c r="FA898">
        <v>19.9195</v>
      </c>
      <c r="FB898">
        <v>5.19932</v>
      </c>
      <c r="FC898">
        <v>12.0099</v>
      </c>
      <c r="FD898">
        <v>4.9756</v>
      </c>
      <c r="FE898">
        <v>3.294</v>
      </c>
      <c r="FF898">
        <v>9999</v>
      </c>
      <c r="FG898">
        <v>671.3</v>
      </c>
      <c r="FH898">
        <v>9999</v>
      </c>
      <c r="FI898">
        <v>9999</v>
      </c>
      <c r="FJ898">
        <v>1.8631</v>
      </c>
      <c r="FK898">
        <v>1.86768</v>
      </c>
      <c r="FL898">
        <v>1.8674</v>
      </c>
      <c r="FM898">
        <v>1.86874</v>
      </c>
      <c r="FN898">
        <v>1.86951</v>
      </c>
      <c r="FO898">
        <v>1.86554</v>
      </c>
      <c r="FP898">
        <v>1.86652</v>
      </c>
      <c r="FQ898">
        <v>1.86795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5.846</v>
      </c>
      <c r="GF898">
        <v>0.1998</v>
      </c>
      <c r="GG898">
        <v>2.62070820971149</v>
      </c>
      <c r="GH898">
        <v>0.00762793241643231</v>
      </c>
      <c r="GI898">
        <v>-1.28184414582209e-06</v>
      </c>
      <c r="GJ898">
        <v>1.89891174686984e-10</v>
      </c>
      <c r="GK898">
        <v>-0.0225177985866989</v>
      </c>
      <c r="GL898">
        <v>-0.0206976444956688</v>
      </c>
      <c r="GM898">
        <v>0.00247630005908548</v>
      </c>
      <c r="GN898">
        <v>-3.53770786337502e-05</v>
      </c>
      <c r="GO898">
        <v>15</v>
      </c>
      <c r="GP898">
        <v>2065</v>
      </c>
      <c r="GQ898">
        <v>1</v>
      </c>
      <c r="GR898">
        <v>21</v>
      </c>
      <c r="GS898">
        <v>31590.9</v>
      </c>
      <c r="GT898">
        <v>31590.9</v>
      </c>
      <c r="GU898">
        <v>1.17676</v>
      </c>
      <c r="GV898">
        <v>2.67944</v>
      </c>
      <c r="GW898">
        <v>1.54785</v>
      </c>
      <c r="GX898">
        <v>2.2876</v>
      </c>
      <c r="GY898">
        <v>1.34644</v>
      </c>
      <c r="GZ898">
        <v>2.28027</v>
      </c>
      <c r="HA898">
        <v>40.7323</v>
      </c>
      <c r="HB898">
        <v>15.0076</v>
      </c>
      <c r="HC898">
        <v>18</v>
      </c>
      <c r="HD898">
        <v>497.916</v>
      </c>
      <c r="HE898">
        <v>355.058</v>
      </c>
      <c r="HF898">
        <v>15.9564</v>
      </c>
      <c r="HG898">
        <v>34.6662</v>
      </c>
      <c r="HH898">
        <v>30.0004</v>
      </c>
      <c r="HI898">
        <v>34.4719</v>
      </c>
      <c r="HJ898">
        <v>34.3841</v>
      </c>
      <c r="HK898">
        <v>23.5794</v>
      </c>
      <c r="HL898">
        <v>53.9839</v>
      </c>
      <c r="HM898">
        <v>0</v>
      </c>
      <c r="HN898">
        <v>14.9903</v>
      </c>
      <c r="HO898">
        <v>507.675</v>
      </c>
      <c r="HP898">
        <v>17.2112</v>
      </c>
      <c r="HQ898">
        <v>101.339</v>
      </c>
      <c r="HR898">
        <v>101.432</v>
      </c>
    </row>
    <row r="899" spans="1:226">
      <c r="A899">
        <v>883</v>
      </c>
      <c r="B899">
        <v>1662573109</v>
      </c>
      <c r="C899">
        <v>9990.5</v>
      </c>
      <c r="D899" t="s">
        <v>2123</v>
      </c>
      <c r="E899" t="s">
        <v>2124</v>
      </c>
      <c r="F899">
        <v>5</v>
      </c>
      <c r="G899" t="s">
        <v>2064</v>
      </c>
      <c r="H899" t="s">
        <v>354</v>
      </c>
      <c r="I899">
        <v>1662573101.21429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508.222787781188</v>
      </c>
      <c r="AK899">
        <v>484.1184</v>
      </c>
      <c r="AL899">
        <v>3.24997017057183</v>
      </c>
      <c r="AM899">
        <v>65.4763166812199</v>
      </c>
      <c r="AN899">
        <f>(AP899 - AO899 + BO899*1E3/(8.314*(BQ899+273.15)) * AR899/BN899 * AQ899) * BN899/(100*BB899) * 1000/(1000 - AP899)</f>
        <v>0</v>
      </c>
      <c r="AO899">
        <v>17.2093474639927</v>
      </c>
      <c r="AP899">
        <v>18.1586755244755</v>
      </c>
      <c r="AQ899">
        <v>-3.11861468076995e-05</v>
      </c>
      <c r="AR899">
        <v>106.178414311726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1662573101.21429</v>
      </c>
      <c r="BH899">
        <v>453.051964285714</v>
      </c>
      <c r="BI899">
        <v>481.449821428571</v>
      </c>
      <c r="BJ899">
        <v>18.1661285714286</v>
      </c>
      <c r="BK899">
        <v>17.2083607142857</v>
      </c>
      <c r="BL899">
        <v>447.259142857143</v>
      </c>
      <c r="BM899">
        <v>17.9663571428571</v>
      </c>
      <c r="BN899">
        <v>499.989857142857</v>
      </c>
      <c r="BO899">
        <v>91.0753571428571</v>
      </c>
      <c r="BP899">
        <v>0.0999556321428572</v>
      </c>
      <c r="BQ899">
        <v>25.7369357142857</v>
      </c>
      <c r="BR899">
        <v>26.0715035714286</v>
      </c>
      <c r="BS899">
        <v>999.9</v>
      </c>
      <c r="BT899">
        <v>0</v>
      </c>
      <c r="BU899">
        <v>0</v>
      </c>
      <c r="BV899">
        <v>10000.8928571429</v>
      </c>
      <c r="BW899">
        <v>0</v>
      </c>
      <c r="BX899">
        <v>289.713321428571</v>
      </c>
      <c r="BY899">
        <v>-28.3978714285714</v>
      </c>
      <c r="BZ899">
        <v>461.434321428571</v>
      </c>
      <c r="CA899">
        <v>489.879892857143</v>
      </c>
      <c r="CB899">
        <v>0.957772035714285</v>
      </c>
      <c r="CC899">
        <v>481.449821428571</v>
      </c>
      <c r="CD899">
        <v>17.2083607142857</v>
      </c>
      <c r="CE899">
        <v>1.65448821428571</v>
      </c>
      <c r="CF899">
        <v>1.56725785714286</v>
      </c>
      <c r="CG899">
        <v>14.4758821428571</v>
      </c>
      <c r="CH899">
        <v>13.6406</v>
      </c>
      <c r="CI899">
        <v>1500.01714285714</v>
      </c>
      <c r="CJ899">
        <v>0.972997</v>
      </c>
      <c r="CK899">
        <v>0.02700325</v>
      </c>
      <c r="CL899">
        <v>0</v>
      </c>
      <c r="CM899">
        <v>2.248225</v>
      </c>
      <c r="CN899">
        <v>0</v>
      </c>
      <c r="CO899">
        <v>9302.89357142857</v>
      </c>
      <c r="CP899">
        <v>12948.3714285714</v>
      </c>
      <c r="CQ899">
        <v>41.35475</v>
      </c>
      <c r="CR899">
        <v>42.812</v>
      </c>
      <c r="CS899">
        <v>41.562</v>
      </c>
      <c r="CT899">
        <v>41.62275</v>
      </c>
      <c r="CU899">
        <v>40.705</v>
      </c>
      <c r="CV899">
        <v>1459.51571428571</v>
      </c>
      <c r="CW899">
        <v>40.5014285714286</v>
      </c>
      <c r="CX899">
        <v>0</v>
      </c>
      <c r="CY899">
        <v>1662573108.6</v>
      </c>
      <c r="CZ899">
        <v>0</v>
      </c>
      <c r="DA899">
        <v>0</v>
      </c>
      <c r="DB899" t="s">
        <v>356</v>
      </c>
      <c r="DC899">
        <v>1660677648.1</v>
      </c>
      <c r="DD899">
        <v>1660677649.1</v>
      </c>
      <c r="DE899">
        <v>0</v>
      </c>
      <c r="DF899">
        <v>-1.042</v>
      </c>
      <c r="DG899">
        <v>0.003</v>
      </c>
      <c r="DH899">
        <v>5.218</v>
      </c>
      <c r="DI899">
        <v>0.344</v>
      </c>
      <c r="DJ899">
        <v>417</v>
      </c>
      <c r="DK899">
        <v>22</v>
      </c>
      <c r="DL899">
        <v>1.24</v>
      </c>
      <c r="DM899">
        <v>0.53</v>
      </c>
      <c r="DN899">
        <v>-26.4875609756098</v>
      </c>
      <c r="DO899">
        <v>-27.8602034843206</v>
      </c>
      <c r="DP899">
        <v>3.00955130079812</v>
      </c>
      <c r="DQ899">
        <v>0</v>
      </c>
      <c r="DR899">
        <v>0.961553268292683</v>
      </c>
      <c r="DS899">
        <v>-0.06226480139373</v>
      </c>
      <c r="DT899">
        <v>0.00723915155729471</v>
      </c>
      <c r="DU899">
        <v>1</v>
      </c>
      <c r="DV899">
        <v>1</v>
      </c>
      <c r="DW899">
        <v>2</v>
      </c>
      <c r="DX899" t="s">
        <v>363</v>
      </c>
      <c r="DY899">
        <v>2.96477</v>
      </c>
      <c r="DZ899">
        <v>2.75404</v>
      </c>
      <c r="EA899">
        <v>0.0984715</v>
      </c>
      <c r="EB899">
        <v>0.104201</v>
      </c>
      <c r="EC899">
        <v>0.0840549</v>
      </c>
      <c r="ED899">
        <v>0.0816257</v>
      </c>
      <c r="EE899">
        <v>34667.4</v>
      </c>
      <c r="EF899">
        <v>37446.5</v>
      </c>
      <c r="EG899">
        <v>34892.9</v>
      </c>
      <c r="EH899">
        <v>37960.8</v>
      </c>
      <c r="EI899">
        <v>45445.5</v>
      </c>
      <c r="EJ899">
        <v>50416.6</v>
      </c>
      <c r="EK899">
        <v>54682.3</v>
      </c>
      <c r="EL899">
        <v>60969.4</v>
      </c>
      <c r="EM899">
        <v>1.8824</v>
      </c>
      <c r="EN899">
        <v>1.6538</v>
      </c>
      <c r="EO899">
        <v>-0.0880659</v>
      </c>
      <c r="EP899">
        <v>0</v>
      </c>
      <c r="EQ899">
        <v>27.5203</v>
      </c>
      <c r="ER899">
        <v>999.9</v>
      </c>
      <c r="ES899">
        <v>51.911</v>
      </c>
      <c r="ET899">
        <v>38.28</v>
      </c>
      <c r="EU899">
        <v>38.5251</v>
      </c>
      <c r="EV899">
        <v>61.3066</v>
      </c>
      <c r="EW899">
        <v>48.2652</v>
      </c>
      <c r="EX899">
        <v>1</v>
      </c>
      <c r="EY899">
        <v>0.647927</v>
      </c>
      <c r="EZ899">
        <v>9.28105</v>
      </c>
      <c r="FA899">
        <v>19.9199</v>
      </c>
      <c r="FB899">
        <v>5.19932</v>
      </c>
      <c r="FC899">
        <v>12.0099</v>
      </c>
      <c r="FD899">
        <v>4.976</v>
      </c>
      <c r="FE899">
        <v>3.294</v>
      </c>
      <c r="FF899">
        <v>9999</v>
      </c>
      <c r="FG899">
        <v>671.3</v>
      </c>
      <c r="FH899">
        <v>9999</v>
      </c>
      <c r="FI899">
        <v>9999</v>
      </c>
      <c r="FJ899">
        <v>1.8631</v>
      </c>
      <c r="FK899">
        <v>1.86768</v>
      </c>
      <c r="FL899">
        <v>1.86737</v>
      </c>
      <c r="FM899">
        <v>1.86874</v>
      </c>
      <c r="FN899">
        <v>1.86951</v>
      </c>
      <c r="FO899">
        <v>1.86554</v>
      </c>
      <c r="FP899">
        <v>1.86652</v>
      </c>
      <c r="FQ899">
        <v>1.86786</v>
      </c>
      <c r="FR899">
        <v>5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5.948</v>
      </c>
      <c r="GF899">
        <v>0.1995</v>
      </c>
      <c r="GG899">
        <v>2.62070820971149</v>
      </c>
      <c r="GH899">
        <v>0.00762793241643231</v>
      </c>
      <c r="GI899">
        <v>-1.28184414582209e-06</v>
      </c>
      <c r="GJ899">
        <v>1.89891174686984e-10</v>
      </c>
      <c r="GK899">
        <v>-0.0225177985866989</v>
      </c>
      <c r="GL899">
        <v>-0.0206976444956688</v>
      </c>
      <c r="GM899">
        <v>0.00247630005908548</v>
      </c>
      <c r="GN899">
        <v>-3.53770786337502e-05</v>
      </c>
      <c r="GO899">
        <v>15</v>
      </c>
      <c r="GP899">
        <v>2065</v>
      </c>
      <c r="GQ899">
        <v>1</v>
      </c>
      <c r="GR899">
        <v>21</v>
      </c>
      <c r="GS899">
        <v>31591</v>
      </c>
      <c r="GT899">
        <v>31591</v>
      </c>
      <c r="GU899">
        <v>1.20728</v>
      </c>
      <c r="GV899">
        <v>2.67334</v>
      </c>
      <c r="GW899">
        <v>1.54785</v>
      </c>
      <c r="GX899">
        <v>2.2876</v>
      </c>
      <c r="GY899">
        <v>1.34644</v>
      </c>
      <c r="GZ899">
        <v>2.35962</v>
      </c>
      <c r="HA899">
        <v>40.7323</v>
      </c>
      <c r="HB899">
        <v>15.0164</v>
      </c>
      <c r="HC899">
        <v>18</v>
      </c>
      <c r="HD899">
        <v>497.529</v>
      </c>
      <c r="HE899">
        <v>355.18</v>
      </c>
      <c r="HF899">
        <v>15.9605</v>
      </c>
      <c r="HG899">
        <v>34.6694</v>
      </c>
      <c r="HH899">
        <v>30.0003</v>
      </c>
      <c r="HI899">
        <v>34.475</v>
      </c>
      <c r="HJ899">
        <v>34.3873</v>
      </c>
      <c r="HK899">
        <v>24.1857</v>
      </c>
      <c r="HL899">
        <v>53.9839</v>
      </c>
      <c r="HM899">
        <v>0</v>
      </c>
      <c r="HN899">
        <v>14.9818</v>
      </c>
      <c r="HO899">
        <v>521.05</v>
      </c>
      <c r="HP899">
        <v>17.2112</v>
      </c>
      <c r="HQ899">
        <v>101.337</v>
      </c>
      <c r="HR899">
        <v>101.432</v>
      </c>
    </row>
    <row r="900" spans="1:226">
      <c r="A900">
        <v>884</v>
      </c>
      <c r="B900">
        <v>1662573114</v>
      </c>
      <c r="C900">
        <v>9995.5</v>
      </c>
      <c r="D900" t="s">
        <v>2125</v>
      </c>
      <c r="E900" t="s">
        <v>2126</v>
      </c>
      <c r="F900">
        <v>5</v>
      </c>
      <c r="G900" t="s">
        <v>2064</v>
      </c>
      <c r="H900" t="s">
        <v>354</v>
      </c>
      <c r="I900">
        <v>1662573106.5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524.869630458069</v>
      </c>
      <c r="AK900">
        <v>500.548812121212</v>
      </c>
      <c r="AL900">
        <v>3.25656978691054</v>
      </c>
      <c r="AM900">
        <v>65.4763166812199</v>
      </c>
      <c r="AN900">
        <f>(AP900 - AO900 + BO900*1E3/(8.314*(BQ900+273.15)) * AR900/BN900 * AQ900) * BN900/(100*BB900) * 1000/(1000 - AP900)</f>
        <v>0</v>
      </c>
      <c r="AO900">
        <v>17.2091724135366</v>
      </c>
      <c r="AP900">
        <v>18.1547902097902</v>
      </c>
      <c r="AQ900">
        <v>1.55048147271436e-05</v>
      </c>
      <c r="AR900">
        <v>106.178414311726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1662573106.5</v>
      </c>
      <c r="BH900">
        <v>469.247592592593</v>
      </c>
      <c r="BI900">
        <v>498.656444444444</v>
      </c>
      <c r="BJ900">
        <v>18.1614814814815</v>
      </c>
      <c r="BK900">
        <v>17.2084111111111</v>
      </c>
      <c r="BL900">
        <v>463.348888888889</v>
      </c>
      <c r="BM900">
        <v>17.9618666666667</v>
      </c>
      <c r="BN900">
        <v>500.047962962963</v>
      </c>
      <c r="BO900">
        <v>91.0754888888889</v>
      </c>
      <c r="BP900">
        <v>0.0999685777777778</v>
      </c>
      <c r="BQ900">
        <v>25.7419814814815</v>
      </c>
      <c r="BR900">
        <v>26.0810259259259</v>
      </c>
      <c r="BS900">
        <v>999.9</v>
      </c>
      <c r="BT900">
        <v>0</v>
      </c>
      <c r="BU900">
        <v>0</v>
      </c>
      <c r="BV900">
        <v>9999.07407407407</v>
      </c>
      <c r="BW900">
        <v>0</v>
      </c>
      <c r="BX900">
        <v>291.412888888889</v>
      </c>
      <c r="BY900">
        <v>-29.4089333333333</v>
      </c>
      <c r="BZ900">
        <v>477.927296296296</v>
      </c>
      <c r="CA900">
        <v>507.387851851852</v>
      </c>
      <c r="CB900">
        <v>0.953067185185185</v>
      </c>
      <c r="CC900">
        <v>498.656444444444</v>
      </c>
      <c r="CD900">
        <v>17.2084111111111</v>
      </c>
      <c r="CE900">
        <v>1.65406703703704</v>
      </c>
      <c r="CF900">
        <v>1.56726518518519</v>
      </c>
      <c r="CG900">
        <v>14.4719444444444</v>
      </c>
      <c r="CH900">
        <v>13.6406703703704</v>
      </c>
      <c r="CI900">
        <v>1500.02814814815</v>
      </c>
      <c r="CJ900">
        <v>0.972997555555555</v>
      </c>
      <c r="CK900">
        <v>0.0270027222222222</v>
      </c>
      <c r="CL900">
        <v>0</v>
      </c>
      <c r="CM900">
        <v>2.27166296296296</v>
      </c>
      <c r="CN900">
        <v>0</v>
      </c>
      <c r="CO900">
        <v>9299.93444444445</v>
      </c>
      <c r="CP900">
        <v>12948.4740740741</v>
      </c>
      <c r="CQ900">
        <v>41.354</v>
      </c>
      <c r="CR900">
        <v>42.812</v>
      </c>
      <c r="CS900">
        <v>41.562</v>
      </c>
      <c r="CT900">
        <v>41.625</v>
      </c>
      <c r="CU900">
        <v>40.708</v>
      </c>
      <c r="CV900">
        <v>1459.52703703704</v>
      </c>
      <c r="CW900">
        <v>40.5011111111111</v>
      </c>
      <c r="CX900">
        <v>0</v>
      </c>
      <c r="CY900">
        <v>1662573113.4</v>
      </c>
      <c r="CZ900">
        <v>0</v>
      </c>
      <c r="DA900">
        <v>0</v>
      </c>
      <c r="DB900" t="s">
        <v>356</v>
      </c>
      <c r="DC900">
        <v>1660677648.1</v>
      </c>
      <c r="DD900">
        <v>1660677649.1</v>
      </c>
      <c r="DE900">
        <v>0</v>
      </c>
      <c r="DF900">
        <v>-1.042</v>
      </c>
      <c r="DG900">
        <v>0.003</v>
      </c>
      <c r="DH900">
        <v>5.218</v>
      </c>
      <c r="DI900">
        <v>0.344</v>
      </c>
      <c r="DJ900">
        <v>417</v>
      </c>
      <c r="DK900">
        <v>22</v>
      </c>
      <c r="DL900">
        <v>1.24</v>
      </c>
      <c r="DM900">
        <v>0.53</v>
      </c>
      <c r="DN900">
        <v>-28.8035780487805</v>
      </c>
      <c r="DO900">
        <v>-12.532218815331</v>
      </c>
      <c r="DP900">
        <v>1.34302201015547</v>
      </c>
      <c r="DQ900">
        <v>0</v>
      </c>
      <c r="DR900">
        <v>0.955653902439024</v>
      </c>
      <c r="DS900">
        <v>-0.0552681742160268</v>
      </c>
      <c r="DT900">
        <v>0.00664303044938509</v>
      </c>
      <c r="DU900">
        <v>1</v>
      </c>
      <c r="DV900">
        <v>1</v>
      </c>
      <c r="DW900">
        <v>2</v>
      </c>
      <c r="DX900" t="s">
        <v>363</v>
      </c>
      <c r="DY900">
        <v>2.96438</v>
      </c>
      <c r="DZ900">
        <v>2.75473</v>
      </c>
      <c r="EA900">
        <v>0.100962</v>
      </c>
      <c r="EB900">
        <v>0.106604</v>
      </c>
      <c r="EC900">
        <v>0.0840407</v>
      </c>
      <c r="ED900">
        <v>0.0816232</v>
      </c>
      <c r="EE900">
        <v>34571.6</v>
      </c>
      <c r="EF900">
        <v>37345.9</v>
      </c>
      <c r="EG900">
        <v>34892.9</v>
      </c>
      <c r="EH900">
        <v>37960.7</v>
      </c>
      <c r="EI900">
        <v>45446.2</v>
      </c>
      <c r="EJ900">
        <v>50416.6</v>
      </c>
      <c r="EK900">
        <v>54682.3</v>
      </c>
      <c r="EL900">
        <v>60969.1</v>
      </c>
      <c r="EM900">
        <v>1.8826</v>
      </c>
      <c r="EN900">
        <v>1.6544</v>
      </c>
      <c r="EO900">
        <v>-0.0885129</v>
      </c>
      <c r="EP900">
        <v>0</v>
      </c>
      <c r="EQ900">
        <v>27.5226</v>
      </c>
      <c r="ER900">
        <v>999.9</v>
      </c>
      <c r="ES900">
        <v>51.886</v>
      </c>
      <c r="ET900">
        <v>38.27</v>
      </c>
      <c r="EU900">
        <v>38.4869</v>
      </c>
      <c r="EV900">
        <v>61.3766</v>
      </c>
      <c r="EW900">
        <v>48.6098</v>
      </c>
      <c r="EX900">
        <v>1</v>
      </c>
      <c r="EY900">
        <v>0.647886</v>
      </c>
      <c r="EZ900">
        <v>9.28105</v>
      </c>
      <c r="FA900">
        <v>19.9196</v>
      </c>
      <c r="FB900">
        <v>5.19692</v>
      </c>
      <c r="FC900">
        <v>12.0099</v>
      </c>
      <c r="FD900">
        <v>4.9756</v>
      </c>
      <c r="FE900">
        <v>3.2942</v>
      </c>
      <c r="FF900">
        <v>9999</v>
      </c>
      <c r="FG900">
        <v>671.3</v>
      </c>
      <c r="FH900">
        <v>9999</v>
      </c>
      <c r="FI900">
        <v>9999</v>
      </c>
      <c r="FJ900">
        <v>1.86307</v>
      </c>
      <c r="FK900">
        <v>1.86768</v>
      </c>
      <c r="FL900">
        <v>1.8674</v>
      </c>
      <c r="FM900">
        <v>1.86874</v>
      </c>
      <c r="FN900">
        <v>1.86951</v>
      </c>
      <c r="FO900">
        <v>1.86551</v>
      </c>
      <c r="FP900">
        <v>1.86649</v>
      </c>
      <c r="FQ900">
        <v>1.86789</v>
      </c>
      <c r="FR900">
        <v>5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6.054</v>
      </c>
      <c r="GF900">
        <v>0.1994</v>
      </c>
      <c r="GG900">
        <v>2.62070820971149</v>
      </c>
      <c r="GH900">
        <v>0.00762793241643231</v>
      </c>
      <c r="GI900">
        <v>-1.28184414582209e-06</v>
      </c>
      <c r="GJ900">
        <v>1.89891174686984e-10</v>
      </c>
      <c r="GK900">
        <v>-0.0225177985866989</v>
      </c>
      <c r="GL900">
        <v>-0.0206976444956688</v>
      </c>
      <c r="GM900">
        <v>0.00247630005908548</v>
      </c>
      <c r="GN900">
        <v>-3.53770786337502e-05</v>
      </c>
      <c r="GO900">
        <v>15</v>
      </c>
      <c r="GP900">
        <v>2065</v>
      </c>
      <c r="GQ900">
        <v>1</v>
      </c>
      <c r="GR900">
        <v>21</v>
      </c>
      <c r="GS900">
        <v>31591.1</v>
      </c>
      <c r="GT900">
        <v>31591.1</v>
      </c>
      <c r="GU900">
        <v>1.24023</v>
      </c>
      <c r="GV900">
        <v>2.67212</v>
      </c>
      <c r="GW900">
        <v>1.54785</v>
      </c>
      <c r="GX900">
        <v>2.2876</v>
      </c>
      <c r="GY900">
        <v>1.34644</v>
      </c>
      <c r="GZ900">
        <v>2.43896</v>
      </c>
      <c r="HA900">
        <v>40.758</v>
      </c>
      <c r="HB900">
        <v>15.0164</v>
      </c>
      <c r="HC900">
        <v>18</v>
      </c>
      <c r="HD900">
        <v>497.666</v>
      </c>
      <c r="HE900">
        <v>355.497</v>
      </c>
      <c r="HF900">
        <v>15.9627</v>
      </c>
      <c r="HG900">
        <v>34.6757</v>
      </c>
      <c r="HH900">
        <v>30.0003</v>
      </c>
      <c r="HI900">
        <v>34.475</v>
      </c>
      <c r="HJ900">
        <v>34.3873</v>
      </c>
      <c r="HK900">
        <v>24.8437</v>
      </c>
      <c r="HL900">
        <v>53.9839</v>
      </c>
      <c r="HM900">
        <v>0</v>
      </c>
      <c r="HN900">
        <v>14.9795</v>
      </c>
      <c r="HO900">
        <v>541.107</v>
      </c>
      <c r="HP900">
        <v>17.2112</v>
      </c>
      <c r="HQ900">
        <v>101.337</v>
      </c>
      <c r="HR900">
        <v>101.432</v>
      </c>
    </row>
    <row r="901" spans="1:226">
      <c r="A901">
        <v>885</v>
      </c>
      <c r="B901">
        <v>1662573119</v>
      </c>
      <c r="C901">
        <v>10000.5</v>
      </c>
      <c r="D901" t="s">
        <v>2127</v>
      </c>
      <c r="E901" t="s">
        <v>2128</v>
      </c>
      <c r="F901">
        <v>5</v>
      </c>
      <c r="G901" t="s">
        <v>2064</v>
      </c>
      <c r="H901" t="s">
        <v>354</v>
      </c>
      <c r="I901">
        <v>1662573111.21429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542.37530743865</v>
      </c>
      <c r="AK901">
        <v>517.127339393939</v>
      </c>
      <c r="AL901">
        <v>3.36747627828498</v>
      </c>
      <c r="AM901">
        <v>65.4763166812199</v>
      </c>
      <c r="AN901">
        <f>(AP901 - AO901 + BO901*1E3/(8.314*(BQ901+273.15)) * AR901/BN901 * AQ901) * BN901/(100*BB901) * 1000/(1000 - AP901)</f>
        <v>0</v>
      </c>
      <c r="AO901">
        <v>17.2103475417605</v>
      </c>
      <c r="AP901">
        <v>18.1542363636364</v>
      </c>
      <c r="AQ901">
        <v>4.54439812824794e-05</v>
      </c>
      <c r="AR901">
        <v>106.178414311726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1662573111.21429</v>
      </c>
      <c r="BH901">
        <v>484.139392857143</v>
      </c>
      <c r="BI901">
        <v>514.522071428571</v>
      </c>
      <c r="BJ901">
        <v>18.1585321428571</v>
      </c>
      <c r="BK901">
        <v>17.2088857142857</v>
      </c>
      <c r="BL901">
        <v>478.143857142857</v>
      </c>
      <c r="BM901">
        <v>17.9590142857143</v>
      </c>
      <c r="BN901">
        <v>500.108071428571</v>
      </c>
      <c r="BO901">
        <v>91.0751535714286</v>
      </c>
      <c r="BP901">
        <v>0.099969575</v>
      </c>
      <c r="BQ901">
        <v>25.7457</v>
      </c>
      <c r="BR901">
        <v>26.0853892857143</v>
      </c>
      <c r="BS901">
        <v>999.9</v>
      </c>
      <c r="BT901">
        <v>0</v>
      </c>
      <c r="BU901">
        <v>0</v>
      </c>
      <c r="BV901">
        <v>9996.96428571429</v>
      </c>
      <c r="BW901">
        <v>0</v>
      </c>
      <c r="BX901">
        <v>292.795464285714</v>
      </c>
      <c r="BY901">
        <v>-30.3828035714286</v>
      </c>
      <c r="BZ901">
        <v>493.093035714286</v>
      </c>
      <c r="CA901">
        <v>523.5315</v>
      </c>
      <c r="CB901">
        <v>0.949652071428571</v>
      </c>
      <c r="CC901">
        <v>514.522071428571</v>
      </c>
      <c r="CD901">
        <v>17.2088857142857</v>
      </c>
      <c r="CE901">
        <v>1.65379214285714</v>
      </c>
      <c r="CF901">
        <v>1.56730214285714</v>
      </c>
      <c r="CG901">
        <v>14.4693785714286</v>
      </c>
      <c r="CH901">
        <v>13.6410321428571</v>
      </c>
      <c r="CI901">
        <v>1500.05785714286</v>
      </c>
      <c r="CJ901">
        <v>0.9729985</v>
      </c>
      <c r="CK901">
        <v>0.027001825</v>
      </c>
      <c r="CL901">
        <v>0</v>
      </c>
      <c r="CM901">
        <v>2.27251785714286</v>
      </c>
      <c r="CN901">
        <v>0</v>
      </c>
      <c r="CO901">
        <v>9316.68535714286</v>
      </c>
      <c r="CP901">
        <v>12948.7428571429</v>
      </c>
      <c r="CQ901">
        <v>41.36375</v>
      </c>
      <c r="CR901">
        <v>42.812</v>
      </c>
      <c r="CS901">
        <v>41.562</v>
      </c>
      <c r="CT901">
        <v>41.625</v>
      </c>
      <c r="CU901">
        <v>40.71175</v>
      </c>
      <c r="CV901">
        <v>1459.55714285714</v>
      </c>
      <c r="CW901">
        <v>40.5007142857143</v>
      </c>
      <c r="CX901">
        <v>0</v>
      </c>
      <c r="CY901">
        <v>1662573118.2</v>
      </c>
      <c r="CZ901">
        <v>0</v>
      </c>
      <c r="DA901">
        <v>0</v>
      </c>
      <c r="DB901" t="s">
        <v>356</v>
      </c>
      <c r="DC901">
        <v>1660677648.1</v>
      </c>
      <c r="DD901">
        <v>1660677649.1</v>
      </c>
      <c r="DE901">
        <v>0</v>
      </c>
      <c r="DF901">
        <v>-1.042</v>
      </c>
      <c r="DG901">
        <v>0.003</v>
      </c>
      <c r="DH901">
        <v>5.218</v>
      </c>
      <c r="DI901">
        <v>0.344</v>
      </c>
      <c r="DJ901">
        <v>417</v>
      </c>
      <c r="DK901">
        <v>22</v>
      </c>
      <c r="DL901">
        <v>1.24</v>
      </c>
      <c r="DM901">
        <v>0.53</v>
      </c>
      <c r="DN901">
        <v>-29.5923829268293</v>
      </c>
      <c r="DO901">
        <v>-11.3214459930314</v>
      </c>
      <c r="DP901">
        <v>1.21669648737532</v>
      </c>
      <c r="DQ901">
        <v>0</v>
      </c>
      <c r="DR901">
        <v>0.952380512195122</v>
      </c>
      <c r="DS901">
        <v>-0.0454142717770046</v>
      </c>
      <c r="DT901">
        <v>0.00578079768789636</v>
      </c>
      <c r="DU901">
        <v>1</v>
      </c>
      <c r="DV901">
        <v>1</v>
      </c>
      <c r="DW901">
        <v>2</v>
      </c>
      <c r="DX901" t="s">
        <v>363</v>
      </c>
      <c r="DY901">
        <v>2.96516</v>
      </c>
      <c r="DZ901">
        <v>2.75404</v>
      </c>
      <c r="EA901">
        <v>0.103431</v>
      </c>
      <c r="EB901">
        <v>0.109191</v>
      </c>
      <c r="EC901">
        <v>0.0840494</v>
      </c>
      <c r="ED901">
        <v>0.0816284</v>
      </c>
      <c r="EE901">
        <v>34475.4</v>
      </c>
      <c r="EF901">
        <v>37237.5</v>
      </c>
      <c r="EG901">
        <v>34891.8</v>
      </c>
      <c r="EH901">
        <v>37960.5</v>
      </c>
      <c r="EI901">
        <v>45445</v>
      </c>
      <c r="EJ901">
        <v>50416.1</v>
      </c>
      <c r="EK901">
        <v>54681.2</v>
      </c>
      <c r="EL901">
        <v>60968.8</v>
      </c>
      <c r="EM901">
        <v>1.8834</v>
      </c>
      <c r="EN901">
        <v>1.6534</v>
      </c>
      <c r="EO901">
        <v>-0.0883639</v>
      </c>
      <c r="EP901">
        <v>0</v>
      </c>
      <c r="EQ901">
        <v>27.5226</v>
      </c>
      <c r="ER901">
        <v>999.9</v>
      </c>
      <c r="ES901">
        <v>51.886</v>
      </c>
      <c r="ET901">
        <v>38.27</v>
      </c>
      <c r="EU901">
        <v>38.4846</v>
      </c>
      <c r="EV901">
        <v>61.1766</v>
      </c>
      <c r="EW901">
        <v>48.5056</v>
      </c>
      <c r="EX901">
        <v>1</v>
      </c>
      <c r="EY901">
        <v>0.648049</v>
      </c>
      <c r="EZ901">
        <v>9.28105</v>
      </c>
      <c r="FA901">
        <v>19.9201</v>
      </c>
      <c r="FB901">
        <v>5.19812</v>
      </c>
      <c r="FC901">
        <v>12.0099</v>
      </c>
      <c r="FD901">
        <v>4.976</v>
      </c>
      <c r="FE901">
        <v>3.2946</v>
      </c>
      <c r="FF901">
        <v>9999</v>
      </c>
      <c r="FG901">
        <v>671.3</v>
      </c>
      <c r="FH901">
        <v>9999</v>
      </c>
      <c r="FI901">
        <v>9999</v>
      </c>
      <c r="FJ901">
        <v>1.86301</v>
      </c>
      <c r="FK901">
        <v>1.86768</v>
      </c>
      <c r="FL901">
        <v>1.86737</v>
      </c>
      <c r="FM901">
        <v>1.86874</v>
      </c>
      <c r="FN901">
        <v>1.86951</v>
      </c>
      <c r="FO901">
        <v>1.86554</v>
      </c>
      <c r="FP901">
        <v>1.86649</v>
      </c>
      <c r="FQ901">
        <v>1.86795</v>
      </c>
      <c r="FR901">
        <v>5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6.159</v>
      </c>
      <c r="GF901">
        <v>0.1995</v>
      </c>
      <c r="GG901">
        <v>2.62070820971149</v>
      </c>
      <c r="GH901">
        <v>0.00762793241643231</v>
      </c>
      <c r="GI901">
        <v>-1.28184414582209e-06</v>
      </c>
      <c r="GJ901">
        <v>1.89891174686984e-10</v>
      </c>
      <c r="GK901">
        <v>-0.0225177985866989</v>
      </c>
      <c r="GL901">
        <v>-0.0206976444956688</v>
      </c>
      <c r="GM901">
        <v>0.00247630005908548</v>
      </c>
      <c r="GN901">
        <v>-3.53770786337502e-05</v>
      </c>
      <c r="GO901">
        <v>15</v>
      </c>
      <c r="GP901">
        <v>2065</v>
      </c>
      <c r="GQ901">
        <v>1</v>
      </c>
      <c r="GR901">
        <v>21</v>
      </c>
      <c r="GS901">
        <v>31591.2</v>
      </c>
      <c r="GT901">
        <v>31591.2</v>
      </c>
      <c r="GU901">
        <v>1.27075</v>
      </c>
      <c r="GV901">
        <v>2.65869</v>
      </c>
      <c r="GW901">
        <v>1.54785</v>
      </c>
      <c r="GX901">
        <v>2.2876</v>
      </c>
      <c r="GY901">
        <v>1.34644</v>
      </c>
      <c r="GZ901">
        <v>2.44995</v>
      </c>
      <c r="HA901">
        <v>40.758</v>
      </c>
      <c r="HB901">
        <v>15.0164</v>
      </c>
      <c r="HC901">
        <v>18</v>
      </c>
      <c r="HD901">
        <v>498.239</v>
      </c>
      <c r="HE901">
        <v>354.986</v>
      </c>
      <c r="HF901">
        <v>15.9661</v>
      </c>
      <c r="HG901">
        <v>34.6789</v>
      </c>
      <c r="HH901">
        <v>30.0003</v>
      </c>
      <c r="HI901">
        <v>34.4781</v>
      </c>
      <c r="HJ901">
        <v>34.3903</v>
      </c>
      <c r="HK901">
        <v>25.4472</v>
      </c>
      <c r="HL901">
        <v>53.9839</v>
      </c>
      <c r="HM901">
        <v>0</v>
      </c>
      <c r="HN901">
        <v>14.9769</v>
      </c>
      <c r="HO901">
        <v>554.57</v>
      </c>
      <c r="HP901">
        <v>17.2112</v>
      </c>
      <c r="HQ901">
        <v>101.334</v>
      </c>
      <c r="HR901">
        <v>101.431</v>
      </c>
    </row>
    <row r="902" spans="1:226">
      <c r="A902">
        <v>886</v>
      </c>
      <c r="B902">
        <v>1662573124</v>
      </c>
      <c r="C902">
        <v>10005.5</v>
      </c>
      <c r="D902" t="s">
        <v>2129</v>
      </c>
      <c r="E902" t="s">
        <v>2130</v>
      </c>
      <c r="F902">
        <v>5</v>
      </c>
      <c r="G902" t="s">
        <v>2064</v>
      </c>
      <c r="H902" t="s">
        <v>354</v>
      </c>
      <c r="I902">
        <v>1662573116.5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559.440106433261</v>
      </c>
      <c r="AK902">
        <v>533.999066666667</v>
      </c>
      <c r="AL902">
        <v>3.3483711658146</v>
      </c>
      <c r="AM902">
        <v>65.4763166812199</v>
      </c>
      <c r="AN902">
        <f>(AP902 - AO902 + BO902*1E3/(8.314*(BQ902+273.15)) * AR902/BN902 * AQ902) * BN902/(100*BB902) * 1000/(1000 - AP902)</f>
        <v>0</v>
      </c>
      <c r="AO902">
        <v>17.2070809291828</v>
      </c>
      <c r="AP902">
        <v>18.154665034965</v>
      </c>
      <c r="AQ902">
        <v>-3.69791159848767e-05</v>
      </c>
      <c r="AR902">
        <v>106.178414311726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1662573116.5</v>
      </c>
      <c r="BH902">
        <v>501.305296296296</v>
      </c>
      <c r="BI902">
        <v>532.245444444445</v>
      </c>
      <c r="BJ902">
        <v>18.1558703703704</v>
      </c>
      <c r="BK902">
        <v>17.2081851851852</v>
      </c>
      <c r="BL902">
        <v>495.198518518519</v>
      </c>
      <c r="BM902">
        <v>17.9564333333333</v>
      </c>
      <c r="BN902">
        <v>500.194444444444</v>
      </c>
      <c r="BO902">
        <v>91.076</v>
      </c>
      <c r="BP902">
        <v>0.100071581481482</v>
      </c>
      <c r="BQ902">
        <v>25.7466925925926</v>
      </c>
      <c r="BR902">
        <v>26.0817222222222</v>
      </c>
      <c r="BS902">
        <v>999.9</v>
      </c>
      <c r="BT902">
        <v>0</v>
      </c>
      <c r="BU902">
        <v>0</v>
      </c>
      <c r="BV902">
        <v>10001.6666666667</v>
      </c>
      <c r="BW902">
        <v>0</v>
      </c>
      <c r="BX902">
        <v>292.54637037037</v>
      </c>
      <c r="BY902">
        <v>-30.9402666666667</v>
      </c>
      <c r="BZ902">
        <v>510.575</v>
      </c>
      <c r="CA902">
        <v>541.564777777778</v>
      </c>
      <c r="CB902">
        <v>0.947680592592593</v>
      </c>
      <c r="CC902">
        <v>532.245444444445</v>
      </c>
      <c r="CD902">
        <v>17.2081851851852</v>
      </c>
      <c r="CE902">
        <v>1.65356407407407</v>
      </c>
      <c r="CF902">
        <v>1.56725259259259</v>
      </c>
      <c r="CG902">
        <v>14.4672444444444</v>
      </c>
      <c r="CH902">
        <v>13.6405481481481</v>
      </c>
      <c r="CI902">
        <v>1500.03925925926</v>
      </c>
      <c r="CJ902">
        <v>0.972998666666667</v>
      </c>
      <c r="CK902">
        <v>0.0270016666666667</v>
      </c>
      <c r="CL902">
        <v>0</v>
      </c>
      <c r="CM902">
        <v>2.24992592592593</v>
      </c>
      <c r="CN902">
        <v>0</v>
      </c>
      <c r="CO902">
        <v>9345.15296296296</v>
      </c>
      <c r="CP902">
        <v>12948.5888888889</v>
      </c>
      <c r="CQ902">
        <v>41.3633333333333</v>
      </c>
      <c r="CR902">
        <v>42.8166666666667</v>
      </c>
      <c r="CS902">
        <v>41.562</v>
      </c>
      <c r="CT902">
        <v>41.625</v>
      </c>
      <c r="CU902">
        <v>40.7126666666667</v>
      </c>
      <c r="CV902">
        <v>1459.53925925926</v>
      </c>
      <c r="CW902">
        <v>40.5</v>
      </c>
      <c r="CX902">
        <v>0</v>
      </c>
      <c r="CY902">
        <v>1662573123.6</v>
      </c>
      <c r="CZ902">
        <v>0</v>
      </c>
      <c r="DA902">
        <v>0</v>
      </c>
      <c r="DB902" t="s">
        <v>356</v>
      </c>
      <c r="DC902">
        <v>1660677648.1</v>
      </c>
      <c r="DD902">
        <v>1660677649.1</v>
      </c>
      <c r="DE902">
        <v>0</v>
      </c>
      <c r="DF902">
        <v>-1.042</v>
      </c>
      <c r="DG902">
        <v>0.003</v>
      </c>
      <c r="DH902">
        <v>5.218</v>
      </c>
      <c r="DI902">
        <v>0.344</v>
      </c>
      <c r="DJ902">
        <v>417</v>
      </c>
      <c r="DK902">
        <v>22</v>
      </c>
      <c r="DL902">
        <v>1.24</v>
      </c>
      <c r="DM902">
        <v>0.53</v>
      </c>
      <c r="DN902">
        <v>-30.5906170731707</v>
      </c>
      <c r="DO902">
        <v>-7.22969686411145</v>
      </c>
      <c r="DP902">
        <v>0.88237809049554</v>
      </c>
      <c r="DQ902">
        <v>0</v>
      </c>
      <c r="DR902">
        <v>0.949365926829268</v>
      </c>
      <c r="DS902">
        <v>-0.0239837560975616</v>
      </c>
      <c r="DT902">
        <v>0.00465993940288376</v>
      </c>
      <c r="DU902">
        <v>1</v>
      </c>
      <c r="DV902">
        <v>1</v>
      </c>
      <c r="DW902">
        <v>2</v>
      </c>
      <c r="DX902" t="s">
        <v>363</v>
      </c>
      <c r="DY902">
        <v>2.96698</v>
      </c>
      <c r="DZ902">
        <v>2.75454</v>
      </c>
      <c r="EA902">
        <v>0.105891</v>
      </c>
      <c r="EB902">
        <v>0.11145</v>
      </c>
      <c r="EC902">
        <v>0.084051</v>
      </c>
      <c r="ED902">
        <v>0.0816445</v>
      </c>
      <c r="EE902">
        <v>34381.1</v>
      </c>
      <c r="EF902">
        <v>37142.1</v>
      </c>
      <c r="EG902">
        <v>34892.1</v>
      </c>
      <c r="EH902">
        <v>37959.6</v>
      </c>
      <c r="EI902">
        <v>45445.3</v>
      </c>
      <c r="EJ902">
        <v>50414.7</v>
      </c>
      <c r="EK902">
        <v>54681.7</v>
      </c>
      <c r="EL902">
        <v>60968.1</v>
      </c>
      <c r="EM902">
        <v>1.8834</v>
      </c>
      <c r="EN902">
        <v>1.6534</v>
      </c>
      <c r="EO902">
        <v>-0.0880659</v>
      </c>
      <c r="EP902">
        <v>0</v>
      </c>
      <c r="EQ902">
        <v>27.5226</v>
      </c>
      <c r="ER902">
        <v>999.9</v>
      </c>
      <c r="ES902">
        <v>51.911</v>
      </c>
      <c r="ET902">
        <v>38.28</v>
      </c>
      <c r="EU902">
        <v>38.5221</v>
      </c>
      <c r="EV902">
        <v>61.0066</v>
      </c>
      <c r="EW902">
        <v>48.153</v>
      </c>
      <c r="EX902">
        <v>1</v>
      </c>
      <c r="EY902">
        <v>0.648537</v>
      </c>
      <c r="EZ902">
        <v>9.28105</v>
      </c>
      <c r="FA902">
        <v>19.9196</v>
      </c>
      <c r="FB902">
        <v>5.20052</v>
      </c>
      <c r="FC902">
        <v>12.0099</v>
      </c>
      <c r="FD902">
        <v>4.976</v>
      </c>
      <c r="FE902">
        <v>3.2942</v>
      </c>
      <c r="FF902">
        <v>9999</v>
      </c>
      <c r="FG902">
        <v>671.3</v>
      </c>
      <c r="FH902">
        <v>9999</v>
      </c>
      <c r="FI902">
        <v>9999</v>
      </c>
      <c r="FJ902">
        <v>1.86307</v>
      </c>
      <c r="FK902">
        <v>1.86768</v>
      </c>
      <c r="FL902">
        <v>1.86737</v>
      </c>
      <c r="FM902">
        <v>1.86874</v>
      </c>
      <c r="FN902">
        <v>1.86951</v>
      </c>
      <c r="FO902">
        <v>1.86554</v>
      </c>
      <c r="FP902">
        <v>1.86649</v>
      </c>
      <c r="FQ902">
        <v>1.86792</v>
      </c>
      <c r="FR902">
        <v>5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6.264</v>
      </c>
      <c r="GF902">
        <v>0.1995</v>
      </c>
      <c r="GG902">
        <v>2.62070820971149</v>
      </c>
      <c r="GH902">
        <v>0.00762793241643231</v>
      </c>
      <c r="GI902">
        <v>-1.28184414582209e-06</v>
      </c>
      <c r="GJ902">
        <v>1.89891174686984e-10</v>
      </c>
      <c r="GK902">
        <v>-0.0225177985866989</v>
      </c>
      <c r="GL902">
        <v>-0.0206976444956688</v>
      </c>
      <c r="GM902">
        <v>0.00247630005908548</v>
      </c>
      <c r="GN902">
        <v>-3.53770786337502e-05</v>
      </c>
      <c r="GO902">
        <v>15</v>
      </c>
      <c r="GP902">
        <v>2065</v>
      </c>
      <c r="GQ902">
        <v>1</v>
      </c>
      <c r="GR902">
        <v>21</v>
      </c>
      <c r="GS902">
        <v>31591.3</v>
      </c>
      <c r="GT902">
        <v>31591.2</v>
      </c>
      <c r="GU902">
        <v>1.30249</v>
      </c>
      <c r="GV902">
        <v>2.66235</v>
      </c>
      <c r="GW902">
        <v>1.54785</v>
      </c>
      <c r="GX902">
        <v>2.2876</v>
      </c>
      <c r="GY902">
        <v>1.34644</v>
      </c>
      <c r="GZ902">
        <v>2.37427</v>
      </c>
      <c r="HA902">
        <v>40.7323</v>
      </c>
      <c r="HB902">
        <v>15.0076</v>
      </c>
      <c r="HC902">
        <v>18</v>
      </c>
      <c r="HD902">
        <v>498.263</v>
      </c>
      <c r="HE902">
        <v>355.003</v>
      </c>
      <c r="HF902">
        <v>15.9699</v>
      </c>
      <c r="HG902">
        <v>34.682</v>
      </c>
      <c r="HH902">
        <v>30.0003</v>
      </c>
      <c r="HI902">
        <v>34.4812</v>
      </c>
      <c r="HJ902">
        <v>34.3935</v>
      </c>
      <c r="HK902">
        <v>26.0988</v>
      </c>
      <c r="HL902">
        <v>53.9839</v>
      </c>
      <c r="HM902">
        <v>0</v>
      </c>
      <c r="HN902">
        <v>14.9712</v>
      </c>
      <c r="HO902">
        <v>574.698</v>
      </c>
      <c r="HP902">
        <v>17.2112</v>
      </c>
      <c r="HQ902">
        <v>101.335</v>
      </c>
      <c r="HR902">
        <v>101.43</v>
      </c>
    </row>
    <row r="903" spans="1:226">
      <c r="A903">
        <v>887</v>
      </c>
      <c r="B903">
        <v>1662573129</v>
      </c>
      <c r="C903">
        <v>10010.5</v>
      </c>
      <c r="D903" t="s">
        <v>2131</v>
      </c>
      <c r="E903" t="s">
        <v>2132</v>
      </c>
      <c r="F903">
        <v>5</v>
      </c>
      <c r="G903" t="s">
        <v>2064</v>
      </c>
      <c r="H903" t="s">
        <v>354</v>
      </c>
      <c r="I903">
        <v>1662573121.21429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576.710487243046</v>
      </c>
      <c r="AK903">
        <v>550.752678787879</v>
      </c>
      <c r="AL903">
        <v>3.39842289888546</v>
      </c>
      <c r="AM903">
        <v>65.4763166812199</v>
      </c>
      <c r="AN903">
        <f>(AP903 - AO903 + BO903*1E3/(8.314*(BQ903+273.15)) * AR903/BN903 * AQ903) * BN903/(100*BB903) * 1000/(1000 - AP903)</f>
        <v>0</v>
      </c>
      <c r="AO903">
        <v>17.2073587465602</v>
      </c>
      <c r="AP903">
        <v>18.1571167832168</v>
      </c>
      <c r="AQ903">
        <v>1.96970144209796e-05</v>
      </c>
      <c r="AR903">
        <v>106.178414311726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1662573121.21429</v>
      </c>
      <c r="BH903">
        <v>516.710428571429</v>
      </c>
      <c r="BI903">
        <v>548.140607142857</v>
      </c>
      <c r="BJ903">
        <v>18.1556821428571</v>
      </c>
      <c r="BK903">
        <v>17.2075214285714</v>
      </c>
      <c r="BL903">
        <v>510.504464285714</v>
      </c>
      <c r="BM903">
        <v>17.95625</v>
      </c>
      <c r="BN903">
        <v>500.166214285714</v>
      </c>
      <c r="BO903">
        <v>91.0759714285714</v>
      </c>
      <c r="BP903">
        <v>0.100117782142857</v>
      </c>
      <c r="BQ903">
        <v>25.7527392857143</v>
      </c>
      <c r="BR903">
        <v>26.0803428571429</v>
      </c>
      <c r="BS903">
        <v>999.9</v>
      </c>
      <c r="BT903">
        <v>0</v>
      </c>
      <c r="BU903">
        <v>0</v>
      </c>
      <c r="BV903">
        <v>9998.39285714286</v>
      </c>
      <c r="BW903">
        <v>0</v>
      </c>
      <c r="BX903">
        <v>293.559357142857</v>
      </c>
      <c r="BY903">
        <v>-31.4301785714286</v>
      </c>
      <c r="BZ903">
        <v>526.265</v>
      </c>
      <c r="CA903">
        <v>557.737785714286</v>
      </c>
      <c r="CB903">
        <v>0.948160214285714</v>
      </c>
      <c r="CC903">
        <v>548.140607142857</v>
      </c>
      <c r="CD903">
        <v>17.2075214285714</v>
      </c>
      <c r="CE903">
        <v>1.65354642857143</v>
      </c>
      <c r="CF903">
        <v>1.56719142857143</v>
      </c>
      <c r="CG903">
        <v>14.467075</v>
      </c>
      <c r="CH903">
        <v>13.63995</v>
      </c>
      <c r="CI903">
        <v>1500.02035714286</v>
      </c>
      <c r="CJ903">
        <v>0.972998285714286</v>
      </c>
      <c r="CK903">
        <v>0.0270020285714286</v>
      </c>
      <c r="CL903">
        <v>0</v>
      </c>
      <c r="CM903">
        <v>2.30930357142857</v>
      </c>
      <c r="CN903">
        <v>0</v>
      </c>
      <c r="CO903">
        <v>9371.1875</v>
      </c>
      <c r="CP903">
        <v>12948.4214285714</v>
      </c>
      <c r="CQ903">
        <v>41.3705</v>
      </c>
      <c r="CR903">
        <v>42.8165</v>
      </c>
      <c r="CS903">
        <v>41.562</v>
      </c>
      <c r="CT903">
        <v>41.625</v>
      </c>
      <c r="CU903">
        <v>40.71625</v>
      </c>
      <c r="CV903">
        <v>1459.52035714286</v>
      </c>
      <c r="CW903">
        <v>40.5</v>
      </c>
      <c r="CX903">
        <v>0</v>
      </c>
      <c r="CY903">
        <v>1662573128.4</v>
      </c>
      <c r="CZ903">
        <v>0</v>
      </c>
      <c r="DA903">
        <v>0</v>
      </c>
      <c r="DB903" t="s">
        <v>356</v>
      </c>
      <c r="DC903">
        <v>1660677648.1</v>
      </c>
      <c r="DD903">
        <v>1660677649.1</v>
      </c>
      <c r="DE903">
        <v>0</v>
      </c>
      <c r="DF903">
        <v>-1.042</v>
      </c>
      <c r="DG903">
        <v>0.003</v>
      </c>
      <c r="DH903">
        <v>5.218</v>
      </c>
      <c r="DI903">
        <v>0.344</v>
      </c>
      <c r="DJ903">
        <v>417</v>
      </c>
      <c r="DK903">
        <v>22</v>
      </c>
      <c r="DL903">
        <v>1.24</v>
      </c>
      <c r="DM903">
        <v>0.53</v>
      </c>
      <c r="DN903">
        <v>-31.076543902439</v>
      </c>
      <c r="DO903">
        <v>-5.39838397212546</v>
      </c>
      <c r="DP903">
        <v>0.705585929166979</v>
      </c>
      <c r="DQ903">
        <v>0</v>
      </c>
      <c r="DR903">
        <v>0.948196048780488</v>
      </c>
      <c r="DS903">
        <v>-0.0051175400696872</v>
      </c>
      <c r="DT903">
        <v>0.00398926472809104</v>
      </c>
      <c r="DU903">
        <v>1</v>
      </c>
      <c r="DV903">
        <v>1</v>
      </c>
      <c r="DW903">
        <v>2</v>
      </c>
      <c r="DX903" t="s">
        <v>363</v>
      </c>
      <c r="DY903">
        <v>2.96692</v>
      </c>
      <c r="DZ903">
        <v>2.75416</v>
      </c>
      <c r="EA903">
        <v>0.108313</v>
      </c>
      <c r="EB903">
        <v>0.113923</v>
      </c>
      <c r="EC903">
        <v>0.0840482</v>
      </c>
      <c r="ED903">
        <v>0.081631</v>
      </c>
      <c r="EE903">
        <v>34287.9</v>
      </c>
      <c r="EF903">
        <v>37038.9</v>
      </c>
      <c r="EG903">
        <v>34892</v>
      </c>
      <c r="EH903">
        <v>37959.9</v>
      </c>
      <c r="EI903">
        <v>45445.1</v>
      </c>
      <c r="EJ903">
        <v>50415.9</v>
      </c>
      <c r="EK903">
        <v>54681.2</v>
      </c>
      <c r="EL903">
        <v>60968.6</v>
      </c>
      <c r="EM903">
        <v>1.8826</v>
      </c>
      <c r="EN903">
        <v>1.6536</v>
      </c>
      <c r="EO903">
        <v>-0.0880659</v>
      </c>
      <c r="EP903">
        <v>0</v>
      </c>
      <c r="EQ903">
        <v>27.525</v>
      </c>
      <c r="ER903">
        <v>999.9</v>
      </c>
      <c r="ES903">
        <v>51.935</v>
      </c>
      <c r="ET903">
        <v>38.28</v>
      </c>
      <c r="EU903">
        <v>38.541</v>
      </c>
      <c r="EV903">
        <v>61.2866</v>
      </c>
      <c r="EW903">
        <v>47.9327</v>
      </c>
      <c r="EX903">
        <v>1</v>
      </c>
      <c r="EY903">
        <v>0.648841</v>
      </c>
      <c r="EZ903">
        <v>9.28105</v>
      </c>
      <c r="FA903">
        <v>19.9198</v>
      </c>
      <c r="FB903">
        <v>5.19812</v>
      </c>
      <c r="FC903">
        <v>12.0099</v>
      </c>
      <c r="FD903">
        <v>4.9756</v>
      </c>
      <c r="FE903">
        <v>3.294</v>
      </c>
      <c r="FF903">
        <v>9999</v>
      </c>
      <c r="FG903">
        <v>671.3</v>
      </c>
      <c r="FH903">
        <v>9999</v>
      </c>
      <c r="FI903">
        <v>9999</v>
      </c>
      <c r="FJ903">
        <v>1.86307</v>
      </c>
      <c r="FK903">
        <v>1.86768</v>
      </c>
      <c r="FL903">
        <v>1.8674</v>
      </c>
      <c r="FM903">
        <v>1.86874</v>
      </c>
      <c r="FN903">
        <v>1.86948</v>
      </c>
      <c r="FO903">
        <v>1.86554</v>
      </c>
      <c r="FP903">
        <v>1.86652</v>
      </c>
      <c r="FQ903">
        <v>1.86798</v>
      </c>
      <c r="FR903">
        <v>5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6.37</v>
      </c>
      <c r="GF903">
        <v>0.1994</v>
      </c>
      <c r="GG903">
        <v>2.62070820971149</v>
      </c>
      <c r="GH903">
        <v>0.00762793241643231</v>
      </c>
      <c r="GI903">
        <v>-1.28184414582209e-06</v>
      </c>
      <c r="GJ903">
        <v>1.89891174686984e-10</v>
      </c>
      <c r="GK903">
        <v>-0.0225177985866989</v>
      </c>
      <c r="GL903">
        <v>-0.0206976444956688</v>
      </c>
      <c r="GM903">
        <v>0.00247630005908548</v>
      </c>
      <c r="GN903">
        <v>-3.53770786337502e-05</v>
      </c>
      <c r="GO903">
        <v>15</v>
      </c>
      <c r="GP903">
        <v>2065</v>
      </c>
      <c r="GQ903">
        <v>1</v>
      </c>
      <c r="GR903">
        <v>21</v>
      </c>
      <c r="GS903">
        <v>31591.3</v>
      </c>
      <c r="GT903">
        <v>31591.3</v>
      </c>
      <c r="GU903">
        <v>1.33301</v>
      </c>
      <c r="GV903">
        <v>2.67212</v>
      </c>
      <c r="GW903">
        <v>1.54785</v>
      </c>
      <c r="GX903">
        <v>2.2876</v>
      </c>
      <c r="GY903">
        <v>1.34644</v>
      </c>
      <c r="GZ903">
        <v>2.2998</v>
      </c>
      <c r="HA903">
        <v>40.7323</v>
      </c>
      <c r="HB903">
        <v>14.9901</v>
      </c>
      <c r="HC903">
        <v>18</v>
      </c>
      <c r="HD903">
        <v>497.74</v>
      </c>
      <c r="HE903">
        <v>355.125</v>
      </c>
      <c r="HF903">
        <v>15.9739</v>
      </c>
      <c r="HG903">
        <v>34.6852</v>
      </c>
      <c r="HH903">
        <v>30.0004</v>
      </c>
      <c r="HI903">
        <v>34.4843</v>
      </c>
      <c r="HJ903">
        <v>34.3965</v>
      </c>
      <c r="HK903">
        <v>26.7121</v>
      </c>
      <c r="HL903">
        <v>53.9839</v>
      </c>
      <c r="HM903">
        <v>0</v>
      </c>
      <c r="HN903">
        <v>14.9693</v>
      </c>
      <c r="HO903">
        <v>588.171</v>
      </c>
      <c r="HP903">
        <v>17.2622</v>
      </c>
      <c r="HQ903">
        <v>101.335</v>
      </c>
      <c r="HR903">
        <v>101.431</v>
      </c>
    </row>
    <row r="904" spans="1:226">
      <c r="A904">
        <v>888</v>
      </c>
      <c r="B904">
        <v>1662573134</v>
      </c>
      <c r="C904">
        <v>10015.5</v>
      </c>
      <c r="D904" t="s">
        <v>2133</v>
      </c>
      <c r="E904" t="s">
        <v>2134</v>
      </c>
      <c r="F904">
        <v>5</v>
      </c>
      <c r="G904" t="s">
        <v>2064</v>
      </c>
      <c r="H904" t="s">
        <v>354</v>
      </c>
      <c r="I904">
        <v>1662573126.5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594.108052320234</v>
      </c>
      <c r="AK904">
        <v>567.686090909091</v>
      </c>
      <c r="AL904">
        <v>3.41959617061863</v>
      </c>
      <c r="AM904">
        <v>65.4763166812199</v>
      </c>
      <c r="AN904">
        <f>(AP904 - AO904 + BO904*1E3/(8.314*(BQ904+273.15)) * AR904/BN904 * AQ904) * BN904/(100*BB904) * 1000/(1000 - AP904)</f>
        <v>0</v>
      </c>
      <c r="AO904">
        <v>17.2062156903631</v>
      </c>
      <c r="AP904">
        <v>18.1554426573427</v>
      </c>
      <c r="AQ904">
        <v>3.45051977016332e-05</v>
      </c>
      <c r="AR904">
        <v>106.178414311726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1662573126.5</v>
      </c>
      <c r="BH904">
        <v>534.156777777778</v>
      </c>
      <c r="BI904">
        <v>565.996851851852</v>
      </c>
      <c r="BJ904">
        <v>18.1561259259259</v>
      </c>
      <c r="BK904">
        <v>17.2070222222222</v>
      </c>
      <c r="BL904">
        <v>527.838925925926</v>
      </c>
      <c r="BM904">
        <v>17.9566703703704</v>
      </c>
      <c r="BN904">
        <v>500.116259259259</v>
      </c>
      <c r="BO904">
        <v>91.0758814814815</v>
      </c>
      <c r="BP904">
        <v>0.100040466666667</v>
      </c>
      <c r="BQ904">
        <v>25.7595703703704</v>
      </c>
      <c r="BR904">
        <v>26.084562962963</v>
      </c>
      <c r="BS904">
        <v>999.9</v>
      </c>
      <c r="BT904">
        <v>0</v>
      </c>
      <c r="BU904">
        <v>0</v>
      </c>
      <c r="BV904">
        <v>10002.5925925926</v>
      </c>
      <c r="BW904">
        <v>0</v>
      </c>
      <c r="BX904">
        <v>294.361814814815</v>
      </c>
      <c r="BY904">
        <v>-31.8400777777778</v>
      </c>
      <c r="BZ904">
        <v>544.034333333333</v>
      </c>
      <c r="CA904">
        <v>575.906407407407</v>
      </c>
      <c r="CB904">
        <v>0.949098037037037</v>
      </c>
      <c r="CC904">
        <v>565.996851851852</v>
      </c>
      <c r="CD904">
        <v>17.2070222222222</v>
      </c>
      <c r="CE904">
        <v>1.65358518518519</v>
      </c>
      <c r="CF904">
        <v>1.56714481481481</v>
      </c>
      <c r="CG904">
        <v>14.467437037037</v>
      </c>
      <c r="CH904">
        <v>13.6394925925926</v>
      </c>
      <c r="CI904">
        <v>1499.96888888889</v>
      </c>
      <c r="CJ904">
        <v>0.972997333333333</v>
      </c>
      <c r="CK904">
        <v>0.0270029333333333</v>
      </c>
      <c r="CL904">
        <v>0</v>
      </c>
      <c r="CM904">
        <v>2.34313703703704</v>
      </c>
      <c r="CN904">
        <v>0</v>
      </c>
      <c r="CO904">
        <v>9393.5837037037</v>
      </c>
      <c r="CP904">
        <v>12947.9703703704</v>
      </c>
      <c r="CQ904">
        <v>41.3703333333333</v>
      </c>
      <c r="CR904">
        <v>42.8236666666667</v>
      </c>
      <c r="CS904">
        <v>41.562</v>
      </c>
      <c r="CT904">
        <v>41.625</v>
      </c>
      <c r="CU904">
        <v>40.7126666666667</v>
      </c>
      <c r="CV904">
        <v>1459.46888888889</v>
      </c>
      <c r="CW904">
        <v>40.5</v>
      </c>
      <c r="CX904">
        <v>0</v>
      </c>
      <c r="CY904">
        <v>1662573133.2</v>
      </c>
      <c r="CZ904">
        <v>0</v>
      </c>
      <c r="DA904">
        <v>0</v>
      </c>
      <c r="DB904" t="s">
        <v>356</v>
      </c>
      <c r="DC904">
        <v>1660677648.1</v>
      </c>
      <c r="DD904">
        <v>1660677649.1</v>
      </c>
      <c r="DE904">
        <v>0</v>
      </c>
      <c r="DF904">
        <v>-1.042</v>
      </c>
      <c r="DG904">
        <v>0.003</v>
      </c>
      <c r="DH904">
        <v>5.218</v>
      </c>
      <c r="DI904">
        <v>0.344</v>
      </c>
      <c r="DJ904">
        <v>417</v>
      </c>
      <c r="DK904">
        <v>22</v>
      </c>
      <c r="DL904">
        <v>1.24</v>
      </c>
      <c r="DM904">
        <v>0.53</v>
      </c>
      <c r="DN904">
        <v>-31.6247536585366</v>
      </c>
      <c r="DO904">
        <v>-4.57420766550525</v>
      </c>
      <c r="DP904">
        <v>0.631641303001431</v>
      </c>
      <c r="DQ904">
        <v>0</v>
      </c>
      <c r="DR904">
        <v>0.94883656097561</v>
      </c>
      <c r="DS904">
        <v>0.0105032822299682</v>
      </c>
      <c r="DT904">
        <v>0.00363111743903142</v>
      </c>
      <c r="DU904">
        <v>1</v>
      </c>
      <c r="DV904">
        <v>1</v>
      </c>
      <c r="DW904">
        <v>2</v>
      </c>
      <c r="DX904" t="s">
        <v>363</v>
      </c>
      <c r="DY904">
        <v>2.96576</v>
      </c>
      <c r="DZ904">
        <v>2.75358</v>
      </c>
      <c r="EA904">
        <v>0.11072</v>
      </c>
      <c r="EB904">
        <v>0.116278</v>
      </c>
      <c r="EC904">
        <v>0.0840458</v>
      </c>
      <c r="ED904">
        <v>0.0816431</v>
      </c>
      <c r="EE904">
        <v>34194.4</v>
      </c>
      <c r="EF904">
        <v>36940</v>
      </c>
      <c r="EG904">
        <v>34891.1</v>
      </c>
      <c r="EH904">
        <v>37959.5</v>
      </c>
      <c r="EI904">
        <v>45444.4</v>
      </c>
      <c r="EJ904">
        <v>50414.1</v>
      </c>
      <c r="EK904">
        <v>54680.1</v>
      </c>
      <c r="EL904">
        <v>60967.2</v>
      </c>
      <c r="EM904">
        <v>1.8832</v>
      </c>
      <c r="EN904">
        <v>1.6542</v>
      </c>
      <c r="EO904">
        <v>-0.0874698</v>
      </c>
      <c r="EP904">
        <v>0</v>
      </c>
      <c r="EQ904">
        <v>27.525</v>
      </c>
      <c r="ER904">
        <v>999.9</v>
      </c>
      <c r="ES904">
        <v>51.911</v>
      </c>
      <c r="ET904">
        <v>38.27</v>
      </c>
      <c r="EU904">
        <v>38.5064</v>
      </c>
      <c r="EV904">
        <v>61.2366</v>
      </c>
      <c r="EW904">
        <v>48.0409</v>
      </c>
      <c r="EX904">
        <v>1</v>
      </c>
      <c r="EY904">
        <v>0.649065</v>
      </c>
      <c r="EZ904">
        <v>9.28105</v>
      </c>
      <c r="FA904">
        <v>19.9189</v>
      </c>
      <c r="FB904">
        <v>5.19812</v>
      </c>
      <c r="FC904">
        <v>12.0099</v>
      </c>
      <c r="FD904">
        <v>4.9752</v>
      </c>
      <c r="FE904">
        <v>3.2942</v>
      </c>
      <c r="FF904">
        <v>9999</v>
      </c>
      <c r="FG904">
        <v>671.3</v>
      </c>
      <c r="FH904">
        <v>9999</v>
      </c>
      <c r="FI904">
        <v>9999</v>
      </c>
      <c r="FJ904">
        <v>1.86307</v>
      </c>
      <c r="FK904">
        <v>1.86768</v>
      </c>
      <c r="FL904">
        <v>1.8674</v>
      </c>
      <c r="FM904">
        <v>1.86874</v>
      </c>
      <c r="FN904">
        <v>1.86951</v>
      </c>
      <c r="FO904">
        <v>1.86554</v>
      </c>
      <c r="FP904">
        <v>1.86652</v>
      </c>
      <c r="FQ904">
        <v>1.86798</v>
      </c>
      <c r="FR904">
        <v>5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6.476</v>
      </c>
      <c r="GF904">
        <v>0.1995</v>
      </c>
      <c r="GG904">
        <v>2.62070820971149</v>
      </c>
      <c r="GH904">
        <v>0.00762793241643231</v>
      </c>
      <c r="GI904">
        <v>-1.28184414582209e-06</v>
      </c>
      <c r="GJ904">
        <v>1.89891174686984e-10</v>
      </c>
      <c r="GK904">
        <v>-0.0225177985866989</v>
      </c>
      <c r="GL904">
        <v>-0.0206976444956688</v>
      </c>
      <c r="GM904">
        <v>0.00247630005908548</v>
      </c>
      <c r="GN904">
        <v>-3.53770786337502e-05</v>
      </c>
      <c r="GO904">
        <v>15</v>
      </c>
      <c r="GP904">
        <v>2065</v>
      </c>
      <c r="GQ904">
        <v>1</v>
      </c>
      <c r="GR904">
        <v>21</v>
      </c>
      <c r="GS904">
        <v>31591.4</v>
      </c>
      <c r="GT904">
        <v>31591.4</v>
      </c>
      <c r="GU904">
        <v>1.36475</v>
      </c>
      <c r="GV904">
        <v>2.66846</v>
      </c>
      <c r="GW904">
        <v>1.54785</v>
      </c>
      <c r="GX904">
        <v>2.2876</v>
      </c>
      <c r="GY904">
        <v>1.34644</v>
      </c>
      <c r="GZ904">
        <v>2.33154</v>
      </c>
      <c r="HA904">
        <v>40.7323</v>
      </c>
      <c r="HB904">
        <v>14.9901</v>
      </c>
      <c r="HC904">
        <v>18</v>
      </c>
      <c r="HD904">
        <v>498.175</v>
      </c>
      <c r="HE904">
        <v>355.441</v>
      </c>
      <c r="HF904">
        <v>15.9785</v>
      </c>
      <c r="HG904">
        <v>34.6852</v>
      </c>
      <c r="HH904">
        <v>30.0002</v>
      </c>
      <c r="HI904">
        <v>34.4875</v>
      </c>
      <c r="HJ904">
        <v>34.3965</v>
      </c>
      <c r="HK904">
        <v>27.3425</v>
      </c>
      <c r="HL904">
        <v>53.9839</v>
      </c>
      <c r="HM904">
        <v>0</v>
      </c>
      <c r="HN904">
        <v>14.9698</v>
      </c>
      <c r="HO904">
        <v>608.313</v>
      </c>
      <c r="HP904">
        <v>17.2862</v>
      </c>
      <c r="HQ904">
        <v>101.332</v>
      </c>
      <c r="HR904">
        <v>101.429</v>
      </c>
    </row>
    <row r="905" spans="1:226">
      <c r="A905">
        <v>889</v>
      </c>
      <c r="B905">
        <v>1662573139</v>
      </c>
      <c r="C905">
        <v>10020.5</v>
      </c>
      <c r="D905" t="s">
        <v>2135</v>
      </c>
      <c r="E905" t="s">
        <v>2136</v>
      </c>
      <c r="F905">
        <v>5</v>
      </c>
      <c r="G905" t="s">
        <v>2064</v>
      </c>
      <c r="H905" t="s">
        <v>354</v>
      </c>
      <c r="I905">
        <v>1662573131.21429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611.096808627833</v>
      </c>
      <c r="AK905">
        <v>584.501757575757</v>
      </c>
      <c r="AL905">
        <v>3.37767830760514</v>
      </c>
      <c r="AM905">
        <v>65.4763166812199</v>
      </c>
      <c r="AN905">
        <f>(AP905 - AO905 + BO905*1E3/(8.314*(BQ905+273.15)) * AR905/BN905 * AQ905) * BN905/(100*BB905) * 1000/(1000 - AP905)</f>
        <v>0</v>
      </c>
      <c r="AO905">
        <v>17.208323694117</v>
      </c>
      <c r="AP905">
        <v>18.1593391608392</v>
      </c>
      <c r="AQ905">
        <v>5.45049488752732e-05</v>
      </c>
      <c r="AR905">
        <v>106.178414311726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1662573131.21429</v>
      </c>
      <c r="BH905">
        <v>549.723785714286</v>
      </c>
      <c r="BI905">
        <v>582.001678571429</v>
      </c>
      <c r="BJ905">
        <v>18.1573142857143</v>
      </c>
      <c r="BK905">
        <v>17.2071321428571</v>
      </c>
      <c r="BL905">
        <v>543.306857142857</v>
      </c>
      <c r="BM905">
        <v>17.957825</v>
      </c>
      <c r="BN905">
        <v>500.097464285714</v>
      </c>
      <c r="BO905">
        <v>91.0751</v>
      </c>
      <c r="BP905">
        <v>0.100084271428571</v>
      </c>
      <c r="BQ905">
        <v>25.7676821428571</v>
      </c>
      <c r="BR905">
        <v>26.09325</v>
      </c>
      <c r="BS905">
        <v>999.9</v>
      </c>
      <c r="BT905">
        <v>0</v>
      </c>
      <c r="BU905">
        <v>0</v>
      </c>
      <c r="BV905">
        <v>9998.92857142857</v>
      </c>
      <c r="BW905">
        <v>0</v>
      </c>
      <c r="BX905">
        <v>295.999642857143</v>
      </c>
      <c r="BY905">
        <v>-32.2778642857143</v>
      </c>
      <c r="BZ905">
        <v>559.889857142857</v>
      </c>
      <c r="CA905">
        <v>592.191571428571</v>
      </c>
      <c r="CB905">
        <v>0.950187571428572</v>
      </c>
      <c r="CC905">
        <v>582.001678571429</v>
      </c>
      <c r="CD905">
        <v>17.2071321428571</v>
      </c>
      <c r="CE905">
        <v>1.65367964285714</v>
      </c>
      <c r="CF905">
        <v>1.56714107142857</v>
      </c>
      <c r="CG905">
        <v>14.4683178571429</v>
      </c>
      <c r="CH905">
        <v>13.6394535714286</v>
      </c>
      <c r="CI905">
        <v>1499.97464285714</v>
      </c>
      <c r="CJ905">
        <v>0.972997428571428</v>
      </c>
      <c r="CK905">
        <v>0.0270028428571429</v>
      </c>
      <c r="CL905">
        <v>0</v>
      </c>
      <c r="CM905">
        <v>2.41626428571429</v>
      </c>
      <c r="CN905">
        <v>0</v>
      </c>
      <c r="CO905">
        <v>9418.80107142857</v>
      </c>
      <c r="CP905">
        <v>12948.0142857143</v>
      </c>
      <c r="CQ905">
        <v>41.375</v>
      </c>
      <c r="CR905">
        <v>42.821</v>
      </c>
      <c r="CS905">
        <v>41.562</v>
      </c>
      <c r="CT905">
        <v>41.625</v>
      </c>
      <c r="CU905">
        <v>40.714</v>
      </c>
      <c r="CV905">
        <v>1459.47464285714</v>
      </c>
      <c r="CW905">
        <v>40.5</v>
      </c>
      <c r="CX905">
        <v>0</v>
      </c>
      <c r="CY905">
        <v>1662573138.6</v>
      </c>
      <c r="CZ905">
        <v>0</v>
      </c>
      <c r="DA905">
        <v>0</v>
      </c>
      <c r="DB905" t="s">
        <v>356</v>
      </c>
      <c r="DC905">
        <v>1660677648.1</v>
      </c>
      <c r="DD905">
        <v>1660677649.1</v>
      </c>
      <c r="DE905">
        <v>0</v>
      </c>
      <c r="DF905">
        <v>-1.042</v>
      </c>
      <c r="DG905">
        <v>0.003</v>
      </c>
      <c r="DH905">
        <v>5.218</v>
      </c>
      <c r="DI905">
        <v>0.344</v>
      </c>
      <c r="DJ905">
        <v>417</v>
      </c>
      <c r="DK905">
        <v>22</v>
      </c>
      <c r="DL905">
        <v>1.24</v>
      </c>
      <c r="DM905">
        <v>0.53</v>
      </c>
      <c r="DN905">
        <v>-32.0263317073171</v>
      </c>
      <c r="DO905">
        <v>-4.72124529616725</v>
      </c>
      <c r="DP905">
        <v>0.631133841257155</v>
      </c>
      <c r="DQ905">
        <v>0</v>
      </c>
      <c r="DR905">
        <v>0.949415536585366</v>
      </c>
      <c r="DS905">
        <v>0.012452299651569</v>
      </c>
      <c r="DT905">
        <v>0.00378166369438664</v>
      </c>
      <c r="DU905">
        <v>1</v>
      </c>
      <c r="DV905">
        <v>1</v>
      </c>
      <c r="DW905">
        <v>2</v>
      </c>
      <c r="DX905" t="s">
        <v>363</v>
      </c>
      <c r="DY905">
        <v>2.96504</v>
      </c>
      <c r="DZ905">
        <v>2.75379</v>
      </c>
      <c r="EA905">
        <v>0.113077</v>
      </c>
      <c r="EB905">
        <v>0.118723</v>
      </c>
      <c r="EC905">
        <v>0.0840627</v>
      </c>
      <c r="ED905">
        <v>0.081622</v>
      </c>
      <c r="EE905">
        <v>34103.5</v>
      </c>
      <c r="EF905">
        <v>36837.7</v>
      </c>
      <c r="EG905">
        <v>34890.9</v>
      </c>
      <c r="EH905">
        <v>37959.5</v>
      </c>
      <c r="EI905">
        <v>45443.9</v>
      </c>
      <c r="EJ905">
        <v>50415.3</v>
      </c>
      <c r="EK905">
        <v>54680.5</v>
      </c>
      <c r="EL905">
        <v>60967.1</v>
      </c>
      <c r="EM905">
        <v>1.8834</v>
      </c>
      <c r="EN905">
        <v>1.6544</v>
      </c>
      <c r="EO905">
        <v>-0.0862777</v>
      </c>
      <c r="EP905">
        <v>0</v>
      </c>
      <c r="EQ905">
        <v>27.5273</v>
      </c>
      <c r="ER905">
        <v>999.9</v>
      </c>
      <c r="ES905">
        <v>51.911</v>
      </c>
      <c r="ET905">
        <v>38.27</v>
      </c>
      <c r="EU905">
        <v>38.5056</v>
      </c>
      <c r="EV905">
        <v>61.3366</v>
      </c>
      <c r="EW905">
        <v>48.2853</v>
      </c>
      <c r="EX905">
        <v>1</v>
      </c>
      <c r="EY905">
        <v>0.649106</v>
      </c>
      <c r="EZ905">
        <v>9.28105</v>
      </c>
      <c r="FA905">
        <v>19.9193</v>
      </c>
      <c r="FB905">
        <v>5.19812</v>
      </c>
      <c r="FC905">
        <v>12.0099</v>
      </c>
      <c r="FD905">
        <v>4.9756</v>
      </c>
      <c r="FE905">
        <v>3.2944</v>
      </c>
      <c r="FF905">
        <v>9999</v>
      </c>
      <c r="FG905">
        <v>671.3</v>
      </c>
      <c r="FH905">
        <v>9999</v>
      </c>
      <c r="FI905">
        <v>9999</v>
      </c>
      <c r="FJ905">
        <v>1.86307</v>
      </c>
      <c r="FK905">
        <v>1.86768</v>
      </c>
      <c r="FL905">
        <v>1.86737</v>
      </c>
      <c r="FM905">
        <v>1.86874</v>
      </c>
      <c r="FN905">
        <v>1.86951</v>
      </c>
      <c r="FO905">
        <v>1.86554</v>
      </c>
      <c r="FP905">
        <v>1.86652</v>
      </c>
      <c r="FQ905">
        <v>1.86792</v>
      </c>
      <c r="FR905">
        <v>5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6.581</v>
      </c>
      <c r="GF905">
        <v>0.1996</v>
      </c>
      <c r="GG905">
        <v>2.62070820971149</v>
      </c>
      <c r="GH905">
        <v>0.00762793241643231</v>
      </c>
      <c r="GI905">
        <v>-1.28184414582209e-06</v>
      </c>
      <c r="GJ905">
        <v>1.89891174686984e-10</v>
      </c>
      <c r="GK905">
        <v>-0.0225177985866989</v>
      </c>
      <c r="GL905">
        <v>-0.0206976444956688</v>
      </c>
      <c r="GM905">
        <v>0.00247630005908548</v>
      </c>
      <c r="GN905">
        <v>-3.53770786337502e-05</v>
      </c>
      <c r="GO905">
        <v>15</v>
      </c>
      <c r="GP905">
        <v>2065</v>
      </c>
      <c r="GQ905">
        <v>1</v>
      </c>
      <c r="GR905">
        <v>21</v>
      </c>
      <c r="GS905">
        <v>31591.5</v>
      </c>
      <c r="GT905">
        <v>31591.5</v>
      </c>
      <c r="GU905">
        <v>1.39404</v>
      </c>
      <c r="GV905">
        <v>2.66479</v>
      </c>
      <c r="GW905">
        <v>1.54785</v>
      </c>
      <c r="GX905">
        <v>2.2876</v>
      </c>
      <c r="GY905">
        <v>1.34644</v>
      </c>
      <c r="GZ905">
        <v>2.40601</v>
      </c>
      <c r="HA905">
        <v>40.758</v>
      </c>
      <c r="HB905">
        <v>14.9989</v>
      </c>
      <c r="HC905">
        <v>18</v>
      </c>
      <c r="HD905">
        <v>498.336</v>
      </c>
      <c r="HE905">
        <v>355.564</v>
      </c>
      <c r="HF905">
        <v>15.9835</v>
      </c>
      <c r="HG905">
        <v>34.6915</v>
      </c>
      <c r="HH905">
        <v>30.0003</v>
      </c>
      <c r="HI905">
        <v>34.4906</v>
      </c>
      <c r="HJ905">
        <v>34.3996</v>
      </c>
      <c r="HK905">
        <v>27.9296</v>
      </c>
      <c r="HL905">
        <v>53.9839</v>
      </c>
      <c r="HM905">
        <v>0</v>
      </c>
      <c r="HN905">
        <v>14.9716</v>
      </c>
      <c r="HO905">
        <v>621.779</v>
      </c>
      <c r="HP905">
        <v>17.3022</v>
      </c>
      <c r="HQ905">
        <v>101.332</v>
      </c>
      <c r="HR905">
        <v>101.429</v>
      </c>
    </row>
    <row r="906" spans="1:226">
      <c r="A906">
        <v>890</v>
      </c>
      <c r="B906">
        <v>1662573144</v>
      </c>
      <c r="C906">
        <v>10025.5</v>
      </c>
      <c r="D906" t="s">
        <v>2137</v>
      </c>
      <c r="E906" t="s">
        <v>2138</v>
      </c>
      <c r="F906">
        <v>5</v>
      </c>
      <c r="G906" t="s">
        <v>2064</v>
      </c>
      <c r="H906" t="s">
        <v>354</v>
      </c>
      <c r="I906">
        <v>1662573136.5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628.026070408</v>
      </c>
      <c r="AK906">
        <v>601.439296969697</v>
      </c>
      <c r="AL906">
        <v>3.33199528960381</v>
      </c>
      <c r="AM906">
        <v>65.4763166812199</v>
      </c>
      <c r="AN906">
        <f>(AP906 - AO906 + BO906*1E3/(8.314*(BQ906+273.15)) * AR906/BN906 * AQ906) * BN906/(100*BB906) * 1000/(1000 - AP906)</f>
        <v>0</v>
      </c>
      <c r="AO906">
        <v>17.2029679941941</v>
      </c>
      <c r="AP906">
        <v>18.159786013986</v>
      </c>
      <c r="AQ906">
        <v>-4.41204254543221e-06</v>
      </c>
      <c r="AR906">
        <v>106.178414311726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1662573136.5</v>
      </c>
      <c r="BH906">
        <v>567.295925925926</v>
      </c>
      <c r="BI906">
        <v>599.744666666667</v>
      </c>
      <c r="BJ906">
        <v>18.1583333333333</v>
      </c>
      <c r="BK906">
        <v>17.2075703703704</v>
      </c>
      <c r="BL906">
        <v>560.767518518519</v>
      </c>
      <c r="BM906">
        <v>17.9588148148148</v>
      </c>
      <c r="BN906">
        <v>500.084296296296</v>
      </c>
      <c r="BO906">
        <v>91.0747888888889</v>
      </c>
      <c r="BP906">
        <v>0.100041866666667</v>
      </c>
      <c r="BQ906">
        <v>25.7766037037037</v>
      </c>
      <c r="BR906">
        <v>26.1038962962963</v>
      </c>
      <c r="BS906">
        <v>999.9</v>
      </c>
      <c r="BT906">
        <v>0</v>
      </c>
      <c r="BU906">
        <v>0</v>
      </c>
      <c r="BV906">
        <v>10003.3333333333</v>
      </c>
      <c r="BW906">
        <v>0</v>
      </c>
      <c r="BX906">
        <v>294.08537037037</v>
      </c>
      <c r="BY906">
        <v>-32.448762962963</v>
      </c>
      <c r="BZ906">
        <v>577.787592592593</v>
      </c>
      <c r="CA906">
        <v>610.245518518519</v>
      </c>
      <c r="CB906">
        <v>0.950775592592593</v>
      </c>
      <c r="CC906">
        <v>599.744666666667</v>
      </c>
      <c r="CD906">
        <v>17.2075703703704</v>
      </c>
      <c r="CE906">
        <v>1.65376666666667</v>
      </c>
      <c r="CF906">
        <v>1.56717481481482</v>
      </c>
      <c r="CG906">
        <v>14.469137037037</v>
      </c>
      <c r="CH906">
        <v>13.6397851851852</v>
      </c>
      <c r="CI906">
        <v>1499.97037037037</v>
      </c>
      <c r="CJ906">
        <v>0.972997111111111</v>
      </c>
      <c r="CK906">
        <v>0.0270031444444444</v>
      </c>
      <c r="CL906">
        <v>0</v>
      </c>
      <c r="CM906">
        <v>2.39923333333333</v>
      </c>
      <c r="CN906">
        <v>0</v>
      </c>
      <c r="CO906">
        <v>9432.29962962963</v>
      </c>
      <c r="CP906">
        <v>12947.9740740741</v>
      </c>
      <c r="CQ906">
        <v>41.375</v>
      </c>
      <c r="CR906">
        <v>42.8236666666667</v>
      </c>
      <c r="CS906">
        <v>41.5666666666667</v>
      </c>
      <c r="CT906">
        <v>41.6341851851852</v>
      </c>
      <c r="CU906">
        <v>40.7219259259259</v>
      </c>
      <c r="CV906">
        <v>1459.47</v>
      </c>
      <c r="CW906">
        <v>40.5003703703704</v>
      </c>
      <c r="CX906">
        <v>0</v>
      </c>
      <c r="CY906">
        <v>1662573143.4</v>
      </c>
      <c r="CZ906">
        <v>0</v>
      </c>
      <c r="DA906">
        <v>0</v>
      </c>
      <c r="DB906" t="s">
        <v>356</v>
      </c>
      <c r="DC906">
        <v>1660677648.1</v>
      </c>
      <c r="DD906">
        <v>1660677649.1</v>
      </c>
      <c r="DE906">
        <v>0</v>
      </c>
      <c r="DF906">
        <v>-1.042</v>
      </c>
      <c r="DG906">
        <v>0.003</v>
      </c>
      <c r="DH906">
        <v>5.218</v>
      </c>
      <c r="DI906">
        <v>0.344</v>
      </c>
      <c r="DJ906">
        <v>417</v>
      </c>
      <c r="DK906">
        <v>22</v>
      </c>
      <c r="DL906">
        <v>1.24</v>
      </c>
      <c r="DM906">
        <v>0.53</v>
      </c>
      <c r="DN906">
        <v>-32.28168</v>
      </c>
      <c r="DO906">
        <v>-3.16117373358343</v>
      </c>
      <c r="DP906">
        <v>0.652477175156342</v>
      </c>
      <c r="DQ906">
        <v>0</v>
      </c>
      <c r="DR906">
        <v>0.95059385</v>
      </c>
      <c r="DS906">
        <v>0.0152906116322687</v>
      </c>
      <c r="DT906">
        <v>0.00371192960298279</v>
      </c>
      <c r="DU906">
        <v>1</v>
      </c>
      <c r="DV906">
        <v>1</v>
      </c>
      <c r="DW906">
        <v>2</v>
      </c>
      <c r="DX906" t="s">
        <v>363</v>
      </c>
      <c r="DY906">
        <v>2.96502</v>
      </c>
      <c r="DZ906">
        <v>2.75421</v>
      </c>
      <c r="EA906">
        <v>0.115393</v>
      </c>
      <c r="EB906">
        <v>0.120633</v>
      </c>
      <c r="EC906">
        <v>0.0840513</v>
      </c>
      <c r="ED906">
        <v>0.081766</v>
      </c>
      <c r="EE906">
        <v>34014.8</v>
      </c>
      <c r="EF906">
        <v>36757.8</v>
      </c>
      <c r="EG906">
        <v>34891.4</v>
      </c>
      <c r="EH906">
        <v>37959.5</v>
      </c>
      <c r="EI906">
        <v>45443.8</v>
      </c>
      <c r="EJ906">
        <v>50407.6</v>
      </c>
      <c r="EK906">
        <v>54679.6</v>
      </c>
      <c r="EL906">
        <v>60967.2</v>
      </c>
      <c r="EM906">
        <v>1.8828</v>
      </c>
      <c r="EN906">
        <v>1.6538</v>
      </c>
      <c r="EO906">
        <v>-0.0859797</v>
      </c>
      <c r="EP906">
        <v>0</v>
      </c>
      <c r="EQ906">
        <v>27.5273</v>
      </c>
      <c r="ER906">
        <v>999.9</v>
      </c>
      <c r="ES906">
        <v>51.911</v>
      </c>
      <c r="ET906">
        <v>38.27</v>
      </c>
      <c r="EU906">
        <v>38.5077</v>
      </c>
      <c r="EV906">
        <v>61.1966</v>
      </c>
      <c r="EW906">
        <v>48.5096</v>
      </c>
      <c r="EX906">
        <v>1</v>
      </c>
      <c r="EY906">
        <v>0.649329</v>
      </c>
      <c r="EZ906">
        <v>9.28105</v>
      </c>
      <c r="FA906">
        <v>19.9195</v>
      </c>
      <c r="FB906">
        <v>5.20052</v>
      </c>
      <c r="FC906">
        <v>12.0099</v>
      </c>
      <c r="FD906">
        <v>4.976</v>
      </c>
      <c r="FE906">
        <v>3.294</v>
      </c>
      <c r="FF906">
        <v>9999</v>
      </c>
      <c r="FG906">
        <v>671.3</v>
      </c>
      <c r="FH906">
        <v>9999</v>
      </c>
      <c r="FI906">
        <v>9999</v>
      </c>
      <c r="FJ906">
        <v>1.86307</v>
      </c>
      <c r="FK906">
        <v>1.86768</v>
      </c>
      <c r="FL906">
        <v>1.86737</v>
      </c>
      <c r="FM906">
        <v>1.86874</v>
      </c>
      <c r="FN906">
        <v>1.86948</v>
      </c>
      <c r="FO906">
        <v>1.86554</v>
      </c>
      <c r="FP906">
        <v>1.86646</v>
      </c>
      <c r="FQ906">
        <v>1.86789</v>
      </c>
      <c r="FR906">
        <v>5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6.685</v>
      </c>
      <c r="GF906">
        <v>0.1995</v>
      </c>
      <c r="GG906">
        <v>2.62070820971149</v>
      </c>
      <c r="GH906">
        <v>0.00762793241643231</v>
      </c>
      <c r="GI906">
        <v>-1.28184414582209e-06</v>
      </c>
      <c r="GJ906">
        <v>1.89891174686984e-10</v>
      </c>
      <c r="GK906">
        <v>-0.0225177985866989</v>
      </c>
      <c r="GL906">
        <v>-0.0206976444956688</v>
      </c>
      <c r="GM906">
        <v>0.00247630005908548</v>
      </c>
      <c r="GN906">
        <v>-3.53770786337502e-05</v>
      </c>
      <c r="GO906">
        <v>15</v>
      </c>
      <c r="GP906">
        <v>2065</v>
      </c>
      <c r="GQ906">
        <v>1</v>
      </c>
      <c r="GR906">
        <v>21</v>
      </c>
      <c r="GS906">
        <v>31591.6</v>
      </c>
      <c r="GT906">
        <v>31591.6</v>
      </c>
      <c r="GU906">
        <v>1.4209</v>
      </c>
      <c r="GV906">
        <v>2.66357</v>
      </c>
      <c r="GW906">
        <v>1.54785</v>
      </c>
      <c r="GX906">
        <v>2.2876</v>
      </c>
      <c r="GY906">
        <v>1.34644</v>
      </c>
      <c r="GZ906">
        <v>2.44995</v>
      </c>
      <c r="HA906">
        <v>40.7323</v>
      </c>
      <c r="HB906">
        <v>14.9989</v>
      </c>
      <c r="HC906">
        <v>18</v>
      </c>
      <c r="HD906">
        <v>497.926</v>
      </c>
      <c r="HE906">
        <v>355.264</v>
      </c>
      <c r="HF906">
        <v>15.9867</v>
      </c>
      <c r="HG906">
        <v>34.6915</v>
      </c>
      <c r="HH906">
        <v>30.0003</v>
      </c>
      <c r="HI906">
        <v>34.4906</v>
      </c>
      <c r="HJ906">
        <v>34.4027</v>
      </c>
      <c r="HK906">
        <v>28.4671</v>
      </c>
      <c r="HL906">
        <v>53.6978</v>
      </c>
      <c r="HM906">
        <v>0</v>
      </c>
      <c r="HN906">
        <v>14.9718</v>
      </c>
      <c r="HO906">
        <v>642.901</v>
      </c>
      <c r="HP906">
        <v>17.3209</v>
      </c>
      <c r="HQ906">
        <v>101.332</v>
      </c>
      <c r="HR906">
        <v>101.429</v>
      </c>
    </row>
    <row r="907" spans="1:226">
      <c r="A907">
        <v>891</v>
      </c>
      <c r="B907">
        <v>1662573149</v>
      </c>
      <c r="C907">
        <v>10030.5</v>
      </c>
      <c r="D907" t="s">
        <v>2139</v>
      </c>
      <c r="E907" t="s">
        <v>2140</v>
      </c>
      <c r="F907">
        <v>5</v>
      </c>
      <c r="G907" t="s">
        <v>2064</v>
      </c>
      <c r="H907" t="s">
        <v>354</v>
      </c>
      <c r="I907">
        <v>1662573141.21429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644.302509789969</v>
      </c>
      <c r="AK907">
        <v>617.499090909091</v>
      </c>
      <c r="AL907">
        <v>3.32284740660405</v>
      </c>
      <c r="AM907">
        <v>65.4763166812199</v>
      </c>
      <c r="AN907">
        <f>(AP907 - AO907 + BO907*1E3/(8.314*(BQ907+273.15)) * AR907/BN907 * AQ907) * BN907/(100*BB907) * 1000/(1000 - AP907)</f>
        <v>0</v>
      </c>
      <c r="AO907">
        <v>17.2843374121746</v>
      </c>
      <c r="AP907">
        <v>18.1774832167832</v>
      </c>
      <c r="AQ907">
        <v>9.6594449213438e-05</v>
      </c>
      <c r="AR907">
        <v>106.178414311726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1662573141.21429</v>
      </c>
      <c r="BH907">
        <v>582.724892857143</v>
      </c>
      <c r="BI907">
        <v>615.266857142857</v>
      </c>
      <c r="BJ907">
        <v>18.1619857142857</v>
      </c>
      <c r="BK907">
        <v>17.2332821428571</v>
      </c>
      <c r="BL907">
        <v>576.099107142857</v>
      </c>
      <c r="BM907">
        <v>17.9623428571429</v>
      </c>
      <c r="BN907">
        <v>500.07825</v>
      </c>
      <c r="BO907">
        <v>91.0742964285714</v>
      </c>
      <c r="BP907">
        <v>0.100106107142857</v>
      </c>
      <c r="BQ907">
        <v>25.7821178571429</v>
      </c>
      <c r="BR907">
        <v>26.1103571428571</v>
      </c>
      <c r="BS907">
        <v>999.9</v>
      </c>
      <c r="BT907">
        <v>0</v>
      </c>
      <c r="BU907">
        <v>0</v>
      </c>
      <c r="BV907">
        <v>10002.8571428571</v>
      </c>
      <c r="BW907">
        <v>0</v>
      </c>
      <c r="BX907">
        <v>292.633892857143</v>
      </c>
      <c r="BY907">
        <v>-32.5419464285714</v>
      </c>
      <c r="BZ907">
        <v>593.50425</v>
      </c>
      <c r="CA907">
        <v>626.056392857143</v>
      </c>
      <c r="CB907">
        <v>0.928712928571429</v>
      </c>
      <c r="CC907">
        <v>615.266857142857</v>
      </c>
      <c r="CD907">
        <v>17.2332821428571</v>
      </c>
      <c r="CE907">
        <v>1.65409</v>
      </c>
      <c r="CF907">
        <v>1.56950785714286</v>
      </c>
      <c r="CG907">
        <v>14.4721571428571</v>
      </c>
      <c r="CH907">
        <v>13.6626178571429</v>
      </c>
      <c r="CI907">
        <v>1499.99964285714</v>
      </c>
      <c r="CJ907">
        <v>0.972997428571428</v>
      </c>
      <c r="CK907">
        <v>0.0270028428571429</v>
      </c>
      <c r="CL907">
        <v>0</v>
      </c>
      <c r="CM907">
        <v>2.37135714285714</v>
      </c>
      <c r="CN907">
        <v>0</v>
      </c>
      <c r="CO907">
        <v>9451.28142857143</v>
      </c>
      <c r="CP907">
        <v>12948.2392857143</v>
      </c>
      <c r="CQ907">
        <v>41.375</v>
      </c>
      <c r="CR907">
        <v>42.8165</v>
      </c>
      <c r="CS907">
        <v>41.5665</v>
      </c>
      <c r="CT907">
        <v>41.6382857142857</v>
      </c>
      <c r="CU907">
        <v>40.7341785714286</v>
      </c>
      <c r="CV907">
        <v>1459.49892857143</v>
      </c>
      <c r="CW907">
        <v>40.5007142857143</v>
      </c>
      <c r="CX907">
        <v>0</v>
      </c>
      <c r="CY907">
        <v>1662573148.2</v>
      </c>
      <c r="CZ907">
        <v>0</v>
      </c>
      <c r="DA907">
        <v>0</v>
      </c>
      <c r="DB907" t="s">
        <v>356</v>
      </c>
      <c r="DC907">
        <v>1660677648.1</v>
      </c>
      <c r="DD907">
        <v>1660677649.1</v>
      </c>
      <c r="DE907">
        <v>0</v>
      </c>
      <c r="DF907">
        <v>-1.042</v>
      </c>
      <c r="DG907">
        <v>0.003</v>
      </c>
      <c r="DH907">
        <v>5.218</v>
      </c>
      <c r="DI907">
        <v>0.344</v>
      </c>
      <c r="DJ907">
        <v>417</v>
      </c>
      <c r="DK907">
        <v>22</v>
      </c>
      <c r="DL907">
        <v>1.24</v>
      </c>
      <c r="DM907">
        <v>0.53</v>
      </c>
      <c r="DN907">
        <v>-32.3376634146342</v>
      </c>
      <c r="DO907">
        <v>-0.41006759581891</v>
      </c>
      <c r="DP907">
        <v>0.716353438708377</v>
      </c>
      <c r="DQ907">
        <v>0</v>
      </c>
      <c r="DR907">
        <v>0.938140536585366</v>
      </c>
      <c r="DS907">
        <v>-0.182310418118466</v>
      </c>
      <c r="DT907">
        <v>0.026364219361501</v>
      </c>
      <c r="DU907">
        <v>0</v>
      </c>
      <c r="DV907">
        <v>0</v>
      </c>
      <c r="DW907">
        <v>2</v>
      </c>
      <c r="DX907" t="s">
        <v>366</v>
      </c>
      <c r="DY907">
        <v>2.96556</v>
      </c>
      <c r="DZ907">
        <v>2.75393</v>
      </c>
      <c r="EA907">
        <v>0.117597</v>
      </c>
      <c r="EB907">
        <v>0.123192</v>
      </c>
      <c r="EC907">
        <v>0.0841236</v>
      </c>
      <c r="ED907">
        <v>0.0819314</v>
      </c>
      <c r="EE907">
        <v>33929.8</v>
      </c>
      <c r="EF907">
        <v>36649.6</v>
      </c>
      <c r="EG907">
        <v>34891.1</v>
      </c>
      <c r="EH907">
        <v>37958.4</v>
      </c>
      <c r="EI907">
        <v>45440.3</v>
      </c>
      <c r="EJ907">
        <v>50398.6</v>
      </c>
      <c r="EK907">
        <v>54679.6</v>
      </c>
      <c r="EL907">
        <v>60967.3</v>
      </c>
      <c r="EM907">
        <v>1.8826</v>
      </c>
      <c r="EN907">
        <v>1.654</v>
      </c>
      <c r="EO907">
        <v>-0.0861287</v>
      </c>
      <c r="EP907">
        <v>0</v>
      </c>
      <c r="EQ907">
        <v>27.5273</v>
      </c>
      <c r="ER907">
        <v>999.9</v>
      </c>
      <c r="ES907">
        <v>51.911</v>
      </c>
      <c r="ET907">
        <v>38.27</v>
      </c>
      <c r="EU907">
        <v>38.5042</v>
      </c>
      <c r="EV907">
        <v>61.2966</v>
      </c>
      <c r="EW907">
        <v>48.5296</v>
      </c>
      <c r="EX907">
        <v>1</v>
      </c>
      <c r="EY907">
        <v>0.649837</v>
      </c>
      <c r="EZ907">
        <v>9.28105</v>
      </c>
      <c r="FA907">
        <v>19.9194</v>
      </c>
      <c r="FB907">
        <v>5.19932</v>
      </c>
      <c r="FC907">
        <v>12.0099</v>
      </c>
      <c r="FD907">
        <v>4.976</v>
      </c>
      <c r="FE907">
        <v>3.294</v>
      </c>
      <c r="FF907">
        <v>9999</v>
      </c>
      <c r="FG907">
        <v>671.3</v>
      </c>
      <c r="FH907">
        <v>9999</v>
      </c>
      <c r="FI907">
        <v>9999</v>
      </c>
      <c r="FJ907">
        <v>1.8631</v>
      </c>
      <c r="FK907">
        <v>1.86768</v>
      </c>
      <c r="FL907">
        <v>1.8674</v>
      </c>
      <c r="FM907">
        <v>1.86874</v>
      </c>
      <c r="FN907">
        <v>1.86951</v>
      </c>
      <c r="FO907">
        <v>1.86554</v>
      </c>
      <c r="FP907">
        <v>1.86652</v>
      </c>
      <c r="FQ907">
        <v>1.86789</v>
      </c>
      <c r="FR907">
        <v>5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6.785</v>
      </c>
      <c r="GF907">
        <v>0.2003</v>
      </c>
      <c r="GG907">
        <v>2.62070820971149</v>
      </c>
      <c r="GH907">
        <v>0.00762793241643231</v>
      </c>
      <c r="GI907">
        <v>-1.28184414582209e-06</v>
      </c>
      <c r="GJ907">
        <v>1.89891174686984e-10</v>
      </c>
      <c r="GK907">
        <v>-0.0225177985866989</v>
      </c>
      <c r="GL907">
        <v>-0.0206976444956688</v>
      </c>
      <c r="GM907">
        <v>0.00247630005908548</v>
      </c>
      <c r="GN907">
        <v>-3.53770786337502e-05</v>
      </c>
      <c r="GO907">
        <v>15</v>
      </c>
      <c r="GP907">
        <v>2065</v>
      </c>
      <c r="GQ907">
        <v>1</v>
      </c>
      <c r="GR907">
        <v>21</v>
      </c>
      <c r="GS907">
        <v>31591.7</v>
      </c>
      <c r="GT907">
        <v>31591.7</v>
      </c>
      <c r="GU907">
        <v>1.45386</v>
      </c>
      <c r="GV907">
        <v>2.66357</v>
      </c>
      <c r="GW907">
        <v>1.54785</v>
      </c>
      <c r="GX907">
        <v>2.2876</v>
      </c>
      <c r="GY907">
        <v>1.34644</v>
      </c>
      <c r="GZ907">
        <v>2.45117</v>
      </c>
      <c r="HA907">
        <v>40.7323</v>
      </c>
      <c r="HB907">
        <v>14.9989</v>
      </c>
      <c r="HC907">
        <v>18</v>
      </c>
      <c r="HD907">
        <v>497.813</v>
      </c>
      <c r="HE907">
        <v>355.386</v>
      </c>
      <c r="HF907">
        <v>15.992</v>
      </c>
      <c r="HG907">
        <v>34.6946</v>
      </c>
      <c r="HH907">
        <v>30.0004</v>
      </c>
      <c r="HI907">
        <v>34.4937</v>
      </c>
      <c r="HJ907">
        <v>34.4058</v>
      </c>
      <c r="HK907">
        <v>29.1327</v>
      </c>
      <c r="HL907">
        <v>53.6978</v>
      </c>
      <c r="HM907">
        <v>0</v>
      </c>
      <c r="HN907">
        <v>14.9828</v>
      </c>
      <c r="HO907">
        <v>656.376</v>
      </c>
      <c r="HP907">
        <v>17.3261</v>
      </c>
      <c r="HQ907">
        <v>101.332</v>
      </c>
      <c r="HR907">
        <v>101.428</v>
      </c>
    </row>
    <row r="908" spans="1:226">
      <c r="A908">
        <v>892</v>
      </c>
      <c r="B908">
        <v>1662573154</v>
      </c>
      <c r="C908">
        <v>10035.5</v>
      </c>
      <c r="D908" t="s">
        <v>2141</v>
      </c>
      <c r="E908" t="s">
        <v>2142</v>
      </c>
      <c r="F908">
        <v>5</v>
      </c>
      <c r="G908" t="s">
        <v>2064</v>
      </c>
      <c r="H908" t="s">
        <v>354</v>
      </c>
      <c r="I908">
        <v>1662573146.5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662.072052125638</v>
      </c>
      <c r="AK908">
        <v>634.527078787879</v>
      </c>
      <c r="AL908">
        <v>3.37009281991012</v>
      </c>
      <c r="AM908">
        <v>65.4763166812199</v>
      </c>
      <c r="AN908">
        <f>(AP908 - AO908 + BO908*1E3/(8.314*(BQ908+273.15)) * AR908/BN908 * AQ908) * BN908/(100*BB908) * 1000/(1000 - AP908)</f>
        <v>0</v>
      </c>
      <c r="AO908">
        <v>17.2981049531333</v>
      </c>
      <c r="AP908">
        <v>18.196734965035</v>
      </c>
      <c r="AQ908">
        <v>0.00512455954249735</v>
      </c>
      <c r="AR908">
        <v>106.178414311726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1662573146.5</v>
      </c>
      <c r="BH908">
        <v>600.032407407407</v>
      </c>
      <c r="BI908">
        <v>632.883074074074</v>
      </c>
      <c r="BJ908">
        <v>18.1730222222222</v>
      </c>
      <c r="BK908">
        <v>17.2641740740741</v>
      </c>
      <c r="BL908">
        <v>593.297814814815</v>
      </c>
      <c r="BM908">
        <v>17.9730111111111</v>
      </c>
      <c r="BN908">
        <v>500.03437037037</v>
      </c>
      <c r="BO908">
        <v>91.0737740740741</v>
      </c>
      <c r="BP908">
        <v>0.0999850666666667</v>
      </c>
      <c r="BQ908">
        <v>25.7886037037037</v>
      </c>
      <c r="BR908">
        <v>26.1177888888889</v>
      </c>
      <c r="BS908">
        <v>999.9</v>
      </c>
      <c r="BT908">
        <v>0</v>
      </c>
      <c r="BU908">
        <v>0</v>
      </c>
      <c r="BV908">
        <v>10007.5925925926</v>
      </c>
      <c r="BW908">
        <v>0</v>
      </c>
      <c r="BX908">
        <v>291.250185185185</v>
      </c>
      <c r="BY908">
        <v>-32.8506185185185</v>
      </c>
      <c r="BZ908">
        <v>611.139037037037</v>
      </c>
      <c r="CA908">
        <v>644.001740740741</v>
      </c>
      <c r="CB908">
        <v>0.908847407407407</v>
      </c>
      <c r="CC908">
        <v>632.883074074074</v>
      </c>
      <c r="CD908">
        <v>17.2641740740741</v>
      </c>
      <c r="CE908">
        <v>1.65508592592593</v>
      </c>
      <c r="CF908">
        <v>1.57231296296296</v>
      </c>
      <c r="CG908">
        <v>14.481462962963</v>
      </c>
      <c r="CH908">
        <v>13.6900703703704</v>
      </c>
      <c r="CI908">
        <v>1499.9962962963</v>
      </c>
      <c r="CJ908">
        <v>0.972996888888889</v>
      </c>
      <c r="CK908">
        <v>0.0270033555555556</v>
      </c>
      <c r="CL908">
        <v>0</v>
      </c>
      <c r="CM908">
        <v>2.34594814814815</v>
      </c>
      <c r="CN908">
        <v>0</v>
      </c>
      <c r="CO908">
        <v>9453.7037037037</v>
      </c>
      <c r="CP908">
        <v>12948.2111111111</v>
      </c>
      <c r="CQ908">
        <v>41.375</v>
      </c>
      <c r="CR908">
        <v>42.8166666666666</v>
      </c>
      <c r="CS908">
        <v>41.5666666666667</v>
      </c>
      <c r="CT908">
        <v>41.6433703703704</v>
      </c>
      <c r="CU908">
        <v>40.7382592592593</v>
      </c>
      <c r="CV908">
        <v>1459.49481481482</v>
      </c>
      <c r="CW908">
        <v>40.5014814814815</v>
      </c>
      <c r="CX908">
        <v>0</v>
      </c>
      <c r="CY908">
        <v>1662573153.6</v>
      </c>
      <c r="CZ908">
        <v>0</v>
      </c>
      <c r="DA908">
        <v>0</v>
      </c>
      <c r="DB908" t="s">
        <v>356</v>
      </c>
      <c r="DC908">
        <v>1660677648.1</v>
      </c>
      <c r="DD908">
        <v>1660677649.1</v>
      </c>
      <c r="DE908">
        <v>0</v>
      </c>
      <c r="DF908">
        <v>-1.042</v>
      </c>
      <c r="DG908">
        <v>0.003</v>
      </c>
      <c r="DH908">
        <v>5.218</v>
      </c>
      <c r="DI908">
        <v>0.344</v>
      </c>
      <c r="DJ908">
        <v>417</v>
      </c>
      <c r="DK908">
        <v>22</v>
      </c>
      <c r="DL908">
        <v>1.24</v>
      </c>
      <c r="DM908">
        <v>0.53</v>
      </c>
      <c r="DN908">
        <v>-32.760656097561</v>
      </c>
      <c r="DO908">
        <v>-3.6457191637631</v>
      </c>
      <c r="DP908">
        <v>0.863391837689962</v>
      </c>
      <c r="DQ908">
        <v>0</v>
      </c>
      <c r="DR908">
        <v>0.92049156097561</v>
      </c>
      <c r="DS908">
        <v>-0.264486418118465</v>
      </c>
      <c r="DT908">
        <v>0.031755802000348</v>
      </c>
      <c r="DU908">
        <v>0</v>
      </c>
      <c r="DV908">
        <v>0</v>
      </c>
      <c r="DW908">
        <v>2</v>
      </c>
      <c r="DX908" t="s">
        <v>366</v>
      </c>
      <c r="DY908">
        <v>2.96634</v>
      </c>
      <c r="DZ908">
        <v>2.75395</v>
      </c>
      <c r="EA908">
        <v>0.119874</v>
      </c>
      <c r="EB908">
        <v>0.125357</v>
      </c>
      <c r="EC908">
        <v>0.0841715</v>
      </c>
      <c r="ED908">
        <v>0.0819445</v>
      </c>
      <c r="EE908">
        <v>33841.8</v>
      </c>
      <c r="EF908">
        <v>36559.5</v>
      </c>
      <c r="EG908">
        <v>34890.7</v>
      </c>
      <c r="EH908">
        <v>37958.9</v>
      </c>
      <c r="EI908">
        <v>45437.9</v>
      </c>
      <c r="EJ908">
        <v>50397.6</v>
      </c>
      <c r="EK908">
        <v>54679.5</v>
      </c>
      <c r="EL908">
        <v>60966.9</v>
      </c>
      <c r="EM908">
        <v>1.8824</v>
      </c>
      <c r="EN908">
        <v>1.6536</v>
      </c>
      <c r="EO908">
        <v>-0.0867248</v>
      </c>
      <c r="EP908">
        <v>0</v>
      </c>
      <c r="EQ908">
        <v>27.525</v>
      </c>
      <c r="ER908">
        <v>999.9</v>
      </c>
      <c r="ES908">
        <v>51.911</v>
      </c>
      <c r="ET908">
        <v>38.27</v>
      </c>
      <c r="EU908">
        <v>38.503</v>
      </c>
      <c r="EV908">
        <v>61.3366</v>
      </c>
      <c r="EW908">
        <v>48.3053</v>
      </c>
      <c r="EX908">
        <v>1</v>
      </c>
      <c r="EY908">
        <v>0.649878</v>
      </c>
      <c r="EZ908">
        <v>9.28105</v>
      </c>
      <c r="FA908">
        <v>19.9193</v>
      </c>
      <c r="FB908">
        <v>5.19932</v>
      </c>
      <c r="FC908">
        <v>12.0099</v>
      </c>
      <c r="FD908">
        <v>4.9756</v>
      </c>
      <c r="FE908">
        <v>3.2942</v>
      </c>
      <c r="FF908">
        <v>9999</v>
      </c>
      <c r="FG908">
        <v>671.3</v>
      </c>
      <c r="FH908">
        <v>9999</v>
      </c>
      <c r="FI908">
        <v>9999</v>
      </c>
      <c r="FJ908">
        <v>1.86304</v>
      </c>
      <c r="FK908">
        <v>1.86768</v>
      </c>
      <c r="FL908">
        <v>1.86743</v>
      </c>
      <c r="FM908">
        <v>1.86874</v>
      </c>
      <c r="FN908">
        <v>1.86948</v>
      </c>
      <c r="FO908">
        <v>1.86554</v>
      </c>
      <c r="FP908">
        <v>1.86646</v>
      </c>
      <c r="FQ908">
        <v>1.86792</v>
      </c>
      <c r="FR908">
        <v>5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6.888</v>
      </c>
      <c r="GF908">
        <v>0.2007</v>
      </c>
      <c r="GG908">
        <v>2.62070820971149</v>
      </c>
      <c r="GH908">
        <v>0.00762793241643231</v>
      </c>
      <c r="GI908">
        <v>-1.28184414582209e-06</v>
      </c>
      <c r="GJ908">
        <v>1.89891174686984e-10</v>
      </c>
      <c r="GK908">
        <v>-0.0225177985866989</v>
      </c>
      <c r="GL908">
        <v>-0.0206976444956688</v>
      </c>
      <c r="GM908">
        <v>0.00247630005908548</v>
      </c>
      <c r="GN908">
        <v>-3.53770786337502e-05</v>
      </c>
      <c r="GO908">
        <v>15</v>
      </c>
      <c r="GP908">
        <v>2065</v>
      </c>
      <c r="GQ908">
        <v>1</v>
      </c>
      <c r="GR908">
        <v>21</v>
      </c>
      <c r="GS908">
        <v>31591.8</v>
      </c>
      <c r="GT908">
        <v>31591.7</v>
      </c>
      <c r="GU908">
        <v>1.48315</v>
      </c>
      <c r="GV908">
        <v>2.66235</v>
      </c>
      <c r="GW908">
        <v>1.54785</v>
      </c>
      <c r="GX908">
        <v>2.2876</v>
      </c>
      <c r="GY908">
        <v>1.34644</v>
      </c>
      <c r="GZ908">
        <v>2.36938</v>
      </c>
      <c r="HA908">
        <v>40.7323</v>
      </c>
      <c r="HB908">
        <v>14.9901</v>
      </c>
      <c r="HC908">
        <v>18</v>
      </c>
      <c r="HD908">
        <v>497.701</v>
      </c>
      <c r="HE908">
        <v>355.191</v>
      </c>
      <c r="HF908">
        <v>15.9956</v>
      </c>
      <c r="HG908">
        <v>34.6978</v>
      </c>
      <c r="HH908">
        <v>30.0003</v>
      </c>
      <c r="HI908">
        <v>34.4969</v>
      </c>
      <c r="HJ908">
        <v>34.4089</v>
      </c>
      <c r="HK908">
        <v>29.7063</v>
      </c>
      <c r="HL908">
        <v>53.6978</v>
      </c>
      <c r="HM908">
        <v>0</v>
      </c>
      <c r="HN908">
        <v>15.0005</v>
      </c>
      <c r="HO908">
        <v>676.464</v>
      </c>
      <c r="HP908">
        <v>17.3223</v>
      </c>
      <c r="HQ908">
        <v>101.331</v>
      </c>
      <c r="HR908">
        <v>101.428</v>
      </c>
    </row>
    <row r="909" spans="1:226">
      <c r="A909">
        <v>893</v>
      </c>
      <c r="B909">
        <v>1662573159</v>
      </c>
      <c r="C909">
        <v>10040.5</v>
      </c>
      <c r="D909" t="s">
        <v>2143</v>
      </c>
      <c r="E909" t="s">
        <v>2144</v>
      </c>
      <c r="F909">
        <v>5</v>
      </c>
      <c r="G909" t="s">
        <v>2064</v>
      </c>
      <c r="H909" t="s">
        <v>354</v>
      </c>
      <c r="I909">
        <v>1662573151.21429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679.396252809183</v>
      </c>
      <c r="AK909">
        <v>651.535151515152</v>
      </c>
      <c r="AL909">
        <v>3.39939303102437</v>
      </c>
      <c r="AM909">
        <v>65.4763166812199</v>
      </c>
      <c r="AN909">
        <f>(AP909 - AO909 + BO909*1E3/(8.314*(BQ909+273.15)) * AR909/BN909 * AQ909) * BN909/(100*BB909) * 1000/(1000 - AP909)</f>
        <v>0</v>
      </c>
      <c r="AO909">
        <v>17.3017316861112</v>
      </c>
      <c r="AP909">
        <v>18.2055251748252</v>
      </c>
      <c r="AQ909">
        <v>0.00109988468386526</v>
      </c>
      <c r="AR909">
        <v>106.178414311726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1662573151.21429</v>
      </c>
      <c r="BH909">
        <v>615.453214285714</v>
      </c>
      <c r="BI909">
        <v>648.802285714286</v>
      </c>
      <c r="BJ909">
        <v>18.186775</v>
      </c>
      <c r="BK909">
        <v>17.2923464285714</v>
      </c>
      <c r="BL909">
        <v>608.622107142857</v>
      </c>
      <c r="BM909">
        <v>17.9863035714286</v>
      </c>
      <c r="BN909">
        <v>500.038178571429</v>
      </c>
      <c r="BO909">
        <v>91.073425</v>
      </c>
      <c r="BP909">
        <v>0.100066375</v>
      </c>
      <c r="BQ909">
        <v>25.789025</v>
      </c>
      <c r="BR909">
        <v>26.1204071428571</v>
      </c>
      <c r="BS909">
        <v>999.9</v>
      </c>
      <c r="BT909">
        <v>0</v>
      </c>
      <c r="BU909">
        <v>0</v>
      </c>
      <c r="BV909">
        <v>10004.2857142857</v>
      </c>
      <c r="BW909">
        <v>0</v>
      </c>
      <c r="BX909">
        <v>293.21175</v>
      </c>
      <c r="BY909">
        <v>-33.3489571428571</v>
      </c>
      <c r="BZ909">
        <v>626.854035714286</v>
      </c>
      <c r="CA909">
        <v>660.219035714286</v>
      </c>
      <c r="CB909">
        <v>0.894427607142857</v>
      </c>
      <c r="CC909">
        <v>648.802285714286</v>
      </c>
      <c r="CD909">
        <v>17.2923464285714</v>
      </c>
      <c r="CE909">
        <v>1.65633178571429</v>
      </c>
      <c r="CF909">
        <v>1.5748725</v>
      </c>
      <c r="CG909">
        <v>14.4931035714286</v>
      </c>
      <c r="CH909">
        <v>13.7151107142857</v>
      </c>
      <c r="CI909">
        <v>1500</v>
      </c>
      <c r="CJ909">
        <v>0.972997214285714</v>
      </c>
      <c r="CK909">
        <v>0.0270030464285714</v>
      </c>
      <c r="CL909">
        <v>0</v>
      </c>
      <c r="CM909">
        <v>2.35836785714286</v>
      </c>
      <c r="CN909">
        <v>0</v>
      </c>
      <c r="CO909">
        <v>9475.78571428571</v>
      </c>
      <c r="CP909">
        <v>12948.25</v>
      </c>
      <c r="CQ909">
        <v>41.375</v>
      </c>
      <c r="CR909">
        <v>42.81425</v>
      </c>
      <c r="CS909">
        <v>41.562</v>
      </c>
      <c r="CT909">
        <v>41.6427142857143</v>
      </c>
      <c r="CU909">
        <v>40.73425</v>
      </c>
      <c r="CV909">
        <v>1459.49892857143</v>
      </c>
      <c r="CW909">
        <v>40.5010714285714</v>
      </c>
      <c r="CX909">
        <v>0</v>
      </c>
      <c r="CY909">
        <v>1662573158.4</v>
      </c>
      <c r="CZ909">
        <v>0</v>
      </c>
      <c r="DA909">
        <v>0</v>
      </c>
      <c r="DB909" t="s">
        <v>356</v>
      </c>
      <c r="DC909">
        <v>1660677648.1</v>
      </c>
      <c r="DD909">
        <v>1660677649.1</v>
      </c>
      <c r="DE909">
        <v>0</v>
      </c>
      <c r="DF909">
        <v>-1.042</v>
      </c>
      <c r="DG909">
        <v>0.003</v>
      </c>
      <c r="DH909">
        <v>5.218</v>
      </c>
      <c r="DI909">
        <v>0.344</v>
      </c>
      <c r="DJ909">
        <v>417</v>
      </c>
      <c r="DK909">
        <v>22</v>
      </c>
      <c r="DL909">
        <v>1.24</v>
      </c>
      <c r="DM909">
        <v>0.53</v>
      </c>
      <c r="DN909">
        <v>-33.0323146341463</v>
      </c>
      <c r="DO909">
        <v>-5.81206829268289</v>
      </c>
      <c r="DP909">
        <v>0.949514930991654</v>
      </c>
      <c r="DQ909">
        <v>0</v>
      </c>
      <c r="DR909">
        <v>0.911122780487805</v>
      </c>
      <c r="DS909">
        <v>-0.201563142857141</v>
      </c>
      <c r="DT909">
        <v>0.0289977518241372</v>
      </c>
      <c r="DU909">
        <v>0</v>
      </c>
      <c r="DV909">
        <v>0</v>
      </c>
      <c r="DW909">
        <v>2</v>
      </c>
      <c r="DX909" t="s">
        <v>366</v>
      </c>
      <c r="DY909">
        <v>2.96665</v>
      </c>
      <c r="DZ909">
        <v>2.75402</v>
      </c>
      <c r="EA909">
        <v>0.122128</v>
      </c>
      <c r="EB909">
        <v>0.12771</v>
      </c>
      <c r="EC909">
        <v>0.0842018</v>
      </c>
      <c r="ED909">
        <v>0.0819384</v>
      </c>
      <c r="EE909">
        <v>33755.4</v>
      </c>
      <c r="EF909">
        <v>36460.9</v>
      </c>
      <c r="EG909">
        <v>34891</v>
      </c>
      <c r="EH909">
        <v>37958.8</v>
      </c>
      <c r="EI909">
        <v>45436.6</v>
      </c>
      <c r="EJ909">
        <v>50397.8</v>
      </c>
      <c r="EK909">
        <v>54679.7</v>
      </c>
      <c r="EL909">
        <v>60966.7</v>
      </c>
      <c r="EM909">
        <v>1.883</v>
      </c>
      <c r="EN909">
        <v>1.6542</v>
      </c>
      <c r="EO909">
        <v>-0.0870228</v>
      </c>
      <c r="EP909">
        <v>0</v>
      </c>
      <c r="EQ909">
        <v>27.525</v>
      </c>
      <c r="ER909">
        <v>999.9</v>
      </c>
      <c r="ES909">
        <v>51.911</v>
      </c>
      <c r="ET909">
        <v>38.25</v>
      </c>
      <c r="EU909">
        <v>38.4651</v>
      </c>
      <c r="EV909">
        <v>61.4366</v>
      </c>
      <c r="EW909">
        <v>47.9167</v>
      </c>
      <c r="EX909">
        <v>1</v>
      </c>
      <c r="EY909">
        <v>0.650061</v>
      </c>
      <c r="EZ909">
        <v>9.28105</v>
      </c>
      <c r="FA909">
        <v>19.9191</v>
      </c>
      <c r="FB909">
        <v>5.19932</v>
      </c>
      <c r="FC909">
        <v>12.0099</v>
      </c>
      <c r="FD909">
        <v>4.9756</v>
      </c>
      <c r="FE909">
        <v>3.294</v>
      </c>
      <c r="FF909">
        <v>9999</v>
      </c>
      <c r="FG909">
        <v>671.3</v>
      </c>
      <c r="FH909">
        <v>9999</v>
      </c>
      <c r="FI909">
        <v>9999</v>
      </c>
      <c r="FJ909">
        <v>1.8631</v>
      </c>
      <c r="FK909">
        <v>1.86771</v>
      </c>
      <c r="FL909">
        <v>1.86746</v>
      </c>
      <c r="FM909">
        <v>1.86874</v>
      </c>
      <c r="FN909">
        <v>1.86951</v>
      </c>
      <c r="FO909">
        <v>1.86554</v>
      </c>
      <c r="FP909">
        <v>1.86649</v>
      </c>
      <c r="FQ909">
        <v>1.86795</v>
      </c>
      <c r="FR909">
        <v>5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6.992</v>
      </c>
      <c r="GF909">
        <v>0.201</v>
      </c>
      <c r="GG909">
        <v>2.62070820971149</v>
      </c>
      <c r="GH909">
        <v>0.00762793241643231</v>
      </c>
      <c r="GI909">
        <v>-1.28184414582209e-06</v>
      </c>
      <c r="GJ909">
        <v>1.89891174686984e-10</v>
      </c>
      <c r="GK909">
        <v>-0.0225177985866989</v>
      </c>
      <c r="GL909">
        <v>-0.0206976444956688</v>
      </c>
      <c r="GM909">
        <v>0.00247630005908548</v>
      </c>
      <c r="GN909">
        <v>-3.53770786337502e-05</v>
      </c>
      <c r="GO909">
        <v>15</v>
      </c>
      <c r="GP909">
        <v>2065</v>
      </c>
      <c r="GQ909">
        <v>1</v>
      </c>
      <c r="GR909">
        <v>21</v>
      </c>
      <c r="GS909">
        <v>31591.8</v>
      </c>
      <c r="GT909">
        <v>31591.8</v>
      </c>
      <c r="GU909">
        <v>1.51489</v>
      </c>
      <c r="GV909">
        <v>2.66235</v>
      </c>
      <c r="GW909">
        <v>1.54785</v>
      </c>
      <c r="GX909">
        <v>2.2876</v>
      </c>
      <c r="GY909">
        <v>1.34644</v>
      </c>
      <c r="GZ909">
        <v>2.31201</v>
      </c>
      <c r="HA909">
        <v>40.758</v>
      </c>
      <c r="HB909">
        <v>14.9726</v>
      </c>
      <c r="HC909">
        <v>18</v>
      </c>
      <c r="HD909">
        <v>498.138</v>
      </c>
      <c r="HE909">
        <v>355.508</v>
      </c>
      <c r="HF909">
        <v>15.9976</v>
      </c>
      <c r="HG909">
        <v>34.701</v>
      </c>
      <c r="HH909">
        <v>30.0004</v>
      </c>
      <c r="HI909">
        <v>34.5</v>
      </c>
      <c r="HJ909">
        <v>34.4089</v>
      </c>
      <c r="HK909">
        <v>30.3411</v>
      </c>
      <c r="HL909">
        <v>53.6978</v>
      </c>
      <c r="HM909">
        <v>0</v>
      </c>
      <c r="HN909">
        <v>15.0095</v>
      </c>
      <c r="HO909">
        <v>689.913</v>
      </c>
      <c r="HP909">
        <v>17.3212</v>
      </c>
      <c r="HQ909">
        <v>101.332</v>
      </c>
      <c r="HR909">
        <v>101.427</v>
      </c>
    </row>
    <row r="910" spans="1:226">
      <c r="A910">
        <v>894</v>
      </c>
      <c r="B910">
        <v>1662573164</v>
      </c>
      <c r="C910">
        <v>10045.5</v>
      </c>
      <c r="D910" t="s">
        <v>2145</v>
      </c>
      <c r="E910" t="s">
        <v>2146</v>
      </c>
      <c r="F910">
        <v>5</v>
      </c>
      <c r="G910" t="s">
        <v>2064</v>
      </c>
      <c r="H910" t="s">
        <v>354</v>
      </c>
      <c r="I910">
        <v>1662573156.5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696.446604011798</v>
      </c>
      <c r="AK910">
        <v>668.54156969697</v>
      </c>
      <c r="AL910">
        <v>3.37250894091408</v>
      </c>
      <c r="AM910">
        <v>65.4763166812199</v>
      </c>
      <c r="AN910">
        <f>(AP910 - AO910 + BO910*1E3/(8.314*(BQ910+273.15)) * AR910/BN910 * AQ910) * BN910/(100*BB910) * 1000/(1000 - AP910)</f>
        <v>0</v>
      </c>
      <c r="AO910">
        <v>17.299258796158</v>
      </c>
      <c r="AP910">
        <v>18.2164573426574</v>
      </c>
      <c r="AQ910">
        <v>0.00040871953148137</v>
      </c>
      <c r="AR910">
        <v>106.178414311726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1662573156.5</v>
      </c>
      <c r="BH910">
        <v>633.035074074074</v>
      </c>
      <c r="BI910">
        <v>666.918925925926</v>
      </c>
      <c r="BJ910">
        <v>18.2024407407407</v>
      </c>
      <c r="BK910">
        <v>17.2986185185185</v>
      </c>
      <c r="BL910">
        <v>626.094481481481</v>
      </c>
      <c r="BM910">
        <v>18.001462962963</v>
      </c>
      <c r="BN910">
        <v>500.036777777778</v>
      </c>
      <c r="BO910">
        <v>91.0733666666667</v>
      </c>
      <c r="BP910">
        <v>0.100013448148148</v>
      </c>
      <c r="BQ910">
        <v>25.7924037037037</v>
      </c>
      <c r="BR910">
        <v>26.1243851851852</v>
      </c>
      <c r="BS910">
        <v>999.9</v>
      </c>
      <c r="BT910">
        <v>0</v>
      </c>
      <c r="BU910">
        <v>0</v>
      </c>
      <c r="BV910">
        <v>10005</v>
      </c>
      <c r="BW910">
        <v>0</v>
      </c>
      <c r="BX910">
        <v>295.854962962963</v>
      </c>
      <c r="BY910">
        <v>-33.8837296296296</v>
      </c>
      <c r="BZ910">
        <v>644.771666666667</v>
      </c>
      <c r="CA910">
        <v>678.658555555556</v>
      </c>
      <c r="CB910">
        <v>0.903827148148148</v>
      </c>
      <c r="CC910">
        <v>666.918925925926</v>
      </c>
      <c r="CD910">
        <v>17.2986185185185</v>
      </c>
      <c r="CE910">
        <v>1.65775814814815</v>
      </c>
      <c r="CF910">
        <v>1.57544296296296</v>
      </c>
      <c r="CG910">
        <v>14.5064333333333</v>
      </c>
      <c r="CH910">
        <v>13.7206888888889</v>
      </c>
      <c r="CI910">
        <v>1499.98296296296</v>
      </c>
      <c r="CJ910">
        <v>0.972997111111111</v>
      </c>
      <c r="CK910">
        <v>0.0270031444444444</v>
      </c>
      <c r="CL910">
        <v>0</v>
      </c>
      <c r="CM910">
        <v>2.36804814814815</v>
      </c>
      <c r="CN910">
        <v>0</v>
      </c>
      <c r="CO910">
        <v>9488.31666666667</v>
      </c>
      <c r="CP910">
        <v>12948.0925925926</v>
      </c>
      <c r="CQ910">
        <v>41.375</v>
      </c>
      <c r="CR910">
        <v>42.812</v>
      </c>
      <c r="CS910">
        <v>41.562</v>
      </c>
      <c r="CT910">
        <v>41.6387777777778</v>
      </c>
      <c r="CU910">
        <v>40.7313333333333</v>
      </c>
      <c r="CV910">
        <v>1459.48222222222</v>
      </c>
      <c r="CW910">
        <v>40.5007407407407</v>
      </c>
      <c r="CX910">
        <v>0</v>
      </c>
      <c r="CY910">
        <v>1662573163.8</v>
      </c>
      <c r="CZ910">
        <v>0</v>
      </c>
      <c r="DA910">
        <v>0</v>
      </c>
      <c r="DB910" t="s">
        <v>356</v>
      </c>
      <c r="DC910">
        <v>1660677648.1</v>
      </c>
      <c r="DD910">
        <v>1660677649.1</v>
      </c>
      <c r="DE910">
        <v>0</v>
      </c>
      <c r="DF910">
        <v>-1.042</v>
      </c>
      <c r="DG910">
        <v>0.003</v>
      </c>
      <c r="DH910">
        <v>5.218</v>
      </c>
      <c r="DI910">
        <v>0.344</v>
      </c>
      <c r="DJ910">
        <v>417</v>
      </c>
      <c r="DK910">
        <v>22</v>
      </c>
      <c r="DL910">
        <v>1.24</v>
      </c>
      <c r="DM910">
        <v>0.53</v>
      </c>
      <c r="DN910">
        <v>-33.4724317073171</v>
      </c>
      <c r="DO910">
        <v>-7.05485435540059</v>
      </c>
      <c r="DP910">
        <v>0.917543166377134</v>
      </c>
      <c r="DQ910">
        <v>0</v>
      </c>
      <c r="DR910">
        <v>0.899456512195122</v>
      </c>
      <c r="DS910">
        <v>0.0891354355400713</v>
      </c>
      <c r="DT910">
        <v>0.0140420231676242</v>
      </c>
      <c r="DU910">
        <v>1</v>
      </c>
      <c r="DV910">
        <v>1</v>
      </c>
      <c r="DW910">
        <v>2</v>
      </c>
      <c r="DX910" t="s">
        <v>363</v>
      </c>
      <c r="DY910">
        <v>2.96453</v>
      </c>
      <c r="DZ910">
        <v>2.75387</v>
      </c>
      <c r="EA910">
        <v>0.12433</v>
      </c>
      <c r="EB910">
        <v>0.129796</v>
      </c>
      <c r="EC910">
        <v>0.0842411</v>
      </c>
      <c r="ED910">
        <v>0.0819242</v>
      </c>
      <c r="EE910">
        <v>33669.6</v>
      </c>
      <c r="EF910">
        <v>36373.5</v>
      </c>
      <c r="EG910">
        <v>34890</v>
      </c>
      <c r="EH910">
        <v>37958.7</v>
      </c>
      <c r="EI910">
        <v>45434</v>
      </c>
      <c r="EJ910">
        <v>50397.9</v>
      </c>
      <c r="EK910">
        <v>54678.9</v>
      </c>
      <c r="EL910">
        <v>60965.7</v>
      </c>
      <c r="EM910">
        <v>1.883</v>
      </c>
      <c r="EN910">
        <v>1.6546</v>
      </c>
      <c r="EO910">
        <v>-0.0855327</v>
      </c>
      <c r="EP910">
        <v>0</v>
      </c>
      <c r="EQ910">
        <v>27.5273</v>
      </c>
      <c r="ER910">
        <v>999.9</v>
      </c>
      <c r="ES910">
        <v>51.911</v>
      </c>
      <c r="ET910">
        <v>38.25</v>
      </c>
      <c r="EU910">
        <v>38.464</v>
      </c>
      <c r="EV910">
        <v>61.2966</v>
      </c>
      <c r="EW910">
        <v>48.3934</v>
      </c>
      <c r="EX910">
        <v>1</v>
      </c>
      <c r="EY910">
        <v>0.650122</v>
      </c>
      <c r="EZ910">
        <v>9.28105</v>
      </c>
      <c r="FA910">
        <v>19.9192</v>
      </c>
      <c r="FB910">
        <v>5.19812</v>
      </c>
      <c r="FC910">
        <v>12.0099</v>
      </c>
      <c r="FD910">
        <v>4.9756</v>
      </c>
      <c r="FE910">
        <v>3.294</v>
      </c>
      <c r="FF910">
        <v>9999</v>
      </c>
      <c r="FG910">
        <v>671.3</v>
      </c>
      <c r="FH910">
        <v>9999</v>
      </c>
      <c r="FI910">
        <v>9999</v>
      </c>
      <c r="FJ910">
        <v>1.8631</v>
      </c>
      <c r="FK910">
        <v>1.86768</v>
      </c>
      <c r="FL910">
        <v>1.86743</v>
      </c>
      <c r="FM910">
        <v>1.86874</v>
      </c>
      <c r="FN910">
        <v>1.86951</v>
      </c>
      <c r="FO910">
        <v>1.86554</v>
      </c>
      <c r="FP910">
        <v>1.86658</v>
      </c>
      <c r="FQ910">
        <v>1.86795</v>
      </c>
      <c r="FR910">
        <v>5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7.095</v>
      </c>
      <c r="GF910">
        <v>0.2014</v>
      </c>
      <c r="GG910">
        <v>2.62070820971149</v>
      </c>
      <c r="GH910">
        <v>0.00762793241643231</v>
      </c>
      <c r="GI910">
        <v>-1.28184414582209e-06</v>
      </c>
      <c r="GJ910">
        <v>1.89891174686984e-10</v>
      </c>
      <c r="GK910">
        <v>-0.0225177985866989</v>
      </c>
      <c r="GL910">
        <v>-0.0206976444956688</v>
      </c>
      <c r="GM910">
        <v>0.00247630005908548</v>
      </c>
      <c r="GN910">
        <v>-3.53770786337502e-05</v>
      </c>
      <c r="GO910">
        <v>15</v>
      </c>
      <c r="GP910">
        <v>2065</v>
      </c>
      <c r="GQ910">
        <v>1</v>
      </c>
      <c r="GR910">
        <v>21</v>
      </c>
      <c r="GS910">
        <v>31591.9</v>
      </c>
      <c r="GT910">
        <v>31591.9</v>
      </c>
      <c r="GU910">
        <v>1.54297</v>
      </c>
      <c r="GV910">
        <v>2.66846</v>
      </c>
      <c r="GW910">
        <v>1.54785</v>
      </c>
      <c r="GX910">
        <v>2.2876</v>
      </c>
      <c r="GY910">
        <v>1.34644</v>
      </c>
      <c r="GZ910">
        <v>2.29004</v>
      </c>
      <c r="HA910">
        <v>40.758</v>
      </c>
      <c r="HB910">
        <v>14.9638</v>
      </c>
      <c r="HC910">
        <v>18</v>
      </c>
      <c r="HD910">
        <v>498.136</v>
      </c>
      <c r="HE910">
        <v>355.736</v>
      </c>
      <c r="HF910">
        <v>15.9993</v>
      </c>
      <c r="HG910">
        <v>34.7041</v>
      </c>
      <c r="HH910">
        <v>30.0001</v>
      </c>
      <c r="HI910">
        <v>34.5</v>
      </c>
      <c r="HJ910">
        <v>34.412</v>
      </c>
      <c r="HK910">
        <v>30.905</v>
      </c>
      <c r="HL910">
        <v>53.6978</v>
      </c>
      <c r="HM910">
        <v>0</v>
      </c>
      <c r="HN910">
        <v>15.0183</v>
      </c>
      <c r="HO910">
        <v>710.107</v>
      </c>
      <c r="HP910">
        <v>17.3151</v>
      </c>
      <c r="HQ910">
        <v>101.33</v>
      </c>
      <c r="HR910">
        <v>101.426</v>
      </c>
    </row>
    <row r="911" spans="1:226">
      <c r="A911">
        <v>895</v>
      </c>
      <c r="B911">
        <v>1662573169</v>
      </c>
      <c r="C911">
        <v>10050.5</v>
      </c>
      <c r="D911" t="s">
        <v>2147</v>
      </c>
      <c r="E911" t="s">
        <v>2148</v>
      </c>
      <c r="F911">
        <v>5</v>
      </c>
      <c r="G911" t="s">
        <v>2064</v>
      </c>
      <c r="H911" t="s">
        <v>354</v>
      </c>
      <c r="I911">
        <v>1662573161.21429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713.907841123237</v>
      </c>
      <c r="AK911">
        <v>685.318551515151</v>
      </c>
      <c r="AL911">
        <v>3.3694828261036</v>
      </c>
      <c r="AM911">
        <v>65.4763166812199</v>
      </c>
      <c r="AN911">
        <f>(AP911 - AO911 + BO911*1E3/(8.314*(BQ911+273.15)) * AR911/BN911 * AQ911) * BN911/(100*BB911) * 1000/(1000 - AP911)</f>
        <v>0</v>
      </c>
      <c r="AO911">
        <v>17.2980323578179</v>
      </c>
      <c r="AP911">
        <v>18.2229993006993</v>
      </c>
      <c r="AQ911">
        <v>7.20424759889769e-05</v>
      </c>
      <c r="AR911">
        <v>106.178414311726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1662573161.21429</v>
      </c>
      <c r="BH911">
        <v>648.699321428571</v>
      </c>
      <c r="BI911">
        <v>682.887607142857</v>
      </c>
      <c r="BJ911">
        <v>18.2116535714286</v>
      </c>
      <c r="BK911">
        <v>17.2983321428571</v>
      </c>
      <c r="BL911">
        <v>641.661678571429</v>
      </c>
      <c r="BM911">
        <v>18.0103714285714</v>
      </c>
      <c r="BN911">
        <v>500.014642857143</v>
      </c>
      <c r="BO911">
        <v>91.0737321428571</v>
      </c>
      <c r="BP911">
        <v>0.100038703571429</v>
      </c>
      <c r="BQ911">
        <v>25.7929678571429</v>
      </c>
      <c r="BR911">
        <v>26.1225964285714</v>
      </c>
      <c r="BS911">
        <v>999.9</v>
      </c>
      <c r="BT911">
        <v>0</v>
      </c>
      <c r="BU911">
        <v>0</v>
      </c>
      <c r="BV911">
        <v>10002.3214285714</v>
      </c>
      <c r="BW911">
        <v>0</v>
      </c>
      <c r="BX911">
        <v>297.592642857143</v>
      </c>
      <c r="BY911">
        <v>-34.1882714285714</v>
      </c>
      <c r="BZ911">
        <v>660.732464285714</v>
      </c>
      <c r="CA911">
        <v>694.90825</v>
      </c>
      <c r="CB911">
        <v>0.913336357142857</v>
      </c>
      <c r="CC911">
        <v>682.887607142857</v>
      </c>
      <c r="CD911">
        <v>17.2983321428571</v>
      </c>
      <c r="CE911">
        <v>1.65860321428571</v>
      </c>
      <c r="CF911">
        <v>1.5754225</v>
      </c>
      <c r="CG911">
        <v>14.5143214285714</v>
      </c>
      <c r="CH911">
        <v>13.7204892857143</v>
      </c>
      <c r="CI911">
        <v>1499.99357142857</v>
      </c>
      <c r="CJ911">
        <v>0.972997857142857</v>
      </c>
      <c r="CK911">
        <v>0.0270024357142857</v>
      </c>
      <c r="CL911">
        <v>0</v>
      </c>
      <c r="CM911">
        <v>2.33542142857143</v>
      </c>
      <c r="CN911">
        <v>0</v>
      </c>
      <c r="CO911">
        <v>9518.14071428572</v>
      </c>
      <c r="CP911">
        <v>12948.1857142857</v>
      </c>
      <c r="CQ911">
        <v>41.375</v>
      </c>
      <c r="CR911">
        <v>42.812</v>
      </c>
      <c r="CS911">
        <v>41.562</v>
      </c>
      <c r="CT911">
        <v>41.6338571428571</v>
      </c>
      <c r="CU911">
        <v>40.73425</v>
      </c>
      <c r="CV911">
        <v>1459.49357142857</v>
      </c>
      <c r="CW911">
        <v>40.5</v>
      </c>
      <c r="CX911">
        <v>0</v>
      </c>
      <c r="CY911">
        <v>1662573168.6</v>
      </c>
      <c r="CZ911">
        <v>0</v>
      </c>
      <c r="DA911">
        <v>0</v>
      </c>
      <c r="DB911" t="s">
        <v>356</v>
      </c>
      <c r="DC911">
        <v>1660677648.1</v>
      </c>
      <c r="DD911">
        <v>1660677649.1</v>
      </c>
      <c r="DE911">
        <v>0</v>
      </c>
      <c r="DF911">
        <v>-1.042</v>
      </c>
      <c r="DG911">
        <v>0.003</v>
      </c>
      <c r="DH911">
        <v>5.218</v>
      </c>
      <c r="DI911">
        <v>0.344</v>
      </c>
      <c r="DJ911">
        <v>417</v>
      </c>
      <c r="DK911">
        <v>22</v>
      </c>
      <c r="DL911">
        <v>1.24</v>
      </c>
      <c r="DM911">
        <v>0.53</v>
      </c>
      <c r="DN911">
        <v>-33.983756097561</v>
      </c>
      <c r="DO911">
        <v>-3.36329477351912</v>
      </c>
      <c r="DP911">
        <v>0.440406528965571</v>
      </c>
      <c r="DQ911">
        <v>0</v>
      </c>
      <c r="DR911">
        <v>0.904962024390244</v>
      </c>
      <c r="DS911">
        <v>0.133696452961673</v>
      </c>
      <c r="DT911">
        <v>0.013612718107259</v>
      </c>
      <c r="DU911">
        <v>0</v>
      </c>
      <c r="DV911">
        <v>0</v>
      </c>
      <c r="DW911">
        <v>2</v>
      </c>
      <c r="DX911" t="s">
        <v>366</v>
      </c>
      <c r="DY911">
        <v>2.96561</v>
      </c>
      <c r="DZ911">
        <v>2.75402</v>
      </c>
      <c r="EA911">
        <v>0.126519</v>
      </c>
      <c r="EB911">
        <v>0.131987</v>
      </c>
      <c r="EC911">
        <v>0.084265</v>
      </c>
      <c r="ED911">
        <v>0.0819332</v>
      </c>
      <c r="EE911">
        <v>33585.3</v>
      </c>
      <c r="EF911">
        <v>36281.5</v>
      </c>
      <c r="EG911">
        <v>34889.9</v>
      </c>
      <c r="EH911">
        <v>37958.4</v>
      </c>
      <c r="EI911">
        <v>45432.6</v>
      </c>
      <c r="EJ911">
        <v>50398</v>
      </c>
      <c r="EK911">
        <v>54678.6</v>
      </c>
      <c r="EL911">
        <v>60966.5</v>
      </c>
      <c r="EM911">
        <v>1.8832</v>
      </c>
      <c r="EN911">
        <v>1.6548</v>
      </c>
      <c r="EO911">
        <v>-0.0873208</v>
      </c>
      <c r="EP911">
        <v>0</v>
      </c>
      <c r="EQ911">
        <v>27.5297</v>
      </c>
      <c r="ER911">
        <v>999.9</v>
      </c>
      <c r="ES911">
        <v>51.911</v>
      </c>
      <c r="ET911">
        <v>38.27</v>
      </c>
      <c r="EU911">
        <v>38.5001</v>
      </c>
      <c r="EV911">
        <v>61.2766</v>
      </c>
      <c r="EW911">
        <v>48.113</v>
      </c>
      <c r="EX911">
        <v>1</v>
      </c>
      <c r="EY911">
        <v>0.65061</v>
      </c>
      <c r="EZ911">
        <v>9.28105</v>
      </c>
      <c r="FA911">
        <v>19.9194</v>
      </c>
      <c r="FB911">
        <v>5.19932</v>
      </c>
      <c r="FC911">
        <v>12.0099</v>
      </c>
      <c r="FD911">
        <v>4.976</v>
      </c>
      <c r="FE911">
        <v>3.2944</v>
      </c>
      <c r="FF911">
        <v>9999</v>
      </c>
      <c r="FG911">
        <v>671.3</v>
      </c>
      <c r="FH911">
        <v>9999</v>
      </c>
      <c r="FI911">
        <v>9999</v>
      </c>
      <c r="FJ911">
        <v>1.8631</v>
      </c>
      <c r="FK911">
        <v>1.86777</v>
      </c>
      <c r="FL911">
        <v>1.8674</v>
      </c>
      <c r="FM911">
        <v>1.86874</v>
      </c>
      <c r="FN911">
        <v>1.86951</v>
      </c>
      <c r="FO911">
        <v>1.86554</v>
      </c>
      <c r="FP911">
        <v>1.86649</v>
      </c>
      <c r="FQ911">
        <v>1.86792</v>
      </c>
      <c r="FR911">
        <v>5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7.197</v>
      </c>
      <c r="GF911">
        <v>0.2016</v>
      </c>
      <c r="GG911">
        <v>2.62070820971149</v>
      </c>
      <c r="GH911">
        <v>0.00762793241643231</v>
      </c>
      <c r="GI911">
        <v>-1.28184414582209e-06</v>
      </c>
      <c r="GJ911">
        <v>1.89891174686984e-10</v>
      </c>
      <c r="GK911">
        <v>-0.0225177985866989</v>
      </c>
      <c r="GL911">
        <v>-0.0206976444956688</v>
      </c>
      <c r="GM911">
        <v>0.00247630005908548</v>
      </c>
      <c r="GN911">
        <v>-3.53770786337502e-05</v>
      </c>
      <c r="GO911">
        <v>15</v>
      </c>
      <c r="GP911">
        <v>2065</v>
      </c>
      <c r="GQ911">
        <v>1</v>
      </c>
      <c r="GR911">
        <v>21</v>
      </c>
      <c r="GS911">
        <v>31592</v>
      </c>
      <c r="GT911">
        <v>31592</v>
      </c>
      <c r="GU911">
        <v>1.57471</v>
      </c>
      <c r="GV911">
        <v>2.66357</v>
      </c>
      <c r="GW911">
        <v>1.54785</v>
      </c>
      <c r="GX911">
        <v>2.2876</v>
      </c>
      <c r="GY911">
        <v>1.34644</v>
      </c>
      <c r="GZ911">
        <v>2.39258</v>
      </c>
      <c r="HA911">
        <v>40.7323</v>
      </c>
      <c r="HB911">
        <v>14.9726</v>
      </c>
      <c r="HC911">
        <v>18</v>
      </c>
      <c r="HD911">
        <v>498.297</v>
      </c>
      <c r="HE911">
        <v>355.858</v>
      </c>
      <c r="HF911">
        <v>16.0018</v>
      </c>
      <c r="HG911">
        <v>34.7073</v>
      </c>
      <c r="HH911">
        <v>30.0004</v>
      </c>
      <c r="HI911">
        <v>34.5031</v>
      </c>
      <c r="HJ911">
        <v>34.4151</v>
      </c>
      <c r="HK911">
        <v>31.541</v>
      </c>
      <c r="HL911">
        <v>53.6978</v>
      </c>
      <c r="HM911">
        <v>0</v>
      </c>
      <c r="HN911">
        <v>15.0231</v>
      </c>
      <c r="HO911">
        <v>723.579</v>
      </c>
      <c r="HP911">
        <v>17.3147</v>
      </c>
      <c r="HQ911">
        <v>101.329</v>
      </c>
      <c r="HR911">
        <v>101.427</v>
      </c>
    </row>
    <row r="912" spans="1:226">
      <c r="A912">
        <v>896</v>
      </c>
      <c r="B912">
        <v>1662573174</v>
      </c>
      <c r="C912">
        <v>10055.5</v>
      </c>
      <c r="D912" t="s">
        <v>2149</v>
      </c>
      <c r="E912" t="s">
        <v>2150</v>
      </c>
      <c r="F912">
        <v>5</v>
      </c>
      <c r="G912" t="s">
        <v>2064</v>
      </c>
      <c r="H912" t="s">
        <v>354</v>
      </c>
      <c r="I912">
        <v>1662573166.5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730.652945006256</v>
      </c>
      <c r="AK912">
        <v>702.2714</v>
      </c>
      <c r="AL912">
        <v>3.38327332951673</v>
      </c>
      <c r="AM912">
        <v>65.4763166812199</v>
      </c>
      <c r="AN912">
        <f>(AP912 - AO912 + BO912*1E3/(8.314*(BQ912+273.15)) * AR912/BN912 * AQ912) * BN912/(100*BB912) * 1000/(1000 - AP912)</f>
        <v>0</v>
      </c>
      <c r="AO912">
        <v>17.2964058880416</v>
      </c>
      <c r="AP912">
        <v>18.2265979020979</v>
      </c>
      <c r="AQ912">
        <v>8.87819063537511e-06</v>
      </c>
      <c r="AR912">
        <v>106.178414311726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1662573166.5</v>
      </c>
      <c r="BH912">
        <v>666.262222222222</v>
      </c>
      <c r="BI912">
        <v>700.698888888889</v>
      </c>
      <c r="BJ912">
        <v>18.2192481481481</v>
      </c>
      <c r="BK912">
        <v>17.296437037037</v>
      </c>
      <c r="BL912">
        <v>659.116444444444</v>
      </c>
      <c r="BM912">
        <v>18.0177222222222</v>
      </c>
      <c r="BN912">
        <v>500.046296296296</v>
      </c>
      <c r="BO912">
        <v>91.0742592592593</v>
      </c>
      <c r="BP912">
        <v>0.10000632962963</v>
      </c>
      <c r="BQ912">
        <v>25.7935333333333</v>
      </c>
      <c r="BR912">
        <v>26.1181925925926</v>
      </c>
      <c r="BS912">
        <v>999.9</v>
      </c>
      <c r="BT912">
        <v>0</v>
      </c>
      <c r="BU912">
        <v>0</v>
      </c>
      <c r="BV912">
        <v>10000</v>
      </c>
      <c r="BW912">
        <v>0</v>
      </c>
      <c r="BX912">
        <v>297.773074074074</v>
      </c>
      <c r="BY912">
        <v>-34.4367222222222</v>
      </c>
      <c r="BZ912">
        <v>678.626407407407</v>
      </c>
      <c r="CA912">
        <v>713.031925925926</v>
      </c>
      <c r="CB912">
        <v>0.922821037037037</v>
      </c>
      <c r="CC912">
        <v>700.698888888889</v>
      </c>
      <c r="CD912">
        <v>17.296437037037</v>
      </c>
      <c r="CE912">
        <v>1.65930481481481</v>
      </c>
      <c r="CF912">
        <v>1.57526</v>
      </c>
      <c r="CG912">
        <v>14.5208703703704</v>
      </c>
      <c r="CH912">
        <v>13.7189074074074</v>
      </c>
      <c r="CI912">
        <v>1499.99666666667</v>
      </c>
      <c r="CJ912">
        <v>0.972998</v>
      </c>
      <c r="CK912">
        <v>0.0270023</v>
      </c>
      <c r="CL912">
        <v>0</v>
      </c>
      <c r="CM912">
        <v>2.40531111111111</v>
      </c>
      <c r="CN912">
        <v>0</v>
      </c>
      <c r="CO912">
        <v>9542.91444444444</v>
      </c>
      <c r="CP912">
        <v>12948.2148148148</v>
      </c>
      <c r="CQ912">
        <v>41.375</v>
      </c>
      <c r="CR912">
        <v>42.812</v>
      </c>
      <c r="CS912">
        <v>41.562</v>
      </c>
      <c r="CT912">
        <v>41.625</v>
      </c>
      <c r="CU912">
        <v>40.7383333333333</v>
      </c>
      <c r="CV912">
        <v>1459.49666666667</v>
      </c>
      <c r="CW912">
        <v>40.5</v>
      </c>
      <c r="CX912">
        <v>0</v>
      </c>
      <c r="CY912">
        <v>1662573173.4</v>
      </c>
      <c r="CZ912">
        <v>0</v>
      </c>
      <c r="DA912">
        <v>0</v>
      </c>
      <c r="DB912" t="s">
        <v>356</v>
      </c>
      <c r="DC912">
        <v>1660677648.1</v>
      </c>
      <c r="DD912">
        <v>1660677649.1</v>
      </c>
      <c r="DE912">
        <v>0</v>
      </c>
      <c r="DF912">
        <v>-1.042</v>
      </c>
      <c r="DG912">
        <v>0.003</v>
      </c>
      <c r="DH912">
        <v>5.218</v>
      </c>
      <c r="DI912">
        <v>0.344</v>
      </c>
      <c r="DJ912">
        <v>417</v>
      </c>
      <c r="DK912">
        <v>22</v>
      </c>
      <c r="DL912">
        <v>1.24</v>
      </c>
      <c r="DM912">
        <v>0.53</v>
      </c>
      <c r="DN912">
        <v>-34.2214073170732</v>
      </c>
      <c r="DO912">
        <v>-3.33042229965156</v>
      </c>
      <c r="DP912">
        <v>0.439471524863639</v>
      </c>
      <c r="DQ912">
        <v>0</v>
      </c>
      <c r="DR912">
        <v>0.915019512195122</v>
      </c>
      <c r="DS912">
        <v>0.107921874564462</v>
      </c>
      <c r="DT912">
        <v>0.0112089309603656</v>
      </c>
      <c r="DU912">
        <v>0</v>
      </c>
      <c r="DV912">
        <v>0</v>
      </c>
      <c r="DW912">
        <v>2</v>
      </c>
      <c r="DX912" t="s">
        <v>366</v>
      </c>
      <c r="DY912">
        <v>2.96424</v>
      </c>
      <c r="DZ912">
        <v>2.7536</v>
      </c>
      <c r="EA912">
        <v>0.128681</v>
      </c>
      <c r="EB912">
        <v>0.134095</v>
      </c>
      <c r="EC912">
        <v>0.0842744</v>
      </c>
      <c r="ED912">
        <v>0.0819162</v>
      </c>
      <c r="EE912">
        <v>33502.4</v>
      </c>
      <c r="EF912">
        <v>36193.4</v>
      </c>
      <c r="EG912">
        <v>34890.3</v>
      </c>
      <c r="EH912">
        <v>37958.5</v>
      </c>
      <c r="EI912">
        <v>45432.6</v>
      </c>
      <c r="EJ912">
        <v>50399.1</v>
      </c>
      <c r="EK912">
        <v>54679.1</v>
      </c>
      <c r="EL912">
        <v>60966.5</v>
      </c>
      <c r="EM912">
        <v>1.8816</v>
      </c>
      <c r="EN912">
        <v>1.6546</v>
      </c>
      <c r="EO912">
        <v>-0.0868738</v>
      </c>
      <c r="EP912">
        <v>0</v>
      </c>
      <c r="EQ912">
        <v>27.532</v>
      </c>
      <c r="ER912">
        <v>999.9</v>
      </c>
      <c r="ES912">
        <v>51.911</v>
      </c>
      <c r="ET912">
        <v>38.27</v>
      </c>
      <c r="EU912">
        <v>38.5045</v>
      </c>
      <c r="EV912">
        <v>61.3466</v>
      </c>
      <c r="EW912">
        <v>48.4615</v>
      </c>
      <c r="EX912">
        <v>1</v>
      </c>
      <c r="EY912">
        <v>0.650894</v>
      </c>
      <c r="EZ912">
        <v>9.28105</v>
      </c>
      <c r="FA912">
        <v>19.9193</v>
      </c>
      <c r="FB912">
        <v>5.19932</v>
      </c>
      <c r="FC912">
        <v>12.0099</v>
      </c>
      <c r="FD912">
        <v>4.9752</v>
      </c>
      <c r="FE912">
        <v>3.294</v>
      </c>
      <c r="FF912">
        <v>9999</v>
      </c>
      <c r="FG912">
        <v>671.3</v>
      </c>
      <c r="FH912">
        <v>9999</v>
      </c>
      <c r="FI912">
        <v>9999</v>
      </c>
      <c r="FJ912">
        <v>1.86307</v>
      </c>
      <c r="FK912">
        <v>1.86771</v>
      </c>
      <c r="FL912">
        <v>1.86743</v>
      </c>
      <c r="FM912">
        <v>1.86874</v>
      </c>
      <c r="FN912">
        <v>1.86951</v>
      </c>
      <c r="FO912">
        <v>1.86554</v>
      </c>
      <c r="FP912">
        <v>1.86652</v>
      </c>
      <c r="FQ912">
        <v>1.86792</v>
      </c>
      <c r="FR912">
        <v>5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7.299</v>
      </c>
      <c r="GF912">
        <v>0.2018</v>
      </c>
      <c r="GG912">
        <v>2.62070820971149</v>
      </c>
      <c r="GH912">
        <v>0.00762793241643231</v>
      </c>
      <c r="GI912">
        <v>-1.28184414582209e-06</v>
      </c>
      <c r="GJ912">
        <v>1.89891174686984e-10</v>
      </c>
      <c r="GK912">
        <v>-0.0225177985866989</v>
      </c>
      <c r="GL912">
        <v>-0.0206976444956688</v>
      </c>
      <c r="GM912">
        <v>0.00247630005908548</v>
      </c>
      <c r="GN912">
        <v>-3.53770786337502e-05</v>
      </c>
      <c r="GO912">
        <v>15</v>
      </c>
      <c r="GP912">
        <v>2065</v>
      </c>
      <c r="GQ912">
        <v>1</v>
      </c>
      <c r="GR912">
        <v>21</v>
      </c>
      <c r="GS912">
        <v>31592.1</v>
      </c>
      <c r="GT912">
        <v>31592.1</v>
      </c>
      <c r="GU912">
        <v>1.60278</v>
      </c>
      <c r="GV912">
        <v>2.65747</v>
      </c>
      <c r="GW912">
        <v>1.54785</v>
      </c>
      <c r="GX912">
        <v>2.2876</v>
      </c>
      <c r="GY912">
        <v>1.34644</v>
      </c>
      <c r="GZ912">
        <v>2.43774</v>
      </c>
      <c r="HA912">
        <v>40.7323</v>
      </c>
      <c r="HB912">
        <v>14.9814</v>
      </c>
      <c r="HC912">
        <v>18</v>
      </c>
      <c r="HD912">
        <v>497.226</v>
      </c>
      <c r="HE912">
        <v>355.753</v>
      </c>
      <c r="HF912">
        <v>16.0041</v>
      </c>
      <c r="HG912">
        <v>34.7073</v>
      </c>
      <c r="HH912">
        <v>30.0006</v>
      </c>
      <c r="HI912">
        <v>34.5062</v>
      </c>
      <c r="HJ912">
        <v>34.4151</v>
      </c>
      <c r="HK912">
        <v>32.094</v>
      </c>
      <c r="HL912">
        <v>53.6978</v>
      </c>
      <c r="HM912">
        <v>0</v>
      </c>
      <c r="HN912">
        <v>15.0269</v>
      </c>
      <c r="HO912">
        <v>737.02</v>
      </c>
      <c r="HP912">
        <v>17.3147</v>
      </c>
      <c r="HQ912">
        <v>101.33</v>
      </c>
      <c r="HR912">
        <v>101.427</v>
      </c>
    </row>
    <row r="913" spans="1:226">
      <c r="A913">
        <v>897</v>
      </c>
      <c r="B913">
        <v>1662573179</v>
      </c>
      <c r="C913">
        <v>10060.5</v>
      </c>
      <c r="D913" t="s">
        <v>2151</v>
      </c>
      <c r="E913" t="s">
        <v>2152</v>
      </c>
      <c r="F913">
        <v>5</v>
      </c>
      <c r="G913" t="s">
        <v>2064</v>
      </c>
      <c r="H913" t="s">
        <v>354</v>
      </c>
      <c r="I913">
        <v>1662573171.21429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747.945321507141</v>
      </c>
      <c r="AK913">
        <v>719.219472727273</v>
      </c>
      <c r="AL913">
        <v>3.37059237980442</v>
      </c>
      <c r="AM913">
        <v>65.4763166812199</v>
      </c>
      <c r="AN913">
        <f>(AP913 - AO913 + BO913*1E3/(8.314*(BQ913+273.15)) * AR913/BN913 * AQ913) * BN913/(100*BB913) * 1000/(1000 - AP913)</f>
        <v>0</v>
      </c>
      <c r="AO913">
        <v>17.291447466915</v>
      </c>
      <c r="AP913">
        <v>18.2285797202797</v>
      </c>
      <c r="AQ913">
        <v>-4.03790913844753e-05</v>
      </c>
      <c r="AR913">
        <v>106.178414311726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1662573171.21429</v>
      </c>
      <c r="BH913">
        <v>681.898035714286</v>
      </c>
      <c r="BI913">
        <v>716.592321428571</v>
      </c>
      <c r="BJ913">
        <v>18.2238035714286</v>
      </c>
      <c r="BK913">
        <v>17.2945857142857</v>
      </c>
      <c r="BL913">
        <v>674.656392857143</v>
      </c>
      <c r="BM913">
        <v>18.0221285714286</v>
      </c>
      <c r="BN913">
        <v>500.089178571429</v>
      </c>
      <c r="BO913">
        <v>91.0744964285714</v>
      </c>
      <c r="BP913">
        <v>0.100059407142857</v>
      </c>
      <c r="BQ913">
        <v>25.7893357142857</v>
      </c>
      <c r="BR913">
        <v>26.1121214285714</v>
      </c>
      <c r="BS913">
        <v>999.9</v>
      </c>
      <c r="BT913">
        <v>0</v>
      </c>
      <c r="BU913">
        <v>0</v>
      </c>
      <c r="BV913">
        <v>9998.03571428571</v>
      </c>
      <c r="BW913">
        <v>0</v>
      </c>
      <c r="BX913">
        <v>297.85425</v>
      </c>
      <c r="BY913">
        <v>-34.6943607142857</v>
      </c>
      <c r="BZ913">
        <v>694.555607142857</v>
      </c>
      <c r="CA913">
        <v>729.20375</v>
      </c>
      <c r="CB913">
        <v>0.929219857142857</v>
      </c>
      <c r="CC913">
        <v>716.592321428571</v>
      </c>
      <c r="CD913">
        <v>17.2945857142857</v>
      </c>
      <c r="CE913">
        <v>1.65972392857143</v>
      </c>
      <c r="CF913">
        <v>1.57509607142857</v>
      </c>
      <c r="CG913">
        <v>14.5247714285714</v>
      </c>
      <c r="CH913">
        <v>13.7173035714286</v>
      </c>
      <c r="CI913">
        <v>1500.03142857143</v>
      </c>
      <c r="CJ913">
        <v>0.972998714285714</v>
      </c>
      <c r="CK913">
        <v>0.0270016214285714</v>
      </c>
      <c r="CL913">
        <v>0</v>
      </c>
      <c r="CM913">
        <v>2.328725</v>
      </c>
      <c r="CN913">
        <v>0</v>
      </c>
      <c r="CO913">
        <v>9566.99214285714</v>
      </c>
      <c r="CP913">
        <v>12948.5142857143</v>
      </c>
      <c r="CQ913">
        <v>41.375</v>
      </c>
      <c r="CR913">
        <v>42.812</v>
      </c>
      <c r="CS913">
        <v>41.562</v>
      </c>
      <c r="CT913">
        <v>41.625</v>
      </c>
      <c r="CU913">
        <v>40.74325</v>
      </c>
      <c r="CV913">
        <v>1459.53142857143</v>
      </c>
      <c r="CW913">
        <v>40.5</v>
      </c>
      <c r="CX913">
        <v>0</v>
      </c>
      <c r="CY913">
        <v>1662573178.2</v>
      </c>
      <c r="CZ913">
        <v>0</v>
      </c>
      <c r="DA913">
        <v>0</v>
      </c>
      <c r="DB913" t="s">
        <v>356</v>
      </c>
      <c r="DC913">
        <v>1660677648.1</v>
      </c>
      <c r="DD913">
        <v>1660677649.1</v>
      </c>
      <c r="DE913">
        <v>0</v>
      </c>
      <c r="DF913">
        <v>-1.042</v>
      </c>
      <c r="DG913">
        <v>0.003</v>
      </c>
      <c r="DH913">
        <v>5.218</v>
      </c>
      <c r="DI913">
        <v>0.344</v>
      </c>
      <c r="DJ913">
        <v>417</v>
      </c>
      <c r="DK913">
        <v>22</v>
      </c>
      <c r="DL913">
        <v>1.24</v>
      </c>
      <c r="DM913">
        <v>0.53</v>
      </c>
      <c r="DN913">
        <v>-34.5126317073171</v>
      </c>
      <c r="DO913">
        <v>-2.89499790940767</v>
      </c>
      <c r="DP913">
        <v>0.411978321972326</v>
      </c>
      <c r="DQ913">
        <v>0</v>
      </c>
      <c r="DR913">
        <v>0.923615926829268</v>
      </c>
      <c r="DS913">
        <v>0.0910917491289184</v>
      </c>
      <c r="DT913">
        <v>0.00964991936625036</v>
      </c>
      <c r="DU913">
        <v>1</v>
      </c>
      <c r="DV913">
        <v>1</v>
      </c>
      <c r="DW913">
        <v>2</v>
      </c>
      <c r="DX913" t="s">
        <v>363</v>
      </c>
      <c r="DY913">
        <v>2.96455</v>
      </c>
      <c r="DZ913">
        <v>2.75412</v>
      </c>
      <c r="EA913">
        <v>0.130803</v>
      </c>
      <c r="EB913">
        <v>0.136131</v>
      </c>
      <c r="EC913">
        <v>0.0842701</v>
      </c>
      <c r="ED913">
        <v>0.0819223</v>
      </c>
      <c r="EE913">
        <v>33420.1</v>
      </c>
      <c r="EF913">
        <v>36108.4</v>
      </c>
      <c r="EG913">
        <v>34889.6</v>
      </c>
      <c r="EH913">
        <v>37958.7</v>
      </c>
      <c r="EI913">
        <v>45431.9</v>
      </c>
      <c r="EJ913">
        <v>50398.6</v>
      </c>
      <c r="EK913">
        <v>54677.9</v>
      </c>
      <c r="EL913">
        <v>60966.2</v>
      </c>
      <c r="EM913">
        <v>1.8828</v>
      </c>
      <c r="EN913">
        <v>1.6544</v>
      </c>
      <c r="EO913">
        <v>-0.0879169</v>
      </c>
      <c r="EP913">
        <v>0</v>
      </c>
      <c r="EQ913">
        <v>27.5344</v>
      </c>
      <c r="ER913">
        <v>999.9</v>
      </c>
      <c r="ES913">
        <v>51.911</v>
      </c>
      <c r="ET913">
        <v>38.25</v>
      </c>
      <c r="EU913">
        <v>38.4621</v>
      </c>
      <c r="EV913">
        <v>61.3866</v>
      </c>
      <c r="EW913">
        <v>48.5577</v>
      </c>
      <c r="EX913">
        <v>1</v>
      </c>
      <c r="EY913">
        <v>0.650813</v>
      </c>
      <c r="EZ913">
        <v>9.28105</v>
      </c>
      <c r="FA913">
        <v>19.9194</v>
      </c>
      <c r="FB913">
        <v>5.19812</v>
      </c>
      <c r="FC913">
        <v>12.0099</v>
      </c>
      <c r="FD913">
        <v>4.9752</v>
      </c>
      <c r="FE913">
        <v>3.294</v>
      </c>
      <c r="FF913">
        <v>9999</v>
      </c>
      <c r="FG913">
        <v>671.3</v>
      </c>
      <c r="FH913">
        <v>9999</v>
      </c>
      <c r="FI913">
        <v>9999</v>
      </c>
      <c r="FJ913">
        <v>1.86307</v>
      </c>
      <c r="FK913">
        <v>1.86768</v>
      </c>
      <c r="FL913">
        <v>1.86743</v>
      </c>
      <c r="FM913">
        <v>1.86874</v>
      </c>
      <c r="FN913">
        <v>1.86951</v>
      </c>
      <c r="FO913">
        <v>1.86554</v>
      </c>
      <c r="FP913">
        <v>1.86652</v>
      </c>
      <c r="FQ913">
        <v>1.86795</v>
      </c>
      <c r="FR913">
        <v>5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7.4</v>
      </c>
      <c r="GF913">
        <v>0.2017</v>
      </c>
      <c r="GG913">
        <v>2.62070820971149</v>
      </c>
      <c r="GH913">
        <v>0.00762793241643231</v>
      </c>
      <c r="GI913">
        <v>-1.28184414582209e-06</v>
      </c>
      <c r="GJ913">
        <v>1.89891174686984e-10</v>
      </c>
      <c r="GK913">
        <v>-0.0225177985866989</v>
      </c>
      <c r="GL913">
        <v>-0.0206976444956688</v>
      </c>
      <c r="GM913">
        <v>0.00247630005908548</v>
      </c>
      <c r="GN913">
        <v>-3.53770786337502e-05</v>
      </c>
      <c r="GO913">
        <v>15</v>
      </c>
      <c r="GP913">
        <v>2065</v>
      </c>
      <c r="GQ913">
        <v>1</v>
      </c>
      <c r="GR913">
        <v>21</v>
      </c>
      <c r="GS913">
        <v>31592.2</v>
      </c>
      <c r="GT913">
        <v>31592.2</v>
      </c>
      <c r="GU913">
        <v>1.63208</v>
      </c>
      <c r="GV913">
        <v>2.65503</v>
      </c>
      <c r="GW913">
        <v>1.54785</v>
      </c>
      <c r="GX913">
        <v>2.28882</v>
      </c>
      <c r="GY913">
        <v>1.34644</v>
      </c>
      <c r="GZ913">
        <v>2.44385</v>
      </c>
      <c r="HA913">
        <v>40.7323</v>
      </c>
      <c r="HB913">
        <v>14.9814</v>
      </c>
      <c r="HC913">
        <v>18</v>
      </c>
      <c r="HD913">
        <v>498.072</v>
      </c>
      <c r="HE913">
        <v>355.664</v>
      </c>
      <c r="HF913">
        <v>16.006</v>
      </c>
      <c r="HG913">
        <v>34.7104</v>
      </c>
      <c r="HH913">
        <v>30.0001</v>
      </c>
      <c r="HI913">
        <v>34.5093</v>
      </c>
      <c r="HJ913">
        <v>34.4182</v>
      </c>
      <c r="HK913">
        <v>32.6846</v>
      </c>
      <c r="HL913">
        <v>53.6978</v>
      </c>
      <c r="HM913">
        <v>0</v>
      </c>
      <c r="HN913">
        <v>15.0293</v>
      </c>
      <c r="HO913">
        <v>757.168</v>
      </c>
      <c r="HP913">
        <v>17.3147</v>
      </c>
      <c r="HQ913">
        <v>101.328</v>
      </c>
      <c r="HR913">
        <v>101.427</v>
      </c>
    </row>
    <row r="914" spans="1:226">
      <c r="A914">
        <v>898</v>
      </c>
      <c r="B914">
        <v>1662573184</v>
      </c>
      <c r="C914">
        <v>10065.5</v>
      </c>
      <c r="D914" t="s">
        <v>2153</v>
      </c>
      <c r="E914" t="s">
        <v>2154</v>
      </c>
      <c r="F914">
        <v>5</v>
      </c>
      <c r="G914" t="s">
        <v>2064</v>
      </c>
      <c r="H914" t="s">
        <v>354</v>
      </c>
      <c r="I914">
        <v>1662573176.5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763.745603441148</v>
      </c>
      <c r="AK914">
        <v>735.573151515151</v>
      </c>
      <c r="AL914">
        <v>3.20855412549654</v>
      </c>
      <c r="AM914">
        <v>65.4763166812199</v>
      </c>
      <c r="AN914">
        <f>(AP914 - AO914 + BO914*1E3/(8.314*(BQ914+273.15)) * AR914/BN914 * AQ914) * BN914/(100*BB914) * 1000/(1000 - AP914)</f>
        <v>0</v>
      </c>
      <c r="AO914">
        <v>17.2920166152244</v>
      </c>
      <c r="AP914">
        <v>18.2289356643357</v>
      </c>
      <c r="AQ914">
        <v>2.27338735431024e-05</v>
      </c>
      <c r="AR914">
        <v>106.178414311726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1662573176.5</v>
      </c>
      <c r="BH914">
        <v>699.393074074074</v>
      </c>
      <c r="BI914">
        <v>734.005592592593</v>
      </c>
      <c r="BJ914">
        <v>18.2270777777778</v>
      </c>
      <c r="BK914">
        <v>17.2927851851852</v>
      </c>
      <c r="BL914">
        <v>692.04462962963</v>
      </c>
      <c r="BM914">
        <v>18.0252925925926</v>
      </c>
      <c r="BN914">
        <v>500.154296296296</v>
      </c>
      <c r="BO914">
        <v>91.0746</v>
      </c>
      <c r="BP914">
        <v>0.100075359259259</v>
      </c>
      <c r="BQ914">
        <v>25.7842333333333</v>
      </c>
      <c r="BR914">
        <v>26.1025259259259</v>
      </c>
      <c r="BS914">
        <v>999.9</v>
      </c>
      <c r="BT914">
        <v>0</v>
      </c>
      <c r="BU914">
        <v>0</v>
      </c>
      <c r="BV914">
        <v>10003.5185185185</v>
      </c>
      <c r="BW914">
        <v>0</v>
      </c>
      <c r="BX914">
        <v>297.594851851852</v>
      </c>
      <c r="BY914">
        <v>-34.6124925925926</v>
      </c>
      <c r="BZ914">
        <v>712.377703703704</v>
      </c>
      <c r="CA914">
        <v>746.922</v>
      </c>
      <c r="CB914">
        <v>0.934292333333333</v>
      </c>
      <c r="CC914">
        <v>734.005592592593</v>
      </c>
      <c r="CD914">
        <v>17.2927851851852</v>
      </c>
      <c r="CE914">
        <v>1.6600237037037</v>
      </c>
      <c r="CF914">
        <v>1.57493333333333</v>
      </c>
      <c r="CG914">
        <v>14.5275666666667</v>
      </c>
      <c r="CH914">
        <v>13.7157185185185</v>
      </c>
      <c r="CI914">
        <v>1500.04925925926</v>
      </c>
      <c r="CJ914">
        <v>0.972998888888889</v>
      </c>
      <c r="CK914">
        <v>0.0270014555555556</v>
      </c>
      <c r="CL914">
        <v>0</v>
      </c>
      <c r="CM914">
        <v>2.3160037037037</v>
      </c>
      <c r="CN914">
        <v>0</v>
      </c>
      <c r="CO914">
        <v>9591.31592592593</v>
      </c>
      <c r="CP914">
        <v>12948.6666666667</v>
      </c>
      <c r="CQ914">
        <v>41.375</v>
      </c>
      <c r="CR914">
        <v>42.812</v>
      </c>
      <c r="CS914">
        <v>41.562</v>
      </c>
      <c r="CT914">
        <v>41.625</v>
      </c>
      <c r="CU914">
        <v>40.7383333333333</v>
      </c>
      <c r="CV914">
        <v>1459.54888888889</v>
      </c>
      <c r="CW914">
        <v>40.5003703703704</v>
      </c>
      <c r="CX914">
        <v>0</v>
      </c>
      <c r="CY914">
        <v>1662573183.6</v>
      </c>
      <c r="CZ914">
        <v>0</v>
      </c>
      <c r="DA914">
        <v>0</v>
      </c>
      <c r="DB914" t="s">
        <v>356</v>
      </c>
      <c r="DC914">
        <v>1660677648.1</v>
      </c>
      <c r="DD914">
        <v>1660677649.1</v>
      </c>
      <c r="DE914">
        <v>0</v>
      </c>
      <c r="DF914">
        <v>-1.042</v>
      </c>
      <c r="DG914">
        <v>0.003</v>
      </c>
      <c r="DH914">
        <v>5.218</v>
      </c>
      <c r="DI914">
        <v>0.344</v>
      </c>
      <c r="DJ914">
        <v>417</v>
      </c>
      <c r="DK914">
        <v>22</v>
      </c>
      <c r="DL914">
        <v>1.24</v>
      </c>
      <c r="DM914">
        <v>0.53</v>
      </c>
      <c r="DN914">
        <v>-34.5667292682927</v>
      </c>
      <c r="DO914">
        <v>-0.495374216027955</v>
      </c>
      <c r="DP914">
        <v>0.378772979979934</v>
      </c>
      <c r="DQ914">
        <v>0</v>
      </c>
      <c r="DR914">
        <v>0.929932609756098</v>
      </c>
      <c r="DS914">
        <v>0.0579984041811831</v>
      </c>
      <c r="DT914">
        <v>0.00670017964403522</v>
      </c>
      <c r="DU914">
        <v>1</v>
      </c>
      <c r="DV914">
        <v>1</v>
      </c>
      <c r="DW914">
        <v>2</v>
      </c>
      <c r="DX914" t="s">
        <v>363</v>
      </c>
      <c r="DY914">
        <v>2.96551</v>
      </c>
      <c r="DZ914">
        <v>2.75402</v>
      </c>
      <c r="EA914">
        <v>0.132819</v>
      </c>
      <c r="EB914">
        <v>0.138063</v>
      </c>
      <c r="EC914">
        <v>0.0843054</v>
      </c>
      <c r="ED914">
        <v>0.0819188</v>
      </c>
      <c r="EE914">
        <v>33342.4</v>
      </c>
      <c r="EF914">
        <v>36026.8</v>
      </c>
      <c r="EG914">
        <v>34889.5</v>
      </c>
      <c r="EH914">
        <v>37958</v>
      </c>
      <c r="EI914">
        <v>45431</v>
      </c>
      <c r="EJ914">
        <v>50398.3</v>
      </c>
      <c r="EK914">
        <v>54678.9</v>
      </c>
      <c r="EL914">
        <v>60965.7</v>
      </c>
      <c r="EM914">
        <v>1.8828</v>
      </c>
      <c r="EN914">
        <v>1.6548</v>
      </c>
      <c r="EO914">
        <v>-0.0886619</v>
      </c>
      <c r="EP914">
        <v>0</v>
      </c>
      <c r="EQ914">
        <v>27.539</v>
      </c>
      <c r="ER914">
        <v>999.9</v>
      </c>
      <c r="ES914">
        <v>51.911</v>
      </c>
      <c r="ET914">
        <v>38.25</v>
      </c>
      <c r="EU914">
        <v>38.4596</v>
      </c>
      <c r="EV914">
        <v>61.2166</v>
      </c>
      <c r="EW914">
        <v>48.4295</v>
      </c>
      <c r="EX914">
        <v>1</v>
      </c>
      <c r="EY914">
        <v>0.651159</v>
      </c>
      <c r="EZ914">
        <v>9.28105</v>
      </c>
      <c r="FA914">
        <v>19.9193</v>
      </c>
      <c r="FB914">
        <v>5.19812</v>
      </c>
      <c r="FC914">
        <v>12.0099</v>
      </c>
      <c r="FD914">
        <v>4.9756</v>
      </c>
      <c r="FE914">
        <v>3.294</v>
      </c>
      <c r="FF914">
        <v>9999</v>
      </c>
      <c r="FG914">
        <v>671.3</v>
      </c>
      <c r="FH914">
        <v>9999</v>
      </c>
      <c r="FI914">
        <v>9999</v>
      </c>
      <c r="FJ914">
        <v>1.86307</v>
      </c>
      <c r="FK914">
        <v>1.86768</v>
      </c>
      <c r="FL914">
        <v>1.8674</v>
      </c>
      <c r="FM914">
        <v>1.86874</v>
      </c>
      <c r="FN914">
        <v>1.86951</v>
      </c>
      <c r="FO914">
        <v>1.86554</v>
      </c>
      <c r="FP914">
        <v>1.86646</v>
      </c>
      <c r="FQ914">
        <v>1.86792</v>
      </c>
      <c r="FR914">
        <v>5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7.496</v>
      </c>
      <c r="GF914">
        <v>0.2021</v>
      </c>
      <c r="GG914">
        <v>2.62070820971149</v>
      </c>
      <c r="GH914">
        <v>0.00762793241643231</v>
      </c>
      <c r="GI914">
        <v>-1.28184414582209e-06</v>
      </c>
      <c r="GJ914">
        <v>1.89891174686984e-10</v>
      </c>
      <c r="GK914">
        <v>-0.0225177985866989</v>
      </c>
      <c r="GL914">
        <v>-0.0206976444956688</v>
      </c>
      <c r="GM914">
        <v>0.00247630005908548</v>
      </c>
      <c r="GN914">
        <v>-3.53770786337502e-05</v>
      </c>
      <c r="GO914">
        <v>15</v>
      </c>
      <c r="GP914">
        <v>2065</v>
      </c>
      <c r="GQ914">
        <v>1</v>
      </c>
      <c r="GR914">
        <v>21</v>
      </c>
      <c r="GS914">
        <v>31592.3</v>
      </c>
      <c r="GT914">
        <v>31592.2</v>
      </c>
      <c r="GU914">
        <v>1.66016</v>
      </c>
      <c r="GV914">
        <v>2.65381</v>
      </c>
      <c r="GW914">
        <v>1.54785</v>
      </c>
      <c r="GX914">
        <v>2.2876</v>
      </c>
      <c r="GY914">
        <v>1.34644</v>
      </c>
      <c r="GZ914">
        <v>2.43042</v>
      </c>
      <c r="HA914">
        <v>40.7323</v>
      </c>
      <c r="HB914">
        <v>14.9726</v>
      </c>
      <c r="HC914">
        <v>18</v>
      </c>
      <c r="HD914">
        <v>498.096</v>
      </c>
      <c r="HE914">
        <v>355.892</v>
      </c>
      <c r="HF914">
        <v>16.0087</v>
      </c>
      <c r="HG914">
        <v>34.7136</v>
      </c>
      <c r="HH914">
        <v>30.0003</v>
      </c>
      <c r="HI914">
        <v>34.5125</v>
      </c>
      <c r="HJ914">
        <v>34.4213</v>
      </c>
      <c r="HK914">
        <v>33.2364</v>
      </c>
      <c r="HL914">
        <v>53.6978</v>
      </c>
      <c r="HM914">
        <v>0</v>
      </c>
      <c r="HN914">
        <v>15.0303</v>
      </c>
      <c r="HO914">
        <v>770.701</v>
      </c>
      <c r="HP914">
        <v>17.3147</v>
      </c>
      <c r="HQ914">
        <v>101.329</v>
      </c>
      <c r="HR914">
        <v>101.426</v>
      </c>
    </row>
    <row r="915" spans="1:226">
      <c r="A915">
        <v>899</v>
      </c>
      <c r="B915">
        <v>1662573189</v>
      </c>
      <c r="C915">
        <v>10070.5</v>
      </c>
      <c r="D915" t="s">
        <v>2155</v>
      </c>
      <c r="E915" t="s">
        <v>2156</v>
      </c>
      <c r="F915">
        <v>5</v>
      </c>
      <c r="G915" t="s">
        <v>2064</v>
      </c>
      <c r="H915" t="s">
        <v>354</v>
      </c>
      <c r="I915">
        <v>1662573181.21429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780.270899246112</v>
      </c>
      <c r="AK915">
        <v>751.908860606061</v>
      </c>
      <c r="AL915">
        <v>3.25362592358241</v>
      </c>
      <c r="AM915">
        <v>65.4763166812199</v>
      </c>
      <c r="AN915">
        <f>(AP915 - AO915 + BO915*1E3/(8.314*(BQ915+273.15)) * AR915/BN915 * AQ915) * BN915/(100*BB915) * 1000/(1000 - AP915)</f>
        <v>0</v>
      </c>
      <c r="AO915">
        <v>17.2857661179638</v>
      </c>
      <c r="AP915">
        <v>18.2346307692308</v>
      </c>
      <c r="AQ915">
        <v>2.63146677518109e-05</v>
      </c>
      <c r="AR915">
        <v>106.178414311726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1662573181.21429</v>
      </c>
      <c r="BH915">
        <v>714.784</v>
      </c>
      <c r="BI915">
        <v>749.317857142857</v>
      </c>
      <c r="BJ915">
        <v>18.2299178571429</v>
      </c>
      <c r="BK915">
        <v>17.2904678571429</v>
      </c>
      <c r="BL915">
        <v>707.342</v>
      </c>
      <c r="BM915">
        <v>18.0280357142857</v>
      </c>
      <c r="BN915">
        <v>500.178428571429</v>
      </c>
      <c r="BO915">
        <v>91.0743071428571</v>
      </c>
      <c r="BP915">
        <v>0.100114853571429</v>
      </c>
      <c r="BQ915">
        <v>25.782525</v>
      </c>
      <c r="BR915">
        <v>26.0953035714286</v>
      </c>
      <c r="BS915">
        <v>999.9</v>
      </c>
      <c r="BT915">
        <v>0</v>
      </c>
      <c r="BU915">
        <v>0</v>
      </c>
      <c r="BV915">
        <v>10001.4285714286</v>
      </c>
      <c r="BW915">
        <v>0</v>
      </c>
      <c r="BX915">
        <v>297.431892857143</v>
      </c>
      <c r="BY915">
        <v>-34.5338392857143</v>
      </c>
      <c r="BZ915">
        <v>728.056428571429</v>
      </c>
      <c r="CA915">
        <v>762.501785714286</v>
      </c>
      <c r="CB915">
        <v>0.939444535714286</v>
      </c>
      <c r="CC915">
        <v>749.317857142857</v>
      </c>
      <c r="CD915">
        <v>17.2904678571429</v>
      </c>
      <c r="CE915">
        <v>1.66027678571429</v>
      </c>
      <c r="CF915">
        <v>1.5747175</v>
      </c>
      <c r="CG915">
        <v>14.529925</v>
      </c>
      <c r="CH915">
        <v>13.7136071428571</v>
      </c>
      <c r="CI915">
        <v>1500.01571428571</v>
      </c>
      <c r="CJ915">
        <v>0.972998285714286</v>
      </c>
      <c r="CK915">
        <v>0.0270020285714286</v>
      </c>
      <c r="CL915">
        <v>0</v>
      </c>
      <c r="CM915">
        <v>2.27235357142857</v>
      </c>
      <c r="CN915">
        <v>0</v>
      </c>
      <c r="CO915">
        <v>9614.80321428571</v>
      </c>
      <c r="CP915">
        <v>12948.3785714286</v>
      </c>
      <c r="CQ915">
        <v>41.375</v>
      </c>
      <c r="CR915">
        <v>42.812</v>
      </c>
      <c r="CS915">
        <v>41.562</v>
      </c>
      <c r="CT915">
        <v>41.625</v>
      </c>
      <c r="CU915">
        <v>40.73875</v>
      </c>
      <c r="CV915">
        <v>1459.51535714286</v>
      </c>
      <c r="CW915">
        <v>40.5003571428571</v>
      </c>
      <c r="CX915">
        <v>0</v>
      </c>
      <c r="CY915">
        <v>1662573188.4</v>
      </c>
      <c r="CZ915">
        <v>0</v>
      </c>
      <c r="DA915">
        <v>0</v>
      </c>
      <c r="DB915" t="s">
        <v>356</v>
      </c>
      <c r="DC915">
        <v>1660677648.1</v>
      </c>
      <c r="DD915">
        <v>1660677649.1</v>
      </c>
      <c r="DE915">
        <v>0</v>
      </c>
      <c r="DF915">
        <v>-1.042</v>
      </c>
      <c r="DG915">
        <v>0.003</v>
      </c>
      <c r="DH915">
        <v>5.218</v>
      </c>
      <c r="DI915">
        <v>0.344</v>
      </c>
      <c r="DJ915">
        <v>417</v>
      </c>
      <c r="DK915">
        <v>22</v>
      </c>
      <c r="DL915">
        <v>1.24</v>
      </c>
      <c r="DM915">
        <v>0.53</v>
      </c>
      <c r="DN915">
        <v>-34.5974219512195</v>
      </c>
      <c r="DO915">
        <v>1.42597839721254</v>
      </c>
      <c r="DP915">
        <v>0.396012150289206</v>
      </c>
      <c r="DQ915">
        <v>0</v>
      </c>
      <c r="DR915">
        <v>0.935751463414634</v>
      </c>
      <c r="DS915">
        <v>0.0597622160278748</v>
      </c>
      <c r="DT915">
        <v>0.00701767258026359</v>
      </c>
      <c r="DU915">
        <v>1</v>
      </c>
      <c r="DV915">
        <v>1</v>
      </c>
      <c r="DW915">
        <v>2</v>
      </c>
      <c r="DX915" t="s">
        <v>363</v>
      </c>
      <c r="DY915">
        <v>2.96588</v>
      </c>
      <c r="DZ915">
        <v>2.75397</v>
      </c>
      <c r="EA915">
        <v>0.134797</v>
      </c>
      <c r="EB915">
        <v>0.140056</v>
      </c>
      <c r="EC915">
        <v>0.0842991</v>
      </c>
      <c r="ED915">
        <v>0.0818906</v>
      </c>
      <c r="EE915">
        <v>33266.6</v>
      </c>
      <c r="EF915">
        <v>35942.6</v>
      </c>
      <c r="EG915">
        <v>34889.8</v>
      </c>
      <c r="EH915">
        <v>37957.2</v>
      </c>
      <c r="EI915">
        <v>45431.6</v>
      </c>
      <c r="EJ915">
        <v>50399.2</v>
      </c>
      <c r="EK915">
        <v>54679.2</v>
      </c>
      <c r="EL915">
        <v>60964.8</v>
      </c>
      <c r="EM915">
        <v>1.8818</v>
      </c>
      <c r="EN915">
        <v>1.6548</v>
      </c>
      <c r="EO915">
        <v>-0.0891089</v>
      </c>
      <c r="EP915">
        <v>0</v>
      </c>
      <c r="EQ915">
        <v>27.5437</v>
      </c>
      <c r="ER915">
        <v>999.9</v>
      </c>
      <c r="ES915">
        <v>51.911</v>
      </c>
      <c r="ET915">
        <v>38.27</v>
      </c>
      <c r="EU915">
        <v>38.5051</v>
      </c>
      <c r="EV915">
        <v>61.1966</v>
      </c>
      <c r="EW915">
        <v>48.2051</v>
      </c>
      <c r="EX915">
        <v>1</v>
      </c>
      <c r="EY915">
        <v>0.651707</v>
      </c>
      <c r="EZ915">
        <v>9.28105</v>
      </c>
      <c r="FA915">
        <v>19.9192</v>
      </c>
      <c r="FB915">
        <v>5.19812</v>
      </c>
      <c r="FC915">
        <v>12.0099</v>
      </c>
      <c r="FD915">
        <v>4.976</v>
      </c>
      <c r="FE915">
        <v>3.2942</v>
      </c>
      <c r="FF915">
        <v>9999</v>
      </c>
      <c r="FG915">
        <v>671.3</v>
      </c>
      <c r="FH915">
        <v>9999</v>
      </c>
      <c r="FI915">
        <v>9999</v>
      </c>
      <c r="FJ915">
        <v>1.8631</v>
      </c>
      <c r="FK915">
        <v>1.86768</v>
      </c>
      <c r="FL915">
        <v>1.86743</v>
      </c>
      <c r="FM915">
        <v>1.86874</v>
      </c>
      <c r="FN915">
        <v>1.86951</v>
      </c>
      <c r="FO915">
        <v>1.86554</v>
      </c>
      <c r="FP915">
        <v>1.86658</v>
      </c>
      <c r="FQ915">
        <v>1.86798</v>
      </c>
      <c r="FR915">
        <v>5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7.592</v>
      </c>
      <c r="GF915">
        <v>0.202</v>
      </c>
      <c r="GG915">
        <v>2.62070820971149</v>
      </c>
      <c r="GH915">
        <v>0.00762793241643231</v>
      </c>
      <c r="GI915">
        <v>-1.28184414582209e-06</v>
      </c>
      <c r="GJ915">
        <v>1.89891174686984e-10</v>
      </c>
      <c r="GK915">
        <v>-0.0225177985866989</v>
      </c>
      <c r="GL915">
        <v>-0.0206976444956688</v>
      </c>
      <c r="GM915">
        <v>0.00247630005908548</v>
      </c>
      <c r="GN915">
        <v>-3.53770786337502e-05</v>
      </c>
      <c r="GO915">
        <v>15</v>
      </c>
      <c r="GP915">
        <v>2065</v>
      </c>
      <c r="GQ915">
        <v>1</v>
      </c>
      <c r="GR915">
        <v>21</v>
      </c>
      <c r="GS915">
        <v>31592.3</v>
      </c>
      <c r="GT915">
        <v>31592.3</v>
      </c>
      <c r="GU915">
        <v>1.69067</v>
      </c>
      <c r="GV915">
        <v>2.65869</v>
      </c>
      <c r="GW915">
        <v>1.54785</v>
      </c>
      <c r="GX915">
        <v>2.2876</v>
      </c>
      <c r="GY915">
        <v>1.34644</v>
      </c>
      <c r="GZ915">
        <v>2.35352</v>
      </c>
      <c r="HA915">
        <v>40.7323</v>
      </c>
      <c r="HB915">
        <v>14.9638</v>
      </c>
      <c r="HC915">
        <v>18</v>
      </c>
      <c r="HD915">
        <v>497.411</v>
      </c>
      <c r="HE915">
        <v>355.909</v>
      </c>
      <c r="HF915">
        <v>16.0105</v>
      </c>
      <c r="HG915">
        <v>34.7168</v>
      </c>
      <c r="HH915">
        <v>30.0005</v>
      </c>
      <c r="HI915">
        <v>34.5125</v>
      </c>
      <c r="HJ915">
        <v>34.4244</v>
      </c>
      <c r="HK915">
        <v>33.8514</v>
      </c>
      <c r="HL915">
        <v>53.6978</v>
      </c>
      <c r="HM915">
        <v>0</v>
      </c>
      <c r="HN915">
        <v>15.0357</v>
      </c>
      <c r="HO915">
        <v>791.015</v>
      </c>
      <c r="HP915">
        <v>17.3147</v>
      </c>
      <c r="HQ915">
        <v>101.33</v>
      </c>
      <c r="HR915">
        <v>101.424</v>
      </c>
    </row>
    <row r="916" spans="1:226">
      <c r="A916">
        <v>900</v>
      </c>
      <c r="B916">
        <v>1662573194</v>
      </c>
      <c r="C916">
        <v>10075.5</v>
      </c>
      <c r="D916" t="s">
        <v>2157</v>
      </c>
      <c r="E916" t="s">
        <v>2158</v>
      </c>
      <c r="F916">
        <v>5</v>
      </c>
      <c r="G916" t="s">
        <v>2064</v>
      </c>
      <c r="H916" t="s">
        <v>354</v>
      </c>
      <c r="I916">
        <v>1662573186.5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797.761402138108</v>
      </c>
      <c r="AK916">
        <v>768.269727272727</v>
      </c>
      <c r="AL916">
        <v>3.35482220976837</v>
      </c>
      <c r="AM916">
        <v>65.4763166812199</v>
      </c>
      <c r="AN916">
        <f>(AP916 - AO916 + BO916*1E3/(8.314*(BQ916+273.15)) * AR916/BN916 * AQ916) * BN916/(100*BB916) * 1000/(1000 - AP916)</f>
        <v>0</v>
      </c>
      <c r="AO916">
        <v>17.2860058179651</v>
      </c>
      <c r="AP916">
        <v>18.2391055944056</v>
      </c>
      <c r="AQ916">
        <v>-9.0717894756405e-06</v>
      </c>
      <c r="AR916">
        <v>106.178414311726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1662573186.5</v>
      </c>
      <c r="BH916">
        <v>731.780962962963</v>
      </c>
      <c r="BI916">
        <v>766.593</v>
      </c>
      <c r="BJ916">
        <v>18.2328777777778</v>
      </c>
      <c r="BK916">
        <v>17.2877703703704</v>
      </c>
      <c r="BL916">
        <v>724.236111111111</v>
      </c>
      <c r="BM916">
        <v>18.0309037037037</v>
      </c>
      <c r="BN916">
        <v>500.094148148148</v>
      </c>
      <c r="BO916">
        <v>91.0744185185185</v>
      </c>
      <c r="BP916">
        <v>0.100110114814815</v>
      </c>
      <c r="BQ916">
        <v>25.7819444444444</v>
      </c>
      <c r="BR916">
        <v>26.0870518518519</v>
      </c>
      <c r="BS916">
        <v>999.9</v>
      </c>
      <c r="BT916">
        <v>0</v>
      </c>
      <c r="BU916">
        <v>0</v>
      </c>
      <c r="BV916">
        <v>9998.51851851852</v>
      </c>
      <c r="BW916">
        <v>0</v>
      </c>
      <c r="BX916">
        <v>296.188814814815</v>
      </c>
      <c r="BY916">
        <v>-34.8121148148148</v>
      </c>
      <c r="BZ916">
        <v>745.371074074074</v>
      </c>
      <c r="CA916">
        <v>780.078703703704</v>
      </c>
      <c r="CB916">
        <v>0.945098703703704</v>
      </c>
      <c r="CC916">
        <v>766.593</v>
      </c>
      <c r="CD916">
        <v>17.2877703703704</v>
      </c>
      <c r="CE916">
        <v>1.66054888888889</v>
      </c>
      <c r="CF916">
        <v>1.57447444444444</v>
      </c>
      <c r="CG916">
        <v>14.532462962963</v>
      </c>
      <c r="CH916">
        <v>13.7112296296296</v>
      </c>
      <c r="CI916">
        <v>1499.97074074074</v>
      </c>
      <c r="CJ916">
        <v>0.972997333333333</v>
      </c>
      <c r="CK916">
        <v>0.0270029333333333</v>
      </c>
      <c r="CL916">
        <v>0</v>
      </c>
      <c r="CM916">
        <v>2.33927037037037</v>
      </c>
      <c r="CN916">
        <v>0</v>
      </c>
      <c r="CO916">
        <v>9638.38185185185</v>
      </c>
      <c r="CP916">
        <v>12948</v>
      </c>
      <c r="CQ916">
        <v>41.375</v>
      </c>
      <c r="CR916">
        <v>42.812</v>
      </c>
      <c r="CS916">
        <v>41.562</v>
      </c>
      <c r="CT916">
        <v>41.625</v>
      </c>
      <c r="CU916">
        <v>40.736</v>
      </c>
      <c r="CV916">
        <v>1459.47037037037</v>
      </c>
      <c r="CW916">
        <v>40.5003703703704</v>
      </c>
      <c r="CX916">
        <v>0</v>
      </c>
      <c r="CY916">
        <v>1662573193.2</v>
      </c>
      <c r="CZ916">
        <v>0</v>
      </c>
      <c r="DA916">
        <v>0</v>
      </c>
      <c r="DB916" t="s">
        <v>356</v>
      </c>
      <c r="DC916">
        <v>1660677648.1</v>
      </c>
      <c r="DD916">
        <v>1660677649.1</v>
      </c>
      <c r="DE916">
        <v>0</v>
      </c>
      <c r="DF916">
        <v>-1.042</v>
      </c>
      <c r="DG916">
        <v>0.003</v>
      </c>
      <c r="DH916">
        <v>5.218</v>
      </c>
      <c r="DI916">
        <v>0.344</v>
      </c>
      <c r="DJ916">
        <v>417</v>
      </c>
      <c r="DK916">
        <v>22</v>
      </c>
      <c r="DL916">
        <v>1.24</v>
      </c>
      <c r="DM916">
        <v>0.53</v>
      </c>
      <c r="DN916">
        <v>-34.7465317073171</v>
      </c>
      <c r="DO916">
        <v>-0.995583972125444</v>
      </c>
      <c r="DP916">
        <v>0.59257871328092</v>
      </c>
      <c r="DQ916">
        <v>0</v>
      </c>
      <c r="DR916">
        <v>0.940986463414634</v>
      </c>
      <c r="DS916">
        <v>0.0594949337979088</v>
      </c>
      <c r="DT916">
        <v>0.00702305513777114</v>
      </c>
      <c r="DU916">
        <v>1</v>
      </c>
      <c r="DV916">
        <v>1</v>
      </c>
      <c r="DW916">
        <v>2</v>
      </c>
      <c r="DX916" t="s">
        <v>363</v>
      </c>
      <c r="DY916">
        <v>2.96634</v>
      </c>
      <c r="DZ916">
        <v>2.75354</v>
      </c>
      <c r="EA916">
        <v>0.136817</v>
      </c>
      <c r="EB916">
        <v>0.142216</v>
      </c>
      <c r="EC916">
        <v>0.0843134</v>
      </c>
      <c r="ED916">
        <v>0.0818769</v>
      </c>
      <c r="EE916">
        <v>33188</v>
      </c>
      <c r="EF916">
        <v>35852</v>
      </c>
      <c r="EG916">
        <v>34889</v>
      </c>
      <c r="EH916">
        <v>37956.9</v>
      </c>
      <c r="EI916">
        <v>45430.1</v>
      </c>
      <c r="EJ916">
        <v>50399.3</v>
      </c>
      <c r="EK916">
        <v>54678.1</v>
      </c>
      <c r="EL916">
        <v>60963.9</v>
      </c>
      <c r="EM916">
        <v>1.8816</v>
      </c>
      <c r="EN916">
        <v>1.655</v>
      </c>
      <c r="EO916">
        <v>-0.0886619</v>
      </c>
      <c r="EP916">
        <v>0</v>
      </c>
      <c r="EQ916">
        <v>27.5437</v>
      </c>
      <c r="ER916">
        <v>999.9</v>
      </c>
      <c r="ES916">
        <v>51.911</v>
      </c>
      <c r="ET916">
        <v>38.25</v>
      </c>
      <c r="EU916">
        <v>38.461</v>
      </c>
      <c r="EV916">
        <v>61.2666</v>
      </c>
      <c r="EW916">
        <v>47.9327</v>
      </c>
      <c r="EX916">
        <v>1</v>
      </c>
      <c r="EY916">
        <v>0.651341</v>
      </c>
      <c r="EZ916">
        <v>9.28105</v>
      </c>
      <c r="FA916">
        <v>19.9191</v>
      </c>
      <c r="FB916">
        <v>5.19692</v>
      </c>
      <c r="FC916">
        <v>12.0099</v>
      </c>
      <c r="FD916">
        <v>4.9756</v>
      </c>
      <c r="FE916">
        <v>3.294</v>
      </c>
      <c r="FF916">
        <v>9999</v>
      </c>
      <c r="FG916">
        <v>671.3</v>
      </c>
      <c r="FH916">
        <v>9999</v>
      </c>
      <c r="FI916">
        <v>9999</v>
      </c>
      <c r="FJ916">
        <v>1.8631</v>
      </c>
      <c r="FK916">
        <v>1.86768</v>
      </c>
      <c r="FL916">
        <v>1.8674</v>
      </c>
      <c r="FM916">
        <v>1.86874</v>
      </c>
      <c r="FN916">
        <v>1.86948</v>
      </c>
      <c r="FO916">
        <v>1.86554</v>
      </c>
      <c r="FP916">
        <v>1.86649</v>
      </c>
      <c r="FQ916">
        <v>1.86792</v>
      </c>
      <c r="FR916">
        <v>5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7.689</v>
      </c>
      <c r="GF916">
        <v>0.2021</v>
      </c>
      <c r="GG916">
        <v>2.62070820971149</v>
      </c>
      <c r="GH916">
        <v>0.00762793241643231</v>
      </c>
      <c r="GI916">
        <v>-1.28184414582209e-06</v>
      </c>
      <c r="GJ916">
        <v>1.89891174686984e-10</v>
      </c>
      <c r="GK916">
        <v>-0.0225177985866989</v>
      </c>
      <c r="GL916">
        <v>-0.0206976444956688</v>
      </c>
      <c r="GM916">
        <v>0.00247630005908548</v>
      </c>
      <c r="GN916">
        <v>-3.53770786337502e-05</v>
      </c>
      <c r="GO916">
        <v>15</v>
      </c>
      <c r="GP916">
        <v>2065</v>
      </c>
      <c r="GQ916">
        <v>1</v>
      </c>
      <c r="GR916">
        <v>21</v>
      </c>
      <c r="GS916">
        <v>31592.4</v>
      </c>
      <c r="GT916">
        <v>31592.4</v>
      </c>
      <c r="GU916">
        <v>1.71753</v>
      </c>
      <c r="GV916">
        <v>2.66235</v>
      </c>
      <c r="GW916">
        <v>1.54785</v>
      </c>
      <c r="GX916">
        <v>2.28882</v>
      </c>
      <c r="GY916">
        <v>1.34644</v>
      </c>
      <c r="GZ916">
        <v>2.27661</v>
      </c>
      <c r="HA916">
        <v>40.7323</v>
      </c>
      <c r="HB916">
        <v>14.9463</v>
      </c>
      <c r="HC916">
        <v>18</v>
      </c>
      <c r="HD916">
        <v>497.299</v>
      </c>
      <c r="HE916">
        <v>356.024</v>
      </c>
      <c r="HF916">
        <v>16.0115</v>
      </c>
      <c r="HG916">
        <v>34.7199</v>
      </c>
      <c r="HH916">
        <v>30.0001</v>
      </c>
      <c r="HI916">
        <v>34.5156</v>
      </c>
      <c r="HJ916">
        <v>34.4269</v>
      </c>
      <c r="HK916">
        <v>34.4057</v>
      </c>
      <c r="HL916">
        <v>53.6978</v>
      </c>
      <c r="HM916">
        <v>0</v>
      </c>
      <c r="HN916">
        <v>15.0389</v>
      </c>
      <c r="HO916">
        <v>804.452</v>
      </c>
      <c r="HP916">
        <v>17.3147</v>
      </c>
      <c r="HQ916">
        <v>101.328</v>
      </c>
      <c r="HR916">
        <v>101.423</v>
      </c>
    </row>
    <row r="917" spans="1:226">
      <c r="A917">
        <v>901</v>
      </c>
      <c r="B917">
        <v>1662573199</v>
      </c>
      <c r="C917">
        <v>10080.5</v>
      </c>
      <c r="D917" t="s">
        <v>2159</v>
      </c>
      <c r="E917" t="s">
        <v>2160</v>
      </c>
      <c r="F917">
        <v>5</v>
      </c>
      <c r="G917" t="s">
        <v>2064</v>
      </c>
      <c r="H917" t="s">
        <v>354</v>
      </c>
      <c r="I917">
        <v>1662573191.21429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814.501585348266</v>
      </c>
      <c r="AK917">
        <v>785.107854545454</v>
      </c>
      <c r="AL917">
        <v>3.30248171475788</v>
      </c>
      <c r="AM917">
        <v>65.4763166812199</v>
      </c>
      <c r="AN917">
        <f>(AP917 - AO917 + BO917*1E3/(8.314*(BQ917+273.15)) * AR917/BN917 * AQ917) * BN917/(100*BB917) * 1000/(1000 - AP917)</f>
        <v>0</v>
      </c>
      <c r="AO917">
        <v>17.2840298842898</v>
      </c>
      <c r="AP917">
        <v>18.2397839160839</v>
      </c>
      <c r="AQ917">
        <v>-7.04137697615306e-06</v>
      </c>
      <c r="AR917">
        <v>106.178414311726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1662573191.21429</v>
      </c>
      <c r="BH917">
        <v>747.010642857143</v>
      </c>
      <c r="BI917">
        <v>782.238321428571</v>
      </c>
      <c r="BJ917">
        <v>18.2358321428571</v>
      </c>
      <c r="BK917">
        <v>17.285275</v>
      </c>
      <c r="BL917">
        <v>739.374214285714</v>
      </c>
      <c r="BM917">
        <v>18.0337642857143</v>
      </c>
      <c r="BN917">
        <v>500.045035714286</v>
      </c>
      <c r="BO917">
        <v>91.0747535714286</v>
      </c>
      <c r="BP917">
        <v>0.100114421428571</v>
      </c>
      <c r="BQ917">
        <v>25.7838214285714</v>
      </c>
      <c r="BR917">
        <v>26.0837464285714</v>
      </c>
      <c r="BS917">
        <v>999.9</v>
      </c>
      <c r="BT917">
        <v>0</v>
      </c>
      <c r="BU917">
        <v>0</v>
      </c>
      <c r="BV917">
        <v>9996.25</v>
      </c>
      <c r="BW917">
        <v>0</v>
      </c>
      <c r="BX917">
        <v>295.795892857143</v>
      </c>
      <c r="BY917">
        <v>-35.2277857142857</v>
      </c>
      <c r="BZ917">
        <v>760.885928571429</v>
      </c>
      <c r="CA917">
        <v>795.997357142857</v>
      </c>
      <c r="CB917">
        <v>0.950545071428572</v>
      </c>
      <c r="CC917">
        <v>782.238321428571</v>
      </c>
      <c r="CD917">
        <v>17.285275</v>
      </c>
      <c r="CE917">
        <v>1.66082428571429</v>
      </c>
      <c r="CF917">
        <v>1.57425357142857</v>
      </c>
      <c r="CG917">
        <v>14.5350285714286</v>
      </c>
      <c r="CH917">
        <v>13.7090714285714</v>
      </c>
      <c r="CI917">
        <v>1499.95464285714</v>
      </c>
      <c r="CJ917">
        <v>0.972996571428571</v>
      </c>
      <c r="CK917">
        <v>0.0270036571428571</v>
      </c>
      <c r="CL917">
        <v>0</v>
      </c>
      <c r="CM917">
        <v>2.3742</v>
      </c>
      <c r="CN917">
        <v>0</v>
      </c>
      <c r="CO917">
        <v>9659.04535714286</v>
      </c>
      <c r="CP917">
        <v>12947.8571428571</v>
      </c>
      <c r="CQ917">
        <v>41.375</v>
      </c>
      <c r="CR917">
        <v>42.812</v>
      </c>
      <c r="CS917">
        <v>41.562</v>
      </c>
      <c r="CT917">
        <v>41.6115</v>
      </c>
      <c r="CU917">
        <v>40.73875</v>
      </c>
      <c r="CV917">
        <v>1459.45392857143</v>
      </c>
      <c r="CW917">
        <v>40.5007142857143</v>
      </c>
      <c r="CX917">
        <v>0</v>
      </c>
      <c r="CY917">
        <v>1662573198.6</v>
      </c>
      <c r="CZ917">
        <v>0</v>
      </c>
      <c r="DA917">
        <v>0</v>
      </c>
      <c r="DB917" t="s">
        <v>356</v>
      </c>
      <c r="DC917">
        <v>1660677648.1</v>
      </c>
      <c r="DD917">
        <v>1660677649.1</v>
      </c>
      <c r="DE917">
        <v>0</v>
      </c>
      <c r="DF917">
        <v>-1.042</v>
      </c>
      <c r="DG917">
        <v>0.003</v>
      </c>
      <c r="DH917">
        <v>5.218</v>
      </c>
      <c r="DI917">
        <v>0.344</v>
      </c>
      <c r="DJ917">
        <v>417</v>
      </c>
      <c r="DK917">
        <v>22</v>
      </c>
      <c r="DL917">
        <v>1.24</v>
      </c>
      <c r="DM917">
        <v>0.53</v>
      </c>
      <c r="DN917">
        <v>-35.0035365853659</v>
      </c>
      <c r="DO917">
        <v>-5.74881114982579</v>
      </c>
      <c r="DP917">
        <v>0.822669929293608</v>
      </c>
      <c r="DQ917">
        <v>0</v>
      </c>
      <c r="DR917">
        <v>0.947158317073171</v>
      </c>
      <c r="DS917">
        <v>0.0729854634146336</v>
      </c>
      <c r="DT917">
        <v>0.00813325680256917</v>
      </c>
      <c r="DU917">
        <v>1</v>
      </c>
      <c r="DV917">
        <v>1</v>
      </c>
      <c r="DW917">
        <v>2</v>
      </c>
      <c r="DX917" t="s">
        <v>363</v>
      </c>
      <c r="DY917">
        <v>2.96658</v>
      </c>
      <c r="DZ917">
        <v>2.75384</v>
      </c>
      <c r="EA917">
        <v>0.138835</v>
      </c>
      <c r="EB917">
        <v>0.144069</v>
      </c>
      <c r="EC917">
        <v>0.0843127</v>
      </c>
      <c r="ED917">
        <v>0.0818816</v>
      </c>
      <c r="EE917">
        <v>33110.4</v>
      </c>
      <c r="EF917">
        <v>35774.4</v>
      </c>
      <c r="EG917">
        <v>34889</v>
      </c>
      <c r="EH917">
        <v>37956.9</v>
      </c>
      <c r="EI917">
        <v>45429.7</v>
      </c>
      <c r="EJ917">
        <v>50399</v>
      </c>
      <c r="EK917">
        <v>54677.6</v>
      </c>
      <c r="EL917">
        <v>60963.8</v>
      </c>
      <c r="EM917">
        <v>1.8826</v>
      </c>
      <c r="EN917">
        <v>1.6548</v>
      </c>
      <c r="EO917">
        <v>-0.0880659</v>
      </c>
      <c r="EP917">
        <v>0</v>
      </c>
      <c r="EQ917">
        <v>27.5414</v>
      </c>
      <c r="ER917">
        <v>999.9</v>
      </c>
      <c r="ES917">
        <v>51.911</v>
      </c>
      <c r="ET917">
        <v>38.24</v>
      </c>
      <c r="EU917">
        <v>38.4417</v>
      </c>
      <c r="EV917">
        <v>61.1866</v>
      </c>
      <c r="EW917">
        <v>47.8365</v>
      </c>
      <c r="EX917">
        <v>1</v>
      </c>
      <c r="EY917">
        <v>0.651463</v>
      </c>
      <c r="EZ917">
        <v>9.28105</v>
      </c>
      <c r="FA917">
        <v>19.9191</v>
      </c>
      <c r="FB917">
        <v>5.19932</v>
      </c>
      <c r="FC917">
        <v>12.0111</v>
      </c>
      <c r="FD917">
        <v>4.976</v>
      </c>
      <c r="FE917">
        <v>3.2948</v>
      </c>
      <c r="FF917">
        <v>9999</v>
      </c>
      <c r="FG917">
        <v>671.3</v>
      </c>
      <c r="FH917">
        <v>9999</v>
      </c>
      <c r="FI917">
        <v>9999</v>
      </c>
      <c r="FJ917">
        <v>1.8631</v>
      </c>
      <c r="FK917">
        <v>1.86774</v>
      </c>
      <c r="FL917">
        <v>1.86743</v>
      </c>
      <c r="FM917">
        <v>1.86874</v>
      </c>
      <c r="FN917">
        <v>1.86951</v>
      </c>
      <c r="FO917">
        <v>1.86554</v>
      </c>
      <c r="FP917">
        <v>1.86649</v>
      </c>
      <c r="FQ917">
        <v>1.86798</v>
      </c>
      <c r="FR917">
        <v>5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7.789</v>
      </c>
      <c r="GF917">
        <v>0.2022</v>
      </c>
      <c r="GG917">
        <v>2.62070820971149</v>
      </c>
      <c r="GH917">
        <v>0.00762793241643231</v>
      </c>
      <c r="GI917">
        <v>-1.28184414582209e-06</v>
      </c>
      <c r="GJ917">
        <v>1.89891174686984e-10</v>
      </c>
      <c r="GK917">
        <v>-0.0225177985866989</v>
      </c>
      <c r="GL917">
        <v>-0.0206976444956688</v>
      </c>
      <c r="GM917">
        <v>0.00247630005908548</v>
      </c>
      <c r="GN917">
        <v>-3.53770786337502e-05</v>
      </c>
      <c r="GO917">
        <v>15</v>
      </c>
      <c r="GP917">
        <v>2065</v>
      </c>
      <c r="GQ917">
        <v>1</v>
      </c>
      <c r="GR917">
        <v>21</v>
      </c>
      <c r="GS917">
        <v>31592.5</v>
      </c>
      <c r="GT917">
        <v>31592.5</v>
      </c>
      <c r="GU917">
        <v>1.74927</v>
      </c>
      <c r="GV917">
        <v>2.66113</v>
      </c>
      <c r="GW917">
        <v>1.54785</v>
      </c>
      <c r="GX917">
        <v>2.28882</v>
      </c>
      <c r="GY917">
        <v>1.34644</v>
      </c>
      <c r="GZ917">
        <v>2.32666</v>
      </c>
      <c r="HA917">
        <v>40.7323</v>
      </c>
      <c r="HB917">
        <v>14.9463</v>
      </c>
      <c r="HC917">
        <v>18</v>
      </c>
      <c r="HD917">
        <v>498.008</v>
      </c>
      <c r="HE917">
        <v>355.925</v>
      </c>
      <c r="HF917">
        <v>16.0113</v>
      </c>
      <c r="HG917">
        <v>34.7231</v>
      </c>
      <c r="HH917">
        <v>30.0002</v>
      </c>
      <c r="HI917">
        <v>34.5187</v>
      </c>
      <c r="HJ917">
        <v>34.4275</v>
      </c>
      <c r="HK917">
        <v>35.0212</v>
      </c>
      <c r="HL917">
        <v>53.6978</v>
      </c>
      <c r="HM917">
        <v>0</v>
      </c>
      <c r="HN917">
        <v>15.0393</v>
      </c>
      <c r="HO917">
        <v>824.613</v>
      </c>
      <c r="HP917">
        <v>17.3147</v>
      </c>
      <c r="HQ917">
        <v>101.327</v>
      </c>
      <c r="HR917">
        <v>101.423</v>
      </c>
    </row>
    <row r="918" spans="1:226">
      <c r="A918">
        <v>902</v>
      </c>
      <c r="B918">
        <v>1662573204</v>
      </c>
      <c r="C918">
        <v>10085.5</v>
      </c>
      <c r="D918" t="s">
        <v>2161</v>
      </c>
      <c r="E918" t="s">
        <v>2162</v>
      </c>
      <c r="F918">
        <v>5</v>
      </c>
      <c r="G918" t="s">
        <v>2064</v>
      </c>
      <c r="H918" t="s">
        <v>354</v>
      </c>
      <c r="I918">
        <v>1662573196.5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832.501571497815</v>
      </c>
      <c r="AK918">
        <v>802.017042424243</v>
      </c>
      <c r="AL918">
        <v>3.4734721812114</v>
      </c>
      <c r="AM918">
        <v>65.4763166812199</v>
      </c>
      <c r="AN918">
        <f>(AP918 - AO918 + BO918*1E3/(8.314*(BQ918+273.15)) * AR918/BN918 * AQ918) * BN918/(100*BB918) * 1000/(1000 - AP918)</f>
        <v>0</v>
      </c>
      <c r="AO918">
        <v>17.2819657113782</v>
      </c>
      <c r="AP918">
        <v>18.2369104895105</v>
      </c>
      <c r="AQ918">
        <v>-5.24356073938673e-05</v>
      </c>
      <c r="AR918">
        <v>106.178414311726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1662573196.5</v>
      </c>
      <c r="BH918">
        <v>764.182148148148</v>
      </c>
      <c r="BI918">
        <v>800.198666666666</v>
      </c>
      <c r="BJ918">
        <v>18.2376925925926</v>
      </c>
      <c r="BK918">
        <v>17.2833888888889</v>
      </c>
      <c r="BL918">
        <v>756.442814814815</v>
      </c>
      <c r="BM918">
        <v>18.0355666666667</v>
      </c>
      <c r="BN918">
        <v>499.954703703704</v>
      </c>
      <c r="BO918">
        <v>91.0754444444444</v>
      </c>
      <c r="BP918">
        <v>0.100099425925926</v>
      </c>
      <c r="BQ918">
        <v>25.7831592592593</v>
      </c>
      <c r="BR918">
        <v>26.0857555555556</v>
      </c>
      <c r="BS918">
        <v>999.9</v>
      </c>
      <c r="BT918">
        <v>0</v>
      </c>
      <c r="BU918">
        <v>0</v>
      </c>
      <c r="BV918">
        <v>9996.85185185185</v>
      </c>
      <c r="BW918">
        <v>0</v>
      </c>
      <c r="BX918">
        <v>296.13437037037</v>
      </c>
      <c r="BY918">
        <v>-36.0165888888889</v>
      </c>
      <c r="BZ918">
        <v>778.377888888889</v>
      </c>
      <c r="CA918">
        <v>814.272111111111</v>
      </c>
      <c r="CB918">
        <v>0.95430537037037</v>
      </c>
      <c r="CC918">
        <v>800.198666666666</v>
      </c>
      <c r="CD918">
        <v>17.2833888888889</v>
      </c>
      <c r="CE918">
        <v>1.66100703703704</v>
      </c>
      <c r="CF918">
        <v>1.57409296296296</v>
      </c>
      <c r="CG918">
        <v>14.5367333333333</v>
      </c>
      <c r="CH918">
        <v>13.7075</v>
      </c>
      <c r="CI918">
        <v>1499.98666666667</v>
      </c>
      <c r="CJ918">
        <v>0.972996888888889</v>
      </c>
      <c r="CK918">
        <v>0.0270033555555556</v>
      </c>
      <c r="CL918">
        <v>0</v>
      </c>
      <c r="CM918">
        <v>2.36738148148148</v>
      </c>
      <c r="CN918">
        <v>0</v>
      </c>
      <c r="CO918">
        <v>9682.52518518519</v>
      </c>
      <c r="CP918">
        <v>12948.1222222222</v>
      </c>
      <c r="CQ918">
        <v>41.3703333333333</v>
      </c>
      <c r="CR918">
        <v>42.812</v>
      </c>
      <c r="CS918">
        <v>41.562</v>
      </c>
      <c r="CT918">
        <v>41.59</v>
      </c>
      <c r="CU918">
        <v>40.7266666666667</v>
      </c>
      <c r="CV918">
        <v>1459.48592592593</v>
      </c>
      <c r="CW918">
        <v>40.5007407407407</v>
      </c>
      <c r="CX918">
        <v>0</v>
      </c>
      <c r="CY918">
        <v>1662573203.4</v>
      </c>
      <c r="CZ918">
        <v>0</v>
      </c>
      <c r="DA918">
        <v>0</v>
      </c>
      <c r="DB918" t="s">
        <v>356</v>
      </c>
      <c r="DC918">
        <v>1660677648.1</v>
      </c>
      <c r="DD918">
        <v>1660677649.1</v>
      </c>
      <c r="DE918">
        <v>0</v>
      </c>
      <c r="DF918">
        <v>-1.042</v>
      </c>
      <c r="DG918">
        <v>0.003</v>
      </c>
      <c r="DH918">
        <v>5.218</v>
      </c>
      <c r="DI918">
        <v>0.344</v>
      </c>
      <c r="DJ918">
        <v>417</v>
      </c>
      <c r="DK918">
        <v>22</v>
      </c>
      <c r="DL918">
        <v>1.24</v>
      </c>
      <c r="DM918">
        <v>0.53</v>
      </c>
      <c r="DN918">
        <v>-35.4270463414634</v>
      </c>
      <c r="DO918">
        <v>-7.25135121951225</v>
      </c>
      <c r="DP918">
        <v>0.929979970698966</v>
      </c>
      <c r="DQ918">
        <v>0</v>
      </c>
      <c r="DR918">
        <v>0.95119512195122</v>
      </c>
      <c r="DS918">
        <v>0.0480894564459903</v>
      </c>
      <c r="DT918">
        <v>0.0059894002761591</v>
      </c>
      <c r="DU918">
        <v>1</v>
      </c>
      <c r="DV918">
        <v>1</v>
      </c>
      <c r="DW918">
        <v>2</v>
      </c>
      <c r="DX918" t="s">
        <v>363</v>
      </c>
      <c r="DY918">
        <v>2.96572</v>
      </c>
      <c r="DZ918">
        <v>2.75359</v>
      </c>
      <c r="EA918">
        <v>0.140843</v>
      </c>
      <c r="EB918">
        <v>0.146197</v>
      </c>
      <c r="EC918">
        <v>0.0843047</v>
      </c>
      <c r="ED918">
        <v>0.0818743</v>
      </c>
      <c r="EE918">
        <v>33033.2</v>
      </c>
      <c r="EF918">
        <v>35685.5</v>
      </c>
      <c r="EG918">
        <v>34889.2</v>
      </c>
      <c r="EH918">
        <v>37957.1</v>
      </c>
      <c r="EI918">
        <v>45430.3</v>
      </c>
      <c r="EJ918">
        <v>50400.1</v>
      </c>
      <c r="EK918">
        <v>54677.7</v>
      </c>
      <c r="EL918">
        <v>60964.6</v>
      </c>
      <c r="EM918">
        <v>1.8828</v>
      </c>
      <c r="EN918">
        <v>1.655</v>
      </c>
      <c r="EO918">
        <v>-0.089258</v>
      </c>
      <c r="EP918">
        <v>0</v>
      </c>
      <c r="EQ918">
        <v>27.5367</v>
      </c>
      <c r="ER918">
        <v>999.9</v>
      </c>
      <c r="ES918">
        <v>51.911</v>
      </c>
      <c r="ET918">
        <v>38.24</v>
      </c>
      <c r="EU918">
        <v>38.4429</v>
      </c>
      <c r="EV918">
        <v>61.3166</v>
      </c>
      <c r="EW918">
        <v>47.9487</v>
      </c>
      <c r="EX918">
        <v>1</v>
      </c>
      <c r="EY918">
        <v>0.651585</v>
      </c>
      <c r="EZ918">
        <v>9.28105</v>
      </c>
      <c r="FA918">
        <v>19.9191</v>
      </c>
      <c r="FB918">
        <v>5.19932</v>
      </c>
      <c r="FC918">
        <v>12.0099</v>
      </c>
      <c r="FD918">
        <v>4.976</v>
      </c>
      <c r="FE918">
        <v>3.2946</v>
      </c>
      <c r="FF918">
        <v>9999</v>
      </c>
      <c r="FG918">
        <v>671.3</v>
      </c>
      <c r="FH918">
        <v>9999</v>
      </c>
      <c r="FI918">
        <v>9999</v>
      </c>
      <c r="FJ918">
        <v>1.8631</v>
      </c>
      <c r="FK918">
        <v>1.86771</v>
      </c>
      <c r="FL918">
        <v>1.8674</v>
      </c>
      <c r="FM918">
        <v>1.86874</v>
      </c>
      <c r="FN918">
        <v>1.86951</v>
      </c>
      <c r="FO918">
        <v>1.86554</v>
      </c>
      <c r="FP918">
        <v>1.86652</v>
      </c>
      <c r="FQ918">
        <v>1.86798</v>
      </c>
      <c r="FR918">
        <v>5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7.887</v>
      </c>
      <c r="GF918">
        <v>0.2021</v>
      </c>
      <c r="GG918">
        <v>2.62070820971149</v>
      </c>
      <c r="GH918">
        <v>0.00762793241643231</v>
      </c>
      <c r="GI918">
        <v>-1.28184414582209e-06</v>
      </c>
      <c r="GJ918">
        <v>1.89891174686984e-10</v>
      </c>
      <c r="GK918">
        <v>-0.0225177985866989</v>
      </c>
      <c r="GL918">
        <v>-0.0206976444956688</v>
      </c>
      <c r="GM918">
        <v>0.00247630005908548</v>
      </c>
      <c r="GN918">
        <v>-3.53770786337502e-05</v>
      </c>
      <c r="GO918">
        <v>15</v>
      </c>
      <c r="GP918">
        <v>2065</v>
      </c>
      <c r="GQ918">
        <v>1</v>
      </c>
      <c r="GR918">
        <v>21</v>
      </c>
      <c r="GS918">
        <v>31592.6</v>
      </c>
      <c r="GT918">
        <v>31592.6</v>
      </c>
      <c r="GU918">
        <v>1.77734</v>
      </c>
      <c r="GV918">
        <v>2.65503</v>
      </c>
      <c r="GW918">
        <v>1.54785</v>
      </c>
      <c r="GX918">
        <v>2.28882</v>
      </c>
      <c r="GY918">
        <v>1.34644</v>
      </c>
      <c r="GZ918">
        <v>2.40479</v>
      </c>
      <c r="HA918">
        <v>40.7323</v>
      </c>
      <c r="HB918">
        <v>14.9551</v>
      </c>
      <c r="HC918">
        <v>18</v>
      </c>
      <c r="HD918">
        <v>498.169</v>
      </c>
      <c r="HE918">
        <v>356.047</v>
      </c>
      <c r="HF918">
        <v>16.0092</v>
      </c>
      <c r="HG918">
        <v>34.7263</v>
      </c>
      <c r="HH918">
        <v>30.0002</v>
      </c>
      <c r="HI918">
        <v>34.5218</v>
      </c>
      <c r="HJ918">
        <v>34.4306</v>
      </c>
      <c r="HK918">
        <v>35.5707</v>
      </c>
      <c r="HL918">
        <v>53.6978</v>
      </c>
      <c r="HM918">
        <v>0</v>
      </c>
      <c r="HN918">
        <v>15.0401</v>
      </c>
      <c r="HO918">
        <v>838.075</v>
      </c>
      <c r="HP918">
        <v>17.3147</v>
      </c>
      <c r="HQ918">
        <v>101.327</v>
      </c>
      <c r="HR918">
        <v>101.424</v>
      </c>
    </row>
    <row r="919" spans="1:226">
      <c r="A919">
        <v>903</v>
      </c>
      <c r="B919">
        <v>1662573209</v>
      </c>
      <c r="C919">
        <v>10090.5</v>
      </c>
      <c r="D919" t="s">
        <v>2163</v>
      </c>
      <c r="E919" t="s">
        <v>2164</v>
      </c>
      <c r="F919">
        <v>5</v>
      </c>
      <c r="G919" t="s">
        <v>2064</v>
      </c>
      <c r="H919" t="s">
        <v>354</v>
      </c>
      <c r="I919">
        <v>1662573201.21429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849.208235513199</v>
      </c>
      <c r="AK919">
        <v>818.996115151515</v>
      </c>
      <c r="AL919">
        <v>3.39424395887495</v>
      </c>
      <c r="AM919">
        <v>65.4763166812199</v>
      </c>
      <c r="AN919">
        <f>(AP919 - AO919 + BO919*1E3/(8.314*(BQ919+273.15)) * AR919/BN919 * AQ919) * BN919/(100*BB919) * 1000/(1000 - AP919)</f>
        <v>0</v>
      </c>
      <c r="AO919">
        <v>17.2765995522432</v>
      </c>
      <c r="AP919">
        <v>18.2393265734266</v>
      </c>
      <c r="AQ919">
        <v>-2.22792706703392e-05</v>
      </c>
      <c r="AR919">
        <v>106.178414311726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1662573201.21429</v>
      </c>
      <c r="BH919">
        <v>779.805964285714</v>
      </c>
      <c r="BI919">
        <v>816.044607142857</v>
      </c>
      <c r="BJ919">
        <v>18.2383821428571</v>
      </c>
      <c r="BK919">
        <v>17.2816178571429</v>
      </c>
      <c r="BL919">
        <v>771.973571428572</v>
      </c>
      <c r="BM919">
        <v>18.0362285714286</v>
      </c>
      <c r="BN919">
        <v>499.969392857143</v>
      </c>
      <c r="BO919">
        <v>91.0745928571428</v>
      </c>
      <c r="BP919">
        <v>0.100078035714286</v>
      </c>
      <c r="BQ919">
        <v>25.7806178571429</v>
      </c>
      <c r="BR919">
        <v>26.0888</v>
      </c>
      <c r="BS919">
        <v>999.9</v>
      </c>
      <c r="BT919">
        <v>0</v>
      </c>
      <c r="BU919">
        <v>0</v>
      </c>
      <c r="BV919">
        <v>9995.35714285714</v>
      </c>
      <c r="BW919">
        <v>0</v>
      </c>
      <c r="BX919">
        <v>297.124821428571</v>
      </c>
      <c r="BY919">
        <v>-36.2386214285714</v>
      </c>
      <c r="BZ919">
        <v>794.292678571429</v>
      </c>
      <c r="CA919">
        <v>830.395214285714</v>
      </c>
      <c r="CB919">
        <v>0.956771964285714</v>
      </c>
      <c r="CC919">
        <v>816.044607142857</v>
      </c>
      <c r="CD919">
        <v>17.2816178571429</v>
      </c>
      <c r="CE919">
        <v>1.66105392857143</v>
      </c>
      <c r="CF919">
        <v>1.57391642857143</v>
      </c>
      <c r="CG919">
        <v>14.5371785714286</v>
      </c>
      <c r="CH919">
        <v>13.7057785714286</v>
      </c>
      <c r="CI919">
        <v>1500.01357142857</v>
      </c>
      <c r="CJ919">
        <v>0.972997</v>
      </c>
      <c r="CK919">
        <v>0.02700325</v>
      </c>
      <c r="CL919">
        <v>0</v>
      </c>
      <c r="CM919">
        <v>2.38519285714286</v>
      </c>
      <c r="CN919">
        <v>0</v>
      </c>
      <c r="CO919">
        <v>9700.82357142857</v>
      </c>
      <c r="CP919">
        <v>12948.3392857143</v>
      </c>
      <c r="CQ919">
        <v>41.366</v>
      </c>
      <c r="CR919">
        <v>42.812</v>
      </c>
      <c r="CS919">
        <v>41.562</v>
      </c>
      <c r="CT919">
        <v>41.571</v>
      </c>
      <c r="CU919">
        <v>40.72525</v>
      </c>
      <c r="CV919">
        <v>1459.51214285714</v>
      </c>
      <c r="CW919">
        <v>40.5014285714286</v>
      </c>
      <c r="CX919">
        <v>0</v>
      </c>
      <c r="CY919">
        <v>1662573208.2</v>
      </c>
      <c r="CZ919">
        <v>0</v>
      </c>
      <c r="DA919">
        <v>0</v>
      </c>
      <c r="DB919" t="s">
        <v>356</v>
      </c>
      <c r="DC919">
        <v>1660677648.1</v>
      </c>
      <c r="DD919">
        <v>1660677649.1</v>
      </c>
      <c r="DE919">
        <v>0</v>
      </c>
      <c r="DF919">
        <v>-1.042</v>
      </c>
      <c r="DG919">
        <v>0.003</v>
      </c>
      <c r="DH919">
        <v>5.218</v>
      </c>
      <c r="DI919">
        <v>0.344</v>
      </c>
      <c r="DJ919">
        <v>417</v>
      </c>
      <c r="DK919">
        <v>22</v>
      </c>
      <c r="DL919">
        <v>1.24</v>
      </c>
      <c r="DM919">
        <v>0.53</v>
      </c>
      <c r="DN919">
        <v>-36.0459073170732</v>
      </c>
      <c r="DO919">
        <v>-3.98869965156795</v>
      </c>
      <c r="DP919">
        <v>0.739198343424868</v>
      </c>
      <c r="DQ919">
        <v>0</v>
      </c>
      <c r="DR919">
        <v>0.955216146341463</v>
      </c>
      <c r="DS919">
        <v>0.0253172404181196</v>
      </c>
      <c r="DT919">
        <v>0.00412115379629669</v>
      </c>
      <c r="DU919">
        <v>1</v>
      </c>
      <c r="DV919">
        <v>1</v>
      </c>
      <c r="DW919">
        <v>2</v>
      </c>
      <c r="DX919" t="s">
        <v>363</v>
      </c>
      <c r="DY919">
        <v>2.96445</v>
      </c>
      <c r="DZ919">
        <v>2.75385</v>
      </c>
      <c r="EA919">
        <v>0.142816</v>
      </c>
      <c r="EB919">
        <v>0.148066</v>
      </c>
      <c r="EC919">
        <v>0.0842987</v>
      </c>
      <c r="ED919">
        <v>0.0818632</v>
      </c>
      <c r="EE919">
        <v>32957.4</v>
      </c>
      <c r="EF919">
        <v>35607.1</v>
      </c>
      <c r="EG919">
        <v>34889.2</v>
      </c>
      <c r="EH919">
        <v>37957</v>
      </c>
      <c r="EI919">
        <v>45430.5</v>
      </c>
      <c r="EJ919">
        <v>50400.3</v>
      </c>
      <c r="EK919">
        <v>54677.6</v>
      </c>
      <c r="EL919">
        <v>60964</v>
      </c>
      <c r="EM919">
        <v>1.8818</v>
      </c>
      <c r="EN919">
        <v>1.655</v>
      </c>
      <c r="EO919">
        <v>-0.0880659</v>
      </c>
      <c r="EP919">
        <v>0</v>
      </c>
      <c r="EQ919">
        <v>27.5344</v>
      </c>
      <c r="ER919">
        <v>999.9</v>
      </c>
      <c r="ES919">
        <v>51.911</v>
      </c>
      <c r="ET919">
        <v>38.25</v>
      </c>
      <c r="EU919">
        <v>38.462</v>
      </c>
      <c r="EV919">
        <v>61.4766</v>
      </c>
      <c r="EW919">
        <v>48.3133</v>
      </c>
      <c r="EX919">
        <v>1</v>
      </c>
      <c r="EY919">
        <v>0.652032</v>
      </c>
      <c r="EZ919">
        <v>9.28105</v>
      </c>
      <c r="FA919">
        <v>19.9184</v>
      </c>
      <c r="FB919">
        <v>5.19692</v>
      </c>
      <c r="FC919">
        <v>12.0099</v>
      </c>
      <c r="FD919">
        <v>4.9752</v>
      </c>
      <c r="FE919">
        <v>3.294</v>
      </c>
      <c r="FF919">
        <v>9999</v>
      </c>
      <c r="FG919">
        <v>671.3</v>
      </c>
      <c r="FH919">
        <v>9999</v>
      </c>
      <c r="FI919">
        <v>9999</v>
      </c>
      <c r="FJ919">
        <v>1.8631</v>
      </c>
      <c r="FK919">
        <v>1.86771</v>
      </c>
      <c r="FL919">
        <v>1.86746</v>
      </c>
      <c r="FM919">
        <v>1.86874</v>
      </c>
      <c r="FN919">
        <v>1.86951</v>
      </c>
      <c r="FO919">
        <v>1.86554</v>
      </c>
      <c r="FP919">
        <v>1.86652</v>
      </c>
      <c r="FQ919">
        <v>1.86795</v>
      </c>
      <c r="FR919">
        <v>5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7.985</v>
      </c>
      <c r="GF919">
        <v>0.2021</v>
      </c>
      <c r="GG919">
        <v>2.62070820971149</v>
      </c>
      <c r="GH919">
        <v>0.00762793241643231</v>
      </c>
      <c r="GI919">
        <v>-1.28184414582209e-06</v>
      </c>
      <c r="GJ919">
        <v>1.89891174686984e-10</v>
      </c>
      <c r="GK919">
        <v>-0.0225177985866989</v>
      </c>
      <c r="GL919">
        <v>-0.0206976444956688</v>
      </c>
      <c r="GM919">
        <v>0.00247630005908548</v>
      </c>
      <c r="GN919">
        <v>-3.53770786337502e-05</v>
      </c>
      <c r="GO919">
        <v>15</v>
      </c>
      <c r="GP919">
        <v>2065</v>
      </c>
      <c r="GQ919">
        <v>1</v>
      </c>
      <c r="GR919">
        <v>21</v>
      </c>
      <c r="GS919">
        <v>31592.7</v>
      </c>
      <c r="GT919">
        <v>31592.7</v>
      </c>
      <c r="GU919">
        <v>1.80664</v>
      </c>
      <c r="GV919">
        <v>2.65259</v>
      </c>
      <c r="GW919">
        <v>1.54785</v>
      </c>
      <c r="GX919">
        <v>2.2876</v>
      </c>
      <c r="GY919">
        <v>1.34644</v>
      </c>
      <c r="GZ919">
        <v>2.44263</v>
      </c>
      <c r="HA919">
        <v>40.7323</v>
      </c>
      <c r="HB919">
        <v>14.9551</v>
      </c>
      <c r="HC919">
        <v>18</v>
      </c>
      <c r="HD919">
        <v>497.485</v>
      </c>
      <c r="HE919">
        <v>356.057</v>
      </c>
      <c r="HF919">
        <v>16.0068</v>
      </c>
      <c r="HG919">
        <v>34.7263</v>
      </c>
      <c r="HH919">
        <v>30.0001</v>
      </c>
      <c r="HI919">
        <v>34.5218</v>
      </c>
      <c r="HJ919">
        <v>34.4331</v>
      </c>
      <c r="HK919">
        <v>36.1739</v>
      </c>
      <c r="HL919">
        <v>53.6978</v>
      </c>
      <c r="HM919">
        <v>0</v>
      </c>
      <c r="HN919">
        <v>15.0401</v>
      </c>
      <c r="HO919">
        <v>858.241</v>
      </c>
      <c r="HP919">
        <v>17.3147</v>
      </c>
      <c r="HQ919">
        <v>101.327</v>
      </c>
      <c r="HR919">
        <v>101.423</v>
      </c>
    </row>
    <row r="920" spans="1:226">
      <c r="A920">
        <v>904</v>
      </c>
      <c r="B920">
        <v>1662573214</v>
      </c>
      <c r="C920">
        <v>10095.5</v>
      </c>
      <c r="D920" t="s">
        <v>2165</v>
      </c>
      <c r="E920" t="s">
        <v>2166</v>
      </c>
      <c r="F920">
        <v>5</v>
      </c>
      <c r="G920" t="s">
        <v>2064</v>
      </c>
      <c r="H920" t="s">
        <v>354</v>
      </c>
      <c r="I920">
        <v>1662573206.5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866.428666070464</v>
      </c>
      <c r="AK920">
        <v>835.653787878788</v>
      </c>
      <c r="AL920">
        <v>3.39129956016225</v>
      </c>
      <c r="AM920">
        <v>65.4763166812199</v>
      </c>
      <c r="AN920">
        <f>(AP920 - AO920 + BO920*1E3/(8.314*(BQ920+273.15)) * AR920/BN920 * AQ920) * BN920/(100*BB920) * 1000/(1000 - AP920)</f>
        <v>0</v>
      </c>
      <c r="AO920">
        <v>17.2811165346426</v>
      </c>
      <c r="AP920">
        <v>18.2365818181818</v>
      </c>
      <c r="AQ920">
        <v>3.14387042181212e-06</v>
      </c>
      <c r="AR920">
        <v>106.178414311726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1662573206.5</v>
      </c>
      <c r="BH920">
        <v>797.240962962963</v>
      </c>
      <c r="BI920">
        <v>833.914037037037</v>
      </c>
      <c r="BJ920">
        <v>18.238162962963</v>
      </c>
      <c r="BK920">
        <v>17.281162962963</v>
      </c>
      <c r="BL920">
        <v>789.304962962963</v>
      </c>
      <c r="BM920">
        <v>18.0360185185185</v>
      </c>
      <c r="BN920">
        <v>500.071444444444</v>
      </c>
      <c r="BO920">
        <v>91.0728222222222</v>
      </c>
      <c r="BP920">
        <v>0.100117933333333</v>
      </c>
      <c r="BQ920">
        <v>25.7773407407407</v>
      </c>
      <c r="BR920">
        <v>26.0917666666667</v>
      </c>
      <c r="BS920">
        <v>999.9</v>
      </c>
      <c r="BT920">
        <v>0</v>
      </c>
      <c r="BU920">
        <v>0</v>
      </c>
      <c r="BV920">
        <v>9997.59259259259</v>
      </c>
      <c r="BW920">
        <v>0</v>
      </c>
      <c r="BX920">
        <v>297.075</v>
      </c>
      <c r="BY920">
        <v>-36.6730592592593</v>
      </c>
      <c r="BZ920">
        <v>812.051407407407</v>
      </c>
      <c r="CA920">
        <v>848.57837037037</v>
      </c>
      <c r="CB920">
        <v>0.957005037037037</v>
      </c>
      <c r="CC920">
        <v>833.914037037037</v>
      </c>
      <c r="CD920">
        <v>17.281162962963</v>
      </c>
      <c r="CE920">
        <v>1.66100148148148</v>
      </c>
      <c r="CF920">
        <v>1.57384481481481</v>
      </c>
      <c r="CG920">
        <v>14.5366888888889</v>
      </c>
      <c r="CH920">
        <v>13.7050777777778</v>
      </c>
      <c r="CI920">
        <v>1500.02481481482</v>
      </c>
      <c r="CJ920">
        <v>0.972997111111111</v>
      </c>
      <c r="CK920">
        <v>0.0270031444444444</v>
      </c>
      <c r="CL920">
        <v>0</v>
      </c>
      <c r="CM920">
        <v>2.3592962962963</v>
      </c>
      <c r="CN920">
        <v>0</v>
      </c>
      <c r="CO920">
        <v>9720.08851851852</v>
      </c>
      <c r="CP920">
        <v>12948.4407407407</v>
      </c>
      <c r="CQ920">
        <v>41.3656666666667</v>
      </c>
      <c r="CR920">
        <v>42.812</v>
      </c>
      <c r="CS920">
        <v>41.562</v>
      </c>
      <c r="CT920">
        <v>41.562</v>
      </c>
      <c r="CU920">
        <v>40.729</v>
      </c>
      <c r="CV920">
        <v>1459.52296296296</v>
      </c>
      <c r="CW920">
        <v>40.5018518518519</v>
      </c>
      <c r="CX920">
        <v>0</v>
      </c>
      <c r="CY920">
        <v>1662573213.6</v>
      </c>
      <c r="CZ920">
        <v>0</v>
      </c>
      <c r="DA920">
        <v>0</v>
      </c>
      <c r="DB920" t="s">
        <v>356</v>
      </c>
      <c r="DC920">
        <v>1660677648.1</v>
      </c>
      <c r="DD920">
        <v>1660677649.1</v>
      </c>
      <c r="DE920">
        <v>0</v>
      </c>
      <c r="DF920">
        <v>-1.042</v>
      </c>
      <c r="DG920">
        <v>0.003</v>
      </c>
      <c r="DH920">
        <v>5.218</v>
      </c>
      <c r="DI920">
        <v>0.344</v>
      </c>
      <c r="DJ920">
        <v>417</v>
      </c>
      <c r="DK920">
        <v>22</v>
      </c>
      <c r="DL920">
        <v>1.24</v>
      </c>
      <c r="DM920">
        <v>0.53</v>
      </c>
      <c r="DN920">
        <v>-36.3574780487805</v>
      </c>
      <c r="DO920">
        <v>-3.0218132404181</v>
      </c>
      <c r="DP920">
        <v>0.650466951415671</v>
      </c>
      <c r="DQ920">
        <v>0</v>
      </c>
      <c r="DR920">
        <v>0.956604780487805</v>
      </c>
      <c r="DS920">
        <v>0.00882018815331185</v>
      </c>
      <c r="DT920">
        <v>0.00320627653138604</v>
      </c>
      <c r="DU920">
        <v>1</v>
      </c>
      <c r="DV920">
        <v>1</v>
      </c>
      <c r="DW920">
        <v>2</v>
      </c>
      <c r="DX920" t="s">
        <v>363</v>
      </c>
      <c r="DY920">
        <v>2.96469</v>
      </c>
      <c r="DZ920">
        <v>2.75188</v>
      </c>
      <c r="EA920">
        <v>0.144765</v>
      </c>
      <c r="EB920">
        <v>0.150065</v>
      </c>
      <c r="EC920">
        <v>0.0843035</v>
      </c>
      <c r="ED920">
        <v>0.0818748</v>
      </c>
      <c r="EE920">
        <v>32881.8</v>
      </c>
      <c r="EF920">
        <v>35522.9</v>
      </c>
      <c r="EG920">
        <v>34888.7</v>
      </c>
      <c r="EH920">
        <v>37956.4</v>
      </c>
      <c r="EI920">
        <v>45429.9</v>
      </c>
      <c r="EJ920">
        <v>50399.2</v>
      </c>
      <c r="EK920">
        <v>54677</v>
      </c>
      <c r="EL920">
        <v>60963.4</v>
      </c>
      <c r="EM920">
        <v>1.8832</v>
      </c>
      <c r="EN920">
        <v>1.6548</v>
      </c>
      <c r="EO920">
        <v>-0.0885129</v>
      </c>
      <c r="EP920">
        <v>0</v>
      </c>
      <c r="EQ920">
        <v>27.532</v>
      </c>
      <c r="ER920">
        <v>999.9</v>
      </c>
      <c r="ES920">
        <v>51.911</v>
      </c>
      <c r="ET920">
        <v>38.219</v>
      </c>
      <c r="EU920">
        <v>38.4017</v>
      </c>
      <c r="EV920">
        <v>61.2466</v>
      </c>
      <c r="EW920">
        <v>48.5337</v>
      </c>
      <c r="EX920">
        <v>1</v>
      </c>
      <c r="EY920">
        <v>0.652195</v>
      </c>
      <c r="EZ920">
        <v>9.28105</v>
      </c>
      <c r="FA920">
        <v>19.9192</v>
      </c>
      <c r="FB920">
        <v>5.19932</v>
      </c>
      <c r="FC920">
        <v>12.0099</v>
      </c>
      <c r="FD920">
        <v>4.9752</v>
      </c>
      <c r="FE920">
        <v>3.2942</v>
      </c>
      <c r="FF920">
        <v>9999</v>
      </c>
      <c r="FG920">
        <v>671.3</v>
      </c>
      <c r="FH920">
        <v>9999</v>
      </c>
      <c r="FI920">
        <v>9999</v>
      </c>
      <c r="FJ920">
        <v>1.8631</v>
      </c>
      <c r="FK920">
        <v>1.86768</v>
      </c>
      <c r="FL920">
        <v>1.86746</v>
      </c>
      <c r="FM920">
        <v>1.86874</v>
      </c>
      <c r="FN920">
        <v>1.86951</v>
      </c>
      <c r="FO920">
        <v>1.86554</v>
      </c>
      <c r="FP920">
        <v>1.86646</v>
      </c>
      <c r="FQ920">
        <v>1.86789</v>
      </c>
      <c r="FR920">
        <v>5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8.083</v>
      </c>
      <c r="GF920">
        <v>0.2022</v>
      </c>
      <c r="GG920">
        <v>2.62070820971149</v>
      </c>
      <c r="GH920">
        <v>0.00762793241643231</v>
      </c>
      <c r="GI920">
        <v>-1.28184414582209e-06</v>
      </c>
      <c r="GJ920">
        <v>1.89891174686984e-10</v>
      </c>
      <c r="GK920">
        <v>-0.0225177985866989</v>
      </c>
      <c r="GL920">
        <v>-0.0206976444956688</v>
      </c>
      <c r="GM920">
        <v>0.00247630005908548</v>
      </c>
      <c r="GN920">
        <v>-3.53770786337502e-05</v>
      </c>
      <c r="GO920">
        <v>15</v>
      </c>
      <c r="GP920">
        <v>2065</v>
      </c>
      <c r="GQ920">
        <v>1</v>
      </c>
      <c r="GR920">
        <v>21</v>
      </c>
      <c r="GS920">
        <v>31592.8</v>
      </c>
      <c r="GT920">
        <v>31592.7</v>
      </c>
      <c r="GU920">
        <v>1.83472</v>
      </c>
      <c r="GV920">
        <v>2.65259</v>
      </c>
      <c r="GW920">
        <v>1.54785</v>
      </c>
      <c r="GX920">
        <v>2.28882</v>
      </c>
      <c r="GY920">
        <v>1.34644</v>
      </c>
      <c r="GZ920">
        <v>2.45117</v>
      </c>
      <c r="HA920">
        <v>40.7323</v>
      </c>
      <c r="HB920">
        <v>14.9551</v>
      </c>
      <c r="HC920">
        <v>18</v>
      </c>
      <c r="HD920">
        <v>498.468</v>
      </c>
      <c r="HE920">
        <v>355.958</v>
      </c>
      <c r="HF920">
        <v>16.0042</v>
      </c>
      <c r="HG920">
        <v>34.7294</v>
      </c>
      <c r="HH920">
        <v>30.0003</v>
      </c>
      <c r="HI920">
        <v>34.5249</v>
      </c>
      <c r="HJ920">
        <v>34.4337</v>
      </c>
      <c r="HK920">
        <v>36.7289</v>
      </c>
      <c r="HL920">
        <v>53.6978</v>
      </c>
      <c r="HM920">
        <v>0</v>
      </c>
      <c r="HN920">
        <v>15.0401</v>
      </c>
      <c r="HO920">
        <v>871.696</v>
      </c>
      <c r="HP920">
        <v>17.3147</v>
      </c>
      <c r="HQ920">
        <v>101.326</v>
      </c>
      <c r="HR920">
        <v>101.422</v>
      </c>
    </row>
    <row r="921" spans="1:226">
      <c r="A921">
        <v>905</v>
      </c>
      <c r="B921">
        <v>1662573218.5</v>
      </c>
      <c r="C921">
        <v>10100</v>
      </c>
      <c r="D921" t="s">
        <v>2167</v>
      </c>
      <c r="E921" t="s">
        <v>2168</v>
      </c>
      <c r="F921">
        <v>5</v>
      </c>
      <c r="G921" t="s">
        <v>2064</v>
      </c>
      <c r="H921" t="s">
        <v>354</v>
      </c>
      <c r="I921">
        <v>1662573210.94444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882.290010371238</v>
      </c>
      <c r="AK921">
        <v>850.935157575757</v>
      </c>
      <c r="AL921">
        <v>3.41236771955882</v>
      </c>
      <c r="AM921">
        <v>65.4763166812199</v>
      </c>
      <c r="AN921">
        <f>(AP921 - AO921 + BO921*1E3/(8.314*(BQ921+273.15)) * AR921/BN921 * AQ921) * BN921/(100*BB921) * 1000/(1000 - AP921)</f>
        <v>0</v>
      </c>
      <c r="AO921">
        <v>17.2774583811871</v>
      </c>
      <c r="AP921">
        <v>18.2344762237762</v>
      </c>
      <c r="AQ921">
        <v>1.76716080636635e-05</v>
      </c>
      <c r="AR921">
        <v>106.178414311726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1662573210.94444</v>
      </c>
      <c r="BH921">
        <v>812.004111111111</v>
      </c>
      <c r="BI921">
        <v>848.904296296296</v>
      </c>
      <c r="BJ921">
        <v>18.2377518518519</v>
      </c>
      <c r="BK921">
        <v>17.2793185185185</v>
      </c>
      <c r="BL921">
        <v>803.980925925926</v>
      </c>
      <c r="BM921">
        <v>18.0356185185185</v>
      </c>
      <c r="BN921">
        <v>500.168888888889</v>
      </c>
      <c r="BO921">
        <v>91.0723962962963</v>
      </c>
      <c r="BP921">
        <v>0.100072285185185</v>
      </c>
      <c r="BQ921">
        <v>25.776337037037</v>
      </c>
      <c r="BR921">
        <v>26.0903444444444</v>
      </c>
      <c r="BS921">
        <v>999.9</v>
      </c>
      <c r="BT921">
        <v>0</v>
      </c>
      <c r="BU921">
        <v>0</v>
      </c>
      <c r="BV921">
        <v>10001.1111111111</v>
      </c>
      <c r="BW921">
        <v>0</v>
      </c>
      <c r="BX921">
        <v>296.514407407407</v>
      </c>
      <c r="BY921">
        <v>-36.9001111111111</v>
      </c>
      <c r="BZ921">
        <v>827.088555555556</v>
      </c>
      <c r="CA921">
        <v>863.830703703704</v>
      </c>
      <c r="CB921">
        <v>0.958435925925926</v>
      </c>
      <c r="CC921">
        <v>848.904296296296</v>
      </c>
      <c r="CD921">
        <v>17.2793185185185</v>
      </c>
      <c r="CE921">
        <v>1.66095592592593</v>
      </c>
      <c r="CF921">
        <v>1.57366925925926</v>
      </c>
      <c r="CG921">
        <v>14.5362666666667</v>
      </c>
      <c r="CH921">
        <v>13.703362962963</v>
      </c>
      <c r="CI921">
        <v>1500.03851851852</v>
      </c>
      <c r="CJ921">
        <v>0.972997333333333</v>
      </c>
      <c r="CK921">
        <v>0.0270029333333333</v>
      </c>
      <c r="CL921">
        <v>0</v>
      </c>
      <c r="CM921">
        <v>2.32527037037037</v>
      </c>
      <c r="CN921">
        <v>0</v>
      </c>
      <c r="CO921">
        <v>9737.32740740741</v>
      </c>
      <c r="CP921">
        <v>12948.5740740741</v>
      </c>
      <c r="CQ921">
        <v>41.3703333333333</v>
      </c>
      <c r="CR921">
        <v>42.812</v>
      </c>
      <c r="CS921">
        <v>41.562</v>
      </c>
      <c r="CT921">
        <v>41.5551111111111</v>
      </c>
      <c r="CU921">
        <v>40.7383333333333</v>
      </c>
      <c r="CV921">
        <v>1459.53666666667</v>
      </c>
      <c r="CW921">
        <v>40.5018518518519</v>
      </c>
      <c r="CX921">
        <v>0</v>
      </c>
      <c r="CY921">
        <v>1662573218.4</v>
      </c>
      <c r="CZ921">
        <v>0</v>
      </c>
      <c r="DA921">
        <v>0</v>
      </c>
      <c r="DB921" t="s">
        <v>356</v>
      </c>
      <c r="DC921">
        <v>1660677648.1</v>
      </c>
      <c r="DD921">
        <v>1660677649.1</v>
      </c>
      <c r="DE921">
        <v>0</v>
      </c>
      <c r="DF921">
        <v>-1.042</v>
      </c>
      <c r="DG921">
        <v>0.003</v>
      </c>
      <c r="DH921">
        <v>5.218</v>
      </c>
      <c r="DI921">
        <v>0.344</v>
      </c>
      <c r="DJ921">
        <v>417</v>
      </c>
      <c r="DK921">
        <v>22</v>
      </c>
      <c r="DL921">
        <v>1.24</v>
      </c>
      <c r="DM921">
        <v>0.53</v>
      </c>
      <c r="DN921">
        <v>-36.6893682926829</v>
      </c>
      <c r="DO921">
        <v>-4.78104041811854</v>
      </c>
      <c r="DP921">
        <v>0.748562071147409</v>
      </c>
      <c r="DQ921">
        <v>0</v>
      </c>
      <c r="DR921">
        <v>0.957615121951219</v>
      </c>
      <c r="DS921">
        <v>0.00833393728223319</v>
      </c>
      <c r="DT921">
        <v>0.00321868581874064</v>
      </c>
      <c r="DU921">
        <v>1</v>
      </c>
      <c r="DV921">
        <v>1</v>
      </c>
      <c r="DW921">
        <v>2</v>
      </c>
      <c r="DX921" t="s">
        <v>363</v>
      </c>
      <c r="DY921">
        <v>2.96599</v>
      </c>
      <c r="DZ921">
        <v>2.75551</v>
      </c>
      <c r="EA921">
        <v>0.146526</v>
      </c>
      <c r="EB921">
        <v>0.151705</v>
      </c>
      <c r="EC921">
        <v>0.084294</v>
      </c>
      <c r="ED921">
        <v>0.081858</v>
      </c>
      <c r="EE921">
        <v>32813.8</v>
      </c>
      <c r="EF921">
        <v>35454.4</v>
      </c>
      <c r="EG921">
        <v>34888.5</v>
      </c>
      <c r="EH921">
        <v>37956.6</v>
      </c>
      <c r="EI921">
        <v>45430</v>
      </c>
      <c r="EJ921">
        <v>50400.2</v>
      </c>
      <c r="EK921">
        <v>54676.6</v>
      </c>
      <c r="EL921">
        <v>60963.5</v>
      </c>
      <c r="EM921">
        <v>1.8836</v>
      </c>
      <c r="EN921">
        <v>1.6538</v>
      </c>
      <c r="EO921">
        <v>-0.0884831</v>
      </c>
      <c r="EP921">
        <v>0</v>
      </c>
      <c r="EQ921">
        <v>27.5315</v>
      </c>
      <c r="ER921">
        <v>999.9</v>
      </c>
      <c r="ES921">
        <v>51.911</v>
      </c>
      <c r="ET921">
        <v>38.219</v>
      </c>
      <c r="EU921">
        <v>38.401</v>
      </c>
      <c r="EV921">
        <v>61.0866</v>
      </c>
      <c r="EW921">
        <v>48.4736</v>
      </c>
      <c r="EX921">
        <v>1</v>
      </c>
      <c r="EY921">
        <v>0.652154</v>
      </c>
      <c r="EZ921">
        <v>9.28105</v>
      </c>
      <c r="FA921">
        <v>19.9189</v>
      </c>
      <c r="FB921">
        <v>5.19812</v>
      </c>
      <c r="FC921">
        <v>12.0099</v>
      </c>
      <c r="FD921">
        <v>4.9756</v>
      </c>
      <c r="FE921">
        <v>3.2942</v>
      </c>
      <c r="FF921">
        <v>9999</v>
      </c>
      <c r="FG921">
        <v>671.3</v>
      </c>
      <c r="FH921">
        <v>9999</v>
      </c>
      <c r="FI921">
        <v>9999</v>
      </c>
      <c r="FJ921">
        <v>1.8631</v>
      </c>
      <c r="FK921">
        <v>1.86768</v>
      </c>
      <c r="FL921">
        <v>1.86743</v>
      </c>
      <c r="FM921">
        <v>1.86874</v>
      </c>
      <c r="FN921">
        <v>1.86951</v>
      </c>
      <c r="FO921">
        <v>1.86554</v>
      </c>
      <c r="FP921">
        <v>1.86646</v>
      </c>
      <c r="FQ921">
        <v>1.86792</v>
      </c>
      <c r="FR921">
        <v>5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8.171</v>
      </c>
      <c r="GF921">
        <v>0.202</v>
      </c>
      <c r="GG921">
        <v>2.62070820971149</v>
      </c>
      <c r="GH921">
        <v>0.00762793241643231</v>
      </c>
      <c r="GI921">
        <v>-1.28184414582209e-06</v>
      </c>
      <c r="GJ921">
        <v>1.89891174686984e-10</v>
      </c>
      <c r="GK921">
        <v>-0.0225177985866989</v>
      </c>
      <c r="GL921">
        <v>-0.0206976444956688</v>
      </c>
      <c r="GM921">
        <v>0.00247630005908548</v>
      </c>
      <c r="GN921">
        <v>-3.53770786337502e-05</v>
      </c>
      <c r="GO921">
        <v>15</v>
      </c>
      <c r="GP921">
        <v>2065</v>
      </c>
      <c r="GQ921">
        <v>1</v>
      </c>
      <c r="GR921">
        <v>21</v>
      </c>
      <c r="GS921">
        <v>31592.8</v>
      </c>
      <c r="GT921">
        <v>31592.8</v>
      </c>
      <c r="GU921">
        <v>1.85913</v>
      </c>
      <c r="GV921">
        <v>2.66113</v>
      </c>
      <c r="GW921">
        <v>1.54785</v>
      </c>
      <c r="GX921">
        <v>2.2876</v>
      </c>
      <c r="GY921">
        <v>1.34644</v>
      </c>
      <c r="GZ921">
        <v>2.41333</v>
      </c>
      <c r="HA921">
        <v>40.7323</v>
      </c>
      <c r="HB921">
        <v>14.9463</v>
      </c>
      <c r="HC921">
        <v>18</v>
      </c>
      <c r="HD921">
        <v>498.769</v>
      </c>
      <c r="HE921">
        <v>355.446</v>
      </c>
      <c r="HF921">
        <v>16.001</v>
      </c>
      <c r="HG921">
        <v>34.7313</v>
      </c>
      <c r="HH921">
        <v>30.0001</v>
      </c>
      <c r="HI921">
        <v>34.5281</v>
      </c>
      <c r="HJ921">
        <v>34.4368</v>
      </c>
      <c r="HK921">
        <v>37.2085</v>
      </c>
      <c r="HL921">
        <v>53.6978</v>
      </c>
      <c r="HM921">
        <v>0</v>
      </c>
      <c r="HN921">
        <v>15.0394</v>
      </c>
      <c r="HO921">
        <v>891.864</v>
      </c>
      <c r="HP921">
        <v>17.3147</v>
      </c>
      <c r="HQ921">
        <v>101.325</v>
      </c>
      <c r="HR921">
        <v>101.422</v>
      </c>
    </row>
    <row r="922" spans="1:226">
      <c r="A922">
        <v>906</v>
      </c>
      <c r="B922">
        <v>1662573224</v>
      </c>
      <c r="C922">
        <v>10105.5</v>
      </c>
      <c r="D922" t="s">
        <v>2169</v>
      </c>
      <c r="E922" t="s">
        <v>2170</v>
      </c>
      <c r="F922">
        <v>5</v>
      </c>
      <c r="G922" t="s">
        <v>2064</v>
      </c>
      <c r="H922" t="s">
        <v>354</v>
      </c>
      <c r="I922">
        <v>1662573216.23214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900.613126089877</v>
      </c>
      <c r="AK922">
        <v>869.3062</v>
      </c>
      <c r="AL922">
        <v>3.35628615759564</v>
      </c>
      <c r="AM922">
        <v>65.4763166812199</v>
      </c>
      <c r="AN922">
        <f>(AP922 - AO922 + BO922*1E3/(8.314*(BQ922+273.15)) * AR922/BN922 * AQ922) * BN922/(100*BB922) * 1000/(1000 - AP922)</f>
        <v>0</v>
      </c>
      <c r="AO922">
        <v>17.2843106707732</v>
      </c>
      <c r="AP922">
        <v>18.2397909090909</v>
      </c>
      <c r="AQ922">
        <v>3.02456027606523e-06</v>
      </c>
      <c r="AR922">
        <v>106.178414311726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1662573216.23214</v>
      </c>
      <c r="BH922">
        <v>829.4615</v>
      </c>
      <c r="BI922">
        <v>866.70625</v>
      </c>
      <c r="BJ922">
        <v>18.2376071428571</v>
      </c>
      <c r="BK922">
        <v>17.2795535714286</v>
      </c>
      <c r="BL922">
        <v>821.335428571428</v>
      </c>
      <c r="BM922">
        <v>18.0354785714286</v>
      </c>
      <c r="BN922">
        <v>500.147785714286</v>
      </c>
      <c r="BO922">
        <v>91.0718571428572</v>
      </c>
      <c r="BP922">
        <v>0.100163064285714</v>
      </c>
      <c r="BQ922">
        <v>25.7790178571429</v>
      </c>
      <c r="BR922">
        <v>26.0861678571429</v>
      </c>
      <c r="BS922">
        <v>999.9</v>
      </c>
      <c r="BT922">
        <v>0</v>
      </c>
      <c r="BU922">
        <v>0</v>
      </c>
      <c r="BV922">
        <v>9999.10714285714</v>
      </c>
      <c r="BW922">
        <v>0</v>
      </c>
      <c r="BX922">
        <v>295.389607142857</v>
      </c>
      <c r="BY922">
        <v>-37.2447071428571</v>
      </c>
      <c r="BZ922">
        <v>844.869964285714</v>
      </c>
      <c r="CA922">
        <v>881.945892857143</v>
      </c>
      <c r="CB922">
        <v>0.958056035714286</v>
      </c>
      <c r="CC922">
        <v>866.70625</v>
      </c>
      <c r="CD922">
        <v>17.2795535714286</v>
      </c>
      <c r="CE922">
        <v>1.66093285714286</v>
      </c>
      <c r="CF922">
        <v>1.57368035714286</v>
      </c>
      <c r="CG922">
        <v>14.5360392857143</v>
      </c>
      <c r="CH922">
        <v>13.7034678571429</v>
      </c>
      <c r="CI922">
        <v>1500.055</v>
      </c>
      <c r="CJ922">
        <v>0.972996571428571</v>
      </c>
      <c r="CK922">
        <v>0.0270036571428571</v>
      </c>
      <c r="CL922">
        <v>0</v>
      </c>
      <c r="CM922">
        <v>2.28080357142857</v>
      </c>
      <c r="CN922">
        <v>0</v>
      </c>
      <c r="CO922">
        <v>9761.87821428571</v>
      </c>
      <c r="CP922">
        <v>12948.7214285714</v>
      </c>
      <c r="CQ922">
        <v>41.3525</v>
      </c>
      <c r="CR922">
        <v>42.812</v>
      </c>
      <c r="CS922">
        <v>41.562</v>
      </c>
      <c r="CT922">
        <v>41.5264642857143</v>
      </c>
      <c r="CU922">
        <v>40.7365</v>
      </c>
      <c r="CV922">
        <v>1459.55071428571</v>
      </c>
      <c r="CW922">
        <v>40.505</v>
      </c>
      <c r="CX922">
        <v>0</v>
      </c>
      <c r="CY922">
        <v>1662573223.2</v>
      </c>
      <c r="CZ922">
        <v>0</v>
      </c>
      <c r="DA922">
        <v>0</v>
      </c>
      <c r="DB922" t="s">
        <v>356</v>
      </c>
      <c r="DC922">
        <v>1660677648.1</v>
      </c>
      <c r="DD922">
        <v>1660677649.1</v>
      </c>
      <c r="DE922">
        <v>0</v>
      </c>
      <c r="DF922">
        <v>-1.042</v>
      </c>
      <c r="DG922">
        <v>0.003</v>
      </c>
      <c r="DH922">
        <v>5.218</v>
      </c>
      <c r="DI922">
        <v>0.344</v>
      </c>
      <c r="DJ922">
        <v>417</v>
      </c>
      <c r="DK922">
        <v>22</v>
      </c>
      <c r="DL922">
        <v>1.24</v>
      </c>
      <c r="DM922">
        <v>0.53</v>
      </c>
      <c r="DN922">
        <v>-37.0488658536585</v>
      </c>
      <c r="DO922">
        <v>-3.86174216027884</v>
      </c>
      <c r="DP922">
        <v>0.693892556035754</v>
      </c>
      <c r="DQ922">
        <v>0</v>
      </c>
      <c r="DR922">
        <v>0.95812543902439</v>
      </c>
      <c r="DS922">
        <v>0.00263270383275389</v>
      </c>
      <c r="DT922">
        <v>0.00412874066342197</v>
      </c>
      <c r="DU922">
        <v>1</v>
      </c>
      <c r="DV922">
        <v>1</v>
      </c>
      <c r="DW922">
        <v>2</v>
      </c>
      <c r="DX922" t="s">
        <v>363</v>
      </c>
      <c r="DY922">
        <v>2.966</v>
      </c>
      <c r="DZ922">
        <v>2.75309</v>
      </c>
      <c r="EA922">
        <v>0.148639</v>
      </c>
      <c r="EB922">
        <v>0.153949</v>
      </c>
      <c r="EC922">
        <v>0.0843079</v>
      </c>
      <c r="ED922">
        <v>0.0818438</v>
      </c>
      <c r="EE922">
        <v>32732.7</v>
      </c>
      <c r="EF922">
        <v>35360.7</v>
      </c>
      <c r="EG922">
        <v>34888.8</v>
      </c>
      <c r="EH922">
        <v>37956.9</v>
      </c>
      <c r="EI922">
        <v>45429.6</v>
      </c>
      <c r="EJ922">
        <v>50400.9</v>
      </c>
      <c r="EK922">
        <v>54676.9</v>
      </c>
      <c r="EL922">
        <v>60963.3</v>
      </c>
      <c r="EM922">
        <v>1.882</v>
      </c>
      <c r="EN922">
        <v>1.655</v>
      </c>
      <c r="EO922">
        <v>-0.0885129</v>
      </c>
      <c r="EP922">
        <v>0</v>
      </c>
      <c r="EQ922">
        <v>27.5226</v>
      </c>
      <c r="ER922">
        <v>999.9</v>
      </c>
      <c r="ES922">
        <v>51.911</v>
      </c>
      <c r="ET922">
        <v>38.219</v>
      </c>
      <c r="EU922">
        <v>38.4005</v>
      </c>
      <c r="EV922">
        <v>61.3566</v>
      </c>
      <c r="EW922">
        <v>48.2131</v>
      </c>
      <c r="EX922">
        <v>1</v>
      </c>
      <c r="EY922">
        <v>0.652134</v>
      </c>
      <c r="EZ922">
        <v>9.28105</v>
      </c>
      <c r="FA922">
        <v>19.9188</v>
      </c>
      <c r="FB922">
        <v>5.19812</v>
      </c>
      <c r="FC922">
        <v>12.0099</v>
      </c>
      <c r="FD922">
        <v>4.976</v>
      </c>
      <c r="FE922">
        <v>3.294</v>
      </c>
      <c r="FF922">
        <v>9999</v>
      </c>
      <c r="FG922">
        <v>671.3</v>
      </c>
      <c r="FH922">
        <v>9999</v>
      </c>
      <c r="FI922">
        <v>9999</v>
      </c>
      <c r="FJ922">
        <v>1.8631</v>
      </c>
      <c r="FK922">
        <v>1.86768</v>
      </c>
      <c r="FL922">
        <v>1.86746</v>
      </c>
      <c r="FM922">
        <v>1.86874</v>
      </c>
      <c r="FN922">
        <v>1.86951</v>
      </c>
      <c r="FO922">
        <v>1.86554</v>
      </c>
      <c r="FP922">
        <v>1.86652</v>
      </c>
      <c r="FQ922">
        <v>1.86795</v>
      </c>
      <c r="FR922">
        <v>5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8.278</v>
      </c>
      <c r="GF922">
        <v>0.2022</v>
      </c>
      <c r="GG922">
        <v>2.62070820971149</v>
      </c>
      <c r="GH922">
        <v>0.00762793241643231</v>
      </c>
      <c r="GI922">
        <v>-1.28184414582209e-06</v>
      </c>
      <c r="GJ922">
        <v>1.89891174686984e-10</v>
      </c>
      <c r="GK922">
        <v>-0.0225177985866989</v>
      </c>
      <c r="GL922">
        <v>-0.0206976444956688</v>
      </c>
      <c r="GM922">
        <v>0.00247630005908548</v>
      </c>
      <c r="GN922">
        <v>-3.53770786337502e-05</v>
      </c>
      <c r="GO922">
        <v>15</v>
      </c>
      <c r="GP922">
        <v>2065</v>
      </c>
      <c r="GQ922">
        <v>1</v>
      </c>
      <c r="GR922">
        <v>21</v>
      </c>
      <c r="GS922">
        <v>31592.9</v>
      </c>
      <c r="GT922">
        <v>31592.9</v>
      </c>
      <c r="GU922">
        <v>1.89087</v>
      </c>
      <c r="GV922">
        <v>2.65625</v>
      </c>
      <c r="GW922">
        <v>1.54785</v>
      </c>
      <c r="GX922">
        <v>2.2876</v>
      </c>
      <c r="GY922">
        <v>1.34644</v>
      </c>
      <c r="GZ922">
        <v>2.3291</v>
      </c>
      <c r="HA922">
        <v>40.758</v>
      </c>
      <c r="HB922">
        <v>14.9376</v>
      </c>
      <c r="HC922">
        <v>18</v>
      </c>
      <c r="HD922">
        <v>497.672</v>
      </c>
      <c r="HE922">
        <v>356.082</v>
      </c>
      <c r="HF922">
        <v>15.9951</v>
      </c>
      <c r="HG922">
        <v>34.7326</v>
      </c>
      <c r="HH922">
        <v>30.0001</v>
      </c>
      <c r="HI922">
        <v>34.5281</v>
      </c>
      <c r="HJ922">
        <v>34.4368</v>
      </c>
      <c r="HK922">
        <v>37.8681</v>
      </c>
      <c r="HL922">
        <v>53.6978</v>
      </c>
      <c r="HM922">
        <v>0</v>
      </c>
      <c r="HN922">
        <v>15.0392</v>
      </c>
      <c r="HO922">
        <v>905.327</v>
      </c>
      <c r="HP922">
        <v>17.3147</v>
      </c>
      <c r="HQ922">
        <v>101.326</v>
      </c>
      <c r="HR922">
        <v>101.422</v>
      </c>
    </row>
    <row r="923" spans="1:226">
      <c r="A923">
        <v>907</v>
      </c>
      <c r="B923">
        <v>1662573229</v>
      </c>
      <c r="C923">
        <v>10110.5</v>
      </c>
      <c r="D923" t="s">
        <v>2171</v>
      </c>
      <c r="E923" t="s">
        <v>2172</v>
      </c>
      <c r="F923">
        <v>5</v>
      </c>
      <c r="G923" t="s">
        <v>2064</v>
      </c>
      <c r="H923" t="s">
        <v>354</v>
      </c>
      <c r="I923">
        <v>1662573221.51852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917.693764952253</v>
      </c>
      <c r="AK923">
        <v>886.376557575757</v>
      </c>
      <c r="AL923">
        <v>3.34366241599438</v>
      </c>
      <c r="AM923">
        <v>65.4763166812199</v>
      </c>
      <c r="AN923">
        <f>(AP923 - AO923 + BO923*1E3/(8.314*(BQ923+273.15)) * AR923/BN923 * AQ923) * BN923/(100*BB923) * 1000/(1000 - AP923)</f>
        <v>0</v>
      </c>
      <c r="AO923">
        <v>17.2776553236779</v>
      </c>
      <c r="AP923">
        <v>18.2396286713287</v>
      </c>
      <c r="AQ923">
        <v>-5.9780928171855e-05</v>
      </c>
      <c r="AR923">
        <v>106.178414311726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1662573221.51852</v>
      </c>
      <c r="BH923">
        <v>847.030037037037</v>
      </c>
      <c r="BI923">
        <v>884.497518518518</v>
      </c>
      <c r="BJ923">
        <v>18.237462962963</v>
      </c>
      <c r="BK923">
        <v>17.2777851851852</v>
      </c>
      <c r="BL923">
        <v>838.801</v>
      </c>
      <c r="BM923">
        <v>18.035337037037</v>
      </c>
      <c r="BN923">
        <v>500.074592592593</v>
      </c>
      <c r="BO923">
        <v>91.0724296296296</v>
      </c>
      <c r="BP923">
        <v>0.100013077777778</v>
      </c>
      <c r="BQ923">
        <v>25.7846666666667</v>
      </c>
      <c r="BR923">
        <v>26.0855148148148</v>
      </c>
      <c r="BS923">
        <v>999.9</v>
      </c>
      <c r="BT923">
        <v>0</v>
      </c>
      <c r="BU923">
        <v>0</v>
      </c>
      <c r="BV923">
        <v>9997.40740740741</v>
      </c>
      <c r="BW923">
        <v>0</v>
      </c>
      <c r="BX923">
        <v>296.091148148148</v>
      </c>
      <c r="BY923">
        <v>-37.4674962962963</v>
      </c>
      <c r="BZ923">
        <v>862.764703703704</v>
      </c>
      <c r="CA923">
        <v>900.048481481481</v>
      </c>
      <c r="CB923">
        <v>0.959688</v>
      </c>
      <c r="CC923">
        <v>884.497518518518</v>
      </c>
      <c r="CD923">
        <v>17.2777851851852</v>
      </c>
      <c r="CE923">
        <v>1.66093074074074</v>
      </c>
      <c r="CF923">
        <v>1.57352888888889</v>
      </c>
      <c r="CG923">
        <v>14.5360222222222</v>
      </c>
      <c r="CH923">
        <v>13.7019851851852</v>
      </c>
      <c r="CI923">
        <v>1500.03481481482</v>
      </c>
      <c r="CJ923">
        <v>0.972996</v>
      </c>
      <c r="CK923">
        <v>0.0270042</v>
      </c>
      <c r="CL923">
        <v>0</v>
      </c>
      <c r="CM923">
        <v>2.27584444444444</v>
      </c>
      <c r="CN923">
        <v>0</v>
      </c>
      <c r="CO923">
        <v>9791.66666666667</v>
      </c>
      <c r="CP923">
        <v>12948.5407407407</v>
      </c>
      <c r="CQ923">
        <v>41.3306666666667</v>
      </c>
      <c r="CR923">
        <v>42.812</v>
      </c>
      <c r="CS923">
        <v>41.562</v>
      </c>
      <c r="CT923">
        <v>41.4834814814815</v>
      </c>
      <c r="CU923">
        <v>40.7173333333333</v>
      </c>
      <c r="CV923">
        <v>1459.52814814815</v>
      </c>
      <c r="CW923">
        <v>40.5074074074074</v>
      </c>
      <c r="CX923">
        <v>0</v>
      </c>
      <c r="CY923">
        <v>1662573228.6</v>
      </c>
      <c r="CZ923">
        <v>0</v>
      </c>
      <c r="DA923">
        <v>0</v>
      </c>
      <c r="DB923" t="s">
        <v>356</v>
      </c>
      <c r="DC923">
        <v>1660677648.1</v>
      </c>
      <c r="DD923">
        <v>1660677649.1</v>
      </c>
      <c r="DE923">
        <v>0</v>
      </c>
      <c r="DF923">
        <v>-1.042</v>
      </c>
      <c r="DG923">
        <v>0.003</v>
      </c>
      <c r="DH923">
        <v>5.218</v>
      </c>
      <c r="DI923">
        <v>0.344</v>
      </c>
      <c r="DJ923">
        <v>417</v>
      </c>
      <c r="DK923">
        <v>22</v>
      </c>
      <c r="DL923">
        <v>1.24</v>
      </c>
      <c r="DM923">
        <v>0.53</v>
      </c>
      <c r="DN923">
        <v>-37.2016268292683</v>
      </c>
      <c r="DO923">
        <v>-4.52956933797921</v>
      </c>
      <c r="DP923">
        <v>0.728770312112654</v>
      </c>
      <c r="DQ923">
        <v>0</v>
      </c>
      <c r="DR923">
        <v>0.958502731707317</v>
      </c>
      <c r="DS923">
        <v>0.01673849477352</v>
      </c>
      <c r="DT923">
        <v>0.004507164665093</v>
      </c>
      <c r="DU923">
        <v>1</v>
      </c>
      <c r="DV923">
        <v>1</v>
      </c>
      <c r="DW923">
        <v>2</v>
      </c>
      <c r="DX923" t="s">
        <v>363</v>
      </c>
      <c r="DY923">
        <v>2.96653</v>
      </c>
      <c r="DZ923">
        <v>2.75283</v>
      </c>
      <c r="EA923">
        <v>0.150547</v>
      </c>
      <c r="EB923">
        <v>0.155696</v>
      </c>
      <c r="EC923">
        <v>0.084299</v>
      </c>
      <c r="ED923">
        <v>0.081837</v>
      </c>
      <c r="EE923">
        <v>32659.6</v>
      </c>
      <c r="EF923">
        <v>35287.3</v>
      </c>
      <c r="EG923">
        <v>34889.1</v>
      </c>
      <c r="EH923">
        <v>37956.5</v>
      </c>
      <c r="EI923">
        <v>45430.2</v>
      </c>
      <c r="EJ923">
        <v>50401.3</v>
      </c>
      <c r="EK923">
        <v>54677</v>
      </c>
      <c r="EL923">
        <v>60963.3</v>
      </c>
      <c r="EM923">
        <v>1.8822</v>
      </c>
      <c r="EN923">
        <v>1.6554</v>
      </c>
      <c r="EO923">
        <v>-0.0864267</v>
      </c>
      <c r="EP923">
        <v>0</v>
      </c>
      <c r="EQ923">
        <v>27.511</v>
      </c>
      <c r="ER923">
        <v>999.9</v>
      </c>
      <c r="ES923">
        <v>51.911</v>
      </c>
      <c r="ET923">
        <v>38.24</v>
      </c>
      <c r="EU923">
        <v>38.4422</v>
      </c>
      <c r="EV923">
        <v>61.4266</v>
      </c>
      <c r="EW923">
        <v>48.0208</v>
      </c>
      <c r="EX923">
        <v>1</v>
      </c>
      <c r="EY923">
        <v>0.652459</v>
      </c>
      <c r="EZ923">
        <v>9.28105</v>
      </c>
      <c r="FA923">
        <v>19.9177</v>
      </c>
      <c r="FB923">
        <v>5.19812</v>
      </c>
      <c r="FC923">
        <v>12.0099</v>
      </c>
      <c r="FD923">
        <v>4.9752</v>
      </c>
      <c r="FE923">
        <v>3.294</v>
      </c>
      <c r="FF923">
        <v>9999</v>
      </c>
      <c r="FG923">
        <v>671.3</v>
      </c>
      <c r="FH923">
        <v>9999</v>
      </c>
      <c r="FI923">
        <v>9999</v>
      </c>
      <c r="FJ923">
        <v>1.8631</v>
      </c>
      <c r="FK923">
        <v>1.86768</v>
      </c>
      <c r="FL923">
        <v>1.86743</v>
      </c>
      <c r="FM923">
        <v>1.86874</v>
      </c>
      <c r="FN923">
        <v>1.86951</v>
      </c>
      <c r="FO923">
        <v>1.86554</v>
      </c>
      <c r="FP923">
        <v>1.86649</v>
      </c>
      <c r="FQ923">
        <v>1.86789</v>
      </c>
      <c r="FR923">
        <v>5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8.374</v>
      </c>
      <c r="GF923">
        <v>0.2021</v>
      </c>
      <c r="GG923">
        <v>2.62070820971149</v>
      </c>
      <c r="GH923">
        <v>0.00762793241643231</v>
      </c>
      <c r="GI923">
        <v>-1.28184414582209e-06</v>
      </c>
      <c r="GJ923">
        <v>1.89891174686984e-10</v>
      </c>
      <c r="GK923">
        <v>-0.0225177985866989</v>
      </c>
      <c r="GL923">
        <v>-0.0206976444956688</v>
      </c>
      <c r="GM923">
        <v>0.00247630005908548</v>
      </c>
      <c r="GN923">
        <v>-3.53770786337502e-05</v>
      </c>
      <c r="GO923">
        <v>15</v>
      </c>
      <c r="GP923">
        <v>2065</v>
      </c>
      <c r="GQ923">
        <v>1</v>
      </c>
      <c r="GR923">
        <v>21</v>
      </c>
      <c r="GS923">
        <v>31593</v>
      </c>
      <c r="GT923">
        <v>31593</v>
      </c>
      <c r="GU923">
        <v>1.91772</v>
      </c>
      <c r="GV923">
        <v>2.65503</v>
      </c>
      <c r="GW923">
        <v>1.54785</v>
      </c>
      <c r="GX923">
        <v>2.28882</v>
      </c>
      <c r="GY923">
        <v>1.34644</v>
      </c>
      <c r="GZ923">
        <v>2.29736</v>
      </c>
      <c r="HA923">
        <v>40.7323</v>
      </c>
      <c r="HB923">
        <v>14.9201</v>
      </c>
      <c r="HC923">
        <v>18</v>
      </c>
      <c r="HD923">
        <v>497.832</v>
      </c>
      <c r="HE923">
        <v>356.309</v>
      </c>
      <c r="HF923">
        <v>15.9892</v>
      </c>
      <c r="HG923">
        <v>34.7326</v>
      </c>
      <c r="HH923">
        <v>30</v>
      </c>
      <c r="HI923">
        <v>34.5312</v>
      </c>
      <c r="HJ923">
        <v>34.4399</v>
      </c>
      <c r="HK923">
        <v>38.3875</v>
      </c>
      <c r="HL923">
        <v>53.6978</v>
      </c>
      <c r="HM923">
        <v>0</v>
      </c>
      <c r="HN923">
        <v>15.0392</v>
      </c>
      <c r="HO923">
        <v>925.479</v>
      </c>
      <c r="HP923">
        <v>17.3147</v>
      </c>
      <c r="HQ923">
        <v>101.326</v>
      </c>
      <c r="HR923">
        <v>101.422</v>
      </c>
    </row>
    <row r="924" spans="1:226">
      <c r="A924">
        <v>908</v>
      </c>
      <c r="B924">
        <v>1662573234</v>
      </c>
      <c r="C924">
        <v>10115.5</v>
      </c>
      <c r="D924" t="s">
        <v>2173</v>
      </c>
      <c r="E924" t="s">
        <v>2174</v>
      </c>
      <c r="F924">
        <v>5</v>
      </c>
      <c r="G924" t="s">
        <v>2064</v>
      </c>
      <c r="H924" t="s">
        <v>354</v>
      </c>
      <c r="I924">
        <v>1662573226.23214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934.617546125684</v>
      </c>
      <c r="AK924">
        <v>902.952763636364</v>
      </c>
      <c r="AL924">
        <v>3.31567834550264</v>
      </c>
      <c r="AM924">
        <v>65.4763166812199</v>
      </c>
      <c r="AN924">
        <f>(AP924 - AO924 + BO924*1E3/(8.314*(BQ924+273.15)) * AR924/BN924 * AQ924) * BN924/(100*BB924) * 1000/(1000 - AP924)</f>
        <v>0</v>
      </c>
      <c r="AO924">
        <v>17.2734117080087</v>
      </c>
      <c r="AP924">
        <v>18.2309958041958</v>
      </c>
      <c r="AQ924">
        <v>-1.62237506560978e-05</v>
      </c>
      <c r="AR924">
        <v>106.178414311726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1662573226.23214</v>
      </c>
      <c r="BH924">
        <v>862.611607142857</v>
      </c>
      <c r="BI924">
        <v>900.213785714286</v>
      </c>
      <c r="BJ924">
        <v>18.2369714285714</v>
      </c>
      <c r="BK924">
        <v>17.2763928571429</v>
      </c>
      <c r="BL924">
        <v>854.291607142857</v>
      </c>
      <c r="BM924">
        <v>18.0348714285714</v>
      </c>
      <c r="BN924">
        <v>500.008928571429</v>
      </c>
      <c r="BO924">
        <v>91.0719821428571</v>
      </c>
      <c r="BP924">
        <v>0.0997601107142857</v>
      </c>
      <c r="BQ924">
        <v>25.7854071428571</v>
      </c>
      <c r="BR924">
        <v>26.0850321428571</v>
      </c>
      <c r="BS924">
        <v>999.9</v>
      </c>
      <c r="BT924">
        <v>0</v>
      </c>
      <c r="BU924">
        <v>0</v>
      </c>
      <c r="BV924">
        <v>9997.85714285714</v>
      </c>
      <c r="BW924">
        <v>0</v>
      </c>
      <c r="BX924">
        <v>295.695035714286</v>
      </c>
      <c r="BY924">
        <v>-37.60225</v>
      </c>
      <c r="BZ924">
        <v>878.635142857143</v>
      </c>
      <c r="CA924">
        <v>916.039571428571</v>
      </c>
      <c r="CB924">
        <v>0.96059025</v>
      </c>
      <c r="CC924">
        <v>900.213785714286</v>
      </c>
      <c r="CD924">
        <v>17.2763928571429</v>
      </c>
      <c r="CE924">
        <v>1.66087821428571</v>
      </c>
      <c r="CF924">
        <v>1.573395</v>
      </c>
      <c r="CG924">
        <v>14.5355357142857</v>
      </c>
      <c r="CH924">
        <v>13.7006821428571</v>
      </c>
      <c r="CI924">
        <v>1500.00607142857</v>
      </c>
      <c r="CJ924">
        <v>0.972995071428571</v>
      </c>
      <c r="CK924">
        <v>0.0270050821428571</v>
      </c>
      <c r="CL924">
        <v>0</v>
      </c>
      <c r="CM924">
        <v>2.35309285714286</v>
      </c>
      <c r="CN924">
        <v>0</v>
      </c>
      <c r="CO924">
        <v>9816.26892857143</v>
      </c>
      <c r="CP924">
        <v>12948.2821428571</v>
      </c>
      <c r="CQ924">
        <v>41.312</v>
      </c>
      <c r="CR924">
        <v>42.812</v>
      </c>
      <c r="CS924">
        <v>41.562</v>
      </c>
      <c r="CT924">
        <v>41.45275</v>
      </c>
      <c r="CU924">
        <v>40.714</v>
      </c>
      <c r="CV924">
        <v>1459.49642857143</v>
      </c>
      <c r="CW924">
        <v>40.5103571428571</v>
      </c>
      <c r="CX924">
        <v>0</v>
      </c>
      <c r="CY924">
        <v>1662573233.4</v>
      </c>
      <c r="CZ924">
        <v>0</v>
      </c>
      <c r="DA924">
        <v>0</v>
      </c>
      <c r="DB924" t="s">
        <v>356</v>
      </c>
      <c r="DC924">
        <v>1660677648.1</v>
      </c>
      <c r="DD924">
        <v>1660677649.1</v>
      </c>
      <c r="DE924">
        <v>0</v>
      </c>
      <c r="DF924">
        <v>-1.042</v>
      </c>
      <c r="DG924">
        <v>0.003</v>
      </c>
      <c r="DH924">
        <v>5.218</v>
      </c>
      <c r="DI924">
        <v>0.344</v>
      </c>
      <c r="DJ924">
        <v>417</v>
      </c>
      <c r="DK924">
        <v>22</v>
      </c>
      <c r="DL924">
        <v>1.24</v>
      </c>
      <c r="DM924">
        <v>0.53</v>
      </c>
      <c r="DN924">
        <v>-37.4961243902439</v>
      </c>
      <c r="DO924">
        <v>-1.86353101045294</v>
      </c>
      <c r="DP924">
        <v>0.53317771200215</v>
      </c>
      <c r="DQ924">
        <v>0</v>
      </c>
      <c r="DR924">
        <v>0.960156097560976</v>
      </c>
      <c r="DS924">
        <v>0.0248482996515674</v>
      </c>
      <c r="DT924">
        <v>0.00501124147416915</v>
      </c>
      <c r="DU924">
        <v>1</v>
      </c>
      <c r="DV924">
        <v>1</v>
      </c>
      <c r="DW924">
        <v>2</v>
      </c>
      <c r="DX924" t="s">
        <v>363</v>
      </c>
      <c r="DY924">
        <v>2.96748</v>
      </c>
      <c r="DZ924">
        <v>2.75503</v>
      </c>
      <c r="EA924">
        <v>0.152385</v>
      </c>
      <c r="EB924">
        <v>0.15754</v>
      </c>
      <c r="EC924">
        <v>0.0842786</v>
      </c>
      <c r="ED924">
        <v>0.0818367</v>
      </c>
      <c r="EE924">
        <v>32588.4</v>
      </c>
      <c r="EF924">
        <v>35210</v>
      </c>
      <c r="EG924">
        <v>34888.6</v>
      </c>
      <c r="EH924">
        <v>37956.4</v>
      </c>
      <c r="EI924">
        <v>45431.1</v>
      </c>
      <c r="EJ924">
        <v>50401.3</v>
      </c>
      <c r="EK924">
        <v>54676.8</v>
      </c>
      <c r="EL924">
        <v>60963.1</v>
      </c>
      <c r="EM924">
        <v>1.8826</v>
      </c>
      <c r="EN924">
        <v>1.6544</v>
      </c>
      <c r="EO924">
        <v>-0.0864267</v>
      </c>
      <c r="EP924">
        <v>0</v>
      </c>
      <c r="EQ924">
        <v>27.4969</v>
      </c>
      <c r="ER924">
        <v>999.9</v>
      </c>
      <c r="ES924">
        <v>51.911</v>
      </c>
      <c r="ET924">
        <v>38.24</v>
      </c>
      <c r="EU924">
        <v>38.4423</v>
      </c>
      <c r="EV924">
        <v>61.3166</v>
      </c>
      <c r="EW924">
        <v>48.0128</v>
      </c>
      <c r="EX924">
        <v>1</v>
      </c>
      <c r="EY924">
        <v>0.651972</v>
      </c>
      <c r="EZ924">
        <v>9.28105</v>
      </c>
      <c r="FA924">
        <v>19.9185</v>
      </c>
      <c r="FB924">
        <v>5.19812</v>
      </c>
      <c r="FC924">
        <v>12.0099</v>
      </c>
      <c r="FD924">
        <v>4.9756</v>
      </c>
      <c r="FE924">
        <v>3.2944</v>
      </c>
      <c r="FF924">
        <v>9999</v>
      </c>
      <c r="FG924">
        <v>671.3</v>
      </c>
      <c r="FH924">
        <v>9999</v>
      </c>
      <c r="FI924">
        <v>9999</v>
      </c>
      <c r="FJ924">
        <v>1.86307</v>
      </c>
      <c r="FK924">
        <v>1.86771</v>
      </c>
      <c r="FL924">
        <v>1.86737</v>
      </c>
      <c r="FM924">
        <v>1.86874</v>
      </c>
      <c r="FN924">
        <v>1.86951</v>
      </c>
      <c r="FO924">
        <v>1.86554</v>
      </c>
      <c r="FP924">
        <v>1.86646</v>
      </c>
      <c r="FQ924">
        <v>1.86795</v>
      </c>
      <c r="FR924">
        <v>5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8.468</v>
      </c>
      <c r="GF924">
        <v>0.2019</v>
      </c>
      <c r="GG924">
        <v>2.62070820971149</v>
      </c>
      <c r="GH924">
        <v>0.00762793241643231</v>
      </c>
      <c r="GI924">
        <v>-1.28184414582209e-06</v>
      </c>
      <c r="GJ924">
        <v>1.89891174686984e-10</v>
      </c>
      <c r="GK924">
        <v>-0.0225177985866989</v>
      </c>
      <c r="GL924">
        <v>-0.0206976444956688</v>
      </c>
      <c r="GM924">
        <v>0.00247630005908548</v>
      </c>
      <c r="GN924">
        <v>-3.53770786337502e-05</v>
      </c>
      <c r="GO924">
        <v>15</v>
      </c>
      <c r="GP924">
        <v>2065</v>
      </c>
      <c r="GQ924">
        <v>1</v>
      </c>
      <c r="GR924">
        <v>21</v>
      </c>
      <c r="GS924">
        <v>31593.1</v>
      </c>
      <c r="GT924">
        <v>31593.1</v>
      </c>
      <c r="GU924">
        <v>1.9458</v>
      </c>
      <c r="GV924">
        <v>2.65747</v>
      </c>
      <c r="GW924">
        <v>1.54785</v>
      </c>
      <c r="GX924">
        <v>2.28882</v>
      </c>
      <c r="GY924">
        <v>1.34644</v>
      </c>
      <c r="GZ924">
        <v>2.33154</v>
      </c>
      <c r="HA924">
        <v>40.7323</v>
      </c>
      <c r="HB924">
        <v>14.9201</v>
      </c>
      <c r="HC924">
        <v>18</v>
      </c>
      <c r="HD924">
        <v>498.106</v>
      </c>
      <c r="HE924">
        <v>355.78</v>
      </c>
      <c r="HF924">
        <v>15.9822</v>
      </c>
      <c r="HG924">
        <v>34.7357</v>
      </c>
      <c r="HH924">
        <v>30</v>
      </c>
      <c r="HI924">
        <v>34.5312</v>
      </c>
      <c r="HJ924">
        <v>34.4399</v>
      </c>
      <c r="HK924">
        <v>38.9628</v>
      </c>
      <c r="HL924">
        <v>53.6978</v>
      </c>
      <c r="HM924">
        <v>0</v>
      </c>
      <c r="HN924">
        <v>15.0392</v>
      </c>
      <c r="HO924">
        <v>939.165</v>
      </c>
      <c r="HP924">
        <v>17.3147</v>
      </c>
      <c r="HQ924">
        <v>101.326</v>
      </c>
      <c r="HR924">
        <v>101.421</v>
      </c>
    </row>
    <row r="925" spans="1:226">
      <c r="A925">
        <v>909</v>
      </c>
      <c r="B925">
        <v>1662573239</v>
      </c>
      <c r="C925">
        <v>10120.5</v>
      </c>
      <c r="D925" t="s">
        <v>2175</v>
      </c>
      <c r="E925" t="s">
        <v>2176</v>
      </c>
      <c r="F925">
        <v>5</v>
      </c>
      <c r="G925" t="s">
        <v>2064</v>
      </c>
      <c r="H925" t="s">
        <v>354</v>
      </c>
      <c r="I925">
        <v>1662573231.5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950.724579964461</v>
      </c>
      <c r="AK925">
        <v>919.26136969697</v>
      </c>
      <c r="AL925">
        <v>3.25902607731472</v>
      </c>
      <c r="AM925">
        <v>65.4763166812199</v>
      </c>
      <c r="AN925">
        <f>(AP925 - AO925 + BO925*1E3/(8.314*(BQ925+273.15)) * AR925/BN925 * AQ925) * BN925/(100*BB925) * 1000/(1000 - AP925)</f>
        <v>0</v>
      </c>
      <c r="AO925">
        <v>17.276021841794</v>
      </c>
      <c r="AP925">
        <v>18.2265090909091</v>
      </c>
      <c r="AQ925">
        <v>7.63056754669527e-06</v>
      </c>
      <c r="AR925">
        <v>106.178414311726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1662573231.5</v>
      </c>
      <c r="BH925">
        <v>879.908111111111</v>
      </c>
      <c r="BI925">
        <v>917.570888888889</v>
      </c>
      <c r="BJ925">
        <v>18.2344518518519</v>
      </c>
      <c r="BK925">
        <v>17.2741148148148</v>
      </c>
      <c r="BL925">
        <v>871.487666666667</v>
      </c>
      <c r="BM925">
        <v>18.0324296296296</v>
      </c>
      <c r="BN925">
        <v>499.992555555555</v>
      </c>
      <c r="BO925">
        <v>91.072762962963</v>
      </c>
      <c r="BP925">
        <v>0.0996206037037037</v>
      </c>
      <c r="BQ925">
        <v>25.7828703703704</v>
      </c>
      <c r="BR925">
        <v>26.0837407407407</v>
      </c>
      <c r="BS925">
        <v>999.9</v>
      </c>
      <c r="BT925">
        <v>0</v>
      </c>
      <c r="BU925">
        <v>0</v>
      </c>
      <c r="BV925">
        <v>10004.6296296296</v>
      </c>
      <c r="BW925">
        <v>0</v>
      </c>
      <c r="BX925">
        <v>296.166333333333</v>
      </c>
      <c r="BY925">
        <v>-37.6627925925926</v>
      </c>
      <c r="BZ925">
        <v>896.250666666667</v>
      </c>
      <c r="CA925">
        <v>933.699592592593</v>
      </c>
      <c r="CB925">
        <v>0.960346444444444</v>
      </c>
      <c r="CC925">
        <v>917.570888888889</v>
      </c>
      <c r="CD925">
        <v>17.2741148148148</v>
      </c>
      <c r="CE925">
        <v>1.66066222222222</v>
      </c>
      <c r="CF925">
        <v>1.57320185185185</v>
      </c>
      <c r="CG925">
        <v>14.533537037037</v>
      </c>
      <c r="CH925">
        <v>13.6987962962963</v>
      </c>
      <c r="CI925">
        <v>1499.95888888889</v>
      </c>
      <c r="CJ925">
        <v>0.972994888888889</v>
      </c>
      <c r="CK925">
        <v>0.0270052555555556</v>
      </c>
      <c r="CL925">
        <v>0</v>
      </c>
      <c r="CM925">
        <v>2.33565185185185</v>
      </c>
      <c r="CN925">
        <v>0</v>
      </c>
      <c r="CO925">
        <v>9839.26555555556</v>
      </c>
      <c r="CP925">
        <v>12947.8740740741</v>
      </c>
      <c r="CQ925">
        <v>41.312</v>
      </c>
      <c r="CR925">
        <v>42.8074074074074</v>
      </c>
      <c r="CS925">
        <v>41.562</v>
      </c>
      <c r="CT925">
        <v>41.437</v>
      </c>
      <c r="CU925">
        <v>40.708</v>
      </c>
      <c r="CV925">
        <v>1459.44851851852</v>
      </c>
      <c r="CW925">
        <v>40.5103703703704</v>
      </c>
      <c r="CX925">
        <v>0</v>
      </c>
      <c r="CY925">
        <v>1662573238.2</v>
      </c>
      <c r="CZ925">
        <v>0</v>
      </c>
      <c r="DA925">
        <v>0</v>
      </c>
      <c r="DB925" t="s">
        <v>356</v>
      </c>
      <c r="DC925">
        <v>1660677648.1</v>
      </c>
      <c r="DD925">
        <v>1660677649.1</v>
      </c>
      <c r="DE925">
        <v>0</v>
      </c>
      <c r="DF925">
        <v>-1.042</v>
      </c>
      <c r="DG925">
        <v>0.003</v>
      </c>
      <c r="DH925">
        <v>5.218</v>
      </c>
      <c r="DI925">
        <v>0.344</v>
      </c>
      <c r="DJ925">
        <v>417</v>
      </c>
      <c r="DK925">
        <v>22</v>
      </c>
      <c r="DL925">
        <v>1.24</v>
      </c>
      <c r="DM925">
        <v>0.53</v>
      </c>
      <c r="DN925">
        <v>-37.5496024390244</v>
      </c>
      <c r="DO925">
        <v>-1.70970522648078</v>
      </c>
      <c r="DP925">
        <v>0.504471999507142</v>
      </c>
      <c r="DQ925">
        <v>0</v>
      </c>
      <c r="DR925">
        <v>0.959932341463415</v>
      </c>
      <c r="DS925">
        <v>0.00113301742160179</v>
      </c>
      <c r="DT925">
        <v>0.00498250800109379</v>
      </c>
      <c r="DU925">
        <v>1</v>
      </c>
      <c r="DV925">
        <v>1</v>
      </c>
      <c r="DW925">
        <v>2</v>
      </c>
      <c r="DX925" t="s">
        <v>363</v>
      </c>
      <c r="DY925">
        <v>2.96648</v>
      </c>
      <c r="DZ925">
        <v>2.75476</v>
      </c>
      <c r="EA925">
        <v>0.154195</v>
      </c>
      <c r="EB925">
        <v>0.159421</v>
      </c>
      <c r="EC925">
        <v>0.084268</v>
      </c>
      <c r="ED925">
        <v>0.0818176</v>
      </c>
      <c r="EE925">
        <v>32518.4</v>
      </c>
      <c r="EF925">
        <v>35132.1</v>
      </c>
      <c r="EG925">
        <v>34888.3</v>
      </c>
      <c r="EH925">
        <v>37957.3</v>
      </c>
      <c r="EI925">
        <v>45431.4</v>
      </c>
      <c r="EJ925">
        <v>50402.6</v>
      </c>
      <c r="EK925">
        <v>54676.4</v>
      </c>
      <c r="EL925">
        <v>60963.4</v>
      </c>
      <c r="EM925">
        <v>1.883</v>
      </c>
      <c r="EN925">
        <v>1.6544</v>
      </c>
      <c r="EO925">
        <v>-0.0864267</v>
      </c>
      <c r="EP925">
        <v>0</v>
      </c>
      <c r="EQ925">
        <v>27.4876</v>
      </c>
      <c r="ER925">
        <v>999.9</v>
      </c>
      <c r="ES925">
        <v>51.935</v>
      </c>
      <c r="ET925">
        <v>38.24</v>
      </c>
      <c r="EU925">
        <v>38.4604</v>
      </c>
      <c r="EV925">
        <v>61.2066</v>
      </c>
      <c r="EW925">
        <v>48.0288</v>
      </c>
      <c r="EX925">
        <v>1</v>
      </c>
      <c r="EY925">
        <v>0.652561</v>
      </c>
      <c r="EZ925">
        <v>9.28105</v>
      </c>
      <c r="FA925">
        <v>19.9176</v>
      </c>
      <c r="FB925">
        <v>5.19692</v>
      </c>
      <c r="FC925">
        <v>12.0111</v>
      </c>
      <c r="FD925">
        <v>4.976</v>
      </c>
      <c r="FE925">
        <v>3.2942</v>
      </c>
      <c r="FF925">
        <v>9999</v>
      </c>
      <c r="FG925">
        <v>671.3</v>
      </c>
      <c r="FH925">
        <v>9999</v>
      </c>
      <c r="FI925">
        <v>9999</v>
      </c>
      <c r="FJ925">
        <v>1.8631</v>
      </c>
      <c r="FK925">
        <v>1.86768</v>
      </c>
      <c r="FL925">
        <v>1.8674</v>
      </c>
      <c r="FM925">
        <v>1.86874</v>
      </c>
      <c r="FN925">
        <v>1.86951</v>
      </c>
      <c r="FO925">
        <v>1.86554</v>
      </c>
      <c r="FP925">
        <v>1.86646</v>
      </c>
      <c r="FQ925">
        <v>1.86789</v>
      </c>
      <c r="FR925">
        <v>5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8.561</v>
      </c>
      <c r="GF925">
        <v>0.2018</v>
      </c>
      <c r="GG925">
        <v>2.62070820971149</v>
      </c>
      <c r="GH925">
        <v>0.00762793241643231</v>
      </c>
      <c r="GI925">
        <v>-1.28184414582209e-06</v>
      </c>
      <c r="GJ925">
        <v>1.89891174686984e-10</v>
      </c>
      <c r="GK925">
        <v>-0.0225177985866989</v>
      </c>
      <c r="GL925">
        <v>-0.0206976444956688</v>
      </c>
      <c r="GM925">
        <v>0.00247630005908548</v>
      </c>
      <c r="GN925">
        <v>-3.53770786337502e-05</v>
      </c>
      <c r="GO925">
        <v>15</v>
      </c>
      <c r="GP925">
        <v>2065</v>
      </c>
      <c r="GQ925">
        <v>1</v>
      </c>
      <c r="GR925">
        <v>21</v>
      </c>
      <c r="GS925">
        <v>31593.2</v>
      </c>
      <c r="GT925">
        <v>31593.2</v>
      </c>
      <c r="GU925">
        <v>1.97266</v>
      </c>
      <c r="GV925">
        <v>2.65747</v>
      </c>
      <c r="GW925">
        <v>1.54785</v>
      </c>
      <c r="GX925">
        <v>2.2876</v>
      </c>
      <c r="GY925">
        <v>1.34644</v>
      </c>
      <c r="GZ925">
        <v>2.40112</v>
      </c>
      <c r="HA925">
        <v>40.7323</v>
      </c>
      <c r="HB925">
        <v>14.9288</v>
      </c>
      <c r="HC925">
        <v>18</v>
      </c>
      <c r="HD925">
        <v>498.381</v>
      </c>
      <c r="HE925">
        <v>355.78</v>
      </c>
      <c r="HF925">
        <v>15.9718</v>
      </c>
      <c r="HG925">
        <v>34.7357</v>
      </c>
      <c r="HH925">
        <v>30.0001</v>
      </c>
      <c r="HI925">
        <v>34.5312</v>
      </c>
      <c r="HJ925">
        <v>34.4399</v>
      </c>
      <c r="HK925">
        <v>39.4948</v>
      </c>
      <c r="HL925">
        <v>53.6978</v>
      </c>
      <c r="HM925">
        <v>0</v>
      </c>
      <c r="HN925">
        <v>15.0392</v>
      </c>
      <c r="HO925">
        <v>959.359</v>
      </c>
      <c r="HP925">
        <v>17.3147</v>
      </c>
      <c r="HQ925">
        <v>101.325</v>
      </c>
      <c r="HR925">
        <v>101.423</v>
      </c>
    </row>
    <row r="926" spans="1:226">
      <c r="A926">
        <v>910</v>
      </c>
      <c r="B926">
        <v>1662573244</v>
      </c>
      <c r="C926">
        <v>10125.5</v>
      </c>
      <c r="D926" t="s">
        <v>2177</v>
      </c>
      <c r="E926" t="s">
        <v>2178</v>
      </c>
      <c r="F926">
        <v>5</v>
      </c>
      <c r="G926" t="s">
        <v>2064</v>
      </c>
      <c r="H926" t="s">
        <v>354</v>
      </c>
      <c r="I926">
        <v>1662573236.21429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968.362284416389</v>
      </c>
      <c r="AK926">
        <v>936.061248484849</v>
      </c>
      <c r="AL926">
        <v>3.31968922045781</v>
      </c>
      <c r="AM926">
        <v>65.4763166812199</v>
      </c>
      <c r="AN926">
        <f>(AP926 - AO926 + BO926*1E3/(8.314*(BQ926+273.15)) * AR926/BN926 * AQ926) * BN926/(100*BB926) * 1000/(1000 - AP926)</f>
        <v>0</v>
      </c>
      <c r="AO926">
        <v>17.2690888615615</v>
      </c>
      <c r="AP926">
        <v>18.2250125874126</v>
      </c>
      <c r="AQ926">
        <v>6.46302556120286e-06</v>
      </c>
      <c r="AR926">
        <v>106.178414311726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1662573236.21429</v>
      </c>
      <c r="BH926">
        <v>895.259571428571</v>
      </c>
      <c r="BI926">
        <v>933.275642857143</v>
      </c>
      <c r="BJ926">
        <v>18.2313428571429</v>
      </c>
      <c r="BK926">
        <v>17.2713392857143</v>
      </c>
      <c r="BL926">
        <v>886.750392857143</v>
      </c>
      <c r="BM926">
        <v>18.0294178571429</v>
      </c>
      <c r="BN926">
        <v>500.070107142857</v>
      </c>
      <c r="BO926">
        <v>91.0725928571428</v>
      </c>
      <c r="BP926">
        <v>0.100017589285714</v>
      </c>
      <c r="BQ926">
        <v>25.7797035714286</v>
      </c>
      <c r="BR926">
        <v>26.0763892857143</v>
      </c>
      <c r="BS926">
        <v>999.9</v>
      </c>
      <c r="BT926">
        <v>0</v>
      </c>
      <c r="BU926">
        <v>0</v>
      </c>
      <c r="BV926">
        <v>10003.2142857143</v>
      </c>
      <c r="BW926">
        <v>0</v>
      </c>
      <c r="BX926">
        <v>295.501178571429</v>
      </c>
      <c r="BY926">
        <v>-38.016</v>
      </c>
      <c r="BZ926">
        <v>911.884357142857</v>
      </c>
      <c r="CA926">
        <v>949.677678571428</v>
      </c>
      <c r="CB926">
        <v>0.960008964285714</v>
      </c>
      <c r="CC926">
        <v>933.275642857143</v>
      </c>
      <c r="CD926">
        <v>17.2713392857143</v>
      </c>
      <c r="CE926">
        <v>1.66037607142857</v>
      </c>
      <c r="CF926">
        <v>1.57294571428571</v>
      </c>
      <c r="CG926">
        <v>14.5308642857143</v>
      </c>
      <c r="CH926">
        <v>13.6962892857143</v>
      </c>
      <c r="CI926">
        <v>1499.94714285714</v>
      </c>
      <c r="CJ926">
        <v>0.972994857142857</v>
      </c>
      <c r="CK926">
        <v>0.0270052857142857</v>
      </c>
      <c r="CL926">
        <v>0</v>
      </c>
      <c r="CM926">
        <v>2.33817142857143</v>
      </c>
      <c r="CN926">
        <v>0</v>
      </c>
      <c r="CO926">
        <v>9865.4375</v>
      </c>
      <c r="CP926">
        <v>12947.7678571429</v>
      </c>
      <c r="CQ926">
        <v>41.312</v>
      </c>
      <c r="CR926">
        <v>42.7876428571429</v>
      </c>
      <c r="CS926">
        <v>41.562</v>
      </c>
      <c r="CT926">
        <v>41.4325714285714</v>
      </c>
      <c r="CU926">
        <v>40.705</v>
      </c>
      <c r="CV926">
        <v>1459.43714285714</v>
      </c>
      <c r="CW926">
        <v>40.51</v>
      </c>
      <c r="CX926">
        <v>0</v>
      </c>
      <c r="CY926">
        <v>1662573243.6</v>
      </c>
      <c r="CZ926">
        <v>0</v>
      </c>
      <c r="DA926">
        <v>0</v>
      </c>
      <c r="DB926" t="s">
        <v>356</v>
      </c>
      <c r="DC926">
        <v>1660677648.1</v>
      </c>
      <c r="DD926">
        <v>1660677649.1</v>
      </c>
      <c r="DE926">
        <v>0</v>
      </c>
      <c r="DF926">
        <v>-1.042</v>
      </c>
      <c r="DG926">
        <v>0.003</v>
      </c>
      <c r="DH926">
        <v>5.218</v>
      </c>
      <c r="DI926">
        <v>0.344</v>
      </c>
      <c r="DJ926">
        <v>417</v>
      </c>
      <c r="DK926">
        <v>22</v>
      </c>
      <c r="DL926">
        <v>1.24</v>
      </c>
      <c r="DM926">
        <v>0.53</v>
      </c>
      <c r="DN926">
        <v>-37.9132926829268</v>
      </c>
      <c r="DO926">
        <v>-1.97707735191635</v>
      </c>
      <c r="DP926">
        <v>0.523531102992094</v>
      </c>
      <c r="DQ926">
        <v>0</v>
      </c>
      <c r="DR926">
        <v>0.960780073170732</v>
      </c>
      <c r="DS926">
        <v>-0.0188306550522624</v>
      </c>
      <c r="DT926">
        <v>0.00461966541598216</v>
      </c>
      <c r="DU926">
        <v>1</v>
      </c>
      <c r="DV926">
        <v>1</v>
      </c>
      <c r="DW926">
        <v>2</v>
      </c>
      <c r="DX926" t="s">
        <v>363</v>
      </c>
      <c r="DY926">
        <v>2.96656</v>
      </c>
      <c r="DZ926">
        <v>2.7545</v>
      </c>
      <c r="EA926">
        <v>0.156041</v>
      </c>
      <c r="EB926">
        <v>0.161207</v>
      </c>
      <c r="EC926">
        <v>0.0842572</v>
      </c>
      <c r="ED926">
        <v>0.0818243</v>
      </c>
      <c r="EE926">
        <v>32447.3</v>
      </c>
      <c r="EF926">
        <v>35057.1</v>
      </c>
      <c r="EG926">
        <v>34888.3</v>
      </c>
      <c r="EH926">
        <v>37957.1</v>
      </c>
      <c r="EI926">
        <v>45431.8</v>
      </c>
      <c r="EJ926">
        <v>50402.6</v>
      </c>
      <c r="EK926">
        <v>54676.3</v>
      </c>
      <c r="EL926">
        <v>60963.8</v>
      </c>
      <c r="EM926">
        <v>1.8828</v>
      </c>
      <c r="EN926">
        <v>1.6548</v>
      </c>
      <c r="EO926">
        <v>-0.0861287</v>
      </c>
      <c r="EP926">
        <v>0</v>
      </c>
      <c r="EQ926">
        <v>27.4782</v>
      </c>
      <c r="ER926">
        <v>999.9</v>
      </c>
      <c r="ES926">
        <v>51.911</v>
      </c>
      <c r="ET926">
        <v>38.219</v>
      </c>
      <c r="EU926">
        <v>38.4028</v>
      </c>
      <c r="EV926">
        <v>61.2166</v>
      </c>
      <c r="EW926">
        <v>47.9407</v>
      </c>
      <c r="EX926">
        <v>1</v>
      </c>
      <c r="EY926">
        <v>0.651829</v>
      </c>
      <c r="EZ926">
        <v>9.28105</v>
      </c>
      <c r="FA926">
        <v>19.9183</v>
      </c>
      <c r="FB926">
        <v>5.19932</v>
      </c>
      <c r="FC926">
        <v>12.0135</v>
      </c>
      <c r="FD926">
        <v>4.976</v>
      </c>
      <c r="FE926">
        <v>3.2944</v>
      </c>
      <c r="FF926">
        <v>9999</v>
      </c>
      <c r="FG926">
        <v>671.3</v>
      </c>
      <c r="FH926">
        <v>9999</v>
      </c>
      <c r="FI926">
        <v>9999</v>
      </c>
      <c r="FJ926">
        <v>1.86307</v>
      </c>
      <c r="FK926">
        <v>1.86768</v>
      </c>
      <c r="FL926">
        <v>1.86737</v>
      </c>
      <c r="FM926">
        <v>1.86874</v>
      </c>
      <c r="FN926">
        <v>1.86951</v>
      </c>
      <c r="FO926">
        <v>1.86554</v>
      </c>
      <c r="FP926">
        <v>1.86649</v>
      </c>
      <c r="FQ926">
        <v>1.86798</v>
      </c>
      <c r="FR926">
        <v>5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8.656</v>
      </c>
      <c r="GF926">
        <v>0.2017</v>
      </c>
      <c r="GG926">
        <v>2.62070820971149</v>
      </c>
      <c r="GH926">
        <v>0.00762793241643231</v>
      </c>
      <c r="GI926">
        <v>-1.28184414582209e-06</v>
      </c>
      <c r="GJ926">
        <v>1.89891174686984e-10</v>
      </c>
      <c r="GK926">
        <v>-0.0225177985866989</v>
      </c>
      <c r="GL926">
        <v>-0.0206976444956688</v>
      </c>
      <c r="GM926">
        <v>0.00247630005908548</v>
      </c>
      <c r="GN926">
        <v>-3.53770786337502e-05</v>
      </c>
      <c r="GO926">
        <v>15</v>
      </c>
      <c r="GP926">
        <v>2065</v>
      </c>
      <c r="GQ926">
        <v>1</v>
      </c>
      <c r="GR926">
        <v>21</v>
      </c>
      <c r="GS926">
        <v>31593.3</v>
      </c>
      <c r="GT926">
        <v>31593.2</v>
      </c>
      <c r="GU926">
        <v>2.00195</v>
      </c>
      <c r="GV926">
        <v>2.65503</v>
      </c>
      <c r="GW926">
        <v>1.54785</v>
      </c>
      <c r="GX926">
        <v>2.28882</v>
      </c>
      <c r="GY926">
        <v>1.34644</v>
      </c>
      <c r="GZ926">
        <v>2.42798</v>
      </c>
      <c r="HA926">
        <v>40.7323</v>
      </c>
      <c r="HB926">
        <v>14.9288</v>
      </c>
      <c r="HC926">
        <v>18</v>
      </c>
      <c r="HD926">
        <v>498.268</v>
      </c>
      <c r="HE926">
        <v>355.992</v>
      </c>
      <c r="HF926">
        <v>15.9618</v>
      </c>
      <c r="HG926">
        <v>34.7357</v>
      </c>
      <c r="HH926">
        <v>29.9999</v>
      </c>
      <c r="HI926">
        <v>34.5343</v>
      </c>
      <c r="HJ926">
        <v>34.4399</v>
      </c>
      <c r="HK926">
        <v>40.0825</v>
      </c>
      <c r="HL926">
        <v>53.6978</v>
      </c>
      <c r="HM926">
        <v>0</v>
      </c>
      <c r="HN926">
        <v>15.0387</v>
      </c>
      <c r="HO926">
        <v>972.774</v>
      </c>
      <c r="HP926">
        <v>17.3147</v>
      </c>
      <c r="HQ926">
        <v>101.325</v>
      </c>
      <c r="HR926">
        <v>101.423</v>
      </c>
    </row>
    <row r="927" spans="1:226">
      <c r="A927">
        <v>911</v>
      </c>
      <c r="B927">
        <v>1662573249</v>
      </c>
      <c r="C927">
        <v>10130.5</v>
      </c>
      <c r="D927" t="s">
        <v>2179</v>
      </c>
      <c r="E927" t="s">
        <v>2180</v>
      </c>
      <c r="F927">
        <v>5</v>
      </c>
      <c r="G927" t="s">
        <v>2064</v>
      </c>
      <c r="H927" t="s">
        <v>354</v>
      </c>
      <c r="I927">
        <v>1662573241.5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985.322357635025</v>
      </c>
      <c r="AK927">
        <v>952.778121212121</v>
      </c>
      <c r="AL927">
        <v>3.27721321026682</v>
      </c>
      <c r="AM927">
        <v>65.4763166812199</v>
      </c>
      <c r="AN927">
        <f>(AP927 - AO927 + BO927*1E3/(8.314*(BQ927+273.15)) * AR927/BN927 * AQ927) * BN927/(100*BB927) * 1000/(1000 - AP927)</f>
        <v>0</v>
      </c>
      <c r="AO927">
        <v>17.2660596950487</v>
      </c>
      <c r="AP927">
        <v>18.2284090909091</v>
      </c>
      <c r="AQ927">
        <v>2.99256994985328e-05</v>
      </c>
      <c r="AR927">
        <v>106.178414311726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1662573241.5</v>
      </c>
      <c r="BH927">
        <v>912.518074074074</v>
      </c>
      <c r="BI927">
        <v>950.859740740741</v>
      </c>
      <c r="BJ927">
        <v>18.2288888888889</v>
      </c>
      <c r="BK927">
        <v>17.2689407407407</v>
      </c>
      <c r="BL927">
        <v>903.909592592593</v>
      </c>
      <c r="BM927">
        <v>18.0270407407407</v>
      </c>
      <c r="BN927">
        <v>500.177185185185</v>
      </c>
      <c r="BO927">
        <v>91.0714518518519</v>
      </c>
      <c r="BP927">
        <v>0.100430059259259</v>
      </c>
      <c r="BQ927">
        <v>25.779637037037</v>
      </c>
      <c r="BR927">
        <v>26.0722</v>
      </c>
      <c r="BS927">
        <v>999.9</v>
      </c>
      <c r="BT927">
        <v>0</v>
      </c>
      <c r="BU927">
        <v>0</v>
      </c>
      <c r="BV927">
        <v>9997.03703703704</v>
      </c>
      <c r="BW927">
        <v>0</v>
      </c>
      <c r="BX927">
        <v>295.00262962963</v>
      </c>
      <c r="BY927">
        <v>-38.3416111111111</v>
      </c>
      <c r="BZ927">
        <v>929.461111111111</v>
      </c>
      <c r="CA927">
        <v>967.568555555556</v>
      </c>
      <c r="CB927">
        <v>0.959950037037037</v>
      </c>
      <c r="CC927">
        <v>950.859740740741</v>
      </c>
      <c r="CD927">
        <v>17.2689407407407</v>
      </c>
      <c r="CE927">
        <v>1.66013148148148</v>
      </c>
      <c r="CF927">
        <v>1.57270703703704</v>
      </c>
      <c r="CG927">
        <v>14.5285814814815</v>
      </c>
      <c r="CH927">
        <v>13.6939518518519</v>
      </c>
      <c r="CI927">
        <v>1499.98444444444</v>
      </c>
      <c r="CJ927">
        <v>0.972994888888889</v>
      </c>
      <c r="CK927">
        <v>0.0270052555555556</v>
      </c>
      <c r="CL927">
        <v>0</v>
      </c>
      <c r="CM927">
        <v>2.31323703703704</v>
      </c>
      <c r="CN927">
        <v>0</v>
      </c>
      <c r="CO927">
        <v>9902.06148148148</v>
      </c>
      <c r="CP927">
        <v>12948.0851851852</v>
      </c>
      <c r="CQ927">
        <v>41.312</v>
      </c>
      <c r="CR927">
        <v>42.7660740740741</v>
      </c>
      <c r="CS927">
        <v>41.562</v>
      </c>
      <c r="CT927">
        <v>41.4232222222222</v>
      </c>
      <c r="CU927">
        <v>40.6824814814815</v>
      </c>
      <c r="CV927">
        <v>1459.4737037037</v>
      </c>
      <c r="CW927">
        <v>40.5107407407407</v>
      </c>
      <c r="CX927">
        <v>0</v>
      </c>
      <c r="CY927">
        <v>1662573248.4</v>
      </c>
      <c r="CZ927">
        <v>0</v>
      </c>
      <c r="DA927">
        <v>0</v>
      </c>
      <c r="DB927" t="s">
        <v>356</v>
      </c>
      <c r="DC927">
        <v>1660677648.1</v>
      </c>
      <c r="DD927">
        <v>1660677649.1</v>
      </c>
      <c r="DE927">
        <v>0</v>
      </c>
      <c r="DF927">
        <v>-1.042</v>
      </c>
      <c r="DG927">
        <v>0.003</v>
      </c>
      <c r="DH927">
        <v>5.218</v>
      </c>
      <c r="DI927">
        <v>0.344</v>
      </c>
      <c r="DJ927">
        <v>417</v>
      </c>
      <c r="DK927">
        <v>22</v>
      </c>
      <c r="DL927">
        <v>1.24</v>
      </c>
      <c r="DM927">
        <v>0.53</v>
      </c>
      <c r="DN927">
        <v>-38.1722073170732</v>
      </c>
      <c r="DO927">
        <v>-4.49341463414639</v>
      </c>
      <c r="DP927">
        <v>0.570624416390157</v>
      </c>
      <c r="DQ927">
        <v>0</v>
      </c>
      <c r="DR927">
        <v>0.960928878048781</v>
      </c>
      <c r="DS927">
        <v>-0.0019380627177705</v>
      </c>
      <c r="DT927">
        <v>0.00434897536682211</v>
      </c>
      <c r="DU927">
        <v>1</v>
      </c>
      <c r="DV927">
        <v>1</v>
      </c>
      <c r="DW927">
        <v>2</v>
      </c>
      <c r="DX927" t="s">
        <v>363</v>
      </c>
      <c r="DY927">
        <v>2.96482</v>
      </c>
      <c r="DZ927">
        <v>2.75371</v>
      </c>
      <c r="EA927">
        <v>0.157863</v>
      </c>
      <c r="EB927">
        <v>0.163026</v>
      </c>
      <c r="EC927">
        <v>0.0842725</v>
      </c>
      <c r="ED927">
        <v>0.0817976</v>
      </c>
      <c r="EE927">
        <v>32378.1</v>
      </c>
      <c r="EF927">
        <v>34980.9</v>
      </c>
      <c r="EG927">
        <v>34889.3</v>
      </c>
      <c r="EH927">
        <v>37957.1</v>
      </c>
      <c r="EI927">
        <v>45432.5</v>
      </c>
      <c r="EJ927">
        <v>50404.5</v>
      </c>
      <c r="EK927">
        <v>54677.9</v>
      </c>
      <c r="EL927">
        <v>60964.3</v>
      </c>
      <c r="EM927">
        <v>1.883</v>
      </c>
      <c r="EN927">
        <v>1.6552</v>
      </c>
      <c r="EO927">
        <v>-0.0862777</v>
      </c>
      <c r="EP927">
        <v>0</v>
      </c>
      <c r="EQ927">
        <v>27.4694</v>
      </c>
      <c r="ER927">
        <v>999.9</v>
      </c>
      <c r="ES927">
        <v>51.935</v>
      </c>
      <c r="ET927">
        <v>38.219</v>
      </c>
      <c r="EU927">
        <v>38.4179</v>
      </c>
      <c r="EV927">
        <v>61.3466</v>
      </c>
      <c r="EW927">
        <v>48.3253</v>
      </c>
      <c r="EX927">
        <v>1</v>
      </c>
      <c r="EY927">
        <v>0.65252</v>
      </c>
      <c r="EZ927">
        <v>9.28105</v>
      </c>
      <c r="FA927">
        <v>19.9184</v>
      </c>
      <c r="FB927">
        <v>5.19812</v>
      </c>
      <c r="FC927">
        <v>12.0099</v>
      </c>
      <c r="FD927">
        <v>4.9756</v>
      </c>
      <c r="FE927">
        <v>3.2942</v>
      </c>
      <c r="FF927">
        <v>9999</v>
      </c>
      <c r="FG927">
        <v>671.3</v>
      </c>
      <c r="FH927">
        <v>9999</v>
      </c>
      <c r="FI927">
        <v>9999</v>
      </c>
      <c r="FJ927">
        <v>1.8631</v>
      </c>
      <c r="FK927">
        <v>1.86768</v>
      </c>
      <c r="FL927">
        <v>1.86737</v>
      </c>
      <c r="FM927">
        <v>1.86874</v>
      </c>
      <c r="FN927">
        <v>1.86951</v>
      </c>
      <c r="FO927">
        <v>1.86554</v>
      </c>
      <c r="FP927">
        <v>1.86646</v>
      </c>
      <c r="FQ927">
        <v>1.86792</v>
      </c>
      <c r="FR927">
        <v>5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8.751</v>
      </c>
      <c r="GF927">
        <v>0.2019</v>
      </c>
      <c r="GG927">
        <v>2.62070820971149</v>
      </c>
      <c r="GH927">
        <v>0.00762793241643231</v>
      </c>
      <c r="GI927">
        <v>-1.28184414582209e-06</v>
      </c>
      <c r="GJ927">
        <v>1.89891174686984e-10</v>
      </c>
      <c r="GK927">
        <v>-0.0225177985866989</v>
      </c>
      <c r="GL927">
        <v>-0.0206976444956688</v>
      </c>
      <c r="GM927">
        <v>0.00247630005908548</v>
      </c>
      <c r="GN927">
        <v>-3.53770786337502e-05</v>
      </c>
      <c r="GO927">
        <v>15</v>
      </c>
      <c r="GP927">
        <v>2065</v>
      </c>
      <c r="GQ927">
        <v>1</v>
      </c>
      <c r="GR927">
        <v>21</v>
      </c>
      <c r="GS927">
        <v>31593.3</v>
      </c>
      <c r="GT927">
        <v>31593.3</v>
      </c>
      <c r="GU927">
        <v>2.02881</v>
      </c>
      <c r="GV927">
        <v>2.65137</v>
      </c>
      <c r="GW927">
        <v>1.54785</v>
      </c>
      <c r="GX927">
        <v>2.28882</v>
      </c>
      <c r="GY927">
        <v>1.34644</v>
      </c>
      <c r="GZ927">
        <v>2.44385</v>
      </c>
      <c r="HA927">
        <v>40.758</v>
      </c>
      <c r="HB927">
        <v>14.9288</v>
      </c>
      <c r="HC927">
        <v>18</v>
      </c>
      <c r="HD927">
        <v>498.404</v>
      </c>
      <c r="HE927">
        <v>356.203</v>
      </c>
      <c r="HF927">
        <v>15.9525</v>
      </c>
      <c r="HG927">
        <v>34.7357</v>
      </c>
      <c r="HH927">
        <v>30</v>
      </c>
      <c r="HI927">
        <v>34.5343</v>
      </c>
      <c r="HJ927">
        <v>34.4399</v>
      </c>
      <c r="HK927">
        <v>40.6017</v>
      </c>
      <c r="HL927">
        <v>53.6978</v>
      </c>
      <c r="HM927">
        <v>0</v>
      </c>
      <c r="HN927">
        <v>15.0337</v>
      </c>
      <c r="HO927">
        <v>992.924</v>
      </c>
      <c r="HP927">
        <v>17.3147</v>
      </c>
      <c r="HQ927">
        <v>101.328</v>
      </c>
      <c r="HR927">
        <v>101.423</v>
      </c>
    </row>
    <row r="928" spans="1:226">
      <c r="A928">
        <v>912</v>
      </c>
      <c r="B928">
        <v>1662573254</v>
      </c>
      <c r="C928">
        <v>10135.5</v>
      </c>
      <c r="D928" t="s">
        <v>2181</v>
      </c>
      <c r="E928" t="s">
        <v>2182</v>
      </c>
      <c r="F928">
        <v>5</v>
      </c>
      <c r="G928" t="s">
        <v>2064</v>
      </c>
      <c r="H928" t="s">
        <v>354</v>
      </c>
      <c r="I928">
        <v>1662573246.21429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1002.14216513013</v>
      </c>
      <c r="AK928">
        <v>969.696636363636</v>
      </c>
      <c r="AL928">
        <v>3.36314577815251</v>
      </c>
      <c r="AM928">
        <v>65.4763166812199</v>
      </c>
      <c r="AN928">
        <f>(AP928 - AO928 + BO928*1E3/(8.314*(BQ928+273.15)) * AR928/BN928 * AQ928) * BN928/(100*BB928) * 1000/(1000 - AP928)</f>
        <v>0</v>
      </c>
      <c r="AO928">
        <v>17.2634910685616</v>
      </c>
      <c r="AP928">
        <v>18.2275167832168</v>
      </c>
      <c r="AQ928">
        <v>-1.39730980571912e-05</v>
      </c>
      <c r="AR928">
        <v>106.178414311726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1662573246.21429</v>
      </c>
      <c r="BH928">
        <v>928.012428571428</v>
      </c>
      <c r="BI928">
        <v>966.777214285714</v>
      </c>
      <c r="BJ928">
        <v>18.2280214285714</v>
      </c>
      <c r="BK928">
        <v>17.2656928571429</v>
      </c>
      <c r="BL928">
        <v>919.315178571428</v>
      </c>
      <c r="BM928">
        <v>18.0262071428571</v>
      </c>
      <c r="BN928">
        <v>500.202964285714</v>
      </c>
      <c r="BO928">
        <v>91.0713678571428</v>
      </c>
      <c r="BP928">
        <v>0.100399217857143</v>
      </c>
      <c r="BQ928">
        <v>25.7799892857143</v>
      </c>
      <c r="BR928">
        <v>26.0702964285714</v>
      </c>
      <c r="BS928">
        <v>999.9</v>
      </c>
      <c r="BT928">
        <v>0</v>
      </c>
      <c r="BU928">
        <v>0</v>
      </c>
      <c r="BV928">
        <v>9996.96428571429</v>
      </c>
      <c r="BW928">
        <v>0</v>
      </c>
      <c r="BX928">
        <v>295.067071428571</v>
      </c>
      <c r="BY928">
        <v>-38.7648678571429</v>
      </c>
      <c r="BZ928">
        <v>945.242357142857</v>
      </c>
      <c r="CA928">
        <v>983.762642857143</v>
      </c>
      <c r="CB928">
        <v>0.962335571428572</v>
      </c>
      <c r="CC928">
        <v>966.777214285714</v>
      </c>
      <c r="CD928">
        <v>17.2656928571429</v>
      </c>
      <c r="CE928">
        <v>1.66005142857143</v>
      </c>
      <c r="CF928">
        <v>1.57241</v>
      </c>
      <c r="CG928">
        <v>14.5278321428571</v>
      </c>
      <c r="CH928">
        <v>13.6910428571429</v>
      </c>
      <c r="CI928">
        <v>1500.01</v>
      </c>
      <c r="CJ928">
        <v>0.972994857142857</v>
      </c>
      <c r="CK928">
        <v>0.0270052857142857</v>
      </c>
      <c r="CL928">
        <v>0</v>
      </c>
      <c r="CM928">
        <v>2.35702857142857</v>
      </c>
      <c r="CN928">
        <v>0</v>
      </c>
      <c r="CO928">
        <v>9938.71035714286</v>
      </c>
      <c r="CP928">
        <v>12948.3071428571</v>
      </c>
      <c r="CQ928">
        <v>41.2942857142857</v>
      </c>
      <c r="CR928">
        <v>42.7522142857143</v>
      </c>
      <c r="CS928">
        <v>41.562</v>
      </c>
      <c r="CT928">
        <v>41.4037857142857</v>
      </c>
      <c r="CU928">
        <v>40.6737142857143</v>
      </c>
      <c r="CV928">
        <v>1459.49892857143</v>
      </c>
      <c r="CW928">
        <v>40.5110714285714</v>
      </c>
      <c r="CX928">
        <v>0</v>
      </c>
      <c r="CY928">
        <v>1662573253.2</v>
      </c>
      <c r="CZ928">
        <v>0</v>
      </c>
      <c r="DA928">
        <v>0</v>
      </c>
      <c r="DB928" t="s">
        <v>356</v>
      </c>
      <c r="DC928">
        <v>1660677648.1</v>
      </c>
      <c r="DD928">
        <v>1660677649.1</v>
      </c>
      <c r="DE928">
        <v>0</v>
      </c>
      <c r="DF928">
        <v>-1.042</v>
      </c>
      <c r="DG928">
        <v>0.003</v>
      </c>
      <c r="DH928">
        <v>5.218</v>
      </c>
      <c r="DI928">
        <v>0.344</v>
      </c>
      <c r="DJ928">
        <v>417</v>
      </c>
      <c r="DK928">
        <v>22</v>
      </c>
      <c r="DL928">
        <v>1.24</v>
      </c>
      <c r="DM928">
        <v>0.53</v>
      </c>
      <c r="DN928">
        <v>-38.4239926829268</v>
      </c>
      <c r="DO928">
        <v>-4.72637979094086</v>
      </c>
      <c r="DP928">
        <v>0.602610702061574</v>
      </c>
      <c r="DQ928">
        <v>0</v>
      </c>
      <c r="DR928">
        <v>0.960968097560976</v>
      </c>
      <c r="DS928">
        <v>0.0261080278745634</v>
      </c>
      <c r="DT928">
        <v>0.00460457477078504</v>
      </c>
      <c r="DU928">
        <v>1</v>
      </c>
      <c r="DV928">
        <v>1</v>
      </c>
      <c r="DW928">
        <v>2</v>
      </c>
      <c r="DX928" t="s">
        <v>363</v>
      </c>
      <c r="DY928">
        <v>2.96432</v>
      </c>
      <c r="DZ928">
        <v>2.7528</v>
      </c>
      <c r="EA928">
        <v>0.159657</v>
      </c>
      <c r="EB928">
        <v>0.16487</v>
      </c>
      <c r="EC928">
        <v>0.0842683</v>
      </c>
      <c r="ED928">
        <v>0.0817905</v>
      </c>
      <c r="EE928">
        <v>32308.8</v>
      </c>
      <c r="EF928">
        <v>34904.2</v>
      </c>
      <c r="EG928">
        <v>34889.1</v>
      </c>
      <c r="EH928">
        <v>37957.6</v>
      </c>
      <c r="EI928">
        <v>45433</v>
      </c>
      <c r="EJ928">
        <v>50404.9</v>
      </c>
      <c r="EK928">
        <v>54678.2</v>
      </c>
      <c r="EL928">
        <v>60964.2</v>
      </c>
      <c r="EM928">
        <v>1.8818</v>
      </c>
      <c r="EN928">
        <v>1.6552</v>
      </c>
      <c r="EO928">
        <v>-0.0835955</v>
      </c>
      <c r="EP928">
        <v>0</v>
      </c>
      <c r="EQ928">
        <v>27.4572</v>
      </c>
      <c r="ER928">
        <v>999.9</v>
      </c>
      <c r="ES928">
        <v>51.911</v>
      </c>
      <c r="ET928">
        <v>38.219</v>
      </c>
      <c r="EU928">
        <v>38.3982</v>
      </c>
      <c r="EV928">
        <v>61.3266</v>
      </c>
      <c r="EW928">
        <v>48.5016</v>
      </c>
      <c r="EX928">
        <v>1</v>
      </c>
      <c r="EY928">
        <v>0.652012</v>
      </c>
      <c r="EZ928">
        <v>9.28105</v>
      </c>
      <c r="FA928">
        <v>19.9184</v>
      </c>
      <c r="FB928">
        <v>5.19692</v>
      </c>
      <c r="FC928">
        <v>12.0099</v>
      </c>
      <c r="FD928">
        <v>4.9752</v>
      </c>
      <c r="FE928">
        <v>3.2942</v>
      </c>
      <c r="FF928">
        <v>9999</v>
      </c>
      <c r="FG928">
        <v>671.3</v>
      </c>
      <c r="FH928">
        <v>9999</v>
      </c>
      <c r="FI928">
        <v>9999</v>
      </c>
      <c r="FJ928">
        <v>1.86307</v>
      </c>
      <c r="FK928">
        <v>1.86768</v>
      </c>
      <c r="FL928">
        <v>1.8674</v>
      </c>
      <c r="FM928">
        <v>1.86874</v>
      </c>
      <c r="FN928">
        <v>1.86951</v>
      </c>
      <c r="FO928">
        <v>1.86554</v>
      </c>
      <c r="FP928">
        <v>1.86649</v>
      </c>
      <c r="FQ928">
        <v>1.86795</v>
      </c>
      <c r="FR928">
        <v>5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8.844</v>
      </c>
      <c r="GF928">
        <v>0.2018</v>
      </c>
      <c r="GG928">
        <v>2.62070820971149</v>
      </c>
      <c r="GH928">
        <v>0.00762793241643231</v>
      </c>
      <c r="GI928">
        <v>-1.28184414582209e-06</v>
      </c>
      <c r="GJ928">
        <v>1.89891174686984e-10</v>
      </c>
      <c r="GK928">
        <v>-0.0225177985866989</v>
      </c>
      <c r="GL928">
        <v>-0.0206976444956688</v>
      </c>
      <c r="GM928">
        <v>0.00247630005908548</v>
      </c>
      <c r="GN928">
        <v>-3.53770786337502e-05</v>
      </c>
      <c r="GO928">
        <v>15</v>
      </c>
      <c r="GP928">
        <v>2065</v>
      </c>
      <c r="GQ928">
        <v>1</v>
      </c>
      <c r="GR928">
        <v>21</v>
      </c>
      <c r="GS928">
        <v>31593.4</v>
      </c>
      <c r="GT928">
        <v>31593.4</v>
      </c>
      <c r="GU928">
        <v>2.05811</v>
      </c>
      <c r="GV928">
        <v>2.64893</v>
      </c>
      <c r="GW928">
        <v>1.54785</v>
      </c>
      <c r="GX928">
        <v>2.28882</v>
      </c>
      <c r="GY928">
        <v>1.34644</v>
      </c>
      <c r="GZ928">
        <v>2.44019</v>
      </c>
      <c r="HA928">
        <v>40.758</v>
      </c>
      <c r="HB928">
        <v>14.9201</v>
      </c>
      <c r="HC928">
        <v>18</v>
      </c>
      <c r="HD928">
        <v>497.582</v>
      </c>
      <c r="HE928">
        <v>356.203</v>
      </c>
      <c r="HF928">
        <v>15.9434</v>
      </c>
      <c r="HG928">
        <v>34.7326</v>
      </c>
      <c r="HH928">
        <v>30.0001</v>
      </c>
      <c r="HI928">
        <v>34.5343</v>
      </c>
      <c r="HJ928">
        <v>34.4399</v>
      </c>
      <c r="HK928">
        <v>41.2025</v>
      </c>
      <c r="HL928">
        <v>53.6978</v>
      </c>
      <c r="HM928">
        <v>0</v>
      </c>
      <c r="HN928">
        <v>15.031</v>
      </c>
      <c r="HO928">
        <v>1006.38</v>
      </c>
      <c r="HP928">
        <v>17.3147</v>
      </c>
      <c r="HQ928">
        <v>101.328</v>
      </c>
      <c r="HR928">
        <v>101.424</v>
      </c>
    </row>
    <row r="929" spans="1:226">
      <c r="A929">
        <v>913</v>
      </c>
      <c r="B929">
        <v>1662573259</v>
      </c>
      <c r="C929">
        <v>10140.5</v>
      </c>
      <c r="D929" t="s">
        <v>2183</v>
      </c>
      <c r="E929" t="s">
        <v>2184</v>
      </c>
      <c r="F929">
        <v>5</v>
      </c>
      <c r="G929" t="s">
        <v>2064</v>
      </c>
      <c r="H929" t="s">
        <v>354</v>
      </c>
      <c r="I929">
        <v>1662573251.5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1019.2596199668</v>
      </c>
      <c r="AK929">
        <v>986.471715151515</v>
      </c>
      <c r="AL929">
        <v>3.33768967991386</v>
      </c>
      <c r="AM929">
        <v>65.4763166812199</v>
      </c>
      <c r="AN929">
        <f>(AP929 - AO929 + BO929*1E3/(8.314*(BQ929+273.15)) * AR929/BN929 * AQ929) * BN929/(100*BB929) * 1000/(1000 - AP929)</f>
        <v>0</v>
      </c>
      <c r="AO929">
        <v>17.258572647998</v>
      </c>
      <c r="AP929">
        <v>18.2196671328671</v>
      </c>
      <c r="AQ929">
        <v>-2.54683295908649e-05</v>
      </c>
      <c r="AR929">
        <v>106.178414311726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1662573251.5</v>
      </c>
      <c r="BH929">
        <v>945.440888888889</v>
      </c>
      <c r="BI929">
        <v>984.430185185185</v>
      </c>
      <c r="BJ929">
        <v>18.2266</v>
      </c>
      <c r="BK929">
        <v>17.2624</v>
      </c>
      <c r="BL929">
        <v>936.644111111111</v>
      </c>
      <c r="BM929">
        <v>18.0248259259259</v>
      </c>
      <c r="BN929">
        <v>500.121518518519</v>
      </c>
      <c r="BO929">
        <v>91.0724703703704</v>
      </c>
      <c r="BP929">
        <v>0.0998550148148148</v>
      </c>
      <c r="BQ929">
        <v>25.7775555555556</v>
      </c>
      <c r="BR929">
        <v>26.0760962962963</v>
      </c>
      <c r="BS929">
        <v>999.9</v>
      </c>
      <c r="BT929">
        <v>0</v>
      </c>
      <c r="BU929">
        <v>0</v>
      </c>
      <c r="BV929">
        <v>9995</v>
      </c>
      <c r="BW929">
        <v>0</v>
      </c>
      <c r="BX929">
        <v>295.857481481481</v>
      </c>
      <c r="BY929">
        <v>-38.9896925925926</v>
      </c>
      <c r="BZ929">
        <v>962.992888888889</v>
      </c>
      <c r="CA929">
        <v>1001.72203703704</v>
      </c>
      <c r="CB929">
        <v>0.964202925925926</v>
      </c>
      <c r="CC929">
        <v>984.430185185185</v>
      </c>
      <c r="CD929">
        <v>17.2624</v>
      </c>
      <c r="CE929">
        <v>1.65994148148148</v>
      </c>
      <c r="CF929">
        <v>1.57212925925926</v>
      </c>
      <c r="CG929">
        <v>14.5268111111111</v>
      </c>
      <c r="CH929">
        <v>13.6882925925926</v>
      </c>
      <c r="CI929">
        <v>1500.03481481482</v>
      </c>
      <c r="CJ929">
        <v>0.972995111111111</v>
      </c>
      <c r="CK929">
        <v>0.0270050444444444</v>
      </c>
      <c r="CL929">
        <v>0</v>
      </c>
      <c r="CM929">
        <v>2.39795185185185</v>
      </c>
      <c r="CN929">
        <v>0</v>
      </c>
      <c r="CO929">
        <v>9973.85666666667</v>
      </c>
      <c r="CP929">
        <v>12948.5333333333</v>
      </c>
      <c r="CQ929">
        <v>41.272962962963</v>
      </c>
      <c r="CR929">
        <v>42.75</v>
      </c>
      <c r="CS929">
        <v>41.562</v>
      </c>
      <c r="CT929">
        <v>41.3864814814815</v>
      </c>
      <c r="CU929">
        <v>40.6617407407407</v>
      </c>
      <c r="CV929">
        <v>1459.5237037037</v>
      </c>
      <c r="CW929">
        <v>40.5111111111111</v>
      </c>
      <c r="CX929">
        <v>0</v>
      </c>
      <c r="CY929">
        <v>1662573258.6</v>
      </c>
      <c r="CZ929">
        <v>0</v>
      </c>
      <c r="DA929">
        <v>0</v>
      </c>
      <c r="DB929" t="s">
        <v>356</v>
      </c>
      <c r="DC929">
        <v>1660677648.1</v>
      </c>
      <c r="DD929">
        <v>1660677649.1</v>
      </c>
      <c r="DE929">
        <v>0</v>
      </c>
      <c r="DF929">
        <v>-1.042</v>
      </c>
      <c r="DG929">
        <v>0.003</v>
      </c>
      <c r="DH929">
        <v>5.218</v>
      </c>
      <c r="DI929">
        <v>0.344</v>
      </c>
      <c r="DJ929">
        <v>417</v>
      </c>
      <c r="DK929">
        <v>22</v>
      </c>
      <c r="DL929">
        <v>1.24</v>
      </c>
      <c r="DM929">
        <v>0.53</v>
      </c>
      <c r="DN929">
        <v>-38.8928780487805</v>
      </c>
      <c r="DO929">
        <v>-2.68890940766554</v>
      </c>
      <c r="DP929">
        <v>0.43709790693831</v>
      </c>
      <c r="DQ929">
        <v>0</v>
      </c>
      <c r="DR929">
        <v>0.96297487804878</v>
      </c>
      <c r="DS929">
        <v>0.0192137560975622</v>
      </c>
      <c r="DT929">
        <v>0.00436982386314185</v>
      </c>
      <c r="DU929">
        <v>1</v>
      </c>
      <c r="DV929">
        <v>1</v>
      </c>
      <c r="DW929">
        <v>2</v>
      </c>
      <c r="DX929" t="s">
        <v>363</v>
      </c>
      <c r="DY929">
        <v>2.96615</v>
      </c>
      <c r="DZ929">
        <v>2.75415</v>
      </c>
      <c r="EA929">
        <v>0.161459</v>
      </c>
      <c r="EB929">
        <v>0.166583</v>
      </c>
      <c r="EC929">
        <v>0.0842632</v>
      </c>
      <c r="ED929">
        <v>0.0817832</v>
      </c>
      <c r="EE929">
        <v>32239.5</v>
      </c>
      <c r="EF929">
        <v>34832.1</v>
      </c>
      <c r="EG929">
        <v>34889.2</v>
      </c>
      <c r="EH929">
        <v>37957.2</v>
      </c>
      <c r="EI929">
        <v>45432.8</v>
      </c>
      <c r="EJ929">
        <v>50405.4</v>
      </c>
      <c r="EK929">
        <v>54677.7</v>
      </c>
      <c r="EL929">
        <v>60964.3</v>
      </c>
      <c r="EM929">
        <v>1.8834</v>
      </c>
      <c r="EN929">
        <v>1.6554</v>
      </c>
      <c r="EO929">
        <v>-0.0837445</v>
      </c>
      <c r="EP929">
        <v>0</v>
      </c>
      <c r="EQ929">
        <v>27.4502</v>
      </c>
      <c r="ER929">
        <v>999.9</v>
      </c>
      <c r="ES929">
        <v>51.911</v>
      </c>
      <c r="ET929">
        <v>38.219</v>
      </c>
      <c r="EU929">
        <v>38.3971</v>
      </c>
      <c r="EV929">
        <v>61.3066</v>
      </c>
      <c r="EW929">
        <v>48.2532</v>
      </c>
      <c r="EX929">
        <v>1</v>
      </c>
      <c r="EY929">
        <v>0.652134</v>
      </c>
      <c r="EZ929">
        <v>9.28105</v>
      </c>
      <c r="FA929">
        <v>19.9185</v>
      </c>
      <c r="FB929">
        <v>5.19812</v>
      </c>
      <c r="FC929">
        <v>12.0099</v>
      </c>
      <c r="FD929">
        <v>4.9752</v>
      </c>
      <c r="FE929">
        <v>3.294</v>
      </c>
      <c r="FF929">
        <v>9999</v>
      </c>
      <c r="FG929">
        <v>671.3</v>
      </c>
      <c r="FH929">
        <v>9999</v>
      </c>
      <c r="FI929">
        <v>9999</v>
      </c>
      <c r="FJ929">
        <v>1.86307</v>
      </c>
      <c r="FK929">
        <v>1.86768</v>
      </c>
      <c r="FL929">
        <v>1.8674</v>
      </c>
      <c r="FM929">
        <v>1.86874</v>
      </c>
      <c r="FN929">
        <v>1.86948</v>
      </c>
      <c r="FO929">
        <v>1.86554</v>
      </c>
      <c r="FP929">
        <v>1.86649</v>
      </c>
      <c r="FQ929">
        <v>1.86789</v>
      </c>
      <c r="FR929">
        <v>5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8.937</v>
      </c>
      <c r="GF929">
        <v>0.2017</v>
      </c>
      <c r="GG929">
        <v>2.62070820971149</v>
      </c>
      <c r="GH929">
        <v>0.00762793241643231</v>
      </c>
      <c r="GI929">
        <v>-1.28184414582209e-06</v>
      </c>
      <c r="GJ929">
        <v>1.89891174686984e-10</v>
      </c>
      <c r="GK929">
        <v>-0.0225177985866989</v>
      </c>
      <c r="GL929">
        <v>-0.0206976444956688</v>
      </c>
      <c r="GM929">
        <v>0.00247630005908548</v>
      </c>
      <c r="GN929">
        <v>-3.53770786337502e-05</v>
      </c>
      <c r="GO929">
        <v>15</v>
      </c>
      <c r="GP929">
        <v>2065</v>
      </c>
      <c r="GQ929">
        <v>1</v>
      </c>
      <c r="GR929">
        <v>21</v>
      </c>
      <c r="GS929">
        <v>31593.5</v>
      </c>
      <c r="GT929">
        <v>31593.5</v>
      </c>
      <c r="GU929">
        <v>2.08496</v>
      </c>
      <c r="GV929">
        <v>2.64648</v>
      </c>
      <c r="GW929">
        <v>1.54785</v>
      </c>
      <c r="GX929">
        <v>2.28882</v>
      </c>
      <c r="GY929">
        <v>1.34644</v>
      </c>
      <c r="GZ929">
        <v>2.36572</v>
      </c>
      <c r="HA929">
        <v>40.7323</v>
      </c>
      <c r="HB929">
        <v>14.9113</v>
      </c>
      <c r="HC929">
        <v>18</v>
      </c>
      <c r="HD929">
        <v>498.679</v>
      </c>
      <c r="HE929">
        <v>356.309</v>
      </c>
      <c r="HF929">
        <v>15.9354</v>
      </c>
      <c r="HG929">
        <v>34.7326</v>
      </c>
      <c r="HH929">
        <v>30.0001</v>
      </c>
      <c r="HI929">
        <v>34.5343</v>
      </c>
      <c r="HJ929">
        <v>34.4399</v>
      </c>
      <c r="HK929">
        <v>41.7247</v>
      </c>
      <c r="HL929">
        <v>53.6978</v>
      </c>
      <c r="HM929">
        <v>0</v>
      </c>
      <c r="HN929">
        <v>15.031</v>
      </c>
      <c r="HO929">
        <v>1026.48</v>
      </c>
      <c r="HP929">
        <v>17.3147</v>
      </c>
      <c r="HQ929">
        <v>101.327</v>
      </c>
      <c r="HR929">
        <v>101.423</v>
      </c>
    </row>
    <row r="930" spans="1:226">
      <c r="A930">
        <v>914</v>
      </c>
      <c r="B930">
        <v>1662573264</v>
      </c>
      <c r="C930">
        <v>10145.5</v>
      </c>
      <c r="D930" t="s">
        <v>2185</v>
      </c>
      <c r="E930" t="s">
        <v>2186</v>
      </c>
      <c r="F930">
        <v>5</v>
      </c>
      <c r="G930" t="s">
        <v>2064</v>
      </c>
      <c r="H930" t="s">
        <v>354</v>
      </c>
      <c r="I930">
        <v>1662573256.21429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1036.99792989123</v>
      </c>
      <c r="AK930">
        <v>1003.53112727273</v>
      </c>
      <c r="AL930">
        <v>3.41276492452317</v>
      </c>
      <c r="AM930">
        <v>65.4763166812199</v>
      </c>
      <c r="AN930">
        <f>(AP930 - AO930 + BO930*1E3/(8.314*(BQ930+273.15)) * AR930/BN930 * AQ930) * BN930/(100*BB930) * 1000/(1000 - AP930)</f>
        <v>0</v>
      </c>
      <c r="AO930">
        <v>17.2579083886127</v>
      </c>
      <c r="AP930">
        <v>18.2219615384616</v>
      </c>
      <c r="AQ930">
        <v>-3.59351009355418e-06</v>
      </c>
      <c r="AR930">
        <v>106.178414311726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1662573256.21429</v>
      </c>
      <c r="BH930">
        <v>961.017071428571</v>
      </c>
      <c r="BI930">
        <v>1000.35278571429</v>
      </c>
      <c r="BJ930">
        <v>18.224325</v>
      </c>
      <c r="BK930">
        <v>17.2592142857143</v>
      </c>
      <c r="BL930">
        <v>952.131821428571</v>
      </c>
      <c r="BM930">
        <v>18.0226178571429</v>
      </c>
      <c r="BN930">
        <v>500.095142857143</v>
      </c>
      <c r="BO930">
        <v>91.0741964285714</v>
      </c>
      <c r="BP930">
        <v>0.0998426428571429</v>
      </c>
      <c r="BQ930">
        <v>25.77545</v>
      </c>
      <c r="BR930">
        <v>26.0757892857143</v>
      </c>
      <c r="BS930">
        <v>999.9</v>
      </c>
      <c r="BT930">
        <v>0</v>
      </c>
      <c r="BU930">
        <v>0</v>
      </c>
      <c r="BV930">
        <v>10002.8571428571</v>
      </c>
      <c r="BW930">
        <v>0</v>
      </c>
      <c r="BX930">
        <v>296.267607142857</v>
      </c>
      <c r="BY930">
        <v>-39.3362785714286</v>
      </c>
      <c r="BZ930">
        <v>978.856142857143</v>
      </c>
      <c r="CA930">
        <v>1017.92067857143</v>
      </c>
      <c r="CB930">
        <v>0.965113714285714</v>
      </c>
      <c r="CC930">
        <v>1000.35278571429</v>
      </c>
      <c r="CD930">
        <v>17.2592142857143</v>
      </c>
      <c r="CE930">
        <v>1.65976535714286</v>
      </c>
      <c r="CF930">
        <v>1.57186892857143</v>
      </c>
      <c r="CG930">
        <v>14.5251678571429</v>
      </c>
      <c r="CH930">
        <v>13.6857464285714</v>
      </c>
      <c r="CI930">
        <v>1500.00428571429</v>
      </c>
      <c r="CJ930">
        <v>0.972994857142857</v>
      </c>
      <c r="CK930">
        <v>0.0270052857142857</v>
      </c>
      <c r="CL930">
        <v>0</v>
      </c>
      <c r="CM930">
        <v>2.39061071428571</v>
      </c>
      <c r="CN930">
        <v>0</v>
      </c>
      <c r="CO930">
        <v>9997.71785714286</v>
      </c>
      <c r="CP930">
        <v>12948.2678571429</v>
      </c>
      <c r="CQ930">
        <v>41.2544285714286</v>
      </c>
      <c r="CR930">
        <v>42.75</v>
      </c>
      <c r="CS930">
        <v>41.562</v>
      </c>
      <c r="CT930">
        <v>41.375</v>
      </c>
      <c r="CU930">
        <v>40.6515714285714</v>
      </c>
      <c r="CV930">
        <v>1459.49392857143</v>
      </c>
      <c r="CW930">
        <v>40.5103571428571</v>
      </c>
      <c r="CX930">
        <v>0</v>
      </c>
      <c r="CY930">
        <v>1662573263.4</v>
      </c>
      <c r="CZ930">
        <v>0</v>
      </c>
      <c r="DA930">
        <v>0</v>
      </c>
      <c r="DB930" t="s">
        <v>356</v>
      </c>
      <c r="DC930">
        <v>1660677648.1</v>
      </c>
      <c r="DD930">
        <v>1660677649.1</v>
      </c>
      <c r="DE930">
        <v>0</v>
      </c>
      <c r="DF930">
        <v>-1.042</v>
      </c>
      <c r="DG930">
        <v>0.003</v>
      </c>
      <c r="DH930">
        <v>5.218</v>
      </c>
      <c r="DI930">
        <v>0.344</v>
      </c>
      <c r="DJ930">
        <v>417</v>
      </c>
      <c r="DK930">
        <v>22</v>
      </c>
      <c r="DL930">
        <v>1.24</v>
      </c>
      <c r="DM930">
        <v>0.53</v>
      </c>
      <c r="DN930">
        <v>-39.1170487804878</v>
      </c>
      <c r="DO930">
        <v>-3.69043902439028</v>
      </c>
      <c r="DP930">
        <v>0.510516085182651</v>
      </c>
      <c r="DQ930">
        <v>0</v>
      </c>
      <c r="DR930">
        <v>0.964224634146341</v>
      </c>
      <c r="DS930">
        <v>0.0122585017421591</v>
      </c>
      <c r="DT930">
        <v>0.00409115739933714</v>
      </c>
      <c r="DU930">
        <v>1</v>
      </c>
      <c r="DV930">
        <v>1</v>
      </c>
      <c r="DW930">
        <v>2</v>
      </c>
      <c r="DX930" t="s">
        <v>363</v>
      </c>
      <c r="DY930">
        <v>2.96682</v>
      </c>
      <c r="DZ930">
        <v>2.75485</v>
      </c>
      <c r="EA930">
        <v>0.163256</v>
      </c>
      <c r="EB930">
        <v>0.168375</v>
      </c>
      <c r="EC930">
        <v>0.0842452</v>
      </c>
      <c r="ED930">
        <v>0.0817854</v>
      </c>
      <c r="EE930">
        <v>32170.8</v>
      </c>
      <c r="EF930">
        <v>34757.5</v>
      </c>
      <c r="EG930">
        <v>34889.7</v>
      </c>
      <c r="EH930">
        <v>37957.7</v>
      </c>
      <c r="EI930">
        <v>45434.2</v>
      </c>
      <c r="EJ930">
        <v>50405.3</v>
      </c>
      <c r="EK930">
        <v>54678.2</v>
      </c>
      <c r="EL930">
        <v>60964.2</v>
      </c>
      <c r="EM930">
        <v>1.8826</v>
      </c>
      <c r="EN930">
        <v>1.6546</v>
      </c>
      <c r="EO930">
        <v>-0.0832975</v>
      </c>
      <c r="EP930">
        <v>0</v>
      </c>
      <c r="EQ930">
        <v>27.4432</v>
      </c>
      <c r="ER930">
        <v>999.9</v>
      </c>
      <c r="ES930">
        <v>51.911</v>
      </c>
      <c r="ET930">
        <v>38.219</v>
      </c>
      <c r="EU930">
        <v>38.3996</v>
      </c>
      <c r="EV930">
        <v>61.1666</v>
      </c>
      <c r="EW930">
        <v>48.3734</v>
      </c>
      <c r="EX930">
        <v>1</v>
      </c>
      <c r="EY930">
        <v>0.652012</v>
      </c>
      <c r="EZ930">
        <v>9.28105</v>
      </c>
      <c r="FA930">
        <v>19.9185</v>
      </c>
      <c r="FB930">
        <v>5.19692</v>
      </c>
      <c r="FC930">
        <v>12.0099</v>
      </c>
      <c r="FD930">
        <v>4.9752</v>
      </c>
      <c r="FE930">
        <v>3.2944</v>
      </c>
      <c r="FF930">
        <v>9999</v>
      </c>
      <c r="FG930">
        <v>671.3</v>
      </c>
      <c r="FH930">
        <v>9999</v>
      </c>
      <c r="FI930">
        <v>9999</v>
      </c>
      <c r="FJ930">
        <v>1.8631</v>
      </c>
      <c r="FK930">
        <v>1.86768</v>
      </c>
      <c r="FL930">
        <v>1.86737</v>
      </c>
      <c r="FM930">
        <v>1.86874</v>
      </c>
      <c r="FN930">
        <v>1.86948</v>
      </c>
      <c r="FO930">
        <v>1.86554</v>
      </c>
      <c r="FP930">
        <v>1.86646</v>
      </c>
      <c r="FQ930">
        <v>1.86786</v>
      </c>
      <c r="FR930">
        <v>5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9.033</v>
      </c>
      <c r="GF930">
        <v>0.2016</v>
      </c>
      <c r="GG930">
        <v>2.62070820971149</v>
      </c>
      <c r="GH930">
        <v>0.00762793241643231</v>
      </c>
      <c r="GI930">
        <v>-1.28184414582209e-06</v>
      </c>
      <c r="GJ930">
        <v>1.89891174686984e-10</v>
      </c>
      <c r="GK930">
        <v>-0.0225177985866989</v>
      </c>
      <c r="GL930">
        <v>-0.0206976444956688</v>
      </c>
      <c r="GM930">
        <v>0.00247630005908548</v>
      </c>
      <c r="GN930">
        <v>-3.53770786337502e-05</v>
      </c>
      <c r="GO930">
        <v>15</v>
      </c>
      <c r="GP930">
        <v>2065</v>
      </c>
      <c r="GQ930">
        <v>1</v>
      </c>
      <c r="GR930">
        <v>21</v>
      </c>
      <c r="GS930">
        <v>31593.6</v>
      </c>
      <c r="GT930">
        <v>31593.6</v>
      </c>
      <c r="GU930">
        <v>2.11426</v>
      </c>
      <c r="GV930">
        <v>2.65015</v>
      </c>
      <c r="GW930">
        <v>1.54785</v>
      </c>
      <c r="GX930">
        <v>2.28882</v>
      </c>
      <c r="GY930">
        <v>1.34644</v>
      </c>
      <c r="GZ930">
        <v>2.30347</v>
      </c>
      <c r="HA930">
        <v>40.7323</v>
      </c>
      <c r="HB930">
        <v>14.9026</v>
      </c>
      <c r="HC930">
        <v>18</v>
      </c>
      <c r="HD930">
        <v>498.13</v>
      </c>
      <c r="HE930">
        <v>355.886</v>
      </c>
      <c r="HF930">
        <v>15.9238</v>
      </c>
      <c r="HG930">
        <v>34.7326</v>
      </c>
      <c r="HH930">
        <v>30.0001</v>
      </c>
      <c r="HI930">
        <v>34.5343</v>
      </c>
      <c r="HJ930">
        <v>34.4399</v>
      </c>
      <c r="HK930">
        <v>42.3172</v>
      </c>
      <c r="HL930">
        <v>53.6978</v>
      </c>
      <c r="HM930">
        <v>0</v>
      </c>
      <c r="HN930">
        <v>15.0301</v>
      </c>
      <c r="HO930">
        <v>1039.96</v>
      </c>
      <c r="HP930">
        <v>17.3147</v>
      </c>
      <c r="HQ930">
        <v>101.328</v>
      </c>
      <c r="HR930">
        <v>101.424</v>
      </c>
    </row>
    <row r="931" spans="1:226">
      <c r="A931">
        <v>915</v>
      </c>
      <c r="B931">
        <v>1662573269</v>
      </c>
      <c r="C931">
        <v>10150.5</v>
      </c>
      <c r="D931" t="s">
        <v>2187</v>
      </c>
      <c r="E931" t="s">
        <v>2188</v>
      </c>
      <c r="F931">
        <v>5</v>
      </c>
      <c r="G931" t="s">
        <v>2064</v>
      </c>
      <c r="H931" t="s">
        <v>354</v>
      </c>
      <c r="I931">
        <v>1662573261.5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1053.39120964758</v>
      </c>
      <c r="AK931">
        <v>1020.34515151515</v>
      </c>
      <c r="AL931">
        <v>3.35110013424776</v>
      </c>
      <c r="AM931">
        <v>65.4763166812199</v>
      </c>
      <c r="AN931">
        <f>(AP931 - AO931 + BO931*1E3/(8.314*(BQ931+273.15)) * AR931/BN931 * AQ931) * BN931/(100*BB931) * 1000/(1000 - AP931)</f>
        <v>0</v>
      </c>
      <c r="AO931">
        <v>17.2566827565706</v>
      </c>
      <c r="AP931">
        <v>18.2210727272727</v>
      </c>
      <c r="AQ931">
        <v>-2.55656392398786e-05</v>
      </c>
      <c r="AR931">
        <v>106.178414311726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1662573261.5</v>
      </c>
      <c r="BH931">
        <v>978.553037037037</v>
      </c>
      <c r="BI931">
        <v>1018.08296296296</v>
      </c>
      <c r="BJ931">
        <v>18.2217592592593</v>
      </c>
      <c r="BK931">
        <v>17.2568592592593</v>
      </c>
      <c r="BL931">
        <v>969.568777777778</v>
      </c>
      <c r="BM931">
        <v>18.0201296296296</v>
      </c>
      <c r="BN931">
        <v>500.039407407407</v>
      </c>
      <c r="BO931">
        <v>91.0747148148148</v>
      </c>
      <c r="BP931">
        <v>0.100036559259259</v>
      </c>
      <c r="BQ931">
        <v>25.7740703703704</v>
      </c>
      <c r="BR931">
        <v>26.0744481481481</v>
      </c>
      <c r="BS931">
        <v>999.9</v>
      </c>
      <c r="BT931">
        <v>0</v>
      </c>
      <c r="BU931">
        <v>0</v>
      </c>
      <c r="BV931">
        <v>10002.5925925926</v>
      </c>
      <c r="BW931">
        <v>0</v>
      </c>
      <c r="BX931">
        <v>295.64862962963</v>
      </c>
      <c r="BY931">
        <v>-39.5302962962963</v>
      </c>
      <c r="BZ931">
        <v>996.715074074074</v>
      </c>
      <c r="CA931">
        <v>1035.95962962963</v>
      </c>
      <c r="CB931">
        <v>0.964899666666667</v>
      </c>
      <c r="CC931">
        <v>1018.08296296296</v>
      </c>
      <c r="CD931">
        <v>17.2568592592593</v>
      </c>
      <c r="CE931">
        <v>1.65954148148148</v>
      </c>
      <c r="CF931">
        <v>1.57166407407407</v>
      </c>
      <c r="CG931">
        <v>14.5230851851852</v>
      </c>
      <c r="CH931">
        <v>13.6837444444444</v>
      </c>
      <c r="CI931">
        <v>1500.00481481482</v>
      </c>
      <c r="CJ931">
        <v>0.972994888888889</v>
      </c>
      <c r="CK931">
        <v>0.0270052555555556</v>
      </c>
      <c r="CL931">
        <v>0</v>
      </c>
      <c r="CM931">
        <v>2.40293703703704</v>
      </c>
      <c r="CN931">
        <v>0</v>
      </c>
      <c r="CO931">
        <v>10023.8288888889</v>
      </c>
      <c r="CP931">
        <v>12948.2777777778</v>
      </c>
      <c r="CQ931">
        <v>41.25</v>
      </c>
      <c r="CR931">
        <v>42.75</v>
      </c>
      <c r="CS931">
        <v>41.562</v>
      </c>
      <c r="CT931">
        <v>41.3703333333333</v>
      </c>
      <c r="CU931">
        <v>40.6364814814815</v>
      </c>
      <c r="CV931">
        <v>1459.49444444444</v>
      </c>
      <c r="CW931">
        <v>40.5103703703704</v>
      </c>
      <c r="CX931">
        <v>0</v>
      </c>
      <c r="CY931">
        <v>1662573268.8</v>
      </c>
      <c r="CZ931">
        <v>0</v>
      </c>
      <c r="DA931">
        <v>0</v>
      </c>
      <c r="DB931" t="s">
        <v>356</v>
      </c>
      <c r="DC931">
        <v>1660677648.1</v>
      </c>
      <c r="DD931">
        <v>1660677649.1</v>
      </c>
      <c r="DE931">
        <v>0</v>
      </c>
      <c r="DF931">
        <v>-1.042</v>
      </c>
      <c r="DG931">
        <v>0.003</v>
      </c>
      <c r="DH931">
        <v>5.218</v>
      </c>
      <c r="DI931">
        <v>0.344</v>
      </c>
      <c r="DJ931">
        <v>417</v>
      </c>
      <c r="DK931">
        <v>22</v>
      </c>
      <c r="DL931">
        <v>1.24</v>
      </c>
      <c r="DM931">
        <v>0.53</v>
      </c>
      <c r="DN931">
        <v>-39.4147512195122</v>
      </c>
      <c r="DO931">
        <v>-2.40631358885014</v>
      </c>
      <c r="DP931">
        <v>0.443993754692372</v>
      </c>
      <c r="DQ931">
        <v>0</v>
      </c>
      <c r="DR931">
        <v>0.965255463414634</v>
      </c>
      <c r="DS931">
        <v>-0.00419949825784036</v>
      </c>
      <c r="DT931">
        <v>0.0036345945195898</v>
      </c>
      <c r="DU931">
        <v>1</v>
      </c>
      <c r="DV931">
        <v>1</v>
      </c>
      <c r="DW931">
        <v>2</v>
      </c>
      <c r="DX931" t="s">
        <v>363</v>
      </c>
      <c r="DY931">
        <v>2.96628</v>
      </c>
      <c r="DZ931">
        <v>2.75407</v>
      </c>
      <c r="EA931">
        <v>0.165003</v>
      </c>
      <c r="EB931">
        <v>0.170094</v>
      </c>
      <c r="EC931">
        <v>0.084228</v>
      </c>
      <c r="ED931">
        <v>0.0817745</v>
      </c>
      <c r="EE931">
        <v>32103.5</v>
      </c>
      <c r="EF931">
        <v>34685.6</v>
      </c>
      <c r="EG931">
        <v>34889.6</v>
      </c>
      <c r="EH931">
        <v>37957.8</v>
      </c>
      <c r="EI931">
        <v>45435</v>
      </c>
      <c r="EJ931">
        <v>50406.6</v>
      </c>
      <c r="EK931">
        <v>54678.1</v>
      </c>
      <c r="EL931">
        <v>60965</v>
      </c>
      <c r="EM931">
        <v>1.8828</v>
      </c>
      <c r="EN931">
        <v>1.6556</v>
      </c>
      <c r="EO931">
        <v>-0.0834465</v>
      </c>
      <c r="EP931">
        <v>0</v>
      </c>
      <c r="EQ931">
        <v>27.4362</v>
      </c>
      <c r="ER931">
        <v>999.9</v>
      </c>
      <c r="ES931">
        <v>51.911</v>
      </c>
      <c r="ET931">
        <v>38.209</v>
      </c>
      <c r="EU931">
        <v>38.3754</v>
      </c>
      <c r="EV931">
        <v>61.2966</v>
      </c>
      <c r="EW931">
        <v>47.8566</v>
      </c>
      <c r="EX931">
        <v>1</v>
      </c>
      <c r="EY931">
        <v>0.651707</v>
      </c>
      <c r="EZ931">
        <v>9.28105</v>
      </c>
      <c r="FA931">
        <v>19.9186</v>
      </c>
      <c r="FB931">
        <v>5.19573</v>
      </c>
      <c r="FC931">
        <v>12.0099</v>
      </c>
      <c r="FD931">
        <v>4.976</v>
      </c>
      <c r="FE931">
        <v>3.294</v>
      </c>
      <c r="FF931">
        <v>9999</v>
      </c>
      <c r="FG931">
        <v>671.3</v>
      </c>
      <c r="FH931">
        <v>9999</v>
      </c>
      <c r="FI931">
        <v>9999</v>
      </c>
      <c r="FJ931">
        <v>1.8631</v>
      </c>
      <c r="FK931">
        <v>1.86768</v>
      </c>
      <c r="FL931">
        <v>1.86737</v>
      </c>
      <c r="FM931">
        <v>1.86874</v>
      </c>
      <c r="FN931">
        <v>1.86951</v>
      </c>
      <c r="FO931">
        <v>1.86554</v>
      </c>
      <c r="FP931">
        <v>1.86649</v>
      </c>
      <c r="FQ931">
        <v>1.86789</v>
      </c>
      <c r="FR931">
        <v>5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9.125</v>
      </c>
      <c r="GF931">
        <v>0.2013</v>
      </c>
      <c r="GG931">
        <v>2.62070820971149</v>
      </c>
      <c r="GH931">
        <v>0.00762793241643231</v>
      </c>
      <c r="GI931">
        <v>-1.28184414582209e-06</v>
      </c>
      <c r="GJ931">
        <v>1.89891174686984e-10</v>
      </c>
      <c r="GK931">
        <v>-0.0225177985866989</v>
      </c>
      <c r="GL931">
        <v>-0.0206976444956688</v>
      </c>
      <c r="GM931">
        <v>0.00247630005908548</v>
      </c>
      <c r="GN931">
        <v>-3.53770786337502e-05</v>
      </c>
      <c r="GO931">
        <v>15</v>
      </c>
      <c r="GP931">
        <v>2065</v>
      </c>
      <c r="GQ931">
        <v>1</v>
      </c>
      <c r="GR931">
        <v>21</v>
      </c>
      <c r="GS931">
        <v>31593.7</v>
      </c>
      <c r="GT931">
        <v>31593.7</v>
      </c>
      <c r="GU931">
        <v>2.13989</v>
      </c>
      <c r="GV931">
        <v>2.65503</v>
      </c>
      <c r="GW931">
        <v>1.54785</v>
      </c>
      <c r="GX931">
        <v>2.28882</v>
      </c>
      <c r="GY931">
        <v>1.34644</v>
      </c>
      <c r="GZ931">
        <v>2.30469</v>
      </c>
      <c r="HA931">
        <v>40.758</v>
      </c>
      <c r="HB931">
        <v>14.8938</v>
      </c>
      <c r="HC931">
        <v>18</v>
      </c>
      <c r="HD931">
        <v>498.243</v>
      </c>
      <c r="HE931">
        <v>356.415</v>
      </c>
      <c r="HF931">
        <v>15.9141</v>
      </c>
      <c r="HG931">
        <v>34.7294</v>
      </c>
      <c r="HH931">
        <v>29.9998</v>
      </c>
      <c r="HI931">
        <v>34.5312</v>
      </c>
      <c r="HJ931">
        <v>34.4399</v>
      </c>
      <c r="HK931">
        <v>42.836</v>
      </c>
      <c r="HL931">
        <v>53.6978</v>
      </c>
      <c r="HM931">
        <v>0</v>
      </c>
      <c r="HN931">
        <v>15.0285</v>
      </c>
      <c r="HO931">
        <v>1060.13</v>
      </c>
      <c r="HP931">
        <v>17.3148</v>
      </c>
      <c r="HQ931">
        <v>101.328</v>
      </c>
      <c r="HR931">
        <v>101.425</v>
      </c>
    </row>
    <row r="932" spans="1:226">
      <c r="A932">
        <v>916</v>
      </c>
      <c r="B932">
        <v>1662573274</v>
      </c>
      <c r="C932">
        <v>10155.5</v>
      </c>
      <c r="D932" t="s">
        <v>2189</v>
      </c>
      <c r="E932" t="s">
        <v>2190</v>
      </c>
      <c r="F932">
        <v>5</v>
      </c>
      <c r="G932" t="s">
        <v>2064</v>
      </c>
      <c r="H932" t="s">
        <v>354</v>
      </c>
      <c r="I932">
        <v>1662573266.21429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1071.26128363914</v>
      </c>
      <c r="AK932">
        <v>1037.35042424242</v>
      </c>
      <c r="AL932">
        <v>3.41158108342445</v>
      </c>
      <c r="AM932">
        <v>65.4763166812199</v>
      </c>
      <c r="AN932">
        <f>(AP932 - AO932 + BO932*1E3/(8.314*(BQ932+273.15)) * AR932/BN932 * AQ932) * BN932/(100*BB932) * 1000/(1000 - AP932)</f>
        <v>0</v>
      </c>
      <c r="AO932">
        <v>17.2516201274651</v>
      </c>
      <c r="AP932">
        <v>18.2182468531469</v>
      </c>
      <c r="AQ932">
        <v>-1.77805303541156e-05</v>
      </c>
      <c r="AR932">
        <v>106.178414311726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1662573266.21429</v>
      </c>
      <c r="BH932">
        <v>994.205071428572</v>
      </c>
      <c r="BI932">
        <v>1034.06285714286</v>
      </c>
      <c r="BJ932">
        <v>18.2198928571429</v>
      </c>
      <c r="BK932">
        <v>17.2549321428571</v>
      </c>
      <c r="BL932">
        <v>985.132785714286</v>
      </c>
      <c r="BM932">
        <v>18.0183357142857</v>
      </c>
      <c r="BN932">
        <v>500.037142857143</v>
      </c>
      <c r="BO932">
        <v>91.0745071428571</v>
      </c>
      <c r="BP932">
        <v>0.100132092857143</v>
      </c>
      <c r="BQ932">
        <v>25.770975</v>
      </c>
      <c r="BR932">
        <v>26.0676571428571</v>
      </c>
      <c r="BS932">
        <v>999.9</v>
      </c>
      <c r="BT932">
        <v>0</v>
      </c>
      <c r="BU932">
        <v>0</v>
      </c>
      <c r="BV932">
        <v>10001.25</v>
      </c>
      <c r="BW932">
        <v>0</v>
      </c>
      <c r="BX932">
        <v>294.870357142857</v>
      </c>
      <c r="BY932">
        <v>-39.8580857142857</v>
      </c>
      <c r="BZ932">
        <v>1012.65496428571</v>
      </c>
      <c r="CA932">
        <v>1052.21857142857</v>
      </c>
      <c r="CB932">
        <v>0.964957535714286</v>
      </c>
      <c r="CC932">
        <v>1034.06285714286</v>
      </c>
      <c r="CD932">
        <v>17.2549321428571</v>
      </c>
      <c r="CE932">
        <v>1.65936821428571</v>
      </c>
      <c r="CF932">
        <v>1.57148571428571</v>
      </c>
      <c r="CG932">
        <v>14.5214607142857</v>
      </c>
      <c r="CH932">
        <v>13.682</v>
      </c>
      <c r="CI932">
        <v>1499.99357142857</v>
      </c>
      <c r="CJ932">
        <v>0.972994857142857</v>
      </c>
      <c r="CK932">
        <v>0.0270052857142857</v>
      </c>
      <c r="CL932">
        <v>0</v>
      </c>
      <c r="CM932">
        <v>2.38655</v>
      </c>
      <c r="CN932">
        <v>0</v>
      </c>
      <c r="CO932">
        <v>10045.925</v>
      </c>
      <c r="CP932">
        <v>12948.1785714286</v>
      </c>
      <c r="CQ932">
        <v>41.25</v>
      </c>
      <c r="CR932">
        <v>42.75</v>
      </c>
      <c r="CS932">
        <v>41.5575714285714</v>
      </c>
      <c r="CT932">
        <v>41.3705</v>
      </c>
      <c r="CU932">
        <v>40.6272142857143</v>
      </c>
      <c r="CV932">
        <v>1459.48321428571</v>
      </c>
      <c r="CW932">
        <v>40.5103571428571</v>
      </c>
      <c r="CX932">
        <v>0</v>
      </c>
      <c r="CY932">
        <v>1662573273.6</v>
      </c>
      <c r="CZ932">
        <v>0</v>
      </c>
      <c r="DA932">
        <v>0</v>
      </c>
      <c r="DB932" t="s">
        <v>356</v>
      </c>
      <c r="DC932">
        <v>1660677648.1</v>
      </c>
      <c r="DD932">
        <v>1660677649.1</v>
      </c>
      <c r="DE932">
        <v>0</v>
      </c>
      <c r="DF932">
        <v>-1.042</v>
      </c>
      <c r="DG932">
        <v>0.003</v>
      </c>
      <c r="DH932">
        <v>5.218</v>
      </c>
      <c r="DI932">
        <v>0.344</v>
      </c>
      <c r="DJ932">
        <v>417</v>
      </c>
      <c r="DK932">
        <v>22</v>
      </c>
      <c r="DL932">
        <v>1.24</v>
      </c>
      <c r="DM932">
        <v>0.53</v>
      </c>
      <c r="DN932">
        <v>-39.6574390243902</v>
      </c>
      <c r="DO932">
        <v>-3.33148432055747</v>
      </c>
      <c r="DP932">
        <v>0.49046378493295</v>
      </c>
      <c r="DQ932">
        <v>0</v>
      </c>
      <c r="DR932">
        <v>0.965140195121951</v>
      </c>
      <c r="DS932">
        <v>-0.00282382578397198</v>
      </c>
      <c r="DT932">
        <v>0.00342146515627238</v>
      </c>
      <c r="DU932">
        <v>1</v>
      </c>
      <c r="DV932">
        <v>1</v>
      </c>
      <c r="DW932">
        <v>2</v>
      </c>
      <c r="DX932" t="s">
        <v>363</v>
      </c>
      <c r="DY932">
        <v>2.9673</v>
      </c>
      <c r="DZ932">
        <v>2.75385</v>
      </c>
      <c r="EA932">
        <v>0.166755</v>
      </c>
      <c r="EB932">
        <v>0.171857</v>
      </c>
      <c r="EC932">
        <v>0.0842328</v>
      </c>
      <c r="ED932">
        <v>0.0817584</v>
      </c>
      <c r="EE932">
        <v>32035.7</v>
      </c>
      <c r="EF932">
        <v>34612</v>
      </c>
      <c r="EG932">
        <v>34889.3</v>
      </c>
      <c r="EH932">
        <v>37958</v>
      </c>
      <c r="EI932">
        <v>45435.4</v>
      </c>
      <c r="EJ932">
        <v>50407.5</v>
      </c>
      <c r="EK932">
        <v>54678.9</v>
      </c>
      <c r="EL932">
        <v>60965</v>
      </c>
      <c r="EM932">
        <v>1.8828</v>
      </c>
      <c r="EN932">
        <v>1.6556</v>
      </c>
      <c r="EO932">
        <v>-0.0841916</v>
      </c>
      <c r="EP932">
        <v>0</v>
      </c>
      <c r="EQ932">
        <v>27.4339</v>
      </c>
      <c r="ER932">
        <v>999.9</v>
      </c>
      <c r="ES932">
        <v>51.911</v>
      </c>
      <c r="ET932">
        <v>38.209</v>
      </c>
      <c r="EU932">
        <v>38.3776</v>
      </c>
      <c r="EV932">
        <v>61.2166</v>
      </c>
      <c r="EW932">
        <v>47.9127</v>
      </c>
      <c r="EX932">
        <v>1</v>
      </c>
      <c r="EY932">
        <v>0.651707</v>
      </c>
      <c r="EZ932">
        <v>9.28105</v>
      </c>
      <c r="FA932">
        <v>19.9188</v>
      </c>
      <c r="FB932">
        <v>5.20172</v>
      </c>
      <c r="FC932">
        <v>12.0111</v>
      </c>
      <c r="FD932">
        <v>4.976</v>
      </c>
      <c r="FE932">
        <v>3.294</v>
      </c>
      <c r="FF932">
        <v>9999</v>
      </c>
      <c r="FG932">
        <v>671.3</v>
      </c>
      <c r="FH932">
        <v>9999</v>
      </c>
      <c r="FI932">
        <v>9999</v>
      </c>
      <c r="FJ932">
        <v>1.8631</v>
      </c>
      <c r="FK932">
        <v>1.86768</v>
      </c>
      <c r="FL932">
        <v>1.86743</v>
      </c>
      <c r="FM932">
        <v>1.86874</v>
      </c>
      <c r="FN932">
        <v>1.86951</v>
      </c>
      <c r="FO932">
        <v>1.86554</v>
      </c>
      <c r="FP932">
        <v>1.86649</v>
      </c>
      <c r="FQ932">
        <v>1.86792</v>
      </c>
      <c r="FR932">
        <v>5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9.22</v>
      </c>
      <c r="GF932">
        <v>0.2014</v>
      </c>
      <c r="GG932">
        <v>2.62070820971149</v>
      </c>
      <c r="GH932">
        <v>0.00762793241643231</v>
      </c>
      <c r="GI932">
        <v>-1.28184414582209e-06</v>
      </c>
      <c r="GJ932">
        <v>1.89891174686984e-10</v>
      </c>
      <c r="GK932">
        <v>-0.0225177985866989</v>
      </c>
      <c r="GL932">
        <v>-0.0206976444956688</v>
      </c>
      <c r="GM932">
        <v>0.00247630005908548</v>
      </c>
      <c r="GN932">
        <v>-3.53770786337502e-05</v>
      </c>
      <c r="GO932">
        <v>15</v>
      </c>
      <c r="GP932">
        <v>2065</v>
      </c>
      <c r="GQ932">
        <v>1</v>
      </c>
      <c r="GR932">
        <v>21</v>
      </c>
      <c r="GS932">
        <v>31593.8</v>
      </c>
      <c r="GT932">
        <v>31593.7</v>
      </c>
      <c r="GU932">
        <v>2.16919</v>
      </c>
      <c r="GV932">
        <v>2.65381</v>
      </c>
      <c r="GW932">
        <v>1.54785</v>
      </c>
      <c r="GX932">
        <v>2.28882</v>
      </c>
      <c r="GY932">
        <v>1.34644</v>
      </c>
      <c r="GZ932">
        <v>2.34131</v>
      </c>
      <c r="HA932">
        <v>40.7323</v>
      </c>
      <c r="HB932">
        <v>14.8938</v>
      </c>
      <c r="HC932">
        <v>18</v>
      </c>
      <c r="HD932">
        <v>498.243</v>
      </c>
      <c r="HE932">
        <v>356.415</v>
      </c>
      <c r="HF932">
        <v>15.9057</v>
      </c>
      <c r="HG932">
        <v>34.7294</v>
      </c>
      <c r="HH932">
        <v>29.9998</v>
      </c>
      <c r="HI932">
        <v>34.5312</v>
      </c>
      <c r="HJ932">
        <v>34.4399</v>
      </c>
      <c r="HK932">
        <v>43.4286</v>
      </c>
      <c r="HL932">
        <v>53.6978</v>
      </c>
      <c r="HM932">
        <v>0</v>
      </c>
      <c r="HN932">
        <v>15.0256</v>
      </c>
      <c r="HO932">
        <v>1073.58</v>
      </c>
      <c r="HP932">
        <v>17.3156</v>
      </c>
      <c r="HQ932">
        <v>101.329</v>
      </c>
      <c r="HR932">
        <v>101.425</v>
      </c>
    </row>
    <row r="933" spans="1:226">
      <c r="A933">
        <v>917</v>
      </c>
      <c r="B933">
        <v>1662573279</v>
      </c>
      <c r="C933">
        <v>10160.5</v>
      </c>
      <c r="D933" t="s">
        <v>2191</v>
      </c>
      <c r="E933" t="s">
        <v>2192</v>
      </c>
      <c r="F933">
        <v>5</v>
      </c>
      <c r="G933" t="s">
        <v>2064</v>
      </c>
      <c r="H933" t="s">
        <v>354</v>
      </c>
      <c r="I933">
        <v>1662573271.5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1088.3374863239</v>
      </c>
      <c r="AK933">
        <v>1054.40781818182</v>
      </c>
      <c r="AL933">
        <v>3.43144667878588</v>
      </c>
      <c r="AM933">
        <v>65.4763166812199</v>
      </c>
      <c r="AN933">
        <f>(AP933 - AO933 + BO933*1E3/(8.314*(BQ933+273.15)) * AR933/BN933 * AQ933) * BN933/(100*BB933) * 1000/(1000 - AP933)</f>
        <v>0</v>
      </c>
      <c r="AO933">
        <v>17.2494018553696</v>
      </c>
      <c r="AP933">
        <v>18.2135601398601</v>
      </c>
      <c r="AQ933">
        <v>-2.21317464759781e-05</v>
      </c>
      <c r="AR933">
        <v>106.178414311726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1662573271.5</v>
      </c>
      <c r="BH933">
        <v>1011.8007037037</v>
      </c>
      <c r="BI933">
        <v>1051.88888888889</v>
      </c>
      <c r="BJ933">
        <v>18.2174851851852</v>
      </c>
      <c r="BK933">
        <v>17.2528962962963</v>
      </c>
      <c r="BL933">
        <v>1002.62862962963</v>
      </c>
      <c r="BM933">
        <v>18.0160074074074</v>
      </c>
      <c r="BN933">
        <v>500.067074074074</v>
      </c>
      <c r="BO933">
        <v>91.0740777777778</v>
      </c>
      <c r="BP933">
        <v>0.100064714814815</v>
      </c>
      <c r="BQ933">
        <v>25.7656814814815</v>
      </c>
      <c r="BR933">
        <v>26.0591555555556</v>
      </c>
      <c r="BS933">
        <v>999.9</v>
      </c>
      <c r="BT933">
        <v>0</v>
      </c>
      <c r="BU933">
        <v>0</v>
      </c>
      <c r="BV933">
        <v>9997.03703703704</v>
      </c>
      <c r="BW933">
        <v>0</v>
      </c>
      <c r="BX933">
        <v>294.664296296296</v>
      </c>
      <c r="BY933">
        <v>-40.0882703703704</v>
      </c>
      <c r="BZ933">
        <v>1030.57407407407</v>
      </c>
      <c r="CA933">
        <v>1070.35518518519</v>
      </c>
      <c r="CB933">
        <v>0.964573037037037</v>
      </c>
      <c r="CC933">
        <v>1051.88888888889</v>
      </c>
      <c r="CD933">
        <v>17.2528962962963</v>
      </c>
      <c r="CE933">
        <v>1.65914074074074</v>
      </c>
      <c r="CF933">
        <v>1.5712937037037</v>
      </c>
      <c r="CG933">
        <v>14.5193407407407</v>
      </c>
      <c r="CH933">
        <v>13.6801222222222</v>
      </c>
      <c r="CI933">
        <v>1499.99962962963</v>
      </c>
      <c r="CJ933">
        <v>0.972994888888889</v>
      </c>
      <c r="CK933">
        <v>0.0270052555555556</v>
      </c>
      <c r="CL933">
        <v>0</v>
      </c>
      <c r="CM933">
        <v>2.29447407407407</v>
      </c>
      <c r="CN933">
        <v>0</v>
      </c>
      <c r="CO933">
        <v>10070.8111111111</v>
      </c>
      <c r="CP933">
        <v>12948.2296296296</v>
      </c>
      <c r="CQ933">
        <v>41.25</v>
      </c>
      <c r="CR933">
        <v>42.75</v>
      </c>
      <c r="CS933">
        <v>41.5528148148148</v>
      </c>
      <c r="CT933">
        <v>41.3703333333333</v>
      </c>
      <c r="CU933">
        <v>40.6295925925926</v>
      </c>
      <c r="CV933">
        <v>1459.48925925926</v>
      </c>
      <c r="CW933">
        <v>40.5107407407407</v>
      </c>
      <c r="CX933">
        <v>0</v>
      </c>
      <c r="CY933">
        <v>1662573278.4</v>
      </c>
      <c r="CZ933">
        <v>0</v>
      </c>
      <c r="DA933">
        <v>0</v>
      </c>
      <c r="DB933" t="s">
        <v>356</v>
      </c>
      <c r="DC933">
        <v>1660677648.1</v>
      </c>
      <c r="DD933">
        <v>1660677649.1</v>
      </c>
      <c r="DE933">
        <v>0</v>
      </c>
      <c r="DF933">
        <v>-1.042</v>
      </c>
      <c r="DG933">
        <v>0.003</v>
      </c>
      <c r="DH933">
        <v>5.218</v>
      </c>
      <c r="DI933">
        <v>0.344</v>
      </c>
      <c r="DJ933">
        <v>417</v>
      </c>
      <c r="DK933">
        <v>22</v>
      </c>
      <c r="DL933">
        <v>1.24</v>
      </c>
      <c r="DM933">
        <v>0.53</v>
      </c>
      <c r="DN933">
        <v>-39.9754146341463</v>
      </c>
      <c r="DO933">
        <v>-3.03774355400699</v>
      </c>
      <c r="DP933">
        <v>0.470127963670389</v>
      </c>
      <c r="DQ933">
        <v>0</v>
      </c>
      <c r="DR933">
        <v>0.965022365853659</v>
      </c>
      <c r="DS933">
        <v>-0.00372416027874497</v>
      </c>
      <c r="DT933">
        <v>0.00350539695922742</v>
      </c>
      <c r="DU933">
        <v>1</v>
      </c>
      <c r="DV933">
        <v>1</v>
      </c>
      <c r="DW933">
        <v>2</v>
      </c>
      <c r="DX933" t="s">
        <v>363</v>
      </c>
      <c r="DY933">
        <v>2.96527</v>
      </c>
      <c r="DZ933">
        <v>2.75312</v>
      </c>
      <c r="EA933">
        <v>0.168488</v>
      </c>
      <c r="EB933">
        <v>0.173572</v>
      </c>
      <c r="EC933">
        <v>0.0842311</v>
      </c>
      <c r="ED933">
        <v>0.0817608</v>
      </c>
      <c r="EE933">
        <v>31969.5</v>
      </c>
      <c r="EF933">
        <v>34540.7</v>
      </c>
      <c r="EG933">
        <v>34889.9</v>
      </c>
      <c r="EH933">
        <v>37958.5</v>
      </c>
      <c r="EI933">
        <v>45436</v>
      </c>
      <c r="EJ933">
        <v>50407.8</v>
      </c>
      <c r="EK933">
        <v>54679.4</v>
      </c>
      <c r="EL933">
        <v>60965.5</v>
      </c>
      <c r="EM933">
        <v>1.8824</v>
      </c>
      <c r="EN933">
        <v>1.6562</v>
      </c>
      <c r="EO933">
        <v>-0.0850856</v>
      </c>
      <c r="EP933">
        <v>0</v>
      </c>
      <c r="EQ933">
        <v>27.4339</v>
      </c>
      <c r="ER933">
        <v>999.9</v>
      </c>
      <c r="ES933">
        <v>51.911</v>
      </c>
      <c r="ET933">
        <v>38.209</v>
      </c>
      <c r="EU933">
        <v>38.3768</v>
      </c>
      <c r="EV933">
        <v>61.3766</v>
      </c>
      <c r="EW933">
        <v>48.2853</v>
      </c>
      <c r="EX933">
        <v>1</v>
      </c>
      <c r="EY933">
        <v>0.651219</v>
      </c>
      <c r="EZ933">
        <v>9.28105</v>
      </c>
      <c r="FA933">
        <v>19.9182</v>
      </c>
      <c r="FB933">
        <v>5.20052</v>
      </c>
      <c r="FC933">
        <v>12.0099</v>
      </c>
      <c r="FD933">
        <v>4.9748</v>
      </c>
      <c r="FE933">
        <v>3.2944</v>
      </c>
      <c r="FF933">
        <v>9999</v>
      </c>
      <c r="FG933">
        <v>671.3</v>
      </c>
      <c r="FH933">
        <v>9999</v>
      </c>
      <c r="FI933">
        <v>9999</v>
      </c>
      <c r="FJ933">
        <v>1.86307</v>
      </c>
      <c r="FK933">
        <v>1.86771</v>
      </c>
      <c r="FL933">
        <v>1.86737</v>
      </c>
      <c r="FM933">
        <v>1.86874</v>
      </c>
      <c r="FN933">
        <v>1.86951</v>
      </c>
      <c r="FO933">
        <v>1.86554</v>
      </c>
      <c r="FP933">
        <v>1.86646</v>
      </c>
      <c r="FQ933">
        <v>1.86789</v>
      </c>
      <c r="FR933">
        <v>5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9.31</v>
      </c>
      <c r="GF933">
        <v>0.2014</v>
      </c>
      <c r="GG933">
        <v>2.62070820971149</v>
      </c>
      <c r="GH933">
        <v>0.00762793241643231</v>
      </c>
      <c r="GI933">
        <v>-1.28184414582209e-06</v>
      </c>
      <c r="GJ933">
        <v>1.89891174686984e-10</v>
      </c>
      <c r="GK933">
        <v>-0.0225177985866989</v>
      </c>
      <c r="GL933">
        <v>-0.0206976444956688</v>
      </c>
      <c r="GM933">
        <v>0.00247630005908548</v>
      </c>
      <c r="GN933">
        <v>-3.53770786337502e-05</v>
      </c>
      <c r="GO933">
        <v>15</v>
      </c>
      <c r="GP933">
        <v>2065</v>
      </c>
      <c r="GQ933">
        <v>1</v>
      </c>
      <c r="GR933">
        <v>21</v>
      </c>
      <c r="GS933">
        <v>31593.8</v>
      </c>
      <c r="GT933">
        <v>31593.8</v>
      </c>
      <c r="GU933">
        <v>2.19482</v>
      </c>
      <c r="GV933">
        <v>2.65015</v>
      </c>
      <c r="GW933">
        <v>1.54785</v>
      </c>
      <c r="GX933">
        <v>2.28882</v>
      </c>
      <c r="GY933">
        <v>1.34644</v>
      </c>
      <c r="GZ933">
        <v>2.40112</v>
      </c>
      <c r="HA933">
        <v>40.758</v>
      </c>
      <c r="HB933">
        <v>14.9026</v>
      </c>
      <c r="HC933">
        <v>18</v>
      </c>
      <c r="HD933">
        <v>497.968</v>
      </c>
      <c r="HE933">
        <v>356.733</v>
      </c>
      <c r="HF933">
        <v>15.8975</v>
      </c>
      <c r="HG933">
        <v>34.7263</v>
      </c>
      <c r="HH933">
        <v>29.9999</v>
      </c>
      <c r="HI933">
        <v>34.5312</v>
      </c>
      <c r="HJ933">
        <v>34.4399</v>
      </c>
      <c r="HK933">
        <v>43.9277</v>
      </c>
      <c r="HL933">
        <v>53.6978</v>
      </c>
      <c r="HM933">
        <v>0</v>
      </c>
      <c r="HN933">
        <v>15.0237</v>
      </c>
      <c r="HO933">
        <v>1093.68</v>
      </c>
      <c r="HP933">
        <v>17.3195</v>
      </c>
      <c r="HQ933">
        <v>101.33</v>
      </c>
      <c r="HR933">
        <v>101.426</v>
      </c>
    </row>
    <row r="934" spans="1:226">
      <c r="A934">
        <v>918</v>
      </c>
      <c r="B934">
        <v>1662573284</v>
      </c>
      <c r="C934">
        <v>10165.5</v>
      </c>
      <c r="D934" t="s">
        <v>2193</v>
      </c>
      <c r="E934" t="s">
        <v>2194</v>
      </c>
      <c r="F934">
        <v>5</v>
      </c>
      <c r="G934" t="s">
        <v>2064</v>
      </c>
      <c r="H934" t="s">
        <v>354</v>
      </c>
      <c r="I934">
        <v>1662573276.21429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1105.44861508837</v>
      </c>
      <c r="AK934">
        <v>1070.97545454545</v>
      </c>
      <c r="AL934">
        <v>3.34531380477448</v>
      </c>
      <c r="AM934">
        <v>65.4763166812199</v>
      </c>
      <c r="AN934">
        <f>(AP934 - AO934 + BO934*1E3/(8.314*(BQ934+273.15)) * AR934/BN934 * AQ934) * BN934/(100*BB934) * 1000/(1000 - AP934)</f>
        <v>0</v>
      </c>
      <c r="AO934">
        <v>17.2507186945217</v>
      </c>
      <c r="AP934">
        <v>18.2168944055944</v>
      </c>
      <c r="AQ934">
        <v>-1.33584977728614e-05</v>
      </c>
      <c r="AR934">
        <v>106.178414311726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1662573276.21429</v>
      </c>
      <c r="BH934">
        <v>1027.42571428571</v>
      </c>
      <c r="BI934">
        <v>1067.84785714286</v>
      </c>
      <c r="BJ934">
        <v>18.2157821428571</v>
      </c>
      <c r="BK934">
        <v>17.2508071428571</v>
      </c>
      <c r="BL934">
        <v>1018.16646428571</v>
      </c>
      <c r="BM934">
        <v>18.0143714285714</v>
      </c>
      <c r="BN934">
        <v>500.0295</v>
      </c>
      <c r="BO934">
        <v>91.0747714285714</v>
      </c>
      <c r="BP934">
        <v>0.0997362642857143</v>
      </c>
      <c r="BQ934">
        <v>25.7582821428571</v>
      </c>
      <c r="BR934">
        <v>26.0509107142857</v>
      </c>
      <c r="BS934">
        <v>999.9</v>
      </c>
      <c r="BT934">
        <v>0</v>
      </c>
      <c r="BU934">
        <v>0</v>
      </c>
      <c r="BV934">
        <v>9995.71428571429</v>
      </c>
      <c r="BW934">
        <v>0</v>
      </c>
      <c r="BX934">
        <v>294.703678571429</v>
      </c>
      <c r="BY934">
        <v>-40.4227142857143</v>
      </c>
      <c r="BZ934">
        <v>1046.48714285714</v>
      </c>
      <c r="CA934">
        <v>1086.59214285714</v>
      </c>
      <c r="CB934">
        <v>0.964952607142857</v>
      </c>
      <c r="CC934">
        <v>1067.84785714286</v>
      </c>
      <c r="CD934">
        <v>17.2508071428571</v>
      </c>
      <c r="CE934">
        <v>1.65899821428571</v>
      </c>
      <c r="CF934">
        <v>1.57111464285714</v>
      </c>
      <c r="CG934">
        <v>14.5179964285714</v>
      </c>
      <c r="CH934">
        <v>13.678375</v>
      </c>
      <c r="CI934">
        <v>1500.00321428571</v>
      </c>
      <c r="CJ934">
        <v>0.972994857142857</v>
      </c>
      <c r="CK934">
        <v>0.0270052857142857</v>
      </c>
      <c r="CL934">
        <v>0</v>
      </c>
      <c r="CM934">
        <v>2.28396071428571</v>
      </c>
      <c r="CN934">
        <v>0</v>
      </c>
      <c r="CO934">
        <v>10092.0678571429</v>
      </c>
      <c r="CP934">
        <v>12948.2678571429</v>
      </c>
      <c r="CQ934">
        <v>41.25</v>
      </c>
      <c r="CR934">
        <v>42.75</v>
      </c>
      <c r="CS934">
        <v>41.5420714285714</v>
      </c>
      <c r="CT934">
        <v>41.375</v>
      </c>
      <c r="CU934">
        <v>40.6294285714286</v>
      </c>
      <c r="CV934">
        <v>1459.49321428571</v>
      </c>
      <c r="CW934">
        <v>40.5103571428571</v>
      </c>
      <c r="CX934">
        <v>0</v>
      </c>
      <c r="CY934">
        <v>1662573283.2</v>
      </c>
      <c r="CZ934">
        <v>0</v>
      </c>
      <c r="DA934">
        <v>0</v>
      </c>
      <c r="DB934" t="s">
        <v>356</v>
      </c>
      <c r="DC934">
        <v>1660677648.1</v>
      </c>
      <c r="DD934">
        <v>1660677649.1</v>
      </c>
      <c r="DE934">
        <v>0</v>
      </c>
      <c r="DF934">
        <v>-1.042</v>
      </c>
      <c r="DG934">
        <v>0.003</v>
      </c>
      <c r="DH934">
        <v>5.218</v>
      </c>
      <c r="DI934">
        <v>0.344</v>
      </c>
      <c r="DJ934">
        <v>417</v>
      </c>
      <c r="DK934">
        <v>22</v>
      </c>
      <c r="DL934">
        <v>1.24</v>
      </c>
      <c r="DM934">
        <v>0.53</v>
      </c>
      <c r="DN934">
        <v>-40.1907775</v>
      </c>
      <c r="DO934">
        <v>-3.81445215759837</v>
      </c>
      <c r="DP934">
        <v>0.51649157567549</v>
      </c>
      <c r="DQ934">
        <v>0</v>
      </c>
      <c r="DR934">
        <v>0.964662425</v>
      </c>
      <c r="DS934">
        <v>-0.00115480300187911</v>
      </c>
      <c r="DT934">
        <v>0.00322428039946512</v>
      </c>
      <c r="DU934">
        <v>1</v>
      </c>
      <c r="DV934">
        <v>1</v>
      </c>
      <c r="DW934">
        <v>2</v>
      </c>
      <c r="DX934" t="s">
        <v>363</v>
      </c>
      <c r="DY934">
        <v>2.9659</v>
      </c>
      <c r="DZ934">
        <v>2.75341</v>
      </c>
      <c r="EA934">
        <v>0.170228</v>
      </c>
      <c r="EB934">
        <v>0.175308</v>
      </c>
      <c r="EC934">
        <v>0.0842301</v>
      </c>
      <c r="ED934">
        <v>0.0817666</v>
      </c>
      <c r="EE934">
        <v>31903.3</v>
      </c>
      <c r="EF934">
        <v>34468.5</v>
      </c>
      <c r="EG934">
        <v>34890.8</v>
      </c>
      <c r="EH934">
        <v>37959.1</v>
      </c>
      <c r="EI934">
        <v>45436.2</v>
      </c>
      <c r="EJ934">
        <v>50408.7</v>
      </c>
      <c r="EK934">
        <v>54679.5</v>
      </c>
      <c r="EL934">
        <v>60966.8</v>
      </c>
      <c r="EM934">
        <v>1.8828</v>
      </c>
      <c r="EN934">
        <v>1.656</v>
      </c>
      <c r="EO934">
        <v>-0.0858307</v>
      </c>
      <c r="EP934">
        <v>0</v>
      </c>
      <c r="EQ934">
        <v>27.4339</v>
      </c>
      <c r="ER934">
        <v>999.9</v>
      </c>
      <c r="ES934">
        <v>51.911</v>
      </c>
      <c r="ET934">
        <v>38.209</v>
      </c>
      <c r="EU934">
        <v>38.3774</v>
      </c>
      <c r="EV934">
        <v>61.5066</v>
      </c>
      <c r="EW934">
        <v>48.0128</v>
      </c>
      <c r="EX934">
        <v>1</v>
      </c>
      <c r="EY934">
        <v>0.651159</v>
      </c>
      <c r="EZ934">
        <v>9.28105</v>
      </c>
      <c r="FA934">
        <v>19.9188</v>
      </c>
      <c r="FB934">
        <v>5.20052</v>
      </c>
      <c r="FC934">
        <v>12.0099</v>
      </c>
      <c r="FD934">
        <v>4.9756</v>
      </c>
      <c r="FE934">
        <v>3.2944</v>
      </c>
      <c r="FF934">
        <v>9999</v>
      </c>
      <c r="FG934">
        <v>671.3</v>
      </c>
      <c r="FH934">
        <v>9999</v>
      </c>
      <c r="FI934">
        <v>9999</v>
      </c>
      <c r="FJ934">
        <v>1.8631</v>
      </c>
      <c r="FK934">
        <v>1.86768</v>
      </c>
      <c r="FL934">
        <v>1.8674</v>
      </c>
      <c r="FM934">
        <v>1.86874</v>
      </c>
      <c r="FN934">
        <v>1.86951</v>
      </c>
      <c r="FO934">
        <v>1.86554</v>
      </c>
      <c r="FP934">
        <v>1.86652</v>
      </c>
      <c r="FQ934">
        <v>1.86786</v>
      </c>
      <c r="FR934">
        <v>5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9.4</v>
      </c>
      <c r="GF934">
        <v>0.2013</v>
      </c>
      <c r="GG934">
        <v>2.62070820971149</v>
      </c>
      <c r="GH934">
        <v>0.00762793241643231</v>
      </c>
      <c r="GI934">
        <v>-1.28184414582209e-06</v>
      </c>
      <c r="GJ934">
        <v>1.89891174686984e-10</v>
      </c>
      <c r="GK934">
        <v>-0.0225177985866989</v>
      </c>
      <c r="GL934">
        <v>-0.0206976444956688</v>
      </c>
      <c r="GM934">
        <v>0.00247630005908548</v>
      </c>
      <c r="GN934">
        <v>-3.53770786337502e-05</v>
      </c>
      <c r="GO934">
        <v>15</v>
      </c>
      <c r="GP934">
        <v>2065</v>
      </c>
      <c r="GQ934">
        <v>1</v>
      </c>
      <c r="GR934">
        <v>21</v>
      </c>
      <c r="GS934">
        <v>31593.9</v>
      </c>
      <c r="GT934">
        <v>31593.9</v>
      </c>
      <c r="GU934">
        <v>2.22412</v>
      </c>
      <c r="GV934">
        <v>2.65015</v>
      </c>
      <c r="GW934">
        <v>1.54785</v>
      </c>
      <c r="GX934">
        <v>2.2876</v>
      </c>
      <c r="GY934">
        <v>1.34644</v>
      </c>
      <c r="GZ934">
        <v>2.43042</v>
      </c>
      <c r="HA934">
        <v>40.7323</v>
      </c>
      <c r="HB934">
        <v>14.9026</v>
      </c>
      <c r="HC934">
        <v>18</v>
      </c>
      <c r="HD934">
        <v>498.243</v>
      </c>
      <c r="HE934">
        <v>356.621</v>
      </c>
      <c r="HF934">
        <v>15.8925</v>
      </c>
      <c r="HG934">
        <v>34.7263</v>
      </c>
      <c r="HH934">
        <v>29.9999</v>
      </c>
      <c r="HI934">
        <v>34.5312</v>
      </c>
      <c r="HJ934">
        <v>34.4393</v>
      </c>
      <c r="HK934">
        <v>44.5183</v>
      </c>
      <c r="HL934">
        <v>53.6978</v>
      </c>
      <c r="HM934">
        <v>0</v>
      </c>
      <c r="HN934">
        <v>15.0231</v>
      </c>
      <c r="HO934">
        <v>1107.09</v>
      </c>
      <c r="HP934">
        <v>17.3193</v>
      </c>
      <c r="HQ934">
        <v>101.331</v>
      </c>
      <c r="HR934">
        <v>101.428</v>
      </c>
    </row>
    <row r="935" spans="1:226">
      <c r="A935">
        <v>919</v>
      </c>
      <c r="B935">
        <v>1662573289</v>
      </c>
      <c r="C935">
        <v>10170.5</v>
      </c>
      <c r="D935" t="s">
        <v>2195</v>
      </c>
      <c r="E935" t="s">
        <v>2196</v>
      </c>
      <c r="F935">
        <v>5</v>
      </c>
      <c r="G935" t="s">
        <v>2064</v>
      </c>
      <c r="H935" t="s">
        <v>354</v>
      </c>
      <c r="I935">
        <v>1662573281.5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1122.13762525244</v>
      </c>
      <c r="AK935">
        <v>1087.97612121212</v>
      </c>
      <c r="AL935">
        <v>3.40419835353754</v>
      </c>
      <c r="AM935">
        <v>65.4763166812199</v>
      </c>
      <c r="AN935">
        <f>(AP935 - AO935 + BO935*1E3/(8.314*(BQ935+273.15)) * AR935/BN935 * AQ935) * BN935/(100*BB935) * 1000/(1000 - AP935)</f>
        <v>0</v>
      </c>
      <c r="AO935">
        <v>17.2412159235149</v>
      </c>
      <c r="AP935">
        <v>18.2154363636364</v>
      </c>
      <c r="AQ935">
        <v>-3.07034791312112e-05</v>
      </c>
      <c r="AR935">
        <v>106.178414311726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1662573281.5</v>
      </c>
      <c r="BH935">
        <v>1044.95074074074</v>
      </c>
      <c r="BI935">
        <v>1085.50296296296</v>
      </c>
      <c r="BJ935">
        <v>18.2144851851852</v>
      </c>
      <c r="BK935">
        <v>17.2534666666667</v>
      </c>
      <c r="BL935">
        <v>1035.59444444444</v>
      </c>
      <c r="BM935">
        <v>18.0131148148148</v>
      </c>
      <c r="BN935">
        <v>500.082185185185</v>
      </c>
      <c r="BO935">
        <v>91.0755814814815</v>
      </c>
      <c r="BP935">
        <v>0.0998792777777778</v>
      </c>
      <c r="BQ935">
        <v>25.7522777777778</v>
      </c>
      <c r="BR935">
        <v>26.0412703703704</v>
      </c>
      <c r="BS935">
        <v>999.9</v>
      </c>
      <c r="BT935">
        <v>0</v>
      </c>
      <c r="BU935">
        <v>0</v>
      </c>
      <c r="BV935">
        <v>10006.8518518519</v>
      </c>
      <c r="BW935">
        <v>0</v>
      </c>
      <c r="BX935">
        <v>295.456592592593</v>
      </c>
      <c r="BY935">
        <v>-40.5522407407407</v>
      </c>
      <c r="BZ935">
        <v>1064.33703703704</v>
      </c>
      <c r="CA935">
        <v>1104.56</v>
      </c>
      <c r="CB935">
        <v>0.960998111111111</v>
      </c>
      <c r="CC935">
        <v>1085.50296296296</v>
      </c>
      <c r="CD935">
        <v>17.2534666666667</v>
      </c>
      <c r="CE935">
        <v>1.65889481481482</v>
      </c>
      <c r="CF935">
        <v>1.57137</v>
      </c>
      <c r="CG935">
        <v>14.5170333333333</v>
      </c>
      <c r="CH935">
        <v>13.6808666666667</v>
      </c>
      <c r="CI935">
        <v>1500.01666666667</v>
      </c>
      <c r="CJ935">
        <v>0.972994888888889</v>
      </c>
      <c r="CK935">
        <v>0.0270052555555556</v>
      </c>
      <c r="CL935">
        <v>0</v>
      </c>
      <c r="CM935">
        <v>2.29467777777778</v>
      </c>
      <c r="CN935">
        <v>0</v>
      </c>
      <c r="CO935">
        <v>10116.9222222222</v>
      </c>
      <c r="CP935">
        <v>12948.4</v>
      </c>
      <c r="CQ935">
        <v>41.25</v>
      </c>
      <c r="CR935">
        <v>42.75</v>
      </c>
      <c r="CS935">
        <v>41.5321481481481</v>
      </c>
      <c r="CT935">
        <v>41.375</v>
      </c>
      <c r="CU935">
        <v>40.6249259259259</v>
      </c>
      <c r="CV935">
        <v>1459.5062962963</v>
      </c>
      <c r="CW935">
        <v>40.5107407407407</v>
      </c>
      <c r="CX935">
        <v>0</v>
      </c>
      <c r="CY935">
        <v>1662573288.6</v>
      </c>
      <c r="CZ935">
        <v>0</v>
      </c>
      <c r="DA935">
        <v>0</v>
      </c>
      <c r="DB935" t="s">
        <v>356</v>
      </c>
      <c r="DC935">
        <v>1660677648.1</v>
      </c>
      <c r="DD935">
        <v>1660677649.1</v>
      </c>
      <c r="DE935">
        <v>0</v>
      </c>
      <c r="DF935">
        <v>-1.042</v>
      </c>
      <c r="DG935">
        <v>0.003</v>
      </c>
      <c r="DH935">
        <v>5.218</v>
      </c>
      <c r="DI935">
        <v>0.344</v>
      </c>
      <c r="DJ935">
        <v>417</v>
      </c>
      <c r="DK935">
        <v>22</v>
      </c>
      <c r="DL935">
        <v>1.24</v>
      </c>
      <c r="DM935">
        <v>0.53</v>
      </c>
      <c r="DN935">
        <v>-40.4287707317073</v>
      </c>
      <c r="DO935">
        <v>-2.71420348432063</v>
      </c>
      <c r="DP935">
        <v>0.492962025076737</v>
      </c>
      <c r="DQ935">
        <v>0</v>
      </c>
      <c r="DR935">
        <v>0.964681048780488</v>
      </c>
      <c r="DS935">
        <v>-0.00274239721254274</v>
      </c>
      <c r="DT935">
        <v>0.00472367884201483</v>
      </c>
      <c r="DU935">
        <v>1</v>
      </c>
      <c r="DV935">
        <v>1</v>
      </c>
      <c r="DW935">
        <v>2</v>
      </c>
      <c r="DX935" t="s">
        <v>363</v>
      </c>
      <c r="DY935">
        <v>2.96528</v>
      </c>
      <c r="DZ935">
        <v>2.75638</v>
      </c>
      <c r="EA935">
        <v>0.171895</v>
      </c>
      <c r="EB935">
        <v>0.176918</v>
      </c>
      <c r="EC935">
        <v>0.0842395</v>
      </c>
      <c r="ED935">
        <v>0.0819759</v>
      </c>
      <c r="EE935">
        <v>31838.6</v>
      </c>
      <c r="EF935">
        <v>34401</v>
      </c>
      <c r="EG935">
        <v>34890.2</v>
      </c>
      <c r="EH935">
        <v>37959</v>
      </c>
      <c r="EI935">
        <v>45435.7</v>
      </c>
      <c r="EJ935">
        <v>50397.1</v>
      </c>
      <c r="EK935">
        <v>54679.4</v>
      </c>
      <c r="EL935">
        <v>60966.8</v>
      </c>
      <c r="EM935">
        <v>1.8824</v>
      </c>
      <c r="EN935">
        <v>1.6566</v>
      </c>
      <c r="EO935">
        <v>-0.0852346</v>
      </c>
      <c r="EP935">
        <v>0</v>
      </c>
      <c r="EQ935">
        <v>27.4339</v>
      </c>
      <c r="ER935">
        <v>999.9</v>
      </c>
      <c r="ES935">
        <v>51.911</v>
      </c>
      <c r="ET935">
        <v>38.209</v>
      </c>
      <c r="EU935">
        <v>38.3745</v>
      </c>
      <c r="EV935">
        <v>61.3066</v>
      </c>
      <c r="EW935">
        <v>48.149</v>
      </c>
      <c r="EX935">
        <v>1</v>
      </c>
      <c r="EY935">
        <v>0.650569</v>
      </c>
      <c r="EZ935">
        <v>9.28105</v>
      </c>
      <c r="FA935">
        <v>19.9187</v>
      </c>
      <c r="FB935">
        <v>5.20052</v>
      </c>
      <c r="FC935">
        <v>12.0099</v>
      </c>
      <c r="FD935">
        <v>4.976</v>
      </c>
      <c r="FE935">
        <v>3.294</v>
      </c>
      <c r="FF935">
        <v>9999</v>
      </c>
      <c r="FG935">
        <v>671.3</v>
      </c>
      <c r="FH935">
        <v>9999</v>
      </c>
      <c r="FI935">
        <v>9999</v>
      </c>
      <c r="FJ935">
        <v>1.8631</v>
      </c>
      <c r="FK935">
        <v>1.86768</v>
      </c>
      <c r="FL935">
        <v>1.8674</v>
      </c>
      <c r="FM935">
        <v>1.86874</v>
      </c>
      <c r="FN935">
        <v>1.86951</v>
      </c>
      <c r="FO935">
        <v>1.86554</v>
      </c>
      <c r="FP935">
        <v>1.86646</v>
      </c>
      <c r="FQ935">
        <v>1.86786</v>
      </c>
      <c r="FR935">
        <v>5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9.49</v>
      </c>
      <c r="GF935">
        <v>0.2015</v>
      </c>
      <c r="GG935">
        <v>2.62070820971149</v>
      </c>
      <c r="GH935">
        <v>0.00762793241643231</v>
      </c>
      <c r="GI935">
        <v>-1.28184414582209e-06</v>
      </c>
      <c r="GJ935">
        <v>1.89891174686984e-10</v>
      </c>
      <c r="GK935">
        <v>-0.0225177985866989</v>
      </c>
      <c r="GL935">
        <v>-0.0206976444956688</v>
      </c>
      <c r="GM935">
        <v>0.00247630005908548</v>
      </c>
      <c r="GN935">
        <v>-3.53770786337502e-05</v>
      </c>
      <c r="GO935">
        <v>15</v>
      </c>
      <c r="GP935">
        <v>2065</v>
      </c>
      <c r="GQ935">
        <v>1</v>
      </c>
      <c r="GR935">
        <v>21</v>
      </c>
      <c r="GS935">
        <v>31594</v>
      </c>
      <c r="GT935">
        <v>31594</v>
      </c>
      <c r="GU935">
        <v>2.24731</v>
      </c>
      <c r="GV935">
        <v>2.65015</v>
      </c>
      <c r="GW935">
        <v>1.54785</v>
      </c>
      <c r="GX935">
        <v>2.28882</v>
      </c>
      <c r="GY935">
        <v>1.34644</v>
      </c>
      <c r="GZ935">
        <v>2.45728</v>
      </c>
      <c r="HA935">
        <v>40.758</v>
      </c>
      <c r="HB935">
        <v>14.9026</v>
      </c>
      <c r="HC935">
        <v>18</v>
      </c>
      <c r="HD935">
        <v>497.969</v>
      </c>
      <c r="HE935">
        <v>356.928</v>
      </c>
      <c r="HF935">
        <v>15.8855</v>
      </c>
      <c r="HG935">
        <v>34.7231</v>
      </c>
      <c r="HH935">
        <v>29.9998</v>
      </c>
      <c r="HI935">
        <v>34.5312</v>
      </c>
      <c r="HJ935">
        <v>34.4368</v>
      </c>
      <c r="HK935">
        <v>44.9795</v>
      </c>
      <c r="HL935">
        <v>53.4244</v>
      </c>
      <c r="HM935">
        <v>0</v>
      </c>
      <c r="HN935">
        <v>15.021</v>
      </c>
      <c r="HO935">
        <v>1120.61</v>
      </c>
      <c r="HP935">
        <v>17.323</v>
      </c>
      <c r="HQ935">
        <v>101.33</v>
      </c>
      <c r="HR935">
        <v>101.428</v>
      </c>
    </row>
    <row r="936" spans="1:226">
      <c r="A936">
        <v>920</v>
      </c>
      <c r="B936">
        <v>1662573294</v>
      </c>
      <c r="C936">
        <v>10175.5</v>
      </c>
      <c r="D936" t="s">
        <v>2197</v>
      </c>
      <c r="E936" t="s">
        <v>2198</v>
      </c>
      <c r="F936">
        <v>5</v>
      </c>
      <c r="G936" t="s">
        <v>2064</v>
      </c>
      <c r="H936" t="s">
        <v>354</v>
      </c>
      <c r="I936">
        <v>1662573286.21429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1137.42360570975</v>
      </c>
      <c r="AK936">
        <v>1103.93096969697</v>
      </c>
      <c r="AL936">
        <v>3.1584449546534</v>
      </c>
      <c r="AM936">
        <v>65.4763166812199</v>
      </c>
      <c r="AN936">
        <f>(AP936 - AO936 + BO936*1E3/(8.314*(BQ936+273.15)) * AR936/BN936 * AQ936) * BN936/(100*BB936) * 1000/(1000 - AP936)</f>
        <v>0</v>
      </c>
      <c r="AO936">
        <v>17.3340891863939</v>
      </c>
      <c r="AP936">
        <v>18.2352363636364</v>
      </c>
      <c r="AQ936">
        <v>5.41621386983362e-05</v>
      </c>
      <c r="AR936">
        <v>106.178414311726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1662573286.21429</v>
      </c>
      <c r="BH936">
        <v>1060.39892857143</v>
      </c>
      <c r="BI936">
        <v>1100.6775</v>
      </c>
      <c r="BJ936">
        <v>18.2181785714286</v>
      </c>
      <c r="BK936">
        <v>17.2808892857143</v>
      </c>
      <c r="BL936">
        <v>1050.95821428571</v>
      </c>
      <c r="BM936">
        <v>18.0166928571429</v>
      </c>
      <c r="BN936">
        <v>500.096714285714</v>
      </c>
      <c r="BO936">
        <v>91.0753607142857</v>
      </c>
      <c r="BP936">
        <v>0.0999936964285714</v>
      </c>
      <c r="BQ936">
        <v>25.7455035714286</v>
      </c>
      <c r="BR936">
        <v>26.0356928571429</v>
      </c>
      <c r="BS936">
        <v>999.9</v>
      </c>
      <c r="BT936">
        <v>0</v>
      </c>
      <c r="BU936">
        <v>0</v>
      </c>
      <c r="BV936">
        <v>10006.25</v>
      </c>
      <c r="BW936">
        <v>0</v>
      </c>
      <c r="BX936">
        <v>295.907392857143</v>
      </c>
      <c r="BY936">
        <v>-40.2788714285714</v>
      </c>
      <c r="BZ936">
        <v>1080.07571428571</v>
      </c>
      <c r="CA936">
        <v>1120.03285714286</v>
      </c>
      <c r="CB936">
        <v>0.937282464285714</v>
      </c>
      <c r="CC936">
        <v>1100.6775</v>
      </c>
      <c r="CD936">
        <v>17.2808892857143</v>
      </c>
      <c r="CE936">
        <v>1.65922785714286</v>
      </c>
      <c r="CF936">
        <v>1.57386321428571</v>
      </c>
      <c r="CG936">
        <v>14.5201392857143</v>
      </c>
      <c r="CH936">
        <v>13.7052107142857</v>
      </c>
      <c r="CI936">
        <v>1500.03464285714</v>
      </c>
      <c r="CJ936">
        <v>0.972995285714286</v>
      </c>
      <c r="CK936">
        <v>0.0270048785714286</v>
      </c>
      <c r="CL936">
        <v>0</v>
      </c>
      <c r="CM936">
        <v>2.36917857142857</v>
      </c>
      <c r="CN936">
        <v>0</v>
      </c>
      <c r="CO936">
        <v>10140.9107142857</v>
      </c>
      <c r="CP936">
        <v>12948.55</v>
      </c>
      <c r="CQ936">
        <v>41.25</v>
      </c>
      <c r="CR936">
        <v>42.7365</v>
      </c>
      <c r="CS936">
        <v>41.5199285714286</v>
      </c>
      <c r="CT936">
        <v>41.366</v>
      </c>
      <c r="CU936">
        <v>40.616</v>
      </c>
      <c r="CV936">
        <v>1459.52428571429</v>
      </c>
      <c r="CW936">
        <v>40.5103571428571</v>
      </c>
      <c r="CX936">
        <v>0</v>
      </c>
      <c r="CY936">
        <v>1662573293.4</v>
      </c>
      <c r="CZ936">
        <v>0</v>
      </c>
      <c r="DA936">
        <v>0</v>
      </c>
      <c r="DB936" t="s">
        <v>356</v>
      </c>
      <c r="DC936">
        <v>1660677648.1</v>
      </c>
      <c r="DD936">
        <v>1660677649.1</v>
      </c>
      <c r="DE936">
        <v>0</v>
      </c>
      <c r="DF936">
        <v>-1.042</v>
      </c>
      <c r="DG936">
        <v>0.003</v>
      </c>
      <c r="DH936">
        <v>5.218</v>
      </c>
      <c r="DI936">
        <v>0.344</v>
      </c>
      <c r="DJ936">
        <v>417</v>
      </c>
      <c r="DK936">
        <v>22</v>
      </c>
      <c r="DL936">
        <v>1.24</v>
      </c>
      <c r="DM936">
        <v>0.53</v>
      </c>
      <c r="DN936">
        <v>-40.3708073170732</v>
      </c>
      <c r="DO936">
        <v>1.03993379790945</v>
      </c>
      <c r="DP936">
        <v>0.551574427850545</v>
      </c>
      <c r="DQ936">
        <v>0</v>
      </c>
      <c r="DR936">
        <v>0.94810143902439</v>
      </c>
      <c r="DS936">
        <v>-0.224877554006968</v>
      </c>
      <c r="DT936">
        <v>0.0299473404210635</v>
      </c>
      <c r="DU936">
        <v>0</v>
      </c>
      <c r="DV936">
        <v>0</v>
      </c>
      <c r="DW936">
        <v>2</v>
      </c>
      <c r="DX936" t="s">
        <v>366</v>
      </c>
      <c r="DY936">
        <v>2.96503</v>
      </c>
      <c r="DZ936">
        <v>2.75461</v>
      </c>
      <c r="EA936">
        <v>0.173473</v>
      </c>
      <c r="EB936">
        <v>0.178426</v>
      </c>
      <c r="EC936">
        <v>0.0842973</v>
      </c>
      <c r="ED936">
        <v>0.0820699</v>
      </c>
      <c r="EE936">
        <v>31778.1</v>
      </c>
      <c r="EF936">
        <v>34337.9</v>
      </c>
      <c r="EG936">
        <v>34890.5</v>
      </c>
      <c r="EH936">
        <v>37959</v>
      </c>
      <c r="EI936">
        <v>45433.1</v>
      </c>
      <c r="EJ936">
        <v>50392.4</v>
      </c>
      <c r="EK936">
        <v>54679.8</v>
      </c>
      <c r="EL936">
        <v>60967.2</v>
      </c>
      <c r="EM936">
        <v>1.8834</v>
      </c>
      <c r="EN936">
        <v>1.656</v>
      </c>
      <c r="EO936">
        <v>-0.0858307</v>
      </c>
      <c r="EP936">
        <v>0</v>
      </c>
      <c r="EQ936">
        <v>27.4315</v>
      </c>
      <c r="ER936">
        <v>999.9</v>
      </c>
      <c r="ES936">
        <v>51.911</v>
      </c>
      <c r="ET936">
        <v>38.209</v>
      </c>
      <c r="EU936">
        <v>38.3777</v>
      </c>
      <c r="EV936">
        <v>61.3166</v>
      </c>
      <c r="EW936">
        <v>48.2492</v>
      </c>
      <c r="EX936">
        <v>1</v>
      </c>
      <c r="EY936">
        <v>0.65061</v>
      </c>
      <c r="EZ936">
        <v>9.28105</v>
      </c>
      <c r="FA936">
        <v>19.9187</v>
      </c>
      <c r="FB936">
        <v>5.20172</v>
      </c>
      <c r="FC936">
        <v>12.0111</v>
      </c>
      <c r="FD936">
        <v>4.976</v>
      </c>
      <c r="FE936">
        <v>3.2944</v>
      </c>
      <c r="FF936">
        <v>9999</v>
      </c>
      <c r="FG936">
        <v>671.3</v>
      </c>
      <c r="FH936">
        <v>9999</v>
      </c>
      <c r="FI936">
        <v>9999</v>
      </c>
      <c r="FJ936">
        <v>1.8631</v>
      </c>
      <c r="FK936">
        <v>1.86768</v>
      </c>
      <c r="FL936">
        <v>1.86737</v>
      </c>
      <c r="FM936">
        <v>1.86874</v>
      </c>
      <c r="FN936">
        <v>1.86951</v>
      </c>
      <c r="FO936">
        <v>1.86554</v>
      </c>
      <c r="FP936">
        <v>1.86646</v>
      </c>
      <c r="FQ936">
        <v>1.86792</v>
      </c>
      <c r="FR936">
        <v>5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9.58</v>
      </c>
      <c r="GF936">
        <v>0.2021</v>
      </c>
      <c r="GG936">
        <v>2.62070820971149</v>
      </c>
      <c r="GH936">
        <v>0.00762793241643231</v>
      </c>
      <c r="GI936">
        <v>-1.28184414582209e-06</v>
      </c>
      <c r="GJ936">
        <v>1.89891174686984e-10</v>
      </c>
      <c r="GK936">
        <v>-0.0225177985866989</v>
      </c>
      <c r="GL936">
        <v>-0.0206976444956688</v>
      </c>
      <c r="GM936">
        <v>0.00247630005908548</v>
      </c>
      <c r="GN936">
        <v>-3.53770786337502e-05</v>
      </c>
      <c r="GO936">
        <v>15</v>
      </c>
      <c r="GP936">
        <v>2065</v>
      </c>
      <c r="GQ936">
        <v>1</v>
      </c>
      <c r="GR936">
        <v>21</v>
      </c>
      <c r="GS936">
        <v>31594.1</v>
      </c>
      <c r="GT936">
        <v>31594.1</v>
      </c>
      <c r="GU936">
        <v>2.27661</v>
      </c>
      <c r="GV936">
        <v>2.64404</v>
      </c>
      <c r="GW936">
        <v>1.54785</v>
      </c>
      <c r="GX936">
        <v>2.28882</v>
      </c>
      <c r="GY936">
        <v>1.34644</v>
      </c>
      <c r="GZ936">
        <v>2.42188</v>
      </c>
      <c r="HA936">
        <v>40.758</v>
      </c>
      <c r="HB936">
        <v>14.8938</v>
      </c>
      <c r="HC936">
        <v>18</v>
      </c>
      <c r="HD936">
        <v>498.655</v>
      </c>
      <c r="HE936">
        <v>356.61</v>
      </c>
      <c r="HF936">
        <v>15.8788</v>
      </c>
      <c r="HG936">
        <v>34.7231</v>
      </c>
      <c r="HH936">
        <v>29.9999</v>
      </c>
      <c r="HI936">
        <v>34.5312</v>
      </c>
      <c r="HJ936">
        <v>34.4368</v>
      </c>
      <c r="HK936">
        <v>45.5625</v>
      </c>
      <c r="HL936">
        <v>53.4244</v>
      </c>
      <c r="HM936">
        <v>0</v>
      </c>
      <c r="HN936">
        <v>15.0329</v>
      </c>
      <c r="HO936">
        <v>1140.9</v>
      </c>
      <c r="HP936">
        <v>17.3202</v>
      </c>
      <c r="HQ936">
        <v>101.331</v>
      </c>
      <c r="HR936">
        <v>101.428</v>
      </c>
    </row>
    <row r="937" spans="1:226">
      <c r="A937">
        <v>921</v>
      </c>
      <c r="B937">
        <v>1662573299</v>
      </c>
      <c r="C937">
        <v>10180.5</v>
      </c>
      <c r="D937" t="s">
        <v>2199</v>
      </c>
      <c r="E937" t="s">
        <v>2200</v>
      </c>
      <c r="F937">
        <v>5</v>
      </c>
      <c r="G937" t="s">
        <v>2064</v>
      </c>
      <c r="H937" t="s">
        <v>354</v>
      </c>
      <c r="I937">
        <v>1662573291.5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1155.20462032056</v>
      </c>
      <c r="AK937">
        <v>1120.30175757576</v>
      </c>
      <c r="AL937">
        <v>3.35166532686519</v>
      </c>
      <c r="AM937">
        <v>65.4763166812199</v>
      </c>
      <c r="AN937">
        <f>(AP937 - AO937 + BO937*1E3/(8.314*(BQ937+273.15)) * AR937/BN937 * AQ937) * BN937/(100*BB937) * 1000/(1000 - AP937)</f>
        <v>0</v>
      </c>
      <c r="AO937">
        <v>17.3386479249446</v>
      </c>
      <c r="AP937">
        <v>18.2513748251748</v>
      </c>
      <c r="AQ937">
        <v>0.00143325246845344</v>
      </c>
      <c r="AR937">
        <v>106.178414311726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1662573291.5</v>
      </c>
      <c r="BH937">
        <v>1077.45592592593</v>
      </c>
      <c r="BI937">
        <v>1117.96222222222</v>
      </c>
      <c r="BJ937">
        <v>18.2286</v>
      </c>
      <c r="BK937">
        <v>17.3114185185185</v>
      </c>
      <c r="BL937">
        <v>1067.92111111111</v>
      </c>
      <c r="BM937">
        <v>18.026762962963</v>
      </c>
      <c r="BN937">
        <v>500.155185185185</v>
      </c>
      <c r="BO937">
        <v>91.0748851851852</v>
      </c>
      <c r="BP937">
        <v>0.100111244444444</v>
      </c>
      <c r="BQ937">
        <v>25.7417259259259</v>
      </c>
      <c r="BR937">
        <v>26.031662962963</v>
      </c>
      <c r="BS937">
        <v>999.9</v>
      </c>
      <c r="BT937">
        <v>0</v>
      </c>
      <c r="BU937">
        <v>0</v>
      </c>
      <c r="BV937">
        <v>10010.9259259259</v>
      </c>
      <c r="BW937">
        <v>0</v>
      </c>
      <c r="BX937">
        <v>294.853814814815</v>
      </c>
      <c r="BY937">
        <v>-40.5060333333333</v>
      </c>
      <c r="BZ937">
        <v>1097.46074074074</v>
      </c>
      <c r="CA937">
        <v>1137.65666666667</v>
      </c>
      <c r="CB937">
        <v>0.917183333333333</v>
      </c>
      <c r="CC937">
        <v>1117.96222222222</v>
      </c>
      <c r="CD937">
        <v>17.3114185185185</v>
      </c>
      <c r="CE937">
        <v>1.66016888888889</v>
      </c>
      <c r="CF937">
        <v>1.57663518518519</v>
      </c>
      <c r="CG937">
        <v>14.5289185185185</v>
      </c>
      <c r="CH937">
        <v>13.7322777777778</v>
      </c>
      <c r="CI937">
        <v>1500.01037037037</v>
      </c>
      <c r="CJ937">
        <v>0.972995333333333</v>
      </c>
      <c r="CK937">
        <v>0.0270048333333333</v>
      </c>
      <c r="CL937">
        <v>0</v>
      </c>
      <c r="CM937">
        <v>2.31762592592593</v>
      </c>
      <c r="CN937">
        <v>0</v>
      </c>
      <c r="CO937">
        <v>10151.1592592593</v>
      </c>
      <c r="CP937">
        <v>12948.3296296296</v>
      </c>
      <c r="CQ937">
        <v>41.25</v>
      </c>
      <c r="CR937">
        <v>42.715</v>
      </c>
      <c r="CS937">
        <v>41.5091851851852</v>
      </c>
      <c r="CT937">
        <v>41.3446666666667</v>
      </c>
      <c r="CU937">
        <v>40.6156666666667</v>
      </c>
      <c r="CV937">
        <v>1459.5</v>
      </c>
      <c r="CW937">
        <v>40.5103703703704</v>
      </c>
      <c r="CX937">
        <v>0</v>
      </c>
      <c r="CY937">
        <v>1662573298.2</v>
      </c>
      <c r="CZ937">
        <v>0</v>
      </c>
      <c r="DA937">
        <v>0</v>
      </c>
      <c r="DB937" t="s">
        <v>356</v>
      </c>
      <c r="DC937">
        <v>1660677648.1</v>
      </c>
      <c r="DD937">
        <v>1660677649.1</v>
      </c>
      <c r="DE937">
        <v>0</v>
      </c>
      <c r="DF937">
        <v>-1.042</v>
      </c>
      <c r="DG937">
        <v>0.003</v>
      </c>
      <c r="DH937">
        <v>5.218</v>
      </c>
      <c r="DI937">
        <v>0.344</v>
      </c>
      <c r="DJ937">
        <v>417</v>
      </c>
      <c r="DK937">
        <v>22</v>
      </c>
      <c r="DL937">
        <v>1.24</v>
      </c>
      <c r="DM937">
        <v>0.53</v>
      </c>
      <c r="DN937">
        <v>-40.4642487804878</v>
      </c>
      <c r="DO937">
        <v>-0.0434989547038601</v>
      </c>
      <c r="DP937">
        <v>0.675982146943481</v>
      </c>
      <c r="DQ937">
        <v>1</v>
      </c>
      <c r="DR937">
        <v>0.93282912195122</v>
      </c>
      <c r="DS937">
        <v>-0.283165337979095</v>
      </c>
      <c r="DT937">
        <v>0.0334389769516128</v>
      </c>
      <c r="DU937">
        <v>0</v>
      </c>
      <c r="DV937">
        <v>1</v>
      </c>
      <c r="DW937">
        <v>2</v>
      </c>
      <c r="DX937" t="s">
        <v>363</v>
      </c>
      <c r="DY937">
        <v>2.96464</v>
      </c>
      <c r="DZ937">
        <v>2.75407</v>
      </c>
      <c r="EA937">
        <v>0.175129</v>
      </c>
      <c r="EB937">
        <v>0.180197</v>
      </c>
      <c r="EC937">
        <v>0.0843534</v>
      </c>
      <c r="ED937">
        <v>0.0820605</v>
      </c>
      <c r="EE937">
        <v>31715.1</v>
      </c>
      <c r="EF937">
        <v>34264.6</v>
      </c>
      <c r="EG937">
        <v>34891.4</v>
      </c>
      <c r="EH937">
        <v>37960.1</v>
      </c>
      <c r="EI937">
        <v>45431.2</v>
      </c>
      <c r="EJ937">
        <v>50393.5</v>
      </c>
      <c r="EK937">
        <v>54680.7</v>
      </c>
      <c r="EL937">
        <v>60967.9</v>
      </c>
      <c r="EM937">
        <v>1.8824</v>
      </c>
      <c r="EN937">
        <v>1.6562</v>
      </c>
      <c r="EO937">
        <v>-0.0847876</v>
      </c>
      <c r="EP937">
        <v>0</v>
      </c>
      <c r="EQ937">
        <v>27.4246</v>
      </c>
      <c r="ER937">
        <v>999.9</v>
      </c>
      <c r="ES937">
        <v>51.911</v>
      </c>
      <c r="ET937">
        <v>38.199</v>
      </c>
      <c r="EU937">
        <v>38.353</v>
      </c>
      <c r="EV937">
        <v>61.0566</v>
      </c>
      <c r="EW937">
        <v>48.4575</v>
      </c>
      <c r="EX937">
        <v>1</v>
      </c>
      <c r="EY937">
        <v>0.650549</v>
      </c>
      <c r="EZ937">
        <v>9.28105</v>
      </c>
      <c r="FA937">
        <v>19.919</v>
      </c>
      <c r="FB937">
        <v>5.20052</v>
      </c>
      <c r="FC937">
        <v>12.0111</v>
      </c>
      <c r="FD937">
        <v>4.976</v>
      </c>
      <c r="FE937">
        <v>3.2942</v>
      </c>
      <c r="FF937">
        <v>9999</v>
      </c>
      <c r="FG937">
        <v>671.3</v>
      </c>
      <c r="FH937">
        <v>9999</v>
      </c>
      <c r="FI937">
        <v>9999</v>
      </c>
      <c r="FJ937">
        <v>1.8631</v>
      </c>
      <c r="FK937">
        <v>1.86768</v>
      </c>
      <c r="FL937">
        <v>1.86743</v>
      </c>
      <c r="FM937">
        <v>1.86874</v>
      </c>
      <c r="FN937">
        <v>1.86948</v>
      </c>
      <c r="FO937">
        <v>1.86554</v>
      </c>
      <c r="FP937">
        <v>1.86646</v>
      </c>
      <c r="FQ937">
        <v>1.86786</v>
      </c>
      <c r="FR937">
        <v>5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9.67</v>
      </c>
      <c r="GF937">
        <v>0.2026</v>
      </c>
      <c r="GG937">
        <v>2.62070820971149</v>
      </c>
      <c r="GH937">
        <v>0.00762793241643231</v>
      </c>
      <c r="GI937">
        <v>-1.28184414582209e-06</v>
      </c>
      <c r="GJ937">
        <v>1.89891174686984e-10</v>
      </c>
      <c r="GK937">
        <v>-0.0225177985866989</v>
      </c>
      <c r="GL937">
        <v>-0.0206976444956688</v>
      </c>
      <c r="GM937">
        <v>0.00247630005908548</v>
      </c>
      <c r="GN937">
        <v>-3.53770786337502e-05</v>
      </c>
      <c r="GO937">
        <v>15</v>
      </c>
      <c r="GP937">
        <v>2065</v>
      </c>
      <c r="GQ937">
        <v>1</v>
      </c>
      <c r="GR937">
        <v>21</v>
      </c>
      <c r="GS937">
        <v>31594.2</v>
      </c>
      <c r="GT937">
        <v>31594.2</v>
      </c>
      <c r="GU937">
        <v>2.30103</v>
      </c>
      <c r="GV937">
        <v>2.64404</v>
      </c>
      <c r="GW937">
        <v>1.54785</v>
      </c>
      <c r="GX937">
        <v>2.28882</v>
      </c>
      <c r="GY937">
        <v>1.34644</v>
      </c>
      <c r="GZ937">
        <v>2.39502</v>
      </c>
      <c r="HA937">
        <v>40.758</v>
      </c>
      <c r="HB937">
        <v>14.8938</v>
      </c>
      <c r="HC937">
        <v>18</v>
      </c>
      <c r="HD937">
        <v>497.945</v>
      </c>
      <c r="HE937">
        <v>356.716</v>
      </c>
      <c r="HF937">
        <v>15.8731</v>
      </c>
      <c r="HG937">
        <v>34.7199</v>
      </c>
      <c r="HH937">
        <v>29.9999</v>
      </c>
      <c r="HI937">
        <v>34.5281</v>
      </c>
      <c r="HJ937">
        <v>34.4368</v>
      </c>
      <c r="HK937">
        <v>46.0656</v>
      </c>
      <c r="HL937">
        <v>53.4244</v>
      </c>
      <c r="HM937">
        <v>0</v>
      </c>
      <c r="HN937">
        <v>15.049</v>
      </c>
      <c r="HO937">
        <v>1154.39</v>
      </c>
      <c r="HP937">
        <v>17.3202</v>
      </c>
      <c r="HQ937">
        <v>101.333</v>
      </c>
      <c r="HR937">
        <v>101.43</v>
      </c>
    </row>
    <row r="938" spans="1:226">
      <c r="A938">
        <v>922</v>
      </c>
      <c r="B938">
        <v>1662573304</v>
      </c>
      <c r="C938">
        <v>10185.5</v>
      </c>
      <c r="D938" t="s">
        <v>2201</v>
      </c>
      <c r="E938" t="s">
        <v>2202</v>
      </c>
      <c r="F938">
        <v>5</v>
      </c>
      <c r="G938" t="s">
        <v>2064</v>
      </c>
      <c r="H938" t="s">
        <v>354</v>
      </c>
      <c r="I938">
        <v>1662573296.21429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1171.86919596487</v>
      </c>
      <c r="AK938">
        <v>1137.24363636364</v>
      </c>
      <c r="AL938">
        <v>3.38919586476084</v>
      </c>
      <c r="AM938">
        <v>65.4763166812199</v>
      </c>
      <c r="AN938">
        <f>(AP938 - AO938 + BO938*1E3/(8.314*(BQ938+273.15)) * AR938/BN938 * AQ938) * BN938/(100*BB938) * 1000/(1000 - AP938)</f>
        <v>0</v>
      </c>
      <c r="AO938">
        <v>17.3378813945089</v>
      </c>
      <c r="AP938">
        <v>18.2649727272727</v>
      </c>
      <c r="AQ938">
        <v>0.000653385918390579</v>
      </c>
      <c r="AR938">
        <v>106.178414311726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1662573296.21429</v>
      </c>
      <c r="BH938">
        <v>1092.66571428571</v>
      </c>
      <c r="BI938">
        <v>1133.34</v>
      </c>
      <c r="BJ938">
        <v>18.2430964285714</v>
      </c>
      <c r="BK938">
        <v>17.3360071428571</v>
      </c>
      <c r="BL938">
        <v>1083.04678571429</v>
      </c>
      <c r="BM938">
        <v>18.040775</v>
      </c>
      <c r="BN938">
        <v>500.230678571429</v>
      </c>
      <c r="BO938">
        <v>91.0747071428572</v>
      </c>
      <c r="BP938">
        <v>0.100180807142857</v>
      </c>
      <c r="BQ938">
        <v>25.739325</v>
      </c>
      <c r="BR938">
        <v>26.0321392857143</v>
      </c>
      <c r="BS938">
        <v>999.9</v>
      </c>
      <c r="BT938">
        <v>0</v>
      </c>
      <c r="BU938">
        <v>0</v>
      </c>
      <c r="BV938">
        <v>9998.21428571429</v>
      </c>
      <c r="BW938">
        <v>0</v>
      </c>
      <c r="BX938">
        <v>294.789071428571</v>
      </c>
      <c r="BY938">
        <v>-40.6743535714286</v>
      </c>
      <c r="BZ938">
        <v>1112.96857142857</v>
      </c>
      <c r="CA938">
        <v>1153.33392857143</v>
      </c>
      <c r="CB938">
        <v>0.907084464285714</v>
      </c>
      <c r="CC938">
        <v>1133.34</v>
      </c>
      <c r="CD938">
        <v>17.3360071428571</v>
      </c>
      <c r="CE938">
        <v>1.66148392857143</v>
      </c>
      <c r="CF938">
        <v>1.57887178571429</v>
      </c>
      <c r="CG938">
        <v>14.5411785714286</v>
      </c>
      <c r="CH938">
        <v>13.7541214285714</v>
      </c>
      <c r="CI938">
        <v>1500.005</v>
      </c>
      <c r="CJ938">
        <v>0.972995071428571</v>
      </c>
      <c r="CK938">
        <v>0.0270050821428571</v>
      </c>
      <c r="CL938">
        <v>0</v>
      </c>
      <c r="CM938">
        <v>2.30288214285714</v>
      </c>
      <c r="CN938">
        <v>0</v>
      </c>
      <c r="CO938">
        <v>10174.4464285714</v>
      </c>
      <c r="CP938">
        <v>12948.2714285714</v>
      </c>
      <c r="CQ938">
        <v>41.25</v>
      </c>
      <c r="CR938">
        <v>42.696</v>
      </c>
      <c r="CS938">
        <v>41.5022142857143</v>
      </c>
      <c r="CT938">
        <v>41.3255</v>
      </c>
      <c r="CU938">
        <v>40.60925</v>
      </c>
      <c r="CV938">
        <v>1459.49464285714</v>
      </c>
      <c r="CW938">
        <v>40.5103571428571</v>
      </c>
      <c r="CX938">
        <v>0</v>
      </c>
      <c r="CY938">
        <v>1662573303.6</v>
      </c>
      <c r="CZ938">
        <v>0</v>
      </c>
      <c r="DA938">
        <v>0</v>
      </c>
      <c r="DB938" t="s">
        <v>356</v>
      </c>
      <c r="DC938">
        <v>1660677648.1</v>
      </c>
      <c r="DD938">
        <v>1660677649.1</v>
      </c>
      <c r="DE938">
        <v>0</v>
      </c>
      <c r="DF938">
        <v>-1.042</v>
      </c>
      <c r="DG938">
        <v>0.003</v>
      </c>
      <c r="DH938">
        <v>5.218</v>
      </c>
      <c r="DI938">
        <v>0.344</v>
      </c>
      <c r="DJ938">
        <v>417</v>
      </c>
      <c r="DK938">
        <v>22</v>
      </c>
      <c r="DL938">
        <v>1.24</v>
      </c>
      <c r="DM938">
        <v>0.53</v>
      </c>
      <c r="DN938">
        <v>-40.6929804878049</v>
      </c>
      <c r="DO938">
        <v>-2.99387456445996</v>
      </c>
      <c r="DP938">
        <v>0.79990702789625</v>
      </c>
      <c r="DQ938">
        <v>0</v>
      </c>
      <c r="DR938">
        <v>0.920228195121951</v>
      </c>
      <c r="DS938">
        <v>-0.114196369337979</v>
      </c>
      <c r="DT938">
        <v>0.0267561916784258</v>
      </c>
      <c r="DU938">
        <v>0</v>
      </c>
      <c r="DV938">
        <v>0</v>
      </c>
      <c r="DW938">
        <v>2</v>
      </c>
      <c r="DX938" t="s">
        <v>366</v>
      </c>
      <c r="DY938">
        <v>2.96493</v>
      </c>
      <c r="DZ938">
        <v>2.75407</v>
      </c>
      <c r="EA938">
        <v>0.176766</v>
      </c>
      <c r="EB938">
        <v>0.181806</v>
      </c>
      <c r="EC938">
        <v>0.0844011</v>
      </c>
      <c r="ED938">
        <v>0.0820409</v>
      </c>
      <c r="EE938">
        <v>31651.6</v>
      </c>
      <c r="EF938">
        <v>34197</v>
      </c>
      <c r="EG938">
        <v>34890.9</v>
      </c>
      <c r="EH938">
        <v>37959.8</v>
      </c>
      <c r="EI938">
        <v>45428.9</v>
      </c>
      <c r="EJ938">
        <v>50394.6</v>
      </c>
      <c r="EK938">
        <v>54680.8</v>
      </c>
      <c r="EL938">
        <v>60967.9</v>
      </c>
      <c r="EM938">
        <v>1.8818</v>
      </c>
      <c r="EN938">
        <v>1.657</v>
      </c>
      <c r="EO938">
        <v>-0.0841916</v>
      </c>
      <c r="EP938">
        <v>0</v>
      </c>
      <c r="EQ938">
        <v>27.4222</v>
      </c>
      <c r="ER938">
        <v>999.9</v>
      </c>
      <c r="ES938">
        <v>51.911</v>
      </c>
      <c r="ET938">
        <v>38.199</v>
      </c>
      <c r="EU938">
        <v>38.3558</v>
      </c>
      <c r="EV938">
        <v>61.2466</v>
      </c>
      <c r="EW938">
        <v>48.4215</v>
      </c>
      <c r="EX938">
        <v>1</v>
      </c>
      <c r="EY938">
        <v>0.649878</v>
      </c>
      <c r="EZ938">
        <v>9.28105</v>
      </c>
      <c r="FA938">
        <v>19.9187</v>
      </c>
      <c r="FB938">
        <v>5.19812</v>
      </c>
      <c r="FC938">
        <v>12.0099</v>
      </c>
      <c r="FD938">
        <v>4.9756</v>
      </c>
      <c r="FE938">
        <v>3.2942</v>
      </c>
      <c r="FF938">
        <v>9999</v>
      </c>
      <c r="FG938">
        <v>671.3</v>
      </c>
      <c r="FH938">
        <v>9999</v>
      </c>
      <c r="FI938">
        <v>9999</v>
      </c>
      <c r="FJ938">
        <v>1.86304</v>
      </c>
      <c r="FK938">
        <v>1.86768</v>
      </c>
      <c r="FL938">
        <v>1.86743</v>
      </c>
      <c r="FM938">
        <v>1.86874</v>
      </c>
      <c r="FN938">
        <v>1.86945</v>
      </c>
      <c r="FO938">
        <v>1.86554</v>
      </c>
      <c r="FP938">
        <v>1.86649</v>
      </c>
      <c r="FQ938">
        <v>1.86792</v>
      </c>
      <c r="FR938">
        <v>5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9.76</v>
      </c>
      <c r="GF938">
        <v>0.2031</v>
      </c>
      <c r="GG938">
        <v>2.62070820971149</v>
      </c>
      <c r="GH938">
        <v>0.00762793241643231</v>
      </c>
      <c r="GI938">
        <v>-1.28184414582209e-06</v>
      </c>
      <c r="GJ938">
        <v>1.89891174686984e-10</v>
      </c>
      <c r="GK938">
        <v>-0.0225177985866989</v>
      </c>
      <c r="GL938">
        <v>-0.0206976444956688</v>
      </c>
      <c r="GM938">
        <v>0.00247630005908548</v>
      </c>
      <c r="GN938">
        <v>-3.53770786337502e-05</v>
      </c>
      <c r="GO938">
        <v>15</v>
      </c>
      <c r="GP938">
        <v>2065</v>
      </c>
      <c r="GQ938">
        <v>1</v>
      </c>
      <c r="GR938">
        <v>21</v>
      </c>
      <c r="GS938">
        <v>31594.3</v>
      </c>
      <c r="GT938">
        <v>31594.2</v>
      </c>
      <c r="GU938">
        <v>2.3291</v>
      </c>
      <c r="GV938">
        <v>2.64404</v>
      </c>
      <c r="GW938">
        <v>1.54785</v>
      </c>
      <c r="GX938">
        <v>2.28882</v>
      </c>
      <c r="GY938">
        <v>1.34644</v>
      </c>
      <c r="GZ938">
        <v>2.32788</v>
      </c>
      <c r="HA938">
        <v>40.758</v>
      </c>
      <c r="HB938">
        <v>14.8763</v>
      </c>
      <c r="HC938">
        <v>18</v>
      </c>
      <c r="HD938">
        <v>497.533</v>
      </c>
      <c r="HE938">
        <v>357.14</v>
      </c>
      <c r="HF938">
        <v>15.8675</v>
      </c>
      <c r="HG938">
        <v>34.7199</v>
      </c>
      <c r="HH938">
        <v>29.9998</v>
      </c>
      <c r="HI938">
        <v>34.5281</v>
      </c>
      <c r="HJ938">
        <v>34.4368</v>
      </c>
      <c r="HK938">
        <v>46.6283</v>
      </c>
      <c r="HL938">
        <v>53.4244</v>
      </c>
      <c r="HM938">
        <v>0</v>
      </c>
      <c r="HN938">
        <v>15.0592</v>
      </c>
      <c r="HO938">
        <v>1174.58</v>
      </c>
      <c r="HP938">
        <v>17.3202</v>
      </c>
      <c r="HQ938">
        <v>101.333</v>
      </c>
      <c r="HR938">
        <v>101.43</v>
      </c>
    </row>
    <row r="939" spans="1:226">
      <c r="A939">
        <v>923</v>
      </c>
      <c r="B939">
        <v>1662573309</v>
      </c>
      <c r="C939">
        <v>10190.5</v>
      </c>
      <c r="D939" t="s">
        <v>2203</v>
      </c>
      <c r="E939" t="s">
        <v>2204</v>
      </c>
      <c r="F939">
        <v>5</v>
      </c>
      <c r="G939" t="s">
        <v>2064</v>
      </c>
      <c r="H939" t="s">
        <v>354</v>
      </c>
      <c r="I939">
        <v>1662573301.5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1189.27670689784</v>
      </c>
      <c r="AK939">
        <v>1153.72739393939</v>
      </c>
      <c r="AL939">
        <v>3.36718590831623</v>
      </c>
      <c r="AM939">
        <v>65.4763166812199</v>
      </c>
      <c r="AN939">
        <f>(AP939 - AO939 + BO939*1E3/(8.314*(BQ939+273.15)) * AR939/BN939 * AQ939) * BN939/(100*BB939) * 1000/(1000 - AP939)</f>
        <v>0</v>
      </c>
      <c r="AO939">
        <v>17.3347822289326</v>
      </c>
      <c r="AP939">
        <v>18.2715699300699</v>
      </c>
      <c r="AQ939">
        <v>0.000230221315376429</v>
      </c>
      <c r="AR939">
        <v>106.178414311726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1662573301.5</v>
      </c>
      <c r="BH939">
        <v>1109.71592592593</v>
      </c>
      <c r="BI939">
        <v>1151.23148148148</v>
      </c>
      <c r="BJ939">
        <v>18.258662962963</v>
      </c>
      <c r="BK939">
        <v>17.3367148148148</v>
      </c>
      <c r="BL939">
        <v>1100.00333333333</v>
      </c>
      <c r="BM939">
        <v>18.0558296296296</v>
      </c>
      <c r="BN939">
        <v>500.183037037037</v>
      </c>
      <c r="BO939">
        <v>91.0758444444445</v>
      </c>
      <c r="BP939">
        <v>0.0998741148148148</v>
      </c>
      <c r="BQ939">
        <v>25.7383333333333</v>
      </c>
      <c r="BR939">
        <v>26.0297925925926</v>
      </c>
      <c r="BS939">
        <v>999.9</v>
      </c>
      <c r="BT939">
        <v>0</v>
      </c>
      <c r="BU939">
        <v>0</v>
      </c>
      <c r="BV939">
        <v>10005.7407407407</v>
      </c>
      <c r="BW939">
        <v>0</v>
      </c>
      <c r="BX939">
        <v>294.969407407407</v>
      </c>
      <c r="BY939">
        <v>-41.5161740740741</v>
      </c>
      <c r="BZ939">
        <v>1130.35444444444</v>
      </c>
      <c r="CA939">
        <v>1171.54259259259</v>
      </c>
      <c r="CB939">
        <v>0.921950444444445</v>
      </c>
      <c r="CC939">
        <v>1151.23148148148</v>
      </c>
      <c r="CD939">
        <v>17.3367148148148</v>
      </c>
      <c r="CE939">
        <v>1.66292296296296</v>
      </c>
      <c r="CF939">
        <v>1.57895555555556</v>
      </c>
      <c r="CG939">
        <v>14.5545814814815</v>
      </c>
      <c r="CH939">
        <v>13.7549444444444</v>
      </c>
      <c r="CI939">
        <v>1500.00111111111</v>
      </c>
      <c r="CJ939">
        <v>0.972994666666667</v>
      </c>
      <c r="CK939">
        <v>0.0270054666666667</v>
      </c>
      <c r="CL939">
        <v>0</v>
      </c>
      <c r="CM939">
        <v>2.30414444444444</v>
      </c>
      <c r="CN939">
        <v>0</v>
      </c>
      <c r="CO939">
        <v>10198.462962963</v>
      </c>
      <c r="CP939">
        <v>12948.2333333333</v>
      </c>
      <c r="CQ939">
        <v>41.25</v>
      </c>
      <c r="CR939">
        <v>42.687</v>
      </c>
      <c r="CS939">
        <v>41.5</v>
      </c>
      <c r="CT939">
        <v>41.312</v>
      </c>
      <c r="CU939">
        <v>40.5946666666667</v>
      </c>
      <c r="CV939">
        <v>1459.49037037037</v>
      </c>
      <c r="CW939">
        <v>40.5107407407407</v>
      </c>
      <c r="CX939">
        <v>0</v>
      </c>
      <c r="CY939">
        <v>1662573308.4</v>
      </c>
      <c r="CZ939">
        <v>0</v>
      </c>
      <c r="DA939">
        <v>0</v>
      </c>
      <c r="DB939" t="s">
        <v>356</v>
      </c>
      <c r="DC939">
        <v>1660677648.1</v>
      </c>
      <c r="DD939">
        <v>1660677649.1</v>
      </c>
      <c r="DE939">
        <v>0</v>
      </c>
      <c r="DF939">
        <v>-1.042</v>
      </c>
      <c r="DG939">
        <v>0.003</v>
      </c>
      <c r="DH939">
        <v>5.218</v>
      </c>
      <c r="DI939">
        <v>0.344</v>
      </c>
      <c r="DJ939">
        <v>417</v>
      </c>
      <c r="DK939">
        <v>22</v>
      </c>
      <c r="DL939">
        <v>1.24</v>
      </c>
      <c r="DM939">
        <v>0.53</v>
      </c>
      <c r="DN939">
        <v>-40.9119219512195</v>
      </c>
      <c r="DO939">
        <v>-6.78116655052273</v>
      </c>
      <c r="DP939">
        <v>0.91898070616234</v>
      </c>
      <c r="DQ939">
        <v>0</v>
      </c>
      <c r="DR939">
        <v>0.914027853658537</v>
      </c>
      <c r="DS939">
        <v>0.120028515679445</v>
      </c>
      <c r="DT939">
        <v>0.017037630051843</v>
      </c>
      <c r="DU939">
        <v>0</v>
      </c>
      <c r="DV939">
        <v>0</v>
      </c>
      <c r="DW939">
        <v>2</v>
      </c>
      <c r="DX939" t="s">
        <v>366</v>
      </c>
      <c r="DY939">
        <v>2.96546</v>
      </c>
      <c r="DZ939">
        <v>2.75431</v>
      </c>
      <c r="EA939">
        <v>0.178434</v>
      </c>
      <c r="EB939">
        <v>0.183475</v>
      </c>
      <c r="EC939">
        <v>0.0844247</v>
      </c>
      <c r="ED939">
        <v>0.0820666</v>
      </c>
      <c r="EE939">
        <v>31588.3</v>
      </c>
      <c r="EF939">
        <v>34127.4</v>
      </c>
      <c r="EG939">
        <v>34891.9</v>
      </c>
      <c r="EH939">
        <v>37960.1</v>
      </c>
      <c r="EI939">
        <v>45428.1</v>
      </c>
      <c r="EJ939">
        <v>50394.1</v>
      </c>
      <c r="EK939">
        <v>54681.1</v>
      </c>
      <c r="EL939">
        <v>60968.8</v>
      </c>
      <c r="EM939">
        <v>1.8824</v>
      </c>
      <c r="EN939">
        <v>1.6568</v>
      </c>
      <c r="EO939">
        <v>-0.0841916</v>
      </c>
      <c r="EP939">
        <v>0</v>
      </c>
      <c r="EQ939">
        <v>27.4176</v>
      </c>
      <c r="ER939">
        <v>999.9</v>
      </c>
      <c r="ES939">
        <v>51.911</v>
      </c>
      <c r="ET939">
        <v>38.199</v>
      </c>
      <c r="EU939">
        <v>38.352</v>
      </c>
      <c r="EV939">
        <v>61.3166</v>
      </c>
      <c r="EW939">
        <v>48.2812</v>
      </c>
      <c r="EX939">
        <v>1</v>
      </c>
      <c r="EY939">
        <v>0.649919</v>
      </c>
      <c r="EZ939">
        <v>9.28105</v>
      </c>
      <c r="FA939">
        <v>19.919</v>
      </c>
      <c r="FB939">
        <v>5.19932</v>
      </c>
      <c r="FC939">
        <v>12.0111</v>
      </c>
      <c r="FD939">
        <v>4.976</v>
      </c>
      <c r="FE939">
        <v>3.294</v>
      </c>
      <c r="FF939">
        <v>9999</v>
      </c>
      <c r="FG939">
        <v>671.3</v>
      </c>
      <c r="FH939">
        <v>9999</v>
      </c>
      <c r="FI939">
        <v>9999</v>
      </c>
      <c r="FJ939">
        <v>1.86307</v>
      </c>
      <c r="FK939">
        <v>1.86768</v>
      </c>
      <c r="FL939">
        <v>1.8674</v>
      </c>
      <c r="FM939">
        <v>1.86874</v>
      </c>
      <c r="FN939">
        <v>1.86951</v>
      </c>
      <c r="FO939">
        <v>1.86554</v>
      </c>
      <c r="FP939">
        <v>1.86646</v>
      </c>
      <c r="FQ939">
        <v>1.86792</v>
      </c>
      <c r="FR939">
        <v>5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9.85</v>
      </c>
      <c r="GF939">
        <v>0.2034</v>
      </c>
      <c r="GG939">
        <v>2.62070820971149</v>
      </c>
      <c r="GH939">
        <v>0.00762793241643231</v>
      </c>
      <c r="GI939">
        <v>-1.28184414582209e-06</v>
      </c>
      <c r="GJ939">
        <v>1.89891174686984e-10</v>
      </c>
      <c r="GK939">
        <v>-0.0225177985866989</v>
      </c>
      <c r="GL939">
        <v>-0.0206976444956688</v>
      </c>
      <c r="GM939">
        <v>0.00247630005908548</v>
      </c>
      <c r="GN939">
        <v>-3.53770786337502e-05</v>
      </c>
      <c r="GO939">
        <v>15</v>
      </c>
      <c r="GP939">
        <v>2065</v>
      </c>
      <c r="GQ939">
        <v>1</v>
      </c>
      <c r="GR939">
        <v>21</v>
      </c>
      <c r="GS939">
        <v>31594.3</v>
      </c>
      <c r="GT939">
        <v>31594.3</v>
      </c>
      <c r="GU939">
        <v>2.35474</v>
      </c>
      <c r="GV939">
        <v>2.65625</v>
      </c>
      <c r="GW939">
        <v>1.54785</v>
      </c>
      <c r="GX939">
        <v>2.2876</v>
      </c>
      <c r="GY939">
        <v>1.34644</v>
      </c>
      <c r="GZ939">
        <v>2.29004</v>
      </c>
      <c r="HA939">
        <v>40.7323</v>
      </c>
      <c r="HB939">
        <v>14.8675</v>
      </c>
      <c r="HC939">
        <v>18</v>
      </c>
      <c r="HD939">
        <v>497.945</v>
      </c>
      <c r="HE939">
        <v>357.017</v>
      </c>
      <c r="HF939">
        <v>15.8624</v>
      </c>
      <c r="HG939">
        <v>34.7168</v>
      </c>
      <c r="HH939">
        <v>29.9998</v>
      </c>
      <c r="HI939">
        <v>34.5281</v>
      </c>
      <c r="HJ939">
        <v>34.4337</v>
      </c>
      <c r="HK939">
        <v>47.1413</v>
      </c>
      <c r="HL939">
        <v>53.4244</v>
      </c>
      <c r="HM939">
        <v>0</v>
      </c>
      <c r="HN939">
        <v>15.0665</v>
      </c>
      <c r="HO939">
        <v>1187.98</v>
      </c>
      <c r="HP939">
        <v>17.3202</v>
      </c>
      <c r="HQ939">
        <v>101.334</v>
      </c>
      <c r="HR939">
        <v>101.431</v>
      </c>
    </row>
    <row r="940" spans="1:226">
      <c r="A940">
        <v>924</v>
      </c>
      <c r="B940">
        <v>1662573314</v>
      </c>
      <c r="C940">
        <v>10195.5</v>
      </c>
      <c r="D940" t="s">
        <v>2205</v>
      </c>
      <c r="E940" t="s">
        <v>2206</v>
      </c>
      <c r="F940">
        <v>5</v>
      </c>
      <c r="G940" t="s">
        <v>2064</v>
      </c>
      <c r="H940" t="s">
        <v>354</v>
      </c>
      <c r="I940">
        <v>1662573306.21429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1206.43386758495</v>
      </c>
      <c r="AK940">
        <v>1170.85</v>
      </c>
      <c r="AL940">
        <v>3.37831131465879</v>
      </c>
      <c r="AM940">
        <v>65.4763166812199</v>
      </c>
      <c r="AN940">
        <f>(AP940 - AO940 + BO940*1E3/(8.314*(BQ940+273.15)) * AR940/BN940 * AQ940) * BN940/(100*BB940) * 1000/(1000 - AP940)</f>
        <v>0</v>
      </c>
      <c r="AO940">
        <v>17.333770681078</v>
      </c>
      <c r="AP940">
        <v>18.282572027972</v>
      </c>
      <c r="AQ940">
        <v>0.000287404975823304</v>
      </c>
      <c r="AR940">
        <v>106.178414311726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1662573306.21429</v>
      </c>
      <c r="BH940">
        <v>1125.28107142857</v>
      </c>
      <c r="BI940">
        <v>1166.99714285714</v>
      </c>
      <c r="BJ940">
        <v>18.269325</v>
      </c>
      <c r="BK940">
        <v>17.3355785714286</v>
      </c>
      <c r="BL940">
        <v>1115.48321428571</v>
      </c>
      <c r="BM940">
        <v>18.0661357142857</v>
      </c>
      <c r="BN940">
        <v>500.212785714286</v>
      </c>
      <c r="BO940">
        <v>91.0754928571428</v>
      </c>
      <c r="BP940">
        <v>0.0999759214285714</v>
      </c>
      <c r="BQ940">
        <v>25.7381821428571</v>
      </c>
      <c r="BR940">
        <v>26.0325071428571</v>
      </c>
      <c r="BS940">
        <v>999.9</v>
      </c>
      <c r="BT940">
        <v>0</v>
      </c>
      <c r="BU940">
        <v>0</v>
      </c>
      <c r="BV940">
        <v>10005.5357142857</v>
      </c>
      <c r="BW940">
        <v>0</v>
      </c>
      <c r="BX940">
        <v>297.095357142857</v>
      </c>
      <c r="BY940">
        <v>-41.7165571428571</v>
      </c>
      <c r="BZ940">
        <v>1146.22214285714</v>
      </c>
      <c r="CA940">
        <v>1187.585</v>
      </c>
      <c r="CB940">
        <v>0.933748928571429</v>
      </c>
      <c r="CC940">
        <v>1166.99714285714</v>
      </c>
      <c r="CD940">
        <v>17.3355785714286</v>
      </c>
      <c r="CE940">
        <v>1.66388642857143</v>
      </c>
      <c r="CF940">
        <v>1.57884571428571</v>
      </c>
      <c r="CG940">
        <v>14.5635535714286</v>
      </c>
      <c r="CH940">
        <v>13.753875</v>
      </c>
      <c r="CI940">
        <v>1500.02535714286</v>
      </c>
      <c r="CJ940">
        <v>0.972994857142857</v>
      </c>
      <c r="CK940">
        <v>0.0270052857142857</v>
      </c>
      <c r="CL940">
        <v>0</v>
      </c>
      <c r="CM940">
        <v>2.32919642857143</v>
      </c>
      <c r="CN940">
        <v>0</v>
      </c>
      <c r="CO940">
        <v>10238.525</v>
      </c>
      <c r="CP940">
        <v>12948.45</v>
      </c>
      <c r="CQ940">
        <v>41.25</v>
      </c>
      <c r="CR940">
        <v>42.687</v>
      </c>
      <c r="CS940">
        <v>41.5</v>
      </c>
      <c r="CT940">
        <v>41.312</v>
      </c>
      <c r="CU940">
        <v>40.58675</v>
      </c>
      <c r="CV940">
        <v>1459.51428571429</v>
      </c>
      <c r="CW940">
        <v>40.5110714285714</v>
      </c>
      <c r="CX940">
        <v>0</v>
      </c>
      <c r="CY940">
        <v>1662573313.2</v>
      </c>
      <c r="CZ940">
        <v>0</v>
      </c>
      <c r="DA940">
        <v>0</v>
      </c>
      <c r="DB940" t="s">
        <v>356</v>
      </c>
      <c r="DC940">
        <v>1660677648.1</v>
      </c>
      <c r="DD940">
        <v>1660677649.1</v>
      </c>
      <c r="DE940">
        <v>0</v>
      </c>
      <c r="DF940">
        <v>-1.042</v>
      </c>
      <c r="DG940">
        <v>0.003</v>
      </c>
      <c r="DH940">
        <v>5.218</v>
      </c>
      <c r="DI940">
        <v>0.344</v>
      </c>
      <c r="DJ940">
        <v>417</v>
      </c>
      <c r="DK940">
        <v>22</v>
      </c>
      <c r="DL940">
        <v>1.24</v>
      </c>
      <c r="DM940">
        <v>0.53</v>
      </c>
      <c r="DN940">
        <v>-41.5583878048781</v>
      </c>
      <c r="DO940">
        <v>-4.11426898954713</v>
      </c>
      <c r="DP940">
        <v>0.728435693864037</v>
      </c>
      <c r="DQ940">
        <v>0</v>
      </c>
      <c r="DR940">
        <v>0.926154707317073</v>
      </c>
      <c r="DS940">
        <v>0.1555853728223</v>
      </c>
      <c r="DT940">
        <v>0.0158922237714595</v>
      </c>
      <c r="DU940">
        <v>0</v>
      </c>
      <c r="DV940">
        <v>0</v>
      </c>
      <c r="DW940">
        <v>2</v>
      </c>
      <c r="DX940" t="s">
        <v>366</v>
      </c>
      <c r="DY940">
        <v>2.96605</v>
      </c>
      <c r="DZ940">
        <v>2.75392</v>
      </c>
      <c r="EA940">
        <v>0.180051</v>
      </c>
      <c r="EB940">
        <v>0.185028</v>
      </c>
      <c r="EC940">
        <v>0.0844475</v>
      </c>
      <c r="ED940">
        <v>0.0820452</v>
      </c>
      <c r="EE940">
        <v>31525.7</v>
      </c>
      <c r="EF940">
        <v>34062.5</v>
      </c>
      <c r="EG940">
        <v>34891.6</v>
      </c>
      <c r="EH940">
        <v>37960.3</v>
      </c>
      <c r="EI940">
        <v>45427.4</v>
      </c>
      <c r="EJ940">
        <v>50395</v>
      </c>
      <c r="EK940">
        <v>54681.7</v>
      </c>
      <c r="EL940">
        <v>60968.5</v>
      </c>
      <c r="EM940">
        <v>1.8824</v>
      </c>
      <c r="EN940">
        <v>1.6574</v>
      </c>
      <c r="EO940">
        <v>-0.0843406</v>
      </c>
      <c r="EP940">
        <v>0</v>
      </c>
      <c r="EQ940">
        <v>27.4153</v>
      </c>
      <c r="ER940">
        <v>999.9</v>
      </c>
      <c r="ES940">
        <v>51.911</v>
      </c>
      <c r="ET940">
        <v>38.199</v>
      </c>
      <c r="EU940">
        <v>38.3577</v>
      </c>
      <c r="EV940">
        <v>61.1766</v>
      </c>
      <c r="EW940">
        <v>48.0208</v>
      </c>
      <c r="EX940">
        <v>1</v>
      </c>
      <c r="EY940">
        <v>0.65</v>
      </c>
      <c r="EZ940">
        <v>9.28105</v>
      </c>
      <c r="FA940">
        <v>19.9188</v>
      </c>
      <c r="FB940">
        <v>5.19812</v>
      </c>
      <c r="FC940">
        <v>12.0099</v>
      </c>
      <c r="FD940">
        <v>4.9752</v>
      </c>
      <c r="FE940">
        <v>3.2942</v>
      </c>
      <c r="FF940">
        <v>9999</v>
      </c>
      <c r="FG940">
        <v>671.3</v>
      </c>
      <c r="FH940">
        <v>9999</v>
      </c>
      <c r="FI940">
        <v>9999</v>
      </c>
      <c r="FJ940">
        <v>1.8631</v>
      </c>
      <c r="FK940">
        <v>1.86768</v>
      </c>
      <c r="FL940">
        <v>1.86737</v>
      </c>
      <c r="FM940">
        <v>1.86874</v>
      </c>
      <c r="FN940">
        <v>1.86951</v>
      </c>
      <c r="FO940">
        <v>1.86554</v>
      </c>
      <c r="FP940">
        <v>1.86646</v>
      </c>
      <c r="FQ940">
        <v>1.86792</v>
      </c>
      <c r="FR940">
        <v>5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9.94</v>
      </c>
      <c r="GF940">
        <v>0.2036</v>
      </c>
      <c r="GG940">
        <v>2.62070820971149</v>
      </c>
      <c r="GH940">
        <v>0.00762793241643231</v>
      </c>
      <c r="GI940">
        <v>-1.28184414582209e-06</v>
      </c>
      <c r="GJ940">
        <v>1.89891174686984e-10</v>
      </c>
      <c r="GK940">
        <v>-0.0225177985866989</v>
      </c>
      <c r="GL940">
        <v>-0.0206976444956688</v>
      </c>
      <c r="GM940">
        <v>0.00247630005908548</v>
      </c>
      <c r="GN940">
        <v>-3.53770786337502e-05</v>
      </c>
      <c r="GO940">
        <v>15</v>
      </c>
      <c r="GP940">
        <v>2065</v>
      </c>
      <c r="GQ940">
        <v>1</v>
      </c>
      <c r="GR940">
        <v>21</v>
      </c>
      <c r="GS940">
        <v>31594.4</v>
      </c>
      <c r="GT940">
        <v>31594.4</v>
      </c>
      <c r="GU940">
        <v>2.38403</v>
      </c>
      <c r="GV940">
        <v>2.65015</v>
      </c>
      <c r="GW940">
        <v>1.54785</v>
      </c>
      <c r="GX940">
        <v>2.28882</v>
      </c>
      <c r="GY940">
        <v>1.34644</v>
      </c>
      <c r="GZ940">
        <v>2.33154</v>
      </c>
      <c r="HA940">
        <v>40.758</v>
      </c>
      <c r="HB940">
        <v>14.8675</v>
      </c>
      <c r="HC940">
        <v>18</v>
      </c>
      <c r="HD940">
        <v>497.944</v>
      </c>
      <c r="HE940">
        <v>357.336</v>
      </c>
      <c r="HF940">
        <v>15.8562</v>
      </c>
      <c r="HG940">
        <v>34.7136</v>
      </c>
      <c r="HH940">
        <v>29.9999</v>
      </c>
      <c r="HI940">
        <v>34.5281</v>
      </c>
      <c r="HJ940">
        <v>34.4337</v>
      </c>
      <c r="HK940">
        <v>47.7032</v>
      </c>
      <c r="HL940">
        <v>53.4244</v>
      </c>
      <c r="HM940">
        <v>0</v>
      </c>
      <c r="HN940">
        <v>15.0754</v>
      </c>
      <c r="HO940">
        <v>1208.11</v>
      </c>
      <c r="HP940">
        <v>17.3174</v>
      </c>
      <c r="HQ940">
        <v>101.335</v>
      </c>
      <c r="HR940">
        <v>101.431</v>
      </c>
    </row>
    <row r="941" spans="1:226">
      <c r="A941">
        <v>925</v>
      </c>
      <c r="B941">
        <v>1662573319</v>
      </c>
      <c r="C941">
        <v>10200.5</v>
      </c>
      <c r="D941" t="s">
        <v>2207</v>
      </c>
      <c r="E941" t="s">
        <v>2208</v>
      </c>
      <c r="F941">
        <v>5</v>
      </c>
      <c r="G941" t="s">
        <v>2064</v>
      </c>
      <c r="H941" t="s">
        <v>354</v>
      </c>
      <c r="I941">
        <v>1662573311.5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1223.66946202519</v>
      </c>
      <c r="AK941">
        <v>1187.50915151515</v>
      </c>
      <c r="AL941">
        <v>3.39683783315074</v>
      </c>
      <c r="AM941">
        <v>65.4763166812199</v>
      </c>
      <c r="AN941">
        <f>(AP941 - AO941 + BO941*1E3/(8.314*(BQ941+273.15)) * AR941/BN941 * AQ941) * BN941/(100*BB941) * 1000/(1000 - AP941)</f>
        <v>0</v>
      </c>
      <c r="AO941">
        <v>17.3328430867676</v>
      </c>
      <c r="AP941">
        <v>18.2861951048951</v>
      </c>
      <c r="AQ941">
        <v>3.58455078716795e-05</v>
      </c>
      <c r="AR941">
        <v>106.178414311726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1662573311.5</v>
      </c>
      <c r="BH941">
        <v>1142.65666666667</v>
      </c>
      <c r="BI941">
        <v>1184.90148148148</v>
      </c>
      <c r="BJ941">
        <v>18.2778407407407</v>
      </c>
      <c r="BK941">
        <v>17.3334592592593</v>
      </c>
      <c r="BL941">
        <v>1132.76481481481</v>
      </c>
      <c r="BM941">
        <v>18.0743666666667</v>
      </c>
      <c r="BN941">
        <v>500.154925925926</v>
      </c>
      <c r="BO941">
        <v>91.0751703703704</v>
      </c>
      <c r="BP941">
        <v>0.100072955555556</v>
      </c>
      <c r="BQ941">
        <v>25.7385111111111</v>
      </c>
      <c r="BR941">
        <v>26.0360185185185</v>
      </c>
      <c r="BS941">
        <v>999.9</v>
      </c>
      <c r="BT941">
        <v>0</v>
      </c>
      <c r="BU941">
        <v>0</v>
      </c>
      <c r="BV941">
        <v>10001.2962962963</v>
      </c>
      <c r="BW941">
        <v>0</v>
      </c>
      <c r="BX941">
        <v>297.59237037037</v>
      </c>
      <c r="BY941">
        <v>-42.2452851851852</v>
      </c>
      <c r="BZ941">
        <v>1163.93259259259</v>
      </c>
      <c r="CA941">
        <v>1205.8037037037</v>
      </c>
      <c r="CB941">
        <v>0.944391148148148</v>
      </c>
      <c r="CC941">
        <v>1184.90148148148</v>
      </c>
      <c r="CD941">
        <v>17.3334592592593</v>
      </c>
      <c r="CE941">
        <v>1.66465740740741</v>
      </c>
      <c r="CF941">
        <v>1.57864703703704</v>
      </c>
      <c r="CG941">
        <v>14.5707259259259</v>
      </c>
      <c r="CH941">
        <v>13.751937037037</v>
      </c>
      <c r="CI941">
        <v>1500.03888888889</v>
      </c>
      <c r="CJ941">
        <v>0.972994888888889</v>
      </c>
      <c r="CK941">
        <v>0.0270052555555556</v>
      </c>
      <c r="CL941">
        <v>0</v>
      </c>
      <c r="CM941">
        <v>2.33695555555556</v>
      </c>
      <c r="CN941">
        <v>0</v>
      </c>
      <c r="CO941">
        <v>10266.3148148148</v>
      </c>
      <c r="CP941">
        <v>12948.5703703704</v>
      </c>
      <c r="CQ941">
        <v>41.2383333333333</v>
      </c>
      <c r="CR941">
        <v>42.687</v>
      </c>
      <c r="CS941">
        <v>41.5</v>
      </c>
      <c r="CT941">
        <v>41.3028148148148</v>
      </c>
      <c r="CU941">
        <v>40.5853333333333</v>
      </c>
      <c r="CV941">
        <v>1459.52777777778</v>
      </c>
      <c r="CW941">
        <v>40.5111111111111</v>
      </c>
      <c r="CX941">
        <v>0</v>
      </c>
      <c r="CY941">
        <v>1662573318.6</v>
      </c>
      <c r="CZ941">
        <v>0</v>
      </c>
      <c r="DA941">
        <v>0</v>
      </c>
      <c r="DB941" t="s">
        <v>356</v>
      </c>
      <c r="DC941">
        <v>1660677648.1</v>
      </c>
      <c r="DD941">
        <v>1660677649.1</v>
      </c>
      <c r="DE941">
        <v>0</v>
      </c>
      <c r="DF941">
        <v>-1.042</v>
      </c>
      <c r="DG941">
        <v>0.003</v>
      </c>
      <c r="DH941">
        <v>5.218</v>
      </c>
      <c r="DI941">
        <v>0.344</v>
      </c>
      <c r="DJ941">
        <v>417</v>
      </c>
      <c r="DK941">
        <v>22</v>
      </c>
      <c r="DL941">
        <v>1.24</v>
      </c>
      <c r="DM941">
        <v>0.53</v>
      </c>
      <c r="DN941">
        <v>-41.9772341463415</v>
      </c>
      <c r="DO941">
        <v>-4.40708571428574</v>
      </c>
      <c r="DP941">
        <v>0.71538361791786</v>
      </c>
      <c r="DQ941">
        <v>0</v>
      </c>
      <c r="DR941">
        <v>0.937997317073171</v>
      </c>
      <c r="DS941">
        <v>0.119867958188154</v>
      </c>
      <c r="DT941">
        <v>0.012336430023663</v>
      </c>
      <c r="DU941">
        <v>0</v>
      </c>
      <c r="DV941">
        <v>0</v>
      </c>
      <c r="DW941">
        <v>2</v>
      </c>
      <c r="DX941" t="s">
        <v>366</v>
      </c>
      <c r="DY941">
        <v>2.96685</v>
      </c>
      <c r="DZ941">
        <v>2.75405</v>
      </c>
      <c r="EA941">
        <v>0.181678</v>
      </c>
      <c r="EB941">
        <v>0.186705</v>
      </c>
      <c r="EC941">
        <v>0.0844743</v>
      </c>
      <c r="ED941">
        <v>0.0820303</v>
      </c>
      <c r="EE941">
        <v>31463.3</v>
      </c>
      <c r="EF941">
        <v>33992.4</v>
      </c>
      <c r="EG941">
        <v>34891.9</v>
      </c>
      <c r="EH941">
        <v>37960.4</v>
      </c>
      <c r="EI941">
        <v>45426.1</v>
      </c>
      <c r="EJ941">
        <v>50396.3</v>
      </c>
      <c r="EK941">
        <v>54681.6</v>
      </c>
      <c r="EL941">
        <v>60969.1</v>
      </c>
      <c r="EM941">
        <v>1.883</v>
      </c>
      <c r="EN941">
        <v>1.6572</v>
      </c>
      <c r="EO941">
        <v>-0.0846386</v>
      </c>
      <c r="EP941">
        <v>0</v>
      </c>
      <c r="EQ941">
        <v>27.4129</v>
      </c>
      <c r="ER941">
        <v>999.9</v>
      </c>
      <c r="ES941">
        <v>51.911</v>
      </c>
      <c r="ET941">
        <v>38.199</v>
      </c>
      <c r="EU941">
        <v>38.3576</v>
      </c>
      <c r="EV941">
        <v>61.2766</v>
      </c>
      <c r="EW941">
        <v>47.8125</v>
      </c>
      <c r="EX941">
        <v>1</v>
      </c>
      <c r="EY941">
        <v>0.649451</v>
      </c>
      <c r="EZ941">
        <v>9.28105</v>
      </c>
      <c r="FA941">
        <v>19.9186</v>
      </c>
      <c r="FB941">
        <v>5.20172</v>
      </c>
      <c r="FC941">
        <v>12.0099</v>
      </c>
      <c r="FD941">
        <v>4.9756</v>
      </c>
      <c r="FE941">
        <v>3.294</v>
      </c>
      <c r="FF941">
        <v>9999</v>
      </c>
      <c r="FG941">
        <v>671.3</v>
      </c>
      <c r="FH941">
        <v>9999</v>
      </c>
      <c r="FI941">
        <v>9999</v>
      </c>
      <c r="FJ941">
        <v>1.8631</v>
      </c>
      <c r="FK941">
        <v>1.86768</v>
      </c>
      <c r="FL941">
        <v>1.86743</v>
      </c>
      <c r="FM941">
        <v>1.86874</v>
      </c>
      <c r="FN941">
        <v>1.86951</v>
      </c>
      <c r="FO941">
        <v>1.86554</v>
      </c>
      <c r="FP941">
        <v>1.86646</v>
      </c>
      <c r="FQ941">
        <v>1.86786</v>
      </c>
      <c r="FR941">
        <v>5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10.03</v>
      </c>
      <c r="GF941">
        <v>0.2038</v>
      </c>
      <c r="GG941">
        <v>2.62070820971149</v>
      </c>
      <c r="GH941">
        <v>0.00762793241643231</v>
      </c>
      <c r="GI941">
        <v>-1.28184414582209e-06</v>
      </c>
      <c r="GJ941">
        <v>1.89891174686984e-10</v>
      </c>
      <c r="GK941">
        <v>-0.0225177985866989</v>
      </c>
      <c r="GL941">
        <v>-0.0206976444956688</v>
      </c>
      <c r="GM941">
        <v>0.00247630005908548</v>
      </c>
      <c r="GN941">
        <v>-3.53770786337502e-05</v>
      </c>
      <c r="GO941">
        <v>15</v>
      </c>
      <c r="GP941">
        <v>2065</v>
      </c>
      <c r="GQ941">
        <v>1</v>
      </c>
      <c r="GR941">
        <v>21</v>
      </c>
      <c r="GS941">
        <v>31594.5</v>
      </c>
      <c r="GT941">
        <v>31594.5</v>
      </c>
      <c r="GU941">
        <v>2.40845</v>
      </c>
      <c r="GV941">
        <v>2.65015</v>
      </c>
      <c r="GW941">
        <v>1.54785</v>
      </c>
      <c r="GX941">
        <v>2.2876</v>
      </c>
      <c r="GY941">
        <v>1.34644</v>
      </c>
      <c r="GZ941">
        <v>2.39868</v>
      </c>
      <c r="HA941">
        <v>40.7323</v>
      </c>
      <c r="HB941">
        <v>14.8763</v>
      </c>
      <c r="HC941">
        <v>18</v>
      </c>
      <c r="HD941">
        <v>498.33</v>
      </c>
      <c r="HE941">
        <v>357.23</v>
      </c>
      <c r="HF941">
        <v>15.8504</v>
      </c>
      <c r="HG941">
        <v>34.7136</v>
      </c>
      <c r="HH941">
        <v>30</v>
      </c>
      <c r="HI941">
        <v>34.5249</v>
      </c>
      <c r="HJ941">
        <v>34.4337</v>
      </c>
      <c r="HK941">
        <v>48.2052</v>
      </c>
      <c r="HL941">
        <v>53.4244</v>
      </c>
      <c r="HM941">
        <v>0</v>
      </c>
      <c r="HN941">
        <v>15.0764</v>
      </c>
      <c r="HO941">
        <v>1221.58</v>
      </c>
      <c r="HP941">
        <v>17.3124</v>
      </c>
      <c r="HQ941">
        <v>101.335</v>
      </c>
      <c r="HR941">
        <v>101.432</v>
      </c>
    </row>
    <row r="942" spans="1:226">
      <c r="A942">
        <v>926</v>
      </c>
      <c r="B942">
        <v>1662573323.5</v>
      </c>
      <c r="C942">
        <v>10205</v>
      </c>
      <c r="D942" t="s">
        <v>2209</v>
      </c>
      <c r="E942" t="s">
        <v>2210</v>
      </c>
      <c r="F942">
        <v>5</v>
      </c>
      <c r="G942" t="s">
        <v>2064</v>
      </c>
      <c r="H942" t="s">
        <v>354</v>
      </c>
      <c r="I942">
        <v>1662573315.94444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1238.83124578236</v>
      </c>
      <c r="AK942">
        <v>1202.57206060606</v>
      </c>
      <c r="AL942">
        <v>3.2594217870042</v>
      </c>
      <c r="AM942">
        <v>65.4763166812199</v>
      </c>
      <c r="AN942">
        <f>(AP942 - AO942 + BO942*1E3/(8.314*(BQ942+273.15)) * AR942/BN942 * AQ942) * BN942/(100*BB942) * 1000/(1000 - AP942)</f>
        <v>0</v>
      </c>
      <c r="AO942">
        <v>17.33026537571</v>
      </c>
      <c r="AP942">
        <v>18.2891020979021</v>
      </c>
      <c r="AQ942">
        <v>7.5089081384237e-05</v>
      </c>
      <c r="AR942">
        <v>106.178414311726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1662573315.94444</v>
      </c>
      <c r="BH942">
        <v>1157.41259259259</v>
      </c>
      <c r="BI942">
        <v>1199.80259259259</v>
      </c>
      <c r="BJ942">
        <v>18.2835444444444</v>
      </c>
      <c r="BK942">
        <v>17.3318444444444</v>
      </c>
      <c r="BL942">
        <v>1147.44185185185</v>
      </c>
      <c r="BM942">
        <v>18.0798851851852</v>
      </c>
      <c r="BN942">
        <v>500.065222222222</v>
      </c>
      <c r="BO942">
        <v>91.0743666666667</v>
      </c>
      <c r="BP942">
        <v>0.100225322222222</v>
      </c>
      <c r="BQ942">
        <v>25.7369592592593</v>
      </c>
      <c r="BR942">
        <v>26.0377333333333</v>
      </c>
      <c r="BS942">
        <v>999.9</v>
      </c>
      <c r="BT942">
        <v>0</v>
      </c>
      <c r="BU942">
        <v>0</v>
      </c>
      <c r="BV942">
        <v>9989.25925925926</v>
      </c>
      <c r="BW942">
        <v>0</v>
      </c>
      <c r="BX942">
        <v>297.708851851852</v>
      </c>
      <c r="BY942">
        <v>-42.3888703703704</v>
      </c>
      <c r="BZ942">
        <v>1178.97</v>
      </c>
      <c r="CA942">
        <v>1220.96407407407</v>
      </c>
      <c r="CB942">
        <v>0.951713148148148</v>
      </c>
      <c r="CC942">
        <v>1199.80259259259</v>
      </c>
      <c r="CD942">
        <v>17.3318444444444</v>
      </c>
      <c r="CE942">
        <v>1.66516259259259</v>
      </c>
      <c r="CF942">
        <v>1.57848592592593</v>
      </c>
      <c r="CG942">
        <v>14.5754222222222</v>
      </c>
      <c r="CH942">
        <v>13.7503666666667</v>
      </c>
      <c r="CI942">
        <v>1500.03074074074</v>
      </c>
      <c r="CJ942">
        <v>0.972994666666667</v>
      </c>
      <c r="CK942">
        <v>0.0270054666666667</v>
      </c>
      <c r="CL942">
        <v>0</v>
      </c>
      <c r="CM942">
        <v>2.3068962962963</v>
      </c>
      <c r="CN942">
        <v>0</v>
      </c>
      <c r="CO942">
        <v>10288.9518518519</v>
      </c>
      <c r="CP942">
        <v>12948.5074074074</v>
      </c>
      <c r="CQ942">
        <v>41.2196666666667</v>
      </c>
      <c r="CR942">
        <v>42.687</v>
      </c>
      <c r="CS942">
        <v>41.5</v>
      </c>
      <c r="CT942">
        <v>41.2844444444444</v>
      </c>
      <c r="CU942">
        <v>40.5876666666667</v>
      </c>
      <c r="CV942">
        <v>1459.52</v>
      </c>
      <c r="CW942">
        <v>40.5107407407407</v>
      </c>
      <c r="CX942">
        <v>0</v>
      </c>
      <c r="CY942">
        <v>1662573323.4</v>
      </c>
      <c r="CZ942">
        <v>0</v>
      </c>
      <c r="DA942">
        <v>0</v>
      </c>
      <c r="DB942" t="s">
        <v>356</v>
      </c>
      <c r="DC942">
        <v>1660677648.1</v>
      </c>
      <c r="DD942">
        <v>1660677649.1</v>
      </c>
      <c r="DE942">
        <v>0</v>
      </c>
      <c r="DF942">
        <v>-1.042</v>
      </c>
      <c r="DG942">
        <v>0.003</v>
      </c>
      <c r="DH942">
        <v>5.218</v>
      </c>
      <c r="DI942">
        <v>0.344</v>
      </c>
      <c r="DJ942">
        <v>417</v>
      </c>
      <c r="DK942">
        <v>22</v>
      </c>
      <c r="DL942">
        <v>1.24</v>
      </c>
      <c r="DM942">
        <v>0.53</v>
      </c>
      <c r="DN942">
        <v>-42.186887804878</v>
      </c>
      <c r="DO942">
        <v>-4.01351707317069</v>
      </c>
      <c r="DP942">
        <v>0.724416294275781</v>
      </c>
      <c r="DQ942">
        <v>0</v>
      </c>
      <c r="DR942">
        <v>0.945714121951219</v>
      </c>
      <c r="DS942">
        <v>0.0996363135888491</v>
      </c>
      <c r="DT942">
        <v>0.0105639353605653</v>
      </c>
      <c r="DU942">
        <v>1</v>
      </c>
      <c r="DV942">
        <v>1</v>
      </c>
      <c r="DW942">
        <v>2</v>
      </c>
      <c r="DX942" t="s">
        <v>363</v>
      </c>
      <c r="DY942">
        <v>2.96546</v>
      </c>
      <c r="DZ942">
        <v>2.75354</v>
      </c>
      <c r="EA942">
        <v>0.183115</v>
      </c>
      <c r="EB942">
        <v>0.188036</v>
      </c>
      <c r="EC942">
        <v>0.084482</v>
      </c>
      <c r="ED942">
        <v>0.0820272</v>
      </c>
      <c r="EE942">
        <v>31408.1</v>
      </c>
      <c r="EF942">
        <v>33936.7</v>
      </c>
      <c r="EG942">
        <v>34892</v>
      </c>
      <c r="EH942">
        <v>37960.5</v>
      </c>
      <c r="EI942">
        <v>45425.7</v>
      </c>
      <c r="EJ942">
        <v>50396.2</v>
      </c>
      <c r="EK942">
        <v>54681.6</v>
      </c>
      <c r="EL942">
        <v>60968.6</v>
      </c>
      <c r="EM942">
        <v>1.8832</v>
      </c>
      <c r="EN942">
        <v>1.6572</v>
      </c>
      <c r="EO942">
        <v>-0.0842512</v>
      </c>
      <c r="EP942">
        <v>0</v>
      </c>
      <c r="EQ942">
        <v>27.4083</v>
      </c>
      <c r="ER942">
        <v>999.9</v>
      </c>
      <c r="ES942">
        <v>51.911</v>
      </c>
      <c r="ET942">
        <v>38.199</v>
      </c>
      <c r="EU942">
        <v>38.3532</v>
      </c>
      <c r="EV942">
        <v>61.4166</v>
      </c>
      <c r="EW942">
        <v>48.2732</v>
      </c>
      <c r="EX942">
        <v>1</v>
      </c>
      <c r="EY942">
        <v>0.649309</v>
      </c>
      <c r="EZ942">
        <v>9.28105</v>
      </c>
      <c r="FA942">
        <v>19.9185</v>
      </c>
      <c r="FB942">
        <v>5.20172</v>
      </c>
      <c r="FC942">
        <v>12.0099</v>
      </c>
      <c r="FD942">
        <v>4.976</v>
      </c>
      <c r="FE942">
        <v>3.294</v>
      </c>
      <c r="FF942">
        <v>9999</v>
      </c>
      <c r="FG942">
        <v>671.3</v>
      </c>
      <c r="FH942">
        <v>9999</v>
      </c>
      <c r="FI942">
        <v>9999</v>
      </c>
      <c r="FJ942">
        <v>1.86307</v>
      </c>
      <c r="FK942">
        <v>1.86768</v>
      </c>
      <c r="FL942">
        <v>1.8674</v>
      </c>
      <c r="FM942">
        <v>1.86874</v>
      </c>
      <c r="FN942">
        <v>1.86951</v>
      </c>
      <c r="FO942">
        <v>1.86554</v>
      </c>
      <c r="FP942">
        <v>1.86646</v>
      </c>
      <c r="FQ942">
        <v>1.86789</v>
      </c>
      <c r="FR942">
        <v>5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10.11</v>
      </c>
      <c r="GF942">
        <v>0.2039</v>
      </c>
      <c r="GG942">
        <v>2.62070820971149</v>
      </c>
      <c r="GH942">
        <v>0.00762793241643231</v>
      </c>
      <c r="GI942">
        <v>-1.28184414582209e-06</v>
      </c>
      <c r="GJ942">
        <v>1.89891174686984e-10</v>
      </c>
      <c r="GK942">
        <v>-0.0225177985866989</v>
      </c>
      <c r="GL942">
        <v>-0.0206976444956688</v>
      </c>
      <c r="GM942">
        <v>0.00247630005908548</v>
      </c>
      <c r="GN942">
        <v>-3.53770786337502e-05</v>
      </c>
      <c r="GO942">
        <v>15</v>
      </c>
      <c r="GP942">
        <v>2065</v>
      </c>
      <c r="GQ942">
        <v>1</v>
      </c>
      <c r="GR942">
        <v>21</v>
      </c>
      <c r="GS942">
        <v>31594.6</v>
      </c>
      <c r="GT942">
        <v>31594.6</v>
      </c>
      <c r="GU942">
        <v>2.43164</v>
      </c>
      <c r="GV942">
        <v>2.64526</v>
      </c>
      <c r="GW942">
        <v>1.54785</v>
      </c>
      <c r="GX942">
        <v>2.28882</v>
      </c>
      <c r="GY942">
        <v>1.34644</v>
      </c>
      <c r="GZ942">
        <v>2.31934</v>
      </c>
      <c r="HA942">
        <v>40.758</v>
      </c>
      <c r="HB942">
        <v>14.8675</v>
      </c>
      <c r="HC942">
        <v>18</v>
      </c>
      <c r="HD942">
        <v>498.468</v>
      </c>
      <c r="HE942">
        <v>357.213</v>
      </c>
      <c r="HF942">
        <v>15.8438</v>
      </c>
      <c r="HG942">
        <v>34.7104</v>
      </c>
      <c r="HH942">
        <v>29.9998</v>
      </c>
      <c r="HI942">
        <v>34.5249</v>
      </c>
      <c r="HJ942">
        <v>34.4306</v>
      </c>
      <c r="HK942">
        <v>48.6675</v>
      </c>
      <c r="HL942">
        <v>53.4244</v>
      </c>
      <c r="HM942">
        <v>0</v>
      </c>
      <c r="HN942">
        <v>15.0841</v>
      </c>
      <c r="HO942">
        <v>1241.79</v>
      </c>
      <c r="HP942">
        <v>17.3058</v>
      </c>
      <c r="HQ942">
        <v>101.335</v>
      </c>
      <c r="HR942">
        <v>101.431</v>
      </c>
    </row>
    <row r="943" spans="1:226">
      <c r="A943">
        <v>927</v>
      </c>
      <c r="B943">
        <v>1662573329</v>
      </c>
      <c r="C943">
        <v>10210.5</v>
      </c>
      <c r="D943" t="s">
        <v>2211</v>
      </c>
      <c r="E943" t="s">
        <v>2212</v>
      </c>
      <c r="F943">
        <v>5</v>
      </c>
      <c r="G943" t="s">
        <v>2064</v>
      </c>
      <c r="H943" t="s">
        <v>354</v>
      </c>
      <c r="I943">
        <v>1662573321.23214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1258.15694609934</v>
      </c>
      <c r="AK943">
        <v>1221.32036363636</v>
      </c>
      <c r="AL943">
        <v>3.47203944144798</v>
      </c>
      <c r="AM943">
        <v>65.4763166812199</v>
      </c>
      <c r="AN943">
        <f>(AP943 - AO943 + BO943*1E3/(8.314*(BQ943+273.15)) * AR943/BN943 * AQ943) * BN943/(100*BB943) * 1000/(1000 - AP943)</f>
        <v>0</v>
      </c>
      <c r="AO943">
        <v>17.3249297916682</v>
      </c>
      <c r="AP943">
        <v>18.2936965034965</v>
      </c>
      <c r="AQ943">
        <v>6.96149714210756e-05</v>
      </c>
      <c r="AR943">
        <v>106.178414311726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1662573321.23214</v>
      </c>
      <c r="BH943">
        <v>1174.82607142857</v>
      </c>
      <c r="BI943">
        <v>1217.6675</v>
      </c>
      <c r="BJ943">
        <v>18.2884821428571</v>
      </c>
      <c r="BK943">
        <v>17.3287714285714</v>
      </c>
      <c r="BL943">
        <v>1164.76</v>
      </c>
      <c r="BM943">
        <v>18.0846642857143</v>
      </c>
      <c r="BN943">
        <v>500.039821428571</v>
      </c>
      <c r="BO943">
        <v>91.0744142857143</v>
      </c>
      <c r="BP943">
        <v>0.100085625</v>
      </c>
      <c r="BQ943">
        <v>25.7316142857143</v>
      </c>
      <c r="BR943">
        <v>26.0320071428571</v>
      </c>
      <c r="BS943">
        <v>999.9</v>
      </c>
      <c r="BT943">
        <v>0</v>
      </c>
      <c r="BU943">
        <v>0</v>
      </c>
      <c r="BV943">
        <v>9994.64285714286</v>
      </c>
      <c r="BW943">
        <v>0</v>
      </c>
      <c r="BX943">
        <v>297.712428571429</v>
      </c>
      <c r="BY943">
        <v>-42.8410285714286</v>
      </c>
      <c r="BZ943">
        <v>1196.71321428571</v>
      </c>
      <c r="CA943">
        <v>1239.14071428571</v>
      </c>
      <c r="CB943">
        <v>0.959714</v>
      </c>
      <c r="CC943">
        <v>1217.6675</v>
      </c>
      <c r="CD943">
        <v>17.3287714285714</v>
      </c>
      <c r="CE943">
        <v>1.66561357142857</v>
      </c>
      <c r="CF943">
        <v>1.57820857142857</v>
      </c>
      <c r="CG943">
        <v>14.5796107142857</v>
      </c>
      <c r="CH943">
        <v>13.7476571428571</v>
      </c>
      <c r="CI943">
        <v>1500.01392857143</v>
      </c>
      <c r="CJ943">
        <v>0.972994214285714</v>
      </c>
      <c r="CK943">
        <v>0.0270058964285714</v>
      </c>
      <c r="CL943">
        <v>0</v>
      </c>
      <c r="CM943">
        <v>2.34185714285714</v>
      </c>
      <c r="CN943">
        <v>0</v>
      </c>
      <c r="CO943">
        <v>10317.325</v>
      </c>
      <c r="CP943">
        <v>12948.3535714286</v>
      </c>
      <c r="CQ943">
        <v>41.19825</v>
      </c>
      <c r="CR943">
        <v>42.687</v>
      </c>
      <c r="CS943">
        <v>41.5</v>
      </c>
      <c r="CT943">
        <v>41.2632857142857</v>
      </c>
      <c r="CU943">
        <v>40.57775</v>
      </c>
      <c r="CV943">
        <v>1459.50357142857</v>
      </c>
      <c r="CW943">
        <v>40.5103571428571</v>
      </c>
      <c r="CX943">
        <v>0</v>
      </c>
      <c r="CY943">
        <v>1662573328.2</v>
      </c>
      <c r="CZ943">
        <v>0</v>
      </c>
      <c r="DA943">
        <v>0</v>
      </c>
      <c r="DB943" t="s">
        <v>356</v>
      </c>
      <c r="DC943">
        <v>1660677648.1</v>
      </c>
      <c r="DD943">
        <v>1660677649.1</v>
      </c>
      <c r="DE943">
        <v>0</v>
      </c>
      <c r="DF943">
        <v>-1.042</v>
      </c>
      <c r="DG943">
        <v>0.003</v>
      </c>
      <c r="DH943">
        <v>5.218</v>
      </c>
      <c r="DI943">
        <v>0.344</v>
      </c>
      <c r="DJ943">
        <v>417</v>
      </c>
      <c r="DK943">
        <v>22</v>
      </c>
      <c r="DL943">
        <v>1.24</v>
      </c>
      <c r="DM943">
        <v>0.53</v>
      </c>
      <c r="DN943">
        <v>-42.6270121951219</v>
      </c>
      <c r="DO943">
        <v>-4.07730104529614</v>
      </c>
      <c r="DP943">
        <v>0.725892887077574</v>
      </c>
      <c r="DQ943">
        <v>0</v>
      </c>
      <c r="DR943">
        <v>0.955625682926829</v>
      </c>
      <c r="DS943">
        <v>0.0947590452961717</v>
      </c>
      <c r="DT943">
        <v>0.0101389852776518</v>
      </c>
      <c r="DU943">
        <v>1</v>
      </c>
      <c r="DV943">
        <v>1</v>
      </c>
      <c r="DW943">
        <v>2</v>
      </c>
      <c r="DX943" t="s">
        <v>363</v>
      </c>
      <c r="DY943">
        <v>2.9658</v>
      </c>
      <c r="DZ943">
        <v>2.75386</v>
      </c>
      <c r="EA943">
        <v>0.184896</v>
      </c>
      <c r="EB943">
        <v>0.189978</v>
      </c>
      <c r="EC943">
        <v>0.0844874</v>
      </c>
      <c r="ED943">
        <v>0.0820206</v>
      </c>
      <c r="EE943">
        <v>31340</v>
      </c>
      <c r="EF943">
        <v>33855.9</v>
      </c>
      <c r="EG943">
        <v>34892.6</v>
      </c>
      <c r="EH943">
        <v>37961.1</v>
      </c>
      <c r="EI943">
        <v>45425.8</v>
      </c>
      <c r="EJ943">
        <v>50397.9</v>
      </c>
      <c r="EK943">
        <v>54681.9</v>
      </c>
      <c r="EL943">
        <v>60970.2</v>
      </c>
      <c r="EM943">
        <v>1.8824</v>
      </c>
      <c r="EN943">
        <v>1.6572</v>
      </c>
      <c r="EO943">
        <v>-0.0844896</v>
      </c>
      <c r="EP943">
        <v>0</v>
      </c>
      <c r="EQ943">
        <v>27.3966</v>
      </c>
      <c r="ER943">
        <v>999.9</v>
      </c>
      <c r="ES943">
        <v>51.886</v>
      </c>
      <c r="ET943">
        <v>38.199</v>
      </c>
      <c r="EU943">
        <v>38.3378</v>
      </c>
      <c r="EV943">
        <v>61.2966</v>
      </c>
      <c r="EW943">
        <v>47.8846</v>
      </c>
      <c r="EX943">
        <v>1</v>
      </c>
      <c r="EY943">
        <v>0.64937</v>
      </c>
      <c r="EZ943">
        <v>9.28105</v>
      </c>
      <c r="FA943">
        <v>19.9193</v>
      </c>
      <c r="FB943">
        <v>5.19932</v>
      </c>
      <c r="FC943">
        <v>12.0099</v>
      </c>
      <c r="FD943">
        <v>4.976</v>
      </c>
      <c r="FE943">
        <v>3.294</v>
      </c>
      <c r="FF943">
        <v>9999</v>
      </c>
      <c r="FG943">
        <v>671.3</v>
      </c>
      <c r="FH943">
        <v>9999</v>
      </c>
      <c r="FI943">
        <v>9999</v>
      </c>
      <c r="FJ943">
        <v>1.86307</v>
      </c>
      <c r="FK943">
        <v>1.86771</v>
      </c>
      <c r="FL943">
        <v>1.86749</v>
      </c>
      <c r="FM943">
        <v>1.86874</v>
      </c>
      <c r="FN943">
        <v>1.86951</v>
      </c>
      <c r="FO943">
        <v>1.86554</v>
      </c>
      <c r="FP943">
        <v>1.86649</v>
      </c>
      <c r="FQ943">
        <v>1.86798</v>
      </c>
      <c r="FR943">
        <v>5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10.2</v>
      </c>
      <c r="GF943">
        <v>0.204</v>
      </c>
      <c r="GG943">
        <v>2.62070820971149</v>
      </c>
      <c r="GH943">
        <v>0.00762793241643231</v>
      </c>
      <c r="GI943">
        <v>-1.28184414582209e-06</v>
      </c>
      <c r="GJ943">
        <v>1.89891174686984e-10</v>
      </c>
      <c r="GK943">
        <v>-0.0225177985866989</v>
      </c>
      <c r="GL943">
        <v>-0.0206976444956688</v>
      </c>
      <c r="GM943">
        <v>0.00247630005908548</v>
      </c>
      <c r="GN943">
        <v>-3.53770786337502e-05</v>
      </c>
      <c r="GO943">
        <v>15</v>
      </c>
      <c r="GP943">
        <v>2065</v>
      </c>
      <c r="GQ943">
        <v>1</v>
      </c>
      <c r="GR943">
        <v>21</v>
      </c>
      <c r="GS943">
        <v>31594.7</v>
      </c>
      <c r="GT943">
        <v>31594.7</v>
      </c>
      <c r="GU943">
        <v>2.46216</v>
      </c>
      <c r="GV943">
        <v>2.64526</v>
      </c>
      <c r="GW943">
        <v>1.54785</v>
      </c>
      <c r="GX943">
        <v>2.28882</v>
      </c>
      <c r="GY943">
        <v>1.34644</v>
      </c>
      <c r="GZ943">
        <v>2.44751</v>
      </c>
      <c r="HA943">
        <v>40.758</v>
      </c>
      <c r="HB943">
        <v>14.8763</v>
      </c>
      <c r="HC943">
        <v>18</v>
      </c>
      <c r="HD943">
        <v>497.896</v>
      </c>
      <c r="HE943">
        <v>357.213</v>
      </c>
      <c r="HF943">
        <v>15.8353</v>
      </c>
      <c r="HG943">
        <v>34.7073</v>
      </c>
      <c r="HH943">
        <v>29.9999</v>
      </c>
      <c r="HI943">
        <v>34.5218</v>
      </c>
      <c r="HJ943">
        <v>34.4306</v>
      </c>
      <c r="HK943">
        <v>49.2764</v>
      </c>
      <c r="HL943">
        <v>53.4244</v>
      </c>
      <c r="HM943">
        <v>0</v>
      </c>
      <c r="HN943">
        <v>15.085</v>
      </c>
      <c r="HO943">
        <v>1255.21</v>
      </c>
      <c r="HP943">
        <v>17.3003</v>
      </c>
      <c r="HQ943">
        <v>101.336</v>
      </c>
      <c r="HR943">
        <v>101.433</v>
      </c>
    </row>
    <row r="944" spans="1:226">
      <c r="A944">
        <v>928</v>
      </c>
      <c r="B944">
        <v>1662573333.5</v>
      </c>
      <c r="C944">
        <v>10215</v>
      </c>
      <c r="D944" t="s">
        <v>2213</v>
      </c>
      <c r="E944" t="s">
        <v>2214</v>
      </c>
      <c r="F944">
        <v>5</v>
      </c>
      <c r="G944" t="s">
        <v>2064</v>
      </c>
      <c r="H944" t="s">
        <v>354</v>
      </c>
      <c r="I944">
        <v>1662573325.67857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1273.12009149624</v>
      </c>
      <c r="AK944">
        <v>1236.40193939394</v>
      </c>
      <c r="AL944">
        <v>3.30809879310725</v>
      </c>
      <c r="AM944">
        <v>65.4763166812199</v>
      </c>
      <c r="AN944">
        <f>(AP944 - AO944 + BO944*1E3/(8.314*(BQ944+273.15)) * AR944/BN944 * AQ944) * BN944/(100*BB944) * 1000/(1000 - AP944)</f>
        <v>0</v>
      </c>
      <c r="AO944">
        <v>17.3233159295776</v>
      </c>
      <c r="AP944">
        <v>18.2917853146853</v>
      </c>
      <c r="AQ944">
        <v>-1.24768220630238e-05</v>
      </c>
      <c r="AR944">
        <v>106.178414311726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1662573325.67857</v>
      </c>
      <c r="BH944">
        <v>1189.57714285714</v>
      </c>
      <c r="BI944">
        <v>1232.62857142857</v>
      </c>
      <c r="BJ944">
        <v>18.2910035714286</v>
      </c>
      <c r="BK944">
        <v>17.3260607142857</v>
      </c>
      <c r="BL944">
        <v>1179.43178571429</v>
      </c>
      <c r="BM944">
        <v>18.0871035714286</v>
      </c>
      <c r="BN944">
        <v>499.955107142857</v>
      </c>
      <c r="BO944">
        <v>91.0747035714286</v>
      </c>
      <c r="BP944">
        <v>0.0999220857142857</v>
      </c>
      <c r="BQ944">
        <v>25.7264892857143</v>
      </c>
      <c r="BR944">
        <v>26.0231428571429</v>
      </c>
      <c r="BS944">
        <v>999.9</v>
      </c>
      <c r="BT944">
        <v>0</v>
      </c>
      <c r="BU944">
        <v>0</v>
      </c>
      <c r="BV944">
        <v>10004.1071428571</v>
      </c>
      <c r="BW944">
        <v>0</v>
      </c>
      <c r="BX944">
        <v>297.931535714286</v>
      </c>
      <c r="BY944">
        <v>-43.0503071428571</v>
      </c>
      <c r="BZ944">
        <v>1211.74178571429</v>
      </c>
      <c r="CA944">
        <v>1254.36142857143</v>
      </c>
      <c r="CB944">
        <v>0.964937107142857</v>
      </c>
      <c r="CC944">
        <v>1232.62857142857</v>
      </c>
      <c r="CD944">
        <v>17.3260607142857</v>
      </c>
      <c r="CE944">
        <v>1.66584785714286</v>
      </c>
      <c r="CF944">
        <v>1.57796678571429</v>
      </c>
      <c r="CG944">
        <v>14.5817821428571</v>
      </c>
      <c r="CH944">
        <v>13.7453035714286</v>
      </c>
      <c r="CI944">
        <v>1500.00535714286</v>
      </c>
      <c r="CJ944">
        <v>0.972994</v>
      </c>
      <c r="CK944">
        <v>0.0270061</v>
      </c>
      <c r="CL944">
        <v>0</v>
      </c>
      <c r="CM944">
        <v>2.30278571428571</v>
      </c>
      <c r="CN944">
        <v>0</v>
      </c>
      <c r="CO944">
        <v>10342.4464285714</v>
      </c>
      <c r="CP944">
        <v>12948.2714285714</v>
      </c>
      <c r="CQ944">
        <v>41.187</v>
      </c>
      <c r="CR944">
        <v>42.687</v>
      </c>
      <c r="CS944">
        <v>41.5</v>
      </c>
      <c r="CT944">
        <v>41.24325</v>
      </c>
      <c r="CU944">
        <v>40.56875</v>
      </c>
      <c r="CV944">
        <v>1459.49535714286</v>
      </c>
      <c r="CW944">
        <v>40.51</v>
      </c>
      <c r="CX944">
        <v>0</v>
      </c>
      <c r="CY944">
        <v>1662573333</v>
      </c>
      <c r="CZ944">
        <v>0</v>
      </c>
      <c r="DA944">
        <v>0</v>
      </c>
      <c r="DB944" t="s">
        <v>356</v>
      </c>
      <c r="DC944">
        <v>1660677648.1</v>
      </c>
      <c r="DD944">
        <v>1660677649.1</v>
      </c>
      <c r="DE944">
        <v>0</v>
      </c>
      <c r="DF944">
        <v>-1.042</v>
      </c>
      <c r="DG944">
        <v>0.003</v>
      </c>
      <c r="DH944">
        <v>5.218</v>
      </c>
      <c r="DI944">
        <v>0.344</v>
      </c>
      <c r="DJ944">
        <v>417</v>
      </c>
      <c r="DK944">
        <v>22</v>
      </c>
      <c r="DL944">
        <v>1.24</v>
      </c>
      <c r="DM944">
        <v>0.53</v>
      </c>
      <c r="DN944">
        <v>-42.8199341463415</v>
      </c>
      <c r="DO944">
        <v>-4.65373588850173</v>
      </c>
      <c r="DP944">
        <v>0.780615996477127</v>
      </c>
      <c r="DQ944">
        <v>0</v>
      </c>
      <c r="DR944">
        <v>0.96093812195122</v>
      </c>
      <c r="DS944">
        <v>0.0753322787456442</v>
      </c>
      <c r="DT944">
        <v>0.00851474428012138</v>
      </c>
      <c r="DU944">
        <v>1</v>
      </c>
      <c r="DV944">
        <v>1</v>
      </c>
      <c r="DW944">
        <v>2</v>
      </c>
      <c r="DX944" t="s">
        <v>363</v>
      </c>
      <c r="DY944">
        <v>2.96561</v>
      </c>
      <c r="DZ944">
        <v>2.75395</v>
      </c>
      <c r="EA944">
        <v>0.186296</v>
      </c>
      <c r="EB944">
        <v>0.191182</v>
      </c>
      <c r="EC944">
        <v>0.0844932</v>
      </c>
      <c r="ED944">
        <v>0.0820185</v>
      </c>
      <c r="EE944">
        <v>31285.3</v>
      </c>
      <c r="EF944">
        <v>33805.1</v>
      </c>
      <c r="EG944">
        <v>34891.7</v>
      </c>
      <c r="EH944">
        <v>37960.6</v>
      </c>
      <c r="EI944">
        <v>45425.6</v>
      </c>
      <c r="EJ944">
        <v>50398</v>
      </c>
      <c r="EK944">
        <v>54682</v>
      </c>
      <c r="EL944">
        <v>60970.1</v>
      </c>
      <c r="EM944">
        <v>1.8824</v>
      </c>
      <c r="EN944">
        <v>1.657</v>
      </c>
      <c r="EO944">
        <v>-0.0840724</v>
      </c>
      <c r="EP944">
        <v>0</v>
      </c>
      <c r="EQ944">
        <v>27.3915</v>
      </c>
      <c r="ER944">
        <v>999.9</v>
      </c>
      <c r="ES944">
        <v>51.911</v>
      </c>
      <c r="ET944">
        <v>38.179</v>
      </c>
      <c r="EU944">
        <v>38.3118</v>
      </c>
      <c r="EV944">
        <v>61.1966</v>
      </c>
      <c r="EW944">
        <v>48.0048</v>
      </c>
      <c r="EX944">
        <v>1</v>
      </c>
      <c r="EY944">
        <v>0.64874</v>
      </c>
      <c r="EZ944">
        <v>9.28105</v>
      </c>
      <c r="FA944">
        <v>19.9184</v>
      </c>
      <c r="FB944">
        <v>5.19812</v>
      </c>
      <c r="FC944">
        <v>12.0099</v>
      </c>
      <c r="FD944">
        <v>4.9756</v>
      </c>
      <c r="FE944">
        <v>3.2942</v>
      </c>
      <c r="FF944">
        <v>9999</v>
      </c>
      <c r="FG944">
        <v>671.3</v>
      </c>
      <c r="FH944">
        <v>9999</v>
      </c>
      <c r="FI944">
        <v>9999</v>
      </c>
      <c r="FJ944">
        <v>1.86307</v>
      </c>
      <c r="FK944">
        <v>1.86768</v>
      </c>
      <c r="FL944">
        <v>1.86737</v>
      </c>
      <c r="FM944">
        <v>1.86874</v>
      </c>
      <c r="FN944">
        <v>1.86948</v>
      </c>
      <c r="FO944">
        <v>1.86554</v>
      </c>
      <c r="FP944">
        <v>1.86649</v>
      </c>
      <c r="FQ944">
        <v>1.86792</v>
      </c>
      <c r="FR944">
        <v>5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10.29</v>
      </c>
      <c r="GF944">
        <v>0.204</v>
      </c>
      <c r="GG944">
        <v>2.62070820971149</v>
      </c>
      <c r="GH944">
        <v>0.00762793241643231</v>
      </c>
      <c r="GI944">
        <v>-1.28184414582209e-06</v>
      </c>
      <c r="GJ944">
        <v>1.89891174686984e-10</v>
      </c>
      <c r="GK944">
        <v>-0.0225177985866989</v>
      </c>
      <c r="GL944">
        <v>-0.0206976444956688</v>
      </c>
      <c r="GM944">
        <v>0.00247630005908548</v>
      </c>
      <c r="GN944">
        <v>-3.53770786337502e-05</v>
      </c>
      <c r="GO944">
        <v>15</v>
      </c>
      <c r="GP944">
        <v>2065</v>
      </c>
      <c r="GQ944">
        <v>1</v>
      </c>
      <c r="GR944">
        <v>21</v>
      </c>
      <c r="GS944">
        <v>31594.8</v>
      </c>
      <c r="GT944">
        <v>31594.7</v>
      </c>
      <c r="GU944">
        <v>2.48413</v>
      </c>
      <c r="GV944">
        <v>2.65381</v>
      </c>
      <c r="GW944">
        <v>1.54785</v>
      </c>
      <c r="GX944">
        <v>2.28882</v>
      </c>
      <c r="GY944">
        <v>1.34644</v>
      </c>
      <c r="GZ944">
        <v>2.31079</v>
      </c>
      <c r="HA944">
        <v>40.758</v>
      </c>
      <c r="HB944">
        <v>14.85</v>
      </c>
      <c r="HC944">
        <v>18</v>
      </c>
      <c r="HD944">
        <v>497.898</v>
      </c>
      <c r="HE944">
        <v>357.107</v>
      </c>
      <c r="HF944">
        <v>15.8282</v>
      </c>
      <c r="HG944">
        <v>34.7054</v>
      </c>
      <c r="HH944">
        <v>29.9999</v>
      </c>
      <c r="HI944">
        <v>34.5218</v>
      </c>
      <c r="HJ944">
        <v>34.4306</v>
      </c>
      <c r="HK944">
        <v>49.724</v>
      </c>
      <c r="HL944">
        <v>53.4244</v>
      </c>
      <c r="HM944">
        <v>0</v>
      </c>
      <c r="HN944">
        <v>15.0862</v>
      </c>
      <c r="HO944">
        <v>1275.34</v>
      </c>
      <c r="HP944">
        <v>17.298</v>
      </c>
      <c r="HQ944">
        <v>101.335</v>
      </c>
      <c r="HR944">
        <v>101.433</v>
      </c>
    </row>
    <row r="945" spans="1:226">
      <c r="A945">
        <v>929</v>
      </c>
      <c r="B945">
        <v>1662573339</v>
      </c>
      <c r="C945">
        <v>10220.5</v>
      </c>
      <c r="D945" t="s">
        <v>2215</v>
      </c>
      <c r="E945" t="s">
        <v>2216</v>
      </c>
      <c r="F945">
        <v>5</v>
      </c>
      <c r="G945" t="s">
        <v>2064</v>
      </c>
      <c r="H945" t="s">
        <v>354</v>
      </c>
      <c r="I945">
        <v>1662573331.25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1292.51431572462</v>
      </c>
      <c r="AK945">
        <v>1255.01690909091</v>
      </c>
      <c r="AL945">
        <v>3.44415240256956</v>
      </c>
      <c r="AM945">
        <v>65.4763166812199</v>
      </c>
      <c r="AN945">
        <f>(AP945 - AO945 + BO945*1E3/(8.314*(BQ945+273.15)) * AR945/BN945 * AQ945) * BN945/(100*BB945) * 1000/(1000 - AP945)</f>
        <v>0</v>
      </c>
      <c r="AO945">
        <v>17.3193558886415</v>
      </c>
      <c r="AP945">
        <v>18.2952811188811</v>
      </c>
      <c r="AQ945">
        <v>-8.04629016408346e-06</v>
      </c>
      <c r="AR945">
        <v>106.178414311726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1662573331.25</v>
      </c>
      <c r="BH945">
        <v>1207.95892857143</v>
      </c>
      <c r="BI945">
        <v>1251.45642857143</v>
      </c>
      <c r="BJ945">
        <v>18.2934142857143</v>
      </c>
      <c r="BK945">
        <v>17.3225678571429</v>
      </c>
      <c r="BL945">
        <v>1197.71357142857</v>
      </c>
      <c r="BM945">
        <v>18.0894392857143</v>
      </c>
      <c r="BN945">
        <v>500.026785714286</v>
      </c>
      <c r="BO945">
        <v>91.0749214285714</v>
      </c>
      <c r="BP945">
        <v>0.0999420107142857</v>
      </c>
      <c r="BQ945">
        <v>25.7236714285714</v>
      </c>
      <c r="BR945">
        <v>26.0168</v>
      </c>
      <c r="BS945">
        <v>999.9</v>
      </c>
      <c r="BT945">
        <v>0</v>
      </c>
      <c r="BU945">
        <v>0</v>
      </c>
      <c r="BV945">
        <v>10006.0714285714</v>
      </c>
      <c r="BW945">
        <v>0</v>
      </c>
      <c r="BX945">
        <v>298.117892857143</v>
      </c>
      <c r="BY945">
        <v>-43.4977714285714</v>
      </c>
      <c r="BZ945">
        <v>1230.46785714286</v>
      </c>
      <c r="CA945">
        <v>1273.51714285714</v>
      </c>
      <c r="CB945">
        <v>0.970835892857143</v>
      </c>
      <c r="CC945">
        <v>1251.45642857143</v>
      </c>
      <c r="CD945">
        <v>17.3225678571429</v>
      </c>
      <c r="CE945">
        <v>1.66607107142857</v>
      </c>
      <c r="CF945">
        <v>1.57765357142857</v>
      </c>
      <c r="CG945">
        <v>14.5838571428571</v>
      </c>
      <c r="CH945">
        <v>13.7422357142857</v>
      </c>
      <c r="CI945">
        <v>1500.01035714286</v>
      </c>
      <c r="CJ945">
        <v>0.972994</v>
      </c>
      <c r="CK945">
        <v>0.0270061</v>
      </c>
      <c r="CL945">
        <v>0</v>
      </c>
      <c r="CM945">
        <v>2.308425</v>
      </c>
      <c r="CN945">
        <v>0</v>
      </c>
      <c r="CO945">
        <v>10374.1785714286</v>
      </c>
      <c r="CP945">
        <v>12948.3071428571</v>
      </c>
      <c r="CQ945">
        <v>41.187</v>
      </c>
      <c r="CR945">
        <v>42.6825714285714</v>
      </c>
      <c r="CS945">
        <v>41.5</v>
      </c>
      <c r="CT945">
        <v>41.23875</v>
      </c>
      <c r="CU945">
        <v>40.57325</v>
      </c>
      <c r="CV945">
        <v>1459.50035714286</v>
      </c>
      <c r="CW945">
        <v>40.51</v>
      </c>
      <c r="CX945">
        <v>0</v>
      </c>
      <c r="CY945">
        <v>1662573338.4</v>
      </c>
      <c r="CZ945">
        <v>0</v>
      </c>
      <c r="DA945">
        <v>0</v>
      </c>
      <c r="DB945" t="s">
        <v>356</v>
      </c>
      <c r="DC945">
        <v>1660677648.1</v>
      </c>
      <c r="DD945">
        <v>1660677649.1</v>
      </c>
      <c r="DE945">
        <v>0</v>
      </c>
      <c r="DF945">
        <v>-1.042</v>
      </c>
      <c r="DG945">
        <v>0.003</v>
      </c>
      <c r="DH945">
        <v>5.218</v>
      </c>
      <c r="DI945">
        <v>0.344</v>
      </c>
      <c r="DJ945">
        <v>417</v>
      </c>
      <c r="DK945">
        <v>22</v>
      </c>
      <c r="DL945">
        <v>1.24</v>
      </c>
      <c r="DM945">
        <v>0.53</v>
      </c>
      <c r="DN945">
        <v>-43.202843902439</v>
      </c>
      <c r="DO945">
        <v>-3.76333588850183</v>
      </c>
      <c r="DP945">
        <v>0.722931926441002</v>
      </c>
      <c r="DQ945">
        <v>0</v>
      </c>
      <c r="DR945">
        <v>0.966772243902439</v>
      </c>
      <c r="DS945">
        <v>0.0611133867595812</v>
      </c>
      <c r="DT945">
        <v>0.00730904678573899</v>
      </c>
      <c r="DU945">
        <v>1</v>
      </c>
      <c r="DV945">
        <v>1</v>
      </c>
      <c r="DW945">
        <v>2</v>
      </c>
      <c r="DX945" t="s">
        <v>363</v>
      </c>
      <c r="DY945">
        <v>2.96515</v>
      </c>
      <c r="DZ945">
        <v>2.75418</v>
      </c>
      <c r="EA945">
        <v>0.188039</v>
      </c>
      <c r="EB945">
        <v>0.192926</v>
      </c>
      <c r="EC945">
        <v>0.0844922</v>
      </c>
      <c r="ED945">
        <v>0.0820187</v>
      </c>
      <c r="EE945">
        <v>31218.8</v>
      </c>
      <c r="EF945">
        <v>33732.5</v>
      </c>
      <c r="EG945">
        <v>34892.4</v>
      </c>
      <c r="EH945">
        <v>37961.1</v>
      </c>
      <c r="EI945">
        <v>45426.1</v>
      </c>
      <c r="EJ945">
        <v>50398.4</v>
      </c>
      <c r="EK945">
        <v>54682.5</v>
      </c>
      <c r="EL945">
        <v>60970.6</v>
      </c>
      <c r="EM945">
        <v>1.8828</v>
      </c>
      <c r="EN945">
        <v>1.6572</v>
      </c>
      <c r="EO945">
        <v>-0.0828505</v>
      </c>
      <c r="EP945">
        <v>0</v>
      </c>
      <c r="EQ945">
        <v>27.3827</v>
      </c>
      <c r="ER945">
        <v>999.9</v>
      </c>
      <c r="ES945">
        <v>51.886</v>
      </c>
      <c r="ET945">
        <v>38.179</v>
      </c>
      <c r="EU945">
        <v>38.2964</v>
      </c>
      <c r="EV945">
        <v>61.2266</v>
      </c>
      <c r="EW945">
        <v>48.1571</v>
      </c>
      <c r="EX945">
        <v>1</v>
      </c>
      <c r="EY945">
        <v>0.648659</v>
      </c>
      <c r="EZ945">
        <v>9.28105</v>
      </c>
      <c r="FA945">
        <v>19.9186</v>
      </c>
      <c r="FB945">
        <v>5.19932</v>
      </c>
      <c r="FC945">
        <v>12.0123</v>
      </c>
      <c r="FD945">
        <v>4.976</v>
      </c>
      <c r="FE945">
        <v>3.294</v>
      </c>
      <c r="FF945">
        <v>9999</v>
      </c>
      <c r="FG945">
        <v>671.3</v>
      </c>
      <c r="FH945">
        <v>9999</v>
      </c>
      <c r="FI945">
        <v>9999</v>
      </c>
      <c r="FJ945">
        <v>1.86307</v>
      </c>
      <c r="FK945">
        <v>1.86768</v>
      </c>
      <c r="FL945">
        <v>1.8674</v>
      </c>
      <c r="FM945">
        <v>1.86874</v>
      </c>
      <c r="FN945">
        <v>1.86945</v>
      </c>
      <c r="FO945">
        <v>1.86554</v>
      </c>
      <c r="FP945">
        <v>1.86649</v>
      </c>
      <c r="FQ945">
        <v>1.86789</v>
      </c>
      <c r="FR945">
        <v>5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10.38</v>
      </c>
      <c r="GF945">
        <v>0.204</v>
      </c>
      <c r="GG945">
        <v>2.62070820971149</v>
      </c>
      <c r="GH945">
        <v>0.00762793241643231</v>
      </c>
      <c r="GI945">
        <v>-1.28184414582209e-06</v>
      </c>
      <c r="GJ945">
        <v>1.89891174686984e-10</v>
      </c>
      <c r="GK945">
        <v>-0.0225177985866989</v>
      </c>
      <c r="GL945">
        <v>-0.0206976444956688</v>
      </c>
      <c r="GM945">
        <v>0.00247630005908548</v>
      </c>
      <c r="GN945">
        <v>-3.53770786337502e-05</v>
      </c>
      <c r="GO945">
        <v>15</v>
      </c>
      <c r="GP945">
        <v>2065</v>
      </c>
      <c r="GQ945">
        <v>1</v>
      </c>
      <c r="GR945">
        <v>21</v>
      </c>
      <c r="GS945">
        <v>31594.8</v>
      </c>
      <c r="GT945">
        <v>31594.8</v>
      </c>
      <c r="GU945">
        <v>2.51221</v>
      </c>
      <c r="GV945">
        <v>2.63916</v>
      </c>
      <c r="GW945">
        <v>1.54785</v>
      </c>
      <c r="GX945">
        <v>2.28882</v>
      </c>
      <c r="GY945">
        <v>1.34644</v>
      </c>
      <c r="GZ945">
        <v>2.44019</v>
      </c>
      <c r="HA945">
        <v>40.7323</v>
      </c>
      <c r="HB945">
        <v>14.8675</v>
      </c>
      <c r="HC945">
        <v>18</v>
      </c>
      <c r="HD945">
        <v>498.145</v>
      </c>
      <c r="HE945">
        <v>357.197</v>
      </c>
      <c r="HF945">
        <v>15.8189</v>
      </c>
      <c r="HG945">
        <v>34.701</v>
      </c>
      <c r="HH945">
        <v>29.9998</v>
      </c>
      <c r="HI945">
        <v>34.5187</v>
      </c>
      <c r="HJ945">
        <v>34.4275</v>
      </c>
      <c r="HK945">
        <v>50.2841</v>
      </c>
      <c r="HL945">
        <v>53.4244</v>
      </c>
      <c r="HM945">
        <v>0</v>
      </c>
      <c r="HN945">
        <v>15.0869</v>
      </c>
      <c r="HO945">
        <v>1288.98</v>
      </c>
      <c r="HP945">
        <v>17.2891</v>
      </c>
      <c r="HQ945">
        <v>101.336</v>
      </c>
      <c r="HR945">
        <v>101.434</v>
      </c>
    </row>
    <row r="946" spans="1:226">
      <c r="A946">
        <v>930</v>
      </c>
      <c r="B946">
        <v>1662573344</v>
      </c>
      <c r="C946">
        <v>10225.5</v>
      </c>
      <c r="D946" t="s">
        <v>2217</v>
      </c>
      <c r="E946" t="s">
        <v>2218</v>
      </c>
      <c r="F946">
        <v>5</v>
      </c>
      <c r="G946" t="s">
        <v>2064</v>
      </c>
      <c r="H946" t="s">
        <v>354</v>
      </c>
      <c r="I946">
        <v>1662573336.51852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1307.78967774814</v>
      </c>
      <c r="AK946">
        <v>1271.26066666667</v>
      </c>
      <c r="AL946">
        <v>3.16613363865499</v>
      </c>
      <c r="AM946">
        <v>65.4763166812199</v>
      </c>
      <c r="AN946">
        <f>(AP946 - AO946 + BO946*1E3/(8.314*(BQ946+273.15)) * AR946/BN946 * AQ946) * BN946/(100*BB946) * 1000/(1000 - AP946)</f>
        <v>0</v>
      </c>
      <c r="AO946">
        <v>17.3170914994586</v>
      </c>
      <c r="AP946">
        <v>18.2945265734266</v>
      </c>
      <c r="AQ946">
        <v>5.15709341087784e-06</v>
      </c>
      <c r="AR946">
        <v>106.178414311726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1662573336.51852</v>
      </c>
      <c r="BH946">
        <v>1225.38407407407</v>
      </c>
      <c r="BI946">
        <v>1268.7462962963</v>
      </c>
      <c r="BJ946">
        <v>18.2941814814815</v>
      </c>
      <c r="BK946">
        <v>17.3203296296296</v>
      </c>
      <c r="BL946">
        <v>1215.0462962963</v>
      </c>
      <c r="BM946">
        <v>18.0901814814815</v>
      </c>
      <c r="BN946">
        <v>500.068481481481</v>
      </c>
      <c r="BO946">
        <v>91.0747296296296</v>
      </c>
      <c r="BP946">
        <v>0.100025211111111</v>
      </c>
      <c r="BQ946">
        <v>25.7212740740741</v>
      </c>
      <c r="BR946">
        <v>26.0114925925926</v>
      </c>
      <c r="BS946">
        <v>999.9</v>
      </c>
      <c r="BT946">
        <v>0</v>
      </c>
      <c r="BU946">
        <v>0</v>
      </c>
      <c r="BV946">
        <v>10002.5925925926</v>
      </c>
      <c r="BW946">
        <v>0</v>
      </c>
      <c r="BX946">
        <v>298.351222222222</v>
      </c>
      <c r="BY946">
        <v>-43.3624555555556</v>
      </c>
      <c r="BZ946">
        <v>1248.21925925926</v>
      </c>
      <c r="CA946">
        <v>1291.10888888889</v>
      </c>
      <c r="CB946">
        <v>0.973842814814815</v>
      </c>
      <c r="CC946">
        <v>1268.7462962963</v>
      </c>
      <c r="CD946">
        <v>17.3203296296296</v>
      </c>
      <c r="CE946">
        <v>1.66613740740741</v>
      </c>
      <c r="CF946">
        <v>1.57744592592593</v>
      </c>
      <c r="CG946">
        <v>14.5844740740741</v>
      </c>
      <c r="CH946">
        <v>13.7402148148148</v>
      </c>
      <c r="CI946">
        <v>1500.00592592593</v>
      </c>
      <c r="CJ946">
        <v>0.972994</v>
      </c>
      <c r="CK946">
        <v>0.0270061</v>
      </c>
      <c r="CL946">
        <v>0</v>
      </c>
      <c r="CM946">
        <v>2.23314074074074</v>
      </c>
      <c r="CN946">
        <v>0</v>
      </c>
      <c r="CO946">
        <v>10403.1333333333</v>
      </c>
      <c r="CP946">
        <v>12948.2740740741</v>
      </c>
      <c r="CQ946">
        <v>41.187</v>
      </c>
      <c r="CR946">
        <v>42.6801111111111</v>
      </c>
      <c r="CS946">
        <v>41.5</v>
      </c>
      <c r="CT946">
        <v>41.2266666666667</v>
      </c>
      <c r="CU946">
        <v>40.5713333333333</v>
      </c>
      <c r="CV946">
        <v>1459.49592592593</v>
      </c>
      <c r="CW946">
        <v>40.51</v>
      </c>
      <c r="CX946">
        <v>0</v>
      </c>
      <c r="CY946">
        <v>1662573343.2</v>
      </c>
      <c r="CZ946">
        <v>0</v>
      </c>
      <c r="DA946">
        <v>0</v>
      </c>
      <c r="DB946" t="s">
        <v>356</v>
      </c>
      <c r="DC946">
        <v>1660677648.1</v>
      </c>
      <c r="DD946">
        <v>1660677649.1</v>
      </c>
      <c r="DE946">
        <v>0</v>
      </c>
      <c r="DF946">
        <v>-1.042</v>
      </c>
      <c r="DG946">
        <v>0.003</v>
      </c>
      <c r="DH946">
        <v>5.218</v>
      </c>
      <c r="DI946">
        <v>0.344</v>
      </c>
      <c r="DJ946">
        <v>417</v>
      </c>
      <c r="DK946">
        <v>22</v>
      </c>
      <c r="DL946">
        <v>1.24</v>
      </c>
      <c r="DM946">
        <v>0.53</v>
      </c>
      <c r="DN946">
        <v>-43.2866609756098</v>
      </c>
      <c r="DO946">
        <v>-1.08052682926835</v>
      </c>
      <c r="DP946">
        <v>0.714948034228943</v>
      </c>
      <c r="DQ946">
        <v>0</v>
      </c>
      <c r="DR946">
        <v>0.971251951219512</v>
      </c>
      <c r="DS946">
        <v>0.0413992264808392</v>
      </c>
      <c r="DT946">
        <v>0.00575410529143651</v>
      </c>
      <c r="DU946">
        <v>1</v>
      </c>
      <c r="DV946">
        <v>1</v>
      </c>
      <c r="DW946">
        <v>2</v>
      </c>
      <c r="DX946" t="s">
        <v>363</v>
      </c>
      <c r="DY946">
        <v>2.96566</v>
      </c>
      <c r="DZ946">
        <v>2.75383</v>
      </c>
      <c r="EA946">
        <v>0.189551</v>
      </c>
      <c r="EB946">
        <v>0.194428</v>
      </c>
      <c r="EC946">
        <v>0.0844897</v>
      </c>
      <c r="ED946">
        <v>0.0820095</v>
      </c>
      <c r="EE946">
        <v>31161.4</v>
      </c>
      <c r="EF946">
        <v>33669.6</v>
      </c>
      <c r="EG946">
        <v>34893.4</v>
      </c>
      <c r="EH946">
        <v>37961.2</v>
      </c>
      <c r="EI946">
        <v>45426.9</v>
      </c>
      <c r="EJ946">
        <v>50399</v>
      </c>
      <c r="EK946">
        <v>54683.2</v>
      </c>
      <c r="EL946">
        <v>60970.7</v>
      </c>
      <c r="EM946">
        <v>1.8832</v>
      </c>
      <c r="EN946">
        <v>1.6572</v>
      </c>
      <c r="EO946">
        <v>-0.0847876</v>
      </c>
      <c r="EP946">
        <v>0</v>
      </c>
      <c r="EQ946">
        <v>27.378</v>
      </c>
      <c r="ER946">
        <v>999.9</v>
      </c>
      <c r="ES946">
        <v>51.886</v>
      </c>
      <c r="ET946">
        <v>38.179</v>
      </c>
      <c r="EU946">
        <v>38.2975</v>
      </c>
      <c r="EV946">
        <v>61.2366</v>
      </c>
      <c r="EW946">
        <v>48.0128</v>
      </c>
      <c r="EX946">
        <v>1</v>
      </c>
      <c r="EY946">
        <v>0.648049</v>
      </c>
      <c r="EZ946">
        <v>9.28105</v>
      </c>
      <c r="FA946">
        <v>19.9181</v>
      </c>
      <c r="FB946">
        <v>5.20052</v>
      </c>
      <c r="FC946">
        <v>12.0111</v>
      </c>
      <c r="FD946">
        <v>4.9756</v>
      </c>
      <c r="FE946">
        <v>3.2944</v>
      </c>
      <c r="FF946">
        <v>9999</v>
      </c>
      <c r="FG946">
        <v>671.3</v>
      </c>
      <c r="FH946">
        <v>9999</v>
      </c>
      <c r="FI946">
        <v>9999</v>
      </c>
      <c r="FJ946">
        <v>1.8631</v>
      </c>
      <c r="FK946">
        <v>1.86768</v>
      </c>
      <c r="FL946">
        <v>1.86737</v>
      </c>
      <c r="FM946">
        <v>1.86874</v>
      </c>
      <c r="FN946">
        <v>1.86951</v>
      </c>
      <c r="FO946">
        <v>1.86554</v>
      </c>
      <c r="FP946">
        <v>1.86646</v>
      </c>
      <c r="FQ946">
        <v>1.86792</v>
      </c>
      <c r="FR946">
        <v>5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10.47</v>
      </c>
      <c r="GF946">
        <v>0.2039</v>
      </c>
      <c r="GG946">
        <v>2.62070820971149</v>
      </c>
      <c r="GH946">
        <v>0.00762793241643231</v>
      </c>
      <c r="GI946">
        <v>-1.28184414582209e-06</v>
      </c>
      <c r="GJ946">
        <v>1.89891174686984e-10</v>
      </c>
      <c r="GK946">
        <v>-0.0225177985866989</v>
      </c>
      <c r="GL946">
        <v>-0.0206976444956688</v>
      </c>
      <c r="GM946">
        <v>0.00247630005908548</v>
      </c>
      <c r="GN946">
        <v>-3.53770786337502e-05</v>
      </c>
      <c r="GO946">
        <v>15</v>
      </c>
      <c r="GP946">
        <v>2065</v>
      </c>
      <c r="GQ946">
        <v>1</v>
      </c>
      <c r="GR946">
        <v>21</v>
      </c>
      <c r="GS946">
        <v>31594.9</v>
      </c>
      <c r="GT946">
        <v>31594.9</v>
      </c>
      <c r="GU946">
        <v>2.53784</v>
      </c>
      <c r="GV946">
        <v>2.6416</v>
      </c>
      <c r="GW946">
        <v>1.54785</v>
      </c>
      <c r="GX946">
        <v>2.28882</v>
      </c>
      <c r="GY946">
        <v>1.34644</v>
      </c>
      <c r="GZ946">
        <v>2.41455</v>
      </c>
      <c r="HA946">
        <v>40.7323</v>
      </c>
      <c r="HB946">
        <v>14.8588</v>
      </c>
      <c r="HC946">
        <v>18</v>
      </c>
      <c r="HD946">
        <v>498.419</v>
      </c>
      <c r="HE946">
        <v>357.196</v>
      </c>
      <c r="HF946">
        <v>15.8112</v>
      </c>
      <c r="HG946">
        <v>34.6978</v>
      </c>
      <c r="HH946">
        <v>29.9998</v>
      </c>
      <c r="HI946">
        <v>34.5187</v>
      </c>
      <c r="HJ946">
        <v>34.4275</v>
      </c>
      <c r="HK946">
        <v>50.7862</v>
      </c>
      <c r="HL946">
        <v>53.4244</v>
      </c>
      <c r="HM946">
        <v>0</v>
      </c>
      <c r="HN946">
        <v>15.0869</v>
      </c>
      <c r="HO946">
        <v>1309.3</v>
      </c>
      <c r="HP946">
        <v>17.2828</v>
      </c>
      <c r="HQ946">
        <v>101.338</v>
      </c>
      <c r="HR946">
        <v>101.434</v>
      </c>
    </row>
    <row r="947" spans="1:226">
      <c r="A947">
        <v>931</v>
      </c>
      <c r="B947">
        <v>1662573349</v>
      </c>
      <c r="C947">
        <v>10230.5</v>
      </c>
      <c r="D947" t="s">
        <v>2219</v>
      </c>
      <c r="E947" t="s">
        <v>2220</v>
      </c>
      <c r="F947">
        <v>5</v>
      </c>
      <c r="G947" t="s">
        <v>2064</v>
      </c>
      <c r="H947" t="s">
        <v>354</v>
      </c>
      <c r="I947">
        <v>1662573341.23214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1325.76296307926</v>
      </c>
      <c r="AK947">
        <v>1288.07866666667</v>
      </c>
      <c r="AL947">
        <v>3.45589316540623</v>
      </c>
      <c r="AM947">
        <v>65.4763166812199</v>
      </c>
      <c r="AN947">
        <f>(AP947 - AO947 + BO947*1E3/(8.314*(BQ947+273.15)) * AR947/BN947 * AQ947) * BN947/(100*BB947) * 1000/(1000 - AP947)</f>
        <v>0</v>
      </c>
      <c r="AO947">
        <v>17.3138944025819</v>
      </c>
      <c r="AP947">
        <v>18.2981545454546</v>
      </c>
      <c r="AQ947">
        <v>-3.91827383128958e-06</v>
      </c>
      <c r="AR947">
        <v>106.178414311726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1662573341.23214</v>
      </c>
      <c r="BH947">
        <v>1240.71964285714</v>
      </c>
      <c r="BI947">
        <v>1284.3975</v>
      </c>
      <c r="BJ947">
        <v>18.2951571428571</v>
      </c>
      <c r="BK947">
        <v>17.31745</v>
      </c>
      <c r="BL947">
        <v>1230.3</v>
      </c>
      <c r="BM947">
        <v>18.0911285714286</v>
      </c>
      <c r="BN947">
        <v>500.139214285714</v>
      </c>
      <c r="BO947">
        <v>91.0751178571428</v>
      </c>
      <c r="BP947">
        <v>0.0999887678571428</v>
      </c>
      <c r="BQ947">
        <v>25.7161107142857</v>
      </c>
      <c r="BR947">
        <v>26.0087178571429</v>
      </c>
      <c r="BS947">
        <v>999.9</v>
      </c>
      <c r="BT947">
        <v>0</v>
      </c>
      <c r="BU947">
        <v>0</v>
      </c>
      <c r="BV947">
        <v>10001.0714285714</v>
      </c>
      <c r="BW947">
        <v>0</v>
      </c>
      <c r="BX947">
        <v>298.050107142857</v>
      </c>
      <c r="BY947">
        <v>-43.6784285714286</v>
      </c>
      <c r="BZ947">
        <v>1263.84142857143</v>
      </c>
      <c r="CA947">
        <v>1307.03178571429</v>
      </c>
      <c r="CB947">
        <v>0.977706392857143</v>
      </c>
      <c r="CC947">
        <v>1284.3975</v>
      </c>
      <c r="CD947">
        <v>17.31745</v>
      </c>
      <c r="CE947">
        <v>1.66623392857143</v>
      </c>
      <c r="CF947">
        <v>1.57719035714286</v>
      </c>
      <c r="CG947">
        <v>14.5853785714286</v>
      </c>
      <c r="CH947">
        <v>13.7377214285714</v>
      </c>
      <c r="CI947">
        <v>1499.99464285714</v>
      </c>
      <c r="CJ947">
        <v>0.972994</v>
      </c>
      <c r="CK947">
        <v>0.0270061</v>
      </c>
      <c r="CL947">
        <v>0</v>
      </c>
      <c r="CM947">
        <v>2.26438571428571</v>
      </c>
      <c r="CN947">
        <v>0</v>
      </c>
      <c r="CO947">
        <v>10428.9535714286</v>
      </c>
      <c r="CP947">
        <v>12948.1892857143</v>
      </c>
      <c r="CQ947">
        <v>41.187</v>
      </c>
      <c r="CR947">
        <v>42.6715</v>
      </c>
      <c r="CS947">
        <v>41.5</v>
      </c>
      <c r="CT947">
        <v>41.2275</v>
      </c>
      <c r="CU947">
        <v>40.5666428571429</v>
      </c>
      <c r="CV947">
        <v>1459.48464285714</v>
      </c>
      <c r="CW947">
        <v>40.51</v>
      </c>
      <c r="CX947">
        <v>0</v>
      </c>
      <c r="CY947">
        <v>1662573348.6</v>
      </c>
      <c r="CZ947">
        <v>0</v>
      </c>
      <c r="DA947">
        <v>0</v>
      </c>
      <c r="DB947" t="s">
        <v>356</v>
      </c>
      <c r="DC947">
        <v>1660677648.1</v>
      </c>
      <c r="DD947">
        <v>1660677649.1</v>
      </c>
      <c r="DE947">
        <v>0</v>
      </c>
      <c r="DF947">
        <v>-1.042</v>
      </c>
      <c r="DG947">
        <v>0.003</v>
      </c>
      <c r="DH947">
        <v>5.218</v>
      </c>
      <c r="DI947">
        <v>0.344</v>
      </c>
      <c r="DJ947">
        <v>417</v>
      </c>
      <c r="DK947">
        <v>22</v>
      </c>
      <c r="DL947">
        <v>1.24</v>
      </c>
      <c r="DM947">
        <v>0.53</v>
      </c>
      <c r="DN947">
        <v>-43.5197731707317</v>
      </c>
      <c r="DO947">
        <v>-1.27210034843211</v>
      </c>
      <c r="DP947">
        <v>0.702934084625985</v>
      </c>
      <c r="DQ947">
        <v>0</v>
      </c>
      <c r="DR947">
        <v>0.974498365853659</v>
      </c>
      <c r="DS947">
        <v>0.0349963066202132</v>
      </c>
      <c r="DT947">
        <v>0.00526725951217426</v>
      </c>
      <c r="DU947">
        <v>1</v>
      </c>
      <c r="DV947">
        <v>1</v>
      </c>
      <c r="DW947">
        <v>2</v>
      </c>
      <c r="DX947" t="s">
        <v>363</v>
      </c>
      <c r="DY947">
        <v>2.96411</v>
      </c>
      <c r="DZ947">
        <v>2.75421</v>
      </c>
      <c r="EA947">
        <v>0.191094</v>
      </c>
      <c r="EB947">
        <v>0.196008</v>
      </c>
      <c r="EC947">
        <v>0.0845034</v>
      </c>
      <c r="ED947">
        <v>0.0820069</v>
      </c>
      <c r="EE947">
        <v>31102.1</v>
      </c>
      <c r="EF947">
        <v>33603.6</v>
      </c>
      <c r="EG947">
        <v>34893.6</v>
      </c>
      <c r="EH947">
        <v>37961.4</v>
      </c>
      <c r="EI947">
        <v>45426.5</v>
      </c>
      <c r="EJ947">
        <v>50399.7</v>
      </c>
      <c r="EK947">
        <v>54683.5</v>
      </c>
      <c r="EL947">
        <v>60971.3</v>
      </c>
      <c r="EM947">
        <v>1.8824</v>
      </c>
      <c r="EN947">
        <v>1.6574</v>
      </c>
      <c r="EO947">
        <v>-0.0849366</v>
      </c>
      <c r="EP947">
        <v>0</v>
      </c>
      <c r="EQ947">
        <v>27.3734</v>
      </c>
      <c r="ER947">
        <v>999.9</v>
      </c>
      <c r="ES947">
        <v>51.886</v>
      </c>
      <c r="ET947">
        <v>38.179</v>
      </c>
      <c r="EU947">
        <v>38.2968</v>
      </c>
      <c r="EV947">
        <v>61.1566</v>
      </c>
      <c r="EW947">
        <v>48.4615</v>
      </c>
      <c r="EX947">
        <v>1</v>
      </c>
      <c r="EY947">
        <v>0.64811</v>
      </c>
      <c r="EZ947">
        <v>9.28105</v>
      </c>
      <c r="FA947">
        <v>19.9185</v>
      </c>
      <c r="FB947">
        <v>5.19932</v>
      </c>
      <c r="FC947">
        <v>12.0099</v>
      </c>
      <c r="FD947">
        <v>4.9756</v>
      </c>
      <c r="FE947">
        <v>3.294</v>
      </c>
      <c r="FF947">
        <v>9999</v>
      </c>
      <c r="FG947">
        <v>671.3</v>
      </c>
      <c r="FH947">
        <v>9999</v>
      </c>
      <c r="FI947">
        <v>9999</v>
      </c>
      <c r="FJ947">
        <v>1.8631</v>
      </c>
      <c r="FK947">
        <v>1.86768</v>
      </c>
      <c r="FL947">
        <v>1.86737</v>
      </c>
      <c r="FM947">
        <v>1.86874</v>
      </c>
      <c r="FN947">
        <v>1.86948</v>
      </c>
      <c r="FO947">
        <v>1.86554</v>
      </c>
      <c r="FP947">
        <v>1.86649</v>
      </c>
      <c r="FQ947">
        <v>1.86795</v>
      </c>
      <c r="FR947">
        <v>5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10.56</v>
      </c>
      <c r="GF947">
        <v>0.2041</v>
      </c>
      <c r="GG947">
        <v>2.62070820971149</v>
      </c>
      <c r="GH947">
        <v>0.00762793241643231</v>
      </c>
      <c r="GI947">
        <v>-1.28184414582209e-06</v>
      </c>
      <c r="GJ947">
        <v>1.89891174686984e-10</v>
      </c>
      <c r="GK947">
        <v>-0.0225177985866989</v>
      </c>
      <c r="GL947">
        <v>-0.0206976444956688</v>
      </c>
      <c r="GM947">
        <v>0.00247630005908548</v>
      </c>
      <c r="GN947">
        <v>-3.53770786337502e-05</v>
      </c>
      <c r="GO947">
        <v>15</v>
      </c>
      <c r="GP947">
        <v>2065</v>
      </c>
      <c r="GQ947">
        <v>1</v>
      </c>
      <c r="GR947">
        <v>21</v>
      </c>
      <c r="GS947">
        <v>31595</v>
      </c>
      <c r="GT947">
        <v>31595</v>
      </c>
      <c r="GU947">
        <v>2.56592</v>
      </c>
      <c r="GV947">
        <v>2.64526</v>
      </c>
      <c r="GW947">
        <v>1.54785</v>
      </c>
      <c r="GX947">
        <v>2.28882</v>
      </c>
      <c r="GY947">
        <v>1.34644</v>
      </c>
      <c r="GZ947">
        <v>2.3584</v>
      </c>
      <c r="HA947">
        <v>40.7323</v>
      </c>
      <c r="HB947">
        <v>14.8588</v>
      </c>
      <c r="HC947">
        <v>18</v>
      </c>
      <c r="HD947">
        <v>497.871</v>
      </c>
      <c r="HE947">
        <v>357.286</v>
      </c>
      <c r="HF947">
        <v>15.8058</v>
      </c>
      <c r="HG947">
        <v>34.6978</v>
      </c>
      <c r="HH947">
        <v>29.9999</v>
      </c>
      <c r="HI947">
        <v>34.5187</v>
      </c>
      <c r="HJ947">
        <v>34.4244</v>
      </c>
      <c r="HK947">
        <v>51.3458</v>
      </c>
      <c r="HL947">
        <v>53.4244</v>
      </c>
      <c r="HM947">
        <v>0</v>
      </c>
      <c r="HN947">
        <v>15.0881</v>
      </c>
      <c r="HO947">
        <v>1322.74</v>
      </c>
      <c r="HP947">
        <v>17.2762</v>
      </c>
      <c r="HQ947">
        <v>101.339</v>
      </c>
      <c r="HR947">
        <v>101.435</v>
      </c>
    </row>
    <row r="948" spans="1:226">
      <c r="A948">
        <v>932</v>
      </c>
      <c r="B948">
        <v>1662573354</v>
      </c>
      <c r="C948">
        <v>10235.5</v>
      </c>
      <c r="D948" t="s">
        <v>2221</v>
      </c>
      <c r="E948" t="s">
        <v>2222</v>
      </c>
      <c r="F948">
        <v>5</v>
      </c>
      <c r="G948" t="s">
        <v>2064</v>
      </c>
      <c r="H948" t="s">
        <v>354</v>
      </c>
      <c r="I948">
        <v>1662573346.5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1341.83968354233</v>
      </c>
      <c r="AK948">
        <v>1304.61842424242</v>
      </c>
      <c r="AL948">
        <v>3.31700784932053</v>
      </c>
      <c r="AM948">
        <v>65.4763166812199</v>
      </c>
      <c r="AN948">
        <f>(AP948 - AO948 + BO948*1E3/(8.314*(BQ948+273.15)) * AR948/BN948 * AQ948) * BN948/(100*BB948) * 1000/(1000 - AP948)</f>
        <v>0</v>
      </c>
      <c r="AO948">
        <v>17.3132829119562</v>
      </c>
      <c r="AP948">
        <v>18.3027832167832</v>
      </c>
      <c r="AQ948">
        <v>-9.90794492548987e-06</v>
      </c>
      <c r="AR948">
        <v>106.178414311726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1662573346.5</v>
      </c>
      <c r="BH948">
        <v>1257.91111111111</v>
      </c>
      <c r="BI948">
        <v>1301.64111111111</v>
      </c>
      <c r="BJ948">
        <v>18.2966074074074</v>
      </c>
      <c r="BK948">
        <v>17.315362962963</v>
      </c>
      <c r="BL948">
        <v>1247.40111111111</v>
      </c>
      <c r="BM948">
        <v>18.0925222222222</v>
      </c>
      <c r="BN948">
        <v>500.15362962963</v>
      </c>
      <c r="BO948">
        <v>91.075762962963</v>
      </c>
      <c r="BP948">
        <v>0.10010807037037</v>
      </c>
      <c r="BQ948">
        <v>25.7085592592593</v>
      </c>
      <c r="BR948">
        <v>26.0018407407407</v>
      </c>
      <c r="BS948">
        <v>999.9</v>
      </c>
      <c r="BT948">
        <v>0</v>
      </c>
      <c r="BU948">
        <v>0</v>
      </c>
      <c r="BV948">
        <v>10004.0740740741</v>
      </c>
      <c r="BW948">
        <v>0</v>
      </c>
      <c r="BX948">
        <v>297.623851851852</v>
      </c>
      <c r="BY948">
        <v>-43.7304666666667</v>
      </c>
      <c r="BZ948">
        <v>1281.35592592593</v>
      </c>
      <c r="CA948">
        <v>1324.57777777778</v>
      </c>
      <c r="CB948">
        <v>0.981240296296296</v>
      </c>
      <c r="CC948">
        <v>1301.64111111111</v>
      </c>
      <c r="CD948">
        <v>17.315362962963</v>
      </c>
      <c r="CE948">
        <v>1.66637740740741</v>
      </c>
      <c r="CF948">
        <v>1.57701074074074</v>
      </c>
      <c r="CG948">
        <v>14.5867222222222</v>
      </c>
      <c r="CH948">
        <v>13.7359888888889</v>
      </c>
      <c r="CI948">
        <v>1499.98555555556</v>
      </c>
      <c r="CJ948">
        <v>0.972994</v>
      </c>
      <c r="CK948">
        <v>0.0270061</v>
      </c>
      <c r="CL948">
        <v>0</v>
      </c>
      <c r="CM948">
        <v>2.24024814814815</v>
      </c>
      <c r="CN948">
        <v>0</v>
      </c>
      <c r="CO948">
        <v>10457.2185185185</v>
      </c>
      <c r="CP948">
        <v>12948.1037037037</v>
      </c>
      <c r="CQ948">
        <v>41.187</v>
      </c>
      <c r="CR948">
        <v>42.6709259259259</v>
      </c>
      <c r="CS948">
        <v>41.5</v>
      </c>
      <c r="CT948">
        <v>41.2313333333333</v>
      </c>
      <c r="CU948">
        <v>40.5482962962963</v>
      </c>
      <c r="CV948">
        <v>1459.47555555556</v>
      </c>
      <c r="CW948">
        <v>40.51</v>
      </c>
      <c r="CX948">
        <v>0</v>
      </c>
      <c r="CY948">
        <v>1662573354</v>
      </c>
      <c r="CZ948">
        <v>0</v>
      </c>
      <c r="DA948">
        <v>0</v>
      </c>
      <c r="DB948" t="s">
        <v>356</v>
      </c>
      <c r="DC948">
        <v>1660677648.1</v>
      </c>
      <c r="DD948">
        <v>1660677649.1</v>
      </c>
      <c r="DE948">
        <v>0</v>
      </c>
      <c r="DF948">
        <v>-1.042</v>
      </c>
      <c r="DG948">
        <v>0.003</v>
      </c>
      <c r="DH948">
        <v>5.218</v>
      </c>
      <c r="DI948">
        <v>0.344</v>
      </c>
      <c r="DJ948">
        <v>417</v>
      </c>
      <c r="DK948">
        <v>22</v>
      </c>
      <c r="DL948">
        <v>1.24</v>
      </c>
      <c r="DM948">
        <v>0.53</v>
      </c>
      <c r="DN948">
        <v>-43.622856097561</v>
      </c>
      <c r="DO948">
        <v>-2.26219233449474</v>
      </c>
      <c r="DP948">
        <v>0.703993875059547</v>
      </c>
      <c r="DQ948">
        <v>0</v>
      </c>
      <c r="DR948">
        <v>0.978125658536585</v>
      </c>
      <c r="DS948">
        <v>0.0403775121951219</v>
      </c>
      <c r="DT948">
        <v>0.00559620216431559</v>
      </c>
      <c r="DU948">
        <v>1</v>
      </c>
      <c r="DV948">
        <v>1</v>
      </c>
      <c r="DW948">
        <v>2</v>
      </c>
      <c r="DX948" t="s">
        <v>363</v>
      </c>
      <c r="DY948">
        <v>2.96687</v>
      </c>
      <c r="DZ948">
        <v>2.75405</v>
      </c>
      <c r="EA948">
        <v>0.192593</v>
      </c>
      <c r="EB948">
        <v>0.197575</v>
      </c>
      <c r="EC948">
        <v>0.0845271</v>
      </c>
      <c r="ED948">
        <v>0.0819607</v>
      </c>
      <c r="EE948">
        <v>31044.2</v>
      </c>
      <c r="EF948">
        <v>33538.4</v>
      </c>
      <c r="EG948">
        <v>34893.4</v>
      </c>
      <c r="EH948">
        <v>37961.9</v>
      </c>
      <c r="EI948">
        <v>45426.1</v>
      </c>
      <c r="EJ948">
        <v>50403</v>
      </c>
      <c r="EK948">
        <v>54684.4</v>
      </c>
      <c r="EL948">
        <v>60972.1</v>
      </c>
      <c r="EM948">
        <v>1.8828</v>
      </c>
      <c r="EN948">
        <v>1.6578</v>
      </c>
      <c r="EO948">
        <v>-0.0847876</v>
      </c>
      <c r="EP948">
        <v>0</v>
      </c>
      <c r="EQ948">
        <v>27.3757</v>
      </c>
      <c r="ER948">
        <v>999.9</v>
      </c>
      <c r="ES948">
        <v>51.886</v>
      </c>
      <c r="ET948">
        <v>38.179</v>
      </c>
      <c r="EU948">
        <v>38.2966</v>
      </c>
      <c r="EV948">
        <v>61.2566</v>
      </c>
      <c r="EW948">
        <v>47.7885</v>
      </c>
      <c r="EX948">
        <v>1</v>
      </c>
      <c r="EY948">
        <v>0.64811</v>
      </c>
      <c r="EZ948">
        <v>9.28105</v>
      </c>
      <c r="FA948">
        <v>19.9187</v>
      </c>
      <c r="FB948">
        <v>5.19932</v>
      </c>
      <c r="FC948">
        <v>12.0099</v>
      </c>
      <c r="FD948">
        <v>4.976</v>
      </c>
      <c r="FE948">
        <v>3.2942</v>
      </c>
      <c r="FF948">
        <v>9999</v>
      </c>
      <c r="FG948">
        <v>671.3</v>
      </c>
      <c r="FH948">
        <v>9999</v>
      </c>
      <c r="FI948">
        <v>9999</v>
      </c>
      <c r="FJ948">
        <v>1.86307</v>
      </c>
      <c r="FK948">
        <v>1.86771</v>
      </c>
      <c r="FL948">
        <v>1.86737</v>
      </c>
      <c r="FM948">
        <v>1.86874</v>
      </c>
      <c r="FN948">
        <v>1.86948</v>
      </c>
      <c r="FO948">
        <v>1.86554</v>
      </c>
      <c r="FP948">
        <v>1.86646</v>
      </c>
      <c r="FQ948">
        <v>1.86795</v>
      </c>
      <c r="FR948">
        <v>5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10.64</v>
      </c>
      <c r="GF948">
        <v>0.2044</v>
      </c>
      <c r="GG948">
        <v>2.62070820971149</v>
      </c>
      <c r="GH948">
        <v>0.00762793241643231</v>
      </c>
      <c r="GI948">
        <v>-1.28184414582209e-06</v>
      </c>
      <c r="GJ948">
        <v>1.89891174686984e-10</v>
      </c>
      <c r="GK948">
        <v>-0.0225177985866989</v>
      </c>
      <c r="GL948">
        <v>-0.0206976444956688</v>
      </c>
      <c r="GM948">
        <v>0.00247630005908548</v>
      </c>
      <c r="GN948">
        <v>-3.53770786337502e-05</v>
      </c>
      <c r="GO948">
        <v>15</v>
      </c>
      <c r="GP948">
        <v>2065</v>
      </c>
      <c r="GQ948">
        <v>1</v>
      </c>
      <c r="GR948">
        <v>21</v>
      </c>
      <c r="GS948">
        <v>31595.1</v>
      </c>
      <c r="GT948">
        <v>31595.1</v>
      </c>
      <c r="GU948">
        <v>2.59033</v>
      </c>
      <c r="GV948">
        <v>2.64526</v>
      </c>
      <c r="GW948">
        <v>1.54785</v>
      </c>
      <c r="GX948">
        <v>2.28882</v>
      </c>
      <c r="GY948">
        <v>1.34644</v>
      </c>
      <c r="GZ948">
        <v>2.42554</v>
      </c>
      <c r="HA948">
        <v>40.758</v>
      </c>
      <c r="HB948">
        <v>14.85</v>
      </c>
      <c r="HC948">
        <v>18</v>
      </c>
      <c r="HD948">
        <v>498.121</v>
      </c>
      <c r="HE948">
        <v>357.498</v>
      </c>
      <c r="HF948">
        <v>15.8013</v>
      </c>
      <c r="HG948">
        <v>34.6946</v>
      </c>
      <c r="HH948">
        <v>29.9999</v>
      </c>
      <c r="HI948">
        <v>34.5156</v>
      </c>
      <c r="HJ948">
        <v>34.4244</v>
      </c>
      <c r="HK948">
        <v>51.8292</v>
      </c>
      <c r="HL948">
        <v>53.4244</v>
      </c>
      <c r="HM948">
        <v>0</v>
      </c>
      <c r="HN948">
        <v>15.0912</v>
      </c>
      <c r="HO948">
        <v>1342.81</v>
      </c>
      <c r="HP948">
        <v>17.2648</v>
      </c>
      <c r="HQ948">
        <v>101.34</v>
      </c>
      <c r="HR948">
        <v>101.436</v>
      </c>
    </row>
    <row r="949" spans="1:226">
      <c r="A949">
        <v>933</v>
      </c>
      <c r="B949">
        <v>1662573359</v>
      </c>
      <c r="C949">
        <v>10240.5</v>
      </c>
      <c r="D949" t="s">
        <v>2223</v>
      </c>
      <c r="E949" t="s">
        <v>2224</v>
      </c>
      <c r="F949">
        <v>5</v>
      </c>
      <c r="G949" t="s">
        <v>2064</v>
      </c>
      <c r="H949" t="s">
        <v>354</v>
      </c>
      <c r="I949">
        <v>1662573351.21429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1359.10884320598</v>
      </c>
      <c r="AK949">
        <v>1321.67945454545</v>
      </c>
      <c r="AL949">
        <v>3.36503848329931</v>
      </c>
      <c r="AM949">
        <v>65.4763166812199</v>
      </c>
      <c r="AN949">
        <f>(AP949 - AO949 + BO949*1E3/(8.314*(BQ949+273.15)) * AR949/BN949 * AQ949) * BN949/(100*BB949) * 1000/(1000 - AP949)</f>
        <v>0</v>
      </c>
      <c r="AO949">
        <v>17.3067769483276</v>
      </c>
      <c r="AP949">
        <v>18.3066965034965</v>
      </c>
      <c r="AQ949">
        <v>4.31921992871399e-06</v>
      </c>
      <c r="AR949">
        <v>106.178414311726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1662573351.21429</v>
      </c>
      <c r="BH949">
        <v>1273.34035714286</v>
      </c>
      <c r="BI949">
        <v>1317.50178571429</v>
      </c>
      <c r="BJ949">
        <v>18.2998464285714</v>
      </c>
      <c r="BK949">
        <v>17.3120857142857</v>
      </c>
      <c r="BL949">
        <v>1262.74928571429</v>
      </c>
      <c r="BM949">
        <v>18.0956571428571</v>
      </c>
      <c r="BN949">
        <v>500.182821428571</v>
      </c>
      <c r="BO949">
        <v>91.076175</v>
      </c>
      <c r="BP949">
        <v>0.100218103571429</v>
      </c>
      <c r="BQ949">
        <v>25.7078928571429</v>
      </c>
      <c r="BR949">
        <v>25.99775</v>
      </c>
      <c r="BS949">
        <v>999.9</v>
      </c>
      <c r="BT949">
        <v>0</v>
      </c>
      <c r="BU949">
        <v>0</v>
      </c>
      <c r="BV949">
        <v>10003.9285714286</v>
      </c>
      <c r="BW949">
        <v>0</v>
      </c>
      <c r="BX949">
        <v>297.624178571429</v>
      </c>
      <c r="BY949">
        <v>-44.1614714285714</v>
      </c>
      <c r="BZ949">
        <v>1297.07714285714</v>
      </c>
      <c r="CA949">
        <v>1340.71357142857</v>
      </c>
      <c r="CB949">
        <v>0.98775375</v>
      </c>
      <c r="CC949">
        <v>1317.50178571429</v>
      </c>
      <c r="CD949">
        <v>17.3120857142857</v>
      </c>
      <c r="CE949">
        <v>1.66668071428571</v>
      </c>
      <c r="CF949">
        <v>1.57671928571429</v>
      </c>
      <c r="CG949">
        <v>14.5895392857143</v>
      </c>
      <c r="CH949">
        <v>13.73315</v>
      </c>
      <c r="CI949">
        <v>1500.01321428571</v>
      </c>
      <c r="CJ949">
        <v>0.972994428571429</v>
      </c>
      <c r="CK949">
        <v>0.0270056928571429</v>
      </c>
      <c r="CL949">
        <v>0</v>
      </c>
      <c r="CM949">
        <v>2.27198571428571</v>
      </c>
      <c r="CN949">
        <v>0</v>
      </c>
      <c r="CO949">
        <v>10481.7571428571</v>
      </c>
      <c r="CP949">
        <v>12948.3392857143</v>
      </c>
      <c r="CQ949">
        <v>41.187</v>
      </c>
      <c r="CR949">
        <v>42.6737142857143</v>
      </c>
      <c r="CS949">
        <v>41.5</v>
      </c>
      <c r="CT949">
        <v>41.2365</v>
      </c>
      <c r="CU949">
        <v>40.5487857142857</v>
      </c>
      <c r="CV949">
        <v>1459.50285714286</v>
      </c>
      <c r="CW949">
        <v>40.5103571428571</v>
      </c>
      <c r="CX949">
        <v>0</v>
      </c>
      <c r="CY949">
        <v>1662573358.2</v>
      </c>
      <c r="CZ949">
        <v>0</v>
      </c>
      <c r="DA949">
        <v>0</v>
      </c>
      <c r="DB949" t="s">
        <v>356</v>
      </c>
      <c r="DC949">
        <v>1660677648.1</v>
      </c>
      <c r="DD949">
        <v>1660677649.1</v>
      </c>
      <c r="DE949">
        <v>0</v>
      </c>
      <c r="DF949">
        <v>-1.042</v>
      </c>
      <c r="DG949">
        <v>0.003</v>
      </c>
      <c r="DH949">
        <v>5.218</v>
      </c>
      <c r="DI949">
        <v>0.344</v>
      </c>
      <c r="DJ949">
        <v>417</v>
      </c>
      <c r="DK949">
        <v>22</v>
      </c>
      <c r="DL949">
        <v>1.24</v>
      </c>
      <c r="DM949">
        <v>0.53</v>
      </c>
      <c r="DN949">
        <v>-43.8788325</v>
      </c>
      <c r="DO949">
        <v>-4.90647692307689</v>
      </c>
      <c r="DP949">
        <v>0.813964274519312</v>
      </c>
      <c r="DQ949">
        <v>0</v>
      </c>
      <c r="DR949">
        <v>0.9840529</v>
      </c>
      <c r="DS949">
        <v>0.0796411407129448</v>
      </c>
      <c r="DT949">
        <v>0.00882042408787693</v>
      </c>
      <c r="DU949">
        <v>1</v>
      </c>
      <c r="DV949">
        <v>1</v>
      </c>
      <c r="DW949">
        <v>2</v>
      </c>
      <c r="DX949" t="s">
        <v>363</v>
      </c>
      <c r="DY949">
        <v>2.96614</v>
      </c>
      <c r="DZ949">
        <v>2.75381</v>
      </c>
      <c r="EA949">
        <v>0.194162</v>
      </c>
      <c r="EB949">
        <v>0.198976</v>
      </c>
      <c r="EC949">
        <v>0.0845325</v>
      </c>
      <c r="ED949">
        <v>0.0819855</v>
      </c>
      <c r="EE949">
        <v>30984.2</v>
      </c>
      <c r="EF949">
        <v>33480.3</v>
      </c>
      <c r="EG949">
        <v>34893.8</v>
      </c>
      <c r="EH949">
        <v>37962.6</v>
      </c>
      <c r="EI949">
        <v>45425.7</v>
      </c>
      <c r="EJ949">
        <v>50402.1</v>
      </c>
      <c r="EK949">
        <v>54684.3</v>
      </c>
      <c r="EL949">
        <v>60972.7</v>
      </c>
      <c r="EM949">
        <v>1.8834</v>
      </c>
      <c r="EN949">
        <v>1.6576</v>
      </c>
      <c r="EO949">
        <v>-0.0841916</v>
      </c>
      <c r="EP949">
        <v>0</v>
      </c>
      <c r="EQ949">
        <v>27.3794</v>
      </c>
      <c r="ER949">
        <v>999.9</v>
      </c>
      <c r="ES949">
        <v>51.886</v>
      </c>
      <c r="ET949">
        <v>38.179</v>
      </c>
      <c r="EU949">
        <v>38.2943</v>
      </c>
      <c r="EV949">
        <v>61.3266</v>
      </c>
      <c r="EW949">
        <v>48.3413</v>
      </c>
      <c r="EX949">
        <v>1</v>
      </c>
      <c r="EY949">
        <v>0.647561</v>
      </c>
      <c r="EZ949">
        <v>9.28105</v>
      </c>
      <c r="FA949">
        <v>19.9186</v>
      </c>
      <c r="FB949">
        <v>5.20172</v>
      </c>
      <c r="FC949">
        <v>12.0123</v>
      </c>
      <c r="FD949">
        <v>4.976</v>
      </c>
      <c r="FE949">
        <v>3.294</v>
      </c>
      <c r="FF949">
        <v>9999</v>
      </c>
      <c r="FG949">
        <v>671.3</v>
      </c>
      <c r="FH949">
        <v>9999</v>
      </c>
      <c r="FI949">
        <v>9999</v>
      </c>
      <c r="FJ949">
        <v>1.86307</v>
      </c>
      <c r="FK949">
        <v>1.86768</v>
      </c>
      <c r="FL949">
        <v>1.86737</v>
      </c>
      <c r="FM949">
        <v>1.86874</v>
      </c>
      <c r="FN949">
        <v>1.86951</v>
      </c>
      <c r="FO949">
        <v>1.86554</v>
      </c>
      <c r="FP949">
        <v>1.86646</v>
      </c>
      <c r="FQ949">
        <v>1.86789</v>
      </c>
      <c r="FR949">
        <v>5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10.72</v>
      </c>
      <c r="GF949">
        <v>0.2043</v>
      </c>
      <c r="GG949">
        <v>2.62070820971149</v>
      </c>
      <c r="GH949">
        <v>0.00762793241643231</v>
      </c>
      <c r="GI949">
        <v>-1.28184414582209e-06</v>
      </c>
      <c r="GJ949">
        <v>1.89891174686984e-10</v>
      </c>
      <c r="GK949">
        <v>-0.0225177985866989</v>
      </c>
      <c r="GL949">
        <v>-0.0206976444956688</v>
      </c>
      <c r="GM949">
        <v>0.00247630005908548</v>
      </c>
      <c r="GN949">
        <v>-3.53770786337502e-05</v>
      </c>
      <c r="GO949">
        <v>15</v>
      </c>
      <c r="GP949">
        <v>2065</v>
      </c>
      <c r="GQ949">
        <v>1</v>
      </c>
      <c r="GR949">
        <v>21</v>
      </c>
      <c r="GS949">
        <v>31595.2</v>
      </c>
      <c r="GT949">
        <v>31595.2</v>
      </c>
      <c r="GU949">
        <v>2.61719</v>
      </c>
      <c r="GV949">
        <v>2.64771</v>
      </c>
      <c r="GW949">
        <v>1.54785</v>
      </c>
      <c r="GX949">
        <v>2.28882</v>
      </c>
      <c r="GY949">
        <v>1.34644</v>
      </c>
      <c r="GZ949">
        <v>2.31689</v>
      </c>
      <c r="HA949">
        <v>40.758</v>
      </c>
      <c r="HB949">
        <v>14.8325</v>
      </c>
      <c r="HC949">
        <v>18</v>
      </c>
      <c r="HD949">
        <v>498.532</v>
      </c>
      <c r="HE949">
        <v>357.392</v>
      </c>
      <c r="HF949">
        <v>15.7988</v>
      </c>
      <c r="HG949">
        <v>34.6915</v>
      </c>
      <c r="HH949">
        <v>29.9999</v>
      </c>
      <c r="HI949">
        <v>34.5156</v>
      </c>
      <c r="HJ949">
        <v>34.4244</v>
      </c>
      <c r="HK949">
        <v>52.3813</v>
      </c>
      <c r="HL949">
        <v>53.4244</v>
      </c>
      <c r="HM949">
        <v>0</v>
      </c>
      <c r="HN949">
        <v>15.0969</v>
      </c>
      <c r="HO949">
        <v>1356.39</v>
      </c>
      <c r="HP949">
        <v>17.2529</v>
      </c>
      <c r="HQ949">
        <v>101.34</v>
      </c>
      <c r="HR949">
        <v>101.438</v>
      </c>
    </row>
    <row r="950" spans="1:226">
      <c r="A950">
        <v>934</v>
      </c>
      <c r="B950">
        <v>1662573364</v>
      </c>
      <c r="C950">
        <v>10245.5</v>
      </c>
      <c r="D950" t="s">
        <v>2225</v>
      </c>
      <c r="E950" t="s">
        <v>2226</v>
      </c>
      <c r="F950">
        <v>5</v>
      </c>
      <c r="G950" t="s">
        <v>2064</v>
      </c>
      <c r="H950" t="s">
        <v>354</v>
      </c>
      <c r="I950">
        <v>1662573356.5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1376.47194171828</v>
      </c>
      <c r="AK950">
        <v>1338.39327272727</v>
      </c>
      <c r="AL950">
        <v>3.41639172952194</v>
      </c>
      <c r="AM950">
        <v>65.4763166812199</v>
      </c>
      <c r="AN950">
        <f>(AP950 - AO950 + BO950*1E3/(8.314*(BQ950+273.15)) * AR950/BN950 * AQ950) * BN950/(100*BB950) * 1000/(1000 - AP950)</f>
        <v>0</v>
      </c>
      <c r="AO950">
        <v>17.3083688265488</v>
      </c>
      <c r="AP950">
        <v>18.3108090909091</v>
      </c>
      <c r="AQ950">
        <v>6.22127612948885e-06</v>
      </c>
      <c r="AR950">
        <v>106.178414311726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1662573356.5</v>
      </c>
      <c r="BH950">
        <v>1290.76333333333</v>
      </c>
      <c r="BI950">
        <v>1335.12888888889</v>
      </c>
      <c r="BJ950">
        <v>18.3042703703704</v>
      </c>
      <c r="BK950">
        <v>17.3103555555556</v>
      </c>
      <c r="BL950">
        <v>1280.08111111111</v>
      </c>
      <c r="BM950">
        <v>18.0999333333333</v>
      </c>
      <c r="BN950">
        <v>500.132074074074</v>
      </c>
      <c r="BO950">
        <v>91.0767444444444</v>
      </c>
      <c r="BP950">
        <v>0.100112733333333</v>
      </c>
      <c r="BQ950">
        <v>25.7090222222222</v>
      </c>
      <c r="BR950">
        <v>25.9978444444444</v>
      </c>
      <c r="BS950">
        <v>999.9</v>
      </c>
      <c r="BT950">
        <v>0</v>
      </c>
      <c r="BU950">
        <v>0</v>
      </c>
      <c r="BV950">
        <v>10002.962962963</v>
      </c>
      <c r="BW950">
        <v>0</v>
      </c>
      <c r="BX950">
        <v>297.873888888889</v>
      </c>
      <c r="BY950">
        <v>-44.3657</v>
      </c>
      <c r="BZ950">
        <v>1314.83037037037</v>
      </c>
      <c r="CA950">
        <v>1358.64888888889</v>
      </c>
      <c r="CB950">
        <v>0.993906444444445</v>
      </c>
      <c r="CC950">
        <v>1335.12888888889</v>
      </c>
      <c r="CD950">
        <v>17.3103555555556</v>
      </c>
      <c r="CE950">
        <v>1.6670937037037</v>
      </c>
      <c r="CF950">
        <v>1.57657148148148</v>
      </c>
      <c r="CG950">
        <v>14.5933740740741</v>
      </c>
      <c r="CH950">
        <v>13.7317111111111</v>
      </c>
      <c r="CI950">
        <v>1500.00814814815</v>
      </c>
      <c r="CJ950">
        <v>0.972994444444445</v>
      </c>
      <c r="CK950">
        <v>0.0270056777777778</v>
      </c>
      <c r="CL950">
        <v>0</v>
      </c>
      <c r="CM950">
        <v>2.29978888888889</v>
      </c>
      <c r="CN950">
        <v>0</v>
      </c>
      <c r="CO950">
        <v>10508.7444444444</v>
      </c>
      <c r="CP950">
        <v>12948.2888888889</v>
      </c>
      <c r="CQ950">
        <v>41.187</v>
      </c>
      <c r="CR950">
        <v>42.6824074074074</v>
      </c>
      <c r="CS950">
        <v>41.5</v>
      </c>
      <c r="CT950">
        <v>41.243</v>
      </c>
      <c r="CU950">
        <v>40.5482222222222</v>
      </c>
      <c r="CV950">
        <v>1459.49777777778</v>
      </c>
      <c r="CW950">
        <v>40.5103703703704</v>
      </c>
      <c r="CX950">
        <v>0</v>
      </c>
      <c r="CY950">
        <v>1662573363.6</v>
      </c>
      <c r="CZ950">
        <v>0</v>
      </c>
      <c r="DA950">
        <v>0</v>
      </c>
      <c r="DB950" t="s">
        <v>356</v>
      </c>
      <c r="DC950">
        <v>1660677648.1</v>
      </c>
      <c r="DD950">
        <v>1660677649.1</v>
      </c>
      <c r="DE950">
        <v>0</v>
      </c>
      <c r="DF950">
        <v>-1.042</v>
      </c>
      <c r="DG950">
        <v>0.003</v>
      </c>
      <c r="DH950">
        <v>5.218</v>
      </c>
      <c r="DI950">
        <v>0.344</v>
      </c>
      <c r="DJ950">
        <v>417</v>
      </c>
      <c r="DK950">
        <v>22</v>
      </c>
      <c r="DL950">
        <v>1.24</v>
      </c>
      <c r="DM950">
        <v>0.53</v>
      </c>
      <c r="DN950">
        <v>-44.2432853658537</v>
      </c>
      <c r="DO950">
        <v>-2.1822773519164</v>
      </c>
      <c r="DP950">
        <v>0.646906251948636</v>
      </c>
      <c r="DQ950">
        <v>0</v>
      </c>
      <c r="DR950">
        <v>0.989893512195122</v>
      </c>
      <c r="DS950">
        <v>0.0763206271777017</v>
      </c>
      <c r="DT950">
        <v>0.00850782873943799</v>
      </c>
      <c r="DU950">
        <v>1</v>
      </c>
      <c r="DV950">
        <v>1</v>
      </c>
      <c r="DW950">
        <v>2</v>
      </c>
      <c r="DX950" t="s">
        <v>363</v>
      </c>
      <c r="DY950">
        <v>2.96616</v>
      </c>
      <c r="DZ950">
        <v>2.75478</v>
      </c>
      <c r="EA950">
        <v>0.195645</v>
      </c>
      <c r="EB950">
        <v>0.200566</v>
      </c>
      <c r="EC950">
        <v>0.0845529</v>
      </c>
      <c r="ED950">
        <v>0.0819723</v>
      </c>
      <c r="EE950">
        <v>30927.4</v>
      </c>
      <c r="EF950">
        <v>33413.6</v>
      </c>
      <c r="EG950">
        <v>34894.3</v>
      </c>
      <c r="EH950">
        <v>37962.4</v>
      </c>
      <c r="EI950">
        <v>45425.2</v>
      </c>
      <c r="EJ950">
        <v>50403.4</v>
      </c>
      <c r="EK950">
        <v>54684.8</v>
      </c>
      <c r="EL950">
        <v>60973.2</v>
      </c>
      <c r="EM950">
        <v>1.8844</v>
      </c>
      <c r="EN950">
        <v>1.658</v>
      </c>
      <c r="EO950">
        <v>-0.0838041</v>
      </c>
      <c r="EP950">
        <v>0</v>
      </c>
      <c r="EQ950">
        <v>27.3859</v>
      </c>
      <c r="ER950">
        <v>999.9</v>
      </c>
      <c r="ES950">
        <v>51.886</v>
      </c>
      <c r="ET950">
        <v>38.179</v>
      </c>
      <c r="EU950">
        <v>38.2955</v>
      </c>
      <c r="EV950">
        <v>61.3066</v>
      </c>
      <c r="EW950">
        <v>47.8886</v>
      </c>
      <c r="EX950">
        <v>1</v>
      </c>
      <c r="EY950">
        <v>0.647561</v>
      </c>
      <c r="EZ950">
        <v>9.28105</v>
      </c>
      <c r="FA950">
        <v>19.9185</v>
      </c>
      <c r="FB950">
        <v>5.20172</v>
      </c>
      <c r="FC950">
        <v>12.0123</v>
      </c>
      <c r="FD950">
        <v>4.976</v>
      </c>
      <c r="FE950">
        <v>3.2942</v>
      </c>
      <c r="FF950">
        <v>9999</v>
      </c>
      <c r="FG950">
        <v>671.3</v>
      </c>
      <c r="FH950">
        <v>9999</v>
      </c>
      <c r="FI950">
        <v>9999</v>
      </c>
      <c r="FJ950">
        <v>1.86307</v>
      </c>
      <c r="FK950">
        <v>1.86768</v>
      </c>
      <c r="FL950">
        <v>1.86737</v>
      </c>
      <c r="FM950">
        <v>1.86874</v>
      </c>
      <c r="FN950">
        <v>1.86951</v>
      </c>
      <c r="FO950">
        <v>1.86554</v>
      </c>
      <c r="FP950">
        <v>1.86646</v>
      </c>
      <c r="FQ950">
        <v>1.86795</v>
      </c>
      <c r="FR950">
        <v>5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10.82</v>
      </c>
      <c r="GF950">
        <v>0.2046</v>
      </c>
      <c r="GG950">
        <v>2.62070820971149</v>
      </c>
      <c r="GH950">
        <v>0.00762793241643231</v>
      </c>
      <c r="GI950">
        <v>-1.28184414582209e-06</v>
      </c>
      <c r="GJ950">
        <v>1.89891174686984e-10</v>
      </c>
      <c r="GK950">
        <v>-0.0225177985866989</v>
      </c>
      <c r="GL950">
        <v>-0.0206976444956688</v>
      </c>
      <c r="GM950">
        <v>0.00247630005908548</v>
      </c>
      <c r="GN950">
        <v>-3.53770786337502e-05</v>
      </c>
      <c r="GO950">
        <v>15</v>
      </c>
      <c r="GP950">
        <v>2065</v>
      </c>
      <c r="GQ950">
        <v>1</v>
      </c>
      <c r="GR950">
        <v>21</v>
      </c>
      <c r="GS950">
        <v>31595.3</v>
      </c>
      <c r="GT950">
        <v>31595.2</v>
      </c>
      <c r="GU950">
        <v>2.64282</v>
      </c>
      <c r="GV950">
        <v>2.65137</v>
      </c>
      <c r="GW950">
        <v>1.54785</v>
      </c>
      <c r="GX950">
        <v>2.28882</v>
      </c>
      <c r="GY950">
        <v>1.34644</v>
      </c>
      <c r="GZ950">
        <v>2.34009</v>
      </c>
      <c r="HA950">
        <v>40.758</v>
      </c>
      <c r="HB950">
        <v>14.8325</v>
      </c>
      <c r="HC950">
        <v>18</v>
      </c>
      <c r="HD950">
        <v>499.218</v>
      </c>
      <c r="HE950">
        <v>357.604</v>
      </c>
      <c r="HF950">
        <v>15.7971</v>
      </c>
      <c r="HG950">
        <v>34.6884</v>
      </c>
      <c r="HH950">
        <v>29.9999</v>
      </c>
      <c r="HI950">
        <v>34.5156</v>
      </c>
      <c r="HJ950">
        <v>34.4244</v>
      </c>
      <c r="HK950">
        <v>52.8755</v>
      </c>
      <c r="HL950">
        <v>53.4244</v>
      </c>
      <c r="HM950">
        <v>0</v>
      </c>
      <c r="HN950">
        <v>15.0994</v>
      </c>
      <c r="HO950">
        <v>1376.57</v>
      </c>
      <c r="HP950">
        <v>17.2424</v>
      </c>
      <c r="HQ950">
        <v>101.341</v>
      </c>
      <c r="HR950">
        <v>101.438</v>
      </c>
    </row>
    <row r="951" spans="1:226">
      <c r="A951">
        <v>935</v>
      </c>
      <c r="B951">
        <v>1662573369</v>
      </c>
      <c r="C951">
        <v>10250.5</v>
      </c>
      <c r="D951" t="s">
        <v>2227</v>
      </c>
      <c r="E951" t="s">
        <v>2228</v>
      </c>
      <c r="F951">
        <v>5</v>
      </c>
      <c r="G951" t="s">
        <v>2064</v>
      </c>
      <c r="H951" t="s">
        <v>354</v>
      </c>
      <c r="I951">
        <v>1662573361.21429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1394.65848264575</v>
      </c>
      <c r="AK951">
        <v>1355.55981818182</v>
      </c>
      <c r="AL951">
        <v>3.49982462194605</v>
      </c>
      <c r="AM951">
        <v>65.4763166812199</v>
      </c>
      <c r="AN951">
        <f>(AP951 - AO951 + BO951*1E3/(8.314*(BQ951+273.15)) * AR951/BN951 * AQ951) * BN951/(100*BB951) * 1000/(1000 - AP951)</f>
        <v>0</v>
      </c>
      <c r="AO951">
        <v>17.3094523457952</v>
      </c>
      <c r="AP951">
        <v>18.3160741258741</v>
      </c>
      <c r="AQ951">
        <v>2.3951682136137e-06</v>
      </c>
      <c r="AR951">
        <v>106.178414311726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1662573361.21429</v>
      </c>
      <c r="BH951">
        <v>1306.36071428571</v>
      </c>
      <c r="BI951">
        <v>1351.25964285714</v>
      </c>
      <c r="BJ951">
        <v>18.3085785714286</v>
      </c>
      <c r="BK951">
        <v>17.3090607142857</v>
      </c>
      <c r="BL951">
        <v>1295.5975</v>
      </c>
      <c r="BM951">
        <v>18.1041</v>
      </c>
      <c r="BN951">
        <v>500.116392857143</v>
      </c>
      <c r="BO951">
        <v>91.0776928571429</v>
      </c>
      <c r="BP951">
        <v>0.100111414285714</v>
      </c>
      <c r="BQ951">
        <v>25.7122607142857</v>
      </c>
      <c r="BR951">
        <v>26.0046821428571</v>
      </c>
      <c r="BS951">
        <v>999.9</v>
      </c>
      <c r="BT951">
        <v>0</v>
      </c>
      <c r="BU951">
        <v>0</v>
      </c>
      <c r="BV951">
        <v>10002.1428571429</v>
      </c>
      <c r="BW951">
        <v>0</v>
      </c>
      <c r="BX951">
        <v>298.532071428571</v>
      </c>
      <c r="BY951">
        <v>-44.8987714285714</v>
      </c>
      <c r="BZ951">
        <v>1330.72464285714</v>
      </c>
      <c r="CA951">
        <v>1375.06142857143</v>
      </c>
      <c r="CB951">
        <v>0.99950575</v>
      </c>
      <c r="CC951">
        <v>1351.25964285714</v>
      </c>
      <c r="CD951">
        <v>17.3090607142857</v>
      </c>
      <c r="CE951">
        <v>1.66750321428571</v>
      </c>
      <c r="CF951">
        <v>1.57647107142857</v>
      </c>
      <c r="CG951">
        <v>14.5971785714286</v>
      </c>
      <c r="CH951">
        <v>13.7307142857143</v>
      </c>
      <c r="CI951">
        <v>1500.01428571429</v>
      </c>
      <c r="CJ951">
        <v>0.972994642857143</v>
      </c>
      <c r="CK951">
        <v>0.0270054892857143</v>
      </c>
      <c r="CL951">
        <v>0</v>
      </c>
      <c r="CM951">
        <v>2.34938214285714</v>
      </c>
      <c r="CN951">
        <v>0</v>
      </c>
      <c r="CO951">
        <v>10532.4607142857</v>
      </c>
      <c r="CP951">
        <v>12948.3535714286</v>
      </c>
      <c r="CQ951">
        <v>41.187</v>
      </c>
      <c r="CR951">
        <v>42.687</v>
      </c>
      <c r="CS951">
        <v>41.5</v>
      </c>
      <c r="CT951">
        <v>41.24325</v>
      </c>
      <c r="CU951">
        <v>40.5553571428571</v>
      </c>
      <c r="CV951">
        <v>1459.50392857143</v>
      </c>
      <c r="CW951">
        <v>40.5103571428571</v>
      </c>
      <c r="CX951">
        <v>0</v>
      </c>
      <c r="CY951">
        <v>1662573368.4</v>
      </c>
      <c r="CZ951">
        <v>0</v>
      </c>
      <c r="DA951">
        <v>0</v>
      </c>
      <c r="DB951" t="s">
        <v>356</v>
      </c>
      <c r="DC951">
        <v>1660677648.1</v>
      </c>
      <c r="DD951">
        <v>1660677649.1</v>
      </c>
      <c r="DE951">
        <v>0</v>
      </c>
      <c r="DF951">
        <v>-1.042</v>
      </c>
      <c r="DG951">
        <v>0.003</v>
      </c>
      <c r="DH951">
        <v>5.218</v>
      </c>
      <c r="DI951">
        <v>0.344</v>
      </c>
      <c r="DJ951">
        <v>417</v>
      </c>
      <c r="DK951">
        <v>22</v>
      </c>
      <c r="DL951">
        <v>1.24</v>
      </c>
      <c r="DM951">
        <v>0.53</v>
      </c>
      <c r="DN951">
        <v>-44.5755243902439</v>
      </c>
      <c r="DO951">
        <v>-4.9662773519164</v>
      </c>
      <c r="DP951">
        <v>0.830266421766191</v>
      </c>
      <c r="DQ951">
        <v>0</v>
      </c>
      <c r="DR951">
        <v>0.994696146341463</v>
      </c>
      <c r="DS951">
        <v>0.0671901324041807</v>
      </c>
      <c r="DT951">
        <v>0.00778389046422622</v>
      </c>
      <c r="DU951">
        <v>1</v>
      </c>
      <c r="DV951">
        <v>1</v>
      </c>
      <c r="DW951">
        <v>2</v>
      </c>
      <c r="DX951" t="s">
        <v>363</v>
      </c>
      <c r="DY951">
        <v>2.96651</v>
      </c>
      <c r="DZ951">
        <v>2.75386</v>
      </c>
      <c r="EA951">
        <v>0.197201</v>
      </c>
      <c r="EB951">
        <v>0.202145</v>
      </c>
      <c r="EC951">
        <v>0.084573</v>
      </c>
      <c r="ED951">
        <v>0.0819689</v>
      </c>
      <c r="EE951">
        <v>30867.6</v>
      </c>
      <c r="EF951">
        <v>33347.8</v>
      </c>
      <c r="EG951">
        <v>34894.4</v>
      </c>
      <c r="EH951">
        <v>37962.8</v>
      </c>
      <c r="EI951">
        <v>45424.6</v>
      </c>
      <c r="EJ951">
        <v>50403.8</v>
      </c>
      <c r="EK951">
        <v>54685.2</v>
      </c>
      <c r="EL951">
        <v>60973.5</v>
      </c>
      <c r="EM951">
        <v>1.882</v>
      </c>
      <c r="EN951">
        <v>1.6582</v>
      </c>
      <c r="EO951">
        <v>-0.0846386</v>
      </c>
      <c r="EP951">
        <v>0</v>
      </c>
      <c r="EQ951">
        <v>27.3957</v>
      </c>
      <c r="ER951">
        <v>999.9</v>
      </c>
      <c r="ES951">
        <v>51.886</v>
      </c>
      <c r="ET951">
        <v>38.179</v>
      </c>
      <c r="EU951">
        <v>38.2958</v>
      </c>
      <c r="EV951">
        <v>61.2866</v>
      </c>
      <c r="EW951">
        <v>47.9487</v>
      </c>
      <c r="EX951">
        <v>1</v>
      </c>
      <c r="EY951">
        <v>0.646911</v>
      </c>
      <c r="EZ951">
        <v>9.28105</v>
      </c>
      <c r="FA951">
        <v>19.9189</v>
      </c>
      <c r="FB951">
        <v>5.19932</v>
      </c>
      <c r="FC951">
        <v>12.0099</v>
      </c>
      <c r="FD951">
        <v>4.9756</v>
      </c>
      <c r="FE951">
        <v>3.2944</v>
      </c>
      <c r="FF951">
        <v>9999</v>
      </c>
      <c r="FG951">
        <v>671.3</v>
      </c>
      <c r="FH951">
        <v>9999</v>
      </c>
      <c r="FI951">
        <v>9999</v>
      </c>
      <c r="FJ951">
        <v>1.86307</v>
      </c>
      <c r="FK951">
        <v>1.86768</v>
      </c>
      <c r="FL951">
        <v>1.86746</v>
      </c>
      <c r="FM951">
        <v>1.86874</v>
      </c>
      <c r="FN951">
        <v>1.86951</v>
      </c>
      <c r="FO951">
        <v>1.86554</v>
      </c>
      <c r="FP951">
        <v>1.86646</v>
      </c>
      <c r="FQ951">
        <v>1.86795</v>
      </c>
      <c r="FR951">
        <v>5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10.9</v>
      </c>
      <c r="GF951">
        <v>0.2048</v>
      </c>
      <c r="GG951">
        <v>2.62070820971149</v>
      </c>
      <c r="GH951">
        <v>0.00762793241643231</v>
      </c>
      <c r="GI951">
        <v>-1.28184414582209e-06</v>
      </c>
      <c r="GJ951">
        <v>1.89891174686984e-10</v>
      </c>
      <c r="GK951">
        <v>-0.0225177985866989</v>
      </c>
      <c r="GL951">
        <v>-0.0206976444956688</v>
      </c>
      <c r="GM951">
        <v>0.00247630005908548</v>
      </c>
      <c r="GN951">
        <v>-3.53770786337502e-05</v>
      </c>
      <c r="GO951">
        <v>15</v>
      </c>
      <c r="GP951">
        <v>2065</v>
      </c>
      <c r="GQ951">
        <v>1</v>
      </c>
      <c r="GR951">
        <v>21</v>
      </c>
      <c r="GS951">
        <v>31595.3</v>
      </c>
      <c r="GT951">
        <v>31595.3</v>
      </c>
      <c r="GU951">
        <v>2.66968</v>
      </c>
      <c r="GV951">
        <v>2.64648</v>
      </c>
      <c r="GW951">
        <v>1.54785</v>
      </c>
      <c r="GX951">
        <v>2.2876</v>
      </c>
      <c r="GY951">
        <v>1.34644</v>
      </c>
      <c r="GZ951">
        <v>2.40967</v>
      </c>
      <c r="HA951">
        <v>40.758</v>
      </c>
      <c r="HB951">
        <v>14.8413</v>
      </c>
      <c r="HC951">
        <v>18</v>
      </c>
      <c r="HD951">
        <v>497.548</v>
      </c>
      <c r="HE951">
        <v>357.71</v>
      </c>
      <c r="HF951">
        <v>15.7964</v>
      </c>
      <c r="HG951">
        <v>34.6884</v>
      </c>
      <c r="HH951">
        <v>29.9999</v>
      </c>
      <c r="HI951">
        <v>34.5125</v>
      </c>
      <c r="HJ951">
        <v>34.4238</v>
      </c>
      <c r="HK951">
        <v>53.4146</v>
      </c>
      <c r="HL951">
        <v>53.4244</v>
      </c>
      <c r="HM951">
        <v>0</v>
      </c>
      <c r="HN951">
        <v>15.1021</v>
      </c>
      <c r="HO951">
        <v>1390.08</v>
      </c>
      <c r="HP951">
        <v>17.2256</v>
      </c>
      <c r="HQ951">
        <v>101.342</v>
      </c>
      <c r="HR951">
        <v>101.439</v>
      </c>
    </row>
    <row r="952" spans="1:226">
      <c r="A952">
        <v>936</v>
      </c>
      <c r="B952">
        <v>1662573374</v>
      </c>
      <c r="C952">
        <v>10255.5</v>
      </c>
      <c r="D952" t="s">
        <v>2229</v>
      </c>
      <c r="E952" t="s">
        <v>2230</v>
      </c>
      <c r="F952">
        <v>5</v>
      </c>
      <c r="G952" t="s">
        <v>2064</v>
      </c>
      <c r="H952" t="s">
        <v>354</v>
      </c>
      <c r="I952">
        <v>1662573366.5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1410.89769926427</v>
      </c>
      <c r="AK952">
        <v>1372.64145454545</v>
      </c>
      <c r="AL952">
        <v>3.44657170213688</v>
      </c>
      <c r="AM952">
        <v>65.4763166812199</v>
      </c>
      <c r="AN952">
        <f>(AP952 - AO952 + BO952*1E3/(8.314*(BQ952+273.15)) * AR952/BN952 * AQ952) * BN952/(100*BB952) * 1000/(1000 - AP952)</f>
        <v>0</v>
      </c>
      <c r="AO952">
        <v>17.309003501013</v>
      </c>
      <c r="AP952">
        <v>18.3200342657343</v>
      </c>
      <c r="AQ952">
        <v>1.08846294810589e-05</v>
      </c>
      <c r="AR952">
        <v>106.178414311726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1662573366.5</v>
      </c>
      <c r="BH952">
        <v>1323.92814814815</v>
      </c>
      <c r="BI952">
        <v>1369.1062962963</v>
      </c>
      <c r="BJ952">
        <v>18.3131074074074</v>
      </c>
      <c r="BK952">
        <v>17.3093074074074</v>
      </c>
      <c r="BL952">
        <v>1313.07444444444</v>
      </c>
      <c r="BM952">
        <v>18.1084740740741</v>
      </c>
      <c r="BN952">
        <v>500.11037037037</v>
      </c>
      <c r="BO952">
        <v>91.0790111111111</v>
      </c>
      <c r="BP952">
        <v>0.100004259259259</v>
      </c>
      <c r="BQ952">
        <v>25.7106259259259</v>
      </c>
      <c r="BR952">
        <v>26.0111222222222</v>
      </c>
      <c r="BS952">
        <v>999.9</v>
      </c>
      <c r="BT952">
        <v>0</v>
      </c>
      <c r="BU952">
        <v>0</v>
      </c>
      <c r="BV952">
        <v>10004.0740740741</v>
      </c>
      <c r="BW952">
        <v>0</v>
      </c>
      <c r="BX952">
        <v>298.507740740741</v>
      </c>
      <c r="BY952">
        <v>-45.177837037037</v>
      </c>
      <c r="BZ952">
        <v>1348.62592592593</v>
      </c>
      <c r="CA952">
        <v>1393.22259259259</v>
      </c>
      <c r="CB952">
        <v>1.00379151851852</v>
      </c>
      <c r="CC952">
        <v>1369.1062962963</v>
      </c>
      <c r="CD952">
        <v>17.3093074074074</v>
      </c>
      <c r="CE952">
        <v>1.66793851851852</v>
      </c>
      <c r="CF952">
        <v>1.57651555555556</v>
      </c>
      <c r="CG952">
        <v>14.6012259259259</v>
      </c>
      <c r="CH952">
        <v>13.7311555555556</v>
      </c>
      <c r="CI952">
        <v>1500.00296296296</v>
      </c>
      <c r="CJ952">
        <v>0.972994666666667</v>
      </c>
      <c r="CK952">
        <v>0.0270054666666667</v>
      </c>
      <c r="CL952">
        <v>0</v>
      </c>
      <c r="CM952">
        <v>2.35772962962963</v>
      </c>
      <c r="CN952">
        <v>0</v>
      </c>
      <c r="CO952">
        <v>10558.2407407407</v>
      </c>
      <c r="CP952">
        <v>12948.2592592593</v>
      </c>
      <c r="CQ952">
        <v>41.187</v>
      </c>
      <c r="CR952">
        <v>42.687</v>
      </c>
      <c r="CS952">
        <v>41.5</v>
      </c>
      <c r="CT952">
        <v>41.25</v>
      </c>
      <c r="CU952">
        <v>40.5528148148148</v>
      </c>
      <c r="CV952">
        <v>1459.49296296296</v>
      </c>
      <c r="CW952">
        <v>40.51</v>
      </c>
      <c r="CX952">
        <v>0</v>
      </c>
      <c r="CY952">
        <v>1662573373.8</v>
      </c>
      <c r="CZ952">
        <v>0</v>
      </c>
      <c r="DA952">
        <v>0</v>
      </c>
      <c r="DB952" t="s">
        <v>356</v>
      </c>
      <c r="DC952">
        <v>1660677648.1</v>
      </c>
      <c r="DD952">
        <v>1660677649.1</v>
      </c>
      <c r="DE952">
        <v>0</v>
      </c>
      <c r="DF952">
        <v>-1.042</v>
      </c>
      <c r="DG952">
        <v>0.003</v>
      </c>
      <c r="DH952">
        <v>5.218</v>
      </c>
      <c r="DI952">
        <v>0.344</v>
      </c>
      <c r="DJ952">
        <v>417</v>
      </c>
      <c r="DK952">
        <v>22</v>
      </c>
      <c r="DL952">
        <v>1.24</v>
      </c>
      <c r="DM952">
        <v>0.53</v>
      </c>
      <c r="DN952">
        <v>-44.9616195121951</v>
      </c>
      <c r="DO952">
        <v>-3.61850174216038</v>
      </c>
      <c r="DP952">
        <v>0.775251031325012</v>
      </c>
      <c r="DQ952">
        <v>0</v>
      </c>
      <c r="DR952">
        <v>1.00170782926829</v>
      </c>
      <c r="DS952">
        <v>0.0496642160278751</v>
      </c>
      <c r="DT952">
        <v>0.00606892707559578</v>
      </c>
      <c r="DU952">
        <v>1</v>
      </c>
      <c r="DV952">
        <v>1</v>
      </c>
      <c r="DW952">
        <v>2</v>
      </c>
      <c r="DX952" t="s">
        <v>363</v>
      </c>
      <c r="DY952">
        <v>2.96438</v>
      </c>
      <c r="DZ952">
        <v>2.75387</v>
      </c>
      <c r="EA952">
        <v>0.198678</v>
      </c>
      <c r="EB952">
        <v>0.203634</v>
      </c>
      <c r="EC952">
        <v>0.0845853</v>
      </c>
      <c r="ED952">
        <v>0.0819561</v>
      </c>
      <c r="EE952">
        <v>30810.2</v>
      </c>
      <c r="EF952">
        <v>33284.7</v>
      </c>
      <c r="EG952">
        <v>34893.9</v>
      </c>
      <c r="EH952">
        <v>37962.1</v>
      </c>
      <c r="EI952">
        <v>45423.4</v>
      </c>
      <c r="EJ952">
        <v>50403.8</v>
      </c>
      <c r="EK952">
        <v>54684.6</v>
      </c>
      <c r="EL952">
        <v>60972.6</v>
      </c>
      <c r="EM952">
        <v>1.8826</v>
      </c>
      <c r="EN952">
        <v>1.6582</v>
      </c>
      <c r="EO952">
        <v>-0.0856817</v>
      </c>
      <c r="EP952">
        <v>0</v>
      </c>
      <c r="EQ952">
        <v>27.4027</v>
      </c>
      <c r="ER952">
        <v>999.9</v>
      </c>
      <c r="ES952">
        <v>51.886</v>
      </c>
      <c r="ET952">
        <v>38.179</v>
      </c>
      <c r="EU952">
        <v>38.2977</v>
      </c>
      <c r="EV952">
        <v>61.2066</v>
      </c>
      <c r="EW952">
        <v>48.4696</v>
      </c>
      <c r="EX952">
        <v>1</v>
      </c>
      <c r="EY952">
        <v>0.647073</v>
      </c>
      <c r="EZ952">
        <v>9.28105</v>
      </c>
      <c r="FA952">
        <v>19.9182</v>
      </c>
      <c r="FB952">
        <v>5.19932</v>
      </c>
      <c r="FC952">
        <v>12.0111</v>
      </c>
      <c r="FD952">
        <v>4.9756</v>
      </c>
      <c r="FE952">
        <v>3.2944</v>
      </c>
      <c r="FF952">
        <v>9999</v>
      </c>
      <c r="FG952">
        <v>671.3</v>
      </c>
      <c r="FH952">
        <v>9999</v>
      </c>
      <c r="FI952">
        <v>9999</v>
      </c>
      <c r="FJ952">
        <v>1.86307</v>
      </c>
      <c r="FK952">
        <v>1.86768</v>
      </c>
      <c r="FL952">
        <v>1.86737</v>
      </c>
      <c r="FM952">
        <v>1.86874</v>
      </c>
      <c r="FN952">
        <v>1.86951</v>
      </c>
      <c r="FO952">
        <v>1.86554</v>
      </c>
      <c r="FP952">
        <v>1.86652</v>
      </c>
      <c r="FQ952">
        <v>1.86795</v>
      </c>
      <c r="FR952">
        <v>5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10.98</v>
      </c>
      <c r="GF952">
        <v>0.2049</v>
      </c>
      <c r="GG952">
        <v>2.62070820971149</v>
      </c>
      <c r="GH952">
        <v>0.00762793241643231</v>
      </c>
      <c r="GI952">
        <v>-1.28184414582209e-06</v>
      </c>
      <c r="GJ952">
        <v>1.89891174686984e-10</v>
      </c>
      <c r="GK952">
        <v>-0.0225177985866989</v>
      </c>
      <c r="GL952">
        <v>-0.0206976444956688</v>
      </c>
      <c r="GM952">
        <v>0.00247630005908548</v>
      </c>
      <c r="GN952">
        <v>-3.53770786337502e-05</v>
      </c>
      <c r="GO952">
        <v>15</v>
      </c>
      <c r="GP952">
        <v>2065</v>
      </c>
      <c r="GQ952">
        <v>1</v>
      </c>
      <c r="GR952">
        <v>21</v>
      </c>
      <c r="GS952">
        <v>31595.4</v>
      </c>
      <c r="GT952">
        <v>31595.4</v>
      </c>
      <c r="GU952">
        <v>2.69287</v>
      </c>
      <c r="GV952">
        <v>2.64282</v>
      </c>
      <c r="GW952">
        <v>1.54785</v>
      </c>
      <c r="GX952">
        <v>2.2876</v>
      </c>
      <c r="GY952">
        <v>1.34644</v>
      </c>
      <c r="GZ952">
        <v>2.43164</v>
      </c>
      <c r="HA952">
        <v>40.758</v>
      </c>
      <c r="HB952">
        <v>14.8413</v>
      </c>
      <c r="HC952">
        <v>18</v>
      </c>
      <c r="HD952">
        <v>497.959</v>
      </c>
      <c r="HE952">
        <v>357.694</v>
      </c>
      <c r="HF952">
        <v>15.7957</v>
      </c>
      <c r="HG952">
        <v>34.6852</v>
      </c>
      <c r="HH952">
        <v>30</v>
      </c>
      <c r="HI952">
        <v>34.5125</v>
      </c>
      <c r="HJ952">
        <v>34.4213</v>
      </c>
      <c r="HK952">
        <v>53.8921</v>
      </c>
      <c r="HL952">
        <v>53.4244</v>
      </c>
      <c r="HM952">
        <v>0</v>
      </c>
      <c r="HN952">
        <v>15.1077</v>
      </c>
      <c r="HO952">
        <v>1410.25</v>
      </c>
      <c r="HP952">
        <v>17.2123</v>
      </c>
      <c r="HQ952">
        <v>101.34</v>
      </c>
      <c r="HR952">
        <v>101.437</v>
      </c>
    </row>
    <row r="953" spans="1:226">
      <c r="A953">
        <v>937</v>
      </c>
      <c r="B953">
        <v>1662573379</v>
      </c>
      <c r="C953">
        <v>10260.5</v>
      </c>
      <c r="D953" t="s">
        <v>2231</v>
      </c>
      <c r="E953" t="s">
        <v>2232</v>
      </c>
      <c r="F953">
        <v>5</v>
      </c>
      <c r="G953" t="s">
        <v>2064</v>
      </c>
      <c r="H953" t="s">
        <v>354</v>
      </c>
      <c r="I953">
        <v>1662573371.21429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1428.72524421085</v>
      </c>
      <c r="AK953">
        <v>1389.68272727273</v>
      </c>
      <c r="AL953">
        <v>3.46945242232177</v>
      </c>
      <c r="AM953">
        <v>65.4763166812199</v>
      </c>
      <c r="AN953">
        <f>(AP953 - AO953 + BO953*1E3/(8.314*(BQ953+273.15)) * AR953/BN953 * AQ953) * BN953/(100*BB953) * 1000/(1000 - AP953)</f>
        <v>0</v>
      </c>
      <c r="AO953">
        <v>17.309669558815</v>
      </c>
      <c r="AP953">
        <v>18.3270902097902</v>
      </c>
      <c r="AQ953">
        <v>3.44005625578306e-05</v>
      </c>
      <c r="AR953">
        <v>106.178414311726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1662573371.21429</v>
      </c>
      <c r="BH953">
        <v>1339.70964285714</v>
      </c>
      <c r="BI953">
        <v>1385.26</v>
      </c>
      <c r="BJ953">
        <v>18.3180678571429</v>
      </c>
      <c r="BK953">
        <v>17.3021071428571</v>
      </c>
      <c r="BL953">
        <v>1328.77285714286</v>
      </c>
      <c r="BM953">
        <v>18.113275</v>
      </c>
      <c r="BN953">
        <v>500.08525</v>
      </c>
      <c r="BO953">
        <v>91.0786428571429</v>
      </c>
      <c r="BP953">
        <v>0.100105857142857</v>
      </c>
      <c r="BQ953">
        <v>25.7110178571429</v>
      </c>
      <c r="BR953">
        <v>26.0135071428571</v>
      </c>
      <c r="BS953">
        <v>999.9</v>
      </c>
      <c r="BT953">
        <v>0</v>
      </c>
      <c r="BU953">
        <v>0</v>
      </c>
      <c r="BV953">
        <v>10000.7142857143</v>
      </c>
      <c r="BW953">
        <v>0</v>
      </c>
      <c r="BX953">
        <v>297.842892857143</v>
      </c>
      <c r="BY953">
        <v>-45.550175</v>
      </c>
      <c r="BZ953">
        <v>1364.70892857143</v>
      </c>
      <c r="CA953">
        <v>1409.65035714286</v>
      </c>
      <c r="CB953">
        <v>1.01594957142857</v>
      </c>
      <c r="CC953">
        <v>1385.26</v>
      </c>
      <c r="CD953">
        <v>17.3021071428571</v>
      </c>
      <c r="CE953">
        <v>1.66838392857143</v>
      </c>
      <c r="CF953">
        <v>1.57585428571429</v>
      </c>
      <c r="CG953">
        <v>14.6053571428571</v>
      </c>
      <c r="CH953">
        <v>13.7246857142857</v>
      </c>
      <c r="CI953">
        <v>1500.01178571429</v>
      </c>
      <c r="CJ953">
        <v>0.972994642857143</v>
      </c>
      <c r="CK953">
        <v>0.0270054892857143</v>
      </c>
      <c r="CL953">
        <v>0</v>
      </c>
      <c r="CM953">
        <v>2.31685714285714</v>
      </c>
      <c r="CN953">
        <v>0</v>
      </c>
      <c r="CO953">
        <v>10580.3857142857</v>
      </c>
      <c r="CP953">
        <v>12948.325</v>
      </c>
      <c r="CQ953">
        <v>41.187</v>
      </c>
      <c r="CR953">
        <v>42.6825714285714</v>
      </c>
      <c r="CS953">
        <v>41.5</v>
      </c>
      <c r="CT953">
        <v>41.25</v>
      </c>
      <c r="CU953">
        <v>40.5575714285714</v>
      </c>
      <c r="CV953">
        <v>1459.50178571429</v>
      </c>
      <c r="CW953">
        <v>40.51</v>
      </c>
      <c r="CX953">
        <v>0</v>
      </c>
      <c r="CY953">
        <v>1662573378.6</v>
      </c>
      <c r="CZ953">
        <v>0</v>
      </c>
      <c r="DA953">
        <v>0</v>
      </c>
      <c r="DB953" t="s">
        <v>356</v>
      </c>
      <c r="DC953">
        <v>1660677648.1</v>
      </c>
      <c r="DD953">
        <v>1660677649.1</v>
      </c>
      <c r="DE953">
        <v>0</v>
      </c>
      <c r="DF953">
        <v>-1.042</v>
      </c>
      <c r="DG953">
        <v>0.003</v>
      </c>
      <c r="DH953">
        <v>5.218</v>
      </c>
      <c r="DI953">
        <v>0.344</v>
      </c>
      <c r="DJ953">
        <v>417</v>
      </c>
      <c r="DK953">
        <v>22</v>
      </c>
      <c r="DL953">
        <v>1.24</v>
      </c>
      <c r="DM953">
        <v>0.53</v>
      </c>
      <c r="DN953">
        <v>-45.264235</v>
      </c>
      <c r="DO953">
        <v>-4.97359474671661</v>
      </c>
      <c r="DP953">
        <v>0.757875406498325</v>
      </c>
      <c r="DQ953">
        <v>0</v>
      </c>
      <c r="DR953">
        <v>1.0092241</v>
      </c>
      <c r="DS953">
        <v>0.120503617260787</v>
      </c>
      <c r="DT953">
        <v>0.0160092553368356</v>
      </c>
      <c r="DU953">
        <v>0</v>
      </c>
      <c r="DV953">
        <v>0</v>
      </c>
      <c r="DW953">
        <v>2</v>
      </c>
      <c r="DX953" t="s">
        <v>366</v>
      </c>
      <c r="DY953">
        <v>2.9665</v>
      </c>
      <c r="DZ953">
        <v>2.75368</v>
      </c>
      <c r="EA953">
        <v>0.200193</v>
      </c>
      <c r="EB953">
        <v>0.205094</v>
      </c>
      <c r="EC953">
        <v>0.0846052</v>
      </c>
      <c r="ED953">
        <v>0.0817042</v>
      </c>
      <c r="EE953">
        <v>30751.7</v>
      </c>
      <c r="EF953">
        <v>33224.7</v>
      </c>
      <c r="EG953">
        <v>34893.8</v>
      </c>
      <c r="EH953">
        <v>37963.5</v>
      </c>
      <c r="EI953">
        <v>45422.5</v>
      </c>
      <c r="EJ953">
        <v>50418.6</v>
      </c>
      <c r="EK953">
        <v>54684.6</v>
      </c>
      <c r="EL953">
        <v>60973.7</v>
      </c>
      <c r="EM953">
        <v>1.8836</v>
      </c>
      <c r="EN953">
        <v>1.6582</v>
      </c>
      <c r="EO953">
        <v>-0.0853837</v>
      </c>
      <c r="EP953">
        <v>0</v>
      </c>
      <c r="EQ953">
        <v>27.4059</v>
      </c>
      <c r="ER953">
        <v>999.9</v>
      </c>
      <c r="ES953">
        <v>51.886</v>
      </c>
      <c r="ET953">
        <v>38.169</v>
      </c>
      <c r="EU953">
        <v>38.2769</v>
      </c>
      <c r="EV953">
        <v>61.1266</v>
      </c>
      <c r="EW953">
        <v>47.7965</v>
      </c>
      <c r="EX953">
        <v>1</v>
      </c>
      <c r="EY953">
        <v>0.646992</v>
      </c>
      <c r="EZ953">
        <v>9.28105</v>
      </c>
      <c r="FA953">
        <v>19.9186</v>
      </c>
      <c r="FB953">
        <v>5.20172</v>
      </c>
      <c r="FC953">
        <v>12.0099</v>
      </c>
      <c r="FD953">
        <v>4.976</v>
      </c>
      <c r="FE953">
        <v>3.2944</v>
      </c>
      <c r="FF953">
        <v>9999</v>
      </c>
      <c r="FG953">
        <v>671.3</v>
      </c>
      <c r="FH953">
        <v>9999</v>
      </c>
      <c r="FI953">
        <v>9999</v>
      </c>
      <c r="FJ953">
        <v>1.8631</v>
      </c>
      <c r="FK953">
        <v>1.86768</v>
      </c>
      <c r="FL953">
        <v>1.86737</v>
      </c>
      <c r="FM953">
        <v>1.86874</v>
      </c>
      <c r="FN953">
        <v>1.86951</v>
      </c>
      <c r="FO953">
        <v>1.86554</v>
      </c>
      <c r="FP953">
        <v>1.86649</v>
      </c>
      <c r="FQ953">
        <v>1.86786</v>
      </c>
      <c r="FR953">
        <v>5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11.07</v>
      </c>
      <c r="GF953">
        <v>0.2052</v>
      </c>
      <c r="GG953">
        <v>2.62070820971149</v>
      </c>
      <c r="GH953">
        <v>0.00762793241643231</v>
      </c>
      <c r="GI953">
        <v>-1.28184414582209e-06</v>
      </c>
      <c r="GJ953">
        <v>1.89891174686984e-10</v>
      </c>
      <c r="GK953">
        <v>-0.0225177985866989</v>
      </c>
      <c r="GL953">
        <v>-0.0206976444956688</v>
      </c>
      <c r="GM953">
        <v>0.00247630005908548</v>
      </c>
      <c r="GN953">
        <v>-3.53770786337502e-05</v>
      </c>
      <c r="GO953">
        <v>15</v>
      </c>
      <c r="GP953">
        <v>2065</v>
      </c>
      <c r="GQ953">
        <v>1</v>
      </c>
      <c r="GR953">
        <v>21</v>
      </c>
      <c r="GS953">
        <v>31595.5</v>
      </c>
      <c r="GT953">
        <v>31595.5</v>
      </c>
      <c r="GU953">
        <v>2.72095</v>
      </c>
      <c r="GV953">
        <v>2.64282</v>
      </c>
      <c r="GW953">
        <v>1.54785</v>
      </c>
      <c r="GX953">
        <v>2.28882</v>
      </c>
      <c r="GY953">
        <v>1.34644</v>
      </c>
      <c r="GZ953">
        <v>2.44629</v>
      </c>
      <c r="HA953">
        <v>40.758</v>
      </c>
      <c r="HB953">
        <v>14.8413</v>
      </c>
      <c r="HC953">
        <v>18</v>
      </c>
      <c r="HD953">
        <v>498.644</v>
      </c>
      <c r="HE953">
        <v>357.694</v>
      </c>
      <c r="HF953">
        <v>15.7953</v>
      </c>
      <c r="HG953">
        <v>34.6852</v>
      </c>
      <c r="HH953">
        <v>30</v>
      </c>
      <c r="HI953">
        <v>34.5125</v>
      </c>
      <c r="HJ953">
        <v>34.4213</v>
      </c>
      <c r="HK953">
        <v>54.4386</v>
      </c>
      <c r="HL953">
        <v>53.6989</v>
      </c>
      <c r="HM953">
        <v>0</v>
      </c>
      <c r="HN953">
        <v>15.1124</v>
      </c>
      <c r="HO953">
        <v>1423.72</v>
      </c>
      <c r="HP953">
        <v>17.1908</v>
      </c>
      <c r="HQ953">
        <v>101.34</v>
      </c>
      <c r="HR953">
        <v>101.439</v>
      </c>
    </row>
    <row r="954" spans="1:226">
      <c r="A954">
        <v>938</v>
      </c>
      <c r="B954">
        <v>1662573384</v>
      </c>
      <c r="C954">
        <v>10265.5</v>
      </c>
      <c r="D954" t="s">
        <v>2233</v>
      </c>
      <c r="E954" t="s">
        <v>2234</v>
      </c>
      <c r="F954">
        <v>5</v>
      </c>
      <c r="G954" t="s">
        <v>2064</v>
      </c>
      <c r="H954" t="s">
        <v>354</v>
      </c>
      <c r="I954">
        <v>1662573376.5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1445.41923919112</v>
      </c>
      <c r="AK954">
        <v>1406.25327272727</v>
      </c>
      <c r="AL954">
        <v>3.35635190508223</v>
      </c>
      <c r="AM954">
        <v>65.4763166812199</v>
      </c>
      <c r="AN954">
        <f>(AP954 - AO954 + BO954*1E3/(8.314*(BQ954+273.15)) * AR954/BN954 * AQ954) * BN954/(100*BB954) * 1000/(1000 - AP954)</f>
        <v>0</v>
      </c>
      <c r="AO954">
        <v>17.2218036813468</v>
      </c>
      <c r="AP954">
        <v>18.3148454545455</v>
      </c>
      <c r="AQ954">
        <v>-8.59759962419049e-05</v>
      </c>
      <c r="AR954">
        <v>106.178414311726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1662573376.5</v>
      </c>
      <c r="BH954">
        <v>1357.34740740741</v>
      </c>
      <c r="BI954">
        <v>1402.94407407407</v>
      </c>
      <c r="BJ954">
        <v>18.3205555555556</v>
      </c>
      <c r="BK954">
        <v>17.2721148148148</v>
      </c>
      <c r="BL954">
        <v>1346.31851851852</v>
      </c>
      <c r="BM954">
        <v>18.1156888888889</v>
      </c>
      <c r="BN954">
        <v>500.095</v>
      </c>
      <c r="BO954">
        <v>91.0780925925926</v>
      </c>
      <c r="BP954">
        <v>0.0999953037037037</v>
      </c>
      <c r="BQ954">
        <v>25.7099740740741</v>
      </c>
      <c r="BR954">
        <v>26.012837037037</v>
      </c>
      <c r="BS954">
        <v>999.9</v>
      </c>
      <c r="BT954">
        <v>0</v>
      </c>
      <c r="BU954">
        <v>0</v>
      </c>
      <c r="BV954">
        <v>10000.9259259259</v>
      </c>
      <c r="BW954">
        <v>0</v>
      </c>
      <c r="BX954">
        <v>296.701259259259</v>
      </c>
      <c r="BY954">
        <v>-45.5956555555556</v>
      </c>
      <c r="BZ954">
        <v>1382.67925925926</v>
      </c>
      <c r="CA954">
        <v>1427.60111111111</v>
      </c>
      <c r="CB954">
        <v>1.04843703703704</v>
      </c>
      <c r="CC954">
        <v>1402.94407407407</v>
      </c>
      <c r="CD954">
        <v>17.2721148148148</v>
      </c>
      <c r="CE954">
        <v>1.66860111111111</v>
      </c>
      <c r="CF954">
        <v>1.57311222222222</v>
      </c>
      <c r="CG954">
        <v>14.6073666666667</v>
      </c>
      <c r="CH954">
        <v>13.6978814814815</v>
      </c>
      <c r="CI954">
        <v>1500.01333333333</v>
      </c>
      <c r="CJ954">
        <v>0.972994444444445</v>
      </c>
      <c r="CK954">
        <v>0.0270056777777778</v>
      </c>
      <c r="CL954">
        <v>0</v>
      </c>
      <c r="CM954">
        <v>2.29775185185185</v>
      </c>
      <c r="CN954">
        <v>0</v>
      </c>
      <c r="CO954">
        <v>10604.5777777778</v>
      </c>
      <c r="CP954">
        <v>12948.3333333333</v>
      </c>
      <c r="CQ954">
        <v>41.187</v>
      </c>
      <c r="CR954">
        <v>42.6755185185185</v>
      </c>
      <c r="CS954">
        <v>41.493</v>
      </c>
      <c r="CT954">
        <v>41.25</v>
      </c>
      <c r="CU954">
        <v>40.5528148148148</v>
      </c>
      <c r="CV954">
        <v>1459.50333333333</v>
      </c>
      <c r="CW954">
        <v>40.51</v>
      </c>
      <c r="CX954">
        <v>0</v>
      </c>
      <c r="CY954">
        <v>1662573383.4</v>
      </c>
      <c r="CZ954">
        <v>0</v>
      </c>
      <c r="DA954">
        <v>0</v>
      </c>
      <c r="DB954" t="s">
        <v>356</v>
      </c>
      <c r="DC954">
        <v>1660677648.1</v>
      </c>
      <c r="DD954">
        <v>1660677649.1</v>
      </c>
      <c r="DE954">
        <v>0</v>
      </c>
      <c r="DF954">
        <v>-1.042</v>
      </c>
      <c r="DG954">
        <v>0.003</v>
      </c>
      <c r="DH954">
        <v>5.218</v>
      </c>
      <c r="DI954">
        <v>0.344</v>
      </c>
      <c r="DJ954">
        <v>417</v>
      </c>
      <c r="DK954">
        <v>22</v>
      </c>
      <c r="DL954">
        <v>1.24</v>
      </c>
      <c r="DM954">
        <v>0.53</v>
      </c>
      <c r="DN954">
        <v>-45.5232243902439</v>
      </c>
      <c r="DO954">
        <v>-2.48958815331012</v>
      </c>
      <c r="DP954">
        <v>0.62239687823708</v>
      </c>
      <c r="DQ954">
        <v>0</v>
      </c>
      <c r="DR954">
        <v>1.03099904878049</v>
      </c>
      <c r="DS954">
        <v>0.333044132404179</v>
      </c>
      <c r="DT954">
        <v>0.0386036551327381</v>
      </c>
      <c r="DU954">
        <v>0</v>
      </c>
      <c r="DV954">
        <v>0</v>
      </c>
      <c r="DW954">
        <v>2</v>
      </c>
      <c r="DX954" t="s">
        <v>366</v>
      </c>
      <c r="DY954">
        <v>2.96532</v>
      </c>
      <c r="DZ954">
        <v>2.75409</v>
      </c>
      <c r="EA954">
        <v>0.201652</v>
      </c>
      <c r="EB954">
        <v>0.206484</v>
      </c>
      <c r="EC954">
        <v>0.0845606</v>
      </c>
      <c r="ED954">
        <v>0.0816748</v>
      </c>
      <c r="EE954">
        <v>30695.9</v>
      </c>
      <c r="EF954">
        <v>33166</v>
      </c>
      <c r="EG954">
        <v>34894.2</v>
      </c>
      <c r="EH954">
        <v>37963</v>
      </c>
      <c r="EI954">
        <v>45425.1</v>
      </c>
      <c r="EJ954">
        <v>50420.5</v>
      </c>
      <c r="EK954">
        <v>54685</v>
      </c>
      <c r="EL954">
        <v>60974</v>
      </c>
      <c r="EM954">
        <v>1.882</v>
      </c>
      <c r="EN954">
        <v>1.6586</v>
      </c>
      <c r="EO954">
        <v>-0.0852346</v>
      </c>
      <c r="EP954">
        <v>0</v>
      </c>
      <c r="EQ954">
        <v>27.4059</v>
      </c>
      <c r="ER954">
        <v>999.9</v>
      </c>
      <c r="ES954">
        <v>51.886</v>
      </c>
      <c r="ET954">
        <v>38.169</v>
      </c>
      <c r="EU954">
        <v>38.2761</v>
      </c>
      <c r="EV954">
        <v>61.4066</v>
      </c>
      <c r="EW954">
        <v>47.9046</v>
      </c>
      <c r="EX954">
        <v>1</v>
      </c>
      <c r="EY954">
        <v>0.646992</v>
      </c>
      <c r="EZ954">
        <v>9.28105</v>
      </c>
      <c r="FA954">
        <v>19.9189</v>
      </c>
      <c r="FB954">
        <v>5.19932</v>
      </c>
      <c r="FC954">
        <v>12.0099</v>
      </c>
      <c r="FD954">
        <v>4.9756</v>
      </c>
      <c r="FE954">
        <v>3.294</v>
      </c>
      <c r="FF954">
        <v>9999</v>
      </c>
      <c r="FG954">
        <v>671.3</v>
      </c>
      <c r="FH954">
        <v>9999</v>
      </c>
      <c r="FI954">
        <v>9999</v>
      </c>
      <c r="FJ954">
        <v>1.86307</v>
      </c>
      <c r="FK954">
        <v>1.86768</v>
      </c>
      <c r="FL954">
        <v>1.86737</v>
      </c>
      <c r="FM954">
        <v>1.86874</v>
      </c>
      <c r="FN954">
        <v>1.86948</v>
      </c>
      <c r="FO954">
        <v>1.86554</v>
      </c>
      <c r="FP954">
        <v>1.86646</v>
      </c>
      <c r="FQ954">
        <v>1.86783</v>
      </c>
      <c r="FR954">
        <v>5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11.15</v>
      </c>
      <c r="GF954">
        <v>0.2046</v>
      </c>
      <c r="GG954">
        <v>2.62070820971149</v>
      </c>
      <c r="GH954">
        <v>0.00762793241643231</v>
      </c>
      <c r="GI954">
        <v>-1.28184414582209e-06</v>
      </c>
      <c r="GJ954">
        <v>1.89891174686984e-10</v>
      </c>
      <c r="GK954">
        <v>-0.0225177985866989</v>
      </c>
      <c r="GL954">
        <v>-0.0206976444956688</v>
      </c>
      <c r="GM954">
        <v>0.00247630005908548</v>
      </c>
      <c r="GN954">
        <v>-3.53770786337502e-05</v>
      </c>
      <c r="GO954">
        <v>15</v>
      </c>
      <c r="GP954">
        <v>2065</v>
      </c>
      <c r="GQ954">
        <v>1</v>
      </c>
      <c r="GR954">
        <v>21</v>
      </c>
      <c r="GS954">
        <v>31595.6</v>
      </c>
      <c r="GT954">
        <v>31595.6</v>
      </c>
      <c r="GU954">
        <v>2.74292</v>
      </c>
      <c r="GV954">
        <v>2.6416</v>
      </c>
      <c r="GW954">
        <v>1.54785</v>
      </c>
      <c r="GX954">
        <v>2.28882</v>
      </c>
      <c r="GY954">
        <v>1.34644</v>
      </c>
      <c r="GZ954">
        <v>2.43774</v>
      </c>
      <c r="HA954">
        <v>40.758</v>
      </c>
      <c r="HB954">
        <v>14.8413</v>
      </c>
      <c r="HC954">
        <v>18</v>
      </c>
      <c r="HD954">
        <v>497.549</v>
      </c>
      <c r="HE954">
        <v>357.906</v>
      </c>
      <c r="HF954">
        <v>15.7943</v>
      </c>
      <c r="HG954">
        <v>34.6852</v>
      </c>
      <c r="HH954">
        <v>30</v>
      </c>
      <c r="HI954">
        <v>34.5125</v>
      </c>
      <c r="HJ954">
        <v>34.4213</v>
      </c>
      <c r="HK954">
        <v>54.8934</v>
      </c>
      <c r="HL954">
        <v>53.6989</v>
      </c>
      <c r="HM954">
        <v>0</v>
      </c>
      <c r="HN954">
        <v>15.1139</v>
      </c>
      <c r="HO954">
        <v>1437.18</v>
      </c>
      <c r="HP954">
        <v>17.1867</v>
      </c>
      <c r="HQ954">
        <v>101.341</v>
      </c>
      <c r="HR954">
        <v>101.439</v>
      </c>
    </row>
    <row r="955" spans="1:226">
      <c r="A955">
        <v>939</v>
      </c>
      <c r="B955">
        <v>1662573389</v>
      </c>
      <c r="C955">
        <v>10270.5</v>
      </c>
      <c r="D955" t="s">
        <v>2235</v>
      </c>
      <c r="E955" t="s">
        <v>2236</v>
      </c>
      <c r="F955">
        <v>5</v>
      </c>
      <c r="G955" t="s">
        <v>2064</v>
      </c>
      <c r="H955" t="s">
        <v>354</v>
      </c>
      <c r="I955">
        <v>1662573381.21429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1460.85922397472</v>
      </c>
      <c r="AK955">
        <v>1422.45048484848</v>
      </c>
      <c r="AL955">
        <v>3.15105150233813</v>
      </c>
      <c r="AM955">
        <v>65.4763166812199</v>
      </c>
      <c r="AN955">
        <f>(AP955 - AO955 + BO955*1E3/(8.314*(BQ955+273.15)) * AR955/BN955 * AQ955) * BN955/(100*BB955) * 1000/(1000 - AP955)</f>
        <v>0</v>
      </c>
      <c r="AO955">
        <v>17.2167614351981</v>
      </c>
      <c r="AP955">
        <v>18.3059440559441</v>
      </c>
      <c r="AQ955">
        <v>-6.13260091460108e-05</v>
      </c>
      <c r="AR955">
        <v>106.178414311726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1662573381.21429</v>
      </c>
      <c r="BH955">
        <v>1372.90357142857</v>
      </c>
      <c r="BI955">
        <v>1418.42464285714</v>
      </c>
      <c r="BJ955">
        <v>18.3173785714286</v>
      </c>
      <c r="BK955">
        <v>17.2434</v>
      </c>
      <c r="BL955">
        <v>1361.79357142857</v>
      </c>
      <c r="BM955">
        <v>18.1126142857143</v>
      </c>
      <c r="BN955">
        <v>500.067857142857</v>
      </c>
      <c r="BO955">
        <v>91.0770678571429</v>
      </c>
      <c r="BP955">
        <v>0.100006446428571</v>
      </c>
      <c r="BQ955">
        <v>25.7102678571429</v>
      </c>
      <c r="BR955">
        <v>26.0131071428571</v>
      </c>
      <c r="BS955">
        <v>999.9</v>
      </c>
      <c r="BT955">
        <v>0</v>
      </c>
      <c r="BU955">
        <v>0</v>
      </c>
      <c r="BV955">
        <v>9995.35714285714</v>
      </c>
      <c r="BW955">
        <v>0</v>
      </c>
      <c r="BX955">
        <v>295.44175</v>
      </c>
      <c r="BY955">
        <v>-45.519825</v>
      </c>
      <c r="BZ955">
        <v>1398.52107142857</v>
      </c>
      <c r="CA955">
        <v>1443.31178571429</v>
      </c>
      <c r="CB955">
        <v>1.07397178571429</v>
      </c>
      <c r="CC955">
        <v>1418.42464285714</v>
      </c>
      <c r="CD955">
        <v>17.2434</v>
      </c>
      <c r="CE955">
        <v>1.66829285714286</v>
      </c>
      <c r="CF955">
        <v>1.57047964285714</v>
      </c>
      <c r="CG955">
        <v>14.6045</v>
      </c>
      <c r="CH955">
        <v>13.6721285714286</v>
      </c>
      <c r="CI955">
        <v>1500.01142857143</v>
      </c>
      <c r="CJ955">
        <v>0.972994214285714</v>
      </c>
      <c r="CK955">
        <v>0.0270058964285714</v>
      </c>
      <c r="CL955">
        <v>0</v>
      </c>
      <c r="CM955">
        <v>2.21268928571429</v>
      </c>
      <c r="CN955">
        <v>0</v>
      </c>
      <c r="CO955">
        <v>10626.0964285714</v>
      </c>
      <c r="CP955">
        <v>12948.325</v>
      </c>
      <c r="CQ955">
        <v>41.187</v>
      </c>
      <c r="CR955">
        <v>42.6759285714285</v>
      </c>
      <c r="CS955">
        <v>41.49325</v>
      </c>
      <c r="CT955">
        <v>41.2455</v>
      </c>
      <c r="CU955">
        <v>40.5487142857143</v>
      </c>
      <c r="CV955">
        <v>1459.50142857143</v>
      </c>
      <c r="CW955">
        <v>40.51</v>
      </c>
      <c r="CX955">
        <v>0</v>
      </c>
      <c r="CY955">
        <v>1662573388.2</v>
      </c>
      <c r="CZ955">
        <v>0</v>
      </c>
      <c r="DA955">
        <v>0</v>
      </c>
      <c r="DB955" t="s">
        <v>356</v>
      </c>
      <c r="DC955">
        <v>1660677648.1</v>
      </c>
      <c r="DD955">
        <v>1660677649.1</v>
      </c>
      <c r="DE955">
        <v>0</v>
      </c>
      <c r="DF955">
        <v>-1.042</v>
      </c>
      <c r="DG955">
        <v>0.003</v>
      </c>
      <c r="DH955">
        <v>5.218</v>
      </c>
      <c r="DI955">
        <v>0.344</v>
      </c>
      <c r="DJ955">
        <v>417</v>
      </c>
      <c r="DK955">
        <v>22</v>
      </c>
      <c r="DL955">
        <v>1.24</v>
      </c>
      <c r="DM955">
        <v>0.53</v>
      </c>
      <c r="DN955">
        <v>-45.5423414634146</v>
      </c>
      <c r="DO955">
        <v>0.0386425087106651</v>
      </c>
      <c r="DP955">
        <v>0.538548793892194</v>
      </c>
      <c r="DQ955">
        <v>1</v>
      </c>
      <c r="DR955">
        <v>1.0535256097561</v>
      </c>
      <c r="DS955">
        <v>0.376302020905925</v>
      </c>
      <c r="DT955">
        <v>0.0415733055210344</v>
      </c>
      <c r="DU955">
        <v>0</v>
      </c>
      <c r="DV955">
        <v>1</v>
      </c>
      <c r="DW955">
        <v>2</v>
      </c>
      <c r="DX955" t="s">
        <v>363</v>
      </c>
      <c r="DY955">
        <v>2.96514</v>
      </c>
      <c r="DZ955">
        <v>2.75415</v>
      </c>
      <c r="EA955">
        <v>0.203051</v>
      </c>
      <c r="EB955">
        <v>0.207774</v>
      </c>
      <c r="EC955">
        <v>0.0845455</v>
      </c>
      <c r="ED955">
        <v>0.081658</v>
      </c>
      <c r="EE955">
        <v>30641.7</v>
      </c>
      <c r="EF955">
        <v>33112.3</v>
      </c>
      <c r="EG955">
        <v>34893.9</v>
      </c>
      <c r="EH955">
        <v>37963.4</v>
      </c>
      <c r="EI955">
        <v>45426.2</v>
      </c>
      <c r="EJ955">
        <v>50421.6</v>
      </c>
      <c r="EK955">
        <v>54685.3</v>
      </c>
      <c r="EL955">
        <v>60974.2</v>
      </c>
      <c r="EM955">
        <v>1.8832</v>
      </c>
      <c r="EN955">
        <v>1.6582</v>
      </c>
      <c r="EO955">
        <v>-0.0865757</v>
      </c>
      <c r="EP955">
        <v>0</v>
      </c>
      <c r="EQ955">
        <v>27.4059</v>
      </c>
      <c r="ER955">
        <v>999.9</v>
      </c>
      <c r="ES955">
        <v>51.886</v>
      </c>
      <c r="ET955">
        <v>38.169</v>
      </c>
      <c r="EU955">
        <v>38.2753</v>
      </c>
      <c r="EV955">
        <v>61.2666</v>
      </c>
      <c r="EW955">
        <v>48.0889</v>
      </c>
      <c r="EX955">
        <v>1</v>
      </c>
      <c r="EY955">
        <v>0.646646</v>
      </c>
      <c r="EZ955">
        <v>9.28105</v>
      </c>
      <c r="FA955">
        <v>19.919</v>
      </c>
      <c r="FB955">
        <v>5.19932</v>
      </c>
      <c r="FC955">
        <v>12.0099</v>
      </c>
      <c r="FD955">
        <v>4.976</v>
      </c>
      <c r="FE955">
        <v>3.294</v>
      </c>
      <c r="FF955">
        <v>9999</v>
      </c>
      <c r="FG955">
        <v>671.4</v>
      </c>
      <c r="FH955">
        <v>9999</v>
      </c>
      <c r="FI955">
        <v>9999</v>
      </c>
      <c r="FJ955">
        <v>1.86304</v>
      </c>
      <c r="FK955">
        <v>1.86768</v>
      </c>
      <c r="FL955">
        <v>1.86737</v>
      </c>
      <c r="FM955">
        <v>1.86874</v>
      </c>
      <c r="FN955">
        <v>1.86951</v>
      </c>
      <c r="FO955">
        <v>1.86554</v>
      </c>
      <c r="FP955">
        <v>1.86646</v>
      </c>
      <c r="FQ955">
        <v>1.86792</v>
      </c>
      <c r="FR955">
        <v>5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11.24</v>
      </c>
      <c r="GF955">
        <v>0.2045</v>
      </c>
      <c r="GG955">
        <v>2.62070820971149</v>
      </c>
      <c r="GH955">
        <v>0.00762793241643231</v>
      </c>
      <c r="GI955">
        <v>-1.28184414582209e-06</v>
      </c>
      <c r="GJ955">
        <v>1.89891174686984e-10</v>
      </c>
      <c r="GK955">
        <v>-0.0225177985866989</v>
      </c>
      <c r="GL955">
        <v>-0.0206976444956688</v>
      </c>
      <c r="GM955">
        <v>0.00247630005908548</v>
      </c>
      <c r="GN955">
        <v>-3.53770786337502e-05</v>
      </c>
      <c r="GO955">
        <v>15</v>
      </c>
      <c r="GP955">
        <v>2065</v>
      </c>
      <c r="GQ955">
        <v>1</v>
      </c>
      <c r="GR955">
        <v>21</v>
      </c>
      <c r="GS955">
        <v>31595.7</v>
      </c>
      <c r="GT955">
        <v>31595.7</v>
      </c>
      <c r="GU955">
        <v>2.76978</v>
      </c>
      <c r="GV955">
        <v>2.64038</v>
      </c>
      <c r="GW955">
        <v>1.54785</v>
      </c>
      <c r="GX955">
        <v>2.2876</v>
      </c>
      <c r="GY955">
        <v>1.34644</v>
      </c>
      <c r="GZ955">
        <v>2.39014</v>
      </c>
      <c r="HA955">
        <v>40.758</v>
      </c>
      <c r="HB955">
        <v>14.8325</v>
      </c>
      <c r="HC955">
        <v>18</v>
      </c>
      <c r="HD955">
        <v>498.347</v>
      </c>
      <c r="HE955">
        <v>357.677</v>
      </c>
      <c r="HF955">
        <v>15.7921</v>
      </c>
      <c r="HG955">
        <v>34.682</v>
      </c>
      <c r="HH955">
        <v>30.0001</v>
      </c>
      <c r="HI955">
        <v>34.5093</v>
      </c>
      <c r="HJ955">
        <v>34.4182</v>
      </c>
      <c r="HK955">
        <v>55.4223</v>
      </c>
      <c r="HL955">
        <v>53.6989</v>
      </c>
      <c r="HM955">
        <v>0</v>
      </c>
      <c r="HN955">
        <v>15.1139</v>
      </c>
      <c r="HO955">
        <v>1457.48</v>
      </c>
      <c r="HP955">
        <v>17.1832</v>
      </c>
      <c r="HQ955">
        <v>101.341</v>
      </c>
      <c r="HR955">
        <v>101.44</v>
      </c>
    </row>
    <row r="956" spans="1:226">
      <c r="A956">
        <v>940</v>
      </c>
      <c r="B956">
        <v>1662573394</v>
      </c>
      <c r="C956">
        <v>10275.5</v>
      </c>
      <c r="D956" t="s">
        <v>2237</v>
      </c>
      <c r="E956" t="s">
        <v>2238</v>
      </c>
      <c r="F956">
        <v>5</v>
      </c>
      <c r="G956" t="s">
        <v>2064</v>
      </c>
      <c r="H956" t="s">
        <v>354</v>
      </c>
      <c r="I956">
        <v>1662573386.5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1478.00029708895</v>
      </c>
      <c r="AK956">
        <v>1438.63024242424</v>
      </c>
      <c r="AL956">
        <v>3.23213900053876</v>
      </c>
      <c r="AM956">
        <v>65.4763166812199</v>
      </c>
      <c r="AN956">
        <f>(AP956 - AO956 + BO956*1E3/(8.314*(BQ956+273.15)) * AR956/BN956 * AQ956) * BN956/(100*BB956) * 1000/(1000 - AP956)</f>
        <v>0</v>
      </c>
      <c r="AO956">
        <v>17.2136373538507</v>
      </c>
      <c r="AP956">
        <v>18.2995097902098</v>
      </c>
      <c r="AQ956">
        <v>-5.1907346711891e-05</v>
      </c>
      <c r="AR956">
        <v>106.178414311726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1662573386.5</v>
      </c>
      <c r="BH956">
        <v>1390.02296296296</v>
      </c>
      <c r="BI956">
        <v>1435.59</v>
      </c>
      <c r="BJ956">
        <v>18.3095666666667</v>
      </c>
      <c r="BK956">
        <v>17.2167111111111</v>
      </c>
      <c r="BL956">
        <v>1378.82592592593</v>
      </c>
      <c r="BM956">
        <v>18.1050666666667</v>
      </c>
      <c r="BN956">
        <v>500.087074074074</v>
      </c>
      <c r="BO956">
        <v>91.0769555555555</v>
      </c>
      <c r="BP956">
        <v>0.1000282</v>
      </c>
      <c r="BQ956">
        <v>25.7070740740741</v>
      </c>
      <c r="BR956">
        <v>26.0106111111111</v>
      </c>
      <c r="BS956">
        <v>999.9</v>
      </c>
      <c r="BT956">
        <v>0</v>
      </c>
      <c r="BU956">
        <v>0</v>
      </c>
      <c r="BV956">
        <v>9997.77777777778</v>
      </c>
      <c r="BW956">
        <v>0</v>
      </c>
      <c r="BX956">
        <v>294.885444444444</v>
      </c>
      <c r="BY956">
        <v>-45.5645962962963</v>
      </c>
      <c r="BZ956">
        <v>1415.94925925926</v>
      </c>
      <c r="CA956">
        <v>1460.73814814815</v>
      </c>
      <c r="CB956">
        <v>1.09284518518519</v>
      </c>
      <c r="CC956">
        <v>1435.59</v>
      </c>
      <c r="CD956">
        <v>17.2167111111111</v>
      </c>
      <c r="CE956">
        <v>1.66758</v>
      </c>
      <c r="CF956">
        <v>1.56804740740741</v>
      </c>
      <c r="CG956">
        <v>14.5978777777778</v>
      </c>
      <c r="CH956">
        <v>13.6483333333333</v>
      </c>
      <c r="CI956">
        <v>1500.00740740741</v>
      </c>
      <c r="CJ956">
        <v>0.972994</v>
      </c>
      <c r="CK956">
        <v>0.0270061</v>
      </c>
      <c r="CL956">
        <v>0</v>
      </c>
      <c r="CM956">
        <v>2.21421111111111</v>
      </c>
      <c r="CN956">
        <v>0</v>
      </c>
      <c r="CO956">
        <v>10649.2555555556</v>
      </c>
      <c r="CP956">
        <v>12948.2888888889</v>
      </c>
      <c r="CQ956">
        <v>41.187</v>
      </c>
      <c r="CR956">
        <v>42.6709259259259</v>
      </c>
      <c r="CS956">
        <v>41.493</v>
      </c>
      <c r="CT956">
        <v>41.2266666666667</v>
      </c>
      <c r="CU956">
        <v>40.5367407407407</v>
      </c>
      <c r="CV956">
        <v>1459.49740740741</v>
      </c>
      <c r="CW956">
        <v>40.51</v>
      </c>
      <c r="CX956">
        <v>0</v>
      </c>
      <c r="CY956">
        <v>1662573393.6</v>
      </c>
      <c r="CZ956">
        <v>0</v>
      </c>
      <c r="DA956">
        <v>0</v>
      </c>
      <c r="DB956" t="s">
        <v>356</v>
      </c>
      <c r="DC956">
        <v>1660677648.1</v>
      </c>
      <c r="DD956">
        <v>1660677649.1</v>
      </c>
      <c r="DE956">
        <v>0</v>
      </c>
      <c r="DF956">
        <v>-1.042</v>
      </c>
      <c r="DG956">
        <v>0.003</v>
      </c>
      <c r="DH956">
        <v>5.218</v>
      </c>
      <c r="DI956">
        <v>0.344</v>
      </c>
      <c r="DJ956">
        <v>417</v>
      </c>
      <c r="DK956">
        <v>22</v>
      </c>
      <c r="DL956">
        <v>1.24</v>
      </c>
      <c r="DM956">
        <v>0.53</v>
      </c>
      <c r="DN956">
        <v>-45.5658536585366</v>
      </c>
      <c r="DO956">
        <v>0.726081533101097</v>
      </c>
      <c r="DP956">
        <v>0.6237597927664</v>
      </c>
      <c r="DQ956">
        <v>0</v>
      </c>
      <c r="DR956">
        <v>1.07329926829268</v>
      </c>
      <c r="DS956">
        <v>0.245505156794424</v>
      </c>
      <c r="DT956">
        <v>0.0337254570122351</v>
      </c>
      <c r="DU956">
        <v>0</v>
      </c>
      <c r="DV956">
        <v>0</v>
      </c>
      <c r="DW956">
        <v>2</v>
      </c>
      <c r="DX956" t="s">
        <v>366</v>
      </c>
      <c r="DY956">
        <v>2.9639</v>
      </c>
      <c r="DZ956">
        <v>2.75335</v>
      </c>
      <c r="EA956">
        <v>0.204461</v>
      </c>
      <c r="EB956">
        <v>0.209297</v>
      </c>
      <c r="EC956">
        <v>0.084518</v>
      </c>
      <c r="ED956">
        <v>0.0816547</v>
      </c>
      <c r="EE956">
        <v>30587.5</v>
      </c>
      <c r="EF956">
        <v>33048.7</v>
      </c>
      <c r="EG956">
        <v>34894.1</v>
      </c>
      <c r="EH956">
        <v>37963.6</v>
      </c>
      <c r="EI956">
        <v>45426.9</v>
      </c>
      <c r="EJ956">
        <v>50421.9</v>
      </c>
      <c r="EK956">
        <v>54684.5</v>
      </c>
      <c r="EL956">
        <v>60974.2</v>
      </c>
      <c r="EM956">
        <v>1.8836</v>
      </c>
      <c r="EN956">
        <v>1.6584</v>
      </c>
      <c r="EO956">
        <v>-0.0853837</v>
      </c>
      <c r="EP956">
        <v>0</v>
      </c>
      <c r="EQ956">
        <v>27.4022</v>
      </c>
      <c r="ER956">
        <v>999.9</v>
      </c>
      <c r="ES956">
        <v>51.886</v>
      </c>
      <c r="ET956">
        <v>38.169</v>
      </c>
      <c r="EU956">
        <v>38.2754</v>
      </c>
      <c r="EV956">
        <v>61.1266</v>
      </c>
      <c r="EW956">
        <v>48.3253</v>
      </c>
      <c r="EX956">
        <v>1</v>
      </c>
      <c r="EY956">
        <v>0.646707</v>
      </c>
      <c r="EZ956">
        <v>9.28105</v>
      </c>
      <c r="FA956">
        <v>19.9185</v>
      </c>
      <c r="FB956">
        <v>5.19932</v>
      </c>
      <c r="FC956">
        <v>12.0099</v>
      </c>
      <c r="FD956">
        <v>4.9756</v>
      </c>
      <c r="FE956">
        <v>3.294</v>
      </c>
      <c r="FF956">
        <v>9999</v>
      </c>
      <c r="FG956">
        <v>671.4</v>
      </c>
      <c r="FH956">
        <v>9999</v>
      </c>
      <c r="FI956">
        <v>9999</v>
      </c>
      <c r="FJ956">
        <v>1.8631</v>
      </c>
      <c r="FK956">
        <v>1.86768</v>
      </c>
      <c r="FL956">
        <v>1.86737</v>
      </c>
      <c r="FM956">
        <v>1.86871</v>
      </c>
      <c r="FN956">
        <v>1.86951</v>
      </c>
      <c r="FO956">
        <v>1.86554</v>
      </c>
      <c r="FP956">
        <v>1.86646</v>
      </c>
      <c r="FQ956">
        <v>1.86792</v>
      </c>
      <c r="FR956">
        <v>5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11.32</v>
      </c>
      <c r="GF956">
        <v>0.2042</v>
      </c>
      <c r="GG956">
        <v>2.62070820971149</v>
      </c>
      <c r="GH956">
        <v>0.00762793241643231</v>
      </c>
      <c r="GI956">
        <v>-1.28184414582209e-06</v>
      </c>
      <c r="GJ956">
        <v>1.89891174686984e-10</v>
      </c>
      <c r="GK956">
        <v>-0.0225177985866989</v>
      </c>
      <c r="GL956">
        <v>-0.0206976444956688</v>
      </c>
      <c r="GM956">
        <v>0.00247630005908548</v>
      </c>
      <c r="GN956">
        <v>-3.53770786337502e-05</v>
      </c>
      <c r="GO956">
        <v>15</v>
      </c>
      <c r="GP956">
        <v>2065</v>
      </c>
      <c r="GQ956">
        <v>1</v>
      </c>
      <c r="GR956">
        <v>21</v>
      </c>
      <c r="GS956">
        <v>31595.8</v>
      </c>
      <c r="GT956">
        <v>31595.7</v>
      </c>
      <c r="GU956">
        <v>2.79419</v>
      </c>
      <c r="GV956">
        <v>2.64038</v>
      </c>
      <c r="GW956">
        <v>1.54785</v>
      </c>
      <c r="GX956">
        <v>2.28882</v>
      </c>
      <c r="GY956">
        <v>1.34644</v>
      </c>
      <c r="GZ956">
        <v>2.33887</v>
      </c>
      <c r="HA956">
        <v>40.758</v>
      </c>
      <c r="HB956">
        <v>14.8238</v>
      </c>
      <c r="HC956">
        <v>18</v>
      </c>
      <c r="HD956">
        <v>498.62</v>
      </c>
      <c r="HE956">
        <v>357.783</v>
      </c>
      <c r="HF956">
        <v>15.7889</v>
      </c>
      <c r="HG956">
        <v>34.6789</v>
      </c>
      <c r="HH956">
        <v>30.0002</v>
      </c>
      <c r="HI956">
        <v>34.5093</v>
      </c>
      <c r="HJ956">
        <v>34.4182</v>
      </c>
      <c r="HK956">
        <v>55.9029</v>
      </c>
      <c r="HL956">
        <v>53.6989</v>
      </c>
      <c r="HM956">
        <v>0</v>
      </c>
      <c r="HN956">
        <v>15.1139</v>
      </c>
      <c r="HO956">
        <v>1471.07</v>
      </c>
      <c r="HP956">
        <v>17.1795</v>
      </c>
      <c r="HQ956">
        <v>101.341</v>
      </c>
      <c r="HR956">
        <v>101.44</v>
      </c>
    </row>
    <row r="957" spans="1:226">
      <c r="A957">
        <v>941</v>
      </c>
      <c r="B957">
        <v>1662573399</v>
      </c>
      <c r="C957">
        <v>10280.5</v>
      </c>
      <c r="D957" t="s">
        <v>2239</v>
      </c>
      <c r="E957" t="s">
        <v>2240</v>
      </c>
      <c r="F957">
        <v>5</v>
      </c>
      <c r="G957" t="s">
        <v>2064</v>
      </c>
      <c r="H957" t="s">
        <v>354</v>
      </c>
      <c r="I957">
        <v>1662573391.21429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1494.76504069643</v>
      </c>
      <c r="AK957">
        <v>1455.5096969697</v>
      </c>
      <c r="AL957">
        <v>3.35633735407647</v>
      </c>
      <c r="AM957">
        <v>65.4763166812199</v>
      </c>
      <c r="AN957">
        <f>(AP957 - AO957 + BO957*1E3/(8.314*(BQ957+273.15)) * AR957/BN957 * AQ957) * BN957/(100*BB957) * 1000/(1000 - AP957)</f>
        <v>0</v>
      </c>
      <c r="AO957">
        <v>17.2094170542551</v>
      </c>
      <c r="AP957">
        <v>18.2991748251748</v>
      </c>
      <c r="AQ957">
        <v>-4.55991279899679e-05</v>
      </c>
      <c r="AR957">
        <v>106.178414311726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1662573391.21429</v>
      </c>
      <c r="BH957">
        <v>1405.23321428571</v>
      </c>
      <c r="BI957">
        <v>1450.95107142857</v>
      </c>
      <c r="BJ957">
        <v>18.3027214285714</v>
      </c>
      <c r="BK957">
        <v>17.2134214285714</v>
      </c>
      <c r="BL957">
        <v>1393.9575</v>
      </c>
      <c r="BM957">
        <v>18.0984428571429</v>
      </c>
      <c r="BN957">
        <v>500.102714285714</v>
      </c>
      <c r="BO957">
        <v>91.0772714285714</v>
      </c>
      <c r="BP957">
        <v>0.100088885714286</v>
      </c>
      <c r="BQ957">
        <v>25.7032178571429</v>
      </c>
      <c r="BR957">
        <v>26.0046535714286</v>
      </c>
      <c r="BS957">
        <v>999.9</v>
      </c>
      <c r="BT957">
        <v>0</v>
      </c>
      <c r="BU957">
        <v>0</v>
      </c>
      <c r="BV957">
        <v>9996.96428571429</v>
      </c>
      <c r="BW957">
        <v>0</v>
      </c>
      <c r="BX957">
        <v>295.7085</v>
      </c>
      <c r="BY957">
        <v>-45.7165428571429</v>
      </c>
      <c r="BZ957">
        <v>1431.43285714286</v>
      </c>
      <c r="CA957">
        <v>1476.36428571429</v>
      </c>
      <c r="CB957">
        <v>1.08928071428571</v>
      </c>
      <c r="CC957">
        <v>1450.95107142857</v>
      </c>
      <c r="CD957">
        <v>17.2134214285714</v>
      </c>
      <c r="CE957">
        <v>1.66696178571429</v>
      </c>
      <c r="CF957">
        <v>1.56775357142857</v>
      </c>
      <c r="CG957">
        <v>14.5921357142857</v>
      </c>
      <c r="CH957">
        <v>13.64545</v>
      </c>
      <c r="CI957">
        <v>1500.0175</v>
      </c>
      <c r="CJ957">
        <v>0.972994</v>
      </c>
      <c r="CK957">
        <v>0.0270061</v>
      </c>
      <c r="CL957">
        <v>0</v>
      </c>
      <c r="CM957">
        <v>2.24343214285714</v>
      </c>
      <c r="CN957">
        <v>0</v>
      </c>
      <c r="CO957">
        <v>10669.2035714286</v>
      </c>
      <c r="CP957">
        <v>12948.3642857143</v>
      </c>
      <c r="CQ957">
        <v>41.187</v>
      </c>
      <c r="CR957">
        <v>42.6692857142857</v>
      </c>
      <c r="CS957">
        <v>41.4955</v>
      </c>
      <c r="CT957">
        <v>41.20725</v>
      </c>
      <c r="CU957">
        <v>40.5354285714286</v>
      </c>
      <c r="CV957">
        <v>1459.5075</v>
      </c>
      <c r="CW957">
        <v>40.51</v>
      </c>
      <c r="CX957">
        <v>0</v>
      </c>
      <c r="CY957">
        <v>1662573398.4</v>
      </c>
      <c r="CZ957">
        <v>0</v>
      </c>
      <c r="DA957">
        <v>0</v>
      </c>
      <c r="DB957" t="s">
        <v>356</v>
      </c>
      <c r="DC957">
        <v>1660677648.1</v>
      </c>
      <c r="DD957">
        <v>1660677649.1</v>
      </c>
      <c r="DE957">
        <v>0</v>
      </c>
      <c r="DF957">
        <v>-1.042</v>
      </c>
      <c r="DG957">
        <v>0.003</v>
      </c>
      <c r="DH957">
        <v>5.218</v>
      </c>
      <c r="DI957">
        <v>0.344</v>
      </c>
      <c r="DJ957">
        <v>417</v>
      </c>
      <c r="DK957">
        <v>22</v>
      </c>
      <c r="DL957">
        <v>1.24</v>
      </c>
      <c r="DM957">
        <v>0.53</v>
      </c>
      <c r="DN957">
        <v>-45.7133487804878</v>
      </c>
      <c r="DO957">
        <v>-1.883506620209</v>
      </c>
      <c r="DP957">
        <v>0.731225698740487</v>
      </c>
      <c r="DQ957">
        <v>0</v>
      </c>
      <c r="DR957">
        <v>1.09153219512195</v>
      </c>
      <c r="DS957">
        <v>-0.042928013937283</v>
      </c>
      <c r="DT957">
        <v>0.00580397194198859</v>
      </c>
      <c r="DU957">
        <v>1</v>
      </c>
      <c r="DV957">
        <v>1</v>
      </c>
      <c r="DW957">
        <v>2</v>
      </c>
      <c r="DX957" t="s">
        <v>363</v>
      </c>
      <c r="DY957">
        <v>2.96387</v>
      </c>
      <c r="DZ957">
        <v>2.75439</v>
      </c>
      <c r="EA957">
        <v>0.205888</v>
      </c>
      <c r="EB957">
        <v>0.210755</v>
      </c>
      <c r="EC957">
        <v>0.0845027</v>
      </c>
      <c r="ED957">
        <v>0.0816259</v>
      </c>
      <c r="EE957">
        <v>30533</v>
      </c>
      <c r="EF957">
        <v>32987.9</v>
      </c>
      <c r="EG957">
        <v>34894.7</v>
      </c>
      <c r="EH957">
        <v>37963.9</v>
      </c>
      <c r="EI957">
        <v>45428.3</v>
      </c>
      <c r="EJ957">
        <v>50424.1</v>
      </c>
      <c r="EK957">
        <v>54685.2</v>
      </c>
      <c r="EL957">
        <v>60975</v>
      </c>
      <c r="EM957">
        <v>1.8832</v>
      </c>
      <c r="EN957">
        <v>1.6588</v>
      </c>
      <c r="EO957">
        <v>-0.0873208</v>
      </c>
      <c r="EP957">
        <v>0</v>
      </c>
      <c r="EQ957">
        <v>27.399</v>
      </c>
      <c r="ER957">
        <v>999.9</v>
      </c>
      <c r="ES957">
        <v>51.911</v>
      </c>
      <c r="ET957">
        <v>38.169</v>
      </c>
      <c r="EU957">
        <v>38.2963</v>
      </c>
      <c r="EV957">
        <v>61.4666</v>
      </c>
      <c r="EW957">
        <v>48.4095</v>
      </c>
      <c r="EX957">
        <v>1</v>
      </c>
      <c r="EY957">
        <v>0.646402</v>
      </c>
      <c r="EZ957">
        <v>9.28105</v>
      </c>
      <c r="FA957">
        <v>19.9183</v>
      </c>
      <c r="FB957">
        <v>5.19932</v>
      </c>
      <c r="FC957">
        <v>12.0099</v>
      </c>
      <c r="FD957">
        <v>4.976</v>
      </c>
      <c r="FE957">
        <v>3.2942</v>
      </c>
      <c r="FF957">
        <v>9999</v>
      </c>
      <c r="FG957">
        <v>671.4</v>
      </c>
      <c r="FH957">
        <v>9999</v>
      </c>
      <c r="FI957">
        <v>9999</v>
      </c>
      <c r="FJ957">
        <v>1.86307</v>
      </c>
      <c r="FK957">
        <v>1.86768</v>
      </c>
      <c r="FL957">
        <v>1.8674</v>
      </c>
      <c r="FM957">
        <v>1.86874</v>
      </c>
      <c r="FN957">
        <v>1.86948</v>
      </c>
      <c r="FO957">
        <v>1.86554</v>
      </c>
      <c r="FP957">
        <v>1.86646</v>
      </c>
      <c r="FQ957">
        <v>1.86792</v>
      </c>
      <c r="FR957">
        <v>5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11.4</v>
      </c>
      <c r="GF957">
        <v>0.2041</v>
      </c>
      <c r="GG957">
        <v>2.62070820971149</v>
      </c>
      <c r="GH957">
        <v>0.00762793241643231</v>
      </c>
      <c r="GI957">
        <v>-1.28184414582209e-06</v>
      </c>
      <c r="GJ957">
        <v>1.89891174686984e-10</v>
      </c>
      <c r="GK957">
        <v>-0.0225177985866989</v>
      </c>
      <c r="GL957">
        <v>-0.0206976444956688</v>
      </c>
      <c r="GM957">
        <v>0.00247630005908548</v>
      </c>
      <c r="GN957">
        <v>-3.53770786337502e-05</v>
      </c>
      <c r="GO957">
        <v>15</v>
      </c>
      <c r="GP957">
        <v>2065</v>
      </c>
      <c r="GQ957">
        <v>1</v>
      </c>
      <c r="GR957">
        <v>21</v>
      </c>
      <c r="GS957">
        <v>31595.8</v>
      </c>
      <c r="GT957">
        <v>31595.8</v>
      </c>
      <c r="GU957">
        <v>2.82104</v>
      </c>
      <c r="GV957">
        <v>2.64282</v>
      </c>
      <c r="GW957">
        <v>1.54785</v>
      </c>
      <c r="GX957">
        <v>2.28882</v>
      </c>
      <c r="GY957">
        <v>1.34644</v>
      </c>
      <c r="GZ957">
        <v>2.32056</v>
      </c>
      <c r="HA957">
        <v>40.758</v>
      </c>
      <c r="HB957">
        <v>14.815</v>
      </c>
      <c r="HC957">
        <v>18</v>
      </c>
      <c r="HD957">
        <v>498.346</v>
      </c>
      <c r="HE957">
        <v>357.995</v>
      </c>
      <c r="HF957">
        <v>15.7861</v>
      </c>
      <c r="HG957">
        <v>34.6789</v>
      </c>
      <c r="HH957">
        <v>30</v>
      </c>
      <c r="HI957">
        <v>34.5093</v>
      </c>
      <c r="HJ957">
        <v>34.4182</v>
      </c>
      <c r="HK957">
        <v>56.4396</v>
      </c>
      <c r="HL957">
        <v>53.6989</v>
      </c>
      <c r="HM957">
        <v>0</v>
      </c>
      <c r="HN957">
        <v>15.1036</v>
      </c>
      <c r="HO957">
        <v>1491.3</v>
      </c>
      <c r="HP957">
        <v>17.1713</v>
      </c>
      <c r="HQ957">
        <v>101.342</v>
      </c>
      <c r="HR957">
        <v>101.441</v>
      </c>
    </row>
    <row r="958" spans="1:226">
      <c r="A958">
        <v>942</v>
      </c>
      <c r="B958">
        <v>1662573404</v>
      </c>
      <c r="C958">
        <v>10285.5</v>
      </c>
      <c r="D958" t="s">
        <v>2241</v>
      </c>
      <c r="E958" t="s">
        <v>2242</v>
      </c>
      <c r="F958">
        <v>5</v>
      </c>
      <c r="G958" t="s">
        <v>2064</v>
      </c>
      <c r="H958" t="s">
        <v>354</v>
      </c>
      <c r="I958">
        <v>1662573396.5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1512.58486273052</v>
      </c>
      <c r="AK958">
        <v>1472.26454545454</v>
      </c>
      <c r="AL958">
        <v>3.44645031653707</v>
      </c>
      <c r="AM958">
        <v>65.4763166812199</v>
      </c>
      <c r="AN958">
        <f>(AP958 - AO958 + BO958*1E3/(8.314*(BQ958+273.15)) * AR958/BN958 * AQ958) * BN958/(100*BB958) * 1000/(1000 - AP958)</f>
        <v>0</v>
      </c>
      <c r="AO958">
        <v>17.2121936229133</v>
      </c>
      <c r="AP958">
        <v>18.295</v>
      </c>
      <c r="AQ958">
        <v>-1.43893119645114e-06</v>
      </c>
      <c r="AR958">
        <v>106.178414311726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1662573396.5</v>
      </c>
      <c r="BH958">
        <v>1422.27</v>
      </c>
      <c r="BI958">
        <v>1468.78</v>
      </c>
      <c r="BJ958">
        <v>18.298437037037</v>
      </c>
      <c r="BK958">
        <v>17.2113925925926</v>
      </c>
      <c r="BL958">
        <v>1410.9062962963</v>
      </c>
      <c r="BM958">
        <v>18.0942962962963</v>
      </c>
      <c r="BN958">
        <v>500.151592592593</v>
      </c>
      <c r="BO958">
        <v>91.0771740740741</v>
      </c>
      <c r="BP958">
        <v>0.100047803703704</v>
      </c>
      <c r="BQ958">
        <v>25.6996592592593</v>
      </c>
      <c r="BR958">
        <v>25.9974148148148</v>
      </c>
      <c r="BS958">
        <v>999.9</v>
      </c>
      <c r="BT958">
        <v>0</v>
      </c>
      <c r="BU958">
        <v>0</v>
      </c>
      <c r="BV958">
        <v>10001.2962962963</v>
      </c>
      <c r="BW958">
        <v>0</v>
      </c>
      <c r="BX958">
        <v>296.679555555556</v>
      </c>
      <c r="BY958">
        <v>-46.5094666666667</v>
      </c>
      <c r="BZ958">
        <v>1448.78074074074</v>
      </c>
      <c r="CA958">
        <v>1494.50222222222</v>
      </c>
      <c r="CB958">
        <v>1.08703444444444</v>
      </c>
      <c r="CC958">
        <v>1468.78</v>
      </c>
      <c r="CD958">
        <v>17.2113925925926</v>
      </c>
      <c r="CE958">
        <v>1.66656962962963</v>
      </c>
      <c r="CF958">
        <v>1.56756592592593</v>
      </c>
      <c r="CG958">
        <v>14.5885</v>
      </c>
      <c r="CH958">
        <v>13.6436148148148</v>
      </c>
      <c r="CI958">
        <v>1499.99851851852</v>
      </c>
      <c r="CJ958">
        <v>0.972993333333333</v>
      </c>
      <c r="CK958">
        <v>0.0270067333333333</v>
      </c>
      <c r="CL958">
        <v>0</v>
      </c>
      <c r="CM958">
        <v>2.35043333333333</v>
      </c>
      <c r="CN958">
        <v>0</v>
      </c>
      <c r="CO958">
        <v>10689.9333333333</v>
      </c>
      <c r="CP958">
        <v>12948.1888888889</v>
      </c>
      <c r="CQ958">
        <v>41.1824074074074</v>
      </c>
      <c r="CR958">
        <v>42.6617407407407</v>
      </c>
      <c r="CS958">
        <v>41.4836666666667</v>
      </c>
      <c r="CT958">
        <v>41.1893333333333</v>
      </c>
      <c r="CU958">
        <v>40.5436296296296</v>
      </c>
      <c r="CV958">
        <v>1459.48851851852</v>
      </c>
      <c r="CW958">
        <v>40.51</v>
      </c>
      <c r="CX958">
        <v>0</v>
      </c>
      <c r="CY958">
        <v>1662573403.2</v>
      </c>
      <c r="CZ958">
        <v>0</v>
      </c>
      <c r="DA958">
        <v>0</v>
      </c>
      <c r="DB958" t="s">
        <v>356</v>
      </c>
      <c r="DC958">
        <v>1660677648.1</v>
      </c>
      <c r="DD958">
        <v>1660677649.1</v>
      </c>
      <c r="DE958">
        <v>0</v>
      </c>
      <c r="DF958">
        <v>-1.042</v>
      </c>
      <c r="DG958">
        <v>0.003</v>
      </c>
      <c r="DH958">
        <v>5.218</v>
      </c>
      <c r="DI958">
        <v>0.344</v>
      </c>
      <c r="DJ958">
        <v>417</v>
      </c>
      <c r="DK958">
        <v>22</v>
      </c>
      <c r="DL958">
        <v>1.24</v>
      </c>
      <c r="DM958">
        <v>0.53</v>
      </c>
      <c r="DN958">
        <v>-45.9795219512195</v>
      </c>
      <c r="DO958">
        <v>-5.63993728223004</v>
      </c>
      <c r="DP958">
        <v>0.908799413730111</v>
      </c>
      <c r="DQ958">
        <v>0</v>
      </c>
      <c r="DR958">
        <v>1.08939682926829</v>
      </c>
      <c r="DS958">
        <v>-0.0306054355400688</v>
      </c>
      <c r="DT958">
        <v>0.0046466691133434</v>
      </c>
      <c r="DU958">
        <v>1</v>
      </c>
      <c r="DV958">
        <v>1</v>
      </c>
      <c r="DW958">
        <v>2</v>
      </c>
      <c r="DX958" t="s">
        <v>363</v>
      </c>
      <c r="DY958">
        <v>2.96423</v>
      </c>
      <c r="DZ958">
        <v>2.75203</v>
      </c>
      <c r="EA958">
        <v>0.207352</v>
      </c>
      <c r="EB958">
        <v>0.212181</v>
      </c>
      <c r="EC958">
        <v>0.0845014</v>
      </c>
      <c r="ED958">
        <v>0.0816382</v>
      </c>
      <c r="EE958">
        <v>30476.4</v>
      </c>
      <c r="EF958">
        <v>32927.8</v>
      </c>
      <c r="EG958">
        <v>34894.5</v>
      </c>
      <c r="EH958">
        <v>37963.6</v>
      </c>
      <c r="EI958">
        <v>45427.8</v>
      </c>
      <c r="EJ958">
        <v>50423.1</v>
      </c>
      <c r="EK958">
        <v>54684.6</v>
      </c>
      <c r="EL958">
        <v>60974.5</v>
      </c>
      <c r="EM958">
        <v>1.8824</v>
      </c>
      <c r="EN958">
        <v>1.659</v>
      </c>
      <c r="EO958">
        <v>-0.0844896</v>
      </c>
      <c r="EP958">
        <v>0</v>
      </c>
      <c r="EQ958">
        <v>27.3966</v>
      </c>
      <c r="ER958">
        <v>999.9</v>
      </c>
      <c r="ES958">
        <v>51.886</v>
      </c>
      <c r="ET958">
        <v>38.169</v>
      </c>
      <c r="EU958">
        <v>38.272</v>
      </c>
      <c r="EV958">
        <v>61.3866</v>
      </c>
      <c r="EW958">
        <v>48.5377</v>
      </c>
      <c r="EX958">
        <v>1</v>
      </c>
      <c r="EY958">
        <v>0.646463</v>
      </c>
      <c r="EZ958">
        <v>9.28105</v>
      </c>
      <c r="FA958">
        <v>19.9183</v>
      </c>
      <c r="FB958">
        <v>5.19932</v>
      </c>
      <c r="FC958">
        <v>12.0099</v>
      </c>
      <c r="FD958">
        <v>4.9736</v>
      </c>
      <c r="FE958">
        <v>3.2942</v>
      </c>
      <c r="FF958">
        <v>9999</v>
      </c>
      <c r="FG958">
        <v>671.4</v>
      </c>
      <c r="FH958">
        <v>9999</v>
      </c>
      <c r="FI958">
        <v>9999</v>
      </c>
      <c r="FJ958">
        <v>1.8631</v>
      </c>
      <c r="FK958">
        <v>1.86768</v>
      </c>
      <c r="FL958">
        <v>1.86743</v>
      </c>
      <c r="FM958">
        <v>1.86874</v>
      </c>
      <c r="FN958">
        <v>1.86951</v>
      </c>
      <c r="FO958">
        <v>1.86554</v>
      </c>
      <c r="FP958">
        <v>1.86646</v>
      </c>
      <c r="FQ958">
        <v>1.86792</v>
      </c>
      <c r="FR958">
        <v>5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11.49</v>
      </c>
      <c r="GF958">
        <v>0.2041</v>
      </c>
      <c r="GG958">
        <v>2.62070820971149</v>
      </c>
      <c r="GH958">
        <v>0.00762793241643231</v>
      </c>
      <c r="GI958">
        <v>-1.28184414582209e-06</v>
      </c>
      <c r="GJ958">
        <v>1.89891174686984e-10</v>
      </c>
      <c r="GK958">
        <v>-0.0225177985866989</v>
      </c>
      <c r="GL958">
        <v>-0.0206976444956688</v>
      </c>
      <c r="GM958">
        <v>0.00247630005908548</v>
      </c>
      <c r="GN958">
        <v>-3.53770786337502e-05</v>
      </c>
      <c r="GO958">
        <v>15</v>
      </c>
      <c r="GP958">
        <v>2065</v>
      </c>
      <c r="GQ958">
        <v>1</v>
      </c>
      <c r="GR958">
        <v>21</v>
      </c>
      <c r="GS958">
        <v>31595.9</v>
      </c>
      <c r="GT958">
        <v>31595.9</v>
      </c>
      <c r="GU958">
        <v>2.84424</v>
      </c>
      <c r="GV958">
        <v>2.64648</v>
      </c>
      <c r="GW958">
        <v>1.54785</v>
      </c>
      <c r="GX958">
        <v>2.28882</v>
      </c>
      <c r="GY958">
        <v>1.34644</v>
      </c>
      <c r="GZ958">
        <v>2.29858</v>
      </c>
      <c r="HA958">
        <v>40.758</v>
      </c>
      <c r="HB958">
        <v>14.8062</v>
      </c>
      <c r="HC958">
        <v>18</v>
      </c>
      <c r="HD958">
        <v>497.773</v>
      </c>
      <c r="HE958">
        <v>358.102</v>
      </c>
      <c r="HF958">
        <v>15.7839</v>
      </c>
      <c r="HG958">
        <v>34.6757</v>
      </c>
      <c r="HH958">
        <v>30</v>
      </c>
      <c r="HI958">
        <v>34.5062</v>
      </c>
      <c r="HJ958">
        <v>34.4176</v>
      </c>
      <c r="HK958">
        <v>56.9012</v>
      </c>
      <c r="HL958">
        <v>53.6989</v>
      </c>
      <c r="HM958">
        <v>0</v>
      </c>
      <c r="HN958">
        <v>15.0976</v>
      </c>
      <c r="HO958">
        <v>1504.7</v>
      </c>
      <c r="HP958">
        <v>17.1704</v>
      </c>
      <c r="HQ958">
        <v>101.341</v>
      </c>
      <c r="HR958">
        <v>101.44</v>
      </c>
    </row>
    <row r="959" spans="1:226">
      <c r="A959">
        <v>943</v>
      </c>
      <c r="B959">
        <v>1662573409</v>
      </c>
      <c r="C959">
        <v>10290.5</v>
      </c>
      <c r="D959" t="s">
        <v>2243</v>
      </c>
      <c r="E959" t="s">
        <v>2244</v>
      </c>
      <c r="F959">
        <v>5</v>
      </c>
      <c r="G959" t="s">
        <v>2064</v>
      </c>
      <c r="H959" t="s">
        <v>354</v>
      </c>
      <c r="I959">
        <v>1662573401.21429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1528.43774262676</v>
      </c>
      <c r="AK959">
        <v>1489.13224242424</v>
      </c>
      <c r="AL959">
        <v>3.3334501243716</v>
      </c>
      <c r="AM959">
        <v>65.4763166812199</v>
      </c>
      <c r="AN959">
        <f>(AP959 - AO959 + BO959*1E3/(8.314*(BQ959+273.15)) * AR959/BN959 * AQ959) * BN959/(100*BB959) * 1000/(1000 - AP959)</f>
        <v>0</v>
      </c>
      <c r="AO959">
        <v>17.2055641726501</v>
      </c>
      <c r="AP959">
        <v>18.2986545454546</v>
      </c>
      <c r="AQ959">
        <v>1.56728156599732e-05</v>
      </c>
      <c r="AR959">
        <v>106.178414311726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1662573401.21429</v>
      </c>
      <c r="BH959">
        <v>1437.78714285714</v>
      </c>
      <c r="BI959">
        <v>1484.48071428571</v>
      </c>
      <c r="BJ959">
        <v>18.2975142857143</v>
      </c>
      <c r="BK959">
        <v>17.2087214285714</v>
      </c>
      <c r="BL959">
        <v>1426.34428571429</v>
      </c>
      <c r="BM959">
        <v>18.0934035714286</v>
      </c>
      <c r="BN959">
        <v>500.194071428571</v>
      </c>
      <c r="BO959">
        <v>91.0784178571429</v>
      </c>
      <c r="BP959">
        <v>0.0996615321428571</v>
      </c>
      <c r="BQ959">
        <v>25.7003964285714</v>
      </c>
      <c r="BR959">
        <v>25.9937785714286</v>
      </c>
      <c r="BS959">
        <v>999.9</v>
      </c>
      <c r="BT959">
        <v>0</v>
      </c>
      <c r="BU959">
        <v>0</v>
      </c>
      <c r="BV959">
        <v>10001.6071428571</v>
      </c>
      <c r="BW959">
        <v>0</v>
      </c>
      <c r="BX959">
        <v>298.474107142857</v>
      </c>
      <c r="BY959">
        <v>-46.6934214285714</v>
      </c>
      <c r="BZ959">
        <v>1464.58571428571</v>
      </c>
      <c r="CA959">
        <v>1510.47464285714</v>
      </c>
      <c r="CB959">
        <v>1.08879392857143</v>
      </c>
      <c r="CC959">
        <v>1484.48071428571</v>
      </c>
      <c r="CD959">
        <v>17.2087214285714</v>
      </c>
      <c r="CE959">
        <v>1.66650821428571</v>
      </c>
      <c r="CF959">
        <v>1.56734321428571</v>
      </c>
      <c r="CG959">
        <v>14.5879321428571</v>
      </c>
      <c r="CH959">
        <v>13.6414357142857</v>
      </c>
      <c r="CI959">
        <v>1499.99392857143</v>
      </c>
      <c r="CJ959">
        <v>0.972992928571429</v>
      </c>
      <c r="CK959">
        <v>0.0270071178571429</v>
      </c>
      <c r="CL959">
        <v>0</v>
      </c>
      <c r="CM959">
        <v>2.39174285714286</v>
      </c>
      <c r="CN959">
        <v>0</v>
      </c>
      <c r="CO959">
        <v>10707.4892857143</v>
      </c>
      <c r="CP959">
        <v>12948.15</v>
      </c>
      <c r="CQ959">
        <v>41.1781428571428</v>
      </c>
      <c r="CR959">
        <v>42.6493571428571</v>
      </c>
      <c r="CS959">
        <v>41.4685</v>
      </c>
      <c r="CT959">
        <v>41.187</v>
      </c>
      <c r="CU959">
        <v>40.5332142857143</v>
      </c>
      <c r="CV959">
        <v>1459.48392857143</v>
      </c>
      <c r="CW959">
        <v>40.51</v>
      </c>
      <c r="CX959">
        <v>0</v>
      </c>
      <c r="CY959">
        <v>1662573408.6</v>
      </c>
      <c r="CZ959">
        <v>0</v>
      </c>
      <c r="DA959">
        <v>0</v>
      </c>
      <c r="DB959" t="s">
        <v>356</v>
      </c>
      <c r="DC959">
        <v>1660677648.1</v>
      </c>
      <c r="DD959">
        <v>1660677649.1</v>
      </c>
      <c r="DE959">
        <v>0</v>
      </c>
      <c r="DF959">
        <v>-1.042</v>
      </c>
      <c r="DG959">
        <v>0.003</v>
      </c>
      <c r="DH959">
        <v>5.218</v>
      </c>
      <c r="DI959">
        <v>0.344</v>
      </c>
      <c r="DJ959">
        <v>417</v>
      </c>
      <c r="DK959">
        <v>22</v>
      </c>
      <c r="DL959">
        <v>1.24</v>
      </c>
      <c r="DM959">
        <v>0.53</v>
      </c>
      <c r="DN959">
        <v>-46.438312195122</v>
      </c>
      <c r="DO959">
        <v>-4.55135958188153</v>
      </c>
      <c r="DP959">
        <v>0.944752043142544</v>
      </c>
      <c r="DQ959">
        <v>0</v>
      </c>
      <c r="DR959">
        <v>1.08838829268293</v>
      </c>
      <c r="DS959">
        <v>0.0124314982578412</v>
      </c>
      <c r="DT959">
        <v>0.00387500867186379</v>
      </c>
      <c r="DU959">
        <v>1</v>
      </c>
      <c r="DV959">
        <v>1</v>
      </c>
      <c r="DW959">
        <v>2</v>
      </c>
      <c r="DX959" t="s">
        <v>363</v>
      </c>
      <c r="DY959">
        <v>2.96604</v>
      </c>
      <c r="DZ959">
        <v>2.75566</v>
      </c>
      <c r="EA959">
        <v>0.208758</v>
      </c>
      <c r="EB959">
        <v>0.213532</v>
      </c>
      <c r="EC959">
        <v>0.0845055</v>
      </c>
      <c r="ED959">
        <v>0.0816299</v>
      </c>
      <c r="EE959">
        <v>30421.9</v>
      </c>
      <c r="EF959">
        <v>32871.1</v>
      </c>
      <c r="EG959">
        <v>34894.2</v>
      </c>
      <c r="EH959">
        <v>37963.5</v>
      </c>
      <c r="EI959">
        <v>45427.3</v>
      </c>
      <c r="EJ959">
        <v>50423.9</v>
      </c>
      <c r="EK959">
        <v>54684.2</v>
      </c>
      <c r="EL959">
        <v>60974.9</v>
      </c>
      <c r="EM959">
        <v>1.8832</v>
      </c>
      <c r="EN959">
        <v>1.6584</v>
      </c>
      <c r="EO959">
        <v>-0.0846386</v>
      </c>
      <c r="EP959">
        <v>0</v>
      </c>
      <c r="EQ959">
        <v>27.3943</v>
      </c>
      <c r="ER959">
        <v>999.9</v>
      </c>
      <c r="ES959">
        <v>51.911</v>
      </c>
      <c r="ET959">
        <v>38.169</v>
      </c>
      <c r="EU959">
        <v>38.2918</v>
      </c>
      <c r="EV959">
        <v>61.4566</v>
      </c>
      <c r="EW959">
        <v>48.4976</v>
      </c>
      <c r="EX959">
        <v>1</v>
      </c>
      <c r="EY959">
        <v>0.646463</v>
      </c>
      <c r="EZ959">
        <v>9.28105</v>
      </c>
      <c r="FA959">
        <v>19.9182</v>
      </c>
      <c r="FB959">
        <v>5.19932</v>
      </c>
      <c r="FC959">
        <v>12.0099</v>
      </c>
      <c r="FD959">
        <v>4.976</v>
      </c>
      <c r="FE959">
        <v>3.2942</v>
      </c>
      <c r="FF959">
        <v>9999</v>
      </c>
      <c r="FG959">
        <v>671.4</v>
      </c>
      <c r="FH959">
        <v>9999</v>
      </c>
      <c r="FI959">
        <v>9999</v>
      </c>
      <c r="FJ959">
        <v>1.86307</v>
      </c>
      <c r="FK959">
        <v>1.86768</v>
      </c>
      <c r="FL959">
        <v>1.86737</v>
      </c>
      <c r="FM959">
        <v>1.86874</v>
      </c>
      <c r="FN959">
        <v>1.86951</v>
      </c>
      <c r="FO959">
        <v>1.86554</v>
      </c>
      <c r="FP959">
        <v>1.86646</v>
      </c>
      <c r="FQ959">
        <v>1.86789</v>
      </c>
      <c r="FR959">
        <v>5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11.57</v>
      </c>
      <c r="GF959">
        <v>0.2041</v>
      </c>
      <c r="GG959">
        <v>2.62070820971149</v>
      </c>
      <c r="GH959">
        <v>0.00762793241643231</v>
      </c>
      <c r="GI959">
        <v>-1.28184414582209e-06</v>
      </c>
      <c r="GJ959">
        <v>1.89891174686984e-10</v>
      </c>
      <c r="GK959">
        <v>-0.0225177985866989</v>
      </c>
      <c r="GL959">
        <v>-0.0206976444956688</v>
      </c>
      <c r="GM959">
        <v>0.00247630005908548</v>
      </c>
      <c r="GN959">
        <v>-3.53770786337502e-05</v>
      </c>
      <c r="GO959">
        <v>15</v>
      </c>
      <c r="GP959">
        <v>2065</v>
      </c>
      <c r="GQ959">
        <v>1</v>
      </c>
      <c r="GR959">
        <v>21</v>
      </c>
      <c r="GS959">
        <v>31596</v>
      </c>
      <c r="GT959">
        <v>31596</v>
      </c>
      <c r="GU959">
        <v>2.87109</v>
      </c>
      <c r="GV959">
        <v>2.64526</v>
      </c>
      <c r="GW959">
        <v>1.54785</v>
      </c>
      <c r="GX959">
        <v>2.2876</v>
      </c>
      <c r="GY959">
        <v>1.34644</v>
      </c>
      <c r="GZ959">
        <v>2.34985</v>
      </c>
      <c r="HA959">
        <v>40.758</v>
      </c>
      <c r="HB959">
        <v>14.8062</v>
      </c>
      <c r="HC959">
        <v>18</v>
      </c>
      <c r="HD959">
        <v>498.322</v>
      </c>
      <c r="HE959">
        <v>357.766</v>
      </c>
      <c r="HF959">
        <v>15.7795</v>
      </c>
      <c r="HG959">
        <v>34.6757</v>
      </c>
      <c r="HH959">
        <v>30</v>
      </c>
      <c r="HI959">
        <v>34.5062</v>
      </c>
      <c r="HJ959">
        <v>34.4151</v>
      </c>
      <c r="HK959">
        <v>57.4436</v>
      </c>
      <c r="HL959">
        <v>53.6989</v>
      </c>
      <c r="HM959">
        <v>0</v>
      </c>
      <c r="HN959">
        <v>15.0924</v>
      </c>
      <c r="HO959">
        <v>1524.77</v>
      </c>
      <c r="HP959">
        <v>17.1625</v>
      </c>
      <c r="HQ959">
        <v>101.34</v>
      </c>
      <c r="HR959">
        <v>101.441</v>
      </c>
    </row>
    <row r="960" spans="1:226">
      <c r="A960">
        <v>944</v>
      </c>
      <c r="B960">
        <v>1662573414</v>
      </c>
      <c r="C960">
        <v>10295.5</v>
      </c>
      <c r="D960" t="s">
        <v>2245</v>
      </c>
      <c r="E960" t="s">
        <v>2246</v>
      </c>
      <c r="F960">
        <v>5</v>
      </c>
      <c r="G960" t="s">
        <v>2064</v>
      </c>
      <c r="H960" t="s">
        <v>354</v>
      </c>
      <c r="I960">
        <v>1662573406.5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1546.66728022961</v>
      </c>
      <c r="AK960">
        <v>1506.162</v>
      </c>
      <c r="AL960">
        <v>3.48153321883749</v>
      </c>
      <c r="AM960">
        <v>65.4763166812199</v>
      </c>
      <c r="AN960">
        <f>(AP960 - AO960 + BO960*1E3/(8.314*(BQ960+273.15)) * AR960/BN960 * AQ960) * BN960/(100*BB960) * 1000/(1000 - AP960)</f>
        <v>0</v>
      </c>
      <c r="AO960">
        <v>17.2068261713697</v>
      </c>
      <c r="AP960">
        <v>18.2956426573427</v>
      </c>
      <c r="AQ960">
        <v>1.62191296109406e-05</v>
      </c>
      <c r="AR960">
        <v>106.178414311726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1662573406.5</v>
      </c>
      <c r="BH960">
        <v>1455.22555555556</v>
      </c>
      <c r="BI960">
        <v>1502.44333333333</v>
      </c>
      <c r="BJ960">
        <v>18.2972074074074</v>
      </c>
      <c r="BK960">
        <v>17.2073111111111</v>
      </c>
      <c r="BL960">
        <v>1443.6937037037</v>
      </c>
      <c r="BM960">
        <v>18.0931074074074</v>
      </c>
      <c r="BN960">
        <v>500.19062962963</v>
      </c>
      <c r="BO960">
        <v>91.0784740740741</v>
      </c>
      <c r="BP960">
        <v>0.0999298259259259</v>
      </c>
      <c r="BQ960">
        <v>25.7016925925926</v>
      </c>
      <c r="BR960">
        <v>25.9914888888889</v>
      </c>
      <c r="BS960">
        <v>999.9</v>
      </c>
      <c r="BT960">
        <v>0</v>
      </c>
      <c r="BU960">
        <v>0</v>
      </c>
      <c r="BV960">
        <v>10002.2222222222</v>
      </c>
      <c r="BW960">
        <v>0</v>
      </c>
      <c r="BX960">
        <v>299.029925925926</v>
      </c>
      <c r="BY960">
        <v>-47.2172222222222</v>
      </c>
      <c r="BZ960">
        <v>1482.34888888889</v>
      </c>
      <c r="CA960">
        <v>1528.74888888889</v>
      </c>
      <c r="CB960">
        <v>1.08991185185185</v>
      </c>
      <c r="CC960">
        <v>1502.44333333333</v>
      </c>
      <c r="CD960">
        <v>17.2073111111111</v>
      </c>
      <c r="CE960">
        <v>1.66648148148148</v>
      </c>
      <c r="CF960">
        <v>1.56721518518519</v>
      </c>
      <c r="CG960">
        <v>14.5876925925926</v>
      </c>
      <c r="CH960">
        <v>13.6401777777778</v>
      </c>
      <c r="CI960">
        <v>1499.96518518518</v>
      </c>
      <c r="CJ960">
        <v>0.972991777777778</v>
      </c>
      <c r="CK960">
        <v>0.0270082111111111</v>
      </c>
      <c r="CL960">
        <v>0</v>
      </c>
      <c r="CM960">
        <v>2.4059</v>
      </c>
      <c r="CN960">
        <v>0</v>
      </c>
      <c r="CO960">
        <v>10725.2518518519</v>
      </c>
      <c r="CP960">
        <v>12947.9074074074</v>
      </c>
      <c r="CQ960">
        <v>41.1686296296296</v>
      </c>
      <c r="CR960">
        <v>42.6387777777778</v>
      </c>
      <c r="CS960">
        <v>41.465</v>
      </c>
      <c r="CT960">
        <v>41.1847037037037</v>
      </c>
      <c r="CU960">
        <v>40.522962962963</v>
      </c>
      <c r="CV960">
        <v>1459.45481481482</v>
      </c>
      <c r="CW960">
        <v>40.5103703703704</v>
      </c>
      <c r="CX960">
        <v>0</v>
      </c>
      <c r="CY960">
        <v>1662573413.4</v>
      </c>
      <c r="CZ960">
        <v>0</v>
      </c>
      <c r="DA960">
        <v>0</v>
      </c>
      <c r="DB960" t="s">
        <v>356</v>
      </c>
      <c r="DC960">
        <v>1660677648.1</v>
      </c>
      <c r="DD960">
        <v>1660677649.1</v>
      </c>
      <c r="DE960">
        <v>0</v>
      </c>
      <c r="DF960">
        <v>-1.042</v>
      </c>
      <c r="DG960">
        <v>0.003</v>
      </c>
      <c r="DH960">
        <v>5.218</v>
      </c>
      <c r="DI960">
        <v>0.344</v>
      </c>
      <c r="DJ960">
        <v>417</v>
      </c>
      <c r="DK960">
        <v>22</v>
      </c>
      <c r="DL960">
        <v>1.24</v>
      </c>
      <c r="DM960">
        <v>0.53</v>
      </c>
      <c r="DN960">
        <v>-46.7916731707317</v>
      </c>
      <c r="DO960">
        <v>-3.67882160278748</v>
      </c>
      <c r="DP960">
        <v>0.847111640358819</v>
      </c>
      <c r="DQ960">
        <v>0</v>
      </c>
      <c r="DR960">
        <v>1.08873048780488</v>
      </c>
      <c r="DS960">
        <v>0.0200922648083636</v>
      </c>
      <c r="DT960">
        <v>0.00377943017463919</v>
      </c>
      <c r="DU960">
        <v>1</v>
      </c>
      <c r="DV960">
        <v>1</v>
      </c>
      <c r="DW960">
        <v>2</v>
      </c>
      <c r="DX960" t="s">
        <v>363</v>
      </c>
      <c r="DY960">
        <v>2.96638</v>
      </c>
      <c r="DZ960">
        <v>2.75472</v>
      </c>
      <c r="EA960">
        <v>0.210174</v>
      </c>
      <c r="EB960">
        <v>0.215142</v>
      </c>
      <c r="EC960">
        <v>0.0845104</v>
      </c>
      <c r="ED960">
        <v>0.0816062</v>
      </c>
      <c r="EE960">
        <v>30367.6</v>
      </c>
      <c r="EF960">
        <v>32804</v>
      </c>
      <c r="EG960">
        <v>34894.5</v>
      </c>
      <c r="EH960">
        <v>37963.9</v>
      </c>
      <c r="EI960">
        <v>45427.6</v>
      </c>
      <c r="EJ960">
        <v>50425.8</v>
      </c>
      <c r="EK960">
        <v>54684.8</v>
      </c>
      <c r="EL960">
        <v>60975.6</v>
      </c>
      <c r="EM960">
        <v>1.8824</v>
      </c>
      <c r="EN960">
        <v>1.6588</v>
      </c>
      <c r="EO960">
        <v>-0.0849366</v>
      </c>
      <c r="EP960">
        <v>0</v>
      </c>
      <c r="EQ960">
        <v>27.3896</v>
      </c>
      <c r="ER960">
        <v>999.9</v>
      </c>
      <c r="ES960">
        <v>51.886</v>
      </c>
      <c r="ET960">
        <v>38.149</v>
      </c>
      <c r="EU960">
        <v>38.2352</v>
      </c>
      <c r="EV960">
        <v>61.3166</v>
      </c>
      <c r="EW960">
        <v>48.2011</v>
      </c>
      <c r="EX960">
        <v>1</v>
      </c>
      <c r="EY960">
        <v>0.646098</v>
      </c>
      <c r="EZ960">
        <v>9.28105</v>
      </c>
      <c r="FA960">
        <v>19.9187</v>
      </c>
      <c r="FB960">
        <v>5.19932</v>
      </c>
      <c r="FC960">
        <v>12.0099</v>
      </c>
      <c r="FD960">
        <v>4.9756</v>
      </c>
      <c r="FE960">
        <v>3.2942</v>
      </c>
      <c r="FF960">
        <v>9999</v>
      </c>
      <c r="FG960">
        <v>671.4</v>
      </c>
      <c r="FH960">
        <v>9999</v>
      </c>
      <c r="FI960">
        <v>9999</v>
      </c>
      <c r="FJ960">
        <v>1.86304</v>
      </c>
      <c r="FK960">
        <v>1.86768</v>
      </c>
      <c r="FL960">
        <v>1.86743</v>
      </c>
      <c r="FM960">
        <v>1.86874</v>
      </c>
      <c r="FN960">
        <v>1.86948</v>
      </c>
      <c r="FO960">
        <v>1.86554</v>
      </c>
      <c r="FP960">
        <v>1.86646</v>
      </c>
      <c r="FQ960">
        <v>1.86795</v>
      </c>
      <c r="FR960">
        <v>5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11.66</v>
      </c>
      <c r="GF960">
        <v>0.2042</v>
      </c>
      <c r="GG960">
        <v>2.62070820971149</v>
      </c>
      <c r="GH960">
        <v>0.00762793241643231</v>
      </c>
      <c r="GI960">
        <v>-1.28184414582209e-06</v>
      </c>
      <c r="GJ960">
        <v>1.89891174686984e-10</v>
      </c>
      <c r="GK960">
        <v>-0.0225177985866989</v>
      </c>
      <c r="GL960">
        <v>-0.0206976444956688</v>
      </c>
      <c r="GM960">
        <v>0.00247630005908548</v>
      </c>
      <c r="GN960">
        <v>-3.53770786337502e-05</v>
      </c>
      <c r="GO960">
        <v>15</v>
      </c>
      <c r="GP960">
        <v>2065</v>
      </c>
      <c r="GQ960">
        <v>1</v>
      </c>
      <c r="GR960">
        <v>21</v>
      </c>
      <c r="GS960">
        <v>31596.1</v>
      </c>
      <c r="GT960">
        <v>31596.1</v>
      </c>
      <c r="GU960">
        <v>2.89429</v>
      </c>
      <c r="GV960">
        <v>2.64282</v>
      </c>
      <c r="GW960">
        <v>1.54785</v>
      </c>
      <c r="GX960">
        <v>2.2876</v>
      </c>
      <c r="GY960">
        <v>1.34644</v>
      </c>
      <c r="GZ960">
        <v>2.3999</v>
      </c>
      <c r="HA960">
        <v>40.758</v>
      </c>
      <c r="HB960">
        <v>14.815</v>
      </c>
      <c r="HC960">
        <v>18</v>
      </c>
      <c r="HD960">
        <v>497.749</v>
      </c>
      <c r="HE960">
        <v>357.962</v>
      </c>
      <c r="HF960">
        <v>15.7749</v>
      </c>
      <c r="HG960">
        <v>34.6725</v>
      </c>
      <c r="HH960">
        <v>29.9997</v>
      </c>
      <c r="HI960">
        <v>34.5031</v>
      </c>
      <c r="HJ960">
        <v>34.412</v>
      </c>
      <c r="HK960">
        <v>57.9054</v>
      </c>
      <c r="HL960">
        <v>53.6989</v>
      </c>
      <c r="HM960">
        <v>0</v>
      </c>
      <c r="HN960">
        <v>15.0924</v>
      </c>
      <c r="HO960">
        <v>1538.23</v>
      </c>
      <c r="HP960">
        <v>17.1579</v>
      </c>
      <c r="HQ960">
        <v>101.341</v>
      </c>
      <c r="HR960">
        <v>101.442</v>
      </c>
    </row>
    <row r="961" spans="1:226">
      <c r="A961">
        <v>945</v>
      </c>
      <c r="B961">
        <v>1662573418.5</v>
      </c>
      <c r="C961">
        <v>10300</v>
      </c>
      <c r="D961" t="s">
        <v>2247</v>
      </c>
      <c r="E961" t="s">
        <v>2248</v>
      </c>
      <c r="F961">
        <v>5</v>
      </c>
      <c r="G961" t="s">
        <v>2064</v>
      </c>
      <c r="H961" t="s">
        <v>354</v>
      </c>
      <c r="I961">
        <v>1662573410.94444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1561.52600411828</v>
      </c>
      <c r="AK961">
        <v>1521.38066666667</v>
      </c>
      <c r="AL961">
        <v>3.35968906699304</v>
      </c>
      <c r="AM961">
        <v>65.4763166812199</v>
      </c>
      <c r="AN961">
        <f>(AP961 - AO961 + BO961*1E3/(8.314*(BQ961+273.15)) * AR961/BN961 * AQ961) * BN961/(100*BB961) * 1000/(1000 - AP961)</f>
        <v>0</v>
      </c>
      <c r="AO961">
        <v>17.2029052280689</v>
      </c>
      <c r="AP961">
        <v>18.2960776223776</v>
      </c>
      <c r="AQ961">
        <v>1.29832152462461e-05</v>
      </c>
      <c r="AR961">
        <v>106.178414311726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1662573410.94444</v>
      </c>
      <c r="BH961">
        <v>1470.06333333333</v>
      </c>
      <c r="BI961">
        <v>1517.19666666667</v>
      </c>
      <c r="BJ961">
        <v>18.2973333333333</v>
      </c>
      <c r="BK961">
        <v>17.2053222222222</v>
      </c>
      <c r="BL961">
        <v>1458.4562962963</v>
      </c>
      <c r="BM961">
        <v>18.093237037037</v>
      </c>
      <c r="BN961">
        <v>500.180185185185</v>
      </c>
      <c r="BO961">
        <v>91.078737037037</v>
      </c>
      <c r="BP961">
        <v>0.100088177777778</v>
      </c>
      <c r="BQ961">
        <v>25.7020925925926</v>
      </c>
      <c r="BR961">
        <v>25.9923296296296</v>
      </c>
      <c r="BS961">
        <v>999.9</v>
      </c>
      <c r="BT961">
        <v>0</v>
      </c>
      <c r="BU961">
        <v>0</v>
      </c>
      <c r="BV961">
        <v>9995.37037037037</v>
      </c>
      <c r="BW961">
        <v>0</v>
      </c>
      <c r="BX961">
        <v>299.113333333333</v>
      </c>
      <c r="BY961">
        <v>-47.1328</v>
      </c>
      <c r="BZ961">
        <v>1497.4637037037</v>
      </c>
      <c r="CA961">
        <v>1543.75777777778</v>
      </c>
      <c r="CB961">
        <v>1.09201888888889</v>
      </c>
      <c r="CC961">
        <v>1517.19666666667</v>
      </c>
      <c r="CD961">
        <v>17.2053222222222</v>
      </c>
      <c r="CE961">
        <v>1.66649851851852</v>
      </c>
      <c r="CF961">
        <v>1.56703925925926</v>
      </c>
      <c r="CG961">
        <v>14.5878444444444</v>
      </c>
      <c r="CH961">
        <v>13.6384518518519</v>
      </c>
      <c r="CI961">
        <v>1499.97259259259</v>
      </c>
      <c r="CJ961">
        <v>0.972991777777778</v>
      </c>
      <c r="CK961">
        <v>0.0270082111111111</v>
      </c>
      <c r="CL961">
        <v>0</v>
      </c>
      <c r="CM961">
        <v>2.4008962962963</v>
      </c>
      <c r="CN961">
        <v>0</v>
      </c>
      <c r="CO961">
        <v>10738.6814814815</v>
      </c>
      <c r="CP961">
        <v>12947.9888888889</v>
      </c>
      <c r="CQ961">
        <v>41.1663333333333</v>
      </c>
      <c r="CR961">
        <v>42.6272962962963</v>
      </c>
      <c r="CS961">
        <v>41.458</v>
      </c>
      <c r="CT961">
        <v>41.1847037037037</v>
      </c>
      <c r="CU961">
        <v>40.5137777777778</v>
      </c>
      <c r="CV961">
        <v>1459.46222222222</v>
      </c>
      <c r="CW961">
        <v>40.5103703703704</v>
      </c>
      <c r="CX961">
        <v>0</v>
      </c>
      <c r="CY961">
        <v>1662573418.2</v>
      </c>
      <c r="CZ961">
        <v>0</v>
      </c>
      <c r="DA961">
        <v>0</v>
      </c>
      <c r="DB961" t="s">
        <v>356</v>
      </c>
      <c r="DC961">
        <v>1660677648.1</v>
      </c>
      <c r="DD961">
        <v>1660677649.1</v>
      </c>
      <c r="DE961">
        <v>0</v>
      </c>
      <c r="DF961">
        <v>-1.042</v>
      </c>
      <c r="DG961">
        <v>0.003</v>
      </c>
      <c r="DH961">
        <v>5.218</v>
      </c>
      <c r="DI961">
        <v>0.344</v>
      </c>
      <c r="DJ961">
        <v>417</v>
      </c>
      <c r="DK961">
        <v>22</v>
      </c>
      <c r="DL961">
        <v>1.24</v>
      </c>
      <c r="DM961">
        <v>0.53</v>
      </c>
      <c r="DN961">
        <v>-47.0763146341463</v>
      </c>
      <c r="DO961">
        <v>-3.48166620209062</v>
      </c>
      <c r="DP961">
        <v>1.00170463334696</v>
      </c>
      <c r="DQ961">
        <v>0</v>
      </c>
      <c r="DR961">
        <v>1.09065634146341</v>
      </c>
      <c r="DS961">
        <v>0.024525365853656</v>
      </c>
      <c r="DT961">
        <v>0.00471922366295175</v>
      </c>
      <c r="DU961">
        <v>1</v>
      </c>
      <c r="DV961">
        <v>1</v>
      </c>
      <c r="DW961">
        <v>2</v>
      </c>
      <c r="DX961" t="s">
        <v>363</v>
      </c>
      <c r="DY961">
        <v>2.96366</v>
      </c>
      <c r="DZ961">
        <v>2.75411</v>
      </c>
      <c r="EA961">
        <v>0.211442</v>
      </c>
      <c r="EB961">
        <v>0.216237</v>
      </c>
      <c r="EC961">
        <v>0.0845042</v>
      </c>
      <c r="ED961">
        <v>0.0816122</v>
      </c>
      <c r="EE961">
        <v>30317.9</v>
      </c>
      <c r="EF961">
        <v>32758.8</v>
      </c>
      <c r="EG961">
        <v>34893.5</v>
      </c>
      <c r="EH961">
        <v>37964.7</v>
      </c>
      <c r="EI961">
        <v>45427.7</v>
      </c>
      <c r="EJ961">
        <v>50425.3</v>
      </c>
      <c r="EK961">
        <v>54684.5</v>
      </c>
      <c r="EL961">
        <v>60975.4</v>
      </c>
      <c r="EM961">
        <v>1.8828</v>
      </c>
      <c r="EN961">
        <v>1.6596</v>
      </c>
      <c r="EO961">
        <v>-0.0853837</v>
      </c>
      <c r="EP961">
        <v>0</v>
      </c>
      <c r="EQ961">
        <v>27.385</v>
      </c>
      <c r="ER961">
        <v>999.9</v>
      </c>
      <c r="ES961">
        <v>51.911</v>
      </c>
      <c r="ET961">
        <v>38.149</v>
      </c>
      <c r="EU961">
        <v>38.2518</v>
      </c>
      <c r="EV961">
        <v>61.3366</v>
      </c>
      <c r="EW961">
        <v>48.3133</v>
      </c>
      <c r="EX961">
        <v>1</v>
      </c>
      <c r="EY961">
        <v>0.645488</v>
      </c>
      <c r="EZ961">
        <v>9.28105</v>
      </c>
      <c r="FA961">
        <v>19.9184</v>
      </c>
      <c r="FB961">
        <v>5.19932</v>
      </c>
      <c r="FC961">
        <v>12.0099</v>
      </c>
      <c r="FD961">
        <v>4.976</v>
      </c>
      <c r="FE961">
        <v>3.294</v>
      </c>
      <c r="FF961">
        <v>9999</v>
      </c>
      <c r="FG961">
        <v>671.4</v>
      </c>
      <c r="FH961">
        <v>9999</v>
      </c>
      <c r="FI961">
        <v>9999</v>
      </c>
      <c r="FJ961">
        <v>1.86307</v>
      </c>
      <c r="FK961">
        <v>1.86768</v>
      </c>
      <c r="FL961">
        <v>1.86743</v>
      </c>
      <c r="FM961">
        <v>1.86874</v>
      </c>
      <c r="FN961">
        <v>1.86951</v>
      </c>
      <c r="FO961">
        <v>1.86554</v>
      </c>
      <c r="FP961">
        <v>1.86646</v>
      </c>
      <c r="FQ961">
        <v>1.86789</v>
      </c>
      <c r="FR961">
        <v>5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11.74</v>
      </c>
      <c r="GF961">
        <v>0.2041</v>
      </c>
      <c r="GG961">
        <v>2.62070820971149</v>
      </c>
      <c r="GH961">
        <v>0.00762793241643231</v>
      </c>
      <c r="GI961">
        <v>-1.28184414582209e-06</v>
      </c>
      <c r="GJ961">
        <v>1.89891174686984e-10</v>
      </c>
      <c r="GK961">
        <v>-0.0225177985866989</v>
      </c>
      <c r="GL961">
        <v>-0.0206976444956688</v>
      </c>
      <c r="GM961">
        <v>0.00247630005908548</v>
      </c>
      <c r="GN961">
        <v>-3.53770786337502e-05</v>
      </c>
      <c r="GO961">
        <v>15</v>
      </c>
      <c r="GP961">
        <v>2065</v>
      </c>
      <c r="GQ961">
        <v>1</v>
      </c>
      <c r="GR961">
        <v>21</v>
      </c>
      <c r="GS961">
        <v>31596.2</v>
      </c>
      <c r="GT961">
        <v>31596.2</v>
      </c>
      <c r="GU961">
        <v>2.91626</v>
      </c>
      <c r="GV961">
        <v>2.64282</v>
      </c>
      <c r="GW961">
        <v>1.54785</v>
      </c>
      <c r="GX961">
        <v>2.28882</v>
      </c>
      <c r="GY961">
        <v>1.34644</v>
      </c>
      <c r="GZ961">
        <v>2.30469</v>
      </c>
      <c r="HA961">
        <v>40.758</v>
      </c>
      <c r="HB961">
        <v>14.8062</v>
      </c>
      <c r="HC961">
        <v>18</v>
      </c>
      <c r="HD961">
        <v>498.025</v>
      </c>
      <c r="HE961">
        <v>358.387</v>
      </c>
      <c r="HF961">
        <v>15.7703</v>
      </c>
      <c r="HG961">
        <v>34.6694</v>
      </c>
      <c r="HH961">
        <v>29.9996</v>
      </c>
      <c r="HI961">
        <v>34.5031</v>
      </c>
      <c r="HJ961">
        <v>34.412</v>
      </c>
      <c r="HK961">
        <v>58.3446</v>
      </c>
      <c r="HL961">
        <v>53.6989</v>
      </c>
      <c r="HM961">
        <v>0</v>
      </c>
      <c r="HN961">
        <v>15.0924</v>
      </c>
      <c r="HO961">
        <v>1558.35</v>
      </c>
      <c r="HP961">
        <v>17.1522</v>
      </c>
      <c r="HQ961">
        <v>101.34</v>
      </c>
      <c r="HR961">
        <v>101.442</v>
      </c>
    </row>
    <row r="962" spans="1:226">
      <c r="A962">
        <v>946</v>
      </c>
      <c r="B962">
        <v>1662573424</v>
      </c>
      <c r="C962">
        <v>10305.5</v>
      </c>
      <c r="D962" t="s">
        <v>2249</v>
      </c>
      <c r="E962" t="s">
        <v>2250</v>
      </c>
      <c r="F962">
        <v>5</v>
      </c>
      <c r="G962" t="s">
        <v>2064</v>
      </c>
      <c r="H962" t="s">
        <v>354</v>
      </c>
      <c r="I962">
        <v>1662573416.23214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1580.86150802501</v>
      </c>
      <c r="AK962">
        <v>1539.684</v>
      </c>
      <c r="AL962">
        <v>3.35031131465888</v>
      </c>
      <c r="AM962">
        <v>65.4763166812199</v>
      </c>
      <c r="AN962">
        <f>(AP962 - AO962 + BO962*1E3/(8.314*(BQ962+273.15)) * AR962/BN962 * AQ962) * BN962/(100*BB962) * 1000/(1000 - AP962)</f>
        <v>0</v>
      </c>
      <c r="AO962">
        <v>17.2019418741958</v>
      </c>
      <c r="AP962">
        <v>18.3029202797203</v>
      </c>
      <c r="AQ962">
        <v>1.00652190656826e-05</v>
      </c>
      <c r="AR962">
        <v>106.178414311726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1662573416.23214</v>
      </c>
      <c r="BH962">
        <v>1487.53285714286</v>
      </c>
      <c r="BI962">
        <v>1535.11392857143</v>
      </c>
      <c r="BJ962">
        <v>18.2979428571429</v>
      </c>
      <c r="BK962">
        <v>17.2039285714286</v>
      </c>
      <c r="BL962">
        <v>1475.83714285714</v>
      </c>
      <c r="BM962">
        <v>18.0938142857143</v>
      </c>
      <c r="BN962">
        <v>500.19475</v>
      </c>
      <c r="BO962">
        <v>91.0771071428571</v>
      </c>
      <c r="BP962">
        <v>0.100454557142857</v>
      </c>
      <c r="BQ962">
        <v>25.7005642857143</v>
      </c>
      <c r="BR962">
        <v>25.9887285714286</v>
      </c>
      <c r="BS962">
        <v>999.9</v>
      </c>
      <c r="BT962">
        <v>0</v>
      </c>
      <c r="BU962">
        <v>0</v>
      </c>
      <c r="BV962">
        <v>9989.82142857143</v>
      </c>
      <c r="BW962">
        <v>0</v>
      </c>
      <c r="BX962">
        <v>298.3575</v>
      </c>
      <c r="BY962">
        <v>-47.5801285714286</v>
      </c>
      <c r="BZ962">
        <v>1515.26</v>
      </c>
      <c r="CA962">
        <v>1561.98535714286</v>
      </c>
      <c r="CB962">
        <v>1.09400714285714</v>
      </c>
      <c r="CC962">
        <v>1535.11392857143</v>
      </c>
      <c r="CD962">
        <v>17.2039285714286</v>
      </c>
      <c r="CE962">
        <v>1.66652357142857</v>
      </c>
      <c r="CF962">
        <v>1.56688464285714</v>
      </c>
      <c r="CG962">
        <v>14.5880821428571</v>
      </c>
      <c r="CH962">
        <v>13.6369285714286</v>
      </c>
      <c r="CI962">
        <v>1499.98285714286</v>
      </c>
      <c r="CJ962">
        <v>0.972991857142857</v>
      </c>
      <c r="CK962">
        <v>0.0270081357142857</v>
      </c>
      <c r="CL962">
        <v>0</v>
      </c>
      <c r="CM962">
        <v>2.34185714285714</v>
      </c>
      <c r="CN962">
        <v>0</v>
      </c>
      <c r="CO962">
        <v>10752.7857142857</v>
      </c>
      <c r="CP962">
        <v>12948.0785714286</v>
      </c>
      <c r="CQ962">
        <v>41.156</v>
      </c>
      <c r="CR962">
        <v>42.625</v>
      </c>
      <c r="CS962">
        <v>41.45275</v>
      </c>
      <c r="CT962">
        <v>41.1847857142857</v>
      </c>
      <c r="CU962">
        <v>40.5110714285714</v>
      </c>
      <c r="CV962">
        <v>1459.4725</v>
      </c>
      <c r="CW962">
        <v>40.5103571428571</v>
      </c>
      <c r="CX962">
        <v>0</v>
      </c>
      <c r="CY962">
        <v>1662573423.6</v>
      </c>
      <c r="CZ962">
        <v>0</v>
      </c>
      <c r="DA962">
        <v>0</v>
      </c>
      <c r="DB962" t="s">
        <v>356</v>
      </c>
      <c r="DC962">
        <v>1660677648.1</v>
      </c>
      <c r="DD962">
        <v>1660677649.1</v>
      </c>
      <c r="DE962">
        <v>0</v>
      </c>
      <c r="DF962">
        <v>-1.042</v>
      </c>
      <c r="DG962">
        <v>0.003</v>
      </c>
      <c r="DH962">
        <v>5.218</v>
      </c>
      <c r="DI962">
        <v>0.344</v>
      </c>
      <c r="DJ962">
        <v>417</v>
      </c>
      <c r="DK962">
        <v>22</v>
      </c>
      <c r="DL962">
        <v>1.24</v>
      </c>
      <c r="DM962">
        <v>0.53</v>
      </c>
      <c r="DN962">
        <v>-47.36835</v>
      </c>
      <c r="DO962">
        <v>-3.15023639774852</v>
      </c>
      <c r="DP962">
        <v>0.898178221178848</v>
      </c>
      <c r="DQ962">
        <v>0</v>
      </c>
      <c r="DR962">
        <v>1.09314025</v>
      </c>
      <c r="DS962">
        <v>0.0225601125703533</v>
      </c>
      <c r="DT962">
        <v>0.00480793588117606</v>
      </c>
      <c r="DU962">
        <v>1</v>
      </c>
      <c r="DV962">
        <v>1</v>
      </c>
      <c r="DW962">
        <v>2</v>
      </c>
      <c r="DX962" t="s">
        <v>363</v>
      </c>
      <c r="DY962">
        <v>2.96753</v>
      </c>
      <c r="DZ962">
        <v>2.75531</v>
      </c>
      <c r="EA962">
        <v>0.212991</v>
      </c>
      <c r="EB962">
        <v>0.217851</v>
      </c>
      <c r="EC962">
        <v>0.0845211</v>
      </c>
      <c r="ED962">
        <v>0.0815994</v>
      </c>
      <c r="EE962">
        <v>30258.6</v>
      </c>
      <c r="EF962">
        <v>32691.5</v>
      </c>
      <c r="EG962">
        <v>34894</v>
      </c>
      <c r="EH962">
        <v>37965.1</v>
      </c>
      <c r="EI962">
        <v>45427.1</v>
      </c>
      <c r="EJ962">
        <v>50427.4</v>
      </c>
      <c r="EK962">
        <v>54684.6</v>
      </c>
      <c r="EL962">
        <v>60977</v>
      </c>
      <c r="EM962">
        <v>1.885</v>
      </c>
      <c r="EN962">
        <v>1.6584</v>
      </c>
      <c r="EO962">
        <v>-0.0859797</v>
      </c>
      <c r="EP962">
        <v>0</v>
      </c>
      <c r="EQ962">
        <v>27.378</v>
      </c>
      <c r="ER962">
        <v>999.9</v>
      </c>
      <c r="ES962">
        <v>51.911</v>
      </c>
      <c r="ET962">
        <v>38.149</v>
      </c>
      <c r="EU962">
        <v>38.2512</v>
      </c>
      <c r="EV962">
        <v>61.3666</v>
      </c>
      <c r="EW962">
        <v>47.7925</v>
      </c>
      <c r="EX962">
        <v>1</v>
      </c>
      <c r="EY962">
        <v>0.645671</v>
      </c>
      <c r="EZ962">
        <v>9.28105</v>
      </c>
      <c r="FA962">
        <v>19.9185</v>
      </c>
      <c r="FB962">
        <v>5.19812</v>
      </c>
      <c r="FC962">
        <v>12.0099</v>
      </c>
      <c r="FD962">
        <v>4.9756</v>
      </c>
      <c r="FE962">
        <v>3.2948</v>
      </c>
      <c r="FF962">
        <v>9999</v>
      </c>
      <c r="FG962">
        <v>671.4</v>
      </c>
      <c r="FH962">
        <v>9999</v>
      </c>
      <c r="FI962">
        <v>9999</v>
      </c>
      <c r="FJ962">
        <v>1.86304</v>
      </c>
      <c r="FK962">
        <v>1.86768</v>
      </c>
      <c r="FL962">
        <v>1.86743</v>
      </c>
      <c r="FM962">
        <v>1.86874</v>
      </c>
      <c r="FN962">
        <v>1.86951</v>
      </c>
      <c r="FO962">
        <v>1.86554</v>
      </c>
      <c r="FP962">
        <v>1.86646</v>
      </c>
      <c r="FQ962">
        <v>1.86792</v>
      </c>
      <c r="FR962">
        <v>5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11.82</v>
      </c>
      <c r="GF962">
        <v>0.2042</v>
      </c>
      <c r="GG962">
        <v>2.62070820971149</v>
      </c>
      <c r="GH962">
        <v>0.00762793241643231</v>
      </c>
      <c r="GI962">
        <v>-1.28184414582209e-06</v>
      </c>
      <c r="GJ962">
        <v>1.89891174686984e-10</v>
      </c>
      <c r="GK962">
        <v>-0.0225177985866989</v>
      </c>
      <c r="GL962">
        <v>-0.0206976444956688</v>
      </c>
      <c r="GM962">
        <v>0.00247630005908548</v>
      </c>
      <c r="GN962">
        <v>-3.53770786337502e-05</v>
      </c>
      <c r="GO962">
        <v>15</v>
      </c>
      <c r="GP962">
        <v>2065</v>
      </c>
      <c r="GQ962">
        <v>1</v>
      </c>
      <c r="GR962">
        <v>21</v>
      </c>
      <c r="GS962">
        <v>31596.3</v>
      </c>
      <c r="GT962">
        <v>31596.2</v>
      </c>
      <c r="GU962">
        <v>2.94434</v>
      </c>
      <c r="GV962">
        <v>2.63428</v>
      </c>
      <c r="GW962">
        <v>1.54785</v>
      </c>
      <c r="GX962">
        <v>2.28882</v>
      </c>
      <c r="GY962">
        <v>1.34644</v>
      </c>
      <c r="GZ962">
        <v>2.45361</v>
      </c>
      <c r="HA962">
        <v>40.758</v>
      </c>
      <c r="HB962">
        <v>14.815</v>
      </c>
      <c r="HC962">
        <v>18</v>
      </c>
      <c r="HD962">
        <v>499.507</v>
      </c>
      <c r="HE962">
        <v>357.733</v>
      </c>
      <c r="HF962">
        <v>15.7661</v>
      </c>
      <c r="HG962">
        <v>34.6662</v>
      </c>
      <c r="HH962">
        <v>29.9999</v>
      </c>
      <c r="HI962">
        <v>34.5</v>
      </c>
      <c r="HJ962">
        <v>34.4089</v>
      </c>
      <c r="HK962">
        <v>58.9133</v>
      </c>
      <c r="HL962">
        <v>53.6989</v>
      </c>
      <c r="HM962">
        <v>0</v>
      </c>
      <c r="HN962">
        <v>15.091</v>
      </c>
      <c r="HO962">
        <v>1571.92</v>
      </c>
      <c r="HP962">
        <v>17.1398</v>
      </c>
      <c r="HQ962">
        <v>101.341</v>
      </c>
      <c r="HR962">
        <v>101.445</v>
      </c>
    </row>
    <row r="963" spans="1:226">
      <c r="A963">
        <v>947</v>
      </c>
      <c r="B963">
        <v>1662573429</v>
      </c>
      <c r="C963">
        <v>10310.5</v>
      </c>
      <c r="D963" t="s">
        <v>2251</v>
      </c>
      <c r="E963" t="s">
        <v>2252</v>
      </c>
      <c r="F963">
        <v>5</v>
      </c>
      <c r="G963" t="s">
        <v>2064</v>
      </c>
      <c r="H963" t="s">
        <v>354</v>
      </c>
      <c r="I963">
        <v>1662573421.51852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1597.86225233538</v>
      </c>
      <c r="AK963">
        <v>1556.62903030303</v>
      </c>
      <c r="AL963">
        <v>3.36572850844127</v>
      </c>
      <c r="AM963">
        <v>65.4763166812199</v>
      </c>
      <c r="AN963">
        <f>(AP963 - AO963 + BO963*1E3/(8.314*(BQ963+273.15)) * AR963/BN963 * AQ963) * BN963/(100*BB963) * 1000/(1000 - AP963)</f>
        <v>0</v>
      </c>
      <c r="AO963">
        <v>17.2024763024101</v>
      </c>
      <c r="AP963">
        <v>18.3069216783217</v>
      </c>
      <c r="AQ963">
        <v>-3.02039759465941e-06</v>
      </c>
      <c r="AR963">
        <v>106.178414311726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1662573421.51852</v>
      </c>
      <c r="BH963">
        <v>1505.06888888889</v>
      </c>
      <c r="BI963">
        <v>1552.79481481482</v>
      </c>
      <c r="BJ963">
        <v>18.3004333333333</v>
      </c>
      <c r="BK963">
        <v>17.202262962963</v>
      </c>
      <c r="BL963">
        <v>1493.2837037037</v>
      </c>
      <c r="BM963">
        <v>18.0962296296296</v>
      </c>
      <c r="BN963">
        <v>500.124814814815</v>
      </c>
      <c r="BO963">
        <v>91.0756888888889</v>
      </c>
      <c r="BP963">
        <v>0.100070796296296</v>
      </c>
      <c r="BQ963">
        <v>25.6946814814815</v>
      </c>
      <c r="BR963">
        <v>25.9856</v>
      </c>
      <c r="BS963">
        <v>999.9</v>
      </c>
      <c r="BT963">
        <v>0</v>
      </c>
      <c r="BU963">
        <v>0</v>
      </c>
      <c r="BV963">
        <v>9985.74074074074</v>
      </c>
      <c r="BW963">
        <v>0</v>
      </c>
      <c r="BX963">
        <v>297.272148148148</v>
      </c>
      <c r="BY963">
        <v>-47.7250851851852</v>
      </c>
      <c r="BZ963">
        <v>1533.1262962963</v>
      </c>
      <c r="CA963">
        <v>1579.97296296296</v>
      </c>
      <c r="CB963">
        <v>1.09816</v>
      </c>
      <c r="CC963">
        <v>1552.79481481482</v>
      </c>
      <c r="CD963">
        <v>17.202262962963</v>
      </c>
      <c r="CE963">
        <v>1.66672481481481</v>
      </c>
      <c r="CF963">
        <v>1.56670814814815</v>
      </c>
      <c r="CG963">
        <v>14.5899481481482</v>
      </c>
      <c r="CH963">
        <v>13.6352037037037</v>
      </c>
      <c r="CI963">
        <v>1499.98777777778</v>
      </c>
      <c r="CJ963">
        <v>0.972992222222222</v>
      </c>
      <c r="CK963">
        <v>0.0270077888888889</v>
      </c>
      <c r="CL963">
        <v>0</v>
      </c>
      <c r="CM963">
        <v>2.31605555555556</v>
      </c>
      <c r="CN963">
        <v>0</v>
      </c>
      <c r="CO963">
        <v>10763.6777777778</v>
      </c>
      <c r="CP963">
        <v>12948.1296296296</v>
      </c>
      <c r="CQ963">
        <v>41.1456666666667</v>
      </c>
      <c r="CR963">
        <v>42.625</v>
      </c>
      <c r="CS963">
        <v>41.437</v>
      </c>
      <c r="CT963">
        <v>41.1824074074074</v>
      </c>
      <c r="CU963">
        <v>40.5022222222222</v>
      </c>
      <c r="CV963">
        <v>1459.47777777778</v>
      </c>
      <c r="CW963">
        <v>40.51</v>
      </c>
      <c r="CX963">
        <v>0</v>
      </c>
      <c r="CY963">
        <v>1662573428.4</v>
      </c>
      <c r="CZ963">
        <v>0</v>
      </c>
      <c r="DA963">
        <v>0</v>
      </c>
      <c r="DB963" t="s">
        <v>356</v>
      </c>
      <c r="DC963">
        <v>1660677648.1</v>
      </c>
      <c r="DD963">
        <v>1660677649.1</v>
      </c>
      <c r="DE963">
        <v>0</v>
      </c>
      <c r="DF963">
        <v>-1.042</v>
      </c>
      <c r="DG963">
        <v>0.003</v>
      </c>
      <c r="DH963">
        <v>5.218</v>
      </c>
      <c r="DI963">
        <v>0.344</v>
      </c>
      <c r="DJ963">
        <v>417</v>
      </c>
      <c r="DK963">
        <v>22</v>
      </c>
      <c r="DL963">
        <v>1.24</v>
      </c>
      <c r="DM963">
        <v>0.53</v>
      </c>
      <c r="DN963">
        <v>-47.625156097561</v>
      </c>
      <c r="DO963">
        <v>-3.86781324041817</v>
      </c>
      <c r="DP963">
        <v>0.876803312496185</v>
      </c>
      <c r="DQ963">
        <v>0</v>
      </c>
      <c r="DR963">
        <v>1.09554292682927</v>
      </c>
      <c r="DS963">
        <v>0.035017003484319</v>
      </c>
      <c r="DT963">
        <v>0.00539583725906864</v>
      </c>
      <c r="DU963">
        <v>1</v>
      </c>
      <c r="DV963">
        <v>1</v>
      </c>
      <c r="DW963">
        <v>2</v>
      </c>
      <c r="DX963" t="s">
        <v>363</v>
      </c>
      <c r="DY963">
        <v>2.96649</v>
      </c>
      <c r="DZ963">
        <v>2.75381</v>
      </c>
      <c r="EA963">
        <v>0.214373</v>
      </c>
      <c r="EB963">
        <v>0.219144</v>
      </c>
      <c r="EC963">
        <v>0.0845334</v>
      </c>
      <c r="ED963">
        <v>0.0815888</v>
      </c>
      <c r="EE963">
        <v>30205.5</v>
      </c>
      <c r="EF963">
        <v>32637.3</v>
      </c>
      <c r="EG963">
        <v>34894.2</v>
      </c>
      <c r="EH963">
        <v>37965</v>
      </c>
      <c r="EI963">
        <v>45426.9</v>
      </c>
      <c r="EJ963">
        <v>50427.6</v>
      </c>
      <c r="EK963">
        <v>54685.1</v>
      </c>
      <c r="EL963">
        <v>60976.6</v>
      </c>
      <c r="EM963">
        <v>1.8834</v>
      </c>
      <c r="EN963">
        <v>1.659</v>
      </c>
      <c r="EO963">
        <v>-0.0853837</v>
      </c>
      <c r="EP963">
        <v>0</v>
      </c>
      <c r="EQ963">
        <v>27.3734</v>
      </c>
      <c r="ER963">
        <v>999.9</v>
      </c>
      <c r="ES963">
        <v>51.911</v>
      </c>
      <c r="ET963">
        <v>38.149</v>
      </c>
      <c r="EU963">
        <v>38.2508</v>
      </c>
      <c r="EV963">
        <v>61.2866</v>
      </c>
      <c r="EW963">
        <v>47.7885</v>
      </c>
      <c r="EX963">
        <v>1</v>
      </c>
      <c r="EY963">
        <v>0.645488</v>
      </c>
      <c r="EZ963">
        <v>9.28105</v>
      </c>
      <c r="FA963">
        <v>19.9177</v>
      </c>
      <c r="FB963">
        <v>5.19692</v>
      </c>
      <c r="FC963">
        <v>12.0099</v>
      </c>
      <c r="FD963">
        <v>4.976</v>
      </c>
      <c r="FE963">
        <v>3.294</v>
      </c>
      <c r="FF963">
        <v>9999</v>
      </c>
      <c r="FG963">
        <v>671.4</v>
      </c>
      <c r="FH963">
        <v>9999</v>
      </c>
      <c r="FI963">
        <v>9999</v>
      </c>
      <c r="FJ963">
        <v>1.86301</v>
      </c>
      <c r="FK963">
        <v>1.86768</v>
      </c>
      <c r="FL963">
        <v>1.86737</v>
      </c>
      <c r="FM963">
        <v>1.86874</v>
      </c>
      <c r="FN963">
        <v>1.86948</v>
      </c>
      <c r="FO963">
        <v>1.86554</v>
      </c>
      <c r="FP963">
        <v>1.86646</v>
      </c>
      <c r="FQ963">
        <v>1.86789</v>
      </c>
      <c r="FR963">
        <v>5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11.91</v>
      </c>
      <c r="GF963">
        <v>0.2044</v>
      </c>
      <c r="GG963">
        <v>2.62070820971149</v>
      </c>
      <c r="GH963">
        <v>0.00762793241643231</v>
      </c>
      <c r="GI963">
        <v>-1.28184414582209e-06</v>
      </c>
      <c r="GJ963">
        <v>1.89891174686984e-10</v>
      </c>
      <c r="GK963">
        <v>-0.0225177985866989</v>
      </c>
      <c r="GL963">
        <v>-0.0206976444956688</v>
      </c>
      <c r="GM963">
        <v>0.00247630005908548</v>
      </c>
      <c r="GN963">
        <v>-3.53770786337502e-05</v>
      </c>
      <c r="GO963">
        <v>15</v>
      </c>
      <c r="GP963">
        <v>2065</v>
      </c>
      <c r="GQ963">
        <v>1</v>
      </c>
      <c r="GR963">
        <v>21</v>
      </c>
      <c r="GS963">
        <v>31596.3</v>
      </c>
      <c r="GT963">
        <v>31596.3</v>
      </c>
      <c r="GU963">
        <v>2.96631</v>
      </c>
      <c r="GV963">
        <v>2.64282</v>
      </c>
      <c r="GW963">
        <v>1.54785</v>
      </c>
      <c r="GX963">
        <v>2.28882</v>
      </c>
      <c r="GY963">
        <v>1.34644</v>
      </c>
      <c r="GZ963">
        <v>2.4353</v>
      </c>
      <c r="HA963">
        <v>40.758</v>
      </c>
      <c r="HB963">
        <v>14.8062</v>
      </c>
      <c r="HC963">
        <v>18</v>
      </c>
      <c r="HD963">
        <v>498.409</v>
      </c>
      <c r="HE963">
        <v>358.051</v>
      </c>
      <c r="HF963">
        <v>15.7622</v>
      </c>
      <c r="HG963">
        <v>34.6631</v>
      </c>
      <c r="HH963">
        <v>29.9997</v>
      </c>
      <c r="HI963">
        <v>34.5</v>
      </c>
      <c r="HJ963">
        <v>34.4089</v>
      </c>
      <c r="HK963">
        <v>59.3579</v>
      </c>
      <c r="HL963">
        <v>53.6989</v>
      </c>
      <c r="HM963">
        <v>0</v>
      </c>
      <c r="HN963">
        <v>15.0943</v>
      </c>
      <c r="HO963">
        <v>1592.23</v>
      </c>
      <c r="HP963">
        <v>17.1279</v>
      </c>
      <c r="HQ963">
        <v>101.341</v>
      </c>
      <c r="HR963">
        <v>101.444</v>
      </c>
    </row>
    <row r="964" spans="1:226">
      <c r="A964">
        <v>948</v>
      </c>
      <c r="B964">
        <v>1662573829.5</v>
      </c>
      <c r="C964">
        <v>10711</v>
      </c>
      <c r="D964" t="s">
        <v>2253</v>
      </c>
      <c r="E964" t="s">
        <v>2254</v>
      </c>
      <c r="F964">
        <v>5</v>
      </c>
      <c r="G964" t="s">
        <v>2255</v>
      </c>
      <c r="H964" t="s">
        <v>354</v>
      </c>
      <c r="I964">
        <v>1662573821.75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426.969835853318</v>
      </c>
      <c r="AK964">
        <v>417.382321212121</v>
      </c>
      <c r="AL964">
        <v>0.0478994718080975</v>
      </c>
      <c r="AM964">
        <v>65.5865604072593</v>
      </c>
      <c r="AN964">
        <f>(AP964 - AO964 + BO964*1E3/(8.314*(BQ964+273.15)) * AR964/BN964 * AQ964) * BN964/(100*BB964) * 1000/(1000 - AP964)</f>
        <v>0</v>
      </c>
      <c r="AO964">
        <v>16.9254150015179</v>
      </c>
      <c r="AP964">
        <v>18.1123300699301</v>
      </c>
      <c r="AQ964">
        <v>0.00977705002359927</v>
      </c>
      <c r="AR964">
        <v>106.948908407372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1662573821.75</v>
      </c>
      <c r="BH964">
        <v>409.700833333333</v>
      </c>
      <c r="BI964">
        <v>419.738066666667</v>
      </c>
      <c r="BJ964">
        <v>18.08098</v>
      </c>
      <c r="BK964">
        <v>16.8232866666667</v>
      </c>
      <c r="BL964">
        <v>404.193866666667</v>
      </c>
      <c r="BM964">
        <v>17.8839866666667</v>
      </c>
      <c r="BN964">
        <v>500.0789</v>
      </c>
      <c r="BO964">
        <v>91.07594</v>
      </c>
      <c r="BP964">
        <v>0.0998764533333333</v>
      </c>
      <c r="BQ964">
        <v>25.7575566666667</v>
      </c>
      <c r="BR964">
        <v>26.4542933333333</v>
      </c>
      <c r="BS964">
        <v>999.9</v>
      </c>
      <c r="BT964">
        <v>0</v>
      </c>
      <c r="BU964">
        <v>0</v>
      </c>
      <c r="BV964">
        <v>10000.5</v>
      </c>
      <c r="BW964">
        <v>0</v>
      </c>
      <c r="BX964">
        <v>277.678833333333</v>
      </c>
      <c r="BY964">
        <v>-10.037297</v>
      </c>
      <c r="BZ964">
        <v>417.2451</v>
      </c>
      <c r="CA964">
        <v>426.920333333333</v>
      </c>
      <c r="CB964">
        <v>1.257679</v>
      </c>
      <c r="CC964">
        <v>419.738066666667</v>
      </c>
      <c r="CD964">
        <v>16.8232866666667</v>
      </c>
      <c r="CE964">
        <v>1.64674166666667</v>
      </c>
      <c r="CF964">
        <v>1.53219733333333</v>
      </c>
      <c r="CG964">
        <v>14.40328</v>
      </c>
      <c r="CH964">
        <v>13.2931566666667</v>
      </c>
      <c r="CI964">
        <v>1499.973</v>
      </c>
      <c r="CJ964">
        <v>0.972992</v>
      </c>
      <c r="CK964">
        <v>0.0270079</v>
      </c>
      <c r="CL964">
        <v>0</v>
      </c>
      <c r="CM964">
        <v>2.18256333333333</v>
      </c>
      <c r="CN964">
        <v>0</v>
      </c>
      <c r="CO964">
        <v>15841.3933333333</v>
      </c>
      <c r="CP964">
        <v>12947.9866666667</v>
      </c>
      <c r="CQ964">
        <v>41.1912</v>
      </c>
      <c r="CR964">
        <v>42.812</v>
      </c>
      <c r="CS964">
        <v>41.5</v>
      </c>
      <c r="CT964">
        <v>41.3936</v>
      </c>
      <c r="CU964">
        <v>40.5851</v>
      </c>
      <c r="CV964">
        <v>1459.463</v>
      </c>
      <c r="CW964">
        <v>40.51</v>
      </c>
      <c r="CX964">
        <v>0</v>
      </c>
      <c r="CY964">
        <v>1662573829.2</v>
      </c>
      <c r="CZ964">
        <v>0</v>
      </c>
      <c r="DA964">
        <v>0</v>
      </c>
      <c r="DB964" t="s">
        <v>356</v>
      </c>
      <c r="DC964">
        <v>1660677648.1</v>
      </c>
      <c r="DD964">
        <v>1660677649.1</v>
      </c>
      <c r="DE964">
        <v>0</v>
      </c>
      <c r="DF964">
        <v>-1.042</v>
      </c>
      <c r="DG964">
        <v>0.003</v>
      </c>
      <c r="DH964">
        <v>5.218</v>
      </c>
      <c r="DI964">
        <v>0.344</v>
      </c>
      <c r="DJ964">
        <v>417</v>
      </c>
      <c r="DK964">
        <v>22</v>
      </c>
      <c r="DL964">
        <v>1.24</v>
      </c>
      <c r="DM964">
        <v>0.53</v>
      </c>
      <c r="DN964">
        <v>-10.0727565</v>
      </c>
      <c r="DO964">
        <v>0.863459887429658</v>
      </c>
      <c r="DP964">
        <v>0.147139573595107</v>
      </c>
      <c r="DQ964">
        <v>0</v>
      </c>
      <c r="DR964">
        <v>1.28251</v>
      </c>
      <c r="DS964">
        <v>-0.719855459662294</v>
      </c>
      <c r="DT964">
        <v>0.0765625858693396</v>
      </c>
      <c r="DU964">
        <v>0</v>
      </c>
      <c r="DV964">
        <v>0</v>
      </c>
      <c r="DW964">
        <v>2</v>
      </c>
      <c r="DX964" t="s">
        <v>366</v>
      </c>
      <c r="DY964">
        <v>2.96592</v>
      </c>
      <c r="DZ964">
        <v>2.75454</v>
      </c>
      <c r="EA964">
        <v>0.0877055</v>
      </c>
      <c r="EB964">
        <v>0.0904396</v>
      </c>
      <c r="EC964">
        <v>0.08391</v>
      </c>
      <c r="ED964">
        <v>0.0807071</v>
      </c>
      <c r="EE964">
        <v>35081</v>
      </c>
      <c r="EF964">
        <v>38025.4</v>
      </c>
      <c r="EG964">
        <v>34892.6</v>
      </c>
      <c r="EH964">
        <v>37964.3</v>
      </c>
      <c r="EI964">
        <v>45452.2</v>
      </c>
      <c r="EJ964">
        <v>50470.9</v>
      </c>
      <c r="EK964">
        <v>54682.1</v>
      </c>
      <c r="EL964">
        <v>60974.5</v>
      </c>
      <c r="EM964">
        <v>1.8812</v>
      </c>
      <c r="EN964">
        <v>1.6558</v>
      </c>
      <c r="EO964">
        <v>-0.0652671</v>
      </c>
      <c r="EP964">
        <v>0</v>
      </c>
      <c r="EQ964">
        <v>27.4993</v>
      </c>
      <c r="ER964">
        <v>999.9</v>
      </c>
      <c r="ES964">
        <v>52.35</v>
      </c>
      <c r="ET964">
        <v>38.028</v>
      </c>
      <c r="EU964">
        <v>38.321</v>
      </c>
      <c r="EV964">
        <v>61.3967</v>
      </c>
      <c r="EW964">
        <v>48.0008</v>
      </c>
      <c r="EX964">
        <v>1</v>
      </c>
      <c r="EY964">
        <v>0.646219</v>
      </c>
      <c r="EZ964">
        <v>9.28105</v>
      </c>
      <c r="FA964">
        <v>19.919</v>
      </c>
      <c r="FB964">
        <v>5.19932</v>
      </c>
      <c r="FC964">
        <v>12.0099</v>
      </c>
      <c r="FD964">
        <v>4.976</v>
      </c>
      <c r="FE964">
        <v>3.2942</v>
      </c>
      <c r="FF964">
        <v>9999</v>
      </c>
      <c r="FG964">
        <v>671.5</v>
      </c>
      <c r="FH964">
        <v>9999</v>
      </c>
      <c r="FI964">
        <v>9999</v>
      </c>
      <c r="FJ964">
        <v>1.8631</v>
      </c>
      <c r="FK964">
        <v>1.86768</v>
      </c>
      <c r="FL964">
        <v>1.86746</v>
      </c>
      <c r="FM964">
        <v>1.86871</v>
      </c>
      <c r="FN964">
        <v>1.86945</v>
      </c>
      <c r="FO964">
        <v>1.86551</v>
      </c>
      <c r="FP964">
        <v>1.86646</v>
      </c>
      <c r="FQ964">
        <v>1.86795</v>
      </c>
      <c r="FR964">
        <v>5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5.507</v>
      </c>
      <c r="GF964">
        <v>0.1981</v>
      </c>
      <c r="GG964">
        <v>2.62070820971149</v>
      </c>
      <c r="GH964">
        <v>0.00762793241643231</v>
      </c>
      <c r="GI964">
        <v>-1.28184414582209e-06</v>
      </c>
      <c r="GJ964">
        <v>1.89891174686984e-10</v>
      </c>
      <c r="GK964">
        <v>-0.0225177985866989</v>
      </c>
      <c r="GL964">
        <v>-0.0206976444956688</v>
      </c>
      <c r="GM964">
        <v>0.00247630005908548</v>
      </c>
      <c r="GN964">
        <v>-3.53770786337502e-05</v>
      </c>
      <c r="GO964">
        <v>15</v>
      </c>
      <c r="GP964">
        <v>2065</v>
      </c>
      <c r="GQ964">
        <v>1</v>
      </c>
      <c r="GR964">
        <v>21</v>
      </c>
      <c r="GS964">
        <v>31603</v>
      </c>
      <c r="GT964">
        <v>31603</v>
      </c>
      <c r="GU964">
        <v>1.02295</v>
      </c>
      <c r="GV964">
        <v>2.65869</v>
      </c>
      <c r="GW964">
        <v>1.54785</v>
      </c>
      <c r="GX964">
        <v>2.28882</v>
      </c>
      <c r="GY964">
        <v>1.34644</v>
      </c>
      <c r="GZ964">
        <v>2.44507</v>
      </c>
      <c r="HA964">
        <v>40.8608</v>
      </c>
      <c r="HB964">
        <v>14.5786</v>
      </c>
      <c r="HC964">
        <v>18</v>
      </c>
      <c r="HD964">
        <v>496.904</v>
      </c>
      <c r="HE964">
        <v>356.354</v>
      </c>
      <c r="HF964">
        <v>15.9483</v>
      </c>
      <c r="HG964">
        <v>34.6789</v>
      </c>
      <c r="HH964">
        <v>29.9998</v>
      </c>
      <c r="HI964">
        <v>34.5</v>
      </c>
      <c r="HJ964">
        <v>34.4089</v>
      </c>
      <c r="HK964">
        <v>20.4822</v>
      </c>
      <c r="HL964">
        <v>54.3098</v>
      </c>
      <c r="HM964">
        <v>0</v>
      </c>
      <c r="HN964">
        <v>14.9297</v>
      </c>
      <c r="HO964">
        <v>413.052</v>
      </c>
      <c r="HP964">
        <v>16.8798</v>
      </c>
      <c r="HQ964">
        <v>101.336</v>
      </c>
      <c r="HR964">
        <v>101.441</v>
      </c>
    </row>
    <row r="965" spans="1:226">
      <c r="A965">
        <v>949</v>
      </c>
      <c r="B965">
        <v>1662573834.5</v>
      </c>
      <c r="C965">
        <v>10716</v>
      </c>
      <c r="D965" t="s">
        <v>2256</v>
      </c>
      <c r="E965" t="s">
        <v>2257</v>
      </c>
      <c r="F965">
        <v>5</v>
      </c>
      <c r="G965" t="s">
        <v>2255</v>
      </c>
      <c r="H965" t="s">
        <v>354</v>
      </c>
      <c r="I965">
        <v>1662573826.65517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425.918390675674</v>
      </c>
      <c r="AK965">
        <v>417.193563636363</v>
      </c>
      <c r="AL965">
        <v>-0.0904155118486291</v>
      </c>
      <c r="AM965">
        <v>65.5865604072593</v>
      </c>
      <c r="AN965">
        <f>(AP965 - AO965 + BO965*1E3/(8.314*(BQ965+273.15)) * AR965/BN965 * AQ965) * BN965/(100*BB965) * 1000/(1000 - AP965)</f>
        <v>0</v>
      </c>
      <c r="AO965">
        <v>16.9398604340631</v>
      </c>
      <c r="AP965">
        <v>18.1375405594406</v>
      </c>
      <c r="AQ965">
        <v>0.00788813511839721</v>
      </c>
      <c r="AR965">
        <v>106.948908407372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1662573826.65517</v>
      </c>
      <c r="BH965">
        <v>409.752551724138</v>
      </c>
      <c r="BI965">
        <v>419.256034482759</v>
      </c>
      <c r="BJ965">
        <v>18.0995379310345</v>
      </c>
      <c r="BK965">
        <v>16.884124137931</v>
      </c>
      <c r="BL965">
        <v>404.245275862069</v>
      </c>
      <c r="BM965">
        <v>17.9019344827586</v>
      </c>
      <c r="BN965">
        <v>500.105275862069</v>
      </c>
      <c r="BO965">
        <v>91.0759517241379</v>
      </c>
      <c r="BP965">
        <v>0.0998927827586207</v>
      </c>
      <c r="BQ965">
        <v>25.7488896551724</v>
      </c>
      <c r="BR965">
        <v>26.4478172413793</v>
      </c>
      <c r="BS965">
        <v>999.9</v>
      </c>
      <c r="BT965">
        <v>0</v>
      </c>
      <c r="BU965">
        <v>0</v>
      </c>
      <c r="BV965">
        <v>10001.0344827586</v>
      </c>
      <c r="BW965">
        <v>0</v>
      </c>
      <c r="BX965">
        <v>279.389103448276</v>
      </c>
      <c r="BY965">
        <v>-9.50344482758621</v>
      </c>
      <c r="BZ965">
        <v>417.305689655172</v>
      </c>
      <c r="CA965">
        <v>426.456275862069</v>
      </c>
      <c r="CB965">
        <v>1.21540896551724</v>
      </c>
      <c r="CC965">
        <v>419.256034482759</v>
      </c>
      <c r="CD965">
        <v>16.884124137931</v>
      </c>
      <c r="CE965">
        <v>1.64843206896552</v>
      </c>
      <c r="CF965">
        <v>1.53773724137931</v>
      </c>
      <c r="CG965">
        <v>14.4191413793103</v>
      </c>
      <c r="CH965">
        <v>13.3485310344828</v>
      </c>
      <c r="CI965">
        <v>1499.97689655172</v>
      </c>
      <c r="CJ965">
        <v>0.972992413793104</v>
      </c>
      <c r="CK965">
        <v>0.0270075068965517</v>
      </c>
      <c r="CL965">
        <v>0</v>
      </c>
      <c r="CM965">
        <v>2.18677931034483</v>
      </c>
      <c r="CN965">
        <v>0</v>
      </c>
      <c r="CO965">
        <v>15811.6896551724</v>
      </c>
      <c r="CP965">
        <v>12948.0206896552</v>
      </c>
      <c r="CQ965">
        <v>41.1913448275862</v>
      </c>
      <c r="CR965">
        <v>42.8098620689655</v>
      </c>
      <c r="CS965">
        <v>41.5</v>
      </c>
      <c r="CT965">
        <v>41.3899655172414</v>
      </c>
      <c r="CU965">
        <v>40.5750344827586</v>
      </c>
      <c r="CV965">
        <v>1459.46689655172</v>
      </c>
      <c r="CW965">
        <v>40.51</v>
      </c>
      <c r="CX965">
        <v>0</v>
      </c>
      <c r="CY965">
        <v>1662573834</v>
      </c>
      <c r="CZ965">
        <v>0</v>
      </c>
      <c r="DA965">
        <v>0</v>
      </c>
      <c r="DB965" t="s">
        <v>356</v>
      </c>
      <c r="DC965">
        <v>1660677648.1</v>
      </c>
      <c r="DD965">
        <v>1660677649.1</v>
      </c>
      <c r="DE965">
        <v>0</v>
      </c>
      <c r="DF965">
        <v>-1.042</v>
      </c>
      <c r="DG965">
        <v>0.003</v>
      </c>
      <c r="DH965">
        <v>5.218</v>
      </c>
      <c r="DI965">
        <v>0.344</v>
      </c>
      <c r="DJ965">
        <v>417</v>
      </c>
      <c r="DK965">
        <v>22</v>
      </c>
      <c r="DL965">
        <v>1.24</v>
      </c>
      <c r="DM965">
        <v>0.53</v>
      </c>
      <c r="DN965">
        <v>-9.88707025</v>
      </c>
      <c r="DO965">
        <v>3.14508123827392</v>
      </c>
      <c r="DP965">
        <v>0.554502977176352</v>
      </c>
      <c r="DQ965">
        <v>0</v>
      </c>
      <c r="DR965">
        <v>1.246866</v>
      </c>
      <c r="DS965">
        <v>-0.615370356472795</v>
      </c>
      <c r="DT965">
        <v>0.068906733226877</v>
      </c>
      <c r="DU965">
        <v>0</v>
      </c>
      <c r="DV965">
        <v>0</v>
      </c>
      <c r="DW965">
        <v>2</v>
      </c>
      <c r="DX965" t="s">
        <v>366</v>
      </c>
      <c r="DY965">
        <v>2.96689</v>
      </c>
      <c r="DZ965">
        <v>2.75468</v>
      </c>
      <c r="EA965">
        <v>0.0876241</v>
      </c>
      <c r="EB965">
        <v>0.0894175</v>
      </c>
      <c r="EC965">
        <v>0.0839874</v>
      </c>
      <c r="ED965">
        <v>0.0807198</v>
      </c>
      <c r="EE965">
        <v>35083.9</v>
      </c>
      <c r="EF965">
        <v>38067.7</v>
      </c>
      <c r="EG965">
        <v>34892.3</v>
      </c>
      <c r="EH965">
        <v>37963.9</v>
      </c>
      <c r="EI965">
        <v>45448.2</v>
      </c>
      <c r="EJ965">
        <v>50470.9</v>
      </c>
      <c r="EK965">
        <v>54681.9</v>
      </c>
      <c r="EL965">
        <v>60975.3</v>
      </c>
      <c r="EM965">
        <v>1.8812</v>
      </c>
      <c r="EN965">
        <v>1.6556</v>
      </c>
      <c r="EO965">
        <v>-0.0663102</v>
      </c>
      <c r="EP965">
        <v>0</v>
      </c>
      <c r="EQ965">
        <v>27.4946</v>
      </c>
      <c r="ER965">
        <v>999.9</v>
      </c>
      <c r="ES965">
        <v>52.326</v>
      </c>
      <c r="ET965">
        <v>38.028</v>
      </c>
      <c r="EU965">
        <v>38.3075</v>
      </c>
      <c r="EV965">
        <v>61.2867</v>
      </c>
      <c r="EW965">
        <v>47.9567</v>
      </c>
      <c r="EX965">
        <v>1</v>
      </c>
      <c r="EY965">
        <v>0.645793</v>
      </c>
      <c r="EZ965">
        <v>9.28105</v>
      </c>
      <c r="FA965">
        <v>19.9192</v>
      </c>
      <c r="FB965">
        <v>5.20052</v>
      </c>
      <c r="FC965">
        <v>12.0111</v>
      </c>
      <c r="FD965">
        <v>4.9756</v>
      </c>
      <c r="FE965">
        <v>3.294</v>
      </c>
      <c r="FF965">
        <v>9999</v>
      </c>
      <c r="FG965">
        <v>671.5</v>
      </c>
      <c r="FH965">
        <v>9999</v>
      </c>
      <c r="FI965">
        <v>9999</v>
      </c>
      <c r="FJ965">
        <v>1.8631</v>
      </c>
      <c r="FK965">
        <v>1.86768</v>
      </c>
      <c r="FL965">
        <v>1.86737</v>
      </c>
      <c r="FM965">
        <v>1.86874</v>
      </c>
      <c r="FN965">
        <v>1.86948</v>
      </c>
      <c r="FO965">
        <v>1.86554</v>
      </c>
      <c r="FP965">
        <v>1.86649</v>
      </c>
      <c r="FQ965">
        <v>1.86798</v>
      </c>
      <c r="FR965">
        <v>5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5.504</v>
      </c>
      <c r="GF965">
        <v>0.1988</v>
      </c>
      <c r="GG965">
        <v>2.62070820971149</v>
      </c>
      <c r="GH965">
        <v>0.00762793241643231</v>
      </c>
      <c r="GI965">
        <v>-1.28184414582209e-06</v>
      </c>
      <c r="GJ965">
        <v>1.89891174686984e-10</v>
      </c>
      <c r="GK965">
        <v>-0.0225177985866989</v>
      </c>
      <c r="GL965">
        <v>-0.0206976444956688</v>
      </c>
      <c r="GM965">
        <v>0.00247630005908548</v>
      </c>
      <c r="GN965">
        <v>-3.53770786337502e-05</v>
      </c>
      <c r="GO965">
        <v>15</v>
      </c>
      <c r="GP965">
        <v>2065</v>
      </c>
      <c r="GQ965">
        <v>1</v>
      </c>
      <c r="GR965">
        <v>21</v>
      </c>
      <c r="GS965">
        <v>31603.1</v>
      </c>
      <c r="GT965">
        <v>31603.1</v>
      </c>
      <c r="GU965">
        <v>0.994873</v>
      </c>
      <c r="GV965">
        <v>2.65869</v>
      </c>
      <c r="GW965">
        <v>1.54785</v>
      </c>
      <c r="GX965">
        <v>2.28882</v>
      </c>
      <c r="GY965">
        <v>1.34644</v>
      </c>
      <c r="GZ965">
        <v>2.43774</v>
      </c>
      <c r="HA965">
        <v>40.8608</v>
      </c>
      <c r="HB965">
        <v>14.5786</v>
      </c>
      <c r="HC965">
        <v>18</v>
      </c>
      <c r="HD965">
        <v>496.904</v>
      </c>
      <c r="HE965">
        <v>356.248</v>
      </c>
      <c r="HF965">
        <v>15.9422</v>
      </c>
      <c r="HG965">
        <v>34.6789</v>
      </c>
      <c r="HH965">
        <v>30</v>
      </c>
      <c r="HI965">
        <v>34.5</v>
      </c>
      <c r="HJ965">
        <v>34.4089</v>
      </c>
      <c r="HK965">
        <v>19.9367</v>
      </c>
      <c r="HL965">
        <v>54.3098</v>
      </c>
      <c r="HM965">
        <v>0</v>
      </c>
      <c r="HN965">
        <v>14.952</v>
      </c>
      <c r="HO965">
        <v>399.62</v>
      </c>
      <c r="HP965">
        <v>16.8759</v>
      </c>
      <c r="HQ965">
        <v>101.336</v>
      </c>
      <c r="HR965">
        <v>101.442</v>
      </c>
    </row>
    <row r="966" spans="1:226">
      <c r="A966">
        <v>950</v>
      </c>
      <c r="B966">
        <v>1662573839.5</v>
      </c>
      <c r="C966">
        <v>10721</v>
      </c>
      <c r="D966" t="s">
        <v>2258</v>
      </c>
      <c r="E966" t="s">
        <v>2259</v>
      </c>
      <c r="F966">
        <v>5</v>
      </c>
      <c r="G966" t="s">
        <v>2255</v>
      </c>
      <c r="H966" t="s">
        <v>354</v>
      </c>
      <c r="I966">
        <v>1662573831.73214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413.094628911981</v>
      </c>
      <c r="AK966">
        <v>411.319945454545</v>
      </c>
      <c r="AL966">
        <v>-1.45530073242419</v>
      </c>
      <c r="AM966">
        <v>65.5865604072593</v>
      </c>
      <c r="AN966">
        <f>(AP966 - AO966 + BO966*1E3/(8.314*(BQ966+273.15)) * AR966/BN966 * AQ966) * BN966/(100*BB966) * 1000/(1000 - AP966)</f>
        <v>0</v>
      </c>
      <c r="AO966">
        <v>16.9421921502876</v>
      </c>
      <c r="AP966">
        <v>18.1520482517483</v>
      </c>
      <c r="AQ966">
        <v>0.000905106317190183</v>
      </c>
      <c r="AR966">
        <v>106.948908407372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1662573831.73214</v>
      </c>
      <c r="BH966">
        <v>408.794714285714</v>
      </c>
      <c r="BI966">
        <v>414.949714285714</v>
      </c>
      <c r="BJ966">
        <v>18.1235214285714</v>
      </c>
      <c r="BK966">
        <v>16.9357214285714</v>
      </c>
      <c r="BL966">
        <v>403.293785714286</v>
      </c>
      <c r="BM966">
        <v>17.925125</v>
      </c>
      <c r="BN966">
        <v>500.131285714286</v>
      </c>
      <c r="BO966">
        <v>91.0762821428571</v>
      </c>
      <c r="BP966">
        <v>0.0999767607142857</v>
      </c>
      <c r="BQ966">
        <v>25.7403178571429</v>
      </c>
      <c r="BR966">
        <v>26.4245857142857</v>
      </c>
      <c r="BS966">
        <v>999.9</v>
      </c>
      <c r="BT966">
        <v>0</v>
      </c>
      <c r="BU966">
        <v>0</v>
      </c>
      <c r="BV966">
        <v>10002.6785714286</v>
      </c>
      <c r="BW966">
        <v>0</v>
      </c>
      <c r="BX966">
        <v>279.725071428571</v>
      </c>
      <c r="BY966">
        <v>-6.15490675357143</v>
      </c>
      <c r="BZ966">
        <v>416.340321428571</v>
      </c>
      <c r="CA966">
        <v>422.098071428571</v>
      </c>
      <c r="CB966">
        <v>1.18778607142857</v>
      </c>
      <c r="CC966">
        <v>414.949714285714</v>
      </c>
      <c r="CD966">
        <v>16.9357214285714</v>
      </c>
      <c r="CE966">
        <v>1.65062178571429</v>
      </c>
      <c r="CF966">
        <v>1.5424425</v>
      </c>
      <c r="CG966">
        <v>14.4396714285714</v>
      </c>
      <c r="CH966">
        <v>13.3955107142857</v>
      </c>
      <c r="CI966">
        <v>1499.97357142857</v>
      </c>
      <c r="CJ966">
        <v>0.972992642857143</v>
      </c>
      <c r="CK966">
        <v>0.0270072892857143</v>
      </c>
      <c r="CL966">
        <v>0</v>
      </c>
      <c r="CM966">
        <v>2.26813571428571</v>
      </c>
      <c r="CN966">
        <v>0</v>
      </c>
      <c r="CO966">
        <v>15784.3571428571</v>
      </c>
      <c r="CP966">
        <v>12948.0107142857</v>
      </c>
      <c r="CQ966">
        <v>41.1915</v>
      </c>
      <c r="CR966">
        <v>42.7920714285714</v>
      </c>
      <c r="CS966">
        <v>41.5</v>
      </c>
      <c r="CT966">
        <v>41.3860714285714</v>
      </c>
      <c r="CU966">
        <v>40.5755</v>
      </c>
      <c r="CV966">
        <v>1459.46357142857</v>
      </c>
      <c r="CW966">
        <v>40.51</v>
      </c>
      <c r="CX966">
        <v>0</v>
      </c>
      <c r="CY966">
        <v>1662573838.8</v>
      </c>
      <c r="CZ966">
        <v>0</v>
      </c>
      <c r="DA966">
        <v>0</v>
      </c>
      <c r="DB966" t="s">
        <v>356</v>
      </c>
      <c r="DC966">
        <v>1660677648.1</v>
      </c>
      <c r="DD966">
        <v>1660677649.1</v>
      </c>
      <c r="DE966">
        <v>0</v>
      </c>
      <c r="DF966">
        <v>-1.042</v>
      </c>
      <c r="DG966">
        <v>0.003</v>
      </c>
      <c r="DH966">
        <v>5.218</v>
      </c>
      <c r="DI966">
        <v>0.344</v>
      </c>
      <c r="DJ966">
        <v>417</v>
      </c>
      <c r="DK966">
        <v>22</v>
      </c>
      <c r="DL966">
        <v>1.24</v>
      </c>
      <c r="DM966">
        <v>0.53</v>
      </c>
      <c r="DN966">
        <v>-7.1624364775</v>
      </c>
      <c r="DO966">
        <v>37.6884886840526</v>
      </c>
      <c r="DP966">
        <v>4.40221284321192</v>
      </c>
      <c r="DQ966">
        <v>0</v>
      </c>
      <c r="DR966">
        <v>1.21147775</v>
      </c>
      <c r="DS966">
        <v>-0.266604765478422</v>
      </c>
      <c r="DT966">
        <v>0.0497198696944944</v>
      </c>
      <c r="DU966">
        <v>0</v>
      </c>
      <c r="DV966">
        <v>0</v>
      </c>
      <c r="DW966">
        <v>2</v>
      </c>
      <c r="DX966" t="s">
        <v>366</v>
      </c>
      <c r="DY966">
        <v>2.96406</v>
      </c>
      <c r="DZ966">
        <v>2.75377</v>
      </c>
      <c r="EA966">
        <v>0.0865797</v>
      </c>
      <c r="EB966">
        <v>0.0869261</v>
      </c>
      <c r="EC966">
        <v>0.0840431</v>
      </c>
      <c r="ED966">
        <v>0.0807261</v>
      </c>
      <c r="EE966">
        <v>35124.7</v>
      </c>
      <c r="EF966">
        <v>38173</v>
      </c>
      <c r="EG966">
        <v>34893</v>
      </c>
      <c r="EH966">
        <v>37965</v>
      </c>
      <c r="EI966">
        <v>45446.6</v>
      </c>
      <c r="EJ966">
        <v>50471</v>
      </c>
      <c r="EK966">
        <v>54683.3</v>
      </c>
      <c r="EL966">
        <v>60976</v>
      </c>
      <c r="EM966">
        <v>1.8822</v>
      </c>
      <c r="EN966">
        <v>1.6562</v>
      </c>
      <c r="EO966">
        <v>-0.0676513</v>
      </c>
      <c r="EP966">
        <v>0</v>
      </c>
      <c r="EQ966">
        <v>27.4876</v>
      </c>
      <c r="ER966">
        <v>999.9</v>
      </c>
      <c r="ES966">
        <v>52.35</v>
      </c>
      <c r="ET966">
        <v>38.008</v>
      </c>
      <c r="EU966">
        <v>38.2803</v>
      </c>
      <c r="EV966">
        <v>61.2367</v>
      </c>
      <c r="EW966">
        <v>48.5216</v>
      </c>
      <c r="EX966">
        <v>1</v>
      </c>
      <c r="EY966">
        <v>0.645671</v>
      </c>
      <c r="EZ966">
        <v>9.28105</v>
      </c>
      <c r="FA966">
        <v>19.9191</v>
      </c>
      <c r="FB966">
        <v>5.19812</v>
      </c>
      <c r="FC966">
        <v>12.0111</v>
      </c>
      <c r="FD966">
        <v>4.9756</v>
      </c>
      <c r="FE966">
        <v>3.2946</v>
      </c>
      <c r="FF966">
        <v>9999</v>
      </c>
      <c r="FG966">
        <v>671.5</v>
      </c>
      <c r="FH966">
        <v>9999</v>
      </c>
      <c r="FI966">
        <v>9999</v>
      </c>
      <c r="FJ966">
        <v>1.8631</v>
      </c>
      <c r="FK966">
        <v>1.86768</v>
      </c>
      <c r="FL966">
        <v>1.8674</v>
      </c>
      <c r="FM966">
        <v>1.86874</v>
      </c>
      <c r="FN966">
        <v>1.86951</v>
      </c>
      <c r="FO966">
        <v>1.86554</v>
      </c>
      <c r="FP966">
        <v>1.86652</v>
      </c>
      <c r="FQ966">
        <v>1.86789</v>
      </c>
      <c r="FR966">
        <v>5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5.463</v>
      </c>
      <c r="GF966">
        <v>0.1994</v>
      </c>
      <c r="GG966">
        <v>2.62070820971149</v>
      </c>
      <c r="GH966">
        <v>0.00762793241643231</v>
      </c>
      <c r="GI966">
        <v>-1.28184414582209e-06</v>
      </c>
      <c r="GJ966">
        <v>1.89891174686984e-10</v>
      </c>
      <c r="GK966">
        <v>-0.0225177985866989</v>
      </c>
      <c r="GL966">
        <v>-0.0206976444956688</v>
      </c>
      <c r="GM966">
        <v>0.00247630005908548</v>
      </c>
      <c r="GN966">
        <v>-3.53770786337502e-05</v>
      </c>
      <c r="GO966">
        <v>15</v>
      </c>
      <c r="GP966">
        <v>2065</v>
      </c>
      <c r="GQ966">
        <v>1</v>
      </c>
      <c r="GR966">
        <v>21</v>
      </c>
      <c r="GS966">
        <v>31603.2</v>
      </c>
      <c r="GT966">
        <v>31603.2</v>
      </c>
      <c r="GU966">
        <v>0.964355</v>
      </c>
      <c r="GV966">
        <v>2.65747</v>
      </c>
      <c r="GW966">
        <v>1.54785</v>
      </c>
      <c r="GX966">
        <v>2.28882</v>
      </c>
      <c r="GY966">
        <v>1.34644</v>
      </c>
      <c r="GZ966">
        <v>2.44019</v>
      </c>
      <c r="HA966">
        <v>40.8608</v>
      </c>
      <c r="HB966">
        <v>14.5786</v>
      </c>
      <c r="HC966">
        <v>18</v>
      </c>
      <c r="HD966">
        <v>497.564</v>
      </c>
      <c r="HE966">
        <v>356.556</v>
      </c>
      <c r="HF966">
        <v>15.9379</v>
      </c>
      <c r="HG966">
        <v>34.6757</v>
      </c>
      <c r="HH966">
        <v>29.9999</v>
      </c>
      <c r="HI966">
        <v>34.4969</v>
      </c>
      <c r="HJ966">
        <v>34.4065</v>
      </c>
      <c r="HK966">
        <v>19.336</v>
      </c>
      <c r="HL966">
        <v>54.3098</v>
      </c>
      <c r="HM966">
        <v>0</v>
      </c>
      <c r="HN966">
        <v>14.9644</v>
      </c>
      <c r="HO966">
        <v>379.4</v>
      </c>
      <c r="HP966">
        <v>16.8719</v>
      </c>
      <c r="HQ966">
        <v>101.338</v>
      </c>
      <c r="HR966">
        <v>101.443</v>
      </c>
    </row>
    <row r="967" spans="1:226">
      <c r="A967">
        <v>951</v>
      </c>
      <c r="B967">
        <v>1662573844.5</v>
      </c>
      <c r="C967">
        <v>10726</v>
      </c>
      <c r="D967" t="s">
        <v>2260</v>
      </c>
      <c r="E967" t="s">
        <v>2261</v>
      </c>
      <c r="F967">
        <v>5</v>
      </c>
      <c r="G967" t="s">
        <v>2255</v>
      </c>
      <c r="H967" t="s">
        <v>354</v>
      </c>
      <c r="I967">
        <v>1662573837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396.654334016531</v>
      </c>
      <c r="AK967">
        <v>400.11076969697</v>
      </c>
      <c r="AL967">
        <v>-2.43601500533102</v>
      </c>
      <c r="AM967">
        <v>65.5865604072593</v>
      </c>
      <c r="AN967">
        <f>(AP967 - AO967 + BO967*1E3/(8.314*(BQ967+273.15)) * AR967/BN967 * AQ967) * BN967/(100*BB967) * 1000/(1000 - AP967)</f>
        <v>0</v>
      </c>
      <c r="AO967">
        <v>16.9445870569121</v>
      </c>
      <c r="AP967">
        <v>18.1616048951049</v>
      </c>
      <c r="AQ967">
        <v>0.000401192967486261</v>
      </c>
      <c r="AR967">
        <v>106.948908407372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1662573837</v>
      </c>
      <c r="BH967">
        <v>404.728925925926</v>
      </c>
      <c r="BI967">
        <v>404.938111111111</v>
      </c>
      <c r="BJ967">
        <v>18.1451814814815</v>
      </c>
      <c r="BK967">
        <v>16.9418111111111</v>
      </c>
      <c r="BL967">
        <v>399.254962962963</v>
      </c>
      <c r="BM967">
        <v>17.9460777777778</v>
      </c>
      <c r="BN967">
        <v>500.105518518519</v>
      </c>
      <c r="BO967">
        <v>91.0758740740741</v>
      </c>
      <c r="BP967">
        <v>0.100000285185185</v>
      </c>
      <c r="BQ967">
        <v>25.7337666666667</v>
      </c>
      <c r="BR967">
        <v>26.4072777777778</v>
      </c>
      <c r="BS967">
        <v>999.9</v>
      </c>
      <c r="BT967">
        <v>0</v>
      </c>
      <c r="BU967">
        <v>0</v>
      </c>
      <c r="BV967">
        <v>10011.6666666667</v>
      </c>
      <c r="BW967">
        <v>0</v>
      </c>
      <c r="BX967">
        <v>279.650666666667</v>
      </c>
      <c r="BY967">
        <v>-0.209168114814815</v>
      </c>
      <c r="BZ967">
        <v>412.208444444444</v>
      </c>
      <c r="CA967">
        <v>411.916555555556</v>
      </c>
      <c r="CB967">
        <v>1.20335444444444</v>
      </c>
      <c r="CC967">
        <v>404.938111111111</v>
      </c>
      <c r="CD967">
        <v>16.9418111111111</v>
      </c>
      <c r="CE967">
        <v>1.65258777777778</v>
      </c>
      <c r="CF967">
        <v>1.54299111111111</v>
      </c>
      <c r="CG967">
        <v>14.4580888888889</v>
      </c>
      <c r="CH967">
        <v>13.4009592592593</v>
      </c>
      <c r="CI967">
        <v>1499.98740740741</v>
      </c>
      <c r="CJ967">
        <v>0.972993111111111</v>
      </c>
      <c r="CK967">
        <v>0.0270068444444444</v>
      </c>
      <c r="CL967">
        <v>0</v>
      </c>
      <c r="CM967">
        <v>2.2348</v>
      </c>
      <c r="CN967">
        <v>0</v>
      </c>
      <c r="CO967">
        <v>15757.637037037</v>
      </c>
      <c r="CP967">
        <v>12948.1296296296</v>
      </c>
      <c r="CQ967">
        <v>41.187</v>
      </c>
      <c r="CR967">
        <v>42.7706666666667</v>
      </c>
      <c r="CS967">
        <v>41.5</v>
      </c>
      <c r="CT967">
        <v>41.3818888888889</v>
      </c>
      <c r="CU967">
        <v>40.5713333333333</v>
      </c>
      <c r="CV967">
        <v>1459.47740740741</v>
      </c>
      <c r="CW967">
        <v>40.51</v>
      </c>
      <c r="CX967">
        <v>0</v>
      </c>
      <c r="CY967">
        <v>1662573844.2</v>
      </c>
      <c r="CZ967">
        <v>0</v>
      </c>
      <c r="DA967">
        <v>0</v>
      </c>
      <c r="DB967" t="s">
        <v>356</v>
      </c>
      <c r="DC967">
        <v>1660677648.1</v>
      </c>
      <c r="DD967">
        <v>1660677649.1</v>
      </c>
      <c r="DE967">
        <v>0</v>
      </c>
      <c r="DF967">
        <v>-1.042</v>
      </c>
      <c r="DG967">
        <v>0.003</v>
      </c>
      <c r="DH967">
        <v>5.218</v>
      </c>
      <c r="DI967">
        <v>0.344</v>
      </c>
      <c r="DJ967">
        <v>417</v>
      </c>
      <c r="DK967">
        <v>22</v>
      </c>
      <c r="DL967">
        <v>1.24</v>
      </c>
      <c r="DM967">
        <v>0.53</v>
      </c>
      <c r="DN967">
        <v>-3.8402127275</v>
      </c>
      <c r="DO967">
        <v>65.9416504356473</v>
      </c>
      <c r="DP967">
        <v>6.73087529054001</v>
      </c>
      <c r="DQ967">
        <v>0</v>
      </c>
      <c r="DR967">
        <v>1.19323075</v>
      </c>
      <c r="DS967">
        <v>0.151297373358344</v>
      </c>
      <c r="DT967">
        <v>0.0164910083663038</v>
      </c>
      <c r="DU967">
        <v>0</v>
      </c>
      <c r="DV967">
        <v>0</v>
      </c>
      <c r="DW967">
        <v>2</v>
      </c>
      <c r="DX967" t="s">
        <v>366</v>
      </c>
      <c r="DY967">
        <v>2.96624</v>
      </c>
      <c r="DZ967">
        <v>2.75368</v>
      </c>
      <c r="EA967">
        <v>0.0846443</v>
      </c>
      <c r="EB967">
        <v>0.0840547</v>
      </c>
      <c r="EC967">
        <v>0.0840668</v>
      </c>
      <c r="ED967">
        <v>0.080735</v>
      </c>
      <c r="EE967">
        <v>35198.8</v>
      </c>
      <c r="EF967">
        <v>38292.6</v>
      </c>
      <c r="EG967">
        <v>34892.6</v>
      </c>
      <c r="EH967">
        <v>37964.4</v>
      </c>
      <c r="EI967">
        <v>45444.7</v>
      </c>
      <c r="EJ967">
        <v>50470.3</v>
      </c>
      <c r="EK967">
        <v>54682.5</v>
      </c>
      <c r="EL967">
        <v>60975.9</v>
      </c>
      <c r="EM967">
        <v>1.881</v>
      </c>
      <c r="EN967">
        <v>1.656</v>
      </c>
      <c r="EO967">
        <v>-0.0666082</v>
      </c>
      <c r="EP967">
        <v>0</v>
      </c>
      <c r="EQ967">
        <v>27.4806</v>
      </c>
      <c r="ER967">
        <v>999.9</v>
      </c>
      <c r="ES967">
        <v>52.35</v>
      </c>
      <c r="ET967">
        <v>38.008</v>
      </c>
      <c r="EU967">
        <v>38.2842</v>
      </c>
      <c r="EV967">
        <v>61.2467</v>
      </c>
      <c r="EW967">
        <v>47.9647</v>
      </c>
      <c r="EX967">
        <v>1</v>
      </c>
      <c r="EY967">
        <v>0.64561</v>
      </c>
      <c r="EZ967">
        <v>9.28105</v>
      </c>
      <c r="FA967">
        <v>19.9192</v>
      </c>
      <c r="FB967">
        <v>5.19932</v>
      </c>
      <c r="FC967">
        <v>12.0099</v>
      </c>
      <c r="FD967">
        <v>4.9756</v>
      </c>
      <c r="FE967">
        <v>3.294</v>
      </c>
      <c r="FF967">
        <v>9999</v>
      </c>
      <c r="FG967">
        <v>671.5</v>
      </c>
      <c r="FH967">
        <v>9999</v>
      </c>
      <c r="FI967">
        <v>9999</v>
      </c>
      <c r="FJ967">
        <v>1.8631</v>
      </c>
      <c r="FK967">
        <v>1.86768</v>
      </c>
      <c r="FL967">
        <v>1.8674</v>
      </c>
      <c r="FM967">
        <v>1.86874</v>
      </c>
      <c r="FN967">
        <v>1.86948</v>
      </c>
      <c r="FO967">
        <v>1.86554</v>
      </c>
      <c r="FP967">
        <v>1.86652</v>
      </c>
      <c r="FQ967">
        <v>1.86795</v>
      </c>
      <c r="FR967">
        <v>5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5.387</v>
      </c>
      <c r="GF967">
        <v>0.1997</v>
      </c>
      <c r="GG967">
        <v>2.62070820971149</v>
      </c>
      <c r="GH967">
        <v>0.00762793241643231</v>
      </c>
      <c r="GI967">
        <v>-1.28184414582209e-06</v>
      </c>
      <c r="GJ967">
        <v>1.89891174686984e-10</v>
      </c>
      <c r="GK967">
        <v>-0.0225177985866989</v>
      </c>
      <c r="GL967">
        <v>-0.0206976444956688</v>
      </c>
      <c r="GM967">
        <v>0.00247630005908548</v>
      </c>
      <c r="GN967">
        <v>-3.53770786337502e-05</v>
      </c>
      <c r="GO967">
        <v>15</v>
      </c>
      <c r="GP967">
        <v>2065</v>
      </c>
      <c r="GQ967">
        <v>1</v>
      </c>
      <c r="GR967">
        <v>21</v>
      </c>
      <c r="GS967">
        <v>31603.3</v>
      </c>
      <c r="GT967">
        <v>31603.3</v>
      </c>
      <c r="GU967">
        <v>0.930176</v>
      </c>
      <c r="GV967">
        <v>2.66357</v>
      </c>
      <c r="GW967">
        <v>1.54785</v>
      </c>
      <c r="GX967">
        <v>2.28882</v>
      </c>
      <c r="GY967">
        <v>1.34644</v>
      </c>
      <c r="GZ967">
        <v>2.43652</v>
      </c>
      <c r="HA967">
        <v>40.8608</v>
      </c>
      <c r="HB967">
        <v>14.5698</v>
      </c>
      <c r="HC967">
        <v>18</v>
      </c>
      <c r="HD967">
        <v>496.743</v>
      </c>
      <c r="HE967">
        <v>356.444</v>
      </c>
      <c r="HF967">
        <v>15.9317</v>
      </c>
      <c r="HG967">
        <v>34.6757</v>
      </c>
      <c r="HH967">
        <v>29.9998</v>
      </c>
      <c r="HI967">
        <v>34.4969</v>
      </c>
      <c r="HJ967">
        <v>34.4058</v>
      </c>
      <c r="HK967">
        <v>18.6385</v>
      </c>
      <c r="HL967">
        <v>54.3098</v>
      </c>
      <c r="HM967">
        <v>0</v>
      </c>
      <c r="HN967">
        <v>14.9727</v>
      </c>
      <c r="HO967">
        <v>365.959</v>
      </c>
      <c r="HP967">
        <v>16.8669</v>
      </c>
      <c r="HQ967">
        <v>101.337</v>
      </c>
      <c r="HR967">
        <v>101.443</v>
      </c>
    </row>
    <row r="968" spans="1:226">
      <c r="A968">
        <v>952</v>
      </c>
      <c r="B968">
        <v>1662573849.5</v>
      </c>
      <c r="C968">
        <v>10731</v>
      </c>
      <c r="D968" t="s">
        <v>2262</v>
      </c>
      <c r="E968" t="s">
        <v>2263</v>
      </c>
      <c r="F968">
        <v>5</v>
      </c>
      <c r="G968" t="s">
        <v>2255</v>
      </c>
      <c r="H968" t="s">
        <v>354</v>
      </c>
      <c r="I968">
        <v>1662573841.71429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379.88796244824</v>
      </c>
      <c r="AK968">
        <v>386.040127272727</v>
      </c>
      <c r="AL968">
        <v>-2.8756552782374</v>
      </c>
      <c r="AM968">
        <v>65.5865604072593</v>
      </c>
      <c r="AN968">
        <f>(AP968 - AO968 + BO968*1E3/(8.314*(BQ968+273.15)) * AR968/BN968 * AQ968) * BN968/(100*BB968) * 1000/(1000 - AP968)</f>
        <v>0</v>
      </c>
      <c r="AO968">
        <v>16.9431180954607</v>
      </c>
      <c r="AP968">
        <v>18.1630902097902</v>
      </c>
      <c r="AQ968">
        <v>-4.20796325281208e-05</v>
      </c>
      <c r="AR968">
        <v>106.948908407372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1662573841.71429</v>
      </c>
      <c r="BH968">
        <v>396.821428571429</v>
      </c>
      <c r="BI968">
        <v>390.967571428571</v>
      </c>
      <c r="BJ968">
        <v>18.1550357142857</v>
      </c>
      <c r="BK968">
        <v>16.9428071428571</v>
      </c>
      <c r="BL968">
        <v>391.400107142857</v>
      </c>
      <c r="BM968">
        <v>17.9556142857143</v>
      </c>
      <c r="BN968">
        <v>500.061464285714</v>
      </c>
      <c r="BO968">
        <v>91.0764785714286</v>
      </c>
      <c r="BP968">
        <v>0.100007028571429</v>
      </c>
      <c r="BQ968">
        <v>25.7313321428571</v>
      </c>
      <c r="BR968">
        <v>26.3940392857143</v>
      </c>
      <c r="BS968">
        <v>999.9</v>
      </c>
      <c r="BT968">
        <v>0</v>
      </c>
      <c r="BU968">
        <v>0</v>
      </c>
      <c r="BV968">
        <v>10010.1785714286</v>
      </c>
      <c r="BW968">
        <v>0</v>
      </c>
      <c r="BX968">
        <v>276.499178571429</v>
      </c>
      <c r="BY968">
        <v>5.85380146071429</v>
      </c>
      <c r="BZ968">
        <v>404.158821428571</v>
      </c>
      <c r="CA968">
        <v>397.705714285714</v>
      </c>
      <c r="CB968">
        <v>1.21221821428571</v>
      </c>
      <c r="CC968">
        <v>390.967571428571</v>
      </c>
      <c r="CD968">
        <v>16.9428071428571</v>
      </c>
      <c r="CE968">
        <v>1.65349714285714</v>
      </c>
      <c r="CF968">
        <v>1.54309285714286</v>
      </c>
      <c r="CG968">
        <v>14.4665928571429</v>
      </c>
      <c r="CH968">
        <v>13.4019535714286</v>
      </c>
      <c r="CI968">
        <v>1499.99535714286</v>
      </c>
      <c r="CJ968">
        <v>0.972993285714286</v>
      </c>
      <c r="CK968">
        <v>0.0270066785714286</v>
      </c>
      <c r="CL968">
        <v>0</v>
      </c>
      <c r="CM968">
        <v>2.24103214285714</v>
      </c>
      <c r="CN968">
        <v>0</v>
      </c>
      <c r="CO968">
        <v>15725.15</v>
      </c>
      <c r="CP968">
        <v>12948.1964285714</v>
      </c>
      <c r="CQ968">
        <v>41.187</v>
      </c>
      <c r="CR968">
        <v>42.7522142857143</v>
      </c>
      <c r="CS968">
        <v>41.5</v>
      </c>
      <c r="CT968">
        <v>41.3816428571429</v>
      </c>
      <c r="CU968">
        <v>40.5755</v>
      </c>
      <c r="CV968">
        <v>1459.485</v>
      </c>
      <c r="CW968">
        <v>40.5103571428571</v>
      </c>
      <c r="CX968">
        <v>0</v>
      </c>
      <c r="CY968">
        <v>1662573849</v>
      </c>
      <c r="CZ968">
        <v>0</v>
      </c>
      <c r="DA968">
        <v>0</v>
      </c>
      <c r="DB968" t="s">
        <v>356</v>
      </c>
      <c r="DC968">
        <v>1660677648.1</v>
      </c>
      <c r="DD968">
        <v>1660677649.1</v>
      </c>
      <c r="DE968">
        <v>0</v>
      </c>
      <c r="DF968">
        <v>-1.042</v>
      </c>
      <c r="DG968">
        <v>0.003</v>
      </c>
      <c r="DH968">
        <v>5.218</v>
      </c>
      <c r="DI968">
        <v>0.344</v>
      </c>
      <c r="DJ968">
        <v>417</v>
      </c>
      <c r="DK968">
        <v>22</v>
      </c>
      <c r="DL968">
        <v>1.24</v>
      </c>
      <c r="DM968">
        <v>0.53</v>
      </c>
      <c r="DN968">
        <v>2.3314622725</v>
      </c>
      <c r="DO968">
        <v>77.9582788604128</v>
      </c>
      <c r="DP968">
        <v>7.637785176903</v>
      </c>
      <c r="DQ968">
        <v>0</v>
      </c>
      <c r="DR968">
        <v>1.206849</v>
      </c>
      <c r="DS968">
        <v>0.116666341463412</v>
      </c>
      <c r="DT968">
        <v>0.0119073380316509</v>
      </c>
      <c r="DU968">
        <v>0</v>
      </c>
      <c r="DV968">
        <v>0</v>
      </c>
      <c r="DW968">
        <v>2</v>
      </c>
      <c r="DX968" t="s">
        <v>366</v>
      </c>
      <c r="DY968">
        <v>2.96691</v>
      </c>
      <c r="DZ968">
        <v>2.75455</v>
      </c>
      <c r="EA968">
        <v>0.0822298</v>
      </c>
      <c r="EB968">
        <v>0.0811944</v>
      </c>
      <c r="EC968">
        <v>0.0840714</v>
      </c>
      <c r="ED968">
        <v>0.0807306</v>
      </c>
      <c r="EE968">
        <v>35292.2</v>
      </c>
      <c r="EF968">
        <v>38413.1</v>
      </c>
      <c r="EG968">
        <v>34893.2</v>
      </c>
      <c r="EH968">
        <v>37965.4</v>
      </c>
      <c r="EI968">
        <v>45445.2</v>
      </c>
      <c r="EJ968">
        <v>50471.5</v>
      </c>
      <c r="EK968">
        <v>54683.4</v>
      </c>
      <c r="EL968">
        <v>60977.1</v>
      </c>
      <c r="EM968">
        <v>1.881</v>
      </c>
      <c r="EN968">
        <v>1.6564</v>
      </c>
      <c r="EO968">
        <v>-0.0657141</v>
      </c>
      <c r="EP968">
        <v>0</v>
      </c>
      <c r="EQ968">
        <v>27.4759</v>
      </c>
      <c r="ER968">
        <v>999.9</v>
      </c>
      <c r="ES968">
        <v>52.35</v>
      </c>
      <c r="ET968">
        <v>38.008</v>
      </c>
      <c r="EU968">
        <v>38.2839</v>
      </c>
      <c r="EV968">
        <v>61.2868</v>
      </c>
      <c r="EW968">
        <v>48.0088</v>
      </c>
      <c r="EX968">
        <v>1</v>
      </c>
      <c r="EY968">
        <v>0.645122</v>
      </c>
      <c r="EZ968">
        <v>9.28105</v>
      </c>
      <c r="FA968">
        <v>19.9191</v>
      </c>
      <c r="FB968">
        <v>5.19812</v>
      </c>
      <c r="FC968">
        <v>12.0099</v>
      </c>
      <c r="FD968">
        <v>4.976</v>
      </c>
      <c r="FE968">
        <v>3.2942</v>
      </c>
      <c r="FF968">
        <v>9999</v>
      </c>
      <c r="FG968">
        <v>671.5</v>
      </c>
      <c r="FH968">
        <v>9999</v>
      </c>
      <c r="FI968">
        <v>9999</v>
      </c>
      <c r="FJ968">
        <v>1.8631</v>
      </c>
      <c r="FK968">
        <v>1.86768</v>
      </c>
      <c r="FL968">
        <v>1.86752</v>
      </c>
      <c r="FM968">
        <v>1.86874</v>
      </c>
      <c r="FN968">
        <v>1.86951</v>
      </c>
      <c r="FO968">
        <v>1.86551</v>
      </c>
      <c r="FP968">
        <v>1.86652</v>
      </c>
      <c r="FQ968">
        <v>1.86792</v>
      </c>
      <c r="FR968">
        <v>5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5.292</v>
      </c>
      <c r="GF968">
        <v>0.1997</v>
      </c>
      <c r="GG968">
        <v>2.62070820971149</v>
      </c>
      <c r="GH968">
        <v>0.00762793241643231</v>
      </c>
      <c r="GI968">
        <v>-1.28184414582209e-06</v>
      </c>
      <c r="GJ968">
        <v>1.89891174686984e-10</v>
      </c>
      <c r="GK968">
        <v>-0.0225177985866989</v>
      </c>
      <c r="GL968">
        <v>-0.0206976444956688</v>
      </c>
      <c r="GM968">
        <v>0.00247630005908548</v>
      </c>
      <c r="GN968">
        <v>-3.53770786337502e-05</v>
      </c>
      <c r="GO968">
        <v>15</v>
      </c>
      <c r="GP968">
        <v>2065</v>
      </c>
      <c r="GQ968">
        <v>1</v>
      </c>
      <c r="GR968">
        <v>21</v>
      </c>
      <c r="GS968">
        <v>31603.4</v>
      </c>
      <c r="GT968">
        <v>31603.3</v>
      </c>
      <c r="GU968">
        <v>0.898438</v>
      </c>
      <c r="GV968">
        <v>2.66235</v>
      </c>
      <c r="GW968">
        <v>1.54785</v>
      </c>
      <c r="GX968">
        <v>2.28882</v>
      </c>
      <c r="GY968">
        <v>1.34644</v>
      </c>
      <c r="GZ968">
        <v>2.44873</v>
      </c>
      <c r="HA968">
        <v>40.8608</v>
      </c>
      <c r="HB968">
        <v>14.5698</v>
      </c>
      <c r="HC968">
        <v>18</v>
      </c>
      <c r="HD968">
        <v>496.742</v>
      </c>
      <c r="HE968">
        <v>356.656</v>
      </c>
      <c r="HF968">
        <v>15.9268</v>
      </c>
      <c r="HG968">
        <v>34.6725</v>
      </c>
      <c r="HH968">
        <v>29.9999</v>
      </c>
      <c r="HI968">
        <v>34.4969</v>
      </c>
      <c r="HJ968">
        <v>34.4058</v>
      </c>
      <c r="HK968">
        <v>18.0119</v>
      </c>
      <c r="HL968">
        <v>54.3098</v>
      </c>
      <c r="HM968">
        <v>0</v>
      </c>
      <c r="HN968">
        <v>14.974</v>
      </c>
      <c r="HO968">
        <v>345.696</v>
      </c>
      <c r="HP968">
        <v>16.8703</v>
      </c>
      <c r="HQ968">
        <v>101.338</v>
      </c>
      <c r="HR968">
        <v>101.445</v>
      </c>
    </row>
    <row r="969" spans="1:226">
      <c r="A969">
        <v>953</v>
      </c>
      <c r="B969">
        <v>1662573854.5</v>
      </c>
      <c r="C969">
        <v>10736</v>
      </c>
      <c r="D969" t="s">
        <v>2264</v>
      </c>
      <c r="E969" t="s">
        <v>2265</v>
      </c>
      <c r="F969">
        <v>5</v>
      </c>
      <c r="G969" t="s">
        <v>2255</v>
      </c>
      <c r="H969" t="s">
        <v>354</v>
      </c>
      <c r="I969">
        <v>1662573847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362.821707875248</v>
      </c>
      <c r="AK969">
        <v>370.40483030303</v>
      </c>
      <c r="AL969">
        <v>-3.16256018255325</v>
      </c>
      <c r="AM969">
        <v>65.5865604072593</v>
      </c>
      <c r="AN969">
        <f>(AP969 - AO969 + BO969*1E3/(8.314*(BQ969+273.15)) * AR969/BN969 * AQ969) * BN969/(100*BB969) * 1000/(1000 - AP969)</f>
        <v>0</v>
      </c>
      <c r="AO969">
        <v>16.9449459950217</v>
      </c>
      <c r="AP969">
        <v>18.1639377622378</v>
      </c>
      <c r="AQ969">
        <v>-1.55808154486369e-05</v>
      </c>
      <c r="AR969">
        <v>106.948908407372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1662573847</v>
      </c>
      <c r="BH969">
        <v>384.068259259259</v>
      </c>
      <c r="BI969">
        <v>373.604851851852</v>
      </c>
      <c r="BJ969">
        <v>18.1615481481481</v>
      </c>
      <c r="BK969">
        <v>16.9436222222222</v>
      </c>
      <c r="BL969">
        <v>378.732185185185</v>
      </c>
      <c r="BM969">
        <v>17.9619222222222</v>
      </c>
      <c r="BN969">
        <v>500.022481481482</v>
      </c>
      <c r="BO969">
        <v>91.0758777777777</v>
      </c>
      <c r="BP969">
        <v>0.0998861</v>
      </c>
      <c r="BQ969">
        <v>25.7268074074074</v>
      </c>
      <c r="BR969">
        <v>26.3992740740741</v>
      </c>
      <c r="BS969">
        <v>999.9</v>
      </c>
      <c r="BT969">
        <v>0</v>
      </c>
      <c r="BU969">
        <v>0</v>
      </c>
      <c r="BV969">
        <v>10011.2962962963</v>
      </c>
      <c r="BW969">
        <v>0</v>
      </c>
      <c r="BX969">
        <v>274.172259259259</v>
      </c>
      <c r="BY969">
        <v>10.4632540740741</v>
      </c>
      <c r="BZ969">
        <v>391.172333333333</v>
      </c>
      <c r="CA969">
        <v>380.044148148148</v>
      </c>
      <c r="CB969">
        <v>1.21792481481481</v>
      </c>
      <c r="CC969">
        <v>373.604851851852</v>
      </c>
      <c r="CD969">
        <v>16.9436222222222</v>
      </c>
      <c r="CE969">
        <v>1.65407962962963</v>
      </c>
      <c r="CF969">
        <v>1.54315666666667</v>
      </c>
      <c r="CG969">
        <v>14.4720518518519</v>
      </c>
      <c r="CH969">
        <v>13.4025888888889</v>
      </c>
      <c r="CI969">
        <v>1499.99222222222</v>
      </c>
      <c r="CJ969">
        <v>0.972993555555556</v>
      </c>
      <c r="CK969">
        <v>0.0270064222222222</v>
      </c>
      <c r="CL969">
        <v>0</v>
      </c>
      <c r="CM969">
        <v>2.24814074074074</v>
      </c>
      <c r="CN969">
        <v>0</v>
      </c>
      <c r="CO969">
        <v>15681.1407407407</v>
      </c>
      <c r="CP969">
        <v>12948.1592592593</v>
      </c>
      <c r="CQ969">
        <v>41.187</v>
      </c>
      <c r="CR969">
        <v>42.75</v>
      </c>
      <c r="CS969">
        <v>41.5</v>
      </c>
      <c r="CT969">
        <v>41.375</v>
      </c>
      <c r="CU969">
        <v>40.5736666666667</v>
      </c>
      <c r="CV969">
        <v>1459.48185185185</v>
      </c>
      <c r="CW969">
        <v>40.5103703703704</v>
      </c>
      <c r="CX969">
        <v>0</v>
      </c>
      <c r="CY969">
        <v>1662573853.8</v>
      </c>
      <c r="CZ969">
        <v>0</v>
      </c>
      <c r="DA969">
        <v>0</v>
      </c>
      <c r="DB969" t="s">
        <v>356</v>
      </c>
      <c r="DC969">
        <v>1660677648.1</v>
      </c>
      <c r="DD969">
        <v>1660677649.1</v>
      </c>
      <c r="DE969">
        <v>0</v>
      </c>
      <c r="DF969">
        <v>-1.042</v>
      </c>
      <c r="DG969">
        <v>0.003</v>
      </c>
      <c r="DH969">
        <v>5.218</v>
      </c>
      <c r="DI969">
        <v>0.344</v>
      </c>
      <c r="DJ969">
        <v>417</v>
      </c>
      <c r="DK969">
        <v>22</v>
      </c>
      <c r="DL969">
        <v>1.24</v>
      </c>
      <c r="DM969">
        <v>0.53</v>
      </c>
      <c r="DN969">
        <v>6.7348797725</v>
      </c>
      <c r="DO969">
        <v>57.7704560341463</v>
      </c>
      <c r="DP969">
        <v>5.81237763779294</v>
      </c>
      <c r="DQ969">
        <v>0</v>
      </c>
      <c r="DR969">
        <v>1.213101</v>
      </c>
      <c r="DS969">
        <v>0.0705876923076899</v>
      </c>
      <c r="DT969">
        <v>0.00786087934012475</v>
      </c>
      <c r="DU969">
        <v>1</v>
      </c>
      <c r="DV969">
        <v>1</v>
      </c>
      <c r="DW969">
        <v>2</v>
      </c>
      <c r="DX969" t="s">
        <v>363</v>
      </c>
      <c r="DY969">
        <v>2.96607</v>
      </c>
      <c r="DZ969">
        <v>2.7532</v>
      </c>
      <c r="EA969">
        <v>0.079563</v>
      </c>
      <c r="EB969">
        <v>0.0782208</v>
      </c>
      <c r="EC969">
        <v>0.0840584</v>
      </c>
      <c r="ED969">
        <v>0.0807385</v>
      </c>
      <c r="EE969">
        <v>35394.4</v>
      </c>
      <c r="EF969">
        <v>38537.6</v>
      </c>
      <c r="EG969">
        <v>34892.9</v>
      </c>
      <c r="EH969">
        <v>37965.5</v>
      </c>
      <c r="EI969">
        <v>45445.2</v>
      </c>
      <c r="EJ969">
        <v>50470.6</v>
      </c>
      <c r="EK969">
        <v>54682.8</v>
      </c>
      <c r="EL969">
        <v>60976.6</v>
      </c>
      <c r="EM969">
        <v>1.8812</v>
      </c>
      <c r="EN969">
        <v>1.6556</v>
      </c>
      <c r="EO969">
        <v>-0.0654161</v>
      </c>
      <c r="EP969">
        <v>0</v>
      </c>
      <c r="EQ969">
        <v>27.4712</v>
      </c>
      <c r="ER969">
        <v>999.9</v>
      </c>
      <c r="ES969">
        <v>52.35</v>
      </c>
      <c r="ET969">
        <v>38.008</v>
      </c>
      <c r="EU969">
        <v>38.2786</v>
      </c>
      <c r="EV969">
        <v>61.1167</v>
      </c>
      <c r="EW969">
        <v>48.0008</v>
      </c>
      <c r="EX969">
        <v>1</v>
      </c>
      <c r="EY969">
        <v>0.645061</v>
      </c>
      <c r="EZ969">
        <v>9.28105</v>
      </c>
      <c r="FA969">
        <v>19.9191</v>
      </c>
      <c r="FB969">
        <v>5.19932</v>
      </c>
      <c r="FC969">
        <v>12.0111</v>
      </c>
      <c r="FD969">
        <v>4.9756</v>
      </c>
      <c r="FE969">
        <v>3.2942</v>
      </c>
      <c r="FF969">
        <v>9999</v>
      </c>
      <c r="FG969">
        <v>671.5</v>
      </c>
      <c r="FH969">
        <v>9999</v>
      </c>
      <c r="FI969">
        <v>9999</v>
      </c>
      <c r="FJ969">
        <v>1.8631</v>
      </c>
      <c r="FK969">
        <v>1.86768</v>
      </c>
      <c r="FL969">
        <v>1.86749</v>
      </c>
      <c r="FM969">
        <v>1.86874</v>
      </c>
      <c r="FN969">
        <v>1.86951</v>
      </c>
      <c r="FO969">
        <v>1.86554</v>
      </c>
      <c r="FP969">
        <v>1.86649</v>
      </c>
      <c r="FQ969">
        <v>1.86795</v>
      </c>
      <c r="FR969">
        <v>5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5.189</v>
      </c>
      <c r="GF969">
        <v>0.1996</v>
      </c>
      <c r="GG969">
        <v>2.62070820971149</v>
      </c>
      <c r="GH969">
        <v>0.00762793241643231</v>
      </c>
      <c r="GI969">
        <v>-1.28184414582209e-06</v>
      </c>
      <c r="GJ969">
        <v>1.89891174686984e-10</v>
      </c>
      <c r="GK969">
        <v>-0.0225177985866989</v>
      </c>
      <c r="GL969">
        <v>-0.0206976444956688</v>
      </c>
      <c r="GM969">
        <v>0.00247630005908548</v>
      </c>
      <c r="GN969">
        <v>-3.53770786337502e-05</v>
      </c>
      <c r="GO969">
        <v>15</v>
      </c>
      <c r="GP969">
        <v>2065</v>
      </c>
      <c r="GQ969">
        <v>1</v>
      </c>
      <c r="GR969">
        <v>21</v>
      </c>
      <c r="GS969">
        <v>31603.4</v>
      </c>
      <c r="GT969">
        <v>31603.4</v>
      </c>
      <c r="GU969">
        <v>0.863037</v>
      </c>
      <c r="GV969">
        <v>2.66357</v>
      </c>
      <c r="GW969">
        <v>1.54785</v>
      </c>
      <c r="GX969">
        <v>2.28882</v>
      </c>
      <c r="GY969">
        <v>1.34644</v>
      </c>
      <c r="GZ969">
        <v>2.43408</v>
      </c>
      <c r="HA969">
        <v>40.8608</v>
      </c>
      <c r="HB969">
        <v>14.5611</v>
      </c>
      <c r="HC969">
        <v>18</v>
      </c>
      <c r="HD969">
        <v>496.879</v>
      </c>
      <c r="HE969">
        <v>356.232</v>
      </c>
      <c r="HF969">
        <v>15.9225</v>
      </c>
      <c r="HG969">
        <v>34.6725</v>
      </c>
      <c r="HH969">
        <v>29.9999</v>
      </c>
      <c r="HI969">
        <v>34.4969</v>
      </c>
      <c r="HJ969">
        <v>34.4058</v>
      </c>
      <c r="HK969">
        <v>17.2994</v>
      </c>
      <c r="HL969">
        <v>54.5806</v>
      </c>
      <c r="HM969">
        <v>0</v>
      </c>
      <c r="HN969">
        <v>14.9765</v>
      </c>
      <c r="HO969">
        <v>332.268</v>
      </c>
      <c r="HP969">
        <v>16.8693</v>
      </c>
      <c r="HQ969">
        <v>101.337</v>
      </c>
      <c r="HR969">
        <v>101.445</v>
      </c>
    </row>
    <row r="970" spans="1:226">
      <c r="A970">
        <v>954</v>
      </c>
      <c r="B970">
        <v>1662573859.5</v>
      </c>
      <c r="C970">
        <v>10741</v>
      </c>
      <c r="D970" t="s">
        <v>2266</v>
      </c>
      <c r="E970" t="s">
        <v>2267</v>
      </c>
      <c r="F970">
        <v>5</v>
      </c>
      <c r="G970" t="s">
        <v>2255</v>
      </c>
      <c r="H970" t="s">
        <v>354</v>
      </c>
      <c r="I970">
        <v>1662573851.71429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345.897809194144</v>
      </c>
      <c r="AK970">
        <v>354.394757575757</v>
      </c>
      <c r="AL970">
        <v>-3.20062205876896</v>
      </c>
      <c r="AM970">
        <v>65.5865604072593</v>
      </c>
      <c r="AN970">
        <f>(AP970 - AO970 + BO970*1E3/(8.314*(BQ970+273.15)) * AR970/BN970 * AQ970) * BN970/(100*BB970) * 1000/(1000 - AP970)</f>
        <v>0</v>
      </c>
      <c r="AO970">
        <v>16.9001921507767</v>
      </c>
      <c r="AP970">
        <v>18.155372027972</v>
      </c>
      <c r="AQ970">
        <v>-2.38717107222456e-05</v>
      </c>
      <c r="AR970">
        <v>106.948908407372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1662573851.71429</v>
      </c>
      <c r="BH970">
        <v>370.433214285714</v>
      </c>
      <c r="BI970">
        <v>357.913785714286</v>
      </c>
      <c r="BJ970">
        <v>18.16185</v>
      </c>
      <c r="BK970">
        <v>16.9264678571429</v>
      </c>
      <c r="BL970">
        <v>365.188678571429</v>
      </c>
      <c r="BM970">
        <v>17.9622142857143</v>
      </c>
      <c r="BN970">
        <v>500.021392857143</v>
      </c>
      <c r="BO970">
        <v>91.0762892857143</v>
      </c>
      <c r="BP970">
        <v>0.0998688428571429</v>
      </c>
      <c r="BQ970">
        <v>25.7216107142857</v>
      </c>
      <c r="BR970">
        <v>26.4054464285714</v>
      </c>
      <c r="BS970">
        <v>999.9</v>
      </c>
      <c r="BT970">
        <v>0</v>
      </c>
      <c r="BU970">
        <v>0</v>
      </c>
      <c r="BV970">
        <v>10000</v>
      </c>
      <c r="BW970">
        <v>0</v>
      </c>
      <c r="BX970">
        <v>274.101892857143</v>
      </c>
      <c r="BY970">
        <v>12.5192764285714</v>
      </c>
      <c r="BZ970">
        <v>377.28525</v>
      </c>
      <c r="CA970">
        <v>364.07675</v>
      </c>
      <c r="CB970">
        <v>1.235385</v>
      </c>
      <c r="CC970">
        <v>357.913785714286</v>
      </c>
      <c r="CD970">
        <v>16.9264678571429</v>
      </c>
      <c r="CE970">
        <v>1.654115</v>
      </c>
      <c r="CF970">
        <v>1.54160107142857</v>
      </c>
      <c r="CG970">
        <v>14.4723857142857</v>
      </c>
      <c r="CH970">
        <v>13.3870964285714</v>
      </c>
      <c r="CI970">
        <v>1499.99357142857</v>
      </c>
      <c r="CJ970">
        <v>0.972993714285714</v>
      </c>
      <c r="CK970">
        <v>0.0270062714285714</v>
      </c>
      <c r="CL970">
        <v>0</v>
      </c>
      <c r="CM970">
        <v>2.31626785714286</v>
      </c>
      <c r="CN970">
        <v>0</v>
      </c>
      <c r="CO970">
        <v>15641.1321428571</v>
      </c>
      <c r="CP970">
        <v>12948.1714285714</v>
      </c>
      <c r="CQ970">
        <v>41.187</v>
      </c>
      <c r="CR970">
        <v>42.75</v>
      </c>
      <c r="CS970">
        <v>41.5</v>
      </c>
      <c r="CT970">
        <v>41.375</v>
      </c>
      <c r="CU970">
        <v>40.57325</v>
      </c>
      <c r="CV970">
        <v>1459.48285714286</v>
      </c>
      <c r="CW970">
        <v>40.5107142857143</v>
      </c>
      <c r="CX970">
        <v>0</v>
      </c>
      <c r="CY970">
        <v>1662573859.2</v>
      </c>
      <c r="CZ970">
        <v>0</v>
      </c>
      <c r="DA970">
        <v>0</v>
      </c>
      <c r="DB970" t="s">
        <v>356</v>
      </c>
      <c r="DC970">
        <v>1660677648.1</v>
      </c>
      <c r="DD970">
        <v>1660677649.1</v>
      </c>
      <c r="DE970">
        <v>0</v>
      </c>
      <c r="DF970">
        <v>-1.042</v>
      </c>
      <c r="DG970">
        <v>0.003</v>
      </c>
      <c r="DH970">
        <v>5.218</v>
      </c>
      <c r="DI970">
        <v>0.344</v>
      </c>
      <c r="DJ970">
        <v>417</v>
      </c>
      <c r="DK970">
        <v>22</v>
      </c>
      <c r="DL970">
        <v>1.24</v>
      </c>
      <c r="DM970">
        <v>0.53</v>
      </c>
      <c r="DN970">
        <v>10.6647765</v>
      </c>
      <c r="DO970">
        <v>31.0899433395872</v>
      </c>
      <c r="DP970">
        <v>3.1585770365202</v>
      </c>
      <c r="DQ970">
        <v>0</v>
      </c>
      <c r="DR970">
        <v>1.2253495</v>
      </c>
      <c r="DS970">
        <v>0.146513245778612</v>
      </c>
      <c r="DT970">
        <v>0.020858808445115</v>
      </c>
      <c r="DU970">
        <v>0</v>
      </c>
      <c r="DV970">
        <v>0</v>
      </c>
      <c r="DW970">
        <v>2</v>
      </c>
      <c r="DX970" t="s">
        <v>366</v>
      </c>
      <c r="DY970">
        <v>2.96631</v>
      </c>
      <c r="DZ970">
        <v>2.75356</v>
      </c>
      <c r="EA970">
        <v>0.0767606</v>
      </c>
      <c r="EB970">
        <v>0.0753461</v>
      </c>
      <c r="EC970">
        <v>0.0840299</v>
      </c>
      <c r="ED970">
        <v>0.0804662</v>
      </c>
      <c r="EE970">
        <v>35502.5</v>
      </c>
      <c r="EF970">
        <v>38658.5</v>
      </c>
      <c r="EG970">
        <v>34893.3</v>
      </c>
      <c r="EH970">
        <v>37966.2</v>
      </c>
      <c r="EI970">
        <v>45447.4</v>
      </c>
      <c r="EJ970">
        <v>50486.5</v>
      </c>
      <c r="EK970">
        <v>54683.7</v>
      </c>
      <c r="EL970">
        <v>60977.9</v>
      </c>
      <c r="EM970">
        <v>1.8816</v>
      </c>
      <c r="EN970">
        <v>1.6554</v>
      </c>
      <c r="EO970">
        <v>-0.063628</v>
      </c>
      <c r="EP970">
        <v>0</v>
      </c>
      <c r="EQ970">
        <v>27.4666</v>
      </c>
      <c r="ER970">
        <v>999.9</v>
      </c>
      <c r="ES970">
        <v>52.35</v>
      </c>
      <c r="ET970">
        <v>38.008</v>
      </c>
      <c r="EU970">
        <v>38.2829</v>
      </c>
      <c r="EV970">
        <v>61.3367</v>
      </c>
      <c r="EW970">
        <v>48.0088</v>
      </c>
      <c r="EX970">
        <v>1</v>
      </c>
      <c r="EY970">
        <v>0.645</v>
      </c>
      <c r="EZ970">
        <v>9.28105</v>
      </c>
      <c r="FA970">
        <v>19.919</v>
      </c>
      <c r="FB970">
        <v>5.19812</v>
      </c>
      <c r="FC970">
        <v>12.0099</v>
      </c>
      <c r="FD970">
        <v>4.9748</v>
      </c>
      <c r="FE970">
        <v>3.2944</v>
      </c>
      <c r="FF970">
        <v>9999</v>
      </c>
      <c r="FG970">
        <v>671.5</v>
      </c>
      <c r="FH970">
        <v>9999</v>
      </c>
      <c r="FI970">
        <v>9999</v>
      </c>
      <c r="FJ970">
        <v>1.8631</v>
      </c>
      <c r="FK970">
        <v>1.86768</v>
      </c>
      <c r="FL970">
        <v>1.8674</v>
      </c>
      <c r="FM970">
        <v>1.86874</v>
      </c>
      <c r="FN970">
        <v>1.86951</v>
      </c>
      <c r="FO970">
        <v>1.86554</v>
      </c>
      <c r="FP970">
        <v>1.86649</v>
      </c>
      <c r="FQ970">
        <v>1.86783</v>
      </c>
      <c r="FR970">
        <v>5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5.082</v>
      </c>
      <c r="GF970">
        <v>0.1993</v>
      </c>
      <c r="GG970">
        <v>2.62070820971149</v>
      </c>
      <c r="GH970">
        <v>0.00762793241643231</v>
      </c>
      <c r="GI970">
        <v>-1.28184414582209e-06</v>
      </c>
      <c r="GJ970">
        <v>1.89891174686984e-10</v>
      </c>
      <c r="GK970">
        <v>-0.0225177985866989</v>
      </c>
      <c r="GL970">
        <v>-0.0206976444956688</v>
      </c>
      <c r="GM970">
        <v>0.00247630005908548</v>
      </c>
      <c r="GN970">
        <v>-3.53770786337502e-05</v>
      </c>
      <c r="GO970">
        <v>15</v>
      </c>
      <c r="GP970">
        <v>2065</v>
      </c>
      <c r="GQ970">
        <v>1</v>
      </c>
      <c r="GR970">
        <v>21</v>
      </c>
      <c r="GS970">
        <v>31603.5</v>
      </c>
      <c r="GT970">
        <v>31603.5</v>
      </c>
      <c r="GU970">
        <v>0.83252</v>
      </c>
      <c r="GV970">
        <v>2.66235</v>
      </c>
      <c r="GW970">
        <v>1.54785</v>
      </c>
      <c r="GX970">
        <v>2.28882</v>
      </c>
      <c r="GY970">
        <v>1.34644</v>
      </c>
      <c r="GZ970">
        <v>2.45605</v>
      </c>
      <c r="HA970">
        <v>40.8608</v>
      </c>
      <c r="HB970">
        <v>14.5611</v>
      </c>
      <c r="HC970">
        <v>18</v>
      </c>
      <c r="HD970">
        <v>497.128</v>
      </c>
      <c r="HE970">
        <v>356.109</v>
      </c>
      <c r="HF970">
        <v>15.9172</v>
      </c>
      <c r="HG970">
        <v>34.6725</v>
      </c>
      <c r="HH970">
        <v>29.9998</v>
      </c>
      <c r="HI970">
        <v>34.4937</v>
      </c>
      <c r="HJ970">
        <v>34.4027</v>
      </c>
      <c r="HK970">
        <v>16.6871</v>
      </c>
      <c r="HL970">
        <v>54.5806</v>
      </c>
      <c r="HM970">
        <v>0</v>
      </c>
      <c r="HN970">
        <v>14.9765</v>
      </c>
      <c r="HO970">
        <v>318.867</v>
      </c>
      <c r="HP970">
        <v>16.8799</v>
      </c>
      <c r="HQ970">
        <v>101.339</v>
      </c>
      <c r="HR970">
        <v>101.447</v>
      </c>
    </row>
    <row r="971" spans="1:226">
      <c r="A971">
        <v>955</v>
      </c>
      <c r="B971">
        <v>1662573864.5</v>
      </c>
      <c r="C971">
        <v>10746</v>
      </c>
      <c r="D971" t="s">
        <v>2268</v>
      </c>
      <c r="E971" t="s">
        <v>2269</v>
      </c>
      <c r="F971">
        <v>5</v>
      </c>
      <c r="G971" t="s">
        <v>2255</v>
      </c>
      <c r="H971" t="s">
        <v>354</v>
      </c>
      <c r="I971">
        <v>1662573857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329.840244825168</v>
      </c>
      <c r="AK971">
        <v>338.448666666667</v>
      </c>
      <c r="AL971">
        <v>-3.15851643636314</v>
      </c>
      <c r="AM971">
        <v>65.5865604072593</v>
      </c>
      <c r="AN971">
        <f>(AP971 - AO971 + BO971*1E3/(8.314*(BQ971+273.15)) * AR971/BN971 * AQ971) * BN971/(100*BB971) * 1000/(1000 - AP971)</f>
        <v>0</v>
      </c>
      <c r="AO971">
        <v>16.8605111174797</v>
      </c>
      <c r="AP971">
        <v>18.1367146853147</v>
      </c>
      <c r="AQ971">
        <v>-0.000182720881734481</v>
      </c>
      <c r="AR971">
        <v>106.948908407372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1662573857</v>
      </c>
      <c r="BH971">
        <v>354.21337037037</v>
      </c>
      <c r="BI971">
        <v>340.620296296296</v>
      </c>
      <c r="BJ971">
        <v>18.1559148148148</v>
      </c>
      <c r="BK971">
        <v>16.8981111111111</v>
      </c>
      <c r="BL971">
        <v>349.078185185185</v>
      </c>
      <c r="BM971">
        <v>17.9564703703704</v>
      </c>
      <c r="BN971">
        <v>500.028</v>
      </c>
      <c r="BO971">
        <v>91.0756555555556</v>
      </c>
      <c r="BP971">
        <v>0.0999725296296296</v>
      </c>
      <c r="BQ971">
        <v>25.7169407407407</v>
      </c>
      <c r="BR971">
        <v>26.4112666666667</v>
      </c>
      <c r="BS971">
        <v>999.9</v>
      </c>
      <c r="BT971">
        <v>0</v>
      </c>
      <c r="BU971">
        <v>0</v>
      </c>
      <c r="BV971">
        <v>10003.7037037037</v>
      </c>
      <c r="BW971">
        <v>0</v>
      </c>
      <c r="BX971">
        <v>275.473703703704</v>
      </c>
      <c r="BY971">
        <v>13.5929074074074</v>
      </c>
      <c r="BZ971">
        <v>360.763333333333</v>
      </c>
      <c r="CA971">
        <v>346.475814814815</v>
      </c>
      <c r="CB971">
        <v>1.25779777777778</v>
      </c>
      <c r="CC971">
        <v>340.620296296296</v>
      </c>
      <c r="CD971">
        <v>16.8981111111111</v>
      </c>
      <c r="CE971">
        <v>1.65356222222222</v>
      </c>
      <c r="CF971">
        <v>1.53900814814815</v>
      </c>
      <c r="CG971">
        <v>14.4672185185185</v>
      </c>
      <c r="CH971">
        <v>13.3612666666667</v>
      </c>
      <c r="CI971">
        <v>1499.99185185185</v>
      </c>
      <c r="CJ971">
        <v>0.972993777777778</v>
      </c>
      <c r="CK971">
        <v>0.0270062111111111</v>
      </c>
      <c r="CL971">
        <v>0</v>
      </c>
      <c r="CM971">
        <v>2.29107407407407</v>
      </c>
      <c r="CN971">
        <v>0</v>
      </c>
      <c r="CO971">
        <v>15596.8407407407</v>
      </c>
      <c r="CP971">
        <v>12948.1481481481</v>
      </c>
      <c r="CQ971">
        <v>41.187</v>
      </c>
      <c r="CR971">
        <v>42.75</v>
      </c>
      <c r="CS971">
        <v>41.5</v>
      </c>
      <c r="CT971">
        <v>41.375</v>
      </c>
      <c r="CU971">
        <v>40.5552222222222</v>
      </c>
      <c r="CV971">
        <v>1459.48111111111</v>
      </c>
      <c r="CW971">
        <v>40.5107407407407</v>
      </c>
      <c r="CX971">
        <v>0</v>
      </c>
      <c r="CY971">
        <v>1662573864</v>
      </c>
      <c r="CZ971">
        <v>0</v>
      </c>
      <c r="DA971">
        <v>0</v>
      </c>
      <c r="DB971" t="s">
        <v>356</v>
      </c>
      <c r="DC971">
        <v>1660677648.1</v>
      </c>
      <c r="DD971">
        <v>1660677649.1</v>
      </c>
      <c r="DE971">
        <v>0</v>
      </c>
      <c r="DF971">
        <v>-1.042</v>
      </c>
      <c r="DG971">
        <v>0.003</v>
      </c>
      <c r="DH971">
        <v>5.218</v>
      </c>
      <c r="DI971">
        <v>0.344</v>
      </c>
      <c r="DJ971">
        <v>417</v>
      </c>
      <c r="DK971">
        <v>22</v>
      </c>
      <c r="DL971">
        <v>1.24</v>
      </c>
      <c r="DM971">
        <v>0.53</v>
      </c>
      <c r="DN971">
        <v>12.65970625</v>
      </c>
      <c r="DO971">
        <v>14.6571869043152</v>
      </c>
      <c r="DP971">
        <v>1.55591232970995</v>
      </c>
      <c r="DQ971">
        <v>0</v>
      </c>
      <c r="DR971">
        <v>1.243822</v>
      </c>
      <c r="DS971">
        <v>0.278012532833018</v>
      </c>
      <c r="DT971">
        <v>0.0314527383704504</v>
      </c>
      <c r="DU971">
        <v>0</v>
      </c>
      <c r="DV971">
        <v>0</v>
      </c>
      <c r="DW971">
        <v>2</v>
      </c>
      <c r="DX971" t="s">
        <v>366</v>
      </c>
      <c r="DY971">
        <v>2.96684</v>
      </c>
      <c r="DZ971">
        <v>2.75419</v>
      </c>
      <c r="EA971">
        <v>0.0739574</v>
      </c>
      <c r="EB971">
        <v>0.0724753</v>
      </c>
      <c r="EC971">
        <v>0.0839671</v>
      </c>
      <c r="ED971">
        <v>0.0804422</v>
      </c>
      <c r="EE971">
        <v>35610.3</v>
      </c>
      <c r="EF971">
        <v>38778</v>
      </c>
      <c r="EG971">
        <v>34893.3</v>
      </c>
      <c r="EH971">
        <v>37965.7</v>
      </c>
      <c r="EI971">
        <v>45450</v>
      </c>
      <c r="EJ971">
        <v>50487.2</v>
      </c>
      <c r="EK971">
        <v>54683.3</v>
      </c>
      <c r="EL971">
        <v>60977.2</v>
      </c>
      <c r="EM971">
        <v>1.8822</v>
      </c>
      <c r="EN971">
        <v>1.6552</v>
      </c>
      <c r="EO971">
        <v>-0.064373</v>
      </c>
      <c r="EP971">
        <v>0</v>
      </c>
      <c r="EQ971">
        <v>27.4596</v>
      </c>
      <c r="ER971">
        <v>999.9</v>
      </c>
      <c r="ES971">
        <v>52.35</v>
      </c>
      <c r="ET971">
        <v>38.008</v>
      </c>
      <c r="EU971">
        <v>38.2836</v>
      </c>
      <c r="EV971">
        <v>61.1667</v>
      </c>
      <c r="EW971">
        <v>48.0529</v>
      </c>
      <c r="EX971">
        <v>1</v>
      </c>
      <c r="EY971">
        <v>0.644573</v>
      </c>
      <c r="EZ971">
        <v>9.28105</v>
      </c>
      <c r="FA971">
        <v>19.9192</v>
      </c>
      <c r="FB971">
        <v>5.19812</v>
      </c>
      <c r="FC971">
        <v>12.0099</v>
      </c>
      <c r="FD971">
        <v>4.9756</v>
      </c>
      <c r="FE971">
        <v>3.2944</v>
      </c>
      <c r="FF971">
        <v>9999</v>
      </c>
      <c r="FG971">
        <v>671.5</v>
      </c>
      <c r="FH971">
        <v>9999</v>
      </c>
      <c r="FI971">
        <v>9999</v>
      </c>
      <c r="FJ971">
        <v>1.86307</v>
      </c>
      <c r="FK971">
        <v>1.86768</v>
      </c>
      <c r="FL971">
        <v>1.86737</v>
      </c>
      <c r="FM971">
        <v>1.86874</v>
      </c>
      <c r="FN971">
        <v>1.86951</v>
      </c>
      <c r="FO971">
        <v>1.86554</v>
      </c>
      <c r="FP971">
        <v>1.86655</v>
      </c>
      <c r="FQ971">
        <v>1.86795</v>
      </c>
      <c r="FR971">
        <v>5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4.977</v>
      </c>
      <c r="GF971">
        <v>0.1987</v>
      </c>
      <c r="GG971">
        <v>2.62070820971149</v>
      </c>
      <c r="GH971">
        <v>0.00762793241643231</v>
      </c>
      <c r="GI971">
        <v>-1.28184414582209e-06</v>
      </c>
      <c r="GJ971">
        <v>1.89891174686984e-10</v>
      </c>
      <c r="GK971">
        <v>-0.0225177985866989</v>
      </c>
      <c r="GL971">
        <v>-0.0206976444956688</v>
      </c>
      <c r="GM971">
        <v>0.00247630005908548</v>
      </c>
      <c r="GN971">
        <v>-3.53770786337502e-05</v>
      </c>
      <c r="GO971">
        <v>15</v>
      </c>
      <c r="GP971">
        <v>2065</v>
      </c>
      <c r="GQ971">
        <v>1</v>
      </c>
      <c r="GR971">
        <v>21</v>
      </c>
      <c r="GS971">
        <v>31603.6</v>
      </c>
      <c r="GT971">
        <v>31603.6</v>
      </c>
      <c r="GU971">
        <v>0.799561</v>
      </c>
      <c r="GV971">
        <v>2.6709</v>
      </c>
      <c r="GW971">
        <v>1.54785</v>
      </c>
      <c r="GX971">
        <v>2.28882</v>
      </c>
      <c r="GY971">
        <v>1.34644</v>
      </c>
      <c r="GZ971">
        <v>2.45605</v>
      </c>
      <c r="HA971">
        <v>40.8608</v>
      </c>
      <c r="HB971">
        <v>14.5611</v>
      </c>
      <c r="HC971">
        <v>18</v>
      </c>
      <c r="HD971">
        <v>497.539</v>
      </c>
      <c r="HE971">
        <v>356.003</v>
      </c>
      <c r="HF971">
        <v>15.9124</v>
      </c>
      <c r="HG971">
        <v>34.6694</v>
      </c>
      <c r="HH971">
        <v>30</v>
      </c>
      <c r="HI971">
        <v>34.4937</v>
      </c>
      <c r="HJ971">
        <v>34.4027</v>
      </c>
      <c r="HK971">
        <v>16.0202</v>
      </c>
      <c r="HL971">
        <v>54.5806</v>
      </c>
      <c r="HM971">
        <v>0</v>
      </c>
      <c r="HN971">
        <v>14.9765</v>
      </c>
      <c r="HO971">
        <v>298.623</v>
      </c>
      <c r="HP971">
        <v>16.897</v>
      </c>
      <c r="HQ971">
        <v>101.338</v>
      </c>
      <c r="HR971">
        <v>101.445</v>
      </c>
    </row>
    <row r="972" spans="1:226">
      <c r="A972">
        <v>956</v>
      </c>
      <c r="B972">
        <v>1662573869.5</v>
      </c>
      <c r="C972">
        <v>10751</v>
      </c>
      <c r="D972" t="s">
        <v>2270</v>
      </c>
      <c r="E972" t="s">
        <v>2271</v>
      </c>
      <c r="F972">
        <v>5</v>
      </c>
      <c r="G972" t="s">
        <v>2255</v>
      </c>
      <c r="H972" t="s">
        <v>354</v>
      </c>
      <c r="I972">
        <v>1662573861.71429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313.602502181505</v>
      </c>
      <c r="AK972">
        <v>322.589454545455</v>
      </c>
      <c r="AL972">
        <v>-3.21147824132396</v>
      </c>
      <c r="AM972">
        <v>65.5865604072593</v>
      </c>
      <c r="AN972">
        <f>(AP972 - AO972 + BO972*1E3/(8.314*(BQ972+273.15)) * AR972/BN972 * AQ972) * BN972/(100*BB972) * 1000/(1000 - AP972)</f>
        <v>0</v>
      </c>
      <c r="AO972">
        <v>16.8567783305083</v>
      </c>
      <c r="AP972">
        <v>18.1205881118881</v>
      </c>
      <c r="AQ972">
        <v>-0.00169323590379436</v>
      </c>
      <c r="AR972">
        <v>106.948908407372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1662573861.71429</v>
      </c>
      <c r="BH972">
        <v>339.4975</v>
      </c>
      <c r="BI972">
        <v>325.377678571429</v>
      </c>
      <c r="BJ972">
        <v>18.1442535714286</v>
      </c>
      <c r="BK972">
        <v>16.8718357142857</v>
      </c>
      <c r="BL972">
        <v>334.462035714286</v>
      </c>
      <c r="BM972">
        <v>17.9451964285714</v>
      </c>
      <c r="BN972">
        <v>500.047785714286</v>
      </c>
      <c r="BO972">
        <v>91.0755214285714</v>
      </c>
      <c r="BP972">
        <v>0.100020385714286</v>
      </c>
      <c r="BQ972">
        <v>25.7147821428571</v>
      </c>
      <c r="BR972">
        <v>26.4170785714286</v>
      </c>
      <c r="BS972">
        <v>999.9</v>
      </c>
      <c r="BT972">
        <v>0</v>
      </c>
      <c r="BU972">
        <v>0</v>
      </c>
      <c r="BV972">
        <v>9996.07142857143</v>
      </c>
      <c r="BW972">
        <v>0</v>
      </c>
      <c r="BX972">
        <v>274.082571428571</v>
      </c>
      <c r="BY972">
        <v>14.1197428571429</v>
      </c>
      <c r="BZ972">
        <v>345.771464285714</v>
      </c>
      <c r="CA972">
        <v>330.962071428571</v>
      </c>
      <c r="CB972">
        <v>1.272405</v>
      </c>
      <c r="CC972">
        <v>325.377678571429</v>
      </c>
      <c r="CD972">
        <v>16.8718357142857</v>
      </c>
      <c r="CE972">
        <v>1.65249821428571</v>
      </c>
      <c r="CF972">
        <v>1.53661357142857</v>
      </c>
      <c r="CG972">
        <v>14.4572571428571</v>
      </c>
      <c r="CH972">
        <v>13.3374071428571</v>
      </c>
      <c r="CI972">
        <v>1499.99464285714</v>
      </c>
      <c r="CJ972">
        <v>0.972993928571429</v>
      </c>
      <c r="CK972">
        <v>0.0270060678571429</v>
      </c>
      <c r="CL972">
        <v>0</v>
      </c>
      <c r="CM972">
        <v>2.32858214285714</v>
      </c>
      <c r="CN972">
        <v>0</v>
      </c>
      <c r="CO972">
        <v>15545.1357142857</v>
      </c>
      <c r="CP972">
        <v>12948.1678571429</v>
      </c>
      <c r="CQ972">
        <v>41.187</v>
      </c>
      <c r="CR972">
        <v>42.75</v>
      </c>
      <c r="CS972">
        <v>41.5</v>
      </c>
      <c r="CT972">
        <v>41.375</v>
      </c>
      <c r="CU972">
        <v>40.5442857142857</v>
      </c>
      <c r="CV972">
        <v>1459.48392857143</v>
      </c>
      <c r="CW972">
        <v>40.5107142857143</v>
      </c>
      <c r="CX972">
        <v>0</v>
      </c>
      <c r="CY972">
        <v>1662573868.8</v>
      </c>
      <c r="CZ972">
        <v>0</v>
      </c>
      <c r="DA972">
        <v>0</v>
      </c>
      <c r="DB972" t="s">
        <v>356</v>
      </c>
      <c r="DC972">
        <v>1660677648.1</v>
      </c>
      <c r="DD972">
        <v>1660677649.1</v>
      </c>
      <c r="DE972">
        <v>0</v>
      </c>
      <c r="DF972">
        <v>-1.042</v>
      </c>
      <c r="DG972">
        <v>0.003</v>
      </c>
      <c r="DH972">
        <v>5.218</v>
      </c>
      <c r="DI972">
        <v>0.344</v>
      </c>
      <c r="DJ972">
        <v>417</v>
      </c>
      <c r="DK972">
        <v>22</v>
      </c>
      <c r="DL972">
        <v>1.24</v>
      </c>
      <c r="DM972">
        <v>0.53</v>
      </c>
      <c r="DN972">
        <v>13.6535475</v>
      </c>
      <c r="DO972">
        <v>6.40855046904316</v>
      </c>
      <c r="DP972">
        <v>0.725842080960969</v>
      </c>
      <c r="DQ972">
        <v>0</v>
      </c>
      <c r="DR972">
        <v>1.2573095</v>
      </c>
      <c r="DS972">
        <v>0.236905891181985</v>
      </c>
      <c r="DT972">
        <v>0.0296268089700865</v>
      </c>
      <c r="DU972">
        <v>0</v>
      </c>
      <c r="DV972">
        <v>0</v>
      </c>
      <c r="DW972">
        <v>2</v>
      </c>
      <c r="DX972" t="s">
        <v>366</v>
      </c>
      <c r="DY972">
        <v>2.96582</v>
      </c>
      <c r="DZ972">
        <v>2.75296</v>
      </c>
      <c r="EA972">
        <v>0.071079</v>
      </c>
      <c r="EB972">
        <v>0.069303</v>
      </c>
      <c r="EC972">
        <v>0.0839362</v>
      </c>
      <c r="ED972">
        <v>0.0804435</v>
      </c>
      <c r="EE972">
        <v>35721.3</v>
      </c>
      <c r="EF972">
        <v>38910.1</v>
      </c>
      <c r="EG972">
        <v>34893.7</v>
      </c>
      <c r="EH972">
        <v>37965.1</v>
      </c>
      <c r="EI972">
        <v>45452.6</v>
      </c>
      <c r="EJ972">
        <v>50486.5</v>
      </c>
      <c r="EK972">
        <v>54684.6</v>
      </c>
      <c r="EL972">
        <v>60976.6</v>
      </c>
      <c r="EM972">
        <v>1.8812</v>
      </c>
      <c r="EN972">
        <v>1.656</v>
      </c>
      <c r="EO972">
        <v>-0.064224</v>
      </c>
      <c r="EP972">
        <v>0</v>
      </c>
      <c r="EQ972">
        <v>27.4502</v>
      </c>
      <c r="ER972">
        <v>999.9</v>
      </c>
      <c r="ES972">
        <v>52.35</v>
      </c>
      <c r="ET972">
        <v>37.998</v>
      </c>
      <c r="EU972">
        <v>38.2635</v>
      </c>
      <c r="EV972">
        <v>61.3267</v>
      </c>
      <c r="EW972">
        <v>48.0248</v>
      </c>
      <c r="EX972">
        <v>1</v>
      </c>
      <c r="EY972">
        <v>0.644512</v>
      </c>
      <c r="EZ972">
        <v>9.28105</v>
      </c>
      <c r="FA972">
        <v>19.9192</v>
      </c>
      <c r="FB972">
        <v>5.19932</v>
      </c>
      <c r="FC972">
        <v>12.0099</v>
      </c>
      <c r="FD972">
        <v>4.976</v>
      </c>
      <c r="FE972">
        <v>3.2944</v>
      </c>
      <c r="FF972">
        <v>9999</v>
      </c>
      <c r="FG972">
        <v>671.5</v>
      </c>
      <c r="FH972">
        <v>9999</v>
      </c>
      <c r="FI972">
        <v>9999</v>
      </c>
      <c r="FJ972">
        <v>1.8631</v>
      </c>
      <c r="FK972">
        <v>1.86768</v>
      </c>
      <c r="FL972">
        <v>1.8674</v>
      </c>
      <c r="FM972">
        <v>1.86874</v>
      </c>
      <c r="FN972">
        <v>1.86951</v>
      </c>
      <c r="FO972">
        <v>1.86554</v>
      </c>
      <c r="FP972">
        <v>1.86649</v>
      </c>
      <c r="FQ972">
        <v>1.86786</v>
      </c>
      <c r="FR972">
        <v>5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4.87</v>
      </c>
      <c r="GF972">
        <v>0.1984</v>
      </c>
      <c r="GG972">
        <v>2.62070820971149</v>
      </c>
      <c r="GH972">
        <v>0.00762793241643231</v>
      </c>
      <c r="GI972">
        <v>-1.28184414582209e-06</v>
      </c>
      <c r="GJ972">
        <v>1.89891174686984e-10</v>
      </c>
      <c r="GK972">
        <v>-0.0225177985866989</v>
      </c>
      <c r="GL972">
        <v>-0.0206976444956688</v>
      </c>
      <c r="GM972">
        <v>0.00247630005908548</v>
      </c>
      <c r="GN972">
        <v>-3.53770786337502e-05</v>
      </c>
      <c r="GO972">
        <v>15</v>
      </c>
      <c r="GP972">
        <v>2065</v>
      </c>
      <c r="GQ972">
        <v>1</v>
      </c>
      <c r="GR972">
        <v>21</v>
      </c>
      <c r="GS972">
        <v>31603.7</v>
      </c>
      <c r="GT972">
        <v>31603.7</v>
      </c>
      <c r="GU972">
        <v>0.766602</v>
      </c>
      <c r="GV972">
        <v>2.66968</v>
      </c>
      <c r="GW972">
        <v>1.54785</v>
      </c>
      <c r="GX972">
        <v>2.28882</v>
      </c>
      <c r="GY972">
        <v>1.34644</v>
      </c>
      <c r="GZ972">
        <v>2.44507</v>
      </c>
      <c r="HA972">
        <v>40.8608</v>
      </c>
      <c r="HB972">
        <v>14.5523</v>
      </c>
      <c r="HC972">
        <v>18</v>
      </c>
      <c r="HD972">
        <v>496.831</v>
      </c>
      <c r="HE972">
        <v>356.41</v>
      </c>
      <c r="HF972">
        <v>15.9076</v>
      </c>
      <c r="HG972">
        <v>34.6694</v>
      </c>
      <c r="HH972">
        <v>29.9999</v>
      </c>
      <c r="HI972">
        <v>34.4906</v>
      </c>
      <c r="HJ972">
        <v>34.3996</v>
      </c>
      <c r="HK972">
        <v>15.3648</v>
      </c>
      <c r="HL972">
        <v>54.5806</v>
      </c>
      <c r="HM972">
        <v>0</v>
      </c>
      <c r="HN972">
        <v>14.9739</v>
      </c>
      <c r="HO972">
        <v>285.074</v>
      </c>
      <c r="HP972">
        <v>16.9204</v>
      </c>
      <c r="HQ972">
        <v>101.34</v>
      </c>
      <c r="HR972">
        <v>101.444</v>
      </c>
    </row>
    <row r="973" spans="1:226">
      <c r="A973">
        <v>957</v>
      </c>
      <c r="B973">
        <v>1662573874.5</v>
      </c>
      <c r="C973">
        <v>10756</v>
      </c>
      <c r="D973" t="s">
        <v>2272</v>
      </c>
      <c r="E973" t="s">
        <v>2273</v>
      </c>
      <c r="F973">
        <v>5</v>
      </c>
      <c r="G973" t="s">
        <v>2255</v>
      </c>
      <c r="H973" t="s">
        <v>354</v>
      </c>
      <c r="I973">
        <v>1662573867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296.799983247578</v>
      </c>
      <c r="AK973">
        <v>306.431375757576</v>
      </c>
      <c r="AL973">
        <v>-3.23832548466451</v>
      </c>
      <c r="AM973">
        <v>65.5865604072593</v>
      </c>
      <c r="AN973">
        <f>(AP973 - AO973 + BO973*1E3/(8.314*(BQ973+273.15)) * AR973/BN973 * AQ973) * BN973/(100*BB973) * 1000/(1000 - AP973)</f>
        <v>0</v>
      </c>
      <c r="AO973">
        <v>16.8546667041833</v>
      </c>
      <c r="AP973">
        <v>18.1068699300699</v>
      </c>
      <c r="AQ973">
        <v>-0.000290822771187784</v>
      </c>
      <c r="AR973">
        <v>106.948908407372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1662573867</v>
      </c>
      <c r="BH973">
        <v>322.93337037037</v>
      </c>
      <c r="BI973">
        <v>308.398925925926</v>
      </c>
      <c r="BJ973">
        <v>18.128262962963</v>
      </c>
      <c r="BK973">
        <v>16.8576592592593</v>
      </c>
      <c r="BL973">
        <v>318.010703703704</v>
      </c>
      <c r="BM973">
        <v>17.9297296296296</v>
      </c>
      <c r="BN973">
        <v>499.970925925926</v>
      </c>
      <c r="BO973">
        <v>91.0752851851852</v>
      </c>
      <c r="BP973">
        <v>0.0999525111111111</v>
      </c>
      <c r="BQ973">
        <v>25.7106888888889</v>
      </c>
      <c r="BR973">
        <v>26.4161592592593</v>
      </c>
      <c r="BS973">
        <v>999.9</v>
      </c>
      <c r="BT973">
        <v>0</v>
      </c>
      <c r="BU973">
        <v>0</v>
      </c>
      <c r="BV973">
        <v>10000.5555555556</v>
      </c>
      <c r="BW973">
        <v>0</v>
      </c>
      <c r="BX973">
        <v>271.577444444444</v>
      </c>
      <c r="BY973">
        <v>14.5344407407407</v>
      </c>
      <c r="BZ973">
        <v>328.895962962963</v>
      </c>
      <c r="CA973">
        <v>313.687037037037</v>
      </c>
      <c r="CB973">
        <v>1.27058777777778</v>
      </c>
      <c r="CC973">
        <v>308.398925925926</v>
      </c>
      <c r="CD973">
        <v>16.8576592592593</v>
      </c>
      <c r="CE973">
        <v>1.65103703703704</v>
      </c>
      <c r="CF973">
        <v>1.53531814814815</v>
      </c>
      <c r="CG973">
        <v>14.4435703703704</v>
      </c>
      <c r="CH973">
        <v>13.3244925925926</v>
      </c>
      <c r="CI973">
        <v>1500.00407407407</v>
      </c>
      <c r="CJ973">
        <v>0.972994222222222</v>
      </c>
      <c r="CK973">
        <v>0.0270057888888889</v>
      </c>
      <c r="CL973">
        <v>0</v>
      </c>
      <c r="CM973">
        <v>2.32407407407407</v>
      </c>
      <c r="CN973">
        <v>0</v>
      </c>
      <c r="CO973">
        <v>15479.0481481481</v>
      </c>
      <c r="CP973">
        <v>12948.2592592593</v>
      </c>
      <c r="CQ973">
        <v>41.1847037037037</v>
      </c>
      <c r="CR973">
        <v>42.75</v>
      </c>
      <c r="CS973">
        <v>41.4953333333333</v>
      </c>
      <c r="CT973">
        <v>41.3726666666667</v>
      </c>
      <c r="CU973">
        <v>40.5436296296296</v>
      </c>
      <c r="CV973">
        <v>1459.49333333333</v>
      </c>
      <c r="CW973">
        <v>40.5107407407407</v>
      </c>
      <c r="CX973">
        <v>0</v>
      </c>
      <c r="CY973">
        <v>1662573874.2</v>
      </c>
      <c r="CZ973">
        <v>0</v>
      </c>
      <c r="DA973">
        <v>0</v>
      </c>
      <c r="DB973" t="s">
        <v>356</v>
      </c>
      <c r="DC973">
        <v>1660677648.1</v>
      </c>
      <c r="DD973">
        <v>1660677649.1</v>
      </c>
      <c r="DE973">
        <v>0</v>
      </c>
      <c r="DF973">
        <v>-1.042</v>
      </c>
      <c r="DG973">
        <v>0.003</v>
      </c>
      <c r="DH973">
        <v>5.218</v>
      </c>
      <c r="DI973">
        <v>0.344</v>
      </c>
      <c r="DJ973">
        <v>417</v>
      </c>
      <c r="DK973">
        <v>22</v>
      </c>
      <c r="DL973">
        <v>1.24</v>
      </c>
      <c r="DM973">
        <v>0.53</v>
      </c>
      <c r="DN973">
        <v>14.28832</v>
      </c>
      <c r="DO973">
        <v>5.29879249530956</v>
      </c>
      <c r="DP973">
        <v>0.608145696030154</v>
      </c>
      <c r="DQ973">
        <v>0</v>
      </c>
      <c r="DR973">
        <v>1.2677905</v>
      </c>
      <c r="DS973">
        <v>0.0344296435272017</v>
      </c>
      <c r="DT973">
        <v>0.0204055888116467</v>
      </c>
      <c r="DU973">
        <v>1</v>
      </c>
      <c r="DV973">
        <v>1</v>
      </c>
      <c r="DW973">
        <v>2</v>
      </c>
      <c r="DX973" t="s">
        <v>363</v>
      </c>
      <c r="DY973">
        <v>2.967</v>
      </c>
      <c r="DZ973">
        <v>2.755</v>
      </c>
      <c r="EA973">
        <v>0.0681012</v>
      </c>
      <c r="EB973">
        <v>0.0662016</v>
      </c>
      <c r="EC973">
        <v>0.0838894</v>
      </c>
      <c r="ED973">
        <v>0.0804235</v>
      </c>
      <c r="EE973">
        <v>35835.2</v>
      </c>
      <c r="EF973">
        <v>39040.1</v>
      </c>
      <c r="EG973">
        <v>34893.1</v>
      </c>
      <c r="EH973">
        <v>37965.5</v>
      </c>
      <c r="EI973">
        <v>45454.4</v>
      </c>
      <c r="EJ973">
        <v>50488.1</v>
      </c>
      <c r="EK973">
        <v>54684.1</v>
      </c>
      <c r="EL973">
        <v>60977.2</v>
      </c>
      <c r="EM973">
        <v>1.8824</v>
      </c>
      <c r="EN973">
        <v>1.6548</v>
      </c>
      <c r="EO973">
        <v>-0.0627339</v>
      </c>
      <c r="EP973">
        <v>0</v>
      </c>
      <c r="EQ973">
        <v>27.4456</v>
      </c>
      <c r="ER973">
        <v>999.9</v>
      </c>
      <c r="ES973">
        <v>52.35</v>
      </c>
      <c r="ET973">
        <v>38.008</v>
      </c>
      <c r="EU973">
        <v>38.2827</v>
      </c>
      <c r="EV973">
        <v>60.9467</v>
      </c>
      <c r="EW973">
        <v>48.0889</v>
      </c>
      <c r="EX973">
        <v>1</v>
      </c>
      <c r="EY973">
        <v>0.644512</v>
      </c>
      <c r="EZ973">
        <v>9.28105</v>
      </c>
      <c r="FA973">
        <v>19.9189</v>
      </c>
      <c r="FB973">
        <v>5.19932</v>
      </c>
      <c r="FC973">
        <v>12.0099</v>
      </c>
      <c r="FD973">
        <v>4.976</v>
      </c>
      <c r="FE973">
        <v>3.294</v>
      </c>
      <c r="FF973">
        <v>9999</v>
      </c>
      <c r="FG973">
        <v>671.5</v>
      </c>
      <c r="FH973">
        <v>9999</v>
      </c>
      <c r="FI973">
        <v>9999</v>
      </c>
      <c r="FJ973">
        <v>1.86307</v>
      </c>
      <c r="FK973">
        <v>1.86768</v>
      </c>
      <c r="FL973">
        <v>1.86737</v>
      </c>
      <c r="FM973">
        <v>1.86874</v>
      </c>
      <c r="FN973">
        <v>1.86951</v>
      </c>
      <c r="FO973">
        <v>1.86554</v>
      </c>
      <c r="FP973">
        <v>1.86646</v>
      </c>
      <c r="FQ973">
        <v>1.86795</v>
      </c>
      <c r="FR973">
        <v>5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4.762</v>
      </c>
      <c r="GF973">
        <v>0.1979</v>
      </c>
      <c r="GG973">
        <v>2.62070820971149</v>
      </c>
      <c r="GH973">
        <v>0.00762793241643231</v>
      </c>
      <c r="GI973">
        <v>-1.28184414582209e-06</v>
      </c>
      <c r="GJ973">
        <v>1.89891174686984e-10</v>
      </c>
      <c r="GK973">
        <v>-0.0225177985866989</v>
      </c>
      <c r="GL973">
        <v>-0.0206976444956688</v>
      </c>
      <c r="GM973">
        <v>0.00247630005908548</v>
      </c>
      <c r="GN973">
        <v>-3.53770786337502e-05</v>
      </c>
      <c r="GO973">
        <v>15</v>
      </c>
      <c r="GP973">
        <v>2065</v>
      </c>
      <c r="GQ973">
        <v>1</v>
      </c>
      <c r="GR973">
        <v>21</v>
      </c>
      <c r="GS973">
        <v>31603.8</v>
      </c>
      <c r="GT973">
        <v>31603.8</v>
      </c>
      <c r="GU973">
        <v>0.72998</v>
      </c>
      <c r="GV973">
        <v>2.66846</v>
      </c>
      <c r="GW973">
        <v>1.54785</v>
      </c>
      <c r="GX973">
        <v>2.28882</v>
      </c>
      <c r="GY973">
        <v>1.34644</v>
      </c>
      <c r="GZ973">
        <v>2.45239</v>
      </c>
      <c r="HA973">
        <v>40.8608</v>
      </c>
      <c r="HB973">
        <v>14.5523</v>
      </c>
      <c r="HC973">
        <v>18</v>
      </c>
      <c r="HD973">
        <v>497.651</v>
      </c>
      <c r="HE973">
        <v>355.775</v>
      </c>
      <c r="HF973">
        <v>15.9019</v>
      </c>
      <c r="HG973">
        <v>34.6662</v>
      </c>
      <c r="HH973">
        <v>29.9999</v>
      </c>
      <c r="HI973">
        <v>34.4906</v>
      </c>
      <c r="HJ973">
        <v>34.3996</v>
      </c>
      <c r="HK973">
        <v>14.65</v>
      </c>
      <c r="HL973">
        <v>54.5806</v>
      </c>
      <c r="HM973">
        <v>0</v>
      </c>
      <c r="HN973">
        <v>14.9643</v>
      </c>
      <c r="HO973">
        <v>264.863</v>
      </c>
      <c r="HP973">
        <v>16.9501</v>
      </c>
      <c r="HQ973">
        <v>101.339</v>
      </c>
      <c r="HR973">
        <v>101.445</v>
      </c>
    </row>
    <row r="974" spans="1:226">
      <c r="A974">
        <v>958</v>
      </c>
      <c r="B974">
        <v>1662573879.5</v>
      </c>
      <c r="C974">
        <v>10761</v>
      </c>
      <c r="D974" t="s">
        <v>2274</v>
      </c>
      <c r="E974" t="s">
        <v>2275</v>
      </c>
      <c r="F974">
        <v>5</v>
      </c>
      <c r="G974" t="s">
        <v>2255</v>
      </c>
      <c r="H974" t="s">
        <v>354</v>
      </c>
      <c r="I974">
        <v>1662573871.71429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279.541766279043</v>
      </c>
      <c r="AK974">
        <v>290.124933333333</v>
      </c>
      <c r="AL974">
        <v>-3.29962804040418</v>
      </c>
      <c r="AM974">
        <v>65.5865604072593</v>
      </c>
      <c r="AN974">
        <f>(AP974 - AO974 + BO974*1E3/(8.314*(BQ974+273.15)) * AR974/BN974 * AQ974) * BN974/(100*BB974) * 1000/(1000 - AP974)</f>
        <v>0</v>
      </c>
      <c r="AO974">
        <v>16.8541356151821</v>
      </c>
      <c r="AP974">
        <v>18.0934153846154</v>
      </c>
      <c r="AQ974">
        <v>-0.000221626883546582</v>
      </c>
      <c r="AR974">
        <v>106.948908407372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1662573871.71429</v>
      </c>
      <c r="BH974">
        <v>308.111142857143</v>
      </c>
      <c r="BI974">
        <v>292.82075</v>
      </c>
      <c r="BJ974">
        <v>18.1145285714286</v>
      </c>
      <c r="BK974">
        <v>16.8556678571429</v>
      </c>
      <c r="BL974">
        <v>303.289928571429</v>
      </c>
      <c r="BM974">
        <v>17.9164464285714</v>
      </c>
      <c r="BN974">
        <v>499.999964285714</v>
      </c>
      <c r="BO974">
        <v>91.0758892857143</v>
      </c>
      <c r="BP974">
        <v>0.100049617857143</v>
      </c>
      <c r="BQ974">
        <v>25.7092464285714</v>
      </c>
      <c r="BR974">
        <v>26.4137714285714</v>
      </c>
      <c r="BS974">
        <v>999.9</v>
      </c>
      <c r="BT974">
        <v>0</v>
      </c>
      <c r="BU974">
        <v>0</v>
      </c>
      <c r="BV974">
        <v>9994.46428571429</v>
      </c>
      <c r="BW974">
        <v>0</v>
      </c>
      <c r="BX974">
        <v>271.631285714286</v>
      </c>
      <c r="BY974">
        <v>15.2904178571429</v>
      </c>
      <c r="BZ974">
        <v>313.795714285714</v>
      </c>
      <c r="CA974">
        <v>297.841071428571</v>
      </c>
      <c r="CB974">
        <v>1.2588525</v>
      </c>
      <c r="CC974">
        <v>292.82075</v>
      </c>
      <c r="CD974">
        <v>16.8556678571429</v>
      </c>
      <c r="CE974">
        <v>1.64979714285714</v>
      </c>
      <c r="CF974">
        <v>1.53514607142857</v>
      </c>
      <c r="CG974">
        <v>14.4319535714286</v>
      </c>
      <c r="CH974">
        <v>13.322775</v>
      </c>
      <c r="CI974">
        <v>1500.00035714286</v>
      </c>
      <c r="CJ974">
        <v>0.972994357142857</v>
      </c>
      <c r="CK974">
        <v>0.0270056607142857</v>
      </c>
      <c r="CL974">
        <v>0</v>
      </c>
      <c r="CM974">
        <v>2.31209285714286</v>
      </c>
      <c r="CN974">
        <v>0</v>
      </c>
      <c r="CO974">
        <v>15433.2464285714</v>
      </c>
      <c r="CP974">
        <v>12948.2357142857</v>
      </c>
      <c r="CQ974">
        <v>41.1692857142857</v>
      </c>
      <c r="CR974">
        <v>42.75</v>
      </c>
      <c r="CS974">
        <v>41.48875</v>
      </c>
      <c r="CT974">
        <v>41.3615</v>
      </c>
      <c r="CU974">
        <v>40.5553571428571</v>
      </c>
      <c r="CV974">
        <v>1459.48964285714</v>
      </c>
      <c r="CW974">
        <v>40.5107142857143</v>
      </c>
      <c r="CX974">
        <v>0</v>
      </c>
      <c r="CY974">
        <v>1662573879</v>
      </c>
      <c r="CZ974">
        <v>0</v>
      </c>
      <c r="DA974">
        <v>0</v>
      </c>
      <c r="DB974" t="s">
        <v>356</v>
      </c>
      <c r="DC974">
        <v>1660677648.1</v>
      </c>
      <c r="DD974">
        <v>1660677649.1</v>
      </c>
      <c r="DE974">
        <v>0</v>
      </c>
      <c r="DF974">
        <v>-1.042</v>
      </c>
      <c r="DG974">
        <v>0.003</v>
      </c>
      <c r="DH974">
        <v>5.218</v>
      </c>
      <c r="DI974">
        <v>0.344</v>
      </c>
      <c r="DJ974">
        <v>417</v>
      </c>
      <c r="DK974">
        <v>22</v>
      </c>
      <c r="DL974">
        <v>1.24</v>
      </c>
      <c r="DM974">
        <v>0.53</v>
      </c>
      <c r="DN974">
        <v>14.94619</v>
      </c>
      <c r="DO974">
        <v>8.91279849906191</v>
      </c>
      <c r="DP974">
        <v>0.925952460118769</v>
      </c>
      <c r="DQ974">
        <v>0</v>
      </c>
      <c r="DR974">
        <v>1.265262</v>
      </c>
      <c r="DS974">
        <v>-0.146988067542216</v>
      </c>
      <c r="DT974">
        <v>0.014603438841588</v>
      </c>
      <c r="DU974">
        <v>0</v>
      </c>
      <c r="DV974">
        <v>0</v>
      </c>
      <c r="DW974">
        <v>2</v>
      </c>
      <c r="DX974" t="s">
        <v>366</v>
      </c>
      <c r="DY974">
        <v>2.9663</v>
      </c>
      <c r="DZ974">
        <v>2.75433</v>
      </c>
      <c r="EA974">
        <v>0.0650122</v>
      </c>
      <c r="EB974">
        <v>0.0628416</v>
      </c>
      <c r="EC974">
        <v>0.0838441</v>
      </c>
      <c r="ED974">
        <v>0.0804212</v>
      </c>
      <c r="EE974">
        <v>35954.3</v>
      </c>
      <c r="EF974">
        <v>39181.3</v>
      </c>
      <c r="EG974">
        <v>34893.4</v>
      </c>
      <c r="EH974">
        <v>37966.2</v>
      </c>
      <c r="EI974">
        <v>45456.3</v>
      </c>
      <c r="EJ974">
        <v>50488.6</v>
      </c>
      <c r="EK974">
        <v>54683.7</v>
      </c>
      <c r="EL974">
        <v>60977.9</v>
      </c>
      <c r="EM974">
        <v>1.8826</v>
      </c>
      <c r="EN974">
        <v>1.6552</v>
      </c>
      <c r="EO974">
        <v>-0.0631809</v>
      </c>
      <c r="EP974">
        <v>0</v>
      </c>
      <c r="EQ974">
        <v>27.4362</v>
      </c>
      <c r="ER974">
        <v>999.9</v>
      </c>
      <c r="ES974">
        <v>52.35</v>
      </c>
      <c r="ET974">
        <v>37.998</v>
      </c>
      <c r="EU974">
        <v>38.2617</v>
      </c>
      <c r="EV974">
        <v>61.0767</v>
      </c>
      <c r="EW974">
        <v>48.0529</v>
      </c>
      <c r="EX974">
        <v>1</v>
      </c>
      <c r="EY974">
        <v>0.643821</v>
      </c>
      <c r="EZ974">
        <v>9.28105</v>
      </c>
      <c r="FA974">
        <v>19.9193</v>
      </c>
      <c r="FB974">
        <v>5.19812</v>
      </c>
      <c r="FC974">
        <v>12.0147</v>
      </c>
      <c r="FD974">
        <v>4.976</v>
      </c>
      <c r="FE974">
        <v>3.2942</v>
      </c>
      <c r="FF974">
        <v>9999</v>
      </c>
      <c r="FG974">
        <v>671.5</v>
      </c>
      <c r="FH974">
        <v>9999</v>
      </c>
      <c r="FI974">
        <v>9999</v>
      </c>
      <c r="FJ974">
        <v>1.8631</v>
      </c>
      <c r="FK974">
        <v>1.86768</v>
      </c>
      <c r="FL974">
        <v>1.86737</v>
      </c>
      <c r="FM974">
        <v>1.86874</v>
      </c>
      <c r="FN974">
        <v>1.86948</v>
      </c>
      <c r="FO974">
        <v>1.86554</v>
      </c>
      <c r="FP974">
        <v>1.86649</v>
      </c>
      <c r="FQ974">
        <v>1.86789</v>
      </c>
      <c r="FR974">
        <v>5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4.65</v>
      </c>
      <c r="GF974">
        <v>0.1974</v>
      </c>
      <c r="GG974">
        <v>2.62070820971149</v>
      </c>
      <c r="GH974">
        <v>0.00762793241643231</v>
      </c>
      <c r="GI974">
        <v>-1.28184414582209e-06</v>
      </c>
      <c r="GJ974">
        <v>1.89891174686984e-10</v>
      </c>
      <c r="GK974">
        <v>-0.0225177985866989</v>
      </c>
      <c r="GL974">
        <v>-0.0206976444956688</v>
      </c>
      <c r="GM974">
        <v>0.00247630005908548</v>
      </c>
      <c r="GN974">
        <v>-3.53770786337502e-05</v>
      </c>
      <c r="GO974">
        <v>15</v>
      </c>
      <c r="GP974">
        <v>2065</v>
      </c>
      <c r="GQ974">
        <v>1</v>
      </c>
      <c r="GR974">
        <v>21</v>
      </c>
      <c r="GS974">
        <v>31603.9</v>
      </c>
      <c r="GT974">
        <v>31603.8</v>
      </c>
      <c r="GU974">
        <v>0.697021</v>
      </c>
      <c r="GV974">
        <v>2.6709</v>
      </c>
      <c r="GW974">
        <v>1.54785</v>
      </c>
      <c r="GX974">
        <v>2.28882</v>
      </c>
      <c r="GY974">
        <v>1.34644</v>
      </c>
      <c r="GZ974">
        <v>2.44385</v>
      </c>
      <c r="HA974">
        <v>40.8608</v>
      </c>
      <c r="HB974">
        <v>14.5523</v>
      </c>
      <c r="HC974">
        <v>18</v>
      </c>
      <c r="HD974">
        <v>497.764</v>
      </c>
      <c r="HE974">
        <v>355.97</v>
      </c>
      <c r="HF974">
        <v>15.8974</v>
      </c>
      <c r="HG974">
        <v>34.6631</v>
      </c>
      <c r="HH974">
        <v>29.9998</v>
      </c>
      <c r="HI974">
        <v>34.4875</v>
      </c>
      <c r="HJ974">
        <v>34.3965</v>
      </c>
      <c r="HK974">
        <v>13.9855</v>
      </c>
      <c r="HL974">
        <v>54.2977</v>
      </c>
      <c r="HM974">
        <v>0</v>
      </c>
      <c r="HN974">
        <v>14.9483</v>
      </c>
      <c r="HO974">
        <v>251.395</v>
      </c>
      <c r="HP974">
        <v>16.9798</v>
      </c>
      <c r="HQ974">
        <v>101.339</v>
      </c>
      <c r="HR974">
        <v>101.447</v>
      </c>
    </row>
    <row r="975" spans="1:226">
      <c r="A975">
        <v>959</v>
      </c>
      <c r="B975">
        <v>1662573884.5</v>
      </c>
      <c r="C975">
        <v>10766</v>
      </c>
      <c r="D975" t="s">
        <v>2276</v>
      </c>
      <c r="E975" t="s">
        <v>2277</v>
      </c>
      <c r="F975">
        <v>5</v>
      </c>
      <c r="G975" t="s">
        <v>2255</v>
      </c>
      <c r="H975" t="s">
        <v>354</v>
      </c>
      <c r="I975">
        <v>1662573877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262.748125450057</v>
      </c>
      <c r="AK975">
        <v>273.470678787879</v>
      </c>
      <c r="AL975">
        <v>-3.27846093847486</v>
      </c>
      <c r="AM975">
        <v>65.5865604072593</v>
      </c>
      <c r="AN975">
        <f>(AP975 - AO975 + BO975*1E3/(8.314*(BQ975+273.15)) * AR975/BN975 * AQ975) * BN975/(100*BB975) * 1000/(1000 - AP975)</f>
        <v>0</v>
      </c>
      <c r="AO975">
        <v>16.8926072945409</v>
      </c>
      <c r="AP975">
        <v>18.0956804195804</v>
      </c>
      <c r="AQ975">
        <v>-0.000158951767121419</v>
      </c>
      <c r="AR975">
        <v>106.948908407372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1662573877</v>
      </c>
      <c r="BH975">
        <v>291.183962962963</v>
      </c>
      <c r="BI975">
        <v>275.251481481482</v>
      </c>
      <c r="BJ975">
        <v>18.1024703703704</v>
      </c>
      <c r="BK975">
        <v>16.8710925925926</v>
      </c>
      <c r="BL975">
        <v>286.479111111111</v>
      </c>
      <c r="BM975">
        <v>17.9047814814815</v>
      </c>
      <c r="BN975">
        <v>499.985407407407</v>
      </c>
      <c r="BO975">
        <v>91.075937037037</v>
      </c>
      <c r="BP975">
        <v>0.100170085185185</v>
      </c>
      <c r="BQ975">
        <v>25.7073814814815</v>
      </c>
      <c r="BR975">
        <v>26.4094074074074</v>
      </c>
      <c r="BS975">
        <v>999.9</v>
      </c>
      <c r="BT975">
        <v>0</v>
      </c>
      <c r="BU975">
        <v>0</v>
      </c>
      <c r="BV975">
        <v>9995.18518518518</v>
      </c>
      <c r="BW975">
        <v>0</v>
      </c>
      <c r="BX975">
        <v>273.603407407407</v>
      </c>
      <c r="BY975">
        <v>15.932537037037</v>
      </c>
      <c r="BZ975">
        <v>296.552481481481</v>
      </c>
      <c r="CA975">
        <v>279.974666666667</v>
      </c>
      <c r="CB975">
        <v>1.23137296296296</v>
      </c>
      <c r="CC975">
        <v>275.251481481482</v>
      </c>
      <c r="CD975">
        <v>16.8710925925926</v>
      </c>
      <c r="CE975">
        <v>1.64869925925926</v>
      </c>
      <c r="CF975">
        <v>1.53655037037037</v>
      </c>
      <c r="CG975">
        <v>14.4216592592593</v>
      </c>
      <c r="CH975">
        <v>13.3367814814815</v>
      </c>
      <c r="CI975">
        <v>1500.00925925926</v>
      </c>
      <c r="CJ975">
        <v>0.972994222222222</v>
      </c>
      <c r="CK975">
        <v>0.0270057888888889</v>
      </c>
      <c r="CL975">
        <v>0</v>
      </c>
      <c r="CM975">
        <v>2.32083333333333</v>
      </c>
      <c r="CN975">
        <v>0</v>
      </c>
      <c r="CO975">
        <v>15402.6703703704</v>
      </c>
      <c r="CP975">
        <v>12948.3111111111</v>
      </c>
      <c r="CQ975">
        <v>41.164037037037</v>
      </c>
      <c r="CR975">
        <v>42.743</v>
      </c>
      <c r="CS975">
        <v>41.4696666666667</v>
      </c>
      <c r="CT975">
        <v>41.3423333333333</v>
      </c>
      <c r="CU975">
        <v>40.5551111111111</v>
      </c>
      <c r="CV975">
        <v>1459.49777777778</v>
      </c>
      <c r="CW975">
        <v>40.5114814814815</v>
      </c>
      <c r="CX975">
        <v>0</v>
      </c>
      <c r="CY975">
        <v>1662573883.8</v>
      </c>
      <c r="CZ975">
        <v>0</v>
      </c>
      <c r="DA975">
        <v>0</v>
      </c>
      <c r="DB975" t="s">
        <v>356</v>
      </c>
      <c r="DC975">
        <v>1660677648.1</v>
      </c>
      <c r="DD975">
        <v>1660677649.1</v>
      </c>
      <c r="DE975">
        <v>0</v>
      </c>
      <c r="DF975">
        <v>-1.042</v>
      </c>
      <c r="DG975">
        <v>0.003</v>
      </c>
      <c r="DH975">
        <v>5.218</v>
      </c>
      <c r="DI975">
        <v>0.344</v>
      </c>
      <c r="DJ975">
        <v>417</v>
      </c>
      <c r="DK975">
        <v>22</v>
      </c>
      <c r="DL975">
        <v>1.24</v>
      </c>
      <c r="DM975">
        <v>0.53</v>
      </c>
      <c r="DN975">
        <v>15.5778825</v>
      </c>
      <c r="DO975">
        <v>7.604425891182</v>
      </c>
      <c r="DP975">
        <v>0.834598294357082</v>
      </c>
      <c r="DQ975">
        <v>0</v>
      </c>
      <c r="DR975">
        <v>1.242677</v>
      </c>
      <c r="DS975">
        <v>-0.292980112570359</v>
      </c>
      <c r="DT975">
        <v>0.0332476171476994</v>
      </c>
      <c r="DU975">
        <v>0</v>
      </c>
      <c r="DV975">
        <v>0</v>
      </c>
      <c r="DW975">
        <v>2</v>
      </c>
      <c r="DX975" t="s">
        <v>366</v>
      </c>
      <c r="DY975">
        <v>2.96601</v>
      </c>
      <c r="DZ975">
        <v>2.75347</v>
      </c>
      <c r="EA975">
        <v>0.06183</v>
      </c>
      <c r="EB975">
        <v>0.0596133</v>
      </c>
      <c r="EC975">
        <v>0.083852</v>
      </c>
      <c r="ED975">
        <v>0.0807064</v>
      </c>
      <c r="EE975">
        <v>36076.6</v>
      </c>
      <c r="EF975">
        <v>39316.8</v>
      </c>
      <c r="EG975">
        <v>34893.4</v>
      </c>
      <c r="EH975">
        <v>37966.8</v>
      </c>
      <c r="EI975">
        <v>45456.1</v>
      </c>
      <c r="EJ975">
        <v>50473.7</v>
      </c>
      <c r="EK975">
        <v>54684.1</v>
      </c>
      <c r="EL975">
        <v>60978.8</v>
      </c>
      <c r="EM975">
        <v>1.8814</v>
      </c>
      <c r="EN975">
        <v>1.6564</v>
      </c>
      <c r="EO975">
        <v>-0.0622869</v>
      </c>
      <c r="EP975">
        <v>0</v>
      </c>
      <c r="EQ975">
        <v>27.4269</v>
      </c>
      <c r="ER975">
        <v>999.9</v>
      </c>
      <c r="ES975">
        <v>52.375</v>
      </c>
      <c r="ET975">
        <v>37.998</v>
      </c>
      <c r="EU975">
        <v>38.2783</v>
      </c>
      <c r="EV975">
        <v>61.1768</v>
      </c>
      <c r="EW975">
        <v>47.9728</v>
      </c>
      <c r="EX975">
        <v>1</v>
      </c>
      <c r="EY975">
        <v>0.643902</v>
      </c>
      <c r="EZ975">
        <v>9.28105</v>
      </c>
      <c r="FA975">
        <v>19.9188</v>
      </c>
      <c r="FB975">
        <v>5.19812</v>
      </c>
      <c r="FC975">
        <v>12.0099</v>
      </c>
      <c r="FD975">
        <v>4.976</v>
      </c>
      <c r="FE975">
        <v>3.2944</v>
      </c>
      <c r="FF975">
        <v>9999</v>
      </c>
      <c r="FG975">
        <v>671.5</v>
      </c>
      <c r="FH975">
        <v>9999</v>
      </c>
      <c r="FI975">
        <v>9999</v>
      </c>
      <c r="FJ975">
        <v>1.8631</v>
      </c>
      <c r="FK975">
        <v>1.86768</v>
      </c>
      <c r="FL975">
        <v>1.8674</v>
      </c>
      <c r="FM975">
        <v>1.86874</v>
      </c>
      <c r="FN975">
        <v>1.86951</v>
      </c>
      <c r="FO975">
        <v>1.86554</v>
      </c>
      <c r="FP975">
        <v>1.86649</v>
      </c>
      <c r="FQ975">
        <v>1.86792</v>
      </c>
      <c r="FR975">
        <v>5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4.537</v>
      </c>
      <c r="GF975">
        <v>0.1975</v>
      </c>
      <c r="GG975">
        <v>2.62070820971149</v>
      </c>
      <c r="GH975">
        <v>0.00762793241643231</v>
      </c>
      <c r="GI975">
        <v>-1.28184414582209e-06</v>
      </c>
      <c r="GJ975">
        <v>1.89891174686984e-10</v>
      </c>
      <c r="GK975">
        <v>-0.0225177985866989</v>
      </c>
      <c r="GL975">
        <v>-0.0206976444956688</v>
      </c>
      <c r="GM975">
        <v>0.00247630005908548</v>
      </c>
      <c r="GN975">
        <v>-3.53770786337502e-05</v>
      </c>
      <c r="GO975">
        <v>15</v>
      </c>
      <c r="GP975">
        <v>2065</v>
      </c>
      <c r="GQ975">
        <v>1</v>
      </c>
      <c r="GR975">
        <v>21</v>
      </c>
      <c r="GS975">
        <v>31603.9</v>
      </c>
      <c r="GT975">
        <v>31603.9</v>
      </c>
      <c r="GU975">
        <v>0.661621</v>
      </c>
      <c r="GV975">
        <v>2.67334</v>
      </c>
      <c r="GW975">
        <v>1.54785</v>
      </c>
      <c r="GX975">
        <v>2.28882</v>
      </c>
      <c r="GY975">
        <v>1.34644</v>
      </c>
      <c r="GZ975">
        <v>2.44751</v>
      </c>
      <c r="HA975">
        <v>40.8608</v>
      </c>
      <c r="HB975">
        <v>14.5436</v>
      </c>
      <c r="HC975">
        <v>18</v>
      </c>
      <c r="HD975">
        <v>496.943</v>
      </c>
      <c r="HE975">
        <v>356.605</v>
      </c>
      <c r="HF975">
        <v>15.8922</v>
      </c>
      <c r="HG975">
        <v>34.6631</v>
      </c>
      <c r="HH975">
        <v>29.9999</v>
      </c>
      <c r="HI975">
        <v>34.4875</v>
      </c>
      <c r="HJ975">
        <v>34.3965</v>
      </c>
      <c r="HK975">
        <v>13.2662</v>
      </c>
      <c r="HL975">
        <v>54.2977</v>
      </c>
      <c r="HM975">
        <v>0</v>
      </c>
      <c r="HN975">
        <v>14.9392</v>
      </c>
      <c r="HO975">
        <v>231.255</v>
      </c>
      <c r="HP975">
        <v>17.0033</v>
      </c>
      <c r="HQ975">
        <v>101.339</v>
      </c>
      <c r="HR975">
        <v>101.448</v>
      </c>
    </row>
    <row r="976" spans="1:226">
      <c r="A976">
        <v>960</v>
      </c>
      <c r="B976">
        <v>1662573889.5</v>
      </c>
      <c r="C976">
        <v>10771</v>
      </c>
      <c r="D976" t="s">
        <v>2278</v>
      </c>
      <c r="E976" t="s">
        <v>2279</v>
      </c>
      <c r="F976">
        <v>5</v>
      </c>
      <c r="G976" t="s">
        <v>2255</v>
      </c>
      <c r="H976" t="s">
        <v>354</v>
      </c>
      <c r="I976">
        <v>1662573881.71429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245.635783557584</v>
      </c>
      <c r="AK976">
        <v>256.901090909091</v>
      </c>
      <c r="AL976">
        <v>-3.37185417998231</v>
      </c>
      <c r="AM976">
        <v>65.5865604072593</v>
      </c>
      <c r="AN976">
        <f>(AP976 - AO976 + BO976*1E3/(8.314*(BQ976+273.15)) * AR976/BN976 * AQ976) * BN976/(100*BB976) * 1000/(1000 - AP976)</f>
        <v>0</v>
      </c>
      <c r="AO976">
        <v>16.9295608662988</v>
      </c>
      <c r="AP976">
        <v>18.1004426573427</v>
      </c>
      <c r="AQ976">
        <v>0.000259685100807099</v>
      </c>
      <c r="AR976">
        <v>106.948908407372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1662573881.71429</v>
      </c>
      <c r="BH976">
        <v>275.984321428571</v>
      </c>
      <c r="BI976">
        <v>259.41775</v>
      </c>
      <c r="BJ976">
        <v>18.098425</v>
      </c>
      <c r="BK976">
        <v>16.8948321428571</v>
      </c>
      <c r="BL976">
        <v>271.384464285714</v>
      </c>
      <c r="BM976">
        <v>17.9008714285714</v>
      </c>
      <c r="BN976">
        <v>500.04275</v>
      </c>
      <c r="BO976">
        <v>91.0752535714286</v>
      </c>
      <c r="BP976">
        <v>0.100256589285714</v>
      </c>
      <c r="BQ976">
        <v>25.7055464285714</v>
      </c>
      <c r="BR976">
        <v>26.4066428571429</v>
      </c>
      <c r="BS976">
        <v>999.9</v>
      </c>
      <c r="BT976">
        <v>0</v>
      </c>
      <c r="BU976">
        <v>0</v>
      </c>
      <c r="BV976">
        <v>9993.57142857143</v>
      </c>
      <c r="BW976">
        <v>0</v>
      </c>
      <c r="BX976">
        <v>275.129892857143</v>
      </c>
      <c r="BY976">
        <v>16.5666607142857</v>
      </c>
      <c r="BZ976">
        <v>281.071321428571</v>
      </c>
      <c r="CA976">
        <v>263.875321428571</v>
      </c>
      <c r="CB976">
        <v>1.20359714285714</v>
      </c>
      <c r="CC976">
        <v>259.41775</v>
      </c>
      <c r="CD976">
        <v>16.8948321428571</v>
      </c>
      <c r="CE976">
        <v>1.64831821428571</v>
      </c>
      <c r="CF976">
        <v>1.5387</v>
      </c>
      <c r="CG976">
        <v>14.4180928571429</v>
      </c>
      <c r="CH976">
        <v>13.3582107142857</v>
      </c>
      <c r="CI976">
        <v>1499.98785714286</v>
      </c>
      <c r="CJ976">
        <v>0.972993928571429</v>
      </c>
      <c r="CK976">
        <v>0.0270060678571429</v>
      </c>
      <c r="CL976">
        <v>0</v>
      </c>
      <c r="CM976">
        <v>2.33443571428571</v>
      </c>
      <c r="CN976">
        <v>0</v>
      </c>
      <c r="CO976">
        <v>15381.125</v>
      </c>
      <c r="CP976">
        <v>12948.1214285714</v>
      </c>
      <c r="CQ976">
        <v>41.1493571428571</v>
      </c>
      <c r="CR976">
        <v>42.732</v>
      </c>
      <c r="CS976">
        <v>41.4595</v>
      </c>
      <c r="CT976">
        <v>41.32775</v>
      </c>
      <c r="CU976">
        <v>40.5442857142857</v>
      </c>
      <c r="CV976">
        <v>1459.47642857143</v>
      </c>
      <c r="CW976">
        <v>40.5114285714286</v>
      </c>
      <c r="CX976">
        <v>0</v>
      </c>
      <c r="CY976">
        <v>1662573889.2</v>
      </c>
      <c r="CZ976">
        <v>0</v>
      </c>
      <c r="DA976">
        <v>0</v>
      </c>
      <c r="DB976" t="s">
        <v>356</v>
      </c>
      <c r="DC976">
        <v>1660677648.1</v>
      </c>
      <c r="DD976">
        <v>1660677649.1</v>
      </c>
      <c r="DE976">
        <v>0</v>
      </c>
      <c r="DF976">
        <v>-1.042</v>
      </c>
      <c r="DG976">
        <v>0.003</v>
      </c>
      <c r="DH976">
        <v>5.218</v>
      </c>
      <c r="DI976">
        <v>0.344</v>
      </c>
      <c r="DJ976">
        <v>417</v>
      </c>
      <c r="DK976">
        <v>22</v>
      </c>
      <c r="DL976">
        <v>1.24</v>
      </c>
      <c r="DM976">
        <v>0.53</v>
      </c>
      <c r="DN976">
        <v>16.0944475</v>
      </c>
      <c r="DO976">
        <v>6.85150581613505</v>
      </c>
      <c r="DP976">
        <v>0.766664227021028</v>
      </c>
      <c r="DQ976">
        <v>0</v>
      </c>
      <c r="DR976">
        <v>1.22222525</v>
      </c>
      <c r="DS976">
        <v>-0.380026153846155</v>
      </c>
      <c r="DT976">
        <v>0.0401489507949772</v>
      </c>
      <c r="DU976">
        <v>0</v>
      </c>
      <c r="DV976">
        <v>0</v>
      </c>
      <c r="DW976">
        <v>2</v>
      </c>
      <c r="DX976" t="s">
        <v>366</v>
      </c>
      <c r="DY976">
        <v>2.96684</v>
      </c>
      <c r="DZ976">
        <v>2.75378</v>
      </c>
      <c r="EA976">
        <v>0.0585687</v>
      </c>
      <c r="EB976">
        <v>0.0560504</v>
      </c>
      <c r="EC976">
        <v>0.0838716</v>
      </c>
      <c r="ED976">
        <v>0.0807015</v>
      </c>
      <c r="EE976">
        <v>36201.6</v>
      </c>
      <c r="EF976">
        <v>39465.6</v>
      </c>
      <c r="EG976">
        <v>34893.2</v>
      </c>
      <c r="EH976">
        <v>37966.6</v>
      </c>
      <c r="EI976">
        <v>45455</v>
      </c>
      <c r="EJ976">
        <v>50473.5</v>
      </c>
      <c r="EK976">
        <v>54684</v>
      </c>
      <c r="EL976">
        <v>60978.4</v>
      </c>
      <c r="EM976">
        <v>1.8808</v>
      </c>
      <c r="EN976">
        <v>1.6554</v>
      </c>
      <c r="EO976">
        <v>-0.0613928</v>
      </c>
      <c r="EP976">
        <v>0</v>
      </c>
      <c r="EQ976">
        <v>27.4176</v>
      </c>
      <c r="ER976">
        <v>999.9</v>
      </c>
      <c r="ES976">
        <v>52.375</v>
      </c>
      <c r="ET976">
        <v>37.998</v>
      </c>
      <c r="EU976">
        <v>38.2773</v>
      </c>
      <c r="EV976">
        <v>61.3068</v>
      </c>
      <c r="EW976">
        <v>48.0609</v>
      </c>
      <c r="EX976">
        <v>1</v>
      </c>
      <c r="EY976">
        <v>0.64378</v>
      </c>
      <c r="EZ976">
        <v>9.28105</v>
      </c>
      <c r="FA976">
        <v>19.9191</v>
      </c>
      <c r="FB976">
        <v>5.19812</v>
      </c>
      <c r="FC976">
        <v>12.0099</v>
      </c>
      <c r="FD976">
        <v>4.9748</v>
      </c>
      <c r="FE976">
        <v>3.294</v>
      </c>
      <c r="FF976">
        <v>9999</v>
      </c>
      <c r="FG976">
        <v>671.5</v>
      </c>
      <c r="FH976">
        <v>9999</v>
      </c>
      <c r="FI976">
        <v>9999</v>
      </c>
      <c r="FJ976">
        <v>1.86304</v>
      </c>
      <c r="FK976">
        <v>1.86768</v>
      </c>
      <c r="FL976">
        <v>1.8674</v>
      </c>
      <c r="FM976">
        <v>1.86874</v>
      </c>
      <c r="FN976">
        <v>1.86951</v>
      </c>
      <c r="FO976">
        <v>1.86554</v>
      </c>
      <c r="FP976">
        <v>1.86646</v>
      </c>
      <c r="FQ976">
        <v>1.86786</v>
      </c>
      <c r="FR976">
        <v>5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4.424</v>
      </c>
      <c r="GF976">
        <v>0.1977</v>
      </c>
      <c r="GG976">
        <v>2.62070820971149</v>
      </c>
      <c r="GH976">
        <v>0.00762793241643231</v>
      </c>
      <c r="GI976">
        <v>-1.28184414582209e-06</v>
      </c>
      <c r="GJ976">
        <v>1.89891174686984e-10</v>
      </c>
      <c r="GK976">
        <v>-0.0225177985866989</v>
      </c>
      <c r="GL976">
        <v>-0.0206976444956688</v>
      </c>
      <c r="GM976">
        <v>0.00247630005908548</v>
      </c>
      <c r="GN976">
        <v>-3.53770786337502e-05</v>
      </c>
      <c r="GO976">
        <v>15</v>
      </c>
      <c r="GP976">
        <v>2065</v>
      </c>
      <c r="GQ976">
        <v>1</v>
      </c>
      <c r="GR976">
        <v>21</v>
      </c>
      <c r="GS976">
        <v>31604</v>
      </c>
      <c r="GT976">
        <v>31604</v>
      </c>
      <c r="GU976">
        <v>0.627441</v>
      </c>
      <c r="GV976">
        <v>2.677</v>
      </c>
      <c r="GW976">
        <v>1.54785</v>
      </c>
      <c r="GX976">
        <v>2.28882</v>
      </c>
      <c r="GY976">
        <v>1.34644</v>
      </c>
      <c r="GZ976">
        <v>2.44507</v>
      </c>
      <c r="HA976">
        <v>40.8608</v>
      </c>
      <c r="HB976">
        <v>14.5436</v>
      </c>
      <c r="HC976">
        <v>18</v>
      </c>
      <c r="HD976">
        <v>496.508</v>
      </c>
      <c r="HE976">
        <v>356.059</v>
      </c>
      <c r="HF976">
        <v>15.885</v>
      </c>
      <c r="HG976">
        <v>34.6599</v>
      </c>
      <c r="HH976">
        <v>29.9998</v>
      </c>
      <c r="HI976">
        <v>34.4843</v>
      </c>
      <c r="HJ976">
        <v>34.3935</v>
      </c>
      <c r="HK976">
        <v>12.5925</v>
      </c>
      <c r="HL976">
        <v>54.2977</v>
      </c>
      <c r="HM976">
        <v>0</v>
      </c>
      <c r="HN976">
        <v>14.9279</v>
      </c>
      <c r="HO976">
        <v>217.72</v>
      </c>
      <c r="HP976">
        <v>17.0189</v>
      </c>
      <c r="HQ976">
        <v>101.339</v>
      </c>
      <c r="HR976">
        <v>101.448</v>
      </c>
    </row>
    <row r="977" spans="1:226">
      <c r="A977">
        <v>961</v>
      </c>
      <c r="B977">
        <v>1662573894.5</v>
      </c>
      <c r="C977">
        <v>10776</v>
      </c>
      <c r="D977" t="s">
        <v>2280</v>
      </c>
      <c r="E977" t="s">
        <v>2281</v>
      </c>
      <c r="F977">
        <v>5</v>
      </c>
      <c r="G977" t="s">
        <v>2255</v>
      </c>
      <c r="H977" t="s">
        <v>354</v>
      </c>
      <c r="I977">
        <v>1662573887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228.902946695571</v>
      </c>
      <c r="AK977">
        <v>240.318272727273</v>
      </c>
      <c r="AL977">
        <v>-3.29567258034769</v>
      </c>
      <c r="AM977">
        <v>65.5865604072593</v>
      </c>
      <c r="AN977">
        <f>(AP977 - AO977 + BO977*1E3/(8.314*(BQ977+273.15)) * AR977/BN977 * AQ977) * BN977/(100*BB977) * 1000/(1000 - AP977)</f>
        <v>0</v>
      </c>
      <c r="AO977">
        <v>16.9343033092737</v>
      </c>
      <c r="AP977">
        <v>18.107306993007</v>
      </c>
      <c r="AQ977">
        <v>9.66723991169302e-05</v>
      </c>
      <c r="AR977">
        <v>106.948908407372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1662573887</v>
      </c>
      <c r="BH977">
        <v>258.756407407407</v>
      </c>
      <c r="BI977">
        <v>241.861222222222</v>
      </c>
      <c r="BJ977">
        <v>18.1002814814815</v>
      </c>
      <c r="BK977">
        <v>16.9225296296296</v>
      </c>
      <c r="BL977">
        <v>254.276259259259</v>
      </c>
      <c r="BM977">
        <v>17.9026703703704</v>
      </c>
      <c r="BN977">
        <v>500.043444444444</v>
      </c>
      <c r="BO977">
        <v>91.0747703703704</v>
      </c>
      <c r="BP977">
        <v>0.100084366666667</v>
      </c>
      <c r="BQ977">
        <v>25.7023777777778</v>
      </c>
      <c r="BR977">
        <v>26.4034555555555</v>
      </c>
      <c r="BS977">
        <v>999.9</v>
      </c>
      <c r="BT977">
        <v>0</v>
      </c>
      <c r="BU977">
        <v>0</v>
      </c>
      <c r="BV977">
        <v>9995.55555555555</v>
      </c>
      <c r="BW977">
        <v>0</v>
      </c>
      <c r="BX977">
        <v>276.667703703704</v>
      </c>
      <c r="BY977">
        <v>16.8953666666667</v>
      </c>
      <c r="BZ977">
        <v>263.526259259259</v>
      </c>
      <c r="CA977">
        <v>246.024222222222</v>
      </c>
      <c r="CB977">
        <v>1.17777074074074</v>
      </c>
      <c r="CC977">
        <v>241.861222222222</v>
      </c>
      <c r="CD977">
        <v>16.9225296296296</v>
      </c>
      <c r="CE977">
        <v>1.64847925925926</v>
      </c>
      <c r="CF977">
        <v>1.54121407407407</v>
      </c>
      <c r="CG977">
        <v>14.4196037037037</v>
      </c>
      <c r="CH977">
        <v>13.3832703703704</v>
      </c>
      <c r="CI977">
        <v>1499.98111111111</v>
      </c>
      <c r="CJ977">
        <v>0.972994</v>
      </c>
      <c r="CK977">
        <v>0.027006</v>
      </c>
      <c r="CL977">
        <v>0</v>
      </c>
      <c r="CM977">
        <v>2.34711111111111</v>
      </c>
      <c r="CN977">
        <v>0</v>
      </c>
      <c r="CO977">
        <v>15350.6407407407</v>
      </c>
      <c r="CP977">
        <v>12948.0703703704</v>
      </c>
      <c r="CQ977">
        <v>41.1456666666667</v>
      </c>
      <c r="CR977">
        <v>42.7103333333333</v>
      </c>
      <c r="CS977">
        <v>41.444</v>
      </c>
      <c r="CT977">
        <v>41.319</v>
      </c>
      <c r="CU977">
        <v>40.5275555555556</v>
      </c>
      <c r="CV977">
        <v>1459.47</v>
      </c>
      <c r="CW977">
        <v>40.5111111111111</v>
      </c>
      <c r="CX977">
        <v>0</v>
      </c>
      <c r="CY977">
        <v>1662573894</v>
      </c>
      <c r="CZ977">
        <v>0</v>
      </c>
      <c r="DA977">
        <v>0</v>
      </c>
      <c r="DB977" t="s">
        <v>356</v>
      </c>
      <c r="DC977">
        <v>1660677648.1</v>
      </c>
      <c r="DD977">
        <v>1660677649.1</v>
      </c>
      <c r="DE977">
        <v>0</v>
      </c>
      <c r="DF977">
        <v>-1.042</v>
      </c>
      <c r="DG977">
        <v>0.003</v>
      </c>
      <c r="DH977">
        <v>5.218</v>
      </c>
      <c r="DI977">
        <v>0.344</v>
      </c>
      <c r="DJ977">
        <v>417</v>
      </c>
      <c r="DK977">
        <v>22</v>
      </c>
      <c r="DL977">
        <v>1.24</v>
      </c>
      <c r="DM977">
        <v>0.53</v>
      </c>
      <c r="DN977">
        <v>16.7295275</v>
      </c>
      <c r="DO977">
        <v>4.00882739212003</v>
      </c>
      <c r="DP977">
        <v>0.554151241082928</v>
      </c>
      <c r="DQ977">
        <v>0</v>
      </c>
      <c r="DR977">
        <v>1.19633375</v>
      </c>
      <c r="DS977">
        <v>-0.297604840525329</v>
      </c>
      <c r="DT977">
        <v>0.0353570582548591</v>
      </c>
      <c r="DU977">
        <v>0</v>
      </c>
      <c r="DV977">
        <v>0</v>
      </c>
      <c r="DW977">
        <v>2</v>
      </c>
      <c r="DX977" t="s">
        <v>366</v>
      </c>
      <c r="DY977">
        <v>2.96554</v>
      </c>
      <c r="DZ977">
        <v>2.75387</v>
      </c>
      <c r="EA977">
        <v>0.0552455</v>
      </c>
      <c r="EB977">
        <v>0.0526995</v>
      </c>
      <c r="EC977">
        <v>0.0838901</v>
      </c>
      <c r="ED977">
        <v>0.0807096</v>
      </c>
      <c r="EE977">
        <v>36329.9</v>
      </c>
      <c r="EF977">
        <v>39605</v>
      </c>
      <c r="EG977">
        <v>34893.7</v>
      </c>
      <c r="EH977">
        <v>37965.9</v>
      </c>
      <c r="EI977">
        <v>45454.2</v>
      </c>
      <c r="EJ977">
        <v>50472.8</v>
      </c>
      <c r="EK977">
        <v>54684.3</v>
      </c>
      <c r="EL977">
        <v>60978.1</v>
      </c>
      <c r="EM977">
        <v>1.8806</v>
      </c>
      <c r="EN977">
        <v>1.6558</v>
      </c>
      <c r="EO977">
        <v>-0.0613928</v>
      </c>
      <c r="EP977">
        <v>0</v>
      </c>
      <c r="EQ977">
        <v>27.4083</v>
      </c>
      <c r="ER977">
        <v>999.9</v>
      </c>
      <c r="ES977">
        <v>52.375</v>
      </c>
      <c r="ET977">
        <v>37.998</v>
      </c>
      <c r="EU977">
        <v>38.2801</v>
      </c>
      <c r="EV977">
        <v>61.2868</v>
      </c>
      <c r="EW977">
        <v>48.0929</v>
      </c>
      <c r="EX977">
        <v>1</v>
      </c>
      <c r="EY977">
        <v>0.643293</v>
      </c>
      <c r="EZ977">
        <v>9.28105</v>
      </c>
      <c r="FA977">
        <v>19.9186</v>
      </c>
      <c r="FB977">
        <v>5.19932</v>
      </c>
      <c r="FC977">
        <v>12.0099</v>
      </c>
      <c r="FD977">
        <v>4.9756</v>
      </c>
      <c r="FE977">
        <v>3.294</v>
      </c>
      <c r="FF977">
        <v>9999</v>
      </c>
      <c r="FG977">
        <v>671.5</v>
      </c>
      <c r="FH977">
        <v>9999</v>
      </c>
      <c r="FI977">
        <v>9999</v>
      </c>
      <c r="FJ977">
        <v>1.8631</v>
      </c>
      <c r="FK977">
        <v>1.86768</v>
      </c>
      <c r="FL977">
        <v>1.8674</v>
      </c>
      <c r="FM977">
        <v>1.86874</v>
      </c>
      <c r="FN977">
        <v>1.86951</v>
      </c>
      <c r="FO977">
        <v>1.86554</v>
      </c>
      <c r="FP977">
        <v>1.86655</v>
      </c>
      <c r="FQ977">
        <v>1.86792</v>
      </c>
      <c r="FR977">
        <v>5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4.31</v>
      </c>
      <c r="GF977">
        <v>0.1979</v>
      </c>
      <c r="GG977">
        <v>2.62070820971149</v>
      </c>
      <c r="GH977">
        <v>0.00762793241643231</v>
      </c>
      <c r="GI977">
        <v>-1.28184414582209e-06</v>
      </c>
      <c r="GJ977">
        <v>1.89891174686984e-10</v>
      </c>
      <c r="GK977">
        <v>-0.0225177985866989</v>
      </c>
      <c r="GL977">
        <v>-0.0206976444956688</v>
      </c>
      <c r="GM977">
        <v>0.00247630005908548</v>
      </c>
      <c r="GN977">
        <v>-3.53770786337502e-05</v>
      </c>
      <c r="GO977">
        <v>15</v>
      </c>
      <c r="GP977">
        <v>2065</v>
      </c>
      <c r="GQ977">
        <v>1</v>
      </c>
      <c r="GR977">
        <v>21</v>
      </c>
      <c r="GS977">
        <v>31604.1</v>
      </c>
      <c r="GT977">
        <v>31604.1</v>
      </c>
      <c r="GU977">
        <v>0.59082</v>
      </c>
      <c r="GV977">
        <v>2.68066</v>
      </c>
      <c r="GW977">
        <v>1.54785</v>
      </c>
      <c r="GX977">
        <v>2.28882</v>
      </c>
      <c r="GY977">
        <v>1.34644</v>
      </c>
      <c r="GZ977">
        <v>2.43774</v>
      </c>
      <c r="HA977">
        <v>40.8608</v>
      </c>
      <c r="HB977">
        <v>14.5436</v>
      </c>
      <c r="HC977">
        <v>18</v>
      </c>
      <c r="HD977">
        <v>496.347</v>
      </c>
      <c r="HE977">
        <v>356.254</v>
      </c>
      <c r="HF977">
        <v>15.8774</v>
      </c>
      <c r="HG977">
        <v>34.6568</v>
      </c>
      <c r="HH977">
        <v>29.9999</v>
      </c>
      <c r="HI977">
        <v>34.4812</v>
      </c>
      <c r="HJ977">
        <v>34.3903</v>
      </c>
      <c r="HK977">
        <v>11.8586</v>
      </c>
      <c r="HL977">
        <v>54.0156</v>
      </c>
      <c r="HM977">
        <v>0</v>
      </c>
      <c r="HN977">
        <v>14.9276</v>
      </c>
      <c r="HO977">
        <v>197.622</v>
      </c>
      <c r="HP977">
        <v>17.034</v>
      </c>
      <c r="HQ977">
        <v>101.34</v>
      </c>
      <c r="HR977">
        <v>101.447</v>
      </c>
    </row>
    <row r="978" spans="1:226">
      <c r="A978">
        <v>962</v>
      </c>
      <c r="B978">
        <v>1662573899.5</v>
      </c>
      <c r="C978">
        <v>10781</v>
      </c>
      <c r="D978" t="s">
        <v>2282</v>
      </c>
      <c r="E978" t="s">
        <v>2283</v>
      </c>
      <c r="F978">
        <v>5</v>
      </c>
      <c r="G978" t="s">
        <v>2255</v>
      </c>
      <c r="H978" t="s">
        <v>354</v>
      </c>
      <c r="I978">
        <v>1662573891.71429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211.747576410047</v>
      </c>
      <c r="AK978">
        <v>223.729951515151</v>
      </c>
      <c r="AL978">
        <v>-3.36538782589591</v>
      </c>
      <c r="AM978">
        <v>65.5865604072593</v>
      </c>
      <c r="AN978">
        <f>(AP978 - AO978 + BO978*1E3/(8.314*(BQ978+273.15)) * AR978/BN978 * AQ978) * BN978/(100*BB978) * 1000/(1000 - AP978)</f>
        <v>0</v>
      </c>
      <c r="AO978">
        <v>16.9951266289729</v>
      </c>
      <c r="AP978">
        <v>18.1215335664336</v>
      </c>
      <c r="AQ978">
        <v>-8.55910919404891e-05</v>
      </c>
      <c r="AR978">
        <v>106.948908407372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1662573891.71429</v>
      </c>
      <c r="BH978">
        <v>243.461178571429</v>
      </c>
      <c r="BI978">
        <v>226.083964285714</v>
      </c>
      <c r="BJ978">
        <v>18.1060464285714</v>
      </c>
      <c r="BK978">
        <v>16.9549035714286</v>
      </c>
      <c r="BL978">
        <v>239.087714285714</v>
      </c>
      <c r="BM978">
        <v>17.9082428571429</v>
      </c>
      <c r="BN978">
        <v>500.077464285714</v>
      </c>
      <c r="BO978">
        <v>91.0746</v>
      </c>
      <c r="BP978">
        <v>0.100100703571429</v>
      </c>
      <c r="BQ978">
        <v>25.6993964285714</v>
      </c>
      <c r="BR978">
        <v>26.3979928571429</v>
      </c>
      <c r="BS978">
        <v>999.9</v>
      </c>
      <c r="BT978">
        <v>0</v>
      </c>
      <c r="BU978">
        <v>0</v>
      </c>
      <c r="BV978">
        <v>9997.5</v>
      </c>
      <c r="BW978">
        <v>0</v>
      </c>
      <c r="BX978">
        <v>275.18625</v>
      </c>
      <c r="BY978">
        <v>17.3774178571429</v>
      </c>
      <c r="BZ978">
        <v>247.950571428571</v>
      </c>
      <c r="CA978">
        <v>229.982642857143</v>
      </c>
      <c r="CB978">
        <v>1.1511575</v>
      </c>
      <c r="CC978">
        <v>226.083964285714</v>
      </c>
      <c r="CD978">
        <v>16.9549035714286</v>
      </c>
      <c r="CE978">
        <v>1.64900107142857</v>
      </c>
      <c r="CF978">
        <v>1.54415928571429</v>
      </c>
      <c r="CG978">
        <v>14.4245035714286</v>
      </c>
      <c r="CH978">
        <v>13.4125535714286</v>
      </c>
      <c r="CI978">
        <v>1499.98607142857</v>
      </c>
      <c r="CJ978">
        <v>0.972994357142857</v>
      </c>
      <c r="CK978">
        <v>0.0270056607142857</v>
      </c>
      <c r="CL978">
        <v>0</v>
      </c>
      <c r="CM978">
        <v>2.33077142857143</v>
      </c>
      <c r="CN978">
        <v>0</v>
      </c>
      <c r="CO978">
        <v>15313.2035714286</v>
      </c>
      <c r="CP978">
        <v>12948.1178571429</v>
      </c>
      <c r="CQ978">
        <v>41.1316428571429</v>
      </c>
      <c r="CR978">
        <v>42.696</v>
      </c>
      <c r="CS978">
        <v>41.44375</v>
      </c>
      <c r="CT978">
        <v>41.31875</v>
      </c>
      <c r="CU978">
        <v>40.5177142857143</v>
      </c>
      <c r="CV978">
        <v>1459.47535714286</v>
      </c>
      <c r="CW978">
        <v>40.5107142857143</v>
      </c>
      <c r="CX978">
        <v>0</v>
      </c>
      <c r="CY978">
        <v>1662573898.8</v>
      </c>
      <c r="CZ978">
        <v>0</v>
      </c>
      <c r="DA978">
        <v>0</v>
      </c>
      <c r="DB978" t="s">
        <v>356</v>
      </c>
      <c r="DC978">
        <v>1660677648.1</v>
      </c>
      <c r="DD978">
        <v>1660677649.1</v>
      </c>
      <c r="DE978">
        <v>0</v>
      </c>
      <c r="DF978">
        <v>-1.042</v>
      </c>
      <c r="DG978">
        <v>0.003</v>
      </c>
      <c r="DH978">
        <v>5.218</v>
      </c>
      <c r="DI978">
        <v>0.344</v>
      </c>
      <c r="DJ978">
        <v>417</v>
      </c>
      <c r="DK978">
        <v>22</v>
      </c>
      <c r="DL978">
        <v>1.24</v>
      </c>
      <c r="DM978">
        <v>0.53</v>
      </c>
      <c r="DN978">
        <v>17.0708875</v>
      </c>
      <c r="DO978">
        <v>4.55248818011256</v>
      </c>
      <c r="DP978">
        <v>0.598802291323063</v>
      </c>
      <c r="DQ978">
        <v>0</v>
      </c>
      <c r="DR978">
        <v>1.1701455</v>
      </c>
      <c r="DS978">
        <v>-0.299246679174489</v>
      </c>
      <c r="DT978">
        <v>0.0365544175818737</v>
      </c>
      <c r="DU978">
        <v>0</v>
      </c>
      <c r="DV978">
        <v>0</v>
      </c>
      <c r="DW978">
        <v>2</v>
      </c>
      <c r="DX978" t="s">
        <v>366</v>
      </c>
      <c r="DY978">
        <v>2.96737</v>
      </c>
      <c r="DZ978">
        <v>2.75438</v>
      </c>
      <c r="EA978">
        <v>0.0518483</v>
      </c>
      <c r="EB978">
        <v>0.0489856</v>
      </c>
      <c r="EC978">
        <v>0.0839319</v>
      </c>
      <c r="ED978">
        <v>0.081016</v>
      </c>
      <c r="EE978">
        <v>36460.6</v>
      </c>
      <c r="EF978">
        <v>39760.9</v>
      </c>
      <c r="EG978">
        <v>34893.9</v>
      </c>
      <c r="EH978">
        <v>37966.5</v>
      </c>
      <c r="EI978">
        <v>45452.2</v>
      </c>
      <c r="EJ978">
        <v>50456.7</v>
      </c>
      <c r="EK978">
        <v>54684.4</v>
      </c>
      <c r="EL978">
        <v>60979.2</v>
      </c>
      <c r="EM978">
        <v>1.8822</v>
      </c>
      <c r="EN978">
        <v>1.655</v>
      </c>
      <c r="EO978">
        <v>-0.0624359</v>
      </c>
      <c r="EP978">
        <v>0</v>
      </c>
      <c r="EQ978">
        <v>27.3966</v>
      </c>
      <c r="ER978">
        <v>999.9</v>
      </c>
      <c r="ES978">
        <v>52.35</v>
      </c>
      <c r="ET978">
        <v>37.978</v>
      </c>
      <c r="EU978">
        <v>38.2179</v>
      </c>
      <c r="EV978">
        <v>61.1768</v>
      </c>
      <c r="EW978">
        <v>47.9567</v>
      </c>
      <c r="EX978">
        <v>1</v>
      </c>
      <c r="EY978">
        <v>0.643313</v>
      </c>
      <c r="EZ978">
        <v>9.28105</v>
      </c>
      <c r="FA978">
        <v>19.9189</v>
      </c>
      <c r="FB978">
        <v>5.19812</v>
      </c>
      <c r="FC978">
        <v>12.0099</v>
      </c>
      <c r="FD978">
        <v>4.976</v>
      </c>
      <c r="FE978">
        <v>3.2944</v>
      </c>
      <c r="FF978">
        <v>9999</v>
      </c>
      <c r="FG978">
        <v>671.5</v>
      </c>
      <c r="FH978">
        <v>9999</v>
      </c>
      <c r="FI978">
        <v>9999</v>
      </c>
      <c r="FJ978">
        <v>1.8631</v>
      </c>
      <c r="FK978">
        <v>1.86768</v>
      </c>
      <c r="FL978">
        <v>1.8674</v>
      </c>
      <c r="FM978">
        <v>1.86874</v>
      </c>
      <c r="FN978">
        <v>1.86948</v>
      </c>
      <c r="FO978">
        <v>1.86554</v>
      </c>
      <c r="FP978">
        <v>1.86646</v>
      </c>
      <c r="FQ978">
        <v>1.86786</v>
      </c>
      <c r="FR978">
        <v>5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4.195</v>
      </c>
      <c r="GF978">
        <v>0.1984</v>
      </c>
      <c r="GG978">
        <v>2.62070820971149</v>
      </c>
      <c r="GH978">
        <v>0.00762793241643231</v>
      </c>
      <c r="GI978">
        <v>-1.28184414582209e-06</v>
      </c>
      <c r="GJ978">
        <v>1.89891174686984e-10</v>
      </c>
      <c r="GK978">
        <v>-0.0225177985866989</v>
      </c>
      <c r="GL978">
        <v>-0.0206976444956688</v>
      </c>
      <c r="GM978">
        <v>0.00247630005908548</v>
      </c>
      <c r="GN978">
        <v>-3.53770786337502e-05</v>
      </c>
      <c r="GO978">
        <v>15</v>
      </c>
      <c r="GP978">
        <v>2065</v>
      </c>
      <c r="GQ978">
        <v>1</v>
      </c>
      <c r="GR978">
        <v>21</v>
      </c>
      <c r="GS978">
        <v>31604.2</v>
      </c>
      <c r="GT978">
        <v>31604.2</v>
      </c>
      <c r="GU978">
        <v>0.556641</v>
      </c>
      <c r="GV978">
        <v>2.68066</v>
      </c>
      <c r="GW978">
        <v>1.54785</v>
      </c>
      <c r="GX978">
        <v>2.28882</v>
      </c>
      <c r="GY978">
        <v>1.34644</v>
      </c>
      <c r="GZ978">
        <v>2.42798</v>
      </c>
      <c r="HA978">
        <v>40.8608</v>
      </c>
      <c r="HB978">
        <v>14.5348</v>
      </c>
      <c r="HC978">
        <v>18</v>
      </c>
      <c r="HD978">
        <v>497.441</v>
      </c>
      <c r="HE978">
        <v>355.831</v>
      </c>
      <c r="HF978">
        <v>15.8706</v>
      </c>
      <c r="HG978">
        <v>34.6536</v>
      </c>
      <c r="HH978">
        <v>29.9999</v>
      </c>
      <c r="HI978">
        <v>34.4812</v>
      </c>
      <c r="HJ978">
        <v>34.3903</v>
      </c>
      <c r="HK978">
        <v>11.1729</v>
      </c>
      <c r="HL978">
        <v>54.0156</v>
      </c>
      <c r="HM978">
        <v>0</v>
      </c>
      <c r="HN978">
        <v>14.9387</v>
      </c>
      <c r="HO978">
        <v>184.112</v>
      </c>
      <c r="HP978">
        <v>17.0434</v>
      </c>
      <c r="HQ978">
        <v>101.34</v>
      </c>
      <c r="HR978">
        <v>101.448</v>
      </c>
    </row>
    <row r="979" spans="1:226">
      <c r="A979">
        <v>963</v>
      </c>
      <c r="B979">
        <v>1662573904</v>
      </c>
      <c r="C979">
        <v>10785.5</v>
      </c>
      <c r="D979" t="s">
        <v>2284</v>
      </c>
      <c r="E979" t="s">
        <v>2285</v>
      </c>
      <c r="F979">
        <v>5</v>
      </c>
      <c r="G979" t="s">
        <v>2255</v>
      </c>
      <c r="H979" t="s">
        <v>354</v>
      </c>
      <c r="I979">
        <v>1662573896.16071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196.315502877126</v>
      </c>
      <c r="AK979">
        <v>208.659909090909</v>
      </c>
      <c r="AL979">
        <v>-3.35858110082644</v>
      </c>
      <c r="AM979">
        <v>65.5865604072593</v>
      </c>
      <c r="AN979">
        <f>(AP979 - AO979 + BO979*1E3/(8.314*(BQ979+273.15)) * AR979/BN979 * AQ979) * BN979/(100*BB979) * 1000/(1000 - AP979)</f>
        <v>0</v>
      </c>
      <c r="AO979">
        <v>17.0278267802789</v>
      </c>
      <c r="AP979">
        <v>18.1355986013986</v>
      </c>
      <c r="AQ979">
        <v>0.00250785198891123</v>
      </c>
      <c r="AR979">
        <v>106.948908407372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1662573896.16071</v>
      </c>
      <c r="BH979">
        <v>228.922928571429</v>
      </c>
      <c r="BI979">
        <v>211.233964285714</v>
      </c>
      <c r="BJ979">
        <v>18.1145714285714</v>
      </c>
      <c r="BK979">
        <v>16.982475</v>
      </c>
      <c r="BL979">
        <v>224.651428571429</v>
      </c>
      <c r="BM979">
        <v>17.9164857142857</v>
      </c>
      <c r="BN979">
        <v>500.089714285714</v>
      </c>
      <c r="BO979">
        <v>91.0744214285714</v>
      </c>
      <c r="BP979">
        <v>0.100145567857143</v>
      </c>
      <c r="BQ979">
        <v>25.6941714285714</v>
      </c>
      <c r="BR979">
        <v>26.3973428571429</v>
      </c>
      <c r="BS979">
        <v>999.9</v>
      </c>
      <c r="BT979">
        <v>0</v>
      </c>
      <c r="BU979">
        <v>0</v>
      </c>
      <c r="BV979">
        <v>9999.82142857143</v>
      </c>
      <c r="BW979">
        <v>0</v>
      </c>
      <c r="BX979">
        <v>275.034142857143</v>
      </c>
      <c r="BY979">
        <v>17.6890535714286</v>
      </c>
      <c r="BZ979">
        <v>233.146214285714</v>
      </c>
      <c r="CA979">
        <v>214.8825</v>
      </c>
      <c r="CB979">
        <v>1.13210821428571</v>
      </c>
      <c r="CC979">
        <v>211.233964285714</v>
      </c>
      <c r="CD979">
        <v>16.982475</v>
      </c>
      <c r="CE979">
        <v>1.649775</v>
      </c>
      <c r="CF979">
        <v>1.54666821428571</v>
      </c>
      <c r="CG979">
        <v>14.43175</v>
      </c>
      <c r="CH979">
        <v>13.4374535714286</v>
      </c>
      <c r="CI979">
        <v>1499.99464285714</v>
      </c>
      <c r="CJ979">
        <v>0.972994571428572</v>
      </c>
      <c r="CK979">
        <v>0.0270054571428571</v>
      </c>
      <c r="CL979">
        <v>0</v>
      </c>
      <c r="CM979">
        <v>2.34913214285714</v>
      </c>
      <c r="CN979">
        <v>0</v>
      </c>
      <c r="CO979">
        <v>15280.4535714286</v>
      </c>
      <c r="CP979">
        <v>12948.1857142857</v>
      </c>
      <c r="CQ979">
        <v>41.125</v>
      </c>
      <c r="CR979">
        <v>42.68925</v>
      </c>
      <c r="CS979">
        <v>41.437</v>
      </c>
      <c r="CT979">
        <v>41.3031428571429</v>
      </c>
      <c r="CU979">
        <v>40.5088571428571</v>
      </c>
      <c r="CV979">
        <v>1459.48392857143</v>
      </c>
      <c r="CW979">
        <v>40.5107142857143</v>
      </c>
      <c r="CX979">
        <v>0</v>
      </c>
      <c r="CY979">
        <v>1662573903.6</v>
      </c>
      <c r="CZ979">
        <v>0</v>
      </c>
      <c r="DA979">
        <v>0</v>
      </c>
      <c r="DB979" t="s">
        <v>356</v>
      </c>
      <c r="DC979">
        <v>1660677648.1</v>
      </c>
      <c r="DD979">
        <v>1660677649.1</v>
      </c>
      <c r="DE979">
        <v>0</v>
      </c>
      <c r="DF979">
        <v>-1.042</v>
      </c>
      <c r="DG979">
        <v>0.003</v>
      </c>
      <c r="DH979">
        <v>5.218</v>
      </c>
      <c r="DI979">
        <v>0.344</v>
      </c>
      <c r="DJ979">
        <v>417</v>
      </c>
      <c r="DK979">
        <v>22</v>
      </c>
      <c r="DL979">
        <v>1.24</v>
      </c>
      <c r="DM979">
        <v>0.53</v>
      </c>
      <c r="DN979">
        <v>17.4755275</v>
      </c>
      <c r="DO979">
        <v>5.1428589118199</v>
      </c>
      <c r="DP979">
        <v>0.636655598808139</v>
      </c>
      <c r="DQ979">
        <v>0</v>
      </c>
      <c r="DR979">
        <v>1.14269825</v>
      </c>
      <c r="DS979">
        <v>-0.292756885553473</v>
      </c>
      <c r="DT979">
        <v>0.0344154094765339</v>
      </c>
      <c r="DU979">
        <v>0</v>
      </c>
      <c r="DV979">
        <v>0</v>
      </c>
      <c r="DW979">
        <v>2</v>
      </c>
      <c r="DX979" t="s">
        <v>366</v>
      </c>
      <c r="DY979">
        <v>2.96432</v>
      </c>
      <c r="DZ979">
        <v>2.75317</v>
      </c>
      <c r="EA979">
        <v>0.0487149</v>
      </c>
      <c r="EB979">
        <v>0.045911</v>
      </c>
      <c r="EC979">
        <v>0.0839856</v>
      </c>
      <c r="ED979">
        <v>0.0810205</v>
      </c>
      <c r="EE979">
        <v>36581.4</v>
      </c>
      <c r="EF979">
        <v>39889.6</v>
      </c>
      <c r="EG979">
        <v>34894.2</v>
      </c>
      <c r="EH979">
        <v>37966.8</v>
      </c>
      <c r="EI979">
        <v>45450</v>
      </c>
      <c r="EJ979">
        <v>50456.1</v>
      </c>
      <c r="EK979">
        <v>54685</v>
      </c>
      <c r="EL979">
        <v>60978.8</v>
      </c>
      <c r="EM979">
        <v>1.8824</v>
      </c>
      <c r="EN979">
        <v>1.6552</v>
      </c>
      <c r="EO979">
        <v>-0.0604987</v>
      </c>
      <c r="EP979">
        <v>0</v>
      </c>
      <c r="EQ979">
        <v>27.3896</v>
      </c>
      <c r="ER979">
        <v>999.9</v>
      </c>
      <c r="ES979">
        <v>52.375</v>
      </c>
      <c r="ET979">
        <v>37.998</v>
      </c>
      <c r="EU979">
        <v>38.2822</v>
      </c>
      <c r="EV979">
        <v>61.3968</v>
      </c>
      <c r="EW979">
        <v>48.5697</v>
      </c>
      <c r="EX979">
        <v>1</v>
      </c>
      <c r="EY979">
        <v>0.642439</v>
      </c>
      <c r="EZ979">
        <v>9.28105</v>
      </c>
      <c r="FA979">
        <v>19.9185</v>
      </c>
      <c r="FB979">
        <v>5.19932</v>
      </c>
      <c r="FC979">
        <v>12.0099</v>
      </c>
      <c r="FD979">
        <v>4.9752</v>
      </c>
      <c r="FE979">
        <v>3.294</v>
      </c>
      <c r="FF979">
        <v>9999</v>
      </c>
      <c r="FG979">
        <v>671.5</v>
      </c>
      <c r="FH979">
        <v>9999</v>
      </c>
      <c r="FI979">
        <v>9999</v>
      </c>
      <c r="FJ979">
        <v>1.8631</v>
      </c>
      <c r="FK979">
        <v>1.86768</v>
      </c>
      <c r="FL979">
        <v>1.8674</v>
      </c>
      <c r="FM979">
        <v>1.86874</v>
      </c>
      <c r="FN979">
        <v>1.86951</v>
      </c>
      <c r="FO979">
        <v>1.86554</v>
      </c>
      <c r="FP979">
        <v>1.86652</v>
      </c>
      <c r="FQ979">
        <v>1.86798</v>
      </c>
      <c r="FR979">
        <v>5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4.091</v>
      </c>
      <c r="GF979">
        <v>0.1988</v>
      </c>
      <c r="GG979">
        <v>2.62070820971149</v>
      </c>
      <c r="GH979">
        <v>0.00762793241643231</v>
      </c>
      <c r="GI979">
        <v>-1.28184414582209e-06</v>
      </c>
      <c r="GJ979">
        <v>1.89891174686984e-10</v>
      </c>
      <c r="GK979">
        <v>-0.0225177985866989</v>
      </c>
      <c r="GL979">
        <v>-0.0206976444956688</v>
      </c>
      <c r="GM979">
        <v>0.00247630005908548</v>
      </c>
      <c r="GN979">
        <v>-3.53770786337502e-05</v>
      </c>
      <c r="GO979">
        <v>15</v>
      </c>
      <c r="GP979">
        <v>2065</v>
      </c>
      <c r="GQ979">
        <v>1</v>
      </c>
      <c r="GR979">
        <v>21</v>
      </c>
      <c r="GS979">
        <v>31604.3</v>
      </c>
      <c r="GT979">
        <v>31604.2</v>
      </c>
      <c r="GU979">
        <v>0.526123</v>
      </c>
      <c r="GV979">
        <v>2.69897</v>
      </c>
      <c r="GW979">
        <v>1.54785</v>
      </c>
      <c r="GX979">
        <v>2.28882</v>
      </c>
      <c r="GY979">
        <v>1.34644</v>
      </c>
      <c r="GZ979">
        <v>2.36206</v>
      </c>
      <c r="HA979">
        <v>40.8608</v>
      </c>
      <c r="HB979">
        <v>14.5261</v>
      </c>
      <c r="HC979">
        <v>18</v>
      </c>
      <c r="HD979">
        <v>497.554</v>
      </c>
      <c r="HE979">
        <v>355.921</v>
      </c>
      <c r="HF979">
        <v>15.8636</v>
      </c>
      <c r="HG979">
        <v>34.6505</v>
      </c>
      <c r="HH979">
        <v>29.9996</v>
      </c>
      <c r="HI979">
        <v>34.4781</v>
      </c>
      <c r="HJ979">
        <v>34.3873</v>
      </c>
      <c r="HK979">
        <v>10.56</v>
      </c>
      <c r="HL979">
        <v>54.0156</v>
      </c>
      <c r="HM979">
        <v>0</v>
      </c>
      <c r="HN979">
        <v>14.9513</v>
      </c>
      <c r="HO979">
        <v>163.935</v>
      </c>
      <c r="HP979">
        <v>17.0448</v>
      </c>
      <c r="HQ979">
        <v>101.341</v>
      </c>
      <c r="HR979">
        <v>101.448</v>
      </c>
    </row>
    <row r="980" spans="1:226">
      <c r="A980">
        <v>964</v>
      </c>
      <c r="B980">
        <v>1662573909.5</v>
      </c>
      <c r="C980">
        <v>10791</v>
      </c>
      <c r="D980" t="s">
        <v>2286</v>
      </c>
      <c r="E980" t="s">
        <v>2287</v>
      </c>
      <c r="F980">
        <v>5</v>
      </c>
      <c r="G980" t="s">
        <v>2255</v>
      </c>
      <c r="H980" t="s">
        <v>354</v>
      </c>
      <c r="I980">
        <v>1662573901.73214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177.741267415863</v>
      </c>
      <c r="AK980">
        <v>190.557290909091</v>
      </c>
      <c r="AL980">
        <v>-3.35356021634566</v>
      </c>
      <c r="AM980">
        <v>65.5865604072593</v>
      </c>
      <c r="AN980">
        <f>(AP980 - AO980 + BO980*1E3/(8.314*(BQ980+273.15)) * AR980/BN980 * AQ980) * BN980/(100*BB980) * 1000/(1000 - AP980)</f>
        <v>0</v>
      </c>
      <c r="AO980">
        <v>17.0279264058333</v>
      </c>
      <c r="AP980">
        <v>18.1444230769231</v>
      </c>
      <c r="AQ980">
        <v>0.00074645880327395</v>
      </c>
      <c r="AR980">
        <v>106.948908407372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1662573901.73214</v>
      </c>
      <c r="BH980">
        <v>210.810428571429</v>
      </c>
      <c r="BI980">
        <v>192.637392857143</v>
      </c>
      <c r="BJ980">
        <v>18.1279678571429</v>
      </c>
      <c r="BK980">
        <v>17.016225</v>
      </c>
      <c r="BL980">
        <v>206.666535714286</v>
      </c>
      <c r="BM980">
        <v>17.9294357142857</v>
      </c>
      <c r="BN980">
        <v>500.09225</v>
      </c>
      <c r="BO980">
        <v>91.0734071428571</v>
      </c>
      <c r="BP980">
        <v>0.100045903571429</v>
      </c>
      <c r="BQ980">
        <v>25.6887321428571</v>
      </c>
      <c r="BR980">
        <v>26.3912464285714</v>
      </c>
      <c r="BS980">
        <v>999.9</v>
      </c>
      <c r="BT980">
        <v>0</v>
      </c>
      <c r="BU980">
        <v>0</v>
      </c>
      <c r="BV980">
        <v>10002.3214285714</v>
      </c>
      <c r="BW980">
        <v>0</v>
      </c>
      <c r="BX980">
        <v>272.819357142857</v>
      </c>
      <c r="BY980">
        <v>18.1730607142857</v>
      </c>
      <c r="BZ980">
        <v>214.702428571429</v>
      </c>
      <c r="CA980">
        <v>195.971857142857</v>
      </c>
      <c r="CB980">
        <v>1.11174428571429</v>
      </c>
      <c r="CC980">
        <v>192.637392857143</v>
      </c>
      <c r="CD980">
        <v>17.016225</v>
      </c>
      <c r="CE980">
        <v>1.65097535714286</v>
      </c>
      <c r="CF980">
        <v>1.54972464285714</v>
      </c>
      <c r="CG980">
        <v>14.4429964285714</v>
      </c>
      <c r="CH980">
        <v>13.4677857142857</v>
      </c>
      <c r="CI980">
        <v>1499.99607142857</v>
      </c>
      <c r="CJ980">
        <v>0.972994571428572</v>
      </c>
      <c r="CK980">
        <v>0.0270054571428571</v>
      </c>
      <c r="CL980">
        <v>0</v>
      </c>
      <c r="CM980">
        <v>2.29512857142857</v>
      </c>
      <c r="CN980">
        <v>0</v>
      </c>
      <c r="CO980">
        <v>15244</v>
      </c>
      <c r="CP980">
        <v>12948.1964285714</v>
      </c>
      <c r="CQ980">
        <v>41.125</v>
      </c>
      <c r="CR980">
        <v>42.687</v>
      </c>
      <c r="CS980">
        <v>41.437</v>
      </c>
      <c r="CT980">
        <v>41.2942857142857</v>
      </c>
      <c r="CU980">
        <v>40.5044285714286</v>
      </c>
      <c r="CV980">
        <v>1459.485</v>
      </c>
      <c r="CW980">
        <v>40.5110714285714</v>
      </c>
      <c r="CX980">
        <v>0</v>
      </c>
      <c r="CY980">
        <v>1662573909</v>
      </c>
      <c r="CZ980">
        <v>0</v>
      </c>
      <c r="DA980">
        <v>0</v>
      </c>
      <c r="DB980" t="s">
        <v>356</v>
      </c>
      <c r="DC980">
        <v>1660677648.1</v>
      </c>
      <c r="DD980">
        <v>1660677649.1</v>
      </c>
      <c r="DE980">
        <v>0</v>
      </c>
      <c r="DF980">
        <v>-1.042</v>
      </c>
      <c r="DG980">
        <v>0.003</v>
      </c>
      <c r="DH980">
        <v>5.218</v>
      </c>
      <c r="DI980">
        <v>0.344</v>
      </c>
      <c r="DJ980">
        <v>417</v>
      </c>
      <c r="DK980">
        <v>22</v>
      </c>
      <c r="DL980">
        <v>1.24</v>
      </c>
      <c r="DM980">
        <v>0.53</v>
      </c>
      <c r="DN980">
        <v>17.9219</v>
      </c>
      <c r="DO980">
        <v>4.82304090056277</v>
      </c>
      <c r="DP980">
        <v>0.609269479787065</v>
      </c>
      <c r="DQ980">
        <v>0</v>
      </c>
      <c r="DR980">
        <v>1.12674725</v>
      </c>
      <c r="DS980">
        <v>-0.217874634146341</v>
      </c>
      <c r="DT980">
        <v>0.0311473192255369</v>
      </c>
      <c r="DU980">
        <v>0</v>
      </c>
      <c r="DV980">
        <v>0</v>
      </c>
      <c r="DW980">
        <v>2</v>
      </c>
      <c r="DX980" t="s">
        <v>366</v>
      </c>
      <c r="DY980">
        <v>2.96606</v>
      </c>
      <c r="DZ980">
        <v>2.75364</v>
      </c>
      <c r="EA980">
        <v>0.0448387</v>
      </c>
      <c r="EB980">
        <v>0.0416461</v>
      </c>
      <c r="EC980">
        <v>0.0840259</v>
      </c>
      <c r="ED980">
        <v>0.0810278</v>
      </c>
      <c r="EE980">
        <v>36730.5</v>
      </c>
      <c r="EF980">
        <v>40068.4</v>
      </c>
      <c r="EG980">
        <v>34894.4</v>
      </c>
      <c r="EH980">
        <v>37967.3</v>
      </c>
      <c r="EI980">
        <v>45448.1</v>
      </c>
      <c r="EJ980">
        <v>50456.2</v>
      </c>
      <c r="EK980">
        <v>54685.3</v>
      </c>
      <c r="EL980">
        <v>60979.5</v>
      </c>
      <c r="EM980">
        <v>1.8818</v>
      </c>
      <c r="EN980">
        <v>1.656</v>
      </c>
      <c r="EO980">
        <v>-0.0606477</v>
      </c>
      <c r="EP980">
        <v>0</v>
      </c>
      <c r="EQ980">
        <v>27.3804</v>
      </c>
      <c r="ER980">
        <v>999.9</v>
      </c>
      <c r="ES980">
        <v>52.35</v>
      </c>
      <c r="ET980">
        <v>37.978</v>
      </c>
      <c r="EU980">
        <v>38.2215</v>
      </c>
      <c r="EV980">
        <v>61.1968</v>
      </c>
      <c r="EW980">
        <v>48.0208</v>
      </c>
      <c r="EX980">
        <v>1</v>
      </c>
      <c r="EY980">
        <v>0.642561</v>
      </c>
      <c r="EZ980">
        <v>9.28105</v>
      </c>
      <c r="FA980">
        <v>19.9191</v>
      </c>
      <c r="FB980">
        <v>5.19932</v>
      </c>
      <c r="FC980">
        <v>12.0099</v>
      </c>
      <c r="FD980">
        <v>4.9756</v>
      </c>
      <c r="FE980">
        <v>3.294</v>
      </c>
      <c r="FF980">
        <v>9999</v>
      </c>
      <c r="FG980">
        <v>671.5</v>
      </c>
      <c r="FH980">
        <v>9999</v>
      </c>
      <c r="FI980">
        <v>9999</v>
      </c>
      <c r="FJ980">
        <v>1.8631</v>
      </c>
      <c r="FK980">
        <v>1.86768</v>
      </c>
      <c r="FL980">
        <v>1.86743</v>
      </c>
      <c r="FM980">
        <v>1.86874</v>
      </c>
      <c r="FN980">
        <v>1.86951</v>
      </c>
      <c r="FO980">
        <v>1.86554</v>
      </c>
      <c r="FP980">
        <v>1.86646</v>
      </c>
      <c r="FQ980">
        <v>1.86798</v>
      </c>
      <c r="FR980">
        <v>5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3.964</v>
      </c>
      <c r="GF980">
        <v>0.1993</v>
      </c>
      <c r="GG980">
        <v>2.62070820971149</v>
      </c>
      <c r="GH980">
        <v>0.00762793241643231</v>
      </c>
      <c r="GI980">
        <v>-1.28184414582209e-06</v>
      </c>
      <c r="GJ980">
        <v>1.89891174686984e-10</v>
      </c>
      <c r="GK980">
        <v>-0.0225177985866989</v>
      </c>
      <c r="GL980">
        <v>-0.0206976444956688</v>
      </c>
      <c r="GM980">
        <v>0.00247630005908548</v>
      </c>
      <c r="GN980">
        <v>-3.53770786337502e-05</v>
      </c>
      <c r="GO980">
        <v>15</v>
      </c>
      <c r="GP980">
        <v>2065</v>
      </c>
      <c r="GQ980">
        <v>1</v>
      </c>
      <c r="GR980">
        <v>21</v>
      </c>
      <c r="GS980">
        <v>31604.4</v>
      </c>
      <c r="GT980">
        <v>31604.3</v>
      </c>
      <c r="GU980">
        <v>0.487061</v>
      </c>
      <c r="GV980">
        <v>2.68677</v>
      </c>
      <c r="GW980">
        <v>1.54785</v>
      </c>
      <c r="GX980">
        <v>2.28882</v>
      </c>
      <c r="GY980">
        <v>1.34644</v>
      </c>
      <c r="GZ980">
        <v>2.44995</v>
      </c>
      <c r="HA980">
        <v>40.8608</v>
      </c>
      <c r="HB980">
        <v>14.5261</v>
      </c>
      <c r="HC980">
        <v>18</v>
      </c>
      <c r="HD980">
        <v>497.119</v>
      </c>
      <c r="HE980">
        <v>356.327</v>
      </c>
      <c r="HF980">
        <v>15.8555</v>
      </c>
      <c r="HG980">
        <v>34.6473</v>
      </c>
      <c r="HH980">
        <v>29.9998</v>
      </c>
      <c r="HI980">
        <v>34.475</v>
      </c>
      <c r="HJ980">
        <v>34.3841</v>
      </c>
      <c r="HK980">
        <v>9.77801</v>
      </c>
      <c r="HL980">
        <v>54.0156</v>
      </c>
      <c r="HM980">
        <v>0</v>
      </c>
      <c r="HN980">
        <v>14.9585</v>
      </c>
      <c r="HO980">
        <v>150.333</v>
      </c>
      <c r="HP980">
        <v>17.0477</v>
      </c>
      <c r="HQ980">
        <v>101.342</v>
      </c>
      <c r="HR980">
        <v>101.449</v>
      </c>
    </row>
    <row r="981" spans="1:226">
      <c r="A981">
        <v>965</v>
      </c>
      <c r="B981">
        <v>1662573914.5</v>
      </c>
      <c r="C981">
        <v>10796</v>
      </c>
      <c r="D981" t="s">
        <v>2288</v>
      </c>
      <c r="E981" t="s">
        <v>2289</v>
      </c>
      <c r="F981">
        <v>5</v>
      </c>
      <c r="G981" t="s">
        <v>2255</v>
      </c>
      <c r="H981" t="s">
        <v>354</v>
      </c>
      <c r="I981">
        <v>1662573907.01852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161.725957362351</v>
      </c>
      <c r="AK981">
        <v>174.276218181818</v>
      </c>
      <c r="AL981">
        <v>-3.23162441579316</v>
      </c>
      <c r="AM981">
        <v>65.5865604072593</v>
      </c>
      <c r="AN981">
        <f>(AP981 - AO981 + BO981*1E3/(8.314*(BQ981+273.15)) * AR981/BN981 * AQ981) * BN981/(100*BB981) * 1000/(1000 - AP981)</f>
        <v>0</v>
      </c>
      <c r="AO981">
        <v>17.0240851216205</v>
      </c>
      <c r="AP981">
        <v>18.1522797202797</v>
      </c>
      <c r="AQ981">
        <v>0.000250581259950625</v>
      </c>
      <c r="AR981">
        <v>106.948908407372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1662573907.01852</v>
      </c>
      <c r="BH981">
        <v>193.599851851852</v>
      </c>
      <c r="BI981">
        <v>175.25337037037</v>
      </c>
      <c r="BJ981">
        <v>18.1416074074074</v>
      </c>
      <c r="BK981">
        <v>17.0258407407407</v>
      </c>
      <c r="BL981">
        <v>189.578111111111</v>
      </c>
      <c r="BM981">
        <v>17.9426296296296</v>
      </c>
      <c r="BN981">
        <v>500.031037037037</v>
      </c>
      <c r="BO981">
        <v>91.0721592592592</v>
      </c>
      <c r="BP981">
        <v>0.0999965703703704</v>
      </c>
      <c r="BQ981">
        <v>25.6825851851852</v>
      </c>
      <c r="BR981">
        <v>26.3847481481482</v>
      </c>
      <c r="BS981">
        <v>999.9</v>
      </c>
      <c r="BT981">
        <v>0</v>
      </c>
      <c r="BU981">
        <v>0</v>
      </c>
      <c r="BV981">
        <v>10002.4074074074</v>
      </c>
      <c r="BW981">
        <v>0</v>
      </c>
      <c r="BX981">
        <v>273.223407407407</v>
      </c>
      <c r="BY981">
        <v>18.3464703703704</v>
      </c>
      <c r="BZ981">
        <v>197.177</v>
      </c>
      <c r="CA981">
        <v>178.289037037037</v>
      </c>
      <c r="CB981">
        <v>1.11577555555556</v>
      </c>
      <c r="CC981">
        <v>175.25337037037</v>
      </c>
      <c r="CD981">
        <v>17.0258407407407</v>
      </c>
      <c r="CE981">
        <v>1.65219518518519</v>
      </c>
      <c r="CF981">
        <v>1.55057962962963</v>
      </c>
      <c r="CG981">
        <v>14.4544222222222</v>
      </c>
      <c r="CH981">
        <v>13.4762555555556</v>
      </c>
      <c r="CI981">
        <v>1499.98296296296</v>
      </c>
      <c r="CJ981">
        <v>0.972994666666667</v>
      </c>
      <c r="CK981">
        <v>0.0270053666666667</v>
      </c>
      <c r="CL981">
        <v>0</v>
      </c>
      <c r="CM981">
        <v>2.27534074074074</v>
      </c>
      <c r="CN981">
        <v>0</v>
      </c>
      <c r="CO981">
        <v>15215.0777777778</v>
      </c>
      <c r="CP981">
        <v>12948.0888888889</v>
      </c>
      <c r="CQ981">
        <v>41.125</v>
      </c>
      <c r="CR981">
        <v>42.687</v>
      </c>
      <c r="CS981">
        <v>41.437</v>
      </c>
      <c r="CT981">
        <v>41.272962962963</v>
      </c>
      <c r="CU981">
        <v>40.5</v>
      </c>
      <c r="CV981">
        <v>1459.47222222222</v>
      </c>
      <c r="CW981">
        <v>40.5107407407407</v>
      </c>
      <c r="CX981">
        <v>0</v>
      </c>
      <c r="CY981">
        <v>1662573913.8</v>
      </c>
      <c r="CZ981">
        <v>0</v>
      </c>
      <c r="DA981">
        <v>0</v>
      </c>
      <c r="DB981" t="s">
        <v>356</v>
      </c>
      <c r="DC981">
        <v>1660677648.1</v>
      </c>
      <c r="DD981">
        <v>1660677649.1</v>
      </c>
      <c r="DE981">
        <v>0</v>
      </c>
      <c r="DF981">
        <v>-1.042</v>
      </c>
      <c r="DG981">
        <v>0.003</v>
      </c>
      <c r="DH981">
        <v>5.218</v>
      </c>
      <c r="DI981">
        <v>0.344</v>
      </c>
      <c r="DJ981">
        <v>417</v>
      </c>
      <c r="DK981">
        <v>22</v>
      </c>
      <c r="DL981">
        <v>1.24</v>
      </c>
      <c r="DM981">
        <v>0.53</v>
      </c>
      <c r="DN981">
        <v>18.150845</v>
      </c>
      <c r="DO981">
        <v>3.33224690431518</v>
      </c>
      <c r="DP981">
        <v>0.501158025452053</v>
      </c>
      <c r="DQ981">
        <v>0</v>
      </c>
      <c r="DR981">
        <v>1.117181</v>
      </c>
      <c r="DS981">
        <v>-0.021893133208256</v>
      </c>
      <c r="DT981">
        <v>0.0211997543381993</v>
      </c>
      <c r="DU981">
        <v>1</v>
      </c>
      <c r="DV981">
        <v>1</v>
      </c>
      <c r="DW981">
        <v>2</v>
      </c>
      <c r="DX981" t="s">
        <v>363</v>
      </c>
      <c r="DY981">
        <v>2.96483</v>
      </c>
      <c r="DZ981">
        <v>2.75354</v>
      </c>
      <c r="EA981">
        <v>0.04127</v>
      </c>
      <c r="EB981">
        <v>0.0380481</v>
      </c>
      <c r="EC981">
        <v>0.0840307</v>
      </c>
      <c r="ED981">
        <v>0.0810129</v>
      </c>
      <c r="EE981">
        <v>36867.7</v>
      </c>
      <c r="EF981">
        <v>40219</v>
      </c>
      <c r="EG981">
        <v>34894.4</v>
      </c>
      <c r="EH981">
        <v>37967.5</v>
      </c>
      <c r="EI981">
        <v>45447.5</v>
      </c>
      <c r="EJ981">
        <v>50457.6</v>
      </c>
      <c r="EK981">
        <v>54684.9</v>
      </c>
      <c r="EL981">
        <v>60980.4</v>
      </c>
      <c r="EM981">
        <v>1.8812</v>
      </c>
      <c r="EN981">
        <v>1.6556</v>
      </c>
      <c r="EO981">
        <v>-0.0618398</v>
      </c>
      <c r="EP981">
        <v>0</v>
      </c>
      <c r="EQ981">
        <v>27.371</v>
      </c>
      <c r="ER981">
        <v>999.9</v>
      </c>
      <c r="ES981">
        <v>52.375</v>
      </c>
      <c r="ET981">
        <v>37.998</v>
      </c>
      <c r="EU981">
        <v>38.2829</v>
      </c>
      <c r="EV981">
        <v>61.2968</v>
      </c>
      <c r="EW981">
        <v>48.4375</v>
      </c>
      <c r="EX981">
        <v>1</v>
      </c>
      <c r="EY981">
        <v>0.642033</v>
      </c>
      <c r="EZ981">
        <v>9.28105</v>
      </c>
      <c r="FA981">
        <v>19.9192</v>
      </c>
      <c r="FB981">
        <v>5.19932</v>
      </c>
      <c r="FC981">
        <v>12.0111</v>
      </c>
      <c r="FD981">
        <v>4.976</v>
      </c>
      <c r="FE981">
        <v>3.2944</v>
      </c>
      <c r="FF981">
        <v>9999</v>
      </c>
      <c r="FG981">
        <v>671.5</v>
      </c>
      <c r="FH981">
        <v>9999</v>
      </c>
      <c r="FI981">
        <v>9999</v>
      </c>
      <c r="FJ981">
        <v>1.8631</v>
      </c>
      <c r="FK981">
        <v>1.86768</v>
      </c>
      <c r="FL981">
        <v>1.86746</v>
      </c>
      <c r="FM981">
        <v>1.86874</v>
      </c>
      <c r="FN981">
        <v>1.86945</v>
      </c>
      <c r="FO981">
        <v>1.86551</v>
      </c>
      <c r="FP981">
        <v>1.86649</v>
      </c>
      <c r="FQ981">
        <v>1.86795</v>
      </c>
      <c r="FR981">
        <v>5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3.851</v>
      </c>
      <c r="GF981">
        <v>0.1994</v>
      </c>
      <c r="GG981">
        <v>2.62070820971149</v>
      </c>
      <c r="GH981">
        <v>0.00762793241643231</v>
      </c>
      <c r="GI981">
        <v>-1.28184414582209e-06</v>
      </c>
      <c r="GJ981">
        <v>1.89891174686984e-10</v>
      </c>
      <c r="GK981">
        <v>-0.0225177985866989</v>
      </c>
      <c r="GL981">
        <v>-0.0206976444956688</v>
      </c>
      <c r="GM981">
        <v>0.00247630005908548</v>
      </c>
      <c r="GN981">
        <v>-3.53770786337502e-05</v>
      </c>
      <c r="GO981">
        <v>15</v>
      </c>
      <c r="GP981">
        <v>2065</v>
      </c>
      <c r="GQ981">
        <v>1</v>
      </c>
      <c r="GR981">
        <v>21</v>
      </c>
      <c r="GS981">
        <v>31604.4</v>
      </c>
      <c r="GT981">
        <v>31604.4</v>
      </c>
      <c r="GU981">
        <v>0.452881</v>
      </c>
      <c r="GV981">
        <v>2.69043</v>
      </c>
      <c r="GW981">
        <v>1.54785</v>
      </c>
      <c r="GX981">
        <v>2.28882</v>
      </c>
      <c r="GY981">
        <v>1.34644</v>
      </c>
      <c r="GZ981">
        <v>2.4231</v>
      </c>
      <c r="HA981">
        <v>40.8608</v>
      </c>
      <c r="HB981">
        <v>14.5261</v>
      </c>
      <c r="HC981">
        <v>18</v>
      </c>
      <c r="HD981">
        <v>496.69</v>
      </c>
      <c r="HE981">
        <v>356.098</v>
      </c>
      <c r="HF981">
        <v>15.847</v>
      </c>
      <c r="HG981">
        <v>34.641</v>
      </c>
      <c r="HH981">
        <v>29.9999</v>
      </c>
      <c r="HI981">
        <v>34.4719</v>
      </c>
      <c r="HJ981">
        <v>34.381</v>
      </c>
      <c r="HK981">
        <v>9.10169</v>
      </c>
      <c r="HL981">
        <v>54.0156</v>
      </c>
      <c r="HM981">
        <v>0</v>
      </c>
      <c r="HN981">
        <v>14.9641</v>
      </c>
      <c r="HO981">
        <v>130.061</v>
      </c>
      <c r="HP981">
        <v>17.0484</v>
      </c>
      <c r="HQ981">
        <v>101.341</v>
      </c>
      <c r="HR981">
        <v>101.451</v>
      </c>
    </row>
    <row r="982" spans="1:226">
      <c r="A982">
        <v>966</v>
      </c>
      <c r="B982">
        <v>1662573919.5</v>
      </c>
      <c r="C982">
        <v>10801</v>
      </c>
      <c r="D982" t="s">
        <v>2290</v>
      </c>
      <c r="E982" t="s">
        <v>2291</v>
      </c>
      <c r="F982">
        <v>5</v>
      </c>
      <c r="G982" t="s">
        <v>2255</v>
      </c>
      <c r="H982" t="s">
        <v>354</v>
      </c>
      <c r="I982">
        <v>1662573911.73214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144.699720531576</v>
      </c>
      <c r="AK982">
        <v>157.883187878788</v>
      </c>
      <c r="AL982">
        <v>-3.27753386556465</v>
      </c>
      <c r="AM982">
        <v>65.5865604072593</v>
      </c>
      <c r="AN982">
        <f>(AP982 - AO982 + BO982*1E3/(8.314*(BQ982+273.15)) * AR982/BN982 * AQ982) * BN982/(100*BB982) * 1000/(1000 - AP982)</f>
        <v>0</v>
      </c>
      <c r="AO982">
        <v>17.024341051381</v>
      </c>
      <c r="AP982">
        <v>18.1526412587413</v>
      </c>
      <c r="AQ982">
        <v>0.000150772355225042</v>
      </c>
      <c r="AR982">
        <v>106.948908407372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1662573911.73214</v>
      </c>
      <c r="BH982">
        <v>178.396142857143</v>
      </c>
      <c r="BI982">
        <v>159.762714285714</v>
      </c>
      <c r="BJ982">
        <v>18.1489178571429</v>
      </c>
      <c r="BK982">
        <v>17.0250142857143</v>
      </c>
      <c r="BL982">
        <v>174.482714285714</v>
      </c>
      <c r="BM982">
        <v>17.9497035714286</v>
      </c>
      <c r="BN982">
        <v>500.043071428571</v>
      </c>
      <c r="BO982">
        <v>91.0713321428572</v>
      </c>
      <c r="BP982">
        <v>0.10002585</v>
      </c>
      <c r="BQ982">
        <v>25.6770607142857</v>
      </c>
      <c r="BR982">
        <v>26.3727642857143</v>
      </c>
      <c r="BS982">
        <v>999.9</v>
      </c>
      <c r="BT982">
        <v>0</v>
      </c>
      <c r="BU982">
        <v>0</v>
      </c>
      <c r="BV982">
        <v>10005</v>
      </c>
      <c r="BW982">
        <v>0</v>
      </c>
      <c r="BX982">
        <v>272.912285714286</v>
      </c>
      <c r="BY982">
        <v>18.6334464285714</v>
      </c>
      <c r="BZ982">
        <v>181.693714285714</v>
      </c>
      <c r="CA982">
        <v>162.529892857143</v>
      </c>
      <c r="CB982">
        <v>1.12391178571429</v>
      </c>
      <c r="CC982">
        <v>159.762714285714</v>
      </c>
      <c r="CD982">
        <v>17.0250142857143</v>
      </c>
      <c r="CE982">
        <v>1.65284642857143</v>
      </c>
      <c r="CF982">
        <v>1.55049</v>
      </c>
      <c r="CG982">
        <v>14.4605142857143</v>
      </c>
      <c r="CH982">
        <v>13.4753642857143</v>
      </c>
      <c r="CI982">
        <v>1499.99</v>
      </c>
      <c r="CJ982">
        <v>0.972994571428572</v>
      </c>
      <c r="CK982">
        <v>0.0270054571428571</v>
      </c>
      <c r="CL982">
        <v>0</v>
      </c>
      <c r="CM982">
        <v>2.26211071428571</v>
      </c>
      <c r="CN982">
        <v>0</v>
      </c>
      <c r="CO982">
        <v>15186.4035714286</v>
      </c>
      <c r="CP982">
        <v>12948.1464285714</v>
      </c>
      <c r="CQ982">
        <v>41.1205</v>
      </c>
      <c r="CR982">
        <v>42.6847857142857</v>
      </c>
      <c r="CS982">
        <v>41.437</v>
      </c>
      <c r="CT982">
        <v>41.2632857142857</v>
      </c>
      <c r="CU982">
        <v>40.5</v>
      </c>
      <c r="CV982">
        <v>1459.47964285714</v>
      </c>
      <c r="CW982">
        <v>40.5103571428571</v>
      </c>
      <c r="CX982">
        <v>0</v>
      </c>
      <c r="CY982">
        <v>1662573919.2</v>
      </c>
      <c r="CZ982">
        <v>0</v>
      </c>
      <c r="DA982">
        <v>0</v>
      </c>
      <c r="DB982" t="s">
        <v>356</v>
      </c>
      <c r="DC982">
        <v>1660677648.1</v>
      </c>
      <c r="DD982">
        <v>1660677649.1</v>
      </c>
      <c r="DE982">
        <v>0</v>
      </c>
      <c r="DF982">
        <v>-1.042</v>
      </c>
      <c r="DG982">
        <v>0.003</v>
      </c>
      <c r="DH982">
        <v>5.218</v>
      </c>
      <c r="DI982">
        <v>0.344</v>
      </c>
      <c r="DJ982">
        <v>417</v>
      </c>
      <c r="DK982">
        <v>22</v>
      </c>
      <c r="DL982">
        <v>1.24</v>
      </c>
      <c r="DM982">
        <v>0.53</v>
      </c>
      <c r="DN982">
        <v>18.440025</v>
      </c>
      <c r="DO982">
        <v>2.47180187617255</v>
      </c>
      <c r="DP982">
        <v>0.407759785137034</v>
      </c>
      <c r="DQ982">
        <v>0</v>
      </c>
      <c r="DR982">
        <v>1.1170305</v>
      </c>
      <c r="DS982">
        <v>0.122166979362102</v>
      </c>
      <c r="DT982">
        <v>0.0125288123838614</v>
      </c>
      <c r="DU982">
        <v>0</v>
      </c>
      <c r="DV982">
        <v>0</v>
      </c>
      <c r="DW982">
        <v>2</v>
      </c>
      <c r="DX982" t="s">
        <v>366</v>
      </c>
      <c r="DY982">
        <v>2.96604</v>
      </c>
      <c r="DZ982">
        <v>2.75386</v>
      </c>
      <c r="EA982">
        <v>0.0375785</v>
      </c>
      <c r="EB982">
        <v>0.034084</v>
      </c>
      <c r="EC982">
        <v>0.0840425</v>
      </c>
      <c r="ED982">
        <v>0.0810021</v>
      </c>
      <c r="EE982">
        <v>37009.9</v>
      </c>
      <c r="EF982">
        <v>40385.8</v>
      </c>
      <c r="EG982">
        <v>34894.8</v>
      </c>
      <c r="EH982">
        <v>37968.6</v>
      </c>
      <c r="EI982">
        <v>45446.9</v>
      </c>
      <c r="EJ982">
        <v>50458.7</v>
      </c>
      <c r="EK982">
        <v>54685.1</v>
      </c>
      <c r="EL982">
        <v>60981.1</v>
      </c>
      <c r="EM982">
        <v>1.8818</v>
      </c>
      <c r="EN982">
        <v>1.656</v>
      </c>
      <c r="EO982">
        <v>-0.0613928</v>
      </c>
      <c r="EP982">
        <v>0</v>
      </c>
      <c r="EQ982">
        <v>27.3617</v>
      </c>
      <c r="ER982">
        <v>999.9</v>
      </c>
      <c r="ES982">
        <v>52.375</v>
      </c>
      <c r="ET982">
        <v>37.998</v>
      </c>
      <c r="EU982">
        <v>38.2827</v>
      </c>
      <c r="EV982">
        <v>61.2768</v>
      </c>
      <c r="EW982">
        <v>47.9647</v>
      </c>
      <c r="EX982">
        <v>1</v>
      </c>
      <c r="EY982">
        <v>0.64189</v>
      </c>
      <c r="EZ982">
        <v>9.28105</v>
      </c>
      <c r="FA982">
        <v>19.9191</v>
      </c>
      <c r="FB982">
        <v>5.19932</v>
      </c>
      <c r="FC982">
        <v>12.0099</v>
      </c>
      <c r="FD982">
        <v>4.9756</v>
      </c>
      <c r="FE982">
        <v>3.294</v>
      </c>
      <c r="FF982">
        <v>9999</v>
      </c>
      <c r="FG982">
        <v>671.5</v>
      </c>
      <c r="FH982">
        <v>9999</v>
      </c>
      <c r="FI982">
        <v>9999</v>
      </c>
      <c r="FJ982">
        <v>1.86304</v>
      </c>
      <c r="FK982">
        <v>1.86768</v>
      </c>
      <c r="FL982">
        <v>1.8674</v>
      </c>
      <c r="FM982">
        <v>1.86874</v>
      </c>
      <c r="FN982">
        <v>1.86951</v>
      </c>
      <c r="FO982">
        <v>1.86554</v>
      </c>
      <c r="FP982">
        <v>1.86649</v>
      </c>
      <c r="FQ982">
        <v>1.86795</v>
      </c>
      <c r="FR982">
        <v>5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3.734</v>
      </c>
      <c r="GF982">
        <v>0.1994</v>
      </c>
      <c r="GG982">
        <v>2.62070820971149</v>
      </c>
      <c r="GH982">
        <v>0.00762793241643231</v>
      </c>
      <c r="GI982">
        <v>-1.28184414582209e-06</v>
      </c>
      <c r="GJ982">
        <v>1.89891174686984e-10</v>
      </c>
      <c r="GK982">
        <v>-0.0225177985866989</v>
      </c>
      <c r="GL982">
        <v>-0.0206976444956688</v>
      </c>
      <c r="GM982">
        <v>0.00247630005908548</v>
      </c>
      <c r="GN982">
        <v>-3.53770786337502e-05</v>
      </c>
      <c r="GO982">
        <v>15</v>
      </c>
      <c r="GP982">
        <v>2065</v>
      </c>
      <c r="GQ982">
        <v>1</v>
      </c>
      <c r="GR982">
        <v>21</v>
      </c>
      <c r="GS982">
        <v>31604.5</v>
      </c>
      <c r="GT982">
        <v>31604.5</v>
      </c>
      <c r="GU982">
        <v>0.415039</v>
      </c>
      <c r="GV982">
        <v>2.69897</v>
      </c>
      <c r="GW982">
        <v>1.54785</v>
      </c>
      <c r="GX982">
        <v>2.28882</v>
      </c>
      <c r="GY982">
        <v>1.34644</v>
      </c>
      <c r="GZ982">
        <v>2.4353</v>
      </c>
      <c r="HA982">
        <v>40.8608</v>
      </c>
      <c r="HB982">
        <v>14.5261</v>
      </c>
      <c r="HC982">
        <v>18</v>
      </c>
      <c r="HD982">
        <v>497.095</v>
      </c>
      <c r="HE982">
        <v>356.293</v>
      </c>
      <c r="HF982">
        <v>15.838</v>
      </c>
      <c r="HG982">
        <v>34.6379</v>
      </c>
      <c r="HH982">
        <v>29.9998</v>
      </c>
      <c r="HI982">
        <v>34.4719</v>
      </c>
      <c r="HJ982">
        <v>34.3779</v>
      </c>
      <c r="HK982">
        <v>8.34075</v>
      </c>
      <c r="HL982">
        <v>54.0156</v>
      </c>
      <c r="HM982">
        <v>0</v>
      </c>
      <c r="HN982">
        <v>14.9679</v>
      </c>
      <c r="HO982">
        <v>116.554</v>
      </c>
      <c r="HP982">
        <v>17.0507</v>
      </c>
      <c r="HQ982">
        <v>101.342</v>
      </c>
      <c r="HR982">
        <v>101.452</v>
      </c>
    </row>
    <row r="983" spans="1:226">
      <c r="A983">
        <v>967</v>
      </c>
      <c r="B983">
        <v>1662573924.5</v>
      </c>
      <c r="C983">
        <v>10806</v>
      </c>
      <c r="D983" t="s">
        <v>2292</v>
      </c>
      <c r="E983" t="s">
        <v>2293</v>
      </c>
      <c r="F983">
        <v>5</v>
      </c>
      <c r="G983" t="s">
        <v>2255</v>
      </c>
      <c r="H983" t="s">
        <v>354</v>
      </c>
      <c r="I983">
        <v>1662573917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127.846140590999</v>
      </c>
      <c r="AK983">
        <v>141.416060606061</v>
      </c>
      <c r="AL983">
        <v>-3.27566958126659</v>
      </c>
      <c r="AM983">
        <v>65.5865604072593</v>
      </c>
      <c r="AN983">
        <f>(AP983 - AO983 + BO983*1E3/(8.314*(BQ983+273.15)) * AR983/BN983 * AQ983) * BN983/(100*BB983) * 1000/(1000 - AP983)</f>
        <v>0</v>
      </c>
      <c r="AO983">
        <v>17.0207199086825</v>
      </c>
      <c r="AP983">
        <v>18.1544146853147</v>
      </c>
      <c r="AQ983">
        <v>0.000103383696389273</v>
      </c>
      <c r="AR983">
        <v>106.948908407372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1662573917</v>
      </c>
      <c r="BH983">
        <v>161.396185185185</v>
      </c>
      <c r="BI983">
        <v>142.482740740741</v>
      </c>
      <c r="BJ983">
        <v>18.1531222222222</v>
      </c>
      <c r="BK983">
        <v>17.0223074074074</v>
      </c>
      <c r="BL983">
        <v>157.604555555556</v>
      </c>
      <c r="BM983">
        <v>17.9537740740741</v>
      </c>
      <c r="BN983">
        <v>500.050814814815</v>
      </c>
      <c r="BO983">
        <v>91.071462962963</v>
      </c>
      <c r="BP983">
        <v>0.100143166666667</v>
      </c>
      <c r="BQ983">
        <v>25.6694518518518</v>
      </c>
      <c r="BR983">
        <v>26.3621703703704</v>
      </c>
      <c r="BS983">
        <v>999.9</v>
      </c>
      <c r="BT983">
        <v>0</v>
      </c>
      <c r="BU983">
        <v>0</v>
      </c>
      <c r="BV983">
        <v>10000.1851851852</v>
      </c>
      <c r="BW983">
        <v>0</v>
      </c>
      <c r="BX983">
        <v>272.446592592593</v>
      </c>
      <c r="BY983">
        <v>18.913462962963</v>
      </c>
      <c r="BZ983">
        <v>164.380296296296</v>
      </c>
      <c r="CA983">
        <v>144.950259259259</v>
      </c>
      <c r="CB983">
        <v>1.13081851851852</v>
      </c>
      <c r="CC983">
        <v>142.482740740741</v>
      </c>
      <c r="CD983">
        <v>17.0223074074074</v>
      </c>
      <c r="CE983">
        <v>1.65323185185185</v>
      </c>
      <c r="CF983">
        <v>1.55024592592593</v>
      </c>
      <c r="CG983">
        <v>14.4641259259259</v>
      </c>
      <c r="CH983">
        <v>13.4729518518519</v>
      </c>
      <c r="CI983">
        <v>1499.99703703704</v>
      </c>
      <c r="CJ983">
        <v>0.972994666666667</v>
      </c>
      <c r="CK983">
        <v>0.0270053666666667</v>
      </c>
      <c r="CL983">
        <v>0</v>
      </c>
      <c r="CM983">
        <v>2.28606666666667</v>
      </c>
      <c r="CN983">
        <v>0</v>
      </c>
      <c r="CO983">
        <v>15153.4</v>
      </c>
      <c r="CP983">
        <v>12948.2</v>
      </c>
      <c r="CQ983">
        <v>41.111</v>
      </c>
      <c r="CR983">
        <v>42.6732222222222</v>
      </c>
      <c r="CS983">
        <v>41.437</v>
      </c>
      <c r="CT983">
        <v>41.25</v>
      </c>
      <c r="CU983">
        <v>40.5</v>
      </c>
      <c r="CV983">
        <v>1459.48703703704</v>
      </c>
      <c r="CW983">
        <v>40.51</v>
      </c>
      <c r="CX983">
        <v>0</v>
      </c>
      <c r="CY983">
        <v>1662573924</v>
      </c>
      <c r="CZ983">
        <v>0</v>
      </c>
      <c r="DA983">
        <v>0</v>
      </c>
      <c r="DB983" t="s">
        <v>356</v>
      </c>
      <c r="DC983">
        <v>1660677648.1</v>
      </c>
      <c r="DD983">
        <v>1660677649.1</v>
      </c>
      <c r="DE983">
        <v>0</v>
      </c>
      <c r="DF983">
        <v>-1.042</v>
      </c>
      <c r="DG983">
        <v>0.003</v>
      </c>
      <c r="DH983">
        <v>5.218</v>
      </c>
      <c r="DI983">
        <v>0.344</v>
      </c>
      <c r="DJ983">
        <v>417</v>
      </c>
      <c r="DK983">
        <v>22</v>
      </c>
      <c r="DL983">
        <v>1.24</v>
      </c>
      <c r="DM983">
        <v>0.53</v>
      </c>
      <c r="DN983">
        <v>18.82856</v>
      </c>
      <c r="DO983">
        <v>3.55222288930577</v>
      </c>
      <c r="DP983">
        <v>0.443202481265618</v>
      </c>
      <c r="DQ983">
        <v>0</v>
      </c>
      <c r="DR983">
        <v>1.12676025</v>
      </c>
      <c r="DS983">
        <v>0.0748049155722319</v>
      </c>
      <c r="DT983">
        <v>0.00842097366327078</v>
      </c>
      <c r="DU983">
        <v>1</v>
      </c>
      <c r="DV983">
        <v>1</v>
      </c>
      <c r="DW983">
        <v>2</v>
      </c>
      <c r="DX983" t="s">
        <v>363</v>
      </c>
      <c r="DY983">
        <v>2.96494</v>
      </c>
      <c r="DZ983">
        <v>2.75432</v>
      </c>
      <c r="EA983">
        <v>0.0338369</v>
      </c>
      <c r="EB983">
        <v>0.030144</v>
      </c>
      <c r="EC983">
        <v>0.0840455</v>
      </c>
      <c r="ED983">
        <v>0.0809898</v>
      </c>
      <c r="EE983">
        <v>37154.6</v>
      </c>
      <c r="EF983">
        <v>40550.6</v>
      </c>
      <c r="EG983">
        <v>34895.7</v>
      </c>
      <c r="EH983">
        <v>37968.8</v>
      </c>
      <c r="EI983">
        <v>45448</v>
      </c>
      <c r="EJ983">
        <v>50459</v>
      </c>
      <c r="EK983">
        <v>54686.7</v>
      </c>
      <c r="EL983">
        <v>60980.9</v>
      </c>
      <c r="EM983">
        <v>1.8822</v>
      </c>
      <c r="EN983">
        <v>1.656</v>
      </c>
      <c r="EO983">
        <v>-0.0610948</v>
      </c>
      <c r="EP983">
        <v>0</v>
      </c>
      <c r="EQ983">
        <v>27.3524</v>
      </c>
      <c r="ER983">
        <v>999.9</v>
      </c>
      <c r="ES983">
        <v>52.35</v>
      </c>
      <c r="ET983">
        <v>37.978</v>
      </c>
      <c r="EU983">
        <v>38.2215</v>
      </c>
      <c r="EV983">
        <v>61.3768</v>
      </c>
      <c r="EW983">
        <v>48.6378</v>
      </c>
      <c r="EX983">
        <v>1</v>
      </c>
      <c r="EY983">
        <v>0.641341</v>
      </c>
      <c r="EZ983">
        <v>9.28105</v>
      </c>
      <c r="FA983">
        <v>19.9194</v>
      </c>
      <c r="FB983">
        <v>5.19932</v>
      </c>
      <c r="FC983">
        <v>12.0099</v>
      </c>
      <c r="FD983">
        <v>4.9756</v>
      </c>
      <c r="FE983">
        <v>3.2942</v>
      </c>
      <c r="FF983">
        <v>9999</v>
      </c>
      <c r="FG983">
        <v>671.5</v>
      </c>
      <c r="FH983">
        <v>9999</v>
      </c>
      <c r="FI983">
        <v>9999</v>
      </c>
      <c r="FJ983">
        <v>1.8631</v>
      </c>
      <c r="FK983">
        <v>1.86768</v>
      </c>
      <c r="FL983">
        <v>1.8674</v>
      </c>
      <c r="FM983">
        <v>1.86874</v>
      </c>
      <c r="FN983">
        <v>1.86948</v>
      </c>
      <c r="FO983">
        <v>1.86554</v>
      </c>
      <c r="FP983">
        <v>1.86652</v>
      </c>
      <c r="FQ983">
        <v>1.86792</v>
      </c>
      <c r="FR983">
        <v>5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3.617</v>
      </c>
      <c r="GF983">
        <v>0.1994</v>
      </c>
      <c r="GG983">
        <v>2.62070820971149</v>
      </c>
      <c r="GH983">
        <v>0.00762793241643231</v>
      </c>
      <c r="GI983">
        <v>-1.28184414582209e-06</v>
      </c>
      <c r="GJ983">
        <v>1.89891174686984e-10</v>
      </c>
      <c r="GK983">
        <v>-0.0225177985866989</v>
      </c>
      <c r="GL983">
        <v>-0.0206976444956688</v>
      </c>
      <c r="GM983">
        <v>0.00247630005908548</v>
      </c>
      <c r="GN983">
        <v>-3.53770786337502e-05</v>
      </c>
      <c r="GO983">
        <v>15</v>
      </c>
      <c r="GP983">
        <v>2065</v>
      </c>
      <c r="GQ983">
        <v>1</v>
      </c>
      <c r="GR983">
        <v>21</v>
      </c>
      <c r="GS983">
        <v>31604.6</v>
      </c>
      <c r="GT983">
        <v>31604.6</v>
      </c>
      <c r="GU983">
        <v>0.380859</v>
      </c>
      <c r="GV983">
        <v>2.70264</v>
      </c>
      <c r="GW983">
        <v>1.54785</v>
      </c>
      <c r="GX983">
        <v>2.28882</v>
      </c>
      <c r="GY983">
        <v>1.34644</v>
      </c>
      <c r="GZ983">
        <v>2.44385</v>
      </c>
      <c r="HA983">
        <v>40.8608</v>
      </c>
      <c r="HB983">
        <v>14.5173</v>
      </c>
      <c r="HC983">
        <v>18</v>
      </c>
      <c r="HD983">
        <v>497.344</v>
      </c>
      <c r="HE983">
        <v>356.287</v>
      </c>
      <c r="HF983">
        <v>15.8292</v>
      </c>
      <c r="HG983">
        <v>34.6347</v>
      </c>
      <c r="HH983">
        <v>29.9998</v>
      </c>
      <c r="HI983">
        <v>34.4688</v>
      </c>
      <c r="HJ983">
        <v>34.3761</v>
      </c>
      <c r="HK983">
        <v>7.65294</v>
      </c>
      <c r="HL983">
        <v>54.0156</v>
      </c>
      <c r="HM983">
        <v>0</v>
      </c>
      <c r="HN983">
        <v>14.9685</v>
      </c>
      <c r="HO983">
        <v>96.3789</v>
      </c>
      <c r="HP983">
        <v>17.0531</v>
      </c>
      <c r="HQ983">
        <v>101.345</v>
      </c>
      <c r="HR983">
        <v>101.452</v>
      </c>
    </row>
    <row r="984" spans="1:226">
      <c r="A984">
        <v>968</v>
      </c>
      <c r="B984">
        <v>1662573929.5</v>
      </c>
      <c r="C984">
        <v>10811</v>
      </c>
      <c r="D984" t="s">
        <v>2294</v>
      </c>
      <c r="E984" t="s">
        <v>2295</v>
      </c>
      <c r="F984">
        <v>5</v>
      </c>
      <c r="G984" t="s">
        <v>2255</v>
      </c>
      <c r="H984" t="s">
        <v>354</v>
      </c>
      <c r="I984">
        <v>1662573921.71429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110.639340347586</v>
      </c>
      <c r="AK984">
        <v>124.748854545454</v>
      </c>
      <c r="AL984">
        <v>-3.34702021707967</v>
      </c>
      <c r="AM984">
        <v>65.5865604072593</v>
      </c>
      <c r="AN984">
        <f>(AP984 - AO984 + BO984*1E3/(8.314*(BQ984+273.15)) * AR984/BN984 * AQ984) * BN984/(100*BB984) * 1000/(1000 - AP984)</f>
        <v>0</v>
      </c>
      <c r="AO984">
        <v>17.0186756133396</v>
      </c>
      <c r="AP984">
        <v>18.1562146853147</v>
      </c>
      <c r="AQ984">
        <v>8.84297417375044e-06</v>
      </c>
      <c r="AR984">
        <v>106.948908407372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1662573921.71429</v>
      </c>
      <c r="BH984">
        <v>146.187142857143</v>
      </c>
      <c r="BI984">
        <v>126.744642857143</v>
      </c>
      <c r="BJ984">
        <v>18.1547</v>
      </c>
      <c r="BK984">
        <v>17.0208321428571</v>
      </c>
      <c r="BL984">
        <v>142.504964285714</v>
      </c>
      <c r="BM984">
        <v>17.9553107142857</v>
      </c>
      <c r="BN984">
        <v>500.107892857143</v>
      </c>
      <c r="BO984">
        <v>91.0723928571429</v>
      </c>
      <c r="BP984">
        <v>0.100020796428571</v>
      </c>
      <c r="BQ984">
        <v>25.66065</v>
      </c>
      <c r="BR984">
        <v>26.3527607142857</v>
      </c>
      <c r="BS984">
        <v>999.9</v>
      </c>
      <c r="BT984">
        <v>0</v>
      </c>
      <c r="BU984">
        <v>0</v>
      </c>
      <c r="BV984">
        <v>10001.4285714286</v>
      </c>
      <c r="BW984">
        <v>0</v>
      </c>
      <c r="BX984">
        <v>271.297964285714</v>
      </c>
      <c r="BY984">
        <v>19.4424642857143</v>
      </c>
      <c r="BZ984">
        <v>148.890178571429</v>
      </c>
      <c r="CA984">
        <v>128.939357142857</v>
      </c>
      <c r="CB984">
        <v>1.13387821428571</v>
      </c>
      <c r="CC984">
        <v>126.744642857143</v>
      </c>
      <c r="CD984">
        <v>17.0208321428571</v>
      </c>
      <c r="CE984">
        <v>1.65339321428571</v>
      </c>
      <c r="CF984">
        <v>1.55012714285714</v>
      </c>
      <c r="CG984">
        <v>14.4656357142857</v>
      </c>
      <c r="CH984">
        <v>13.471775</v>
      </c>
      <c r="CI984">
        <v>1500.00785714286</v>
      </c>
      <c r="CJ984">
        <v>0.972995214285714</v>
      </c>
      <c r="CK984">
        <v>0.0270048464285714</v>
      </c>
      <c r="CL984">
        <v>0</v>
      </c>
      <c r="CM984">
        <v>2.32215714285714</v>
      </c>
      <c r="CN984">
        <v>0</v>
      </c>
      <c r="CO984">
        <v>15120.7071428571</v>
      </c>
      <c r="CP984">
        <v>12948.2857142857</v>
      </c>
      <c r="CQ984">
        <v>41.09575</v>
      </c>
      <c r="CR984">
        <v>42.6537857142857</v>
      </c>
      <c r="CS984">
        <v>41.437</v>
      </c>
      <c r="CT984">
        <v>41.25</v>
      </c>
      <c r="CU984">
        <v>40.49325</v>
      </c>
      <c r="CV984">
        <v>1459.49928571429</v>
      </c>
      <c r="CW984">
        <v>40.5092857142857</v>
      </c>
      <c r="CX984">
        <v>0</v>
      </c>
      <c r="CY984">
        <v>1662573928.8</v>
      </c>
      <c r="CZ984">
        <v>0</v>
      </c>
      <c r="DA984">
        <v>0</v>
      </c>
      <c r="DB984" t="s">
        <v>356</v>
      </c>
      <c r="DC984">
        <v>1660677648.1</v>
      </c>
      <c r="DD984">
        <v>1660677649.1</v>
      </c>
      <c r="DE984">
        <v>0</v>
      </c>
      <c r="DF984">
        <v>-1.042</v>
      </c>
      <c r="DG984">
        <v>0.003</v>
      </c>
      <c r="DH984">
        <v>5.218</v>
      </c>
      <c r="DI984">
        <v>0.344</v>
      </c>
      <c r="DJ984">
        <v>417</v>
      </c>
      <c r="DK984">
        <v>22</v>
      </c>
      <c r="DL984">
        <v>1.24</v>
      </c>
      <c r="DM984">
        <v>0.53</v>
      </c>
      <c r="DN984">
        <v>19.10691</v>
      </c>
      <c r="DO984">
        <v>5.69871219512196</v>
      </c>
      <c r="DP984">
        <v>0.593289840971511</v>
      </c>
      <c r="DQ984">
        <v>0</v>
      </c>
      <c r="DR984">
        <v>1.1310545</v>
      </c>
      <c r="DS984">
        <v>0.0518899812382692</v>
      </c>
      <c r="DT984">
        <v>0.00644090364389967</v>
      </c>
      <c r="DU984">
        <v>1</v>
      </c>
      <c r="DV984">
        <v>1</v>
      </c>
      <c r="DW984">
        <v>2</v>
      </c>
      <c r="DX984" t="s">
        <v>363</v>
      </c>
      <c r="DY984">
        <v>2.96651</v>
      </c>
      <c r="DZ984">
        <v>2.75404</v>
      </c>
      <c r="EA984">
        <v>0.0299659</v>
      </c>
      <c r="EB984">
        <v>0.0259588</v>
      </c>
      <c r="EC984">
        <v>0.0840422</v>
      </c>
      <c r="ED984">
        <v>0.0809925</v>
      </c>
      <c r="EE984">
        <v>37303.4</v>
      </c>
      <c r="EF984">
        <v>40726</v>
      </c>
      <c r="EG984">
        <v>34895.9</v>
      </c>
      <c r="EH984">
        <v>37969.3</v>
      </c>
      <c r="EI984">
        <v>45447.7</v>
      </c>
      <c r="EJ984">
        <v>50460</v>
      </c>
      <c r="EK984">
        <v>54686.2</v>
      </c>
      <c r="EL984">
        <v>60982.4</v>
      </c>
      <c r="EM984">
        <v>1.881</v>
      </c>
      <c r="EN984">
        <v>1.6568</v>
      </c>
      <c r="EO984">
        <v>-0.0616908</v>
      </c>
      <c r="EP984">
        <v>0</v>
      </c>
      <c r="EQ984">
        <v>27.3431</v>
      </c>
      <c r="ER984">
        <v>999.9</v>
      </c>
      <c r="ES984">
        <v>52.326</v>
      </c>
      <c r="ET984">
        <v>37.978</v>
      </c>
      <c r="EU984">
        <v>38.2031</v>
      </c>
      <c r="EV984">
        <v>61.2968</v>
      </c>
      <c r="EW984">
        <v>47.9647</v>
      </c>
      <c r="EX984">
        <v>1</v>
      </c>
      <c r="EY984">
        <v>0.640569</v>
      </c>
      <c r="EZ984">
        <v>9.28105</v>
      </c>
      <c r="FA984">
        <v>19.9186</v>
      </c>
      <c r="FB984">
        <v>5.19812</v>
      </c>
      <c r="FC984">
        <v>12.0099</v>
      </c>
      <c r="FD984">
        <v>4.9748</v>
      </c>
      <c r="FE984">
        <v>3.2944</v>
      </c>
      <c r="FF984">
        <v>9999</v>
      </c>
      <c r="FG984">
        <v>671.5</v>
      </c>
      <c r="FH984">
        <v>9999</v>
      </c>
      <c r="FI984">
        <v>9999</v>
      </c>
      <c r="FJ984">
        <v>1.8631</v>
      </c>
      <c r="FK984">
        <v>1.86768</v>
      </c>
      <c r="FL984">
        <v>1.86743</v>
      </c>
      <c r="FM984">
        <v>1.86874</v>
      </c>
      <c r="FN984">
        <v>1.86941</v>
      </c>
      <c r="FO984">
        <v>1.86554</v>
      </c>
      <c r="FP984">
        <v>1.86649</v>
      </c>
      <c r="FQ984">
        <v>1.86792</v>
      </c>
      <c r="FR984">
        <v>5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3.499</v>
      </c>
      <c r="GF984">
        <v>0.1994</v>
      </c>
      <c r="GG984">
        <v>2.62070820971149</v>
      </c>
      <c r="GH984">
        <v>0.00762793241643231</v>
      </c>
      <c r="GI984">
        <v>-1.28184414582209e-06</v>
      </c>
      <c r="GJ984">
        <v>1.89891174686984e-10</v>
      </c>
      <c r="GK984">
        <v>-0.0225177985866989</v>
      </c>
      <c r="GL984">
        <v>-0.0206976444956688</v>
      </c>
      <c r="GM984">
        <v>0.00247630005908548</v>
      </c>
      <c r="GN984">
        <v>-3.53770786337502e-05</v>
      </c>
      <c r="GO984">
        <v>15</v>
      </c>
      <c r="GP984">
        <v>2065</v>
      </c>
      <c r="GQ984">
        <v>1</v>
      </c>
      <c r="GR984">
        <v>21</v>
      </c>
      <c r="GS984">
        <v>31604.7</v>
      </c>
      <c r="GT984">
        <v>31604.7</v>
      </c>
      <c r="GU984">
        <v>0.341797</v>
      </c>
      <c r="GV984">
        <v>2.70996</v>
      </c>
      <c r="GW984">
        <v>1.54785</v>
      </c>
      <c r="GX984">
        <v>2.28882</v>
      </c>
      <c r="GY984">
        <v>1.34644</v>
      </c>
      <c r="GZ984">
        <v>2.43774</v>
      </c>
      <c r="HA984">
        <v>40.8608</v>
      </c>
      <c r="HB984">
        <v>14.5173</v>
      </c>
      <c r="HC984">
        <v>18</v>
      </c>
      <c r="HD984">
        <v>496.499</v>
      </c>
      <c r="HE984">
        <v>356.701</v>
      </c>
      <c r="HF984">
        <v>15.8204</v>
      </c>
      <c r="HG984">
        <v>34.6316</v>
      </c>
      <c r="HH984">
        <v>29.9996</v>
      </c>
      <c r="HI984">
        <v>34.4656</v>
      </c>
      <c r="HJ984">
        <v>34.3749</v>
      </c>
      <c r="HK984">
        <v>6.88432</v>
      </c>
      <c r="HL984">
        <v>54.0156</v>
      </c>
      <c r="HM984">
        <v>0</v>
      </c>
      <c r="HN984">
        <v>14.9685</v>
      </c>
      <c r="HO984">
        <v>82.918</v>
      </c>
      <c r="HP984">
        <v>17.0567</v>
      </c>
      <c r="HQ984">
        <v>101.345</v>
      </c>
      <c r="HR984">
        <v>101.454</v>
      </c>
    </row>
    <row r="985" spans="1:226">
      <c r="A985">
        <v>969</v>
      </c>
      <c r="B985">
        <v>1662573934.5</v>
      </c>
      <c r="C985">
        <v>10816</v>
      </c>
      <c r="D985" t="s">
        <v>2296</v>
      </c>
      <c r="E985" t="s">
        <v>2297</v>
      </c>
      <c r="F985">
        <v>5</v>
      </c>
      <c r="G985" t="s">
        <v>2255</v>
      </c>
      <c r="H985" t="s">
        <v>354</v>
      </c>
      <c r="I985">
        <v>1662573927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93.8330850643345</v>
      </c>
      <c r="AK985">
        <v>108.092951515152</v>
      </c>
      <c r="AL985">
        <v>-3.31992617740997</v>
      </c>
      <c r="AM985">
        <v>65.5865604072593</v>
      </c>
      <c r="AN985">
        <f>(AP985 - AO985 + BO985*1E3/(8.314*(BQ985+273.15)) * AR985/BN985 * AQ985) * BN985/(100*BB985) * 1000/(1000 - AP985)</f>
        <v>0</v>
      </c>
      <c r="AO985">
        <v>17.0157190871845</v>
      </c>
      <c r="AP985">
        <v>18.1573188811189</v>
      </c>
      <c r="AQ985">
        <v>-1.10139429668911e-05</v>
      </c>
      <c r="AR985">
        <v>106.948908407372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1662573927</v>
      </c>
      <c r="BH985">
        <v>128.994703703704</v>
      </c>
      <c r="BI985">
        <v>109.115933333333</v>
      </c>
      <c r="BJ985">
        <v>18.1554296296296</v>
      </c>
      <c r="BK985">
        <v>17.0175407407407</v>
      </c>
      <c r="BL985">
        <v>125.437074074074</v>
      </c>
      <c r="BM985">
        <v>17.9560148148148</v>
      </c>
      <c r="BN985">
        <v>500.108</v>
      </c>
      <c r="BO985">
        <v>91.0729481481481</v>
      </c>
      <c r="BP985">
        <v>0.0999896074074074</v>
      </c>
      <c r="BQ985">
        <v>25.6497740740741</v>
      </c>
      <c r="BR985">
        <v>26.3427518518519</v>
      </c>
      <c r="BS985">
        <v>999.9</v>
      </c>
      <c r="BT985">
        <v>0</v>
      </c>
      <c r="BU985">
        <v>0</v>
      </c>
      <c r="BV985">
        <v>10000.1851851852</v>
      </c>
      <c r="BW985">
        <v>0</v>
      </c>
      <c r="BX985">
        <v>268.968814814815</v>
      </c>
      <c r="BY985">
        <v>19.8787259259259</v>
      </c>
      <c r="BZ985">
        <v>131.38</v>
      </c>
      <c r="CA985">
        <v>111.005007407407</v>
      </c>
      <c r="CB985">
        <v>1.13789481481481</v>
      </c>
      <c r="CC985">
        <v>109.115933333333</v>
      </c>
      <c r="CD985">
        <v>17.0175407407407</v>
      </c>
      <c r="CE985">
        <v>1.65346888888889</v>
      </c>
      <c r="CF985">
        <v>1.54983703703704</v>
      </c>
      <c r="CG985">
        <v>14.4663555555556</v>
      </c>
      <c r="CH985">
        <v>13.4689037037037</v>
      </c>
      <c r="CI985">
        <v>1499.98444444444</v>
      </c>
      <c r="CJ985">
        <v>0.972995777777778</v>
      </c>
      <c r="CK985">
        <v>0.0270043111111111</v>
      </c>
      <c r="CL985">
        <v>0</v>
      </c>
      <c r="CM985">
        <v>2.28648518518518</v>
      </c>
      <c r="CN985">
        <v>0</v>
      </c>
      <c r="CO985">
        <v>15087.2444444444</v>
      </c>
      <c r="CP985">
        <v>12948.0814814815</v>
      </c>
      <c r="CQ985">
        <v>41.0993333333333</v>
      </c>
      <c r="CR985">
        <v>42.647962962963</v>
      </c>
      <c r="CS985">
        <v>41.437</v>
      </c>
      <c r="CT985">
        <v>41.25</v>
      </c>
      <c r="CU985">
        <v>40.479</v>
      </c>
      <c r="CV985">
        <v>1459.47925925926</v>
      </c>
      <c r="CW985">
        <v>40.5059259259259</v>
      </c>
      <c r="CX985">
        <v>0</v>
      </c>
      <c r="CY985">
        <v>1662573934.2</v>
      </c>
      <c r="CZ985">
        <v>0</v>
      </c>
      <c r="DA985">
        <v>0</v>
      </c>
      <c r="DB985" t="s">
        <v>356</v>
      </c>
      <c r="DC985">
        <v>1660677648.1</v>
      </c>
      <c r="DD985">
        <v>1660677649.1</v>
      </c>
      <c r="DE985">
        <v>0</v>
      </c>
      <c r="DF985">
        <v>-1.042</v>
      </c>
      <c r="DG985">
        <v>0.003</v>
      </c>
      <c r="DH985">
        <v>5.218</v>
      </c>
      <c r="DI985">
        <v>0.344</v>
      </c>
      <c r="DJ985">
        <v>417</v>
      </c>
      <c r="DK985">
        <v>22</v>
      </c>
      <c r="DL985">
        <v>1.24</v>
      </c>
      <c r="DM985">
        <v>0.53</v>
      </c>
      <c r="DN985">
        <v>19.6329725</v>
      </c>
      <c r="DO985">
        <v>5.19957861163229</v>
      </c>
      <c r="DP985">
        <v>0.52548984052382</v>
      </c>
      <c r="DQ985">
        <v>0</v>
      </c>
      <c r="DR985">
        <v>1.1355385</v>
      </c>
      <c r="DS985">
        <v>0.042243602251405</v>
      </c>
      <c r="DT985">
        <v>0.00573183851394994</v>
      </c>
      <c r="DU985">
        <v>1</v>
      </c>
      <c r="DV985">
        <v>1</v>
      </c>
      <c r="DW985">
        <v>2</v>
      </c>
      <c r="DX985" t="s">
        <v>363</v>
      </c>
      <c r="DY985">
        <v>2.96411</v>
      </c>
      <c r="DZ985">
        <v>2.75335</v>
      </c>
      <c r="EA985">
        <v>0.0259951</v>
      </c>
      <c r="EB985">
        <v>0.0218542</v>
      </c>
      <c r="EC985">
        <v>0.0840444</v>
      </c>
      <c r="ED985">
        <v>0.0809852</v>
      </c>
      <c r="EE985">
        <v>37456.1</v>
      </c>
      <c r="EF985">
        <v>40898.3</v>
      </c>
      <c r="EG985">
        <v>34896</v>
      </c>
      <c r="EH985">
        <v>37970.1</v>
      </c>
      <c r="EI985">
        <v>45448.2</v>
      </c>
      <c r="EJ985">
        <v>50460.4</v>
      </c>
      <c r="EK985">
        <v>54687.1</v>
      </c>
      <c r="EL985">
        <v>60982.4</v>
      </c>
      <c r="EM985">
        <v>1.8812</v>
      </c>
      <c r="EN985">
        <v>1.6562</v>
      </c>
      <c r="EO985">
        <v>-0.0618398</v>
      </c>
      <c r="EP985">
        <v>0</v>
      </c>
      <c r="EQ985">
        <v>27.3362</v>
      </c>
      <c r="ER985">
        <v>999.9</v>
      </c>
      <c r="ES985">
        <v>52.326</v>
      </c>
      <c r="ET985">
        <v>37.978</v>
      </c>
      <c r="EU985">
        <v>38.2066</v>
      </c>
      <c r="EV985">
        <v>61.4268</v>
      </c>
      <c r="EW985">
        <v>48.5577</v>
      </c>
      <c r="EX985">
        <v>1</v>
      </c>
      <c r="EY985">
        <v>0.64061</v>
      </c>
      <c r="EZ985">
        <v>9.28105</v>
      </c>
      <c r="FA985">
        <v>19.9193</v>
      </c>
      <c r="FB985">
        <v>5.19812</v>
      </c>
      <c r="FC985">
        <v>12.0111</v>
      </c>
      <c r="FD985">
        <v>4.9752</v>
      </c>
      <c r="FE985">
        <v>3.2944</v>
      </c>
      <c r="FF985">
        <v>9999</v>
      </c>
      <c r="FG985">
        <v>671.5</v>
      </c>
      <c r="FH985">
        <v>9999</v>
      </c>
      <c r="FI985">
        <v>9999</v>
      </c>
      <c r="FJ985">
        <v>1.8631</v>
      </c>
      <c r="FK985">
        <v>1.86768</v>
      </c>
      <c r="FL985">
        <v>1.86746</v>
      </c>
      <c r="FM985">
        <v>1.86874</v>
      </c>
      <c r="FN985">
        <v>1.86948</v>
      </c>
      <c r="FO985">
        <v>1.86554</v>
      </c>
      <c r="FP985">
        <v>1.86646</v>
      </c>
      <c r="FQ985">
        <v>1.86798</v>
      </c>
      <c r="FR985">
        <v>5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3.379</v>
      </c>
      <c r="GF985">
        <v>0.1994</v>
      </c>
      <c r="GG985">
        <v>2.62070820971149</v>
      </c>
      <c r="GH985">
        <v>0.00762793241643231</v>
      </c>
      <c r="GI985">
        <v>-1.28184414582209e-06</v>
      </c>
      <c r="GJ985">
        <v>1.89891174686984e-10</v>
      </c>
      <c r="GK985">
        <v>-0.0225177985866989</v>
      </c>
      <c r="GL985">
        <v>-0.0206976444956688</v>
      </c>
      <c r="GM985">
        <v>0.00247630005908548</v>
      </c>
      <c r="GN985">
        <v>-3.53770786337502e-05</v>
      </c>
      <c r="GO985">
        <v>15</v>
      </c>
      <c r="GP985">
        <v>2065</v>
      </c>
      <c r="GQ985">
        <v>1</v>
      </c>
      <c r="GR985">
        <v>21</v>
      </c>
      <c r="GS985">
        <v>31604.8</v>
      </c>
      <c r="GT985">
        <v>31604.8</v>
      </c>
      <c r="GU985">
        <v>0.306396</v>
      </c>
      <c r="GV985">
        <v>2.71362</v>
      </c>
      <c r="GW985">
        <v>1.54785</v>
      </c>
      <c r="GX985">
        <v>2.28882</v>
      </c>
      <c r="GY985">
        <v>1.34644</v>
      </c>
      <c r="GZ985">
        <v>2.43286</v>
      </c>
      <c r="HA985">
        <v>40.8608</v>
      </c>
      <c r="HB985">
        <v>14.5173</v>
      </c>
      <c r="HC985">
        <v>18</v>
      </c>
      <c r="HD985">
        <v>496.611</v>
      </c>
      <c r="HE985">
        <v>356.366</v>
      </c>
      <c r="HF985">
        <v>15.8132</v>
      </c>
      <c r="HG985">
        <v>34.6284</v>
      </c>
      <c r="HH985">
        <v>29.9997</v>
      </c>
      <c r="HI985">
        <v>34.4625</v>
      </c>
      <c r="HJ985">
        <v>34.3718</v>
      </c>
      <c r="HK985">
        <v>6.18382</v>
      </c>
      <c r="HL985">
        <v>54.0156</v>
      </c>
      <c r="HM985">
        <v>0</v>
      </c>
      <c r="HN985">
        <v>14.9685</v>
      </c>
      <c r="HO985">
        <v>62.7313</v>
      </c>
      <c r="HP985">
        <v>17.0601</v>
      </c>
      <c r="HQ985">
        <v>101.346</v>
      </c>
      <c r="HR985">
        <v>101.455</v>
      </c>
    </row>
    <row r="986" spans="1:226">
      <c r="A986">
        <v>970</v>
      </c>
      <c r="B986">
        <v>1662573939.5</v>
      </c>
      <c r="C986">
        <v>10821</v>
      </c>
      <c r="D986" t="s">
        <v>2298</v>
      </c>
      <c r="E986" t="s">
        <v>2299</v>
      </c>
      <c r="F986">
        <v>5</v>
      </c>
      <c r="G986" t="s">
        <v>2255</v>
      </c>
      <c r="H986" t="s">
        <v>354</v>
      </c>
      <c r="I986">
        <v>1662573931.71429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76.3620549901341</v>
      </c>
      <c r="AK986">
        <v>91.233646060606</v>
      </c>
      <c r="AL986">
        <v>-3.38822667691523</v>
      </c>
      <c r="AM986">
        <v>65.5865604072593</v>
      </c>
      <c r="AN986">
        <f>(AP986 - AO986 + BO986*1E3/(8.314*(BQ986+273.15)) * AR986/BN986 * AQ986) * BN986/(100*BB986) * 1000/(1000 - AP986)</f>
        <v>0</v>
      </c>
      <c r="AO986">
        <v>17.0115101876748</v>
      </c>
      <c r="AP986">
        <v>18.1584643356643</v>
      </c>
      <c r="AQ986">
        <v>7.75572584370284e-05</v>
      </c>
      <c r="AR986">
        <v>106.948908407372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1662573931.71429</v>
      </c>
      <c r="BH986">
        <v>113.581225</v>
      </c>
      <c r="BI986">
        <v>93.2501392857143</v>
      </c>
      <c r="BJ986">
        <v>18.1565642857143</v>
      </c>
      <c r="BK986">
        <v>17.0149392857143</v>
      </c>
      <c r="BL986">
        <v>110.13585</v>
      </c>
      <c r="BM986">
        <v>17.9571142857143</v>
      </c>
      <c r="BN986">
        <v>500.075928571429</v>
      </c>
      <c r="BO986">
        <v>91.0735071428571</v>
      </c>
      <c r="BP986">
        <v>0.09989775</v>
      </c>
      <c r="BQ986">
        <v>25.6443892857143</v>
      </c>
      <c r="BR986">
        <v>26.3375535714286</v>
      </c>
      <c r="BS986">
        <v>999.9</v>
      </c>
      <c r="BT986">
        <v>0</v>
      </c>
      <c r="BU986">
        <v>0</v>
      </c>
      <c r="BV986">
        <v>10005.7142857143</v>
      </c>
      <c r="BW986">
        <v>0</v>
      </c>
      <c r="BX986">
        <v>269.092892857143</v>
      </c>
      <c r="BY986">
        <v>20.3310321428571</v>
      </c>
      <c r="BZ986">
        <v>115.681578571429</v>
      </c>
      <c r="CA986">
        <v>94.8642857142857</v>
      </c>
      <c r="CB986">
        <v>1.14163464285714</v>
      </c>
      <c r="CC986">
        <v>93.2501392857143</v>
      </c>
      <c r="CD986">
        <v>17.0149392857143</v>
      </c>
      <c r="CE986">
        <v>1.6535825</v>
      </c>
      <c r="CF986">
        <v>1.54960928571429</v>
      </c>
      <c r="CG986">
        <v>14.4674142857143</v>
      </c>
      <c r="CH986">
        <v>13.4666464285714</v>
      </c>
      <c r="CI986">
        <v>1500.00285714286</v>
      </c>
      <c r="CJ986">
        <v>0.972996714285714</v>
      </c>
      <c r="CK986">
        <v>0.0270034214285714</v>
      </c>
      <c r="CL986">
        <v>0</v>
      </c>
      <c r="CM986">
        <v>2.29373928571429</v>
      </c>
      <c r="CN986">
        <v>0</v>
      </c>
      <c r="CO986">
        <v>15065.9607142857</v>
      </c>
      <c r="CP986">
        <v>12948.25</v>
      </c>
      <c r="CQ986">
        <v>41.10925</v>
      </c>
      <c r="CR986">
        <v>42.6405</v>
      </c>
      <c r="CS986">
        <v>41.437</v>
      </c>
      <c r="CT986">
        <v>41.24775</v>
      </c>
      <c r="CU986">
        <v>40.473</v>
      </c>
      <c r="CV986">
        <v>1459.50071428571</v>
      </c>
      <c r="CW986">
        <v>40.5028571428571</v>
      </c>
      <c r="CX986">
        <v>0</v>
      </c>
      <c r="CY986">
        <v>1662573939</v>
      </c>
      <c r="CZ986">
        <v>0</v>
      </c>
      <c r="DA986">
        <v>0</v>
      </c>
      <c r="DB986" t="s">
        <v>356</v>
      </c>
      <c r="DC986">
        <v>1660677648.1</v>
      </c>
      <c r="DD986">
        <v>1660677649.1</v>
      </c>
      <c r="DE986">
        <v>0</v>
      </c>
      <c r="DF986">
        <v>-1.042</v>
      </c>
      <c r="DG986">
        <v>0.003</v>
      </c>
      <c r="DH986">
        <v>5.218</v>
      </c>
      <c r="DI986">
        <v>0.344</v>
      </c>
      <c r="DJ986">
        <v>417</v>
      </c>
      <c r="DK986">
        <v>22</v>
      </c>
      <c r="DL986">
        <v>1.24</v>
      </c>
      <c r="DM986">
        <v>0.53</v>
      </c>
      <c r="DN986">
        <v>20.012615</v>
      </c>
      <c r="DO986">
        <v>5.37276697936201</v>
      </c>
      <c r="DP986">
        <v>0.544218157336743</v>
      </c>
      <c r="DQ986">
        <v>0</v>
      </c>
      <c r="DR986">
        <v>1.13871</v>
      </c>
      <c r="DS986">
        <v>0.0474778986866761</v>
      </c>
      <c r="DT986">
        <v>0.00581628188794181</v>
      </c>
      <c r="DU986">
        <v>1</v>
      </c>
      <c r="DV986">
        <v>1</v>
      </c>
      <c r="DW986">
        <v>2</v>
      </c>
      <c r="DX986" t="s">
        <v>363</v>
      </c>
      <c r="DY986">
        <v>2.96723</v>
      </c>
      <c r="DZ986">
        <v>2.75409</v>
      </c>
      <c r="EA986">
        <v>0.0219168</v>
      </c>
      <c r="EB986">
        <v>0.0174872</v>
      </c>
      <c r="EC986">
        <v>0.0840499</v>
      </c>
      <c r="ED986">
        <v>0.080963</v>
      </c>
      <c r="EE986">
        <v>37613.3</v>
      </c>
      <c r="EF986">
        <v>41080.9</v>
      </c>
      <c r="EG986">
        <v>34896.5</v>
      </c>
      <c r="EH986">
        <v>37970.2</v>
      </c>
      <c r="EI986">
        <v>45448.3</v>
      </c>
      <c r="EJ986">
        <v>50461.5</v>
      </c>
      <c r="EK986">
        <v>54687.6</v>
      </c>
      <c r="EL986">
        <v>60982.5</v>
      </c>
      <c r="EM986">
        <v>1.8818</v>
      </c>
      <c r="EN986">
        <v>1.6554</v>
      </c>
      <c r="EO986">
        <v>-0.0610948</v>
      </c>
      <c r="EP986">
        <v>0</v>
      </c>
      <c r="EQ986">
        <v>27.3339</v>
      </c>
      <c r="ER986">
        <v>999.9</v>
      </c>
      <c r="ES986">
        <v>52.326</v>
      </c>
      <c r="ET986">
        <v>37.978</v>
      </c>
      <c r="EU986">
        <v>38.205</v>
      </c>
      <c r="EV986">
        <v>61.4368</v>
      </c>
      <c r="EW986">
        <v>47.9367</v>
      </c>
      <c r="EX986">
        <v>1</v>
      </c>
      <c r="EY986">
        <v>0.640203</v>
      </c>
      <c r="EZ986">
        <v>9.28105</v>
      </c>
      <c r="FA986">
        <v>19.9186</v>
      </c>
      <c r="FB986">
        <v>5.20052</v>
      </c>
      <c r="FC986">
        <v>12.0099</v>
      </c>
      <c r="FD986">
        <v>4.9756</v>
      </c>
      <c r="FE986">
        <v>3.2942</v>
      </c>
      <c r="FF986">
        <v>9999</v>
      </c>
      <c r="FG986">
        <v>671.5</v>
      </c>
      <c r="FH986">
        <v>9999</v>
      </c>
      <c r="FI986">
        <v>9999</v>
      </c>
      <c r="FJ986">
        <v>1.8631</v>
      </c>
      <c r="FK986">
        <v>1.86768</v>
      </c>
      <c r="FL986">
        <v>1.86749</v>
      </c>
      <c r="FM986">
        <v>1.86874</v>
      </c>
      <c r="FN986">
        <v>1.86951</v>
      </c>
      <c r="FO986">
        <v>1.86554</v>
      </c>
      <c r="FP986">
        <v>1.86652</v>
      </c>
      <c r="FQ986">
        <v>1.86795</v>
      </c>
      <c r="FR986">
        <v>5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3.258</v>
      </c>
      <c r="GF986">
        <v>0.1995</v>
      </c>
      <c r="GG986">
        <v>2.62070820971149</v>
      </c>
      <c r="GH986">
        <v>0.00762793241643231</v>
      </c>
      <c r="GI986">
        <v>-1.28184414582209e-06</v>
      </c>
      <c r="GJ986">
        <v>1.89891174686984e-10</v>
      </c>
      <c r="GK986">
        <v>-0.0225177985866989</v>
      </c>
      <c r="GL986">
        <v>-0.0206976444956688</v>
      </c>
      <c r="GM986">
        <v>0.00247630005908548</v>
      </c>
      <c r="GN986">
        <v>-3.53770786337502e-05</v>
      </c>
      <c r="GO986">
        <v>15</v>
      </c>
      <c r="GP986">
        <v>2065</v>
      </c>
      <c r="GQ986">
        <v>1</v>
      </c>
      <c r="GR986">
        <v>21</v>
      </c>
      <c r="GS986">
        <v>31604.9</v>
      </c>
      <c r="GT986">
        <v>31604.8</v>
      </c>
      <c r="GU986">
        <v>0.268555</v>
      </c>
      <c r="GV986">
        <v>2.72095</v>
      </c>
      <c r="GW986">
        <v>1.54785</v>
      </c>
      <c r="GX986">
        <v>2.28882</v>
      </c>
      <c r="GY986">
        <v>1.34644</v>
      </c>
      <c r="GZ986">
        <v>2.44385</v>
      </c>
      <c r="HA986">
        <v>40.8608</v>
      </c>
      <c r="HB986">
        <v>14.5085</v>
      </c>
      <c r="HC986">
        <v>18</v>
      </c>
      <c r="HD986">
        <v>496.998</v>
      </c>
      <c r="HE986">
        <v>355.926</v>
      </c>
      <c r="HF986">
        <v>15.8082</v>
      </c>
      <c r="HG986">
        <v>34.6253</v>
      </c>
      <c r="HH986">
        <v>29.9999</v>
      </c>
      <c r="HI986">
        <v>34.4594</v>
      </c>
      <c r="HJ986">
        <v>34.3687</v>
      </c>
      <c r="HK986">
        <v>5.41696</v>
      </c>
      <c r="HL986">
        <v>54.0156</v>
      </c>
      <c r="HM986">
        <v>0</v>
      </c>
      <c r="HN986">
        <v>14.9711</v>
      </c>
      <c r="HO986">
        <v>49.3141</v>
      </c>
      <c r="HP986">
        <v>17.061</v>
      </c>
      <c r="HQ986">
        <v>101.347</v>
      </c>
      <c r="HR986">
        <v>101.455</v>
      </c>
    </row>
    <row r="987" spans="1:226">
      <c r="A987">
        <v>971</v>
      </c>
      <c r="B987">
        <v>1662573944.5</v>
      </c>
      <c r="C987">
        <v>10826</v>
      </c>
      <c r="D987" t="s">
        <v>2300</v>
      </c>
      <c r="E987" t="s">
        <v>2301</v>
      </c>
      <c r="F987">
        <v>5</v>
      </c>
      <c r="G987" t="s">
        <v>2255</v>
      </c>
      <c r="H987" t="s">
        <v>354</v>
      </c>
      <c r="I987">
        <v>1662573937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59.3691425941559</v>
      </c>
      <c r="AK987">
        <v>74.4009121212121</v>
      </c>
      <c r="AL987">
        <v>-3.36705389524386</v>
      </c>
      <c r="AM987">
        <v>65.5865604072593</v>
      </c>
      <c r="AN987">
        <f>(AP987 - AO987 + BO987*1E3/(8.314*(BQ987+273.15)) * AR987/BN987 * AQ987) * BN987/(100*BB987) * 1000/(1000 - AP987)</f>
        <v>0</v>
      </c>
      <c r="AO987">
        <v>17.0090305518939</v>
      </c>
      <c r="AP987">
        <v>18.1570314685315</v>
      </c>
      <c r="AQ987">
        <v>-6.91713607389818e-05</v>
      </c>
      <c r="AR987">
        <v>106.948908407372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1662573937</v>
      </c>
      <c r="BH987">
        <v>96.1810925925926</v>
      </c>
      <c r="BI987">
        <v>75.4642074074074</v>
      </c>
      <c r="BJ987">
        <v>18.1567666666667</v>
      </c>
      <c r="BK987">
        <v>17.0120555555556</v>
      </c>
      <c r="BL987">
        <v>92.8631555555556</v>
      </c>
      <c r="BM987">
        <v>17.9573</v>
      </c>
      <c r="BN987">
        <v>499.974962962963</v>
      </c>
      <c r="BO987">
        <v>91.073637037037</v>
      </c>
      <c r="BP987">
        <v>0.099980762962963</v>
      </c>
      <c r="BQ987">
        <v>25.638637037037</v>
      </c>
      <c r="BR987">
        <v>26.3344037037037</v>
      </c>
      <c r="BS987">
        <v>999.9</v>
      </c>
      <c r="BT987">
        <v>0</v>
      </c>
      <c r="BU987">
        <v>0</v>
      </c>
      <c r="BV987">
        <v>10009.4444444444</v>
      </c>
      <c r="BW987">
        <v>0</v>
      </c>
      <c r="BX987">
        <v>269.53637037037</v>
      </c>
      <c r="BY987">
        <v>20.7168703703704</v>
      </c>
      <c r="BZ987">
        <v>97.9597518518518</v>
      </c>
      <c r="CA987">
        <v>76.7702444444444</v>
      </c>
      <c r="CB987">
        <v>1.14470925925926</v>
      </c>
      <c r="CC987">
        <v>75.4642074074074</v>
      </c>
      <c r="CD987">
        <v>17.0120555555556</v>
      </c>
      <c r="CE987">
        <v>1.65360333333333</v>
      </c>
      <c r="CF987">
        <v>1.54934888888889</v>
      </c>
      <c r="CG987">
        <v>14.4676037037037</v>
      </c>
      <c r="CH987">
        <v>13.4640666666667</v>
      </c>
      <c r="CI987">
        <v>1499.99851851852</v>
      </c>
      <c r="CJ987">
        <v>0.972996666666667</v>
      </c>
      <c r="CK987">
        <v>0.0270034666666667</v>
      </c>
      <c r="CL987">
        <v>0</v>
      </c>
      <c r="CM987">
        <v>2.23219259259259</v>
      </c>
      <c r="CN987">
        <v>0</v>
      </c>
      <c r="CO987">
        <v>15050.537037037</v>
      </c>
      <c r="CP987">
        <v>12948.2185185185</v>
      </c>
      <c r="CQ987">
        <v>41.118</v>
      </c>
      <c r="CR987">
        <v>42.6525555555556</v>
      </c>
      <c r="CS987">
        <v>41.4232222222222</v>
      </c>
      <c r="CT987">
        <v>41.2476666666667</v>
      </c>
      <c r="CU987">
        <v>40.4696666666667</v>
      </c>
      <c r="CV987">
        <v>1459.49777777778</v>
      </c>
      <c r="CW987">
        <v>40.5007407407407</v>
      </c>
      <c r="CX987">
        <v>0</v>
      </c>
      <c r="CY987">
        <v>1662573943.8</v>
      </c>
      <c r="CZ987">
        <v>0</v>
      </c>
      <c r="DA987">
        <v>0</v>
      </c>
      <c r="DB987" t="s">
        <v>356</v>
      </c>
      <c r="DC987">
        <v>1660677648.1</v>
      </c>
      <c r="DD987">
        <v>1660677649.1</v>
      </c>
      <c r="DE987">
        <v>0</v>
      </c>
      <c r="DF987">
        <v>-1.042</v>
      </c>
      <c r="DG987">
        <v>0.003</v>
      </c>
      <c r="DH987">
        <v>5.218</v>
      </c>
      <c r="DI987">
        <v>0.344</v>
      </c>
      <c r="DJ987">
        <v>417</v>
      </c>
      <c r="DK987">
        <v>22</v>
      </c>
      <c r="DL987">
        <v>1.24</v>
      </c>
      <c r="DM987">
        <v>0.53</v>
      </c>
      <c r="DN987">
        <v>20.3759121951219</v>
      </c>
      <c r="DO987">
        <v>5.20481184668992</v>
      </c>
      <c r="DP987">
        <v>0.540869738700108</v>
      </c>
      <c r="DQ987">
        <v>0</v>
      </c>
      <c r="DR987">
        <v>1.14175902439024</v>
      </c>
      <c r="DS987">
        <v>0.0393380487804881</v>
      </c>
      <c r="DT987">
        <v>0.00504272323103014</v>
      </c>
      <c r="DU987">
        <v>1</v>
      </c>
      <c r="DV987">
        <v>1</v>
      </c>
      <c r="DW987">
        <v>2</v>
      </c>
      <c r="DX987" t="s">
        <v>363</v>
      </c>
      <c r="DY987">
        <v>2.96646</v>
      </c>
      <c r="DZ987">
        <v>2.75414</v>
      </c>
      <c r="EA987">
        <v>0.0177815</v>
      </c>
      <c r="EB987">
        <v>0.0132597</v>
      </c>
      <c r="EC987">
        <v>0.0840424</v>
      </c>
      <c r="ED987">
        <v>0.0809692</v>
      </c>
      <c r="EE987">
        <v>37772.8</v>
      </c>
      <c r="EF987">
        <v>41258.1</v>
      </c>
      <c r="EG987">
        <v>34897.2</v>
      </c>
      <c r="EH987">
        <v>37970.7</v>
      </c>
      <c r="EI987">
        <v>45449.1</v>
      </c>
      <c r="EJ987">
        <v>50462</v>
      </c>
      <c r="EK987">
        <v>54688.2</v>
      </c>
      <c r="EL987">
        <v>60983.7</v>
      </c>
      <c r="EM987">
        <v>1.8828</v>
      </c>
      <c r="EN987">
        <v>1.6552</v>
      </c>
      <c r="EO987">
        <v>-0.0609457</v>
      </c>
      <c r="EP987">
        <v>0</v>
      </c>
      <c r="EQ987">
        <v>27.3315</v>
      </c>
      <c r="ER987">
        <v>999.9</v>
      </c>
      <c r="ES987">
        <v>52.35</v>
      </c>
      <c r="ET987">
        <v>37.968</v>
      </c>
      <c r="EU987">
        <v>38.2004</v>
      </c>
      <c r="EV987">
        <v>60.9968</v>
      </c>
      <c r="EW987">
        <v>48.0288</v>
      </c>
      <c r="EX987">
        <v>1</v>
      </c>
      <c r="EY987">
        <v>0.639939</v>
      </c>
      <c r="EZ987">
        <v>9.28105</v>
      </c>
      <c r="FA987">
        <v>19.9191</v>
      </c>
      <c r="FB987">
        <v>5.20052</v>
      </c>
      <c r="FC987">
        <v>12.0099</v>
      </c>
      <c r="FD987">
        <v>4.9756</v>
      </c>
      <c r="FE987">
        <v>3.2946</v>
      </c>
      <c r="FF987">
        <v>9999</v>
      </c>
      <c r="FG987">
        <v>671.5</v>
      </c>
      <c r="FH987">
        <v>9999</v>
      </c>
      <c r="FI987">
        <v>9999</v>
      </c>
      <c r="FJ987">
        <v>1.8631</v>
      </c>
      <c r="FK987">
        <v>1.86768</v>
      </c>
      <c r="FL987">
        <v>1.86746</v>
      </c>
      <c r="FM987">
        <v>1.86874</v>
      </c>
      <c r="FN987">
        <v>1.86951</v>
      </c>
      <c r="FO987">
        <v>1.86554</v>
      </c>
      <c r="FP987">
        <v>1.86652</v>
      </c>
      <c r="FQ987">
        <v>1.86795</v>
      </c>
      <c r="FR987">
        <v>5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3.136</v>
      </c>
      <c r="GF987">
        <v>0.1994</v>
      </c>
      <c r="GG987">
        <v>2.62070820971149</v>
      </c>
      <c r="GH987">
        <v>0.00762793241643231</v>
      </c>
      <c r="GI987">
        <v>-1.28184414582209e-06</v>
      </c>
      <c r="GJ987">
        <v>1.89891174686984e-10</v>
      </c>
      <c r="GK987">
        <v>-0.0225177985866989</v>
      </c>
      <c r="GL987">
        <v>-0.0206976444956688</v>
      </c>
      <c r="GM987">
        <v>0.00247630005908548</v>
      </c>
      <c r="GN987">
        <v>-3.53770786337502e-05</v>
      </c>
      <c r="GO987">
        <v>15</v>
      </c>
      <c r="GP987">
        <v>2065</v>
      </c>
      <c r="GQ987">
        <v>1</v>
      </c>
      <c r="GR987">
        <v>21</v>
      </c>
      <c r="GS987">
        <v>31604.9</v>
      </c>
      <c r="GT987">
        <v>31604.9</v>
      </c>
      <c r="GU987">
        <v>0.234375</v>
      </c>
      <c r="GV987">
        <v>2.72949</v>
      </c>
      <c r="GW987">
        <v>1.54785</v>
      </c>
      <c r="GX987">
        <v>2.28882</v>
      </c>
      <c r="GY987">
        <v>1.34644</v>
      </c>
      <c r="GZ987">
        <v>2.43042</v>
      </c>
      <c r="HA987">
        <v>40.8608</v>
      </c>
      <c r="HB987">
        <v>14.5085</v>
      </c>
      <c r="HC987">
        <v>18</v>
      </c>
      <c r="HD987">
        <v>497.657</v>
      </c>
      <c r="HE987">
        <v>355.81</v>
      </c>
      <c r="HF987">
        <v>15.8014</v>
      </c>
      <c r="HG987">
        <v>34.6221</v>
      </c>
      <c r="HH987">
        <v>29.9997</v>
      </c>
      <c r="HI987">
        <v>34.4563</v>
      </c>
      <c r="HJ987">
        <v>34.3662</v>
      </c>
      <c r="HK987">
        <v>4.73227</v>
      </c>
      <c r="HL987">
        <v>54.0156</v>
      </c>
      <c r="HM987">
        <v>0</v>
      </c>
      <c r="HN987">
        <v>14.9711</v>
      </c>
      <c r="HO987">
        <v>29.1757</v>
      </c>
      <c r="HP987">
        <v>17.066</v>
      </c>
      <c r="HQ987">
        <v>101.348</v>
      </c>
      <c r="HR987">
        <v>101.457</v>
      </c>
    </row>
    <row r="988" spans="1:226">
      <c r="A988">
        <v>972</v>
      </c>
      <c r="B988">
        <v>1662574041.5</v>
      </c>
      <c r="C988">
        <v>10923</v>
      </c>
      <c r="D988" t="s">
        <v>2302</v>
      </c>
      <c r="E988" t="s">
        <v>2303</v>
      </c>
      <c r="F988">
        <v>5</v>
      </c>
      <c r="G988" t="s">
        <v>2255</v>
      </c>
      <c r="H988" t="s">
        <v>354</v>
      </c>
      <c r="I988">
        <v>1662574033.5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426.951378178829</v>
      </c>
      <c r="AK988">
        <v>417.908387878788</v>
      </c>
      <c r="AL988">
        <v>0.00259568288973103</v>
      </c>
      <c r="AM988">
        <v>65.5865604072593</v>
      </c>
      <c r="AN988">
        <f>(AP988 - AO988 + BO988*1E3/(8.314*(BQ988+273.15)) * AR988/BN988 * AQ988) * BN988/(100*BB988) * 1000/(1000 - AP988)</f>
        <v>0</v>
      </c>
      <c r="AO988">
        <v>16.9069658122027</v>
      </c>
      <c r="AP988">
        <v>18.1361909090909</v>
      </c>
      <c r="AQ988">
        <v>-6.3944033700274e-06</v>
      </c>
      <c r="AR988">
        <v>106.948908407372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1662574033.5</v>
      </c>
      <c r="BH988">
        <v>410.335806451613</v>
      </c>
      <c r="BI988">
        <v>419.792451612903</v>
      </c>
      <c r="BJ988">
        <v>18.1365903225806</v>
      </c>
      <c r="BK988">
        <v>16.9073096774194</v>
      </c>
      <c r="BL988">
        <v>404.82464516129</v>
      </c>
      <c r="BM988">
        <v>17.9377806451613</v>
      </c>
      <c r="BN988">
        <v>500.069677419355</v>
      </c>
      <c r="BO988">
        <v>91.0723709677419</v>
      </c>
      <c r="BP988">
        <v>0.0999777032258065</v>
      </c>
      <c r="BQ988">
        <v>25.5756741935484</v>
      </c>
      <c r="BR988">
        <v>26.2433161290323</v>
      </c>
      <c r="BS988">
        <v>999.9</v>
      </c>
      <c r="BT988">
        <v>0</v>
      </c>
      <c r="BU988">
        <v>0</v>
      </c>
      <c r="BV988">
        <v>10000.6451612903</v>
      </c>
      <c r="BW988">
        <v>0</v>
      </c>
      <c r="BX988">
        <v>282.036677419355</v>
      </c>
      <c r="BY988">
        <v>-9.45673806451613</v>
      </c>
      <c r="BZ988">
        <v>417.915419354839</v>
      </c>
      <c r="CA988">
        <v>427.012161290323</v>
      </c>
      <c r="CB988">
        <v>1.22928032258065</v>
      </c>
      <c r="CC988">
        <v>419.792451612903</v>
      </c>
      <c r="CD988">
        <v>16.9073096774194</v>
      </c>
      <c r="CE988">
        <v>1.65174225806452</v>
      </c>
      <c r="CF988">
        <v>1.53978838709677</v>
      </c>
      <c r="CG988">
        <v>14.4501838709677</v>
      </c>
      <c r="CH988">
        <v>13.3690870967742</v>
      </c>
      <c r="CI988">
        <v>1500.01967741936</v>
      </c>
      <c r="CJ988">
        <v>0.972999161290323</v>
      </c>
      <c r="CK988">
        <v>0.0270010967741935</v>
      </c>
      <c r="CL988">
        <v>0</v>
      </c>
      <c r="CM988">
        <v>2.31973225806452</v>
      </c>
      <c r="CN988">
        <v>0</v>
      </c>
      <c r="CO988">
        <v>15119.8322580645</v>
      </c>
      <c r="CP988">
        <v>12948.4161290323</v>
      </c>
      <c r="CQ988">
        <v>41.062</v>
      </c>
      <c r="CR988">
        <v>42.625</v>
      </c>
      <c r="CS988">
        <v>41.375</v>
      </c>
      <c r="CT988">
        <v>41.2174838709677</v>
      </c>
      <c r="CU988">
        <v>40.429</v>
      </c>
      <c r="CV988">
        <v>1459.51903225806</v>
      </c>
      <c r="CW988">
        <v>40.5006451612903</v>
      </c>
      <c r="CX988">
        <v>0</v>
      </c>
      <c r="CY988">
        <v>1662574041</v>
      </c>
      <c r="CZ988">
        <v>0</v>
      </c>
      <c r="DA988">
        <v>0</v>
      </c>
      <c r="DB988" t="s">
        <v>356</v>
      </c>
      <c r="DC988">
        <v>1660677648.1</v>
      </c>
      <c r="DD988">
        <v>1660677649.1</v>
      </c>
      <c r="DE988">
        <v>0</v>
      </c>
      <c r="DF988">
        <v>-1.042</v>
      </c>
      <c r="DG988">
        <v>0.003</v>
      </c>
      <c r="DH988">
        <v>5.218</v>
      </c>
      <c r="DI988">
        <v>0.344</v>
      </c>
      <c r="DJ988">
        <v>417</v>
      </c>
      <c r="DK988">
        <v>22</v>
      </c>
      <c r="DL988">
        <v>1.24</v>
      </c>
      <c r="DM988">
        <v>0.53</v>
      </c>
      <c r="DN988">
        <v>-9.43834121951219</v>
      </c>
      <c r="DO988">
        <v>-0.225269686411158</v>
      </c>
      <c r="DP988">
        <v>0.123871152180059</v>
      </c>
      <c r="DQ988">
        <v>0</v>
      </c>
      <c r="DR988">
        <v>1.23016853658537</v>
      </c>
      <c r="DS988">
        <v>-0.0153775609756111</v>
      </c>
      <c r="DT988">
        <v>0.00375204501050515</v>
      </c>
      <c r="DU988">
        <v>1</v>
      </c>
      <c r="DV988">
        <v>1</v>
      </c>
      <c r="DW988">
        <v>2</v>
      </c>
      <c r="DX988" t="s">
        <v>363</v>
      </c>
      <c r="DY988">
        <v>2.96469</v>
      </c>
      <c r="DZ988">
        <v>2.75396</v>
      </c>
      <c r="EA988">
        <v>0.087794</v>
      </c>
      <c r="EB988">
        <v>0.0904609</v>
      </c>
      <c r="EC988">
        <v>0.0839898</v>
      </c>
      <c r="ED988">
        <v>0.0806056</v>
      </c>
      <c r="EE988">
        <v>35087.1</v>
      </c>
      <c r="EF988">
        <v>38037.8</v>
      </c>
      <c r="EG988">
        <v>34901.4</v>
      </c>
      <c r="EH988">
        <v>37976.9</v>
      </c>
      <c r="EI988">
        <v>45458.5</v>
      </c>
      <c r="EJ988">
        <v>50492</v>
      </c>
      <c r="EK988">
        <v>54694.5</v>
      </c>
      <c r="EL988">
        <v>60993.2</v>
      </c>
      <c r="EM988">
        <v>1.882</v>
      </c>
      <c r="EN988">
        <v>1.658</v>
      </c>
      <c r="EO988">
        <v>-0.0648201</v>
      </c>
      <c r="EP988">
        <v>0</v>
      </c>
      <c r="EQ988">
        <v>27.306</v>
      </c>
      <c r="ER988">
        <v>999.9</v>
      </c>
      <c r="ES988">
        <v>52.399</v>
      </c>
      <c r="ET988">
        <v>37.937</v>
      </c>
      <c r="EU988">
        <v>38.1755</v>
      </c>
      <c r="EV988">
        <v>61.3768</v>
      </c>
      <c r="EW988">
        <v>48.4135</v>
      </c>
      <c r="EX988">
        <v>1</v>
      </c>
      <c r="EY988">
        <v>0.634837</v>
      </c>
      <c r="EZ988">
        <v>9.28105</v>
      </c>
      <c r="FA988">
        <v>19.9195</v>
      </c>
      <c r="FB988">
        <v>5.19932</v>
      </c>
      <c r="FC988">
        <v>12.0111</v>
      </c>
      <c r="FD988">
        <v>4.9756</v>
      </c>
      <c r="FE988">
        <v>3.294</v>
      </c>
      <c r="FF988">
        <v>9999</v>
      </c>
      <c r="FG988">
        <v>671.5</v>
      </c>
      <c r="FH988">
        <v>9999</v>
      </c>
      <c r="FI988">
        <v>9999</v>
      </c>
      <c r="FJ988">
        <v>1.86298</v>
      </c>
      <c r="FK988">
        <v>1.86768</v>
      </c>
      <c r="FL988">
        <v>1.86743</v>
      </c>
      <c r="FM988">
        <v>1.86874</v>
      </c>
      <c r="FN988">
        <v>1.86948</v>
      </c>
      <c r="FO988">
        <v>1.86551</v>
      </c>
      <c r="FP988">
        <v>1.86652</v>
      </c>
      <c r="FQ988">
        <v>1.86786</v>
      </c>
      <c r="FR988">
        <v>5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5.511</v>
      </c>
      <c r="GF988">
        <v>0.1987</v>
      </c>
      <c r="GG988">
        <v>2.62070820971149</v>
      </c>
      <c r="GH988">
        <v>0.00762793241643231</v>
      </c>
      <c r="GI988">
        <v>-1.28184414582209e-06</v>
      </c>
      <c r="GJ988">
        <v>1.89891174686984e-10</v>
      </c>
      <c r="GK988">
        <v>-0.0225177985866989</v>
      </c>
      <c r="GL988">
        <v>-0.0206976444956688</v>
      </c>
      <c r="GM988">
        <v>0.00247630005908548</v>
      </c>
      <c r="GN988">
        <v>-3.53770786337502e-05</v>
      </c>
      <c r="GO988">
        <v>15</v>
      </c>
      <c r="GP988">
        <v>2065</v>
      </c>
      <c r="GQ988">
        <v>1</v>
      </c>
      <c r="GR988">
        <v>21</v>
      </c>
      <c r="GS988">
        <v>31606.6</v>
      </c>
      <c r="GT988">
        <v>31606.5</v>
      </c>
      <c r="GU988">
        <v>1.02295</v>
      </c>
      <c r="GV988">
        <v>2.68066</v>
      </c>
      <c r="GW988">
        <v>1.54785</v>
      </c>
      <c r="GX988">
        <v>2.28882</v>
      </c>
      <c r="GY988">
        <v>1.34644</v>
      </c>
      <c r="GZ988">
        <v>2.36694</v>
      </c>
      <c r="HA988">
        <v>40.8865</v>
      </c>
      <c r="HB988">
        <v>14.4385</v>
      </c>
      <c r="HC988">
        <v>18</v>
      </c>
      <c r="HD988">
        <v>496.745</v>
      </c>
      <c r="HE988">
        <v>357.053</v>
      </c>
      <c r="HF988">
        <v>15.7572</v>
      </c>
      <c r="HG988">
        <v>34.5624</v>
      </c>
      <c r="HH988">
        <v>30</v>
      </c>
      <c r="HI988">
        <v>34.4095</v>
      </c>
      <c r="HJ988">
        <v>34.3223</v>
      </c>
      <c r="HK988">
        <v>20.4825</v>
      </c>
      <c r="HL988">
        <v>54.3052</v>
      </c>
      <c r="HM988">
        <v>0</v>
      </c>
      <c r="HN988">
        <v>14.9539</v>
      </c>
      <c r="HO988">
        <v>426.515</v>
      </c>
      <c r="HP988">
        <v>16.8722</v>
      </c>
      <c r="HQ988">
        <v>101.36</v>
      </c>
      <c r="HR988">
        <v>101.473</v>
      </c>
    </row>
    <row r="989" spans="1:226">
      <c r="A989">
        <v>973</v>
      </c>
      <c r="B989">
        <v>1662574046.5</v>
      </c>
      <c r="C989">
        <v>10928</v>
      </c>
      <c r="D989" t="s">
        <v>2304</v>
      </c>
      <c r="E989" t="s">
        <v>2305</v>
      </c>
      <c r="F989">
        <v>5</v>
      </c>
      <c r="G989" t="s">
        <v>2255</v>
      </c>
      <c r="H989" t="s">
        <v>354</v>
      </c>
      <c r="I989">
        <v>1662574038.65517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427.909063069446</v>
      </c>
      <c r="AK989">
        <v>418.165606060606</v>
      </c>
      <c r="AL989">
        <v>0.126965201472635</v>
      </c>
      <c r="AM989">
        <v>65.5865604072593</v>
      </c>
      <c r="AN989">
        <f>(AP989 - AO989 + BO989*1E3/(8.314*(BQ989+273.15)) * AR989/BN989 * AQ989) * BN989/(100*BB989) * 1000/(1000 - AP989)</f>
        <v>0</v>
      </c>
      <c r="AO989">
        <v>16.9049714265244</v>
      </c>
      <c r="AP989">
        <v>18.1349132867133</v>
      </c>
      <c r="AQ989">
        <v>-5.79578551131136e-06</v>
      </c>
      <c r="AR989">
        <v>106.948908407372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1662574038.65517</v>
      </c>
      <c r="BH989">
        <v>410.323172413793</v>
      </c>
      <c r="BI989">
        <v>420.250137931035</v>
      </c>
      <c r="BJ989">
        <v>18.1360206896552</v>
      </c>
      <c r="BK989">
        <v>16.9071931034483</v>
      </c>
      <c r="BL989">
        <v>404.812172413793</v>
      </c>
      <c r="BM989">
        <v>17.9372206896552</v>
      </c>
      <c r="BN989">
        <v>500.081517241379</v>
      </c>
      <c r="BO989">
        <v>91.0731</v>
      </c>
      <c r="BP989">
        <v>0.0999305793103448</v>
      </c>
      <c r="BQ989">
        <v>25.5750068965517</v>
      </c>
      <c r="BR989">
        <v>26.2482034482759</v>
      </c>
      <c r="BS989">
        <v>999.9</v>
      </c>
      <c r="BT989">
        <v>0</v>
      </c>
      <c r="BU989">
        <v>0</v>
      </c>
      <c r="BV989">
        <v>10002.4137931034</v>
      </c>
      <c r="BW989">
        <v>0</v>
      </c>
      <c r="BX989">
        <v>282.514551724138</v>
      </c>
      <c r="BY989">
        <v>-9.92705448275862</v>
      </c>
      <c r="BZ989">
        <v>417.90224137931</v>
      </c>
      <c r="CA989">
        <v>427.477689655172</v>
      </c>
      <c r="CB989">
        <v>1.22882413793103</v>
      </c>
      <c r="CC989">
        <v>420.250137931035</v>
      </c>
      <c r="CD989">
        <v>16.9071931034483</v>
      </c>
      <c r="CE989">
        <v>1.65170310344828</v>
      </c>
      <c r="CF989">
        <v>1.53978965517241</v>
      </c>
      <c r="CG989">
        <v>14.4498103448276</v>
      </c>
      <c r="CH989">
        <v>13.3691</v>
      </c>
      <c r="CI989">
        <v>1500</v>
      </c>
      <c r="CJ989">
        <v>0.972999034482759</v>
      </c>
      <c r="CK989">
        <v>0.0270012172413793</v>
      </c>
      <c r="CL989">
        <v>0</v>
      </c>
      <c r="CM989">
        <v>2.29406896551724</v>
      </c>
      <c r="CN989">
        <v>0</v>
      </c>
      <c r="CO989">
        <v>15130.4413793103</v>
      </c>
      <c r="CP989">
        <v>12948.2413793103</v>
      </c>
      <c r="CQ989">
        <v>41.062</v>
      </c>
      <c r="CR989">
        <v>42.625</v>
      </c>
      <c r="CS989">
        <v>41.375</v>
      </c>
      <c r="CT989">
        <v>41.2326206896552</v>
      </c>
      <c r="CU989">
        <v>40.432724137931</v>
      </c>
      <c r="CV989">
        <v>1459.49965517241</v>
      </c>
      <c r="CW989">
        <v>40.5003448275862</v>
      </c>
      <c r="CX989">
        <v>0</v>
      </c>
      <c r="CY989">
        <v>1662574045.8</v>
      </c>
      <c r="CZ989">
        <v>0</v>
      </c>
      <c r="DA989">
        <v>0</v>
      </c>
      <c r="DB989" t="s">
        <v>356</v>
      </c>
      <c r="DC989">
        <v>1660677648.1</v>
      </c>
      <c r="DD989">
        <v>1660677649.1</v>
      </c>
      <c r="DE989">
        <v>0</v>
      </c>
      <c r="DF989">
        <v>-1.042</v>
      </c>
      <c r="DG989">
        <v>0.003</v>
      </c>
      <c r="DH989">
        <v>5.218</v>
      </c>
      <c r="DI989">
        <v>0.344</v>
      </c>
      <c r="DJ989">
        <v>417</v>
      </c>
      <c r="DK989">
        <v>22</v>
      </c>
      <c r="DL989">
        <v>1.24</v>
      </c>
      <c r="DM989">
        <v>0.53</v>
      </c>
      <c r="DN989">
        <v>-9.6128735</v>
      </c>
      <c r="DO989">
        <v>-2.43712660412753</v>
      </c>
      <c r="DP989">
        <v>0.499623171863305</v>
      </c>
      <c r="DQ989">
        <v>0</v>
      </c>
      <c r="DR989">
        <v>1.22946675</v>
      </c>
      <c r="DS989">
        <v>-0.00544063789868859</v>
      </c>
      <c r="DT989">
        <v>0.00357462402743282</v>
      </c>
      <c r="DU989">
        <v>1</v>
      </c>
      <c r="DV989">
        <v>1</v>
      </c>
      <c r="DW989">
        <v>2</v>
      </c>
      <c r="DX989" t="s">
        <v>363</v>
      </c>
      <c r="DY989">
        <v>2.96477</v>
      </c>
      <c r="DZ989">
        <v>2.75353</v>
      </c>
      <c r="EA989">
        <v>0.087899</v>
      </c>
      <c r="EB989">
        <v>0.0914663</v>
      </c>
      <c r="EC989">
        <v>0.0839943</v>
      </c>
      <c r="ED989">
        <v>0.0806302</v>
      </c>
      <c r="EE989">
        <v>35083.1</v>
      </c>
      <c r="EF989">
        <v>37995.8</v>
      </c>
      <c r="EG989">
        <v>34901.4</v>
      </c>
      <c r="EH989">
        <v>37976.9</v>
      </c>
      <c r="EI989">
        <v>45458.1</v>
      </c>
      <c r="EJ989">
        <v>50491.3</v>
      </c>
      <c r="EK989">
        <v>54694.2</v>
      </c>
      <c r="EL989">
        <v>60993.9</v>
      </c>
      <c r="EM989">
        <v>1.8822</v>
      </c>
      <c r="EN989">
        <v>1.6582</v>
      </c>
      <c r="EO989">
        <v>-0.064671</v>
      </c>
      <c r="EP989">
        <v>0</v>
      </c>
      <c r="EQ989">
        <v>27.306</v>
      </c>
      <c r="ER989">
        <v>999.9</v>
      </c>
      <c r="ES989">
        <v>52.399</v>
      </c>
      <c r="ET989">
        <v>37.958</v>
      </c>
      <c r="EU989">
        <v>38.2164</v>
      </c>
      <c r="EV989">
        <v>61.2068</v>
      </c>
      <c r="EW989">
        <v>48.5938</v>
      </c>
      <c r="EX989">
        <v>1</v>
      </c>
      <c r="EY989">
        <v>0.634207</v>
      </c>
      <c r="EZ989">
        <v>9.28105</v>
      </c>
      <c r="FA989">
        <v>19.9193</v>
      </c>
      <c r="FB989">
        <v>5.19812</v>
      </c>
      <c r="FC989">
        <v>12.0099</v>
      </c>
      <c r="FD989">
        <v>4.9752</v>
      </c>
      <c r="FE989">
        <v>3.294</v>
      </c>
      <c r="FF989">
        <v>9999</v>
      </c>
      <c r="FG989">
        <v>671.5</v>
      </c>
      <c r="FH989">
        <v>9999</v>
      </c>
      <c r="FI989">
        <v>9999</v>
      </c>
      <c r="FJ989">
        <v>1.8631</v>
      </c>
      <c r="FK989">
        <v>1.86768</v>
      </c>
      <c r="FL989">
        <v>1.86737</v>
      </c>
      <c r="FM989">
        <v>1.86874</v>
      </c>
      <c r="FN989">
        <v>1.86945</v>
      </c>
      <c r="FO989">
        <v>1.86554</v>
      </c>
      <c r="FP989">
        <v>1.86649</v>
      </c>
      <c r="FQ989">
        <v>1.86795</v>
      </c>
      <c r="FR989">
        <v>5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5.515</v>
      </c>
      <c r="GF989">
        <v>0.1988</v>
      </c>
      <c r="GG989">
        <v>2.62070820971149</v>
      </c>
      <c r="GH989">
        <v>0.00762793241643231</v>
      </c>
      <c r="GI989">
        <v>-1.28184414582209e-06</v>
      </c>
      <c r="GJ989">
        <v>1.89891174686984e-10</v>
      </c>
      <c r="GK989">
        <v>-0.0225177985866989</v>
      </c>
      <c r="GL989">
        <v>-0.0206976444956688</v>
      </c>
      <c r="GM989">
        <v>0.00247630005908548</v>
      </c>
      <c r="GN989">
        <v>-3.53770786337502e-05</v>
      </c>
      <c r="GO989">
        <v>15</v>
      </c>
      <c r="GP989">
        <v>2065</v>
      </c>
      <c r="GQ989">
        <v>1</v>
      </c>
      <c r="GR989">
        <v>21</v>
      </c>
      <c r="GS989">
        <v>31606.6</v>
      </c>
      <c r="GT989">
        <v>31606.6</v>
      </c>
      <c r="GU989">
        <v>1.0498</v>
      </c>
      <c r="GV989">
        <v>2.67822</v>
      </c>
      <c r="GW989">
        <v>1.54785</v>
      </c>
      <c r="GX989">
        <v>2.28882</v>
      </c>
      <c r="GY989">
        <v>1.34644</v>
      </c>
      <c r="GZ989">
        <v>2.40479</v>
      </c>
      <c r="HA989">
        <v>40.8865</v>
      </c>
      <c r="HB989">
        <v>14.4385</v>
      </c>
      <c r="HC989">
        <v>18</v>
      </c>
      <c r="HD989">
        <v>496.882</v>
      </c>
      <c r="HE989">
        <v>357.159</v>
      </c>
      <c r="HF989">
        <v>15.7573</v>
      </c>
      <c r="HG989">
        <v>34.5624</v>
      </c>
      <c r="HH989">
        <v>30</v>
      </c>
      <c r="HI989">
        <v>34.4095</v>
      </c>
      <c r="HJ989">
        <v>34.3223</v>
      </c>
      <c r="HK989">
        <v>21.0292</v>
      </c>
      <c r="HL989">
        <v>54.3052</v>
      </c>
      <c r="HM989">
        <v>0</v>
      </c>
      <c r="HN989">
        <v>14.9539</v>
      </c>
      <c r="HO989">
        <v>439.904</v>
      </c>
      <c r="HP989">
        <v>16.8691</v>
      </c>
      <c r="HQ989">
        <v>101.36</v>
      </c>
      <c r="HR989">
        <v>101.474</v>
      </c>
    </row>
    <row r="990" spans="1:226">
      <c r="A990">
        <v>974</v>
      </c>
      <c r="B990">
        <v>1662574051.5</v>
      </c>
      <c r="C990">
        <v>10933</v>
      </c>
      <c r="D990" t="s">
        <v>2306</v>
      </c>
      <c r="E990" t="s">
        <v>2307</v>
      </c>
      <c r="F990">
        <v>5</v>
      </c>
      <c r="G990" t="s">
        <v>2255</v>
      </c>
      <c r="H990" t="s">
        <v>354</v>
      </c>
      <c r="I990">
        <v>1662574043.73214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440.727728336103</v>
      </c>
      <c r="AK990">
        <v>423.957012121212</v>
      </c>
      <c r="AL990">
        <v>1.43758536860224</v>
      </c>
      <c r="AM990">
        <v>65.5865604072593</v>
      </c>
      <c r="AN990">
        <f>(AP990 - AO990 + BO990*1E3/(8.314*(BQ990+273.15)) * AR990/BN990 * AQ990) * BN990/(100*BB990) * 1000/(1000 - AP990)</f>
        <v>0</v>
      </c>
      <c r="AO990">
        <v>16.9075559656575</v>
      </c>
      <c r="AP990">
        <v>18.1371237762238</v>
      </c>
      <c r="AQ990">
        <v>3.96835140920023e-05</v>
      </c>
      <c r="AR990">
        <v>106.948908407372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1662574043.73214</v>
      </c>
      <c r="BH990">
        <v>411.321428571429</v>
      </c>
      <c r="BI990">
        <v>424.536678571429</v>
      </c>
      <c r="BJ990">
        <v>18.1360821428571</v>
      </c>
      <c r="BK990">
        <v>16.9074535714286</v>
      </c>
      <c r="BL990">
        <v>405.803714285714</v>
      </c>
      <c r="BM990">
        <v>17.937275</v>
      </c>
      <c r="BN990">
        <v>500.060285714286</v>
      </c>
      <c r="BO990">
        <v>91.0733107142857</v>
      </c>
      <c r="BP990">
        <v>0.0999541</v>
      </c>
      <c r="BQ990">
        <v>25.5714821428571</v>
      </c>
      <c r="BR990">
        <v>26.2450607142857</v>
      </c>
      <c r="BS990">
        <v>999.9</v>
      </c>
      <c r="BT990">
        <v>0</v>
      </c>
      <c r="BU990">
        <v>0</v>
      </c>
      <c r="BV990">
        <v>10001.6071428571</v>
      </c>
      <c r="BW990">
        <v>0</v>
      </c>
      <c r="BX990">
        <v>281.234642857143</v>
      </c>
      <c r="BY990">
        <v>-13.21539</v>
      </c>
      <c r="BZ990">
        <v>418.918892857143</v>
      </c>
      <c r="CA990">
        <v>431.838071428571</v>
      </c>
      <c r="CB990">
        <v>1.22861964285714</v>
      </c>
      <c r="CC990">
        <v>424.536678571429</v>
      </c>
      <c r="CD990">
        <v>16.9074535714286</v>
      </c>
      <c r="CE990">
        <v>1.6517125</v>
      </c>
      <c r="CF990">
        <v>1.53981714285714</v>
      </c>
      <c r="CG990">
        <v>14.4498964285714</v>
      </c>
      <c r="CH990">
        <v>13.3693785714286</v>
      </c>
      <c r="CI990">
        <v>1499.99678571429</v>
      </c>
      <c r="CJ990">
        <v>0.972999071428571</v>
      </c>
      <c r="CK990">
        <v>0.0270011821428571</v>
      </c>
      <c r="CL990">
        <v>0</v>
      </c>
      <c r="CM990">
        <v>2.277875</v>
      </c>
      <c r="CN990">
        <v>0</v>
      </c>
      <c r="CO990">
        <v>15118.4285714286</v>
      </c>
      <c r="CP990">
        <v>12948.2142857143</v>
      </c>
      <c r="CQ990">
        <v>41.062</v>
      </c>
      <c r="CR990">
        <v>42.625</v>
      </c>
      <c r="CS990">
        <v>41.375</v>
      </c>
      <c r="CT990">
        <v>41.2365</v>
      </c>
      <c r="CU990">
        <v>40.4325714285714</v>
      </c>
      <c r="CV990">
        <v>1459.49642857143</v>
      </c>
      <c r="CW990">
        <v>40.5003571428571</v>
      </c>
      <c r="CX990">
        <v>0</v>
      </c>
      <c r="CY990">
        <v>1662574051.2</v>
      </c>
      <c r="CZ990">
        <v>0</v>
      </c>
      <c r="DA990">
        <v>0</v>
      </c>
      <c r="DB990" t="s">
        <v>356</v>
      </c>
      <c r="DC990">
        <v>1660677648.1</v>
      </c>
      <c r="DD990">
        <v>1660677649.1</v>
      </c>
      <c r="DE990">
        <v>0</v>
      </c>
      <c r="DF990">
        <v>-1.042</v>
      </c>
      <c r="DG990">
        <v>0.003</v>
      </c>
      <c r="DH990">
        <v>5.218</v>
      </c>
      <c r="DI990">
        <v>0.344</v>
      </c>
      <c r="DJ990">
        <v>417</v>
      </c>
      <c r="DK990">
        <v>22</v>
      </c>
      <c r="DL990">
        <v>1.24</v>
      </c>
      <c r="DM990">
        <v>0.53</v>
      </c>
      <c r="DN990">
        <v>-12.2506685</v>
      </c>
      <c r="DO990">
        <v>-36.9672569606004</v>
      </c>
      <c r="DP990">
        <v>4.33062834662682</v>
      </c>
      <c r="DQ990">
        <v>0</v>
      </c>
      <c r="DR990">
        <v>1.229015</v>
      </c>
      <c r="DS990">
        <v>-0.00229756097561455</v>
      </c>
      <c r="DT990">
        <v>0.00344634153850137</v>
      </c>
      <c r="DU990">
        <v>1</v>
      </c>
      <c r="DV990">
        <v>1</v>
      </c>
      <c r="DW990">
        <v>2</v>
      </c>
      <c r="DX990" t="s">
        <v>363</v>
      </c>
      <c r="DY990">
        <v>2.96565</v>
      </c>
      <c r="DZ990">
        <v>2.75445</v>
      </c>
      <c r="EA990">
        <v>0.0889388</v>
      </c>
      <c r="EB990">
        <v>0.0938797</v>
      </c>
      <c r="EC990">
        <v>0.0839961</v>
      </c>
      <c r="ED990">
        <v>0.0806322</v>
      </c>
      <c r="EE990">
        <v>35042.9</v>
      </c>
      <c r="EF990">
        <v>37894.9</v>
      </c>
      <c r="EG990">
        <v>34901.2</v>
      </c>
      <c r="EH990">
        <v>37977</v>
      </c>
      <c r="EI990">
        <v>45457.9</v>
      </c>
      <c r="EJ990">
        <v>50490.7</v>
      </c>
      <c r="EK990">
        <v>54694.1</v>
      </c>
      <c r="EL990">
        <v>60993.3</v>
      </c>
      <c r="EM990">
        <v>1.8822</v>
      </c>
      <c r="EN990">
        <v>1.6574</v>
      </c>
      <c r="EO990">
        <v>-0.0649691</v>
      </c>
      <c r="EP990">
        <v>0</v>
      </c>
      <c r="EQ990">
        <v>27.306</v>
      </c>
      <c r="ER990">
        <v>999.9</v>
      </c>
      <c r="ES990">
        <v>52.399</v>
      </c>
      <c r="ET990">
        <v>37.958</v>
      </c>
      <c r="EU990">
        <v>38.2164</v>
      </c>
      <c r="EV990">
        <v>61.2468</v>
      </c>
      <c r="EW990">
        <v>48.4615</v>
      </c>
      <c r="EX990">
        <v>1</v>
      </c>
      <c r="EY990">
        <v>0.634329</v>
      </c>
      <c r="EZ990">
        <v>9.28105</v>
      </c>
      <c r="FA990">
        <v>19.9194</v>
      </c>
      <c r="FB990">
        <v>5.19812</v>
      </c>
      <c r="FC990">
        <v>12.0099</v>
      </c>
      <c r="FD990">
        <v>4.9756</v>
      </c>
      <c r="FE990">
        <v>3.294</v>
      </c>
      <c r="FF990">
        <v>9999</v>
      </c>
      <c r="FG990">
        <v>671.5</v>
      </c>
      <c r="FH990">
        <v>9999</v>
      </c>
      <c r="FI990">
        <v>9999</v>
      </c>
      <c r="FJ990">
        <v>1.86307</v>
      </c>
      <c r="FK990">
        <v>1.86768</v>
      </c>
      <c r="FL990">
        <v>1.86737</v>
      </c>
      <c r="FM990">
        <v>1.86874</v>
      </c>
      <c r="FN990">
        <v>1.86945</v>
      </c>
      <c r="FO990">
        <v>1.86554</v>
      </c>
      <c r="FP990">
        <v>1.86652</v>
      </c>
      <c r="FQ990">
        <v>1.86789</v>
      </c>
      <c r="FR990">
        <v>5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5.557</v>
      </c>
      <c r="GF990">
        <v>0.1989</v>
      </c>
      <c r="GG990">
        <v>2.62070820971149</v>
      </c>
      <c r="GH990">
        <v>0.00762793241643231</v>
      </c>
      <c r="GI990">
        <v>-1.28184414582209e-06</v>
      </c>
      <c r="GJ990">
        <v>1.89891174686984e-10</v>
      </c>
      <c r="GK990">
        <v>-0.0225177985866989</v>
      </c>
      <c r="GL990">
        <v>-0.0206976444956688</v>
      </c>
      <c r="GM990">
        <v>0.00247630005908548</v>
      </c>
      <c r="GN990">
        <v>-3.53770786337502e-05</v>
      </c>
      <c r="GO990">
        <v>15</v>
      </c>
      <c r="GP990">
        <v>2065</v>
      </c>
      <c r="GQ990">
        <v>1</v>
      </c>
      <c r="GR990">
        <v>21</v>
      </c>
      <c r="GS990">
        <v>31606.7</v>
      </c>
      <c r="GT990">
        <v>31606.7</v>
      </c>
      <c r="GU990">
        <v>1.0791</v>
      </c>
      <c r="GV990">
        <v>2.67822</v>
      </c>
      <c r="GW990">
        <v>1.54785</v>
      </c>
      <c r="GX990">
        <v>2.28882</v>
      </c>
      <c r="GY990">
        <v>1.34644</v>
      </c>
      <c r="GZ990">
        <v>2.41455</v>
      </c>
      <c r="HA990">
        <v>40.8865</v>
      </c>
      <c r="HB990">
        <v>14.4297</v>
      </c>
      <c r="HC990">
        <v>18</v>
      </c>
      <c r="HD990">
        <v>496.858</v>
      </c>
      <c r="HE990">
        <v>356.718</v>
      </c>
      <c r="HF990">
        <v>15.7576</v>
      </c>
      <c r="HG990">
        <v>34.5592</v>
      </c>
      <c r="HH990">
        <v>30.0001</v>
      </c>
      <c r="HI990">
        <v>34.4065</v>
      </c>
      <c r="HJ990">
        <v>34.3192</v>
      </c>
      <c r="HK990">
        <v>21.6296</v>
      </c>
      <c r="HL990">
        <v>54.3052</v>
      </c>
      <c r="HM990">
        <v>0</v>
      </c>
      <c r="HN990">
        <v>14.9533</v>
      </c>
      <c r="HO990">
        <v>460.089</v>
      </c>
      <c r="HP990">
        <v>16.8654</v>
      </c>
      <c r="HQ990">
        <v>101.359</v>
      </c>
      <c r="HR990">
        <v>101.473</v>
      </c>
    </row>
    <row r="991" spans="1:226">
      <c r="A991">
        <v>975</v>
      </c>
      <c r="B991">
        <v>1662574056.5</v>
      </c>
      <c r="C991">
        <v>10938</v>
      </c>
      <c r="D991" t="s">
        <v>2308</v>
      </c>
      <c r="E991" t="s">
        <v>2309</v>
      </c>
      <c r="F991">
        <v>5</v>
      </c>
      <c r="G991" t="s">
        <v>2255</v>
      </c>
      <c r="H991" t="s">
        <v>354</v>
      </c>
      <c r="I991">
        <v>1662574049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457.481472915547</v>
      </c>
      <c r="AK991">
        <v>435.375321212121</v>
      </c>
      <c r="AL991">
        <v>2.46751727383474</v>
      </c>
      <c r="AM991">
        <v>65.5865604072593</v>
      </c>
      <c r="AN991">
        <f>(AP991 - AO991 + BO991*1E3/(8.314*(BQ991+273.15)) * AR991/BN991 * AQ991) * BN991/(100*BB991) * 1000/(1000 - AP991)</f>
        <v>0</v>
      </c>
      <c r="AO991">
        <v>16.9075394099815</v>
      </c>
      <c r="AP991">
        <v>18.1422041958042</v>
      </c>
      <c r="AQ991">
        <v>-5.13920520745742e-06</v>
      </c>
      <c r="AR991">
        <v>106.948908407372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1662574049</v>
      </c>
      <c r="BH991">
        <v>415.458</v>
      </c>
      <c r="BI991">
        <v>434.656925925926</v>
      </c>
      <c r="BJ991">
        <v>18.1376777777778</v>
      </c>
      <c r="BK991">
        <v>16.9075851851852</v>
      </c>
      <c r="BL991">
        <v>409.912925925926</v>
      </c>
      <c r="BM991">
        <v>17.9388222222222</v>
      </c>
      <c r="BN991">
        <v>500.090518518518</v>
      </c>
      <c r="BO991">
        <v>91.0726592592592</v>
      </c>
      <c r="BP991">
        <v>0.10000742962963</v>
      </c>
      <c r="BQ991">
        <v>25.5643703703704</v>
      </c>
      <c r="BR991">
        <v>26.2410777777778</v>
      </c>
      <c r="BS991">
        <v>999.9</v>
      </c>
      <c r="BT991">
        <v>0</v>
      </c>
      <c r="BU991">
        <v>0</v>
      </c>
      <c r="BV991">
        <v>10001.4814814815</v>
      </c>
      <c r="BW991">
        <v>0</v>
      </c>
      <c r="BX991">
        <v>281.071074074074</v>
      </c>
      <c r="BY991">
        <v>-19.1989555555556</v>
      </c>
      <c r="BZ991">
        <v>423.132592592593</v>
      </c>
      <c r="CA991">
        <v>442.132407407407</v>
      </c>
      <c r="CB991">
        <v>1.23008851851852</v>
      </c>
      <c r="CC991">
        <v>434.656925925926</v>
      </c>
      <c r="CD991">
        <v>16.9075851851852</v>
      </c>
      <c r="CE991">
        <v>1.65184592592593</v>
      </c>
      <c r="CF991">
        <v>1.53981888888889</v>
      </c>
      <c r="CG991">
        <v>14.4511518518519</v>
      </c>
      <c r="CH991">
        <v>13.3693851851852</v>
      </c>
      <c r="CI991">
        <v>1499.98296296296</v>
      </c>
      <c r="CJ991">
        <v>0.972998888888889</v>
      </c>
      <c r="CK991">
        <v>0.0270013555555556</v>
      </c>
      <c r="CL991">
        <v>0</v>
      </c>
      <c r="CM991">
        <v>2.26649259259259</v>
      </c>
      <c r="CN991">
        <v>0</v>
      </c>
      <c r="CO991">
        <v>15120.5444444444</v>
      </c>
      <c r="CP991">
        <v>12948.0925925926</v>
      </c>
      <c r="CQ991">
        <v>41.062</v>
      </c>
      <c r="CR991">
        <v>42.625</v>
      </c>
      <c r="CS991">
        <v>41.375</v>
      </c>
      <c r="CT991">
        <v>41.2453333333333</v>
      </c>
      <c r="CU991">
        <v>40.437</v>
      </c>
      <c r="CV991">
        <v>1459.48259259259</v>
      </c>
      <c r="CW991">
        <v>40.5003703703704</v>
      </c>
      <c r="CX991">
        <v>0</v>
      </c>
      <c r="CY991">
        <v>1662574056</v>
      </c>
      <c r="CZ991">
        <v>0</v>
      </c>
      <c r="DA991">
        <v>0</v>
      </c>
      <c r="DB991" t="s">
        <v>356</v>
      </c>
      <c r="DC991">
        <v>1660677648.1</v>
      </c>
      <c r="DD991">
        <v>1660677649.1</v>
      </c>
      <c r="DE991">
        <v>0</v>
      </c>
      <c r="DF991">
        <v>-1.042</v>
      </c>
      <c r="DG991">
        <v>0.003</v>
      </c>
      <c r="DH991">
        <v>5.218</v>
      </c>
      <c r="DI991">
        <v>0.344</v>
      </c>
      <c r="DJ991">
        <v>417</v>
      </c>
      <c r="DK991">
        <v>22</v>
      </c>
      <c r="DL991">
        <v>1.24</v>
      </c>
      <c r="DM991">
        <v>0.53</v>
      </c>
      <c r="DN991">
        <v>-15.57876125</v>
      </c>
      <c r="DO991">
        <v>-65.7392558724203</v>
      </c>
      <c r="DP991">
        <v>6.72481854393306</v>
      </c>
      <c r="DQ991">
        <v>0</v>
      </c>
      <c r="DR991">
        <v>1.22959075</v>
      </c>
      <c r="DS991">
        <v>0.00541339587241952</v>
      </c>
      <c r="DT991">
        <v>0.00368700989115843</v>
      </c>
      <c r="DU991">
        <v>1</v>
      </c>
      <c r="DV991">
        <v>1</v>
      </c>
      <c r="DW991">
        <v>2</v>
      </c>
      <c r="DX991" t="s">
        <v>363</v>
      </c>
      <c r="DY991">
        <v>2.96482</v>
      </c>
      <c r="DZ991">
        <v>2.7537</v>
      </c>
      <c r="EA991">
        <v>0.0908419</v>
      </c>
      <c r="EB991">
        <v>0.0966221</v>
      </c>
      <c r="EC991">
        <v>0.0840077</v>
      </c>
      <c r="ED991">
        <v>0.08059</v>
      </c>
      <c r="EE991">
        <v>34970.7</v>
      </c>
      <c r="EF991">
        <v>37780.6</v>
      </c>
      <c r="EG991">
        <v>34902.2</v>
      </c>
      <c r="EH991">
        <v>37977.4</v>
      </c>
      <c r="EI991">
        <v>45458</v>
      </c>
      <c r="EJ991">
        <v>50494.1</v>
      </c>
      <c r="EK991">
        <v>54694.8</v>
      </c>
      <c r="EL991">
        <v>60994.5</v>
      </c>
      <c r="EM991">
        <v>1.8816</v>
      </c>
      <c r="EN991">
        <v>1.6576</v>
      </c>
      <c r="EO991">
        <v>-0.0660121</v>
      </c>
      <c r="EP991">
        <v>0</v>
      </c>
      <c r="EQ991">
        <v>27.306</v>
      </c>
      <c r="ER991">
        <v>999.9</v>
      </c>
      <c r="ES991">
        <v>52.399</v>
      </c>
      <c r="ET991">
        <v>37.937</v>
      </c>
      <c r="EU991">
        <v>38.1698</v>
      </c>
      <c r="EV991">
        <v>61.1668</v>
      </c>
      <c r="EW991">
        <v>48.5697</v>
      </c>
      <c r="EX991">
        <v>1</v>
      </c>
      <c r="EY991">
        <v>0.634329</v>
      </c>
      <c r="EZ991">
        <v>9.28105</v>
      </c>
      <c r="FA991">
        <v>19.9196</v>
      </c>
      <c r="FB991">
        <v>5.19932</v>
      </c>
      <c r="FC991">
        <v>12.0099</v>
      </c>
      <c r="FD991">
        <v>4.976</v>
      </c>
      <c r="FE991">
        <v>3.294</v>
      </c>
      <c r="FF991">
        <v>9999</v>
      </c>
      <c r="FG991">
        <v>671.5</v>
      </c>
      <c r="FH991">
        <v>9999</v>
      </c>
      <c r="FI991">
        <v>9999</v>
      </c>
      <c r="FJ991">
        <v>1.86307</v>
      </c>
      <c r="FK991">
        <v>1.86768</v>
      </c>
      <c r="FL991">
        <v>1.86737</v>
      </c>
      <c r="FM991">
        <v>1.86874</v>
      </c>
      <c r="FN991">
        <v>1.86948</v>
      </c>
      <c r="FO991">
        <v>1.86554</v>
      </c>
      <c r="FP991">
        <v>1.86661</v>
      </c>
      <c r="FQ991">
        <v>1.86798</v>
      </c>
      <c r="FR991">
        <v>5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5.633</v>
      </c>
      <c r="GF991">
        <v>0.1989</v>
      </c>
      <c r="GG991">
        <v>2.62070820971149</v>
      </c>
      <c r="GH991">
        <v>0.00762793241643231</v>
      </c>
      <c r="GI991">
        <v>-1.28184414582209e-06</v>
      </c>
      <c r="GJ991">
        <v>1.89891174686984e-10</v>
      </c>
      <c r="GK991">
        <v>-0.0225177985866989</v>
      </c>
      <c r="GL991">
        <v>-0.0206976444956688</v>
      </c>
      <c r="GM991">
        <v>0.00247630005908548</v>
      </c>
      <c r="GN991">
        <v>-3.53770786337502e-05</v>
      </c>
      <c r="GO991">
        <v>15</v>
      </c>
      <c r="GP991">
        <v>2065</v>
      </c>
      <c r="GQ991">
        <v>1</v>
      </c>
      <c r="GR991">
        <v>21</v>
      </c>
      <c r="GS991">
        <v>31606.8</v>
      </c>
      <c r="GT991">
        <v>31606.8</v>
      </c>
      <c r="GU991">
        <v>1.1145</v>
      </c>
      <c r="GV991">
        <v>2.67578</v>
      </c>
      <c r="GW991">
        <v>1.54785</v>
      </c>
      <c r="GX991">
        <v>2.28882</v>
      </c>
      <c r="GY991">
        <v>1.34644</v>
      </c>
      <c r="GZ991">
        <v>2.40723</v>
      </c>
      <c r="HA991">
        <v>40.8865</v>
      </c>
      <c r="HB991">
        <v>14.4297</v>
      </c>
      <c r="HC991">
        <v>18</v>
      </c>
      <c r="HD991">
        <v>496.448</v>
      </c>
      <c r="HE991">
        <v>356.824</v>
      </c>
      <c r="HF991">
        <v>15.7587</v>
      </c>
      <c r="HG991">
        <v>34.5592</v>
      </c>
      <c r="HH991">
        <v>30.0001</v>
      </c>
      <c r="HI991">
        <v>34.4065</v>
      </c>
      <c r="HJ991">
        <v>34.3192</v>
      </c>
      <c r="HK991">
        <v>22.3118</v>
      </c>
      <c r="HL991">
        <v>54.3052</v>
      </c>
      <c r="HM991">
        <v>0</v>
      </c>
      <c r="HN991">
        <v>14.9533</v>
      </c>
      <c r="HO991">
        <v>473.563</v>
      </c>
      <c r="HP991">
        <v>16.8578</v>
      </c>
      <c r="HQ991">
        <v>101.361</v>
      </c>
      <c r="HR991">
        <v>101.475</v>
      </c>
    </row>
    <row r="992" spans="1:226">
      <c r="A992">
        <v>976</v>
      </c>
      <c r="B992">
        <v>1662574061.5</v>
      </c>
      <c r="C992">
        <v>10943</v>
      </c>
      <c r="D992" t="s">
        <v>2310</v>
      </c>
      <c r="E992" t="s">
        <v>2311</v>
      </c>
      <c r="F992">
        <v>5</v>
      </c>
      <c r="G992" t="s">
        <v>2255</v>
      </c>
      <c r="H992" t="s">
        <v>354</v>
      </c>
      <c r="I992">
        <v>1662574053.71429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474.412215789119</v>
      </c>
      <c r="AK992">
        <v>449.613751515151</v>
      </c>
      <c r="AL992">
        <v>2.92921049329835</v>
      </c>
      <c r="AM992">
        <v>65.5865604072593</v>
      </c>
      <c r="AN992">
        <f>(AP992 - AO992 + BO992*1E3/(8.314*(BQ992+273.15)) * AR992/BN992 * AQ992) * BN992/(100*BB992) * 1000/(1000 - AP992)</f>
        <v>0</v>
      </c>
      <c r="AO992">
        <v>16.9068569614694</v>
      </c>
      <c r="AP992">
        <v>18.1450937062937</v>
      </c>
      <c r="AQ992">
        <v>-2.39883953203429e-05</v>
      </c>
      <c r="AR992">
        <v>106.948908407372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1662574053.71429</v>
      </c>
      <c r="BH992">
        <v>423.440607142857</v>
      </c>
      <c r="BI992">
        <v>448.74675</v>
      </c>
      <c r="BJ992">
        <v>18.13975</v>
      </c>
      <c r="BK992">
        <v>16.9074535714286</v>
      </c>
      <c r="BL992">
        <v>417.842678571429</v>
      </c>
      <c r="BM992">
        <v>17.9408285714286</v>
      </c>
      <c r="BN992">
        <v>500.114821428571</v>
      </c>
      <c r="BO992">
        <v>91.0721821428572</v>
      </c>
      <c r="BP992">
        <v>0.100093303571429</v>
      </c>
      <c r="BQ992">
        <v>25.557975</v>
      </c>
      <c r="BR992">
        <v>26.2314821428571</v>
      </c>
      <c r="BS992">
        <v>999.9</v>
      </c>
      <c r="BT992">
        <v>0</v>
      </c>
      <c r="BU992">
        <v>0</v>
      </c>
      <c r="BV992">
        <v>9998.75</v>
      </c>
      <c r="BW992">
        <v>0</v>
      </c>
      <c r="BX992">
        <v>281.545392857143</v>
      </c>
      <c r="BY992">
        <v>-25.306075</v>
      </c>
      <c r="BZ992">
        <v>431.263678571429</v>
      </c>
      <c r="CA992">
        <v>456.464321428571</v>
      </c>
      <c r="CB992">
        <v>1.23229714285714</v>
      </c>
      <c r="CC992">
        <v>448.74675</v>
      </c>
      <c r="CD992">
        <v>16.9074535714286</v>
      </c>
      <c r="CE992">
        <v>1.65202642857143</v>
      </c>
      <c r="CF992">
        <v>1.53979821428571</v>
      </c>
      <c r="CG992">
        <v>14.4528428571429</v>
      </c>
      <c r="CH992">
        <v>13.3691821428571</v>
      </c>
      <c r="CI992">
        <v>1499.97607142857</v>
      </c>
      <c r="CJ992">
        <v>0.972998857142857</v>
      </c>
      <c r="CK992">
        <v>0.0270013857142857</v>
      </c>
      <c r="CL992">
        <v>0</v>
      </c>
      <c r="CM992">
        <v>2.26287142857143</v>
      </c>
      <c r="CN992">
        <v>0</v>
      </c>
      <c r="CO992">
        <v>15117.5642857143</v>
      </c>
      <c r="CP992">
        <v>12948.0214285714</v>
      </c>
      <c r="CQ992">
        <v>41.062</v>
      </c>
      <c r="CR992">
        <v>42.625</v>
      </c>
      <c r="CS992">
        <v>41.375</v>
      </c>
      <c r="CT992">
        <v>41.25</v>
      </c>
      <c r="CU992">
        <v>40.437</v>
      </c>
      <c r="CV992">
        <v>1459.47571428571</v>
      </c>
      <c r="CW992">
        <v>40.5003571428571</v>
      </c>
      <c r="CX992">
        <v>0</v>
      </c>
      <c r="CY992">
        <v>1662574060.8</v>
      </c>
      <c r="CZ992">
        <v>0</v>
      </c>
      <c r="DA992">
        <v>0</v>
      </c>
      <c r="DB992" t="s">
        <v>356</v>
      </c>
      <c r="DC992">
        <v>1660677648.1</v>
      </c>
      <c r="DD992">
        <v>1660677649.1</v>
      </c>
      <c r="DE992">
        <v>0</v>
      </c>
      <c r="DF992">
        <v>-1.042</v>
      </c>
      <c r="DG992">
        <v>0.003</v>
      </c>
      <c r="DH992">
        <v>5.218</v>
      </c>
      <c r="DI992">
        <v>0.344</v>
      </c>
      <c r="DJ992">
        <v>417</v>
      </c>
      <c r="DK992">
        <v>22</v>
      </c>
      <c r="DL992">
        <v>1.24</v>
      </c>
      <c r="DM992">
        <v>0.53</v>
      </c>
      <c r="DN992">
        <v>-21.7823265</v>
      </c>
      <c r="DO992">
        <v>-78.4400147842401</v>
      </c>
      <c r="DP992">
        <v>7.68302876164522</v>
      </c>
      <c r="DQ992">
        <v>0</v>
      </c>
      <c r="DR992">
        <v>1.231768</v>
      </c>
      <c r="DS992">
        <v>0.0291325328330204</v>
      </c>
      <c r="DT992">
        <v>0.00480664082286163</v>
      </c>
      <c r="DU992">
        <v>1</v>
      </c>
      <c r="DV992">
        <v>1</v>
      </c>
      <c r="DW992">
        <v>2</v>
      </c>
      <c r="DX992" t="s">
        <v>363</v>
      </c>
      <c r="DY992">
        <v>2.96504</v>
      </c>
      <c r="DZ992">
        <v>2.75393</v>
      </c>
      <c r="EA992">
        <v>0.093135</v>
      </c>
      <c r="EB992">
        <v>0.0991825</v>
      </c>
      <c r="EC992">
        <v>0.0840278</v>
      </c>
      <c r="ED992">
        <v>0.0806344</v>
      </c>
      <c r="EE992">
        <v>34882</v>
      </c>
      <c r="EF992">
        <v>37672.9</v>
      </c>
      <c r="EG992">
        <v>34901.7</v>
      </c>
      <c r="EH992">
        <v>37976.8</v>
      </c>
      <c r="EI992">
        <v>45457.1</v>
      </c>
      <c r="EJ992">
        <v>50491.5</v>
      </c>
      <c r="EK992">
        <v>54694.9</v>
      </c>
      <c r="EL992">
        <v>60994.2</v>
      </c>
      <c r="EM992">
        <v>1.8818</v>
      </c>
      <c r="EN992">
        <v>1.6584</v>
      </c>
      <c r="EO992">
        <v>-0.0661612</v>
      </c>
      <c r="EP992">
        <v>0</v>
      </c>
      <c r="EQ992">
        <v>27.3037</v>
      </c>
      <c r="ER992">
        <v>999.9</v>
      </c>
      <c r="ES992">
        <v>52.399</v>
      </c>
      <c r="ET992">
        <v>37.958</v>
      </c>
      <c r="EU992">
        <v>38.216</v>
      </c>
      <c r="EV992">
        <v>61.4168</v>
      </c>
      <c r="EW992">
        <v>48.2131</v>
      </c>
      <c r="EX992">
        <v>1</v>
      </c>
      <c r="EY992">
        <v>0.634207</v>
      </c>
      <c r="EZ992">
        <v>9.28105</v>
      </c>
      <c r="FA992">
        <v>19.9187</v>
      </c>
      <c r="FB992">
        <v>5.19812</v>
      </c>
      <c r="FC992">
        <v>12.0099</v>
      </c>
      <c r="FD992">
        <v>4.976</v>
      </c>
      <c r="FE992">
        <v>3.2942</v>
      </c>
      <c r="FF992">
        <v>9999</v>
      </c>
      <c r="FG992">
        <v>671.5</v>
      </c>
      <c r="FH992">
        <v>9999</v>
      </c>
      <c r="FI992">
        <v>9999</v>
      </c>
      <c r="FJ992">
        <v>1.86304</v>
      </c>
      <c r="FK992">
        <v>1.86768</v>
      </c>
      <c r="FL992">
        <v>1.86743</v>
      </c>
      <c r="FM992">
        <v>1.86874</v>
      </c>
      <c r="FN992">
        <v>1.86951</v>
      </c>
      <c r="FO992">
        <v>1.86554</v>
      </c>
      <c r="FP992">
        <v>1.86658</v>
      </c>
      <c r="FQ992">
        <v>1.86795</v>
      </c>
      <c r="FR992">
        <v>5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5.726</v>
      </c>
      <c r="GF992">
        <v>0.1991</v>
      </c>
      <c r="GG992">
        <v>2.62070820971149</v>
      </c>
      <c r="GH992">
        <v>0.00762793241643231</v>
      </c>
      <c r="GI992">
        <v>-1.28184414582209e-06</v>
      </c>
      <c r="GJ992">
        <v>1.89891174686984e-10</v>
      </c>
      <c r="GK992">
        <v>-0.0225177985866989</v>
      </c>
      <c r="GL992">
        <v>-0.0206976444956688</v>
      </c>
      <c r="GM992">
        <v>0.00247630005908548</v>
      </c>
      <c r="GN992">
        <v>-3.53770786337502e-05</v>
      </c>
      <c r="GO992">
        <v>15</v>
      </c>
      <c r="GP992">
        <v>2065</v>
      </c>
      <c r="GQ992">
        <v>1</v>
      </c>
      <c r="GR992">
        <v>21</v>
      </c>
      <c r="GS992">
        <v>31606.9</v>
      </c>
      <c r="GT992">
        <v>31606.9</v>
      </c>
      <c r="GU992">
        <v>1.14502</v>
      </c>
      <c r="GV992">
        <v>2.67578</v>
      </c>
      <c r="GW992">
        <v>1.54785</v>
      </c>
      <c r="GX992">
        <v>2.28882</v>
      </c>
      <c r="GY992">
        <v>1.34644</v>
      </c>
      <c r="GZ992">
        <v>2.39868</v>
      </c>
      <c r="HA992">
        <v>40.8865</v>
      </c>
      <c r="HB992">
        <v>14.4297</v>
      </c>
      <c r="HC992">
        <v>18</v>
      </c>
      <c r="HD992">
        <v>496.56</v>
      </c>
      <c r="HE992">
        <v>357.231</v>
      </c>
      <c r="HF992">
        <v>15.7613</v>
      </c>
      <c r="HG992">
        <v>34.5561</v>
      </c>
      <c r="HH992">
        <v>30</v>
      </c>
      <c r="HI992">
        <v>34.4034</v>
      </c>
      <c r="HJ992">
        <v>34.3162</v>
      </c>
      <c r="HK992">
        <v>22.9228</v>
      </c>
      <c r="HL992">
        <v>54.3052</v>
      </c>
      <c r="HM992">
        <v>0</v>
      </c>
      <c r="HN992">
        <v>14.958</v>
      </c>
      <c r="HO992">
        <v>493.766</v>
      </c>
      <c r="HP992">
        <v>16.8532</v>
      </c>
      <c r="HQ992">
        <v>101.361</v>
      </c>
      <c r="HR992">
        <v>101.474</v>
      </c>
    </row>
    <row r="993" spans="1:226">
      <c r="A993">
        <v>977</v>
      </c>
      <c r="B993">
        <v>1662574066.5</v>
      </c>
      <c r="C993">
        <v>10948</v>
      </c>
      <c r="D993" t="s">
        <v>2312</v>
      </c>
      <c r="E993" t="s">
        <v>2313</v>
      </c>
      <c r="F993">
        <v>5</v>
      </c>
      <c r="G993" t="s">
        <v>2255</v>
      </c>
      <c r="H993" t="s">
        <v>354</v>
      </c>
      <c r="I993">
        <v>1662574059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491.967208757171</v>
      </c>
      <c r="AK993">
        <v>465.44536969697</v>
      </c>
      <c r="AL993">
        <v>3.2141522835649</v>
      </c>
      <c r="AM993">
        <v>65.5865604072593</v>
      </c>
      <c r="AN993">
        <f>(AP993 - AO993 + BO993*1E3/(8.314*(BQ993+273.15)) * AR993/BN993 * AQ993) * BN993/(100*BB993) * 1000/(1000 - AP993)</f>
        <v>0</v>
      </c>
      <c r="AO993">
        <v>16.9073763865923</v>
      </c>
      <c r="AP993">
        <v>18.149962937063</v>
      </c>
      <c r="AQ993">
        <v>-4.57883066958378e-06</v>
      </c>
      <c r="AR993">
        <v>106.948908407372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1662574059</v>
      </c>
      <c r="BH993">
        <v>436.334518518519</v>
      </c>
      <c r="BI993">
        <v>466.383666666667</v>
      </c>
      <c r="BJ993">
        <v>18.1429592592593</v>
      </c>
      <c r="BK993">
        <v>16.907137037037</v>
      </c>
      <c r="BL993">
        <v>430.651592592593</v>
      </c>
      <c r="BM993">
        <v>17.9439407407407</v>
      </c>
      <c r="BN993">
        <v>500.12737037037</v>
      </c>
      <c r="BO993">
        <v>91.0721</v>
      </c>
      <c r="BP993">
        <v>0.100103062962963</v>
      </c>
      <c r="BQ993">
        <v>25.5518888888889</v>
      </c>
      <c r="BR993">
        <v>26.2264740740741</v>
      </c>
      <c r="BS993">
        <v>999.9</v>
      </c>
      <c r="BT993">
        <v>0</v>
      </c>
      <c r="BU993">
        <v>0</v>
      </c>
      <c r="BV993">
        <v>9995.74074074074</v>
      </c>
      <c r="BW993">
        <v>0</v>
      </c>
      <c r="BX993">
        <v>283.380074074074</v>
      </c>
      <c r="BY993">
        <v>-30.0490777777778</v>
      </c>
      <c r="BZ993">
        <v>444.397222222222</v>
      </c>
      <c r="CA993">
        <v>474.404481481481</v>
      </c>
      <c r="CB993">
        <v>1.23583074074074</v>
      </c>
      <c r="CC993">
        <v>466.383666666667</v>
      </c>
      <c r="CD993">
        <v>16.907137037037</v>
      </c>
      <c r="CE993">
        <v>1.65231814814815</v>
      </c>
      <c r="CF993">
        <v>1.53976777777778</v>
      </c>
      <c r="CG993">
        <v>14.4555740740741</v>
      </c>
      <c r="CH993">
        <v>13.3688777777778</v>
      </c>
      <c r="CI993">
        <v>1499.97148148148</v>
      </c>
      <c r="CJ993">
        <v>0.972998888888889</v>
      </c>
      <c r="CK993">
        <v>0.0270013555555556</v>
      </c>
      <c r="CL993">
        <v>0</v>
      </c>
      <c r="CM993">
        <v>2.27882222222222</v>
      </c>
      <c r="CN993">
        <v>0</v>
      </c>
      <c r="CO993">
        <v>15138.4666666667</v>
      </c>
      <c r="CP993">
        <v>12947.9851851852</v>
      </c>
      <c r="CQ993">
        <v>41.062</v>
      </c>
      <c r="CR993">
        <v>42.625</v>
      </c>
      <c r="CS993">
        <v>41.375</v>
      </c>
      <c r="CT993">
        <v>41.25</v>
      </c>
      <c r="CU993">
        <v>40.437</v>
      </c>
      <c r="CV993">
        <v>1459.47111111111</v>
      </c>
      <c r="CW993">
        <v>40.5003703703704</v>
      </c>
      <c r="CX993">
        <v>0</v>
      </c>
      <c r="CY993">
        <v>1662574066.2</v>
      </c>
      <c r="CZ993">
        <v>0</v>
      </c>
      <c r="DA993">
        <v>0</v>
      </c>
      <c r="DB993" t="s">
        <v>356</v>
      </c>
      <c r="DC993">
        <v>1660677648.1</v>
      </c>
      <c r="DD993">
        <v>1660677649.1</v>
      </c>
      <c r="DE993">
        <v>0</v>
      </c>
      <c r="DF993">
        <v>-1.042</v>
      </c>
      <c r="DG993">
        <v>0.003</v>
      </c>
      <c r="DH993">
        <v>5.218</v>
      </c>
      <c r="DI993">
        <v>0.344</v>
      </c>
      <c r="DJ993">
        <v>417</v>
      </c>
      <c r="DK993">
        <v>22</v>
      </c>
      <c r="DL993">
        <v>1.24</v>
      </c>
      <c r="DM993">
        <v>0.53</v>
      </c>
      <c r="DN993">
        <v>-26.22755</v>
      </c>
      <c r="DO993">
        <v>-59.1323887429643</v>
      </c>
      <c r="DP993">
        <v>5.93563327623936</v>
      </c>
      <c r="DQ993">
        <v>0</v>
      </c>
      <c r="DR993">
        <v>1.23321925</v>
      </c>
      <c r="DS993">
        <v>0.0401902063789878</v>
      </c>
      <c r="DT993">
        <v>0.00539337713659075</v>
      </c>
      <c r="DU993">
        <v>1</v>
      </c>
      <c r="DV993">
        <v>1</v>
      </c>
      <c r="DW993">
        <v>2</v>
      </c>
      <c r="DX993" t="s">
        <v>363</v>
      </c>
      <c r="DY993">
        <v>2.96495</v>
      </c>
      <c r="DZ993">
        <v>2.75371</v>
      </c>
      <c r="EA993">
        <v>0.0956198</v>
      </c>
      <c r="EB993">
        <v>0.101834</v>
      </c>
      <c r="EC993">
        <v>0.08404</v>
      </c>
      <c r="ED993">
        <v>0.0806237</v>
      </c>
      <c r="EE993">
        <v>34786.3</v>
      </c>
      <c r="EF993">
        <v>37561.8</v>
      </c>
      <c r="EG993">
        <v>34901.5</v>
      </c>
      <c r="EH993">
        <v>37976.7</v>
      </c>
      <c r="EI993">
        <v>45456.2</v>
      </c>
      <c r="EJ993">
        <v>50492</v>
      </c>
      <c r="EK993">
        <v>54694.4</v>
      </c>
      <c r="EL993">
        <v>60994.1</v>
      </c>
      <c r="EM993">
        <v>1.883</v>
      </c>
      <c r="EN993">
        <v>1.6578</v>
      </c>
      <c r="EO993">
        <v>-0.0664592</v>
      </c>
      <c r="EP993">
        <v>0</v>
      </c>
      <c r="EQ993">
        <v>27.306</v>
      </c>
      <c r="ER993">
        <v>999.9</v>
      </c>
      <c r="ES993">
        <v>52.399</v>
      </c>
      <c r="ET993">
        <v>37.937</v>
      </c>
      <c r="EU993">
        <v>38.1732</v>
      </c>
      <c r="EV993">
        <v>61.4868</v>
      </c>
      <c r="EW993">
        <v>48.3814</v>
      </c>
      <c r="EX993">
        <v>1</v>
      </c>
      <c r="EY993">
        <v>0.634126</v>
      </c>
      <c r="EZ993">
        <v>9.28105</v>
      </c>
      <c r="FA993">
        <v>19.9194</v>
      </c>
      <c r="FB993">
        <v>5.19812</v>
      </c>
      <c r="FC993">
        <v>12.0099</v>
      </c>
      <c r="FD993">
        <v>4.9756</v>
      </c>
      <c r="FE993">
        <v>3.2944</v>
      </c>
      <c r="FF993">
        <v>9999</v>
      </c>
      <c r="FG993">
        <v>671.5</v>
      </c>
      <c r="FH993">
        <v>9999</v>
      </c>
      <c r="FI993">
        <v>9999</v>
      </c>
      <c r="FJ993">
        <v>1.86301</v>
      </c>
      <c r="FK993">
        <v>1.86768</v>
      </c>
      <c r="FL993">
        <v>1.8674</v>
      </c>
      <c r="FM993">
        <v>1.86874</v>
      </c>
      <c r="FN993">
        <v>1.86948</v>
      </c>
      <c r="FO993">
        <v>1.86554</v>
      </c>
      <c r="FP993">
        <v>1.86652</v>
      </c>
      <c r="FQ993">
        <v>1.86783</v>
      </c>
      <c r="FR993">
        <v>5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5.829</v>
      </c>
      <c r="GF993">
        <v>0.1993</v>
      </c>
      <c r="GG993">
        <v>2.62070820971149</v>
      </c>
      <c r="GH993">
        <v>0.00762793241643231</v>
      </c>
      <c r="GI993">
        <v>-1.28184414582209e-06</v>
      </c>
      <c r="GJ993">
        <v>1.89891174686984e-10</v>
      </c>
      <c r="GK993">
        <v>-0.0225177985866989</v>
      </c>
      <c r="GL993">
        <v>-0.0206976444956688</v>
      </c>
      <c r="GM993">
        <v>0.00247630005908548</v>
      </c>
      <c r="GN993">
        <v>-3.53770786337502e-05</v>
      </c>
      <c r="GO993">
        <v>15</v>
      </c>
      <c r="GP993">
        <v>2065</v>
      </c>
      <c r="GQ993">
        <v>1</v>
      </c>
      <c r="GR993">
        <v>21</v>
      </c>
      <c r="GS993">
        <v>31607</v>
      </c>
      <c r="GT993">
        <v>31607</v>
      </c>
      <c r="GU993">
        <v>1.17798</v>
      </c>
      <c r="GV993">
        <v>2.67334</v>
      </c>
      <c r="GW993">
        <v>1.54785</v>
      </c>
      <c r="GX993">
        <v>2.28882</v>
      </c>
      <c r="GY993">
        <v>1.34644</v>
      </c>
      <c r="GZ993">
        <v>2.36938</v>
      </c>
      <c r="HA993">
        <v>40.8865</v>
      </c>
      <c r="HB993">
        <v>14.421</v>
      </c>
      <c r="HC993">
        <v>18</v>
      </c>
      <c r="HD993">
        <v>497.38</v>
      </c>
      <c r="HE993">
        <v>356.913</v>
      </c>
      <c r="HF993">
        <v>15.7635</v>
      </c>
      <c r="HG993">
        <v>34.5561</v>
      </c>
      <c r="HH993">
        <v>29.9999</v>
      </c>
      <c r="HI993">
        <v>34.4034</v>
      </c>
      <c r="HJ993">
        <v>34.3162</v>
      </c>
      <c r="HK993">
        <v>23.6034</v>
      </c>
      <c r="HL993">
        <v>54.3052</v>
      </c>
      <c r="HM993">
        <v>0</v>
      </c>
      <c r="HN993">
        <v>14.9605</v>
      </c>
      <c r="HO993">
        <v>507.212</v>
      </c>
      <c r="HP993">
        <v>16.8432</v>
      </c>
      <c r="HQ993">
        <v>101.36</v>
      </c>
      <c r="HR993">
        <v>101.474</v>
      </c>
    </row>
    <row r="994" spans="1:226">
      <c r="A994">
        <v>978</v>
      </c>
      <c r="B994">
        <v>1662574071.5</v>
      </c>
      <c r="C994">
        <v>10953</v>
      </c>
      <c r="D994" t="s">
        <v>2314</v>
      </c>
      <c r="E994" t="s">
        <v>2315</v>
      </c>
      <c r="F994">
        <v>5</v>
      </c>
      <c r="G994" t="s">
        <v>2255</v>
      </c>
      <c r="H994" t="s">
        <v>354</v>
      </c>
      <c r="I994">
        <v>1662574063.71429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508.913569636743</v>
      </c>
      <c r="AK994">
        <v>481.727896969697</v>
      </c>
      <c r="AL994">
        <v>3.27291391037654</v>
      </c>
      <c r="AM994">
        <v>65.5865604072593</v>
      </c>
      <c r="AN994">
        <f>(AP994 - AO994 + BO994*1E3/(8.314*(BQ994+273.15)) * AR994/BN994 * AQ994) * BN994/(100*BB994) * 1000/(1000 - AP994)</f>
        <v>0</v>
      </c>
      <c r="AO994">
        <v>16.9083633367795</v>
      </c>
      <c r="AP994">
        <v>18.152265034965</v>
      </c>
      <c r="AQ994">
        <v>-6.10304131561065e-05</v>
      </c>
      <c r="AR994">
        <v>106.948908407372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1662574063.71429</v>
      </c>
      <c r="BH994">
        <v>450.141035714286</v>
      </c>
      <c r="BI994">
        <v>482.224392857143</v>
      </c>
      <c r="BJ994">
        <v>18.1459142857143</v>
      </c>
      <c r="BK994">
        <v>16.9075428571429</v>
      </c>
      <c r="BL994">
        <v>444.367321428571</v>
      </c>
      <c r="BM994">
        <v>17.9468</v>
      </c>
      <c r="BN994">
        <v>500.160357142857</v>
      </c>
      <c r="BO994">
        <v>91.0723821428571</v>
      </c>
      <c r="BP994">
        <v>0.100029271428571</v>
      </c>
      <c r="BQ994">
        <v>25.5469</v>
      </c>
      <c r="BR994">
        <v>26.2208</v>
      </c>
      <c r="BS994">
        <v>999.9</v>
      </c>
      <c r="BT994">
        <v>0</v>
      </c>
      <c r="BU994">
        <v>0</v>
      </c>
      <c r="BV994">
        <v>10000.1785714286</v>
      </c>
      <c r="BW994">
        <v>0</v>
      </c>
      <c r="BX994">
        <v>283.761464285714</v>
      </c>
      <c r="BY994">
        <v>-32.0834071428571</v>
      </c>
      <c r="BZ994">
        <v>458.46025</v>
      </c>
      <c r="CA994">
        <v>490.517892857143</v>
      </c>
      <c r="CB994">
        <v>1.23838678571429</v>
      </c>
      <c r="CC994">
        <v>482.224392857143</v>
      </c>
      <c r="CD994">
        <v>16.9075428571429</v>
      </c>
      <c r="CE994">
        <v>1.65259285714286</v>
      </c>
      <c r="CF994">
        <v>1.53980892857143</v>
      </c>
      <c r="CG994">
        <v>14.4581428571429</v>
      </c>
      <c r="CH994">
        <v>13.3692928571429</v>
      </c>
      <c r="CI994">
        <v>1499.97285714286</v>
      </c>
      <c r="CJ994">
        <v>0.972999071428571</v>
      </c>
      <c r="CK994">
        <v>0.0270011821428571</v>
      </c>
      <c r="CL994">
        <v>0</v>
      </c>
      <c r="CM994">
        <v>2.26388928571429</v>
      </c>
      <c r="CN994">
        <v>0</v>
      </c>
      <c r="CO994">
        <v>15151.6607142857</v>
      </c>
      <c r="CP994">
        <v>12947.9964285714</v>
      </c>
      <c r="CQ994">
        <v>41.062</v>
      </c>
      <c r="CR994">
        <v>42.625</v>
      </c>
      <c r="CS994">
        <v>41.375</v>
      </c>
      <c r="CT994">
        <v>41.25</v>
      </c>
      <c r="CU994">
        <v>40.437</v>
      </c>
      <c r="CV994">
        <v>1459.4725</v>
      </c>
      <c r="CW994">
        <v>40.5003571428571</v>
      </c>
      <c r="CX994">
        <v>0</v>
      </c>
      <c r="CY994">
        <v>1662574071</v>
      </c>
      <c r="CZ994">
        <v>0</v>
      </c>
      <c r="DA994">
        <v>0</v>
      </c>
      <c r="DB994" t="s">
        <v>356</v>
      </c>
      <c r="DC994">
        <v>1660677648.1</v>
      </c>
      <c r="DD994">
        <v>1660677649.1</v>
      </c>
      <c r="DE994">
        <v>0</v>
      </c>
      <c r="DF994">
        <v>-1.042</v>
      </c>
      <c r="DG994">
        <v>0.003</v>
      </c>
      <c r="DH994">
        <v>5.218</v>
      </c>
      <c r="DI994">
        <v>0.344</v>
      </c>
      <c r="DJ994">
        <v>417</v>
      </c>
      <c r="DK994">
        <v>22</v>
      </c>
      <c r="DL994">
        <v>1.24</v>
      </c>
      <c r="DM994">
        <v>0.53</v>
      </c>
      <c r="DN994">
        <v>-30.7502975</v>
      </c>
      <c r="DO994">
        <v>-26.9651178236397</v>
      </c>
      <c r="DP994">
        <v>2.75933161467478</v>
      </c>
      <c r="DQ994">
        <v>0</v>
      </c>
      <c r="DR994">
        <v>1.23690125</v>
      </c>
      <c r="DS994">
        <v>0.0354082176360185</v>
      </c>
      <c r="DT994">
        <v>0.0052746166626116</v>
      </c>
      <c r="DU994">
        <v>1</v>
      </c>
      <c r="DV994">
        <v>1</v>
      </c>
      <c r="DW994">
        <v>2</v>
      </c>
      <c r="DX994" t="s">
        <v>363</v>
      </c>
      <c r="DY994">
        <v>2.96466</v>
      </c>
      <c r="DZ994">
        <v>2.75419</v>
      </c>
      <c r="EA994">
        <v>0.0981345</v>
      </c>
      <c r="EB994">
        <v>0.104265</v>
      </c>
      <c r="EC994">
        <v>0.084045</v>
      </c>
      <c r="ED994">
        <v>0.0806253</v>
      </c>
      <c r="EE994">
        <v>34689.9</v>
      </c>
      <c r="EF994">
        <v>37460</v>
      </c>
      <c r="EG994">
        <v>34901.9</v>
      </c>
      <c r="EH994">
        <v>37976.6</v>
      </c>
      <c r="EI994">
        <v>45455.7</v>
      </c>
      <c r="EJ994">
        <v>50491.8</v>
      </c>
      <c r="EK994">
        <v>54694</v>
      </c>
      <c r="EL994">
        <v>60993.8</v>
      </c>
      <c r="EM994">
        <v>1.8818</v>
      </c>
      <c r="EN994">
        <v>1.6584</v>
      </c>
      <c r="EO994">
        <v>-0.0678003</v>
      </c>
      <c r="EP994">
        <v>0</v>
      </c>
      <c r="EQ994">
        <v>27.3083</v>
      </c>
      <c r="ER994">
        <v>999.9</v>
      </c>
      <c r="ES994">
        <v>52.399</v>
      </c>
      <c r="ET994">
        <v>37.958</v>
      </c>
      <c r="EU994">
        <v>38.2158</v>
      </c>
      <c r="EV994">
        <v>61.2868</v>
      </c>
      <c r="EW994">
        <v>48.4535</v>
      </c>
      <c r="EX994">
        <v>1</v>
      </c>
      <c r="EY994">
        <v>0.634146</v>
      </c>
      <c r="EZ994">
        <v>9.28105</v>
      </c>
      <c r="FA994">
        <v>19.9196</v>
      </c>
      <c r="FB994">
        <v>5.19932</v>
      </c>
      <c r="FC994">
        <v>12.0135</v>
      </c>
      <c r="FD994">
        <v>4.9756</v>
      </c>
      <c r="FE994">
        <v>3.2942</v>
      </c>
      <c r="FF994">
        <v>9999</v>
      </c>
      <c r="FG994">
        <v>671.5</v>
      </c>
      <c r="FH994">
        <v>9999</v>
      </c>
      <c r="FI994">
        <v>9999</v>
      </c>
      <c r="FJ994">
        <v>1.86307</v>
      </c>
      <c r="FK994">
        <v>1.86768</v>
      </c>
      <c r="FL994">
        <v>1.8674</v>
      </c>
      <c r="FM994">
        <v>1.86874</v>
      </c>
      <c r="FN994">
        <v>1.86951</v>
      </c>
      <c r="FO994">
        <v>1.86554</v>
      </c>
      <c r="FP994">
        <v>1.86655</v>
      </c>
      <c r="FQ994">
        <v>1.86786</v>
      </c>
      <c r="FR994">
        <v>5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5.933</v>
      </c>
      <c r="GF994">
        <v>0.1993</v>
      </c>
      <c r="GG994">
        <v>2.62070820971149</v>
      </c>
      <c r="GH994">
        <v>0.00762793241643231</v>
      </c>
      <c r="GI994">
        <v>-1.28184414582209e-06</v>
      </c>
      <c r="GJ994">
        <v>1.89891174686984e-10</v>
      </c>
      <c r="GK994">
        <v>-0.0225177985866989</v>
      </c>
      <c r="GL994">
        <v>-0.0206976444956688</v>
      </c>
      <c r="GM994">
        <v>0.00247630005908548</v>
      </c>
      <c r="GN994">
        <v>-3.53770786337502e-05</v>
      </c>
      <c r="GO994">
        <v>15</v>
      </c>
      <c r="GP994">
        <v>2065</v>
      </c>
      <c r="GQ994">
        <v>1</v>
      </c>
      <c r="GR994">
        <v>21</v>
      </c>
      <c r="GS994">
        <v>31607.1</v>
      </c>
      <c r="GT994">
        <v>31607</v>
      </c>
      <c r="GU994">
        <v>1.20728</v>
      </c>
      <c r="GV994">
        <v>2.67578</v>
      </c>
      <c r="GW994">
        <v>1.54785</v>
      </c>
      <c r="GX994">
        <v>2.28882</v>
      </c>
      <c r="GY994">
        <v>1.34644</v>
      </c>
      <c r="GZ994">
        <v>2.38037</v>
      </c>
      <c r="HA994">
        <v>40.8865</v>
      </c>
      <c r="HB994">
        <v>14.421</v>
      </c>
      <c r="HC994">
        <v>18</v>
      </c>
      <c r="HD994">
        <v>496.56</v>
      </c>
      <c r="HE994">
        <v>357.231</v>
      </c>
      <c r="HF994">
        <v>15.7657</v>
      </c>
      <c r="HG994">
        <v>34.5561</v>
      </c>
      <c r="HH994">
        <v>29.9999</v>
      </c>
      <c r="HI994">
        <v>34.4034</v>
      </c>
      <c r="HJ994">
        <v>34.3162</v>
      </c>
      <c r="HK994">
        <v>24.1886</v>
      </c>
      <c r="HL994">
        <v>54.5926</v>
      </c>
      <c r="HM994">
        <v>0</v>
      </c>
      <c r="HN994">
        <v>14.9625</v>
      </c>
      <c r="HO994">
        <v>520.746</v>
      </c>
      <c r="HP994">
        <v>16.746</v>
      </c>
      <c r="HQ994">
        <v>101.36</v>
      </c>
      <c r="HR994">
        <v>101.474</v>
      </c>
    </row>
    <row r="995" spans="1:226">
      <c r="A995">
        <v>979</v>
      </c>
      <c r="B995">
        <v>1662574076.5</v>
      </c>
      <c r="C995">
        <v>10958</v>
      </c>
      <c r="D995" t="s">
        <v>2316</v>
      </c>
      <c r="E995" t="s">
        <v>2317</v>
      </c>
      <c r="F995">
        <v>5</v>
      </c>
      <c r="G995" t="s">
        <v>2255</v>
      </c>
      <c r="H995" t="s">
        <v>354</v>
      </c>
      <c r="I995">
        <v>1662574069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525.075447835894</v>
      </c>
      <c r="AK995">
        <v>497.821533333333</v>
      </c>
      <c r="AL995">
        <v>3.22758458989815</v>
      </c>
      <c r="AM995">
        <v>65.5865604072593</v>
      </c>
      <c r="AN995">
        <f>(AP995 - AO995 + BO995*1E3/(8.314*(BQ995+273.15)) * AR995/BN995 * AQ995) * BN995/(100*BB995) * 1000/(1000 - AP995)</f>
        <v>0</v>
      </c>
      <c r="AO995">
        <v>16.85859025555</v>
      </c>
      <c r="AP995">
        <v>18.1464888111888</v>
      </c>
      <c r="AQ995">
        <v>1.2310249451715e-05</v>
      </c>
      <c r="AR995">
        <v>106.948908407372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1662574069</v>
      </c>
      <c r="BH995">
        <v>466.563444444444</v>
      </c>
      <c r="BI995">
        <v>499.713444444444</v>
      </c>
      <c r="BJ995">
        <v>18.1489814814815</v>
      </c>
      <c r="BK995">
        <v>16.8894</v>
      </c>
      <c r="BL995">
        <v>460.682296296296</v>
      </c>
      <c r="BM995">
        <v>17.9497666666667</v>
      </c>
      <c r="BN995">
        <v>500.115925925926</v>
      </c>
      <c r="BO995">
        <v>91.0726481481481</v>
      </c>
      <c r="BP995">
        <v>0.0999044962962963</v>
      </c>
      <c r="BQ995">
        <v>25.5425481481481</v>
      </c>
      <c r="BR995">
        <v>26.2150222222222</v>
      </c>
      <c r="BS995">
        <v>999.9</v>
      </c>
      <c r="BT995">
        <v>0</v>
      </c>
      <c r="BU995">
        <v>0</v>
      </c>
      <c r="BV995">
        <v>10006.2962962963</v>
      </c>
      <c r="BW995">
        <v>0</v>
      </c>
      <c r="BX995">
        <v>283.746740740741</v>
      </c>
      <c r="BY995">
        <v>-33.1501666666667</v>
      </c>
      <c r="BZ995">
        <v>475.187481481481</v>
      </c>
      <c r="CA995">
        <v>508.298074074074</v>
      </c>
      <c r="CB995">
        <v>1.25959555555556</v>
      </c>
      <c r="CC995">
        <v>499.713444444444</v>
      </c>
      <c r="CD995">
        <v>16.8894</v>
      </c>
      <c r="CE995">
        <v>1.65287703703704</v>
      </c>
      <c r="CF995">
        <v>1.53816111111111</v>
      </c>
      <c r="CG995">
        <v>14.4607962962963</v>
      </c>
      <c r="CH995">
        <v>13.3528518518519</v>
      </c>
      <c r="CI995">
        <v>1499.96962962963</v>
      </c>
      <c r="CJ995">
        <v>0.972999333333333</v>
      </c>
      <c r="CK995">
        <v>0.0270009333333333</v>
      </c>
      <c r="CL995">
        <v>0</v>
      </c>
      <c r="CM995">
        <v>2.24877407407407</v>
      </c>
      <c r="CN995">
        <v>0</v>
      </c>
      <c r="CO995">
        <v>15173.8185185185</v>
      </c>
      <c r="CP995">
        <v>12947.9851851852</v>
      </c>
      <c r="CQ995">
        <v>41.062</v>
      </c>
      <c r="CR995">
        <v>42.6364814814815</v>
      </c>
      <c r="CS995">
        <v>41.375</v>
      </c>
      <c r="CT995">
        <v>41.25</v>
      </c>
      <c r="CU995">
        <v>40.437</v>
      </c>
      <c r="CV995">
        <v>1459.46962962963</v>
      </c>
      <c r="CW995">
        <v>40.5</v>
      </c>
      <c r="CX995">
        <v>0</v>
      </c>
      <c r="CY995">
        <v>1662574075.8</v>
      </c>
      <c r="CZ995">
        <v>0</v>
      </c>
      <c r="DA995">
        <v>0</v>
      </c>
      <c r="DB995" t="s">
        <v>356</v>
      </c>
      <c r="DC995">
        <v>1660677648.1</v>
      </c>
      <c r="DD995">
        <v>1660677649.1</v>
      </c>
      <c r="DE995">
        <v>0</v>
      </c>
      <c r="DF995">
        <v>-1.042</v>
      </c>
      <c r="DG995">
        <v>0.003</v>
      </c>
      <c r="DH995">
        <v>5.218</v>
      </c>
      <c r="DI995">
        <v>0.344</v>
      </c>
      <c r="DJ995">
        <v>417</v>
      </c>
      <c r="DK995">
        <v>22</v>
      </c>
      <c r="DL995">
        <v>1.24</v>
      </c>
      <c r="DM995">
        <v>0.53</v>
      </c>
      <c r="DN995">
        <v>-32.2130125</v>
      </c>
      <c r="DO995">
        <v>-14.3733759849905</v>
      </c>
      <c r="DP995">
        <v>1.56321364457765</v>
      </c>
      <c r="DQ995">
        <v>0</v>
      </c>
      <c r="DR995">
        <v>1.24843</v>
      </c>
      <c r="DS995">
        <v>0.172652082551594</v>
      </c>
      <c r="DT995">
        <v>0.0241201725740095</v>
      </c>
      <c r="DU995">
        <v>0</v>
      </c>
      <c r="DV995">
        <v>0</v>
      </c>
      <c r="DW995">
        <v>2</v>
      </c>
      <c r="DX995" t="s">
        <v>366</v>
      </c>
      <c r="DY995">
        <v>2.96494</v>
      </c>
      <c r="DZ995">
        <v>2.75419</v>
      </c>
      <c r="EA995">
        <v>0.100557</v>
      </c>
      <c r="EB995">
        <v>0.106666</v>
      </c>
      <c r="EC995">
        <v>0.084021</v>
      </c>
      <c r="ED995">
        <v>0.0803536</v>
      </c>
      <c r="EE995">
        <v>34596.9</v>
      </c>
      <c r="EF995">
        <v>37359.9</v>
      </c>
      <c r="EG995">
        <v>34902.1</v>
      </c>
      <c r="EH995">
        <v>37977</v>
      </c>
      <c r="EI995">
        <v>45457.2</v>
      </c>
      <c r="EJ995">
        <v>50507.2</v>
      </c>
      <c r="EK995">
        <v>54694.3</v>
      </c>
      <c r="EL995">
        <v>60994.3</v>
      </c>
      <c r="EM995">
        <v>1.8828</v>
      </c>
      <c r="EN995">
        <v>1.6584</v>
      </c>
      <c r="EO995">
        <v>-0.0667572</v>
      </c>
      <c r="EP995">
        <v>0</v>
      </c>
      <c r="EQ995">
        <v>27.3083</v>
      </c>
      <c r="ER995">
        <v>999.9</v>
      </c>
      <c r="ES995">
        <v>52.399</v>
      </c>
      <c r="ET995">
        <v>37.937</v>
      </c>
      <c r="EU995">
        <v>38.1729</v>
      </c>
      <c r="EV995">
        <v>61.2668</v>
      </c>
      <c r="EW995">
        <v>48.4776</v>
      </c>
      <c r="EX995">
        <v>1</v>
      </c>
      <c r="EY995">
        <v>0.633537</v>
      </c>
      <c r="EZ995">
        <v>9.28105</v>
      </c>
      <c r="FA995">
        <v>19.9195</v>
      </c>
      <c r="FB995">
        <v>5.19932</v>
      </c>
      <c r="FC995">
        <v>12.0111</v>
      </c>
      <c r="FD995">
        <v>4.976</v>
      </c>
      <c r="FE995">
        <v>3.294</v>
      </c>
      <c r="FF995">
        <v>9999</v>
      </c>
      <c r="FG995">
        <v>671.5</v>
      </c>
      <c r="FH995">
        <v>9999</v>
      </c>
      <c r="FI995">
        <v>9999</v>
      </c>
      <c r="FJ995">
        <v>1.86304</v>
      </c>
      <c r="FK995">
        <v>1.86768</v>
      </c>
      <c r="FL995">
        <v>1.8674</v>
      </c>
      <c r="FM995">
        <v>1.86874</v>
      </c>
      <c r="FN995">
        <v>1.86951</v>
      </c>
      <c r="FO995">
        <v>1.86554</v>
      </c>
      <c r="FP995">
        <v>1.86655</v>
      </c>
      <c r="FQ995">
        <v>1.86795</v>
      </c>
      <c r="FR995">
        <v>5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6.036</v>
      </c>
      <c r="GF995">
        <v>0.1991</v>
      </c>
      <c r="GG995">
        <v>2.62070820971149</v>
      </c>
      <c r="GH995">
        <v>0.00762793241643231</v>
      </c>
      <c r="GI995">
        <v>-1.28184414582209e-06</v>
      </c>
      <c r="GJ995">
        <v>1.89891174686984e-10</v>
      </c>
      <c r="GK995">
        <v>-0.0225177985866989</v>
      </c>
      <c r="GL995">
        <v>-0.0206976444956688</v>
      </c>
      <c r="GM995">
        <v>0.00247630005908548</v>
      </c>
      <c r="GN995">
        <v>-3.53770786337502e-05</v>
      </c>
      <c r="GO995">
        <v>15</v>
      </c>
      <c r="GP995">
        <v>2065</v>
      </c>
      <c r="GQ995">
        <v>1</v>
      </c>
      <c r="GR995">
        <v>21</v>
      </c>
      <c r="GS995">
        <v>31607.1</v>
      </c>
      <c r="GT995">
        <v>31607.1</v>
      </c>
      <c r="GU995">
        <v>1.23901</v>
      </c>
      <c r="GV995">
        <v>2.67456</v>
      </c>
      <c r="GW995">
        <v>1.54785</v>
      </c>
      <c r="GX995">
        <v>2.28882</v>
      </c>
      <c r="GY995">
        <v>1.34644</v>
      </c>
      <c r="GZ995">
        <v>2.3877</v>
      </c>
      <c r="HA995">
        <v>40.8865</v>
      </c>
      <c r="HB995">
        <v>14.4122</v>
      </c>
      <c r="HC995">
        <v>18</v>
      </c>
      <c r="HD995">
        <v>497.219</v>
      </c>
      <c r="HE995">
        <v>357.215</v>
      </c>
      <c r="HF995">
        <v>15.7668</v>
      </c>
      <c r="HG995">
        <v>34.5529</v>
      </c>
      <c r="HH995">
        <v>29.9999</v>
      </c>
      <c r="HI995">
        <v>34.4002</v>
      </c>
      <c r="HJ995">
        <v>34.3131</v>
      </c>
      <c r="HK995">
        <v>24.8208</v>
      </c>
      <c r="HL995">
        <v>54.5926</v>
      </c>
      <c r="HM995">
        <v>0</v>
      </c>
      <c r="HN995">
        <v>14.965</v>
      </c>
      <c r="HO995">
        <v>541.069</v>
      </c>
      <c r="HP995">
        <v>16.7158</v>
      </c>
      <c r="HQ995">
        <v>101.361</v>
      </c>
      <c r="HR995">
        <v>101.474</v>
      </c>
    </row>
    <row r="996" spans="1:226">
      <c r="A996">
        <v>980</v>
      </c>
      <c r="B996">
        <v>1662574081.5</v>
      </c>
      <c r="C996">
        <v>10963</v>
      </c>
      <c r="D996" t="s">
        <v>2318</v>
      </c>
      <c r="E996" t="s">
        <v>2319</v>
      </c>
      <c r="F996">
        <v>5</v>
      </c>
      <c r="G996" t="s">
        <v>2255</v>
      </c>
      <c r="H996" t="s">
        <v>354</v>
      </c>
      <c r="I996">
        <v>1662574073.71429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541.916357849542</v>
      </c>
      <c r="AK996">
        <v>513.789909090909</v>
      </c>
      <c r="AL996">
        <v>3.22240302442541</v>
      </c>
      <c r="AM996">
        <v>65.5865604072593</v>
      </c>
      <c r="AN996">
        <f>(AP996 - AO996 + BO996*1E3/(8.314*(BQ996+273.15)) * AR996/BN996 * AQ996) * BN996/(100*BB996) * 1000/(1000 - AP996)</f>
        <v>0</v>
      </c>
      <c r="AO996">
        <v>16.8277473061093</v>
      </c>
      <c r="AP996">
        <v>18.1321020979021</v>
      </c>
      <c r="AQ996">
        <v>-7.45298440581394e-05</v>
      </c>
      <c r="AR996">
        <v>106.948908407372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1662574073.71429</v>
      </c>
      <c r="BH996">
        <v>481.477321428571</v>
      </c>
      <c r="BI996">
        <v>515.207357142857</v>
      </c>
      <c r="BJ996">
        <v>18.1463428571429</v>
      </c>
      <c r="BK996">
        <v>16.849775</v>
      </c>
      <c r="BL996">
        <v>475.499178571429</v>
      </c>
      <c r="BM996">
        <v>17.9472214285714</v>
      </c>
      <c r="BN996">
        <v>500.153857142857</v>
      </c>
      <c r="BO996">
        <v>91.0725535714286</v>
      </c>
      <c r="BP996">
        <v>0.0999238464285714</v>
      </c>
      <c r="BQ996">
        <v>25.5407428571429</v>
      </c>
      <c r="BR996">
        <v>26.2084964285714</v>
      </c>
      <c r="BS996">
        <v>999.9</v>
      </c>
      <c r="BT996">
        <v>0</v>
      </c>
      <c r="BU996">
        <v>0</v>
      </c>
      <c r="BV996">
        <v>10006.6071428571</v>
      </c>
      <c r="BW996">
        <v>0</v>
      </c>
      <c r="BX996">
        <v>284.113785714286</v>
      </c>
      <c r="BY996">
        <v>-33.7301285714286</v>
      </c>
      <c r="BZ996">
        <v>490.375678571429</v>
      </c>
      <c r="CA996">
        <v>524.036464285714</v>
      </c>
      <c r="CB996">
        <v>1.29657892857143</v>
      </c>
      <c r="CC996">
        <v>515.207357142857</v>
      </c>
      <c r="CD996">
        <v>16.849775</v>
      </c>
      <c r="CE996">
        <v>1.652635</v>
      </c>
      <c r="CF996">
        <v>1.53455107142857</v>
      </c>
      <c r="CG996">
        <v>14.4585392857143</v>
      </c>
      <c r="CH996">
        <v>13.3167571428571</v>
      </c>
      <c r="CI996">
        <v>1499.98178571429</v>
      </c>
      <c r="CJ996">
        <v>0.972999285714286</v>
      </c>
      <c r="CK996">
        <v>0.0270009785714286</v>
      </c>
      <c r="CL996">
        <v>0</v>
      </c>
      <c r="CM996">
        <v>2.29142142857143</v>
      </c>
      <c r="CN996">
        <v>0</v>
      </c>
      <c r="CO996">
        <v>15205.6035714286</v>
      </c>
      <c r="CP996">
        <v>12948.0892857143</v>
      </c>
      <c r="CQ996">
        <v>41.062</v>
      </c>
      <c r="CR996">
        <v>42.6382857142857</v>
      </c>
      <c r="CS996">
        <v>41.375</v>
      </c>
      <c r="CT996">
        <v>41.25</v>
      </c>
      <c r="CU996">
        <v>40.437</v>
      </c>
      <c r="CV996">
        <v>1459.48142857143</v>
      </c>
      <c r="CW996">
        <v>40.5003571428571</v>
      </c>
      <c r="CX996">
        <v>0</v>
      </c>
      <c r="CY996">
        <v>1662574081.2</v>
      </c>
      <c r="CZ996">
        <v>0</v>
      </c>
      <c r="DA996">
        <v>0</v>
      </c>
      <c r="DB996" t="s">
        <v>356</v>
      </c>
      <c r="DC996">
        <v>1660677648.1</v>
      </c>
      <c r="DD996">
        <v>1660677649.1</v>
      </c>
      <c r="DE996">
        <v>0</v>
      </c>
      <c r="DF996">
        <v>-1.042</v>
      </c>
      <c r="DG996">
        <v>0.003</v>
      </c>
      <c r="DH996">
        <v>5.218</v>
      </c>
      <c r="DI996">
        <v>0.344</v>
      </c>
      <c r="DJ996">
        <v>417</v>
      </c>
      <c r="DK996">
        <v>22</v>
      </c>
      <c r="DL996">
        <v>1.24</v>
      </c>
      <c r="DM996">
        <v>0.53</v>
      </c>
      <c r="DN996">
        <v>-33.2540025</v>
      </c>
      <c r="DO996">
        <v>-6.61586003752346</v>
      </c>
      <c r="DP996">
        <v>0.775443415887807</v>
      </c>
      <c r="DQ996">
        <v>0</v>
      </c>
      <c r="DR996">
        <v>1.271413</v>
      </c>
      <c r="DS996">
        <v>0.373458686679173</v>
      </c>
      <c r="DT996">
        <v>0.040851463021537</v>
      </c>
      <c r="DU996">
        <v>0</v>
      </c>
      <c r="DV996">
        <v>0</v>
      </c>
      <c r="DW996">
        <v>2</v>
      </c>
      <c r="DX996" t="s">
        <v>366</v>
      </c>
      <c r="DY996">
        <v>2.96408</v>
      </c>
      <c r="DZ996">
        <v>2.75363</v>
      </c>
      <c r="EA996">
        <v>0.102967</v>
      </c>
      <c r="EB996">
        <v>0.109174</v>
      </c>
      <c r="EC996">
        <v>0.0839728</v>
      </c>
      <c r="ED996">
        <v>0.0798159</v>
      </c>
      <c r="EE996">
        <v>34504.4</v>
      </c>
      <c r="EF996">
        <v>37255.2</v>
      </c>
      <c r="EG996">
        <v>34902.4</v>
      </c>
      <c r="EH996">
        <v>37977.3</v>
      </c>
      <c r="EI996">
        <v>45460.3</v>
      </c>
      <c r="EJ996">
        <v>50537.4</v>
      </c>
      <c r="EK996">
        <v>54695.2</v>
      </c>
      <c r="EL996">
        <v>60995.1</v>
      </c>
      <c r="EM996">
        <v>1.8818</v>
      </c>
      <c r="EN996">
        <v>1.6584</v>
      </c>
      <c r="EO996">
        <v>-0.0678003</v>
      </c>
      <c r="EP996">
        <v>0</v>
      </c>
      <c r="EQ996">
        <v>27.3107</v>
      </c>
      <c r="ER996">
        <v>999.9</v>
      </c>
      <c r="ES996">
        <v>52.399</v>
      </c>
      <c r="ET996">
        <v>37.937</v>
      </c>
      <c r="EU996">
        <v>38.1723</v>
      </c>
      <c r="EV996">
        <v>61.3668</v>
      </c>
      <c r="EW996">
        <v>48.5176</v>
      </c>
      <c r="EX996">
        <v>1</v>
      </c>
      <c r="EY996">
        <v>0.634187</v>
      </c>
      <c r="EZ996">
        <v>9.28105</v>
      </c>
      <c r="FA996">
        <v>19.9195</v>
      </c>
      <c r="FB996">
        <v>5.19932</v>
      </c>
      <c r="FC996">
        <v>12.0111</v>
      </c>
      <c r="FD996">
        <v>4.976</v>
      </c>
      <c r="FE996">
        <v>3.294</v>
      </c>
      <c r="FF996">
        <v>9999</v>
      </c>
      <c r="FG996">
        <v>671.5</v>
      </c>
      <c r="FH996">
        <v>9999</v>
      </c>
      <c r="FI996">
        <v>9999</v>
      </c>
      <c r="FJ996">
        <v>1.86307</v>
      </c>
      <c r="FK996">
        <v>1.86768</v>
      </c>
      <c r="FL996">
        <v>1.86737</v>
      </c>
      <c r="FM996">
        <v>1.86874</v>
      </c>
      <c r="FN996">
        <v>1.86948</v>
      </c>
      <c r="FO996">
        <v>1.86554</v>
      </c>
      <c r="FP996">
        <v>1.86652</v>
      </c>
      <c r="FQ996">
        <v>1.86795</v>
      </c>
      <c r="FR996">
        <v>5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6.138</v>
      </c>
      <c r="GF996">
        <v>0.1986</v>
      </c>
      <c r="GG996">
        <v>2.62070820971149</v>
      </c>
      <c r="GH996">
        <v>0.00762793241643231</v>
      </c>
      <c r="GI996">
        <v>-1.28184414582209e-06</v>
      </c>
      <c r="GJ996">
        <v>1.89891174686984e-10</v>
      </c>
      <c r="GK996">
        <v>-0.0225177985866989</v>
      </c>
      <c r="GL996">
        <v>-0.0206976444956688</v>
      </c>
      <c r="GM996">
        <v>0.00247630005908548</v>
      </c>
      <c r="GN996">
        <v>-3.53770786337502e-05</v>
      </c>
      <c r="GO996">
        <v>15</v>
      </c>
      <c r="GP996">
        <v>2065</v>
      </c>
      <c r="GQ996">
        <v>1</v>
      </c>
      <c r="GR996">
        <v>21</v>
      </c>
      <c r="GS996">
        <v>31607.2</v>
      </c>
      <c r="GT996">
        <v>31607.2</v>
      </c>
      <c r="GU996">
        <v>1.26831</v>
      </c>
      <c r="GV996">
        <v>2.66968</v>
      </c>
      <c r="GW996">
        <v>1.54785</v>
      </c>
      <c r="GX996">
        <v>2.28882</v>
      </c>
      <c r="GY996">
        <v>1.34644</v>
      </c>
      <c r="GZ996">
        <v>2.39624</v>
      </c>
      <c r="HA996">
        <v>40.9122</v>
      </c>
      <c r="HB996">
        <v>14.4122</v>
      </c>
      <c r="HC996">
        <v>18</v>
      </c>
      <c r="HD996">
        <v>496.536</v>
      </c>
      <c r="HE996">
        <v>357.215</v>
      </c>
      <c r="HF996">
        <v>15.7683</v>
      </c>
      <c r="HG996">
        <v>34.5529</v>
      </c>
      <c r="HH996">
        <v>30</v>
      </c>
      <c r="HI996">
        <v>34.4002</v>
      </c>
      <c r="HJ996">
        <v>34.3131</v>
      </c>
      <c r="HK996">
        <v>25.4159</v>
      </c>
      <c r="HL996">
        <v>54.8723</v>
      </c>
      <c r="HM996">
        <v>0</v>
      </c>
      <c r="HN996">
        <v>14.965</v>
      </c>
      <c r="HO996">
        <v>554.578</v>
      </c>
      <c r="HP996">
        <v>16.6916</v>
      </c>
      <c r="HQ996">
        <v>101.362</v>
      </c>
      <c r="HR996">
        <v>101.476</v>
      </c>
    </row>
    <row r="997" spans="1:226">
      <c r="A997">
        <v>981</v>
      </c>
      <c r="B997">
        <v>1662574086.5</v>
      </c>
      <c r="C997">
        <v>10968</v>
      </c>
      <c r="D997" t="s">
        <v>2320</v>
      </c>
      <c r="E997" t="s">
        <v>2321</v>
      </c>
      <c r="F997">
        <v>5</v>
      </c>
      <c r="G997" t="s">
        <v>2255</v>
      </c>
      <c r="H997" t="s">
        <v>354</v>
      </c>
      <c r="I997">
        <v>1662574079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558.669871829133</v>
      </c>
      <c r="AK997">
        <v>530.301048484848</v>
      </c>
      <c r="AL997">
        <v>3.29020166427874</v>
      </c>
      <c r="AM997">
        <v>65.5865604072593</v>
      </c>
      <c r="AN997">
        <f>(AP997 - AO997 + BO997*1E3/(8.314*(BQ997+273.15)) * AR997/BN997 * AQ997) * BN997/(100*BB997) * 1000/(1000 - AP997)</f>
        <v>0</v>
      </c>
      <c r="AO997">
        <v>16.6539783384553</v>
      </c>
      <c r="AP997">
        <v>18.0879391608392</v>
      </c>
      <c r="AQ997">
        <v>-0.0108135663930118</v>
      </c>
      <c r="AR997">
        <v>106.948908407372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1662574079</v>
      </c>
      <c r="BH997">
        <v>498.277666666667</v>
      </c>
      <c r="BI997">
        <v>532.495296296296</v>
      </c>
      <c r="BJ997">
        <v>18.1314962962963</v>
      </c>
      <c r="BK997">
        <v>16.7617444444444</v>
      </c>
      <c r="BL997">
        <v>492.190777777778</v>
      </c>
      <c r="BM997">
        <v>17.9328555555556</v>
      </c>
      <c r="BN997">
        <v>500.086518518519</v>
      </c>
      <c r="BO997">
        <v>91.0726222222222</v>
      </c>
      <c r="BP997">
        <v>0.0998167518518519</v>
      </c>
      <c r="BQ997">
        <v>25.5393222222222</v>
      </c>
      <c r="BR997">
        <v>26.2016925925926</v>
      </c>
      <c r="BS997">
        <v>999.9</v>
      </c>
      <c r="BT997">
        <v>0</v>
      </c>
      <c r="BU997">
        <v>0</v>
      </c>
      <c r="BV997">
        <v>10001.4814814815</v>
      </c>
      <c r="BW997">
        <v>0</v>
      </c>
      <c r="BX997">
        <v>284.688481481482</v>
      </c>
      <c r="BY997">
        <v>-34.2175888888889</v>
      </c>
      <c r="BZ997">
        <v>507.478703703704</v>
      </c>
      <c r="CA997">
        <v>541.571814814815</v>
      </c>
      <c r="CB997">
        <v>1.36974592592593</v>
      </c>
      <c r="CC997">
        <v>532.495296296296</v>
      </c>
      <c r="CD997">
        <v>16.7617444444444</v>
      </c>
      <c r="CE997">
        <v>1.65128259259259</v>
      </c>
      <c r="CF997">
        <v>1.5265362962963</v>
      </c>
      <c r="CG997">
        <v>14.4458777777778</v>
      </c>
      <c r="CH997">
        <v>13.2363925925926</v>
      </c>
      <c r="CI997">
        <v>1499.98259259259</v>
      </c>
      <c r="CJ997">
        <v>0.972999111111111</v>
      </c>
      <c r="CK997">
        <v>0.0270011444444444</v>
      </c>
      <c r="CL997">
        <v>0</v>
      </c>
      <c r="CM997">
        <v>2.30864444444444</v>
      </c>
      <c r="CN997">
        <v>0</v>
      </c>
      <c r="CO997">
        <v>15247.037037037</v>
      </c>
      <c r="CP997">
        <v>12948.1111111111</v>
      </c>
      <c r="CQ997">
        <v>41.0736666666667</v>
      </c>
      <c r="CR997">
        <v>42.6433703703704</v>
      </c>
      <c r="CS997">
        <v>41.375</v>
      </c>
      <c r="CT997">
        <v>41.25</v>
      </c>
      <c r="CU997">
        <v>40.437</v>
      </c>
      <c r="CV997">
        <v>1459.48222222222</v>
      </c>
      <c r="CW997">
        <v>40.5003703703704</v>
      </c>
      <c r="CX997">
        <v>0</v>
      </c>
      <c r="CY997">
        <v>1662574086</v>
      </c>
      <c r="CZ997">
        <v>0</v>
      </c>
      <c r="DA997">
        <v>0</v>
      </c>
      <c r="DB997" t="s">
        <v>356</v>
      </c>
      <c r="DC997">
        <v>1660677648.1</v>
      </c>
      <c r="DD997">
        <v>1660677649.1</v>
      </c>
      <c r="DE997">
        <v>0</v>
      </c>
      <c r="DF997">
        <v>-1.042</v>
      </c>
      <c r="DG997">
        <v>0.003</v>
      </c>
      <c r="DH997">
        <v>5.218</v>
      </c>
      <c r="DI997">
        <v>0.344</v>
      </c>
      <c r="DJ997">
        <v>417</v>
      </c>
      <c r="DK997">
        <v>22</v>
      </c>
      <c r="DL997">
        <v>1.24</v>
      </c>
      <c r="DM997">
        <v>0.53</v>
      </c>
      <c r="DN997">
        <v>-33.912655</v>
      </c>
      <c r="DO997">
        <v>-6.33896735459657</v>
      </c>
      <c r="DP997">
        <v>0.75971962458199</v>
      </c>
      <c r="DQ997">
        <v>0</v>
      </c>
      <c r="DR997">
        <v>1.325046</v>
      </c>
      <c r="DS997">
        <v>0.799610881801122</v>
      </c>
      <c r="DT997">
        <v>0.0821825967525972</v>
      </c>
      <c r="DU997">
        <v>0</v>
      </c>
      <c r="DV997">
        <v>0</v>
      </c>
      <c r="DW997">
        <v>2</v>
      </c>
      <c r="DX997" t="s">
        <v>366</v>
      </c>
      <c r="DY997">
        <v>2.96452</v>
      </c>
      <c r="DZ997">
        <v>2.75378</v>
      </c>
      <c r="EA997">
        <v>0.105354</v>
      </c>
      <c r="EB997">
        <v>0.111551</v>
      </c>
      <c r="EC997">
        <v>0.0838226</v>
      </c>
      <c r="ED997">
        <v>0.0796952</v>
      </c>
      <c r="EE997">
        <v>34412.6</v>
      </c>
      <c r="EF997">
        <v>37156.1</v>
      </c>
      <c r="EG997">
        <v>34902.3</v>
      </c>
      <c r="EH997">
        <v>37977.7</v>
      </c>
      <c r="EI997">
        <v>45468.2</v>
      </c>
      <c r="EJ997">
        <v>50544.2</v>
      </c>
      <c r="EK997">
        <v>54695.7</v>
      </c>
      <c r="EL997">
        <v>60995.2</v>
      </c>
      <c r="EM997">
        <v>1.8826</v>
      </c>
      <c r="EN997">
        <v>1.658</v>
      </c>
      <c r="EO997">
        <v>-0.0682473</v>
      </c>
      <c r="EP997">
        <v>0</v>
      </c>
      <c r="EQ997">
        <v>27.3083</v>
      </c>
      <c r="ER997">
        <v>999.9</v>
      </c>
      <c r="ES997">
        <v>52.423</v>
      </c>
      <c r="ET997">
        <v>37.937</v>
      </c>
      <c r="EU997">
        <v>38.1891</v>
      </c>
      <c r="EV997">
        <v>61.5268</v>
      </c>
      <c r="EW997">
        <v>48.5857</v>
      </c>
      <c r="EX997">
        <v>1</v>
      </c>
      <c r="EY997">
        <v>0.634024</v>
      </c>
      <c r="EZ997">
        <v>9.28105</v>
      </c>
      <c r="FA997">
        <v>19.9196</v>
      </c>
      <c r="FB997">
        <v>5.19692</v>
      </c>
      <c r="FC997">
        <v>12.0111</v>
      </c>
      <c r="FD997">
        <v>4.9756</v>
      </c>
      <c r="FE997">
        <v>3.294</v>
      </c>
      <c r="FF997">
        <v>9999</v>
      </c>
      <c r="FG997">
        <v>671.5</v>
      </c>
      <c r="FH997">
        <v>9999</v>
      </c>
      <c r="FI997">
        <v>9999</v>
      </c>
      <c r="FJ997">
        <v>1.8631</v>
      </c>
      <c r="FK997">
        <v>1.86768</v>
      </c>
      <c r="FL997">
        <v>1.8674</v>
      </c>
      <c r="FM997">
        <v>1.86874</v>
      </c>
      <c r="FN997">
        <v>1.86951</v>
      </c>
      <c r="FO997">
        <v>1.86554</v>
      </c>
      <c r="FP997">
        <v>1.86649</v>
      </c>
      <c r="FQ997">
        <v>1.86792</v>
      </c>
      <c r="FR997">
        <v>5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6.241</v>
      </c>
      <c r="GF997">
        <v>0.1971</v>
      </c>
      <c r="GG997">
        <v>2.62070820971149</v>
      </c>
      <c r="GH997">
        <v>0.00762793241643231</v>
      </c>
      <c r="GI997">
        <v>-1.28184414582209e-06</v>
      </c>
      <c r="GJ997">
        <v>1.89891174686984e-10</v>
      </c>
      <c r="GK997">
        <v>-0.0225177985866989</v>
      </c>
      <c r="GL997">
        <v>-0.0206976444956688</v>
      </c>
      <c r="GM997">
        <v>0.00247630005908548</v>
      </c>
      <c r="GN997">
        <v>-3.53770786337502e-05</v>
      </c>
      <c r="GO997">
        <v>15</v>
      </c>
      <c r="GP997">
        <v>2065</v>
      </c>
      <c r="GQ997">
        <v>1</v>
      </c>
      <c r="GR997">
        <v>21</v>
      </c>
      <c r="GS997">
        <v>31607.3</v>
      </c>
      <c r="GT997">
        <v>31607.3</v>
      </c>
      <c r="GU997">
        <v>1.30127</v>
      </c>
      <c r="GV997">
        <v>2.66602</v>
      </c>
      <c r="GW997">
        <v>1.54785</v>
      </c>
      <c r="GX997">
        <v>2.28882</v>
      </c>
      <c r="GY997">
        <v>1.34644</v>
      </c>
      <c r="GZ997">
        <v>2.3999</v>
      </c>
      <c r="HA997">
        <v>40.8865</v>
      </c>
      <c r="HB997">
        <v>14.4122</v>
      </c>
      <c r="HC997">
        <v>18</v>
      </c>
      <c r="HD997">
        <v>497.082</v>
      </c>
      <c r="HE997">
        <v>357.003</v>
      </c>
      <c r="HF997">
        <v>15.7692</v>
      </c>
      <c r="HG997">
        <v>34.5529</v>
      </c>
      <c r="HH997">
        <v>30.0003</v>
      </c>
      <c r="HI997">
        <v>34.4002</v>
      </c>
      <c r="HJ997">
        <v>34.3131</v>
      </c>
      <c r="HK997">
        <v>26.0682</v>
      </c>
      <c r="HL997">
        <v>54.8723</v>
      </c>
      <c r="HM997">
        <v>0</v>
      </c>
      <c r="HN997">
        <v>14.965</v>
      </c>
      <c r="HO997">
        <v>574.735</v>
      </c>
      <c r="HP997">
        <v>16.6989</v>
      </c>
      <c r="HQ997">
        <v>101.363</v>
      </c>
      <c r="HR997">
        <v>101.476</v>
      </c>
    </row>
    <row r="998" spans="1:226">
      <c r="A998">
        <v>982</v>
      </c>
      <c r="B998">
        <v>1662574091.5</v>
      </c>
      <c r="C998">
        <v>10973</v>
      </c>
      <c r="D998" t="s">
        <v>2322</v>
      </c>
      <c r="E998" t="s">
        <v>2323</v>
      </c>
      <c r="F998">
        <v>5</v>
      </c>
      <c r="G998" t="s">
        <v>2255</v>
      </c>
      <c r="H998" t="s">
        <v>354</v>
      </c>
      <c r="I998">
        <v>1662574083.71429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576.198406980032</v>
      </c>
      <c r="AK998">
        <v>546.798096969697</v>
      </c>
      <c r="AL998">
        <v>3.37608614068134</v>
      </c>
      <c r="AM998">
        <v>65.5865604072593</v>
      </c>
      <c r="AN998">
        <f>(AP998 - AO998 + BO998*1E3/(8.314*(BQ998+273.15)) * AR998/BN998 * AQ998) * BN998/(100*BB998) * 1000/(1000 - AP998)</f>
        <v>0</v>
      </c>
      <c r="AO998">
        <v>16.6404077878069</v>
      </c>
      <c r="AP998">
        <v>18.0555328671329</v>
      </c>
      <c r="AQ998">
        <v>-0.00916724773885518</v>
      </c>
      <c r="AR998">
        <v>106.948908407372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1662574083.71429</v>
      </c>
      <c r="BH998">
        <v>513.313535714286</v>
      </c>
      <c r="BI998">
        <v>548.34375</v>
      </c>
      <c r="BJ998">
        <v>18.1045535714286</v>
      </c>
      <c r="BK998">
        <v>16.695925</v>
      </c>
      <c r="BL998">
        <v>507.12975</v>
      </c>
      <c r="BM998">
        <v>17.9067964285714</v>
      </c>
      <c r="BN998">
        <v>500.178535714286</v>
      </c>
      <c r="BO998">
        <v>91.0726928571429</v>
      </c>
      <c r="BP998">
        <v>0.100008642857143</v>
      </c>
      <c r="BQ998">
        <v>25.5380464285714</v>
      </c>
      <c r="BR998">
        <v>26.2011642857143</v>
      </c>
      <c r="BS998">
        <v>999.9</v>
      </c>
      <c r="BT998">
        <v>0</v>
      </c>
      <c r="BU998">
        <v>0</v>
      </c>
      <c r="BV998">
        <v>9996.42857142857</v>
      </c>
      <c r="BW998">
        <v>0</v>
      </c>
      <c r="BX998">
        <v>282.102142857143</v>
      </c>
      <c r="BY998">
        <v>-35.0301</v>
      </c>
      <c r="BZ998">
        <v>522.777857142857</v>
      </c>
      <c r="CA998">
        <v>557.653321428572</v>
      </c>
      <c r="CB998">
        <v>1.40861464285714</v>
      </c>
      <c r="CC998">
        <v>548.34375</v>
      </c>
      <c r="CD998">
        <v>16.695925</v>
      </c>
      <c r="CE998">
        <v>1.64882964285714</v>
      </c>
      <c r="CF998">
        <v>1.52054428571429</v>
      </c>
      <c r="CG998">
        <v>14.4228714285714</v>
      </c>
      <c r="CH998">
        <v>13.1761892857143</v>
      </c>
      <c r="CI998">
        <v>1499.99071428571</v>
      </c>
      <c r="CJ998">
        <v>0.972999071428571</v>
      </c>
      <c r="CK998">
        <v>0.0270011821428571</v>
      </c>
      <c r="CL998">
        <v>0</v>
      </c>
      <c r="CM998">
        <v>2.33881428571429</v>
      </c>
      <c r="CN998">
        <v>0</v>
      </c>
      <c r="CO998">
        <v>15276.4928571429</v>
      </c>
      <c r="CP998">
        <v>12948.1821428571</v>
      </c>
      <c r="CQ998">
        <v>41.07325</v>
      </c>
      <c r="CR998">
        <v>42.6382857142857</v>
      </c>
      <c r="CS998">
        <v>41.375</v>
      </c>
      <c r="CT998">
        <v>41.2566428571428</v>
      </c>
      <c r="CU998">
        <v>40.437</v>
      </c>
      <c r="CV998">
        <v>1459.49035714286</v>
      </c>
      <c r="CW998">
        <v>40.5003571428571</v>
      </c>
      <c r="CX998">
        <v>0</v>
      </c>
      <c r="CY998">
        <v>1662574090.8</v>
      </c>
      <c r="CZ998">
        <v>0</v>
      </c>
      <c r="DA998">
        <v>0</v>
      </c>
      <c r="DB998" t="s">
        <v>356</v>
      </c>
      <c r="DC998">
        <v>1660677648.1</v>
      </c>
      <c r="DD998">
        <v>1660677649.1</v>
      </c>
      <c r="DE998">
        <v>0</v>
      </c>
      <c r="DF998">
        <v>-1.042</v>
      </c>
      <c r="DG998">
        <v>0.003</v>
      </c>
      <c r="DH998">
        <v>5.218</v>
      </c>
      <c r="DI998">
        <v>0.344</v>
      </c>
      <c r="DJ998">
        <v>417</v>
      </c>
      <c r="DK998">
        <v>22</v>
      </c>
      <c r="DL998">
        <v>1.24</v>
      </c>
      <c r="DM998">
        <v>0.53</v>
      </c>
      <c r="DN998">
        <v>-34.484255</v>
      </c>
      <c r="DO998">
        <v>-8.98843001876156</v>
      </c>
      <c r="DP998">
        <v>0.983452748979329</v>
      </c>
      <c r="DQ998">
        <v>0</v>
      </c>
      <c r="DR998">
        <v>1.373419</v>
      </c>
      <c r="DS998">
        <v>0.686476547842399</v>
      </c>
      <c r="DT998">
        <v>0.0747703516375308</v>
      </c>
      <c r="DU998">
        <v>0</v>
      </c>
      <c r="DV998">
        <v>0</v>
      </c>
      <c r="DW998">
        <v>2</v>
      </c>
      <c r="DX998" t="s">
        <v>366</v>
      </c>
      <c r="DY998">
        <v>2.96451</v>
      </c>
      <c r="DZ998">
        <v>2.75405</v>
      </c>
      <c r="EA998">
        <v>0.107774</v>
      </c>
      <c r="EB998">
        <v>0.114027</v>
      </c>
      <c r="EC998">
        <v>0.0837224</v>
      </c>
      <c r="ED998">
        <v>0.0797107</v>
      </c>
      <c r="EE998">
        <v>34319.3</v>
      </c>
      <c r="EF998">
        <v>37052.3</v>
      </c>
      <c r="EG998">
        <v>34902.2</v>
      </c>
      <c r="EH998">
        <v>37977.5</v>
      </c>
      <c r="EI998">
        <v>45472.3</v>
      </c>
      <c r="EJ998">
        <v>50543.2</v>
      </c>
      <c r="EK998">
        <v>54694.6</v>
      </c>
      <c r="EL998">
        <v>60995</v>
      </c>
      <c r="EM998">
        <v>1.8828</v>
      </c>
      <c r="EN998">
        <v>1.6582</v>
      </c>
      <c r="EO998">
        <v>-0.0676513</v>
      </c>
      <c r="EP998">
        <v>0</v>
      </c>
      <c r="EQ998">
        <v>27.3037</v>
      </c>
      <c r="ER998">
        <v>999.9</v>
      </c>
      <c r="ES998">
        <v>52.423</v>
      </c>
      <c r="ET998">
        <v>37.937</v>
      </c>
      <c r="EU998">
        <v>38.188</v>
      </c>
      <c r="EV998">
        <v>61.4468</v>
      </c>
      <c r="EW998">
        <v>48.5737</v>
      </c>
      <c r="EX998">
        <v>1</v>
      </c>
      <c r="EY998">
        <v>0.633537</v>
      </c>
      <c r="EZ998">
        <v>9.28105</v>
      </c>
      <c r="FA998">
        <v>19.9195</v>
      </c>
      <c r="FB998">
        <v>5.19932</v>
      </c>
      <c r="FC998">
        <v>12.0111</v>
      </c>
      <c r="FD998">
        <v>4.976</v>
      </c>
      <c r="FE998">
        <v>3.294</v>
      </c>
      <c r="FF998">
        <v>9999</v>
      </c>
      <c r="FG998">
        <v>671.5</v>
      </c>
      <c r="FH998">
        <v>9999</v>
      </c>
      <c r="FI998">
        <v>9999</v>
      </c>
      <c r="FJ998">
        <v>1.86307</v>
      </c>
      <c r="FK998">
        <v>1.86768</v>
      </c>
      <c r="FL998">
        <v>1.8674</v>
      </c>
      <c r="FM998">
        <v>1.86874</v>
      </c>
      <c r="FN998">
        <v>1.86951</v>
      </c>
      <c r="FO998">
        <v>1.86554</v>
      </c>
      <c r="FP998">
        <v>1.86658</v>
      </c>
      <c r="FQ998">
        <v>1.86792</v>
      </c>
      <c r="FR998">
        <v>5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6.346</v>
      </c>
      <c r="GF998">
        <v>0.1961</v>
      </c>
      <c r="GG998">
        <v>2.62070820971149</v>
      </c>
      <c r="GH998">
        <v>0.00762793241643231</v>
      </c>
      <c r="GI998">
        <v>-1.28184414582209e-06</v>
      </c>
      <c r="GJ998">
        <v>1.89891174686984e-10</v>
      </c>
      <c r="GK998">
        <v>-0.0225177985866989</v>
      </c>
      <c r="GL998">
        <v>-0.0206976444956688</v>
      </c>
      <c r="GM998">
        <v>0.00247630005908548</v>
      </c>
      <c r="GN998">
        <v>-3.53770786337502e-05</v>
      </c>
      <c r="GO998">
        <v>15</v>
      </c>
      <c r="GP998">
        <v>2065</v>
      </c>
      <c r="GQ998">
        <v>1</v>
      </c>
      <c r="GR998">
        <v>21</v>
      </c>
      <c r="GS998">
        <v>31607.4</v>
      </c>
      <c r="GT998">
        <v>31607.4</v>
      </c>
      <c r="GU998">
        <v>1.33057</v>
      </c>
      <c r="GV998">
        <v>2.66846</v>
      </c>
      <c r="GW998">
        <v>1.54785</v>
      </c>
      <c r="GX998">
        <v>2.28882</v>
      </c>
      <c r="GY998">
        <v>1.34644</v>
      </c>
      <c r="GZ998">
        <v>2.41943</v>
      </c>
      <c r="HA998">
        <v>40.8865</v>
      </c>
      <c r="HB998">
        <v>14.4122</v>
      </c>
      <c r="HC998">
        <v>18</v>
      </c>
      <c r="HD998">
        <v>497.195</v>
      </c>
      <c r="HE998">
        <v>357.092</v>
      </c>
      <c r="HF998">
        <v>15.7695</v>
      </c>
      <c r="HG998">
        <v>34.5529</v>
      </c>
      <c r="HH998">
        <v>29.9999</v>
      </c>
      <c r="HI998">
        <v>34.3971</v>
      </c>
      <c r="HJ998">
        <v>34.31</v>
      </c>
      <c r="HK998">
        <v>26.6574</v>
      </c>
      <c r="HL998">
        <v>54.8723</v>
      </c>
      <c r="HM998">
        <v>0</v>
      </c>
      <c r="HN998">
        <v>14.9644</v>
      </c>
      <c r="HO998">
        <v>588.106</v>
      </c>
      <c r="HP998">
        <v>16.7132</v>
      </c>
      <c r="HQ998">
        <v>101.361</v>
      </c>
      <c r="HR998">
        <v>101.476</v>
      </c>
    </row>
    <row r="999" spans="1:226">
      <c r="A999">
        <v>983</v>
      </c>
      <c r="B999">
        <v>1662574096.5</v>
      </c>
      <c r="C999">
        <v>10978</v>
      </c>
      <c r="D999" t="s">
        <v>2324</v>
      </c>
      <c r="E999" t="s">
        <v>2325</v>
      </c>
      <c r="F999">
        <v>5</v>
      </c>
      <c r="G999" t="s">
        <v>2255</v>
      </c>
      <c r="H999" t="s">
        <v>354</v>
      </c>
      <c r="I999">
        <v>1662574089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592.816203265138</v>
      </c>
      <c r="AK999">
        <v>563.394145454545</v>
      </c>
      <c r="AL999">
        <v>3.30309413222949</v>
      </c>
      <c r="AM999">
        <v>65.5865604072593</v>
      </c>
      <c r="AN999">
        <f>(AP999 - AO999 + BO999*1E3/(8.314*(BQ999+273.15)) * AR999/BN999 * AQ999) * BN999/(100*BB999) * 1000/(1000 - AP999)</f>
        <v>0</v>
      </c>
      <c r="AO999">
        <v>16.6355574376988</v>
      </c>
      <c r="AP999">
        <v>18.0268580419581</v>
      </c>
      <c r="AQ999">
        <v>-0.00371414325295592</v>
      </c>
      <c r="AR999">
        <v>106.948908407372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1662574089</v>
      </c>
      <c r="BH999">
        <v>530.424333333333</v>
      </c>
      <c r="BI999">
        <v>566.030148148148</v>
      </c>
      <c r="BJ999">
        <v>18.0697925925926</v>
      </c>
      <c r="BK999">
        <v>16.6423333333333</v>
      </c>
      <c r="BL999">
        <v>524.13062962963</v>
      </c>
      <c r="BM999">
        <v>17.8731666666667</v>
      </c>
      <c r="BN999">
        <v>500.236074074074</v>
      </c>
      <c r="BO999">
        <v>91.072337037037</v>
      </c>
      <c r="BP999">
        <v>0.0999521814814815</v>
      </c>
      <c r="BQ999">
        <v>25.5366592592593</v>
      </c>
      <c r="BR999">
        <v>26.196</v>
      </c>
      <c r="BS999">
        <v>999.9</v>
      </c>
      <c r="BT999">
        <v>0</v>
      </c>
      <c r="BU999">
        <v>0</v>
      </c>
      <c r="BV999">
        <v>10002.2222222222</v>
      </c>
      <c r="BW999">
        <v>0</v>
      </c>
      <c r="BX999">
        <v>279.192925925926</v>
      </c>
      <c r="BY999">
        <v>-35.6057148148148</v>
      </c>
      <c r="BZ999">
        <v>540.185</v>
      </c>
      <c r="CA999">
        <v>575.609555555556</v>
      </c>
      <c r="CB999">
        <v>1.42744333333333</v>
      </c>
      <c r="CC999">
        <v>566.030148148148</v>
      </c>
      <c r="CD999">
        <v>16.6423333333333</v>
      </c>
      <c r="CE999">
        <v>1.64565666666667</v>
      </c>
      <c r="CF999">
        <v>1.51565740740741</v>
      </c>
      <c r="CG999">
        <v>14.3930851851852</v>
      </c>
      <c r="CH999">
        <v>13.1270296296296</v>
      </c>
      <c r="CI999">
        <v>1499.98925925926</v>
      </c>
      <c r="CJ999">
        <v>0.972998888888889</v>
      </c>
      <c r="CK999">
        <v>0.0270013555555556</v>
      </c>
      <c r="CL999">
        <v>0</v>
      </c>
      <c r="CM999">
        <v>2.32711111111111</v>
      </c>
      <c r="CN999">
        <v>0</v>
      </c>
      <c r="CO999">
        <v>15319.2740740741</v>
      </c>
      <c r="CP999">
        <v>12948.1592592593</v>
      </c>
      <c r="CQ999">
        <v>41.0736666666667</v>
      </c>
      <c r="CR999">
        <v>42.6479629629629</v>
      </c>
      <c r="CS999">
        <v>41.375</v>
      </c>
      <c r="CT999">
        <v>41.2614814814815</v>
      </c>
      <c r="CU999">
        <v>40.437</v>
      </c>
      <c r="CV999">
        <v>1459.48888888889</v>
      </c>
      <c r="CW999">
        <v>40.5003703703704</v>
      </c>
      <c r="CX999">
        <v>0</v>
      </c>
      <c r="CY999">
        <v>1662574096.2</v>
      </c>
      <c r="CZ999">
        <v>0</v>
      </c>
      <c r="DA999">
        <v>0</v>
      </c>
      <c r="DB999" t="s">
        <v>356</v>
      </c>
      <c r="DC999">
        <v>1660677648.1</v>
      </c>
      <c r="DD999">
        <v>1660677649.1</v>
      </c>
      <c r="DE999">
        <v>0</v>
      </c>
      <c r="DF999">
        <v>-1.042</v>
      </c>
      <c r="DG999">
        <v>0.003</v>
      </c>
      <c r="DH999">
        <v>5.218</v>
      </c>
      <c r="DI999">
        <v>0.344</v>
      </c>
      <c r="DJ999">
        <v>417</v>
      </c>
      <c r="DK999">
        <v>22</v>
      </c>
      <c r="DL999">
        <v>1.24</v>
      </c>
      <c r="DM999">
        <v>0.53</v>
      </c>
      <c r="DN999">
        <v>-35.300985</v>
      </c>
      <c r="DO999">
        <v>-7.01033020637894</v>
      </c>
      <c r="DP999">
        <v>0.831846928091341</v>
      </c>
      <c r="DQ999">
        <v>0</v>
      </c>
      <c r="DR999">
        <v>1.40941025</v>
      </c>
      <c r="DS999">
        <v>0.156653020637894</v>
      </c>
      <c r="DT999">
        <v>0.0453105929936643</v>
      </c>
      <c r="DU999">
        <v>0</v>
      </c>
      <c r="DV999">
        <v>0</v>
      </c>
      <c r="DW999">
        <v>2</v>
      </c>
      <c r="DX999" t="s">
        <v>366</v>
      </c>
      <c r="DY999">
        <v>2.96462</v>
      </c>
      <c r="DZ999">
        <v>2.75414</v>
      </c>
      <c r="EA999">
        <v>0.110121</v>
      </c>
      <c r="EB999">
        <v>0.116306</v>
      </c>
      <c r="EC999">
        <v>0.0836367</v>
      </c>
      <c r="ED999">
        <v>0.0796928</v>
      </c>
      <c r="EE999">
        <v>34228.8</v>
      </c>
      <c r="EF999">
        <v>36956.8</v>
      </c>
      <c r="EG999">
        <v>34902</v>
      </c>
      <c r="EH999">
        <v>37977.3</v>
      </c>
      <c r="EI999">
        <v>45476.5</v>
      </c>
      <c r="EJ999">
        <v>50543.8</v>
      </c>
      <c r="EK999">
        <v>54694.4</v>
      </c>
      <c r="EL999">
        <v>60994.4</v>
      </c>
      <c r="EM999">
        <v>1.8826</v>
      </c>
      <c r="EN999">
        <v>1.6588</v>
      </c>
      <c r="EO999">
        <v>-0.0680983</v>
      </c>
      <c r="EP999">
        <v>0</v>
      </c>
      <c r="EQ999">
        <v>27.3014</v>
      </c>
      <c r="ER999">
        <v>999.9</v>
      </c>
      <c r="ES999">
        <v>52.423</v>
      </c>
      <c r="ET999">
        <v>37.937</v>
      </c>
      <c r="EU999">
        <v>38.1928</v>
      </c>
      <c r="EV999">
        <v>61.2168</v>
      </c>
      <c r="EW999">
        <v>48.5377</v>
      </c>
      <c r="EX999">
        <v>1</v>
      </c>
      <c r="EY999">
        <v>0.633841</v>
      </c>
      <c r="EZ999">
        <v>9.28105</v>
      </c>
      <c r="FA999">
        <v>19.9191</v>
      </c>
      <c r="FB999">
        <v>5.19812</v>
      </c>
      <c r="FC999">
        <v>12.0099</v>
      </c>
      <c r="FD999">
        <v>4.9748</v>
      </c>
      <c r="FE999">
        <v>3.294</v>
      </c>
      <c r="FF999">
        <v>9999</v>
      </c>
      <c r="FG999">
        <v>671.5</v>
      </c>
      <c r="FH999">
        <v>9999</v>
      </c>
      <c r="FI999">
        <v>9999</v>
      </c>
      <c r="FJ999">
        <v>1.86307</v>
      </c>
      <c r="FK999">
        <v>1.86771</v>
      </c>
      <c r="FL999">
        <v>1.86737</v>
      </c>
      <c r="FM999">
        <v>1.86874</v>
      </c>
      <c r="FN999">
        <v>1.86948</v>
      </c>
      <c r="FO999">
        <v>1.86554</v>
      </c>
      <c r="FP999">
        <v>1.86652</v>
      </c>
      <c r="FQ999">
        <v>1.86789</v>
      </c>
      <c r="FR999">
        <v>5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6.45</v>
      </c>
      <c r="GF999">
        <v>0.1952</v>
      </c>
      <c r="GG999">
        <v>2.62070820971149</v>
      </c>
      <c r="GH999">
        <v>0.00762793241643231</v>
      </c>
      <c r="GI999">
        <v>-1.28184414582209e-06</v>
      </c>
      <c r="GJ999">
        <v>1.89891174686984e-10</v>
      </c>
      <c r="GK999">
        <v>-0.0225177985866989</v>
      </c>
      <c r="GL999">
        <v>-0.0206976444956688</v>
      </c>
      <c r="GM999">
        <v>0.00247630005908548</v>
      </c>
      <c r="GN999">
        <v>-3.53770786337502e-05</v>
      </c>
      <c r="GO999">
        <v>15</v>
      </c>
      <c r="GP999">
        <v>2065</v>
      </c>
      <c r="GQ999">
        <v>1</v>
      </c>
      <c r="GR999">
        <v>21</v>
      </c>
      <c r="GS999">
        <v>31607.5</v>
      </c>
      <c r="GT999">
        <v>31607.5</v>
      </c>
      <c r="GU999">
        <v>1.36353</v>
      </c>
      <c r="GV999">
        <v>2.66724</v>
      </c>
      <c r="GW999">
        <v>1.54785</v>
      </c>
      <c r="GX999">
        <v>2.28882</v>
      </c>
      <c r="GY999">
        <v>1.34644</v>
      </c>
      <c r="GZ999">
        <v>2.3938</v>
      </c>
      <c r="HA999">
        <v>40.8865</v>
      </c>
      <c r="HB999">
        <v>14.4035</v>
      </c>
      <c r="HC999">
        <v>18</v>
      </c>
      <c r="HD999">
        <v>497.058</v>
      </c>
      <c r="HE999">
        <v>357.41</v>
      </c>
      <c r="HF999">
        <v>15.7692</v>
      </c>
      <c r="HG999">
        <v>34.5529</v>
      </c>
      <c r="HH999">
        <v>30.0001</v>
      </c>
      <c r="HI999">
        <v>34.3971</v>
      </c>
      <c r="HJ999">
        <v>34.31</v>
      </c>
      <c r="HK999">
        <v>27.3036</v>
      </c>
      <c r="HL999">
        <v>54.8723</v>
      </c>
      <c r="HM999">
        <v>0</v>
      </c>
      <c r="HN999">
        <v>14.9521</v>
      </c>
      <c r="HO999">
        <v>608.31</v>
      </c>
      <c r="HP999">
        <v>16.7234</v>
      </c>
      <c r="HQ999">
        <v>101.361</v>
      </c>
      <c r="HR999">
        <v>101.475</v>
      </c>
    </row>
    <row r="1000" spans="1:226">
      <c r="A1000">
        <v>984</v>
      </c>
      <c r="B1000">
        <v>1662574101.5</v>
      </c>
      <c r="C1000">
        <v>10983</v>
      </c>
      <c r="D1000" t="s">
        <v>2326</v>
      </c>
      <c r="E1000" t="s">
        <v>2327</v>
      </c>
      <c r="F1000">
        <v>5</v>
      </c>
      <c r="G1000" t="s">
        <v>2255</v>
      </c>
      <c r="H1000" t="s">
        <v>354</v>
      </c>
      <c r="I1000">
        <v>1662574093.71429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610.470673665442</v>
      </c>
      <c r="AK1000">
        <v>580.042303030303</v>
      </c>
      <c r="AL1000">
        <v>3.38243929366349</v>
      </c>
      <c r="AM1000">
        <v>65.5865604072593</v>
      </c>
      <c r="AN1000">
        <f>(AP1000 - AO1000 + BO1000*1E3/(8.314*(BQ1000+273.15)) * AR1000/BN1000 * AQ1000) * BN1000/(100*BB1000) * 1000/(1000 - AP1000)</f>
        <v>0</v>
      </c>
      <c r="AO1000">
        <v>16.6328129380521</v>
      </c>
      <c r="AP1000">
        <v>18.012620979021</v>
      </c>
      <c r="AQ1000">
        <v>-0.00131157946201367</v>
      </c>
      <c r="AR1000">
        <v>106.948908407372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1662574093.71429</v>
      </c>
      <c r="BH1000">
        <v>545.732785714286</v>
      </c>
      <c r="BI1000">
        <v>582.052285714286</v>
      </c>
      <c r="BJ1000">
        <v>18.0429428571429</v>
      </c>
      <c r="BK1000">
        <v>16.6364642857143</v>
      </c>
      <c r="BL1000">
        <v>539.341392857143</v>
      </c>
      <c r="BM1000">
        <v>17.8472035714286</v>
      </c>
      <c r="BN1000">
        <v>500.298857142857</v>
      </c>
      <c r="BO1000">
        <v>91.0712857142857</v>
      </c>
      <c r="BP1000">
        <v>0.100165821428571</v>
      </c>
      <c r="BQ1000">
        <v>25.5354892857143</v>
      </c>
      <c r="BR1000">
        <v>26.1951178571429</v>
      </c>
      <c r="BS1000">
        <v>999.9</v>
      </c>
      <c r="BT1000">
        <v>0</v>
      </c>
      <c r="BU1000">
        <v>0</v>
      </c>
      <c r="BV1000">
        <v>10000.3571428571</v>
      </c>
      <c r="BW1000">
        <v>0</v>
      </c>
      <c r="BX1000">
        <v>275.848178571429</v>
      </c>
      <c r="BY1000">
        <v>-36.3194071428571</v>
      </c>
      <c r="BZ1000">
        <v>555.760107142857</v>
      </c>
      <c r="CA1000">
        <v>591.899321428571</v>
      </c>
      <c r="CB1000">
        <v>1.40647535714286</v>
      </c>
      <c r="CC1000">
        <v>582.052285714286</v>
      </c>
      <c r="CD1000">
        <v>16.6364642857143</v>
      </c>
      <c r="CE1000">
        <v>1.64319357142857</v>
      </c>
      <c r="CF1000">
        <v>1.51510428571429</v>
      </c>
      <c r="CG1000">
        <v>14.369925</v>
      </c>
      <c r="CH1000">
        <v>13.1214464285714</v>
      </c>
      <c r="CI1000">
        <v>1499.98892857143</v>
      </c>
      <c r="CJ1000">
        <v>0.972998857142857</v>
      </c>
      <c r="CK1000">
        <v>0.0270013857142857</v>
      </c>
      <c r="CL1000">
        <v>0</v>
      </c>
      <c r="CM1000">
        <v>2.33558571428571</v>
      </c>
      <c r="CN1000">
        <v>0</v>
      </c>
      <c r="CO1000">
        <v>15361.0678571429</v>
      </c>
      <c r="CP1000">
        <v>12948.1607142857</v>
      </c>
      <c r="CQ1000">
        <v>41.06425</v>
      </c>
      <c r="CR1000">
        <v>42.6449285714286</v>
      </c>
      <c r="CS1000">
        <v>41.375</v>
      </c>
      <c r="CT1000">
        <v>41.2610714285714</v>
      </c>
      <c r="CU1000">
        <v>40.4415</v>
      </c>
      <c r="CV1000">
        <v>1459.48857142857</v>
      </c>
      <c r="CW1000">
        <v>40.5003571428571</v>
      </c>
      <c r="CX1000">
        <v>0</v>
      </c>
      <c r="CY1000">
        <v>1662574101</v>
      </c>
      <c r="CZ1000">
        <v>0</v>
      </c>
      <c r="DA1000">
        <v>0</v>
      </c>
      <c r="DB1000" t="s">
        <v>356</v>
      </c>
      <c r="DC1000">
        <v>1660677648.1</v>
      </c>
      <c r="DD1000">
        <v>1660677649.1</v>
      </c>
      <c r="DE1000">
        <v>0</v>
      </c>
      <c r="DF1000">
        <v>-1.042</v>
      </c>
      <c r="DG1000">
        <v>0.003</v>
      </c>
      <c r="DH1000">
        <v>5.218</v>
      </c>
      <c r="DI1000">
        <v>0.344</v>
      </c>
      <c r="DJ1000">
        <v>417</v>
      </c>
      <c r="DK1000">
        <v>22</v>
      </c>
      <c r="DL1000">
        <v>1.24</v>
      </c>
      <c r="DM1000">
        <v>0.53</v>
      </c>
      <c r="DN1000">
        <v>-35.8507725</v>
      </c>
      <c r="DO1000">
        <v>-7.13112382739206</v>
      </c>
      <c r="DP1000">
        <v>0.84362171409569</v>
      </c>
      <c r="DQ1000">
        <v>0</v>
      </c>
      <c r="DR1000">
        <v>1.42102725</v>
      </c>
      <c r="DS1000">
        <v>-0.252969793621015</v>
      </c>
      <c r="DT1000">
        <v>0.025654028532328</v>
      </c>
      <c r="DU1000">
        <v>0</v>
      </c>
      <c r="DV1000">
        <v>0</v>
      </c>
      <c r="DW1000">
        <v>2</v>
      </c>
      <c r="DX1000" t="s">
        <v>366</v>
      </c>
      <c r="DY1000">
        <v>2.96551</v>
      </c>
      <c r="DZ1000">
        <v>2.75415</v>
      </c>
      <c r="EA1000">
        <v>0.112479</v>
      </c>
      <c r="EB1000">
        <v>0.118683</v>
      </c>
      <c r="EC1000">
        <v>0.0835797</v>
      </c>
      <c r="ED1000">
        <v>0.0796805</v>
      </c>
      <c r="EE1000">
        <v>34137.6</v>
      </c>
      <c r="EF1000">
        <v>36857.3</v>
      </c>
      <c r="EG1000">
        <v>34901.5</v>
      </c>
      <c r="EH1000">
        <v>37977.4</v>
      </c>
      <c r="EI1000">
        <v>45478.9</v>
      </c>
      <c r="EJ1000">
        <v>50545.2</v>
      </c>
      <c r="EK1000">
        <v>54693.8</v>
      </c>
      <c r="EL1000">
        <v>60995.1</v>
      </c>
      <c r="EM1000">
        <v>1.8828</v>
      </c>
      <c r="EN1000">
        <v>1.658</v>
      </c>
      <c r="EO1000">
        <v>-0.0673532</v>
      </c>
      <c r="EP1000">
        <v>0</v>
      </c>
      <c r="EQ1000">
        <v>27.2968</v>
      </c>
      <c r="ER1000">
        <v>999.9</v>
      </c>
      <c r="ES1000">
        <v>52.423</v>
      </c>
      <c r="ET1000">
        <v>37.927</v>
      </c>
      <c r="EU1000">
        <v>38.17</v>
      </c>
      <c r="EV1000">
        <v>61.2868</v>
      </c>
      <c r="EW1000">
        <v>48.3974</v>
      </c>
      <c r="EX1000">
        <v>1</v>
      </c>
      <c r="EY1000">
        <v>0.63372</v>
      </c>
      <c r="EZ1000">
        <v>9.28105</v>
      </c>
      <c r="FA1000">
        <v>19.9196</v>
      </c>
      <c r="FB1000">
        <v>5.19812</v>
      </c>
      <c r="FC1000">
        <v>12.0099</v>
      </c>
      <c r="FD1000">
        <v>4.976</v>
      </c>
      <c r="FE1000">
        <v>3.294</v>
      </c>
      <c r="FF1000">
        <v>9999</v>
      </c>
      <c r="FG1000">
        <v>671.5</v>
      </c>
      <c r="FH1000">
        <v>9999</v>
      </c>
      <c r="FI1000">
        <v>9999</v>
      </c>
      <c r="FJ1000">
        <v>1.86307</v>
      </c>
      <c r="FK1000">
        <v>1.86768</v>
      </c>
      <c r="FL1000">
        <v>1.8674</v>
      </c>
      <c r="FM1000">
        <v>1.86874</v>
      </c>
      <c r="FN1000">
        <v>1.86951</v>
      </c>
      <c r="FO1000">
        <v>1.86554</v>
      </c>
      <c r="FP1000">
        <v>1.86649</v>
      </c>
      <c r="FQ1000">
        <v>1.86789</v>
      </c>
      <c r="FR1000">
        <v>5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6.554</v>
      </c>
      <c r="GF1000">
        <v>0.1947</v>
      </c>
      <c r="GG1000">
        <v>2.62070820971149</v>
      </c>
      <c r="GH1000">
        <v>0.00762793241643231</v>
      </c>
      <c r="GI1000">
        <v>-1.28184414582209e-06</v>
      </c>
      <c r="GJ1000">
        <v>1.89891174686984e-10</v>
      </c>
      <c r="GK1000">
        <v>-0.0225177985866989</v>
      </c>
      <c r="GL1000">
        <v>-0.0206976444956688</v>
      </c>
      <c r="GM1000">
        <v>0.00247630005908548</v>
      </c>
      <c r="GN1000">
        <v>-3.53770786337502e-05</v>
      </c>
      <c r="GO1000">
        <v>15</v>
      </c>
      <c r="GP1000">
        <v>2065</v>
      </c>
      <c r="GQ1000">
        <v>1</v>
      </c>
      <c r="GR1000">
        <v>21</v>
      </c>
      <c r="GS1000">
        <v>31607.6</v>
      </c>
      <c r="GT1000">
        <v>31607.5</v>
      </c>
      <c r="GU1000">
        <v>1.39282</v>
      </c>
      <c r="GV1000">
        <v>2.66602</v>
      </c>
      <c r="GW1000">
        <v>1.54785</v>
      </c>
      <c r="GX1000">
        <v>2.28882</v>
      </c>
      <c r="GY1000">
        <v>1.34644</v>
      </c>
      <c r="GZ1000">
        <v>2.40234</v>
      </c>
      <c r="HA1000">
        <v>40.9122</v>
      </c>
      <c r="HB1000">
        <v>14.4035</v>
      </c>
      <c r="HC1000">
        <v>18</v>
      </c>
      <c r="HD1000">
        <v>497.195</v>
      </c>
      <c r="HE1000">
        <v>356.986</v>
      </c>
      <c r="HF1000">
        <v>15.7683</v>
      </c>
      <c r="HG1000">
        <v>34.5529</v>
      </c>
      <c r="HH1000">
        <v>30.0001</v>
      </c>
      <c r="HI1000">
        <v>34.3971</v>
      </c>
      <c r="HJ1000">
        <v>34.31</v>
      </c>
      <c r="HK1000">
        <v>27.888</v>
      </c>
      <c r="HL1000">
        <v>54.5933</v>
      </c>
      <c r="HM1000">
        <v>0</v>
      </c>
      <c r="HN1000">
        <v>14.9161</v>
      </c>
      <c r="HO1000">
        <v>621.704</v>
      </c>
      <c r="HP1000">
        <v>16.7234</v>
      </c>
      <c r="HQ1000">
        <v>101.359</v>
      </c>
      <c r="HR1000">
        <v>101.476</v>
      </c>
    </row>
    <row r="1001" spans="1:226">
      <c r="A1001">
        <v>985</v>
      </c>
      <c r="B1001">
        <v>1662574106</v>
      </c>
      <c r="C1001">
        <v>10987.5</v>
      </c>
      <c r="D1001" t="s">
        <v>2328</v>
      </c>
      <c r="E1001" t="s">
        <v>2329</v>
      </c>
      <c r="F1001">
        <v>5</v>
      </c>
      <c r="G1001" t="s">
        <v>2255</v>
      </c>
      <c r="H1001" t="s">
        <v>354</v>
      </c>
      <c r="I1001">
        <v>1662574098.16071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625.634813611152</v>
      </c>
      <c r="AK1001">
        <v>595.028266666667</v>
      </c>
      <c r="AL1001">
        <v>3.33588374949536</v>
      </c>
      <c r="AM1001">
        <v>65.5865604072593</v>
      </c>
      <c r="AN1001">
        <f>(AP1001 - AO1001 + BO1001*1E3/(8.314*(BQ1001+273.15)) * AR1001/BN1001 * AQ1001) * BN1001/(100*BB1001) * 1000/(1000 - AP1001)</f>
        <v>0</v>
      </c>
      <c r="AO1001">
        <v>16.6393875462732</v>
      </c>
      <c r="AP1001">
        <v>18.0088167832168</v>
      </c>
      <c r="AQ1001">
        <v>-0.00217035282136216</v>
      </c>
      <c r="AR1001">
        <v>106.948908407372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1662574098.16071</v>
      </c>
      <c r="BH1001">
        <v>560.287607142857</v>
      </c>
      <c r="BI1001">
        <v>596.973178571429</v>
      </c>
      <c r="BJ1001">
        <v>18.0246607142857</v>
      </c>
      <c r="BK1001">
        <v>16.6432285714286</v>
      </c>
      <c r="BL1001">
        <v>553.803642857143</v>
      </c>
      <c r="BM1001">
        <v>17.8295178571429</v>
      </c>
      <c r="BN1001">
        <v>500.243857142857</v>
      </c>
      <c r="BO1001">
        <v>91.0700357142857</v>
      </c>
      <c r="BP1001">
        <v>0.100319567857143</v>
      </c>
      <c r="BQ1001">
        <v>25.5353607142857</v>
      </c>
      <c r="BR1001">
        <v>26.1927892857143</v>
      </c>
      <c r="BS1001">
        <v>999.9</v>
      </c>
      <c r="BT1001">
        <v>0</v>
      </c>
      <c r="BU1001">
        <v>0</v>
      </c>
      <c r="BV1001">
        <v>10000.7142857143</v>
      </c>
      <c r="BW1001">
        <v>0</v>
      </c>
      <c r="BX1001">
        <v>273.709035714286</v>
      </c>
      <c r="BY1001">
        <v>-36.6855928571429</v>
      </c>
      <c r="BZ1001">
        <v>570.571785714286</v>
      </c>
      <c r="CA1001">
        <v>607.077071428571</v>
      </c>
      <c r="CB1001">
        <v>1.38142892857143</v>
      </c>
      <c r="CC1001">
        <v>596.973178571429</v>
      </c>
      <c r="CD1001">
        <v>16.6432285714286</v>
      </c>
      <c r="CE1001">
        <v>1.64150571428571</v>
      </c>
      <c r="CF1001">
        <v>1.51569928571429</v>
      </c>
      <c r="CG1001">
        <v>14.35405</v>
      </c>
      <c r="CH1001">
        <v>13.12745</v>
      </c>
      <c r="CI1001">
        <v>1500.00964285714</v>
      </c>
      <c r="CJ1001">
        <v>0.972999285714286</v>
      </c>
      <c r="CK1001">
        <v>0.0270009785714286</v>
      </c>
      <c r="CL1001">
        <v>0</v>
      </c>
      <c r="CM1001">
        <v>2.33561428571429</v>
      </c>
      <c r="CN1001">
        <v>0</v>
      </c>
      <c r="CO1001">
        <v>15412.9357142857</v>
      </c>
      <c r="CP1001">
        <v>12948.3357142857</v>
      </c>
      <c r="CQ1001">
        <v>41.062</v>
      </c>
      <c r="CR1001">
        <v>42.6515714285714</v>
      </c>
      <c r="CS1001">
        <v>41.375</v>
      </c>
      <c r="CT1001">
        <v>41.2632857142857</v>
      </c>
      <c r="CU1001">
        <v>40.4415</v>
      </c>
      <c r="CV1001">
        <v>1459.50928571429</v>
      </c>
      <c r="CW1001">
        <v>40.5003571428571</v>
      </c>
      <c r="CX1001">
        <v>0</v>
      </c>
      <c r="CY1001">
        <v>1662574105.8</v>
      </c>
      <c r="CZ1001">
        <v>0</v>
      </c>
      <c r="DA1001">
        <v>0</v>
      </c>
      <c r="DB1001" t="s">
        <v>356</v>
      </c>
      <c r="DC1001">
        <v>1660677648.1</v>
      </c>
      <c r="DD1001">
        <v>1660677649.1</v>
      </c>
      <c r="DE1001">
        <v>0</v>
      </c>
      <c r="DF1001">
        <v>-1.042</v>
      </c>
      <c r="DG1001">
        <v>0.003</v>
      </c>
      <c r="DH1001">
        <v>5.218</v>
      </c>
      <c r="DI1001">
        <v>0.344</v>
      </c>
      <c r="DJ1001">
        <v>417</v>
      </c>
      <c r="DK1001">
        <v>22</v>
      </c>
      <c r="DL1001">
        <v>1.24</v>
      </c>
      <c r="DM1001">
        <v>0.53</v>
      </c>
      <c r="DN1001">
        <v>-36.4041525</v>
      </c>
      <c r="DO1001">
        <v>-6.18578273921188</v>
      </c>
      <c r="DP1001">
        <v>0.780514582178802</v>
      </c>
      <c r="DQ1001">
        <v>0</v>
      </c>
      <c r="DR1001">
        <v>1.397224</v>
      </c>
      <c r="DS1001">
        <v>-0.307001425891185</v>
      </c>
      <c r="DT1001">
        <v>0.0315560553460029</v>
      </c>
      <c r="DU1001">
        <v>0</v>
      </c>
      <c r="DV1001">
        <v>0</v>
      </c>
      <c r="DW1001">
        <v>2</v>
      </c>
      <c r="DX1001" t="s">
        <v>366</v>
      </c>
      <c r="DY1001">
        <v>2.9662</v>
      </c>
      <c r="DZ1001">
        <v>2.75396</v>
      </c>
      <c r="EA1001">
        <v>0.114551</v>
      </c>
      <c r="EB1001">
        <v>0.120675</v>
      </c>
      <c r="EC1001">
        <v>0.0835603</v>
      </c>
      <c r="ED1001">
        <v>0.0799091</v>
      </c>
      <c r="EE1001">
        <v>34057.9</v>
      </c>
      <c r="EF1001">
        <v>36773.8</v>
      </c>
      <c r="EG1001">
        <v>34901.5</v>
      </c>
      <c r="EH1001">
        <v>37977.2</v>
      </c>
      <c r="EI1001">
        <v>45479.8</v>
      </c>
      <c r="EJ1001">
        <v>50532.6</v>
      </c>
      <c r="EK1001">
        <v>54693.7</v>
      </c>
      <c r="EL1001">
        <v>60995.1</v>
      </c>
      <c r="EM1001">
        <v>1.8826</v>
      </c>
      <c r="EN1001">
        <v>1.6582</v>
      </c>
      <c r="EO1001">
        <v>-0.0676513</v>
      </c>
      <c r="EP1001">
        <v>0</v>
      </c>
      <c r="EQ1001">
        <v>27.2968</v>
      </c>
      <c r="ER1001">
        <v>999.9</v>
      </c>
      <c r="ES1001">
        <v>52.423</v>
      </c>
      <c r="ET1001">
        <v>37.927</v>
      </c>
      <c r="EU1001">
        <v>38.1695</v>
      </c>
      <c r="EV1001">
        <v>61.4468</v>
      </c>
      <c r="EW1001">
        <v>48.2652</v>
      </c>
      <c r="EX1001">
        <v>1</v>
      </c>
      <c r="EY1001">
        <v>0.634207</v>
      </c>
      <c r="EZ1001">
        <v>9.28105</v>
      </c>
      <c r="FA1001">
        <v>19.9197</v>
      </c>
      <c r="FB1001">
        <v>5.19932</v>
      </c>
      <c r="FC1001">
        <v>12.0099</v>
      </c>
      <c r="FD1001">
        <v>4.976</v>
      </c>
      <c r="FE1001">
        <v>3.294</v>
      </c>
      <c r="FF1001">
        <v>9999</v>
      </c>
      <c r="FG1001">
        <v>671.5</v>
      </c>
      <c r="FH1001">
        <v>9999</v>
      </c>
      <c r="FI1001">
        <v>9999</v>
      </c>
      <c r="FJ1001">
        <v>1.86307</v>
      </c>
      <c r="FK1001">
        <v>1.86768</v>
      </c>
      <c r="FL1001">
        <v>1.86737</v>
      </c>
      <c r="FM1001">
        <v>1.86874</v>
      </c>
      <c r="FN1001">
        <v>1.86951</v>
      </c>
      <c r="FO1001">
        <v>1.86554</v>
      </c>
      <c r="FP1001">
        <v>1.86649</v>
      </c>
      <c r="FQ1001">
        <v>1.86798</v>
      </c>
      <c r="FR1001">
        <v>5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6.647</v>
      </c>
      <c r="GF1001">
        <v>0.1946</v>
      </c>
      <c r="GG1001">
        <v>2.62070820971149</v>
      </c>
      <c r="GH1001">
        <v>0.00762793241643231</v>
      </c>
      <c r="GI1001">
        <v>-1.28184414582209e-06</v>
      </c>
      <c r="GJ1001">
        <v>1.89891174686984e-10</v>
      </c>
      <c r="GK1001">
        <v>-0.0225177985866989</v>
      </c>
      <c r="GL1001">
        <v>-0.0206976444956688</v>
      </c>
      <c r="GM1001">
        <v>0.00247630005908548</v>
      </c>
      <c r="GN1001">
        <v>-3.53770786337502e-05</v>
      </c>
      <c r="GO1001">
        <v>15</v>
      </c>
      <c r="GP1001">
        <v>2065</v>
      </c>
      <c r="GQ1001">
        <v>1</v>
      </c>
      <c r="GR1001">
        <v>21</v>
      </c>
      <c r="GS1001">
        <v>31607.6</v>
      </c>
      <c r="GT1001">
        <v>31607.6</v>
      </c>
      <c r="GU1001">
        <v>1.41846</v>
      </c>
      <c r="GV1001">
        <v>2.66113</v>
      </c>
      <c r="GW1001">
        <v>1.54785</v>
      </c>
      <c r="GX1001">
        <v>2.28882</v>
      </c>
      <c r="GY1001">
        <v>1.34644</v>
      </c>
      <c r="GZ1001">
        <v>2.33398</v>
      </c>
      <c r="HA1001">
        <v>40.8865</v>
      </c>
      <c r="HB1001">
        <v>14.3947</v>
      </c>
      <c r="HC1001">
        <v>18</v>
      </c>
      <c r="HD1001">
        <v>497.058</v>
      </c>
      <c r="HE1001">
        <v>357.092</v>
      </c>
      <c r="HF1001">
        <v>15.7686</v>
      </c>
      <c r="HG1001">
        <v>34.5498</v>
      </c>
      <c r="HH1001">
        <v>30.0004</v>
      </c>
      <c r="HI1001">
        <v>34.3971</v>
      </c>
      <c r="HJ1001">
        <v>34.31</v>
      </c>
      <c r="HK1001">
        <v>28.411</v>
      </c>
      <c r="HL1001">
        <v>54.5933</v>
      </c>
      <c r="HM1001">
        <v>0</v>
      </c>
      <c r="HN1001">
        <v>14.8851</v>
      </c>
      <c r="HO1001">
        <v>641.877</v>
      </c>
      <c r="HP1001">
        <v>16.7234</v>
      </c>
      <c r="HQ1001">
        <v>101.359</v>
      </c>
      <c r="HR1001">
        <v>101.476</v>
      </c>
    </row>
    <row r="1002" spans="1:226">
      <c r="A1002">
        <v>986</v>
      </c>
      <c r="B1002">
        <v>1662574111.5</v>
      </c>
      <c r="C1002">
        <v>10993</v>
      </c>
      <c r="D1002" t="s">
        <v>2330</v>
      </c>
      <c r="E1002" t="s">
        <v>2331</v>
      </c>
      <c r="F1002">
        <v>5</v>
      </c>
      <c r="G1002" t="s">
        <v>2255</v>
      </c>
      <c r="H1002" t="s">
        <v>354</v>
      </c>
      <c r="I1002">
        <v>1662574103.73214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644.669592166126</v>
      </c>
      <c r="AK1002">
        <v>613.265884848485</v>
      </c>
      <c r="AL1002">
        <v>3.34739889329674</v>
      </c>
      <c r="AM1002">
        <v>65.5865604072593</v>
      </c>
      <c r="AN1002">
        <f>(AP1002 - AO1002 + BO1002*1E3/(8.314*(BQ1002+273.15)) * AR1002/BN1002 * AQ1002) * BN1002/(100*BB1002) * 1000/(1000 - AP1002)</f>
        <v>0</v>
      </c>
      <c r="AO1002">
        <v>16.7091182862351</v>
      </c>
      <c r="AP1002">
        <v>18.021113986014</v>
      </c>
      <c r="AQ1002">
        <v>0.000800658213811548</v>
      </c>
      <c r="AR1002">
        <v>106.948908407372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1662574103.73214</v>
      </c>
      <c r="BH1002">
        <v>578.451535714286</v>
      </c>
      <c r="BI1002">
        <v>615.786821428572</v>
      </c>
      <c r="BJ1002">
        <v>18.0147392857143</v>
      </c>
      <c r="BK1002">
        <v>16.6691642857143</v>
      </c>
      <c r="BL1002">
        <v>571.852642857143</v>
      </c>
      <c r="BM1002">
        <v>17.8199214285714</v>
      </c>
      <c r="BN1002">
        <v>500.151678571429</v>
      </c>
      <c r="BO1002">
        <v>91.0693321428572</v>
      </c>
      <c r="BP1002">
        <v>0.100124746428571</v>
      </c>
      <c r="BQ1002">
        <v>25.5369892857143</v>
      </c>
      <c r="BR1002">
        <v>26.1960107142857</v>
      </c>
      <c r="BS1002">
        <v>999.9</v>
      </c>
      <c r="BT1002">
        <v>0</v>
      </c>
      <c r="BU1002">
        <v>0</v>
      </c>
      <c r="BV1002">
        <v>9999.10714285714</v>
      </c>
      <c r="BW1002">
        <v>0</v>
      </c>
      <c r="BX1002">
        <v>274.662571428571</v>
      </c>
      <c r="BY1002">
        <v>-37.3353214285714</v>
      </c>
      <c r="BZ1002">
        <v>589.063357142857</v>
      </c>
      <c r="CA1002">
        <v>626.226</v>
      </c>
      <c r="CB1002">
        <v>1.34557107142857</v>
      </c>
      <c r="CC1002">
        <v>615.786821428572</v>
      </c>
      <c r="CD1002">
        <v>16.6691642857143</v>
      </c>
      <c r="CE1002">
        <v>1.64059</v>
      </c>
      <c r="CF1002">
        <v>1.51804928571429</v>
      </c>
      <c r="CG1002">
        <v>14.3454285714286</v>
      </c>
      <c r="CH1002">
        <v>13.1511571428571</v>
      </c>
      <c r="CI1002">
        <v>1499.97642857143</v>
      </c>
      <c r="CJ1002">
        <v>0.972999071428571</v>
      </c>
      <c r="CK1002">
        <v>0.0270011821428571</v>
      </c>
      <c r="CL1002">
        <v>0</v>
      </c>
      <c r="CM1002">
        <v>2.31780357142857</v>
      </c>
      <c r="CN1002">
        <v>0</v>
      </c>
      <c r="CO1002">
        <v>15479.6642857143</v>
      </c>
      <c r="CP1002">
        <v>12948.0428571429</v>
      </c>
      <c r="CQ1002">
        <v>41.062</v>
      </c>
      <c r="CR1002">
        <v>42.6427142857143</v>
      </c>
      <c r="CS1002">
        <v>41.375</v>
      </c>
      <c r="CT1002">
        <v>41.2743571428571</v>
      </c>
      <c r="CU1002">
        <v>40.4415</v>
      </c>
      <c r="CV1002">
        <v>1459.47642857143</v>
      </c>
      <c r="CW1002">
        <v>40.5</v>
      </c>
      <c r="CX1002">
        <v>0</v>
      </c>
      <c r="CY1002">
        <v>1662574111.2</v>
      </c>
      <c r="CZ1002">
        <v>0</v>
      </c>
      <c r="DA1002">
        <v>0</v>
      </c>
      <c r="DB1002" t="s">
        <v>356</v>
      </c>
      <c r="DC1002">
        <v>1660677648.1</v>
      </c>
      <c r="DD1002">
        <v>1660677649.1</v>
      </c>
      <c r="DE1002">
        <v>0</v>
      </c>
      <c r="DF1002">
        <v>-1.042</v>
      </c>
      <c r="DG1002">
        <v>0.003</v>
      </c>
      <c r="DH1002">
        <v>5.218</v>
      </c>
      <c r="DI1002">
        <v>0.344</v>
      </c>
      <c r="DJ1002">
        <v>417</v>
      </c>
      <c r="DK1002">
        <v>22</v>
      </c>
      <c r="DL1002">
        <v>1.24</v>
      </c>
      <c r="DM1002">
        <v>0.53</v>
      </c>
      <c r="DN1002">
        <v>-37.01373</v>
      </c>
      <c r="DO1002">
        <v>-6.33942213883667</v>
      </c>
      <c r="DP1002">
        <v>0.762491928547444</v>
      </c>
      <c r="DQ1002">
        <v>0</v>
      </c>
      <c r="DR1002">
        <v>1.3597985</v>
      </c>
      <c r="DS1002">
        <v>-0.400576885553474</v>
      </c>
      <c r="DT1002">
        <v>0.0409818043496135</v>
      </c>
      <c r="DU1002">
        <v>0</v>
      </c>
      <c r="DV1002">
        <v>0</v>
      </c>
      <c r="DW1002">
        <v>2</v>
      </c>
      <c r="DX1002" t="s">
        <v>366</v>
      </c>
      <c r="DY1002">
        <v>2.96441</v>
      </c>
      <c r="DZ1002">
        <v>2.75334</v>
      </c>
      <c r="EA1002">
        <v>0.117055</v>
      </c>
      <c r="EB1002">
        <v>0.12327</v>
      </c>
      <c r="EC1002">
        <v>0.0836223</v>
      </c>
      <c r="ED1002">
        <v>0.0799691</v>
      </c>
      <c r="EE1002">
        <v>33961.6</v>
      </c>
      <c r="EF1002">
        <v>36664.9</v>
      </c>
      <c r="EG1002">
        <v>34901.6</v>
      </c>
      <c r="EH1002">
        <v>37977</v>
      </c>
      <c r="EI1002">
        <v>45477.2</v>
      </c>
      <c r="EJ1002">
        <v>50529.5</v>
      </c>
      <c r="EK1002">
        <v>54694.1</v>
      </c>
      <c r="EL1002">
        <v>60995.3</v>
      </c>
      <c r="EM1002">
        <v>1.8832</v>
      </c>
      <c r="EN1002">
        <v>1.6582</v>
      </c>
      <c r="EO1002">
        <v>-0.0664592</v>
      </c>
      <c r="EP1002">
        <v>0</v>
      </c>
      <c r="EQ1002">
        <v>27.3037</v>
      </c>
      <c r="ER1002">
        <v>999.9</v>
      </c>
      <c r="ES1002">
        <v>52.423</v>
      </c>
      <c r="ET1002">
        <v>37.927</v>
      </c>
      <c r="EU1002">
        <v>38.1705</v>
      </c>
      <c r="EV1002">
        <v>61.4268</v>
      </c>
      <c r="EW1002">
        <v>48.4776</v>
      </c>
      <c r="EX1002">
        <v>1</v>
      </c>
      <c r="EY1002">
        <v>0.633557</v>
      </c>
      <c r="EZ1002">
        <v>9.28105</v>
      </c>
      <c r="FA1002">
        <v>19.9195</v>
      </c>
      <c r="FB1002">
        <v>5.19812</v>
      </c>
      <c r="FC1002">
        <v>12.0099</v>
      </c>
      <c r="FD1002">
        <v>4.976</v>
      </c>
      <c r="FE1002">
        <v>3.294</v>
      </c>
      <c r="FF1002">
        <v>9999</v>
      </c>
      <c r="FG1002">
        <v>671.6</v>
      </c>
      <c r="FH1002">
        <v>9999</v>
      </c>
      <c r="FI1002">
        <v>9999</v>
      </c>
      <c r="FJ1002">
        <v>1.86304</v>
      </c>
      <c r="FK1002">
        <v>1.86768</v>
      </c>
      <c r="FL1002">
        <v>1.86737</v>
      </c>
      <c r="FM1002">
        <v>1.86874</v>
      </c>
      <c r="FN1002">
        <v>1.86945</v>
      </c>
      <c r="FO1002">
        <v>1.86554</v>
      </c>
      <c r="FP1002">
        <v>1.86646</v>
      </c>
      <c r="FQ1002">
        <v>1.86792</v>
      </c>
      <c r="FR1002">
        <v>5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6.759</v>
      </c>
      <c r="GF1002">
        <v>0.1951</v>
      </c>
      <c r="GG1002">
        <v>2.62070820971149</v>
      </c>
      <c r="GH1002">
        <v>0.00762793241643231</v>
      </c>
      <c r="GI1002">
        <v>-1.28184414582209e-06</v>
      </c>
      <c r="GJ1002">
        <v>1.89891174686984e-10</v>
      </c>
      <c r="GK1002">
        <v>-0.0225177985866989</v>
      </c>
      <c r="GL1002">
        <v>-0.0206976444956688</v>
      </c>
      <c r="GM1002">
        <v>0.00247630005908548</v>
      </c>
      <c r="GN1002">
        <v>-3.53770786337502e-05</v>
      </c>
      <c r="GO1002">
        <v>15</v>
      </c>
      <c r="GP1002">
        <v>2065</v>
      </c>
      <c r="GQ1002">
        <v>1</v>
      </c>
      <c r="GR1002">
        <v>21</v>
      </c>
      <c r="GS1002">
        <v>31607.7</v>
      </c>
      <c r="GT1002">
        <v>31607.7</v>
      </c>
      <c r="GU1002">
        <v>1.45386</v>
      </c>
      <c r="GV1002">
        <v>2.66602</v>
      </c>
      <c r="GW1002">
        <v>1.54785</v>
      </c>
      <c r="GX1002">
        <v>2.28882</v>
      </c>
      <c r="GY1002">
        <v>1.34644</v>
      </c>
      <c r="GZ1002">
        <v>2.39624</v>
      </c>
      <c r="HA1002">
        <v>40.9122</v>
      </c>
      <c r="HB1002">
        <v>14.3947</v>
      </c>
      <c r="HC1002">
        <v>18</v>
      </c>
      <c r="HD1002">
        <v>497.468</v>
      </c>
      <c r="HE1002">
        <v>357.092</v>
      </c>
      <c r="HF1002">
        <v>15.7722</v>
      </c>
      <c r="HG1002">
        <v>34.5498</v>
      </c>
      <c r="HH1002">
        <v>29.9999</v>
      </c>
      <c r="HI1002">
        <v>34.3971</v>
      </c>
      <c r="HJ1002">
        <v>34.31</v>
      </c>
      <c r="HK1002">
        <v>29.1145</v>
      </c>
      <c r="HL1002">
        <v>54.5933</v>
      </c>
      <c r="HM1002">
        <v>0</v>
      </c>
      <c r="HN1002">
        <v>14.8622</v>
      </c>
      <c r="HO1002">
        <v>655.358</v>
      </c>
      <c r="HP1002">
        <v>16.7234</v>
      </c>
      <c r="HQ1002">
        <v>101.36</v>
      </c>
      <c r="HR1002">
        <v>101.475</v>
      </c>
    </row>
    <row r="1003" spans="1:226">
      <c r="A1003">
        <v>987</v>
      </c>
      <c r="B1003">
        <v>1662574116</v>
      </c>
      <c r="C1003">
        <v>10997.5</v>
      </c>
      <c r="D1003" t="s">
        <v>2332</v>
      </c>
      <c r="E1003" t="s">
        <v>2333</v>
      </c>
      <c r="F1003">
        <v>5</v>
      </c>
      <c r="G1003" t="s">
        <v>2255</v>
      </c>
      <c r="H1003" t="s">
        <v>354</v>
      </c>
      <c r="I1003">
        <v>1662574108.17857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660.591229806931</v>
      </c>
      <c r="AK1003">
        <v>628.653406060606</v>
      </c>
      <c r="AL1003">
        <v>3.39594571864032</v>
      </c>
      <c r="AM1003">
        <v>65.5865604072593</v>
      </c>
      <c r="AN1003">
        <f>(AP1003 - AO1003 + BO1003*1E3/(8.314*(BQ1003+273.15)) * AR1003/BN1003 * AQ1003) * BN1003/(100*BB1003) * 1000/(1000 - AP1003)</f>
        <v>0</v>
      </c>
      <c r="AO1003">
        <v>16.7117937052166</v>
      </c>
      <c r="AP1003">
        <v>18.0303454545455</v>
      </c>
      <c r="AQ1003">
        <v>0.000208430669067087</v>
      </c>
      <c r="AR1003">
        <v>106.948908407372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1662574108.17857</v>
      </c>
      <c r="BH1003">
        <v>593.082357142857</v>
      </c>
      <c r="BI1003">
        <v>630.807464285714</v>
      </c>
      <c r="BJ1003">
        <v>18.0160142857143</v>
      </c>
      <c r="BK1003">
        <v>16.6916892857143</v>
      </c>
      <c r="BL1003">
        <v>586.391357142857</v>
      </c>
      <c r="BM1003">
        <v>17.8211571428571</v>
      </c>
      <c r="BN1003">
        <v>500.060071428571</v>
      </c>
      <c r="BO1003">
        <v>91.0689035714286</v>
      </c>
      <c r="BP1003">
        <v>0.09998745</v>
      </c>
      <c r="BQ1003">
        <v>25.5403392857143</v>
      </c>
      <c r="BR1003">
        <v>26.20375</v>
      </c>
      <c r="BS1003">
        <v>999.9</v>
      </c>
      <c r="BT1003">
        <v>0</v>
      </c>
      <c r="BU1003">
        <v>0</v>
      </c>
      <c r="BV1003">
        <v>10003.2142857143</v>
      </c>
      <c r="BW1003">
        <v>0</v>
      </c>
      <c r="BX1003">
        <v>275.051857142857</v>
      </c>
      <c r="BY1003">
        <v>-37.7250964285714</v>
      </c>
      <c r="BZ1003">
        <v>603.9635</v>
      </c>
      <c r="CA1003">
        <v>641.515785714286</v>
      </c>
      <c r="CB1003">
        <v>1.32432571428571</v>
      </c>
      <c r="CC1003">
        <v>630.807464285714</v>
      </c>
      <c r="CD1003">
        <v>16.6916892857143</v>
      </c>
      <c r="CE1003">
        <v>1.64069892857143</v>
      </c>
      <c r="CF1003">
        <v>1.52009357142857</v>
      </c>
      <c r="CG1003">
        <v>14.3464535714286</v>
      </c>
      <c r="CH1003">
        <v>13.1717714285714</v>
      </c>
      <c r="CI1003">
        <v>1499.98178571429</v>
      </c>
      <c r="CJ1003">
        <v>0.972999285714286</v>
      </c>
      <c r="CK1003">
        <v>0.0270009785714286</v>
      </c>
      <c r="CL1003">
        <v>0</v>
      </c>
      <c r="CM1003">
        <v>2.32585357142857</v>
      </c>
      <c r="CN1003">
        <v>0</v>
      </c>
      <c r="CO1003">
        <v>15535.1535714286</v>
      </c>
      <c r="CP1003">
        <v>12948.0821428571</v>
      </c>
      <c r="CQ1003">
        <v>41.0665</v>
      </c>
      <c r="CR1003">
        <v>42.6604285714286</v>
      </c>
      <c r="CS1003">
        <v>41.375</v>
      </c>
      <c r="CT1003">
        <v>41.2787857142857</v>
      </c>
      <c r="CU1003">
        <v>40.43925</v>
      </c>
      <c r="CV1003">
        <v>1459.48178571429</v>
      </c>
      <c r="CW1003">
        <v>40.5</v>
      </c>
      <c r="CX1003">
        <v>0</v>
      </c>
      <c r="CY1003">
        <v>1662574115.4</v>
      </c>
      <c r="CZ1003">
        <v>0</v>
      </c>
      <c r="DA1003">
        <v>0</v>
      </c>
      <c r="DB1003" t="s">
        <v>356</v>
      </c>
      <c r="DC1003">
        <v>1660677648.1</v>
      </c>
      <c r="DD1003">
        <v>1660677649.1</v>
      </c>
      <c r="DE1003">
        <v>0</v>
      </c>
      <c r="DF1003">
        <v>-1.042</v>
      </c>
      <c r="DG1003">
        <v>0.003</v>
      </c>
      <c r="DH1003">
        <v>5.218</v>
      </c>
      <c r="DI1003">
        <v>0.344</v>
      </c>
      <c r="DJ1003">
        <v>417</v>
      </c>
      <c r="DK1003">
        <v>22</v>
      </c>
      <c r="DL1003">
        <v>1.24</v>
      </c>
      <c r="DM1003">
        <v>0.53</v>
      </c>
      <c r="DN1003">
        <v>-37.3558634146341</v>
      </c>
      <c r="DO1003">
        <v>-7.735162369338</v>
      </c>
      <c r="DP1003">
        <v>0.883528099338129</v>
      </c>
      <c r="DQ1003">
        <v>0</v>
      </c>
      <c r="DR1003">
        <v>1.34447585365854</v>
      </c>
      <c r="DS1003">
        <v>-0.34204557491289</v>
      </c>
      <c r="DT1003">
        <v>0.0378542262341137</v>
      </c>
      <c r="DU1003">
        <v>0</v>
      </c>
      <c r="DV1003">
        <v>0</v>
      </c>
      <c r="DW1003">
        <v>2</v>
      </c>
      <c r="DX1003" t="s">
        <v>366</v>
      </c>
      <c r="DY1003">
        <v>2.96666</v>
      </c>
      <c r="DZ1003">
        <v>2.75342</v>
      </c>
      <c r="EA1003">
        <v>0.119102</v>
      </c>
      <c r="EB1003">
        <v>0.125159</v>
      </c>
      <c r="EC1003">
        <v>0.0836269</v>
      </c>
      <c r="ED1003">
        <v>0.0799725</v>
      </c>
      <c r="EE1003">
        <v>33883.4</v>
      </c>
      <c r="EF1003">
        <v>36586.6</v>
      </c>
      <c r="EG1003">
        <v>34902.2</v>
      </c>
      <c r="EH1003">
        <v>37977.7</v>
      </c>
      <c r="EI1003">
        <v>45477.3</v>
      </c>
      <c r="EJ1003">
        <v>50529.1</v>
      </c>
      <c r="EK1003">
        <v>54694.6</v>
      </c>
      <c r="EL1003">
        <v>60994.8</v>
      </c>
      <c r="EM1003">
        <v>1.882</v>
      </c>
      <c r="EN1003">
        <v>1.658</v>
      </c>
      <c r="EO1003">
        <v>-0.066787</v>
      </c>
      <c r="EP1003">
        <v>0</v>
      </c>
      <c r="EQ1003">
        <v>27.3111</v>
      </c>
      <c r="ER1003">
        <v>999.9</v>
      </c>
      <c r="ES1003">
        <v>52.423</v>
      </c>
      <c r="ET1003">
        <v>37.927</v>
      </c>
      <c r="EU1003">
        <v>38.1695</v>
      </c>
      <c r="EV1003">
        <v>61.3168</v>
      </c>
      <c r="EW1003">
        <v>47.9407</v>
      </c>
      <c r="EX1003">
        <v>1</v>
      </c>
      <c r="EY1003">
        <v>0.634431</v>
      </c>
      <c r="EZ1003">
        <v>9.28105</v>
      </c>
      <c r="FA1003">
        <v>19.9188</v>
      </c>
      <c r="FB1003">
        <v>5.19812</v>
      </c>
      <c r="FC1003">
        <v>12.0111</v>
      </c>
      <c r="FD1003">
        <v>4.9752</v>
      </c>
      <c r="FE1003">
        <v>3.2942</v>
      </c>
      <c r="FF1003">
        <v>9999</v>
      </c>
      <c r="FG1003">
        <v>671.6</v>
      </c>
      <c r="FH1003">
        <v>9999</v>
      </c>
      <c r="FI1003">
        <v>9999</v>
      </c>
      <c r="FJ1003">
        <v>1.86304</v>
      </c>
      <c r="FK1003">
        <v>1.86768</v>
      </c>
      <c r="FL1003">
        <v>1.8674</v>
      </c>
      <c r="FM1003">
        <v>1.86874</v>
      </c>
      <c r="FN1003">
        <v>1.86945</v>
      </c>
      <c r="FO1003">
        <v>1.86554</v>
      </c>
      <c r="FP1003">
        <v>1.86649</v>
      </c>
      <c r="FQ1003">
        <v>1.86789</v>
      </c>
      <c r="FR1003">
        <v>5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6.852</v>
      </c>
      <c r="GF1003">
        <v>0.1952</v>
      </c>
      <c r="GG1003">
        <v>2.62070820971149</v>
      </c>
      <c r="GH1003">
        <v>0.00762793241643231</v>
      </c>
      <c r="GI1003">
        <v>-1.28184414582209e-06</v>
      </c>
      <c r="GJ1003">
        <v>1.89891174686984e-10</v>
      </c>
      <c r="GK1003">
        <v>-0.0225177985866989</v>
      </c>
      <c r="GL1003">
        <v>-0.0206976444956688</v>
      </c>
      <c r="GM1003">
        <v>0.00247630005908548</v>
      </c>
      <c r="GN1003">
        <v>-3.53770786337502e-05</v>
      </c>
      <c r="GO1003">
        <v>15</v>
      </c>
      <c r="GP1003">
        <v>2065</v>
      </c>
      <c r="GQ1003">
        <v>1</v>
      </c>
      <c r="GR1003">
        <v>21</v>
      </c>
      <c r="GS1003">
        <v>31607.8</v>
      </c>
      <c r="GT1003">
        <v>31607.8</v>
      </c>
      <c r="GU1003">
        <v>1.47949</v>
      </c>
      <c r="GV1003">
        <v>2.66724</v>
      </c>
      <c r="GW1003">
        <v>1.54785</v>
      </c>
      <c r="GX1003">
        <v>2.28882</v>
      </c>
      <c r="GY1003">
        <v>1.34644</v>
      </c>
      <c r="GZ1003">
        <v>2.33032</v>
      </c>
      <c r="HA1003">
        <v>40.9122</v>
      </c>
      <c r="HB1003">
        <v>14.386</v>
      </c>
      <c r="HC1003">
        <v>18</v>
      </c>
      <c r="HD1003">
        <v>496.648</v>
      </c>
      <c r="HE1003">
        <v>356.986</v>
      </c>
      <c r="HF1003">
        <v>15.7751</v>
      </c>
      <c r="HG1003">
        <v>34.5498</v>
      </c>
      <c r="HH1003">
        <v>30.0002</v>
      </c>
      <c r="HI1003">
        <v>34.3971</v>
      </c>
      <c r="HJ1003">
        <v>34.31</v>
      </c>
      <c r="HK1003">
        <v>29.6229</v>
      </c>
      <c r="HL1003">
        <v>54.5933</v>
      </c>
      <c r="HM1003">
        <v>0</v>
      </c>
      <c r="HN1003">
        <v>14.8566</v>
      </c>
      <c r="HO1003">
        <v>675.445</v>
      </c>
      <c r="HP1003">
        <v>16.7234</v>
      </c>
      <c r="HQ1003">
        <v>101.361</v>
      </c>
      <c r="HR1003">
        <v>101.476</v>
      </c>
    </row>
    <row r="1004" spans="1:226">
      <c r="A1004">
        <v>988</v>
      </c>
      <c r="B1004">
        <v>1662574121.5</v>
      </c>
      <c r="C1004">
        <v>11003</v>
      </c>
      <c r="D1004" t="s">
        <v>2334</v>
      </c>
      <c r="E1004" t="s">
        <v>2335</v>
      </c>
      <c r="F1004">
        <v>5</v>
      </c>
      <c r="G1004" t="s">
        <v>2255</v>
      </c>
      <c r="H1004" t="s">
        <v>354</v>
      </c>
      <c r="I1004">
        <v>1662574113.75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679.052694576225</v>
      </c>
      <c r="AK1004">
        <v>646.804115151515</v>
      </c>
      <c r="AL1004">
        <v>3.38318382993708</v>
      </c>
      <c r="AM1004">
        <v>65.5865604072593</v>
      </c>
      <c r="AN1004">
        <f>(AP1004 - AO1004 + BO1004*1E3/(8.314*(BQ1004+273.15)) * AR1004/BN1004 * AQ1004) * BN1004/(100*BB1004) * 1000/(1000 - AP1004)</f>
        <v>0</v>
      </c>
      <c r="AO1004">
        <v>16.7149530101318</v>
      </c>
      <c r="AP1004">
        <v>18.033248951049</v>
      </c>
      <c r="AQ1004">
        <v>0.000339480404838329</v>
      </c>
      <c r="AR1004">
        <v>106.948908407372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1662574113.75</v>
      </c>
      <c r="BH1004">
        <v>611.321071428571</v>
      </c>
      <c r="BI1004">
        <v>649.655321428571</v>
      </c>
      <c r="BJ1004">
        <v>18.0246428571429</v>
      </c>
      <c r="BK1004">
        <v>16.7119928571429</v>
      </c>
      <c r="BL1004">
        <v>604.515785714286</v>
      </c>
      <c r="BM1004">
        <v>17.8295</v>
      </c>
      <c r="BN1004">
        <v>500.022035714286</v>
      </c>
      <c r="BO1004">
        <v>91.0696214285714</v>
      </c>
      <c r="BP1004">
        <v>0.0998023178571429</v>
      </c>
      <c r="BQ1004">
        <v>25.5452142857143</v>
      </c>
      <c r="BR1004">
        <v>26.2141678571429</v>
      </c>
      <c r="BS1004">
        <v>999.9</v>
      </c>
      <c r="BT1004">
        <v>0</v>
      </c>
      <c r="BU1004">
        <v>0</v>
      </c>
      <c r="BV1004">
        <v>9995.89285714286</v>
      </c>
      <c r="BW1004">
        <v>0</v>
      </c>
      <c r="BX1004">
        <v>275.337071428571</v>
      </c>
      <c r="BY1004">
        <v>-38.3341571428571</v>
      </c>
      <c r="BZ1004">
        <v>622.542214285714</v>
      </c>
      <c r="CA1004">
        <v>660.696857142857</v>
      </c>
      <c r="CB1004">
        <v>1.31265</v>
      </c>
      <c r="CC1004">
        <v>649.655321428571</v>
      </c>
      <c r="CD1004">
        <v>16.7119928571429</v>
      </c>
      <c r="CE1004">
        <v>1.64149785714286</v>
      </c>
      <c r="CF1004">
        <v>1.52195464285714</v>
      </c>
      <c r="CG1004">
        <v>14.3539785714286</v>
      </c>
      <c r="CH1004">
        <v>13.1905285714286</v>
      </c>
      <c r="CI1004">
        <v>1499.9775</v>
      </c>
      <c r="CJ1004">
        <v>0.972999285714286</v>
      </c>
      <c r="CK1004">
        <v>0.0270009785714286</v>
      </c>
      <c r="CL1004">
        <v>0</v>
      </c>
      <c r="CM1004">
        <v>2.36114285714286</v>
      </c>
      <c r="CN1004">
        <v>0</v>
      </c>
      <c r="CO1004">
        <v>15608.1392857143</v>
      </c>
      <c r="CP1004">
        <v>12948.05</v>
      </c>
      <c r="CQ1004">
        <v>41.07775</v>
      </c>
      <c r="CR1004">
        <v>42.6692857142857</v>
      </c>
      <c r="CS1004">
        <v>41.375</v>
      </c>
      <c r="CT1004">
        <v>41.2965</v>
      </c>
      <c r="CU1004">
        <v>40.43925</v>
      </c>
      <c r="CV1004">
        <v>1459.4775</v>
      </c>
      <c r="CW1004">
        <v>40.5</v>
      </c>
      <c r="CX1004">
        <v>0</v>
      </c>
      <c r="CY1004">
        <v>1662574120.8</v>
      </c>
      <c r="CZ1004">
        <v>0</v>
      </c>
      <c r="DA1004">
        <v>0</v>
      </c>
      <c r="DB1004" t="s">
        <v>356</v>
      </c>
      <c r="DC1004">
        <v>1660677648.1</v>
      </c>
      <c r="DD1004">
        <v>1660677649.1</v>
      </c>
      <c r="DE1004">
        <v>0</v>
      </c>
      <c r="DF1004">
        <v>-1.042</v>
      </c>
      <c r="DG1004">
        <v>0.003</v>
      </c>
      <c r="DH1004">
        <v>5.218</v>
      </c>
      <c r="DI1004">
        <v>0.344</v>
      </c>
      <c r="DJ1004">
        <v>417</v>
      </c>
      <c r="DK1004">
        <v>22</v>
      </c>
      <c r="DL1004">
        <v>1.24</v>
      </c>
      <c r="DM1004">
        <v>0.53</v>
      </c>
      <c r="DN1004">
        <v>-38.0010975</v>
      </c>
      <c r="DO1004">
        <v>-6.40436735459662</v>
      </c>
      <c r="DP1004">
        <v>0.777937666361355</v>
      </c>
      <c r="DQ1004">
        <v>0</v>
      </c>
      <c r="DR1004">
        <v>1.3200055</v>
      </c>
      <c r="DS1004">
        <v>-0.0917385365853676</v>
      </c>
      <c r="DT1004">
        <v>0.020633719120653</v>
      </c>
      <c r="DU1004">
        <v>1</v>
      </c>
      <c r="DV1004">
        <v>1</v>
      </c>
      <c r="DW1004">
        <v>2</v>
      </c>
      <c r="DX1004" t="s">
        <v>363</v>
      </c>
      <c r="DY1004">
        <v>2.96476</v>
      </c>
      <c r="DZ1004">
        <v>2.75412</v>
      </c>
      <c r="EA1004">
        <v>0.121528</v>
      </c>
      <c r="EB1004">
        <v>0.127724</v>
      </c>
      <c r="EC1004">
        <v>0.0836784</v>
      </c>
      <c r="ED1004">
        <v>0.0799756</v>
      </c>
      <c r="EE1004">
        <v>33789.7</v>
      </c>
      <c r="EF1004">
        <v>36478.3</v>
      </c>
      <c r="EG1004">
        <v>34901.8</v>
      </c>
      <c r="EH1004">
        <v>37976.8</v>
      </c>
      <c r="EI1004">
        <v>45474.9</v>
      </c>
      <c r="EJ1004">
        <v>50528.2</v>
      </c>
      <c r="EK1004">
        <v>54694.7</v>
      </c>
      <c r="EL1004">
        <v>60993.9</v>
      </c>
      <c r="EM1004">
        <v>1.8818</v>
      </c>
      <c r="EN1004">
        <v>1.6588</v>
      </c>
      <c r="EO1004">
        <v>-0.0664592</v>
      </c>
      <c r="EP1004">
        <v>0</v>
      </c>
      <c r="EQ1004">
        <v>27.3199</v>
      </c>
      <c r="ER1004">
        <v>999.9</v>
      </c>
      <c r="ES1004">
        <v>52.423</v>
      </c>
      <c r="ET1004">
        <v>37.927</v>
      </c>
      <c r="EU1004">
        <v>38.171</v>
      </c>
      <c r="EV1004">
        <v>61.4768</v>
      </c>
      <c r="EW1004">
        <v>48.3974</v>
      </c>
      <c r="EX1004">
        <v>1</v>
      </c>
      <c r="EY1004">
        <v>0.633659</v>
      </c>
      <c r="EZ1004">
        <v>9.28105</v>
      </c>
      <c r="FA1004">
        <v>19.9198</v>
      </c>
      <c r="FB1004">
        <v>5.19812</v>
      </c>
      <c r="FC1004">
        <v>12.0111</v>
      </c>
      <c r="FD1004">
        <v>4.976</v>
      </c>
      <c r="FE1004">
        <v>3.294</v>
      </c>
      <c r="FF1004">
        <v>9999</v>
      </c>
      <c r="FG1004">
        <v>671.6</v>
      </c>
      <c r="FH1004">
        <v>9999</v>
      </c>
      <c r="FI1004">
        <v>9999</v>
      </c>
      <c r="FJ1004">
        <v>1.86307</v>
      </c>
      <c r="FK1004">
        <v>1.86771</v>
      </c>
      <c r="FL1004">
        <v>1.86737</v>
      </c>
      <c r="FM1004">
        <v>1.86874</v>
      </c>
      <c r="FN1004">
        <v>1.86951</v>
      </c>
      <c r="FO1004">
        <v>1.86554</v>
      </c>
      <c r="FP1004">
        <v>1.86652</v>
      </c>
      <c r="FQ1004">
        <v>1.86792</v>
      </c>
      <c r="FR1004">
        <v>5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6.964</v>
      </c>
      <c r="GF1004">
        <v>0.1957</v>
      </c>
      <c r="GG1004">
        <v>2.62070820971149</v>
      </c>
      <c r="GH1004">
        <v>0.00762793241643231</v>
      </c>
      <c r="GI1004">
        <v>-1.28184414582209e-06</v>
      </c>
      <c r="GJ1004">
        <v>1.89891174686984e-10</v>
      </c>
      <c r="GK1004">
        <v>-0.0225177985866989</v>
      </c>
      <c r="GL1004">
        <v>-0.0206976444956688</v>
      </c>
      <c r="GM1004">
        <v>0.00247630005908548</v>
      </c>
      <c r="GN1004">
        <v>-3.53770786337502e-05</v>
      </c>
      <c r="GO1004">
        <v>15</v>
      </c>
      <c r="GP1004">
        <v>2065</v>
      </c>
      <c r="GQ1004">
        <v>1</v>
      </c>
      <c r="GR1004">
        <v>21</v>
      </c>
      <c r="GS1004">
        <v>31607.9</v>
      </c>
      <c r="GT1004">
        <v>31607.9</v>
      </c>
      <c r="GU1004">
        <v>1.51367</v>
      </c>
      <c r="GV1004">
        <v>2.66724</v>
      </c>
      <c r="GW1004">
        <v>1.54785</v>
      </c>
      <c r="GX1004">
        <v>2.28882</v>
      </c>
      <c r="GY1004">
        <v>1.34644</v>
      </c>
      <c r="GZ1004">
        <v>2.38892</v>
      </c>
      <c r="HA1004">
        <v>40.9122</v>
      </c>
      <c r="HB1004">
        <v>14.386</v>
      </c>
      <c r="HC1004">
        <v>18</v>
      </c>
      <c r="HD1004">
        <v>496.512</v>
      </c>
      <c r="HE1004">
        <v>357.41</v>
      </c>
      <c r="HF1004">
        <v>15.7791</v>
      </c>
      <c r="HG1004">
        <v>34.5498</v>
      </c>
      <c r="HH1004">
        <v>30</v>
      </c>
      <c r="HI1004">
        <v>34.3971</v>
      </c>
      <c r="HJ1004">
        <v>34.31</v>
      </c>
      <c r="HK1004">
        <v>30.3131</v>
      </c>
      <c r="HL1004">
        <v>54.5933</v>
      </c>
      <c r="HM1004">
        <v>0</v>
      </c>
      <c r="HN1004">
        <v>14.8624</v>
      </c>
      <c r="HO1004">
        <v>688.879</v>
      </c>
      <c r="HP1004">
        <v>16.7234</v>
      </c>
      <c r="HQ1004">
        <v>101.361</v>
      </c>
      <c r="HR1004">
        <v>101.474</v>
      </c>
    </row>
    <row r="1005" spans="1:226">
      <c r="A1005">
        <v>989</v>
      </c>
      <c r="B1005">
        <v>1662574126.5</v>
      </c>
      <c r="C1005">
        <v>11008</v>
      </c>
      <c r="D1005" t="s">
        <v>2336</v>
      </c>
      <c r="E1005" t="s">
        <v>2337</v>
      </c>
      <c r="F1005">
        <v>5</v>
      </c>
      <c r="G1005" t="s">
        <v>2255</v>
      </c>
      <c r="H1005" t="s">
        <v>354</v>
      </c>
      <c r="I1005">
        <v>1662574119.01852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695.897228894084</v>
      </c>
      <c r="AK1005">
        <v>663.47723030303</v>
      </c>
      <c r="AL1005">
        <v>3.32047231845604</v>
      </c>
      <c r="AM1005">
        <v>65.5865604072593</v>
      </c>
      <c r="AN1005">
        <f>(AP1005 - AO1005 + BO1005*1E3/(8.314*(BQ1005+273.15)) * AR1005/BN1005 * AQ1005) * BN1005/(100*BB1005) * 1000/(1000 - AP1005)</f>
        <v>0</v>
      </c>
      <c r="AO1005">
        <v>16.7144567898996</v>
      </c>
      <c r="AP1005">
        <v>18.0459202797203</v>
      </c>
      <c r="AQ1005">
        <v>0.000123661416107483</v>
      </c>
      <c r="AR1005">
        <v>106.948908407372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1662574119.01852</v>
      </c>
      <c r="BH1005">
        <v>628.652</v>
      </c>
      <c r="BI1005">
        <v>667.370296296296</v>
      </c>
      <c r="BJ1005">
        <v>18.0338111111111</v>
      </c>
      <c r="BK1005">
        <v>16.7144074074074</v>
      </c>
      <c r="BL1005">
        <v>621.738777777778</v>
      </c>
      <c r="BM1005">
        <v>17.838362962963</v>
      </c>
      <c r="BN1005">
        <v>500.099074074074</v>
      </c>
      <c r="BO1005">
        <v>91.0699259259259</v>
      </c>
      <c r="BP1005">
        <v>0.100079292592593</v>
      </c>
      <c r="BQ1005">
        <v>25.5468222222222</v>
      </c>
      <c r="BR1005">
        <v>26.2186407407407</v>
      </c>
      <c r="BS1005">
        <v>999.9</v>
      </c>
      <c r="BT1005">
        <v>0</v>
      </c>
      <c r="BU1005">
        <v>0</v>
      </c>
      <c r="BV1005">
        <v>10002.4074074074</v>
      </c>
      <c r="BW1005">
        <v>0</v>
      </c>
      <c r="BX1005">
        <v>274.612259259259</v>
      </c>
      <c r="BY1005">
        <v>-38.718162962963</v>
      </c>
      <c r="BZ1005">
        <v>640.197296296296</v>
      </c>
      <c r="CA1005">
        <v>678.714518518518</v>
      </c>
      <c r="CB1005">
        <v>1.31941111111111</v>
      </c>
      <c r="CC1005">
        <v>667.370296296296</v>
      </c>
      <c r="CD1005">
        <v>16.7144074074074</v>
      </c>
      <c r="CE1005">
        <v>1.64233777777778</v>
      </c>
      <c r="CF1005">
        <v>1.52217925925926</v>
      </c>
      <c r="CG1005">
        <v>14.3618814814815</v>
      </c>
      <c r="CH1005">
        <v>13.1927851851852</v>
      </c>
      <c r="CI1005">
        <v>1499.99666666667</v>
      </c>
      <c r="CJ1005">
        <v>0.972999555555556</v>
      </c>
      <c r="CK1005">
        <v>0.0270007222222222</v>
      </c>
      <c r="CL1005">
        <v>0</v>
      </c>
      <c r="CM1005">
        <v>2.347</v>
      </c>
      <c r="CN1005">
        <v>0</v>
      </c>
      <c r="CO1005">
        <v>15681.4222222222</v>
      </c>
      <c r="CP1005">
        <v>12948.2222222222</v>
      </c>
      <c r="CQ1005">
        <v>41.09</v>
      </c>
      <c r="CR1005">
        <v>42.687</v>
      </c>
      <c r="CS1005">
        <v>41.375</v>
      </c>
      <c r="CT1005">
        <v>41.3005185185185</v>
      </c>
      <c r="CU1005">
        <v>40.4416666666667</v>
      </c>
      <c r="CV1005">
        <v>1459.49666666667</v>
      </c>
      <c r="CW1005">
        <v>40.5</v>
      </c>
      <c r="CX1005">
        <v>0</v>
      </c>
      <c r="CY1005">
        <v>1662574126.2</v>
      </c>
      <c r="CZ1005">
        <v>0</v>
      </c>
      <c r="DA1005">
        <v>0</v>
      </c>
      <c r="DB1005" t="s">
        <v>356</v>
      </c>
      <c r="DC1005">
        <v>1660677648.1</v>
      </c>
      <c r="DD1005">
        <v>1660677649.1</v>
      </c>
      <c r="DE1005">
        <v>0</v>
      </c>
      <c r="DF1005">
        <v>-1.042</v>
      </c>
      <c r="DG1005">
        <v>0.003</v>
      </c>
      <c r="DH1005">
        <v>5.218</v>
      </c>
      <c r="DI1005">
        <v>0.344</v>
      </c>
      <c r="DJ1005">
        <v>417</v>
      </c>
      <c r="DK1005">
        <v>22</v>
      </c>
      <c r="DL1005">
        <v>1.24</v>
      </c>
      <c r="DM1005">
        <v>0.53</v>
      </c>
      <c r="DN1005">
        <v>-38.3969675</v>
      </c>
      <c r="DO1005">
        <v>-5.62859099437149</v>
      </c>
      <c r="DP1005">
        <v>0.714561263079486</v>
      </c>
      <c r="DQ1005">
        <v>0</v>
      </c>
      <c r="DR1005">
        <v>1.31466275</v>
      </c>
      <c r="DS1005">
        <v>0.0708237523452134</v>
      </c>
      <c r="DT1005">
        <v>0.00760998554121491</v>
      </c>
      <c r="DU1005">
        <v>1</v>
      </c>
      <c r="DV1005">
        <v>1</v>
      </c>
      <c r="DW1005">
        <v>2</v>
      </c>
      <c r="DX1005" t="s">
        <v>363</v>
      </c>
      <c r="DY1005">
        <v>2.96422</v>
      </c>
      <c r="DZ1005">
        <v>2.7527</v>
      </c>
      <c r="EA1005">
        <v>0.123716</v>
      </c>
      <c r="EB1005">
        <v>0.12974</v>
      </c>
      <c r="EC1005">
        <v>0.0836996</v>
      </c>
      <c r="ED1005">
        <v>0.0799783</v>
      </c>
      <c r="EE1005">
        <v>33705.1</v>
      </c>
      <c r="EF1005">
        <v>36393.9</v>
      </c>
      <c r="EG1005">
        <v>34901.5</v>
      </c>
      <c r="EH1005">
        <v>37976.8</v>
      </c>
      <c r="EI1005">
        <v>45473.3</v>
      </c>
      <c r="EJ1005">
        <v>50528.4</v>
      </c>
      <c r="EK1005">
        <v>54693.9</v>
      </c>
      <c r="EL1005">
        <v>60994.3</v>
      </c>
      <c r="EM1005">
        <v>1.8834</v>
      </c>
      <c r="EN1005">
        <v>1.659</v>
      </c>
      <c r="EO1005">
        <v>-0.0673532</v>
      </c>
      <c r="EP1005">
        <v>0</v>
      </c>
      <c r="EQ1005">
        <v>27.3269</v>
      </c>
      <c r="ER1005">
        <v>999.9</v>
      </c>
      <c r="ES1005">
        <v>52.423</v>
      </c>
      <c r="ET1005">
        <v>37.927</v>
      </c>
      <c r="EU1005">
        <v>38.1681</v>
      </c>
      <c r="EV1005">
        <v>61.3968</v>
      </c>
      <c r="EW1005">
        <v>48.4135</v>
      </c>
      <c r="EX1005">
        <v>1</v>
      </c>
      <c r="EY1005">
        <v>0.634268</v>
      </c>
      <c r="EZ1005">
        <v>9.28105</v>
      </c>
      <c r="FA1005">
        <v>19.9187</v>
      </c>
      <c r="FB1005">
        <v>5.19453</v>
      </c>
      <c r="FC1005">
        <v>12.0123</v>
      </c>
      <c r="FD1005">
        <v>4.974</v>
      </c>
      <c r="FE1005">
        <v>3.2938</v>
      </c>
      <c r="FF1005">
        <v>9999</v>
      </c>
      <c r="FG1005">
        <v>671.6</v>
      </c>
      <c r="FH1005">
        <v>9999</v>
      </c>
      <c r="FI1005">
        <v>9999</v>
      </c>
      <c r="FJ1005">
        <v>1.86307</v>
      </c>
      <c r="FK1005">
        <v>1.86768</v>
      </c>
      <c r="FL1005">
        <v>1.86737</v>
      </c>
      <c r="FM1005">
        <v>1.86874</v>
      </c>
      <c r="FN1005">
        <v>1.86951</v>
      </c>
      <c r="FO1005">
        <v>1.86554</v>
      </c>
      <c r="FP1005">
        <v>1.86649</v>
      </c>
      <c r="FQ1005">
        <v>1.86795</v>
      </c>
      <c r="FR1005">
        <v>5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7.065</v>
      </c>
      <c r="GF1005">
        <v>0.1959</v>
      </c>
      <c r="GG1005">
        <v>2.62070820971149</v>
      </c>
      <c r="GH1005">
        <v>0.00762793241643231</v>
      </c>
      <c r="GI1005">
        <v>-1.28184414582209e-06</v>
      </c>
      <c r="GJ1005">
        <v>1.89891174686984e-10</v>
      </c>
      <c r="GK1005">
        <v>-0.0225177985866989</v>
      </c>
      <c r="GL1005">
        <v>-0.0206976444956688</v>
      </c>
      <c r="GM1005">
        <v>0.00247630005908548</v>
      </c>
      <c r="GN1005">
        <v>-3.53770786337502e-05</v>
      </c>
      <c r="GO1005">
        <v>15</v>
      </c>
      <c r="GP1005">
        <v>2065</v>
      </c>
      <c r="GQ1005">
        <v>1</v>
      </c>
      <c r="GR1005">
        <v>21</v>
      </c>
      <c r="GS1005">
        <v>31608</v>
      </c>
      <c r="GT1005">
        <v>31608</v>
      </c>
      <c r="GU1005">
        <v>1.53931</v>
      </c>
      <c r="GV1005">
        <v>2.66479</v>
      </c>
      <c r="GW1005">
        <v>1.54785</v>
      </c>
      <c r="GX1005">
        <v>2.28882</v>
      </c>
      <c r="GY1005">
        <v>1.34644</v>
      </c>
      <c r="GZ1005">
        <v>2.39502</v>
      </c>
      <c r="HA1005">
        <v>40.9122</v>
      </c>
      <c r="HB1005">
        <v>14.3772</v>
      </c>
      <c r="HC1005">
        <v>18</v>
      </c>
      <c r="HD1005">
        <v>497.606</v>
      </c>
      <c r="HE1005">
        <v>357.516</v>
      </c>
      <c r="HF1005">
        <v>15.7827</v>
      </c>
      <c r="HG1005">
        <v>34.5529</v>
      </c>
      <c r="HH1005">
        <v>30.0001</v>
      </c>
      <c r="HI1005">
        <v>34.3971</v>
      </c>
      <c r="HJ1005">
        <v>34.31</v>
      </c>
      <c r="HK1005">
        <v>30.9395</v>
      </c>
      <c r="HL1005">
        <v>54.5933</v>
      </c>
      <c r="HM1005">
        <v>0</v>
      </c>
      <c r="HN1005">
        <v>14.8684</v>
      </c>
      <c r="HO1005">
        <v>709.035</v>
      </c>
      <c r="HP1005">
        <v>16.7179</v>
      </c>
      <c r="HQ1005">
        <v>101.36</v>
      </c>
      <c r="HR1005">
        <v>101.474</v>
      </c>
    </row>
    <row r="1006" spans="1:226">
      <c r="A1006">
        <v>990</v>
      </c>
      <c r="B1006">
        <v>1662574131.5</v>
      </c>
      <c r="C1006">
        <v>11013</v>
      </c>
      <c r="D1006" t="s">
        <v>2338</v>
      </c>
      <c r="E1006" t="s">
        <v>2339</v>
      </c>
      <c r="F1006">
        <v>5</v>
      </c>
      <c r="G1006" t="s">
        <v>2255</v>
      </c>
      <c r="H1006" t="s">
        <v>354</v>
      </c>
      <c r="I1006">
        <v>1662574123.73214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713.337227839535</v>
      </c>
      <c r="AK1006">
        <v>680.115763636364</v>
      </c>
      <c r="AL1006">
        <v>3.36230583360859</v>
      </c>
      <c r="AM1006">
        <v>65.5865604072593</v>
      </c>
      <c r="AN1006">
        <f>(AP1006 - AO1006 + BO1006*1E3/(8.314*(BQ1006+273.15)) * AR1006/BN1006 * AQ1006) * BN1006/(100*BB1006) * 1000/(1000 - AP1006)</f>
        <v>0</v>
      </c>
      <c r="AO1006">
        <v>16.7154800635082</v>
      </c>
      <c r="AP1006">
        <v>18.0502727272727</v>
      </c>
      <c r="AQ1006">
        <v>0.000134122435000338</v>
      </c>
      <c r="AR1006">
        <v>106.948908407372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1662574123.73214</v>
      </c>
      <c r="BH1006">
        <v>644.027607142857</v>
      </c>
      <c r="BI1006">
        <v>683.244357142857</v>
      </c>
      <c r="BJ1006">
        <v>18.0412357142857</v>
      </c>
      <c r="BK1006">
        <v>16.7159821428571</v>
      </c>
      <c r="BL1006">
        <v>637.019035714286</v>
      </c>
      <c r="BM1006">
        <v>17.8455357142857</v>
      </c>
      <c r="BN1006">
        <v>500.178357142857</v>
      </c>
      <c r="BO1006">
        <v>91.0700857142857</v>
      </c>
      <c r="BP1006">
        <v>0.100154</v>
      </c>
      <c r="BQ1006">
        <v>25.5461821428571</v>
      </c>
      <c r="BR1006">
        <v>26.2222642857143</v>
      </c>
      <c r="BS1006">
        <v>999.9</v>
      </c>
      <c r="BT1006">
        <v>0</v>
      </c>
      <c r="BU1006">
        <v>0</v>
      </c>
      <c r="BV1006">
        <v>10000.8928571429</v>
      </c>
      <c r="BW1006">
        <v>0</v>
      </c>
      <c r="BX1006">
        <v>273.570642857143</v>
      </c>
      <c r="BY1006">
        <v>-39.2166964285714</v>
      </c>
      <c r="BZ1006">
        <v>655.860178571429</v>
      </c>
      <c r="CA1006">
        <v>694.859607142857</v>
      </c>
      <c r="CB1006">
        <v>1.32525678571429</v>
      </c>
      <c r="CC1006">
        <v>683.244357142857</v>
      </c>
      <c r="CD1006">
        <v>16.7159821428571</v>
      </c>
      <c r="CE1006">
        <v>1.64301535714286</v>
      </c>
      <c r="CF1006">
        <v>1.52232535714286</v>
      </c>
      <c r="CG1006">
        <v>14.3682678571429</v>
      </c>
      <c r="CH1006">
        <v>13.1942535714286</v>
      </c>
      <c r="CI1006">
        <v>1499.99964285714</v>
      </c>
      <c r="CJ1006">
        <v>0.972999285714286</v>
      </c>
      <c r="CK1006">
        <v>0.0270009785714286</v>
      </c>
      <c r="CL1006">
        <v>0</v>
      </c>
      <c r="CM1006">
        <v>2.39486428571429</v>
      </c>
      <c r="CN1006">
        <v>0</v>
      </c>
      <c r="CO1006">
        <v>15749.8178571429</v>
      </c>
      <c r="CP1006">
        <v>12948.25</v>
      </c>
      <c r="CQ1006">
        <v>41.10475</v>
      </c>
      <c r="CR1006">
        <v>42.687</v>
      </c>
      <c r="CS1006">
        <v>41.375</v>
      </c>
      <c r="CT1006">
        <v>41.312</v>
      </c>
      <c r="CU1006">
        <v>40.4415</v>
      </c>
      <c r="CV1006">
        <v>1459.49928571429</v>
      </c>
      <c r="CW1006">
        <v>40.5003571428571</v>
      </c>
      <c r="CX1006">
        <v>0</v>
      </c>
      <c r="CY1006">
        <v>1662574131</v>
      </c>
      <c r="CZ1006">
        <v>0</v>
      </c>
      <c r="DA1006">
        <v>0</v>
      </c>
      <c r="DB1006" t="s">
        <v>356</v>
      </c>
      <c r="DC1006">
        <v>1660677648.1</v>
      </c>
      <c r="DD1006">
        <v>1660677649.1</v>
      </c>
      <c r="DE1006">
        <v>0</v>
      </c>
      <c r="DF1006">
        <v>-1.042</v>
      </c>
      <c r="DG1006">
        <v>0.003</v>
      </c>
      <c r="DH1006">
        <v>5.218</v>
      </c>
      <c r="DI1006">
        <v>0.344</v>
      </c>
      <c r="DJ1006">
        <v>417</v>
      </c>
      <c r="DK1006">
        <v>22</v>
      </c>
      <c r="DL1006">
        <v>1.24</v>
      </c>
      <c r="DM1006">
        <v>0.53</v>
      </c>
      <c r="DN1006">
        <v>-38.859675</v>
      </c>
      <c r="DO1006">
        <v>-5.17182664165089</v>
      </c>
      <c r="DP1006">
        <v>0.698475421453755</v>
      </c>
      <c r="DQ1006">
        <v>0</v>
      </c>
      <c r="DR1006">
        <v>1.32113325</v>
      </c>
      <c r="DS1006">
        <v>0.0827242401500936</v>
      </c>
      <c r="DT1006">
        <v>0.00851951711879846</v>
      </c>
      <c r="DU1006">
        <v>1</v>
      </c>
      <c r="DV1006">
        <v>1</v>
      </c>
      <c r="DW1006">
        <v>2</v>
      </c>
      <c r="DX1006" t="s">
        <v>363</v>
      </c>
      <c r="DY1006">
        <v>2.96525</v>
      </c>
      <c r="DZ1006">
        <v>2.75362</v>
      </c>
      <c r="EA1006">
        <v>0.125855</v>
      </c>
      <c r="EB1006">
        <v>0.132093</v>
      </c>
      <c r="EC1006">
        <v>0.0837134</v>
      </c>
      <c r="ED1006">
        <v>0.0799661</v>
      </c>
      <c r="EE1006">
        <v>33622.2</v>
      </c>
      <c r="EF1006">
        <v>36295.1</v>
      </c>
      <c r="EG1006">
        <v>34900.9</v>
      </c>
      <c r="EH1006">
        <v>37976.5</v>
      </c>
      <c r="EI1006">
        <v>45472.4</v>
      </c>
      <c r="EJ1006">
        <v>50528.2</v>
      </c>
      <c r="EK1006">
        <v>54693.6</v>
      </c>
      <c r="EL1006">
        <v>60993.2</v>
      </c>
      <c r="EM1006">
        <v>1.883</v>
      </c>
      <c r="EN1006">
        <v>1.6582</v>
      </c>
      <c r="EO1006">
        <v>-0.0675023</v>
      </c>
      <c r="EP1006">
        <v>0</v>
      </c>
      <c r="EQ1006">
        <v>27.3315</v>
      </c>
      <c r="ER1006">
        <v>999.9</v>
      </c>
      <c r="ES1006">
        <v>52.423</v>
      </c>
      <c r="ET1006">
        <v>37.927</v>
      </c>
      <c r="EU1006">
        <v>38.1722</v>
      </c>
      <c r="EV1006">
        <v>61.2868</v>
      </c>
      <c r="EW1006">
        <v>48.2572</v>
      </c>
      <c r="EX1006">
        <v>1</v>
      </c>
      <c r="EY1006">
        <v>0.63435</v>
      </c>
      <c r="EZ1006">
        <v>9.28105</v>
      </c>
      <c r="FA1006">
        <v>19.9201</v>
      </c>
      <c r="FB1006">
        <v>5.19812</v>
      </c>
      <c r="FC1006">
        <v>12.0111</v>
      </c>
      <c r="FD1006">
        <v>4.9752</v>
      </c>
      <c r="FE1006">
        <v>3.2944</v>
      </c>
      <c r="FF1006">
        <v>9999</v>
      </c>
      <c r="FG1006">
        <v>671.6</v>
      </c>
      <c r="FH1006">
        <v>9999</v>
      </c>
      <c r="FI1006">
        <v>9999</v>
      </c>
      <c r="FJ1006">
        <v>1.86304</v>
      </c>
      <c r="FK1006">
        <v>1.86774</v>
      </c>
      <c r="FL1006">
        <v>1.86737</v>
      </c>
      <c r="FM1006">
        <v>1.86874</v>
      </c>
      <c r="FN1006">
        <v>1.86951</v>
      </c>
      <c r="FO1006">
        <v>1.86554</v>
      </c>
      <c r="FP1006">
        <v>1.86658</v>
      </c>
      <c r="FQ1006">
        <v>1.86795</v>
      </c>
      <c r="FR1006">
        <v>5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7.165</v>
      </c>
      <c r="GF1006">
        <v>0.196</v>
      </c>
      <c r="GG1006">
        <v>2.62070820971149</v>
      </c>
      <c r="GH1006">
        <v>0.00762793241643231</v>
      </c>
      <c r="GI1006">
        <v>-1.28184414582209e-06</v>
      </c>
      <c r="GJ1006">
        <v>1.89891174686984e-10</v>
      </c>
      <c r="GK1006">
        <v>-0.0225177985866989</v>
      </c>
      <c r="GL1006">
        <v>-0.0206976444956688</v>
      </c>
      <c r="GM1006">
        <v>0.00247630005908548</v>
      </c>
      <c r="GN1006">
        <v>-3.53770786337502e-05</v>
      </c>
      <c r="GO1006">
        <v>15</v>
      </c>
      <c r="GP1006">
        <v>2065</v>
      </c>
      <c r="GQ1006">
        <v>1</v>
      </c>
      <c r="GR1006">
        <v>21</v>
      </c>
      <c r="GS1006">
        <v>31608.1</v>
      </c>
      <c r="GT1006">
        <v>31608</v>
      </c>
      <c r="GU1006">
        <v>1.57227</v>
      </c>
      <c r="GV1006">
        <v>2.66479</v>
      </c>
      <c r="GW1006">
        <v>1.54785</v>
      </c>
      <c r="GX1006">
        <v>2.28882</v>
      </c>
      <c r="GY1006">
        <v>1.34644</v>
      </c>
      <c r="GZ1006">
        <v>2.39868</v>
      </c>
      <c r="HA1006">
        <v>40.9122</v>
      </c>
      <c r="HB1006">
        <v>14.3772</v>
      </c>
      <c r="HC1006">
        <v>18</v>
      </c>
      <c r="HD1006">
        <v>497.332</v>
      </c>
      <c r="HE1006">
        <v>357.092</v>
      </c>
      <c r="HF1006">
        <v>15.7857</v>
      </c>
      <c r="HG1006">
        <v>34.5529</v>
      </c>
      <c r="HH1006">
        <v>30.0001</v>
      </c>
      <c r="HI1006">
        <v>34.3971</v>
      </c>
      <c r="HJ1006">
        <v>34.31</v>
      </c>
      <c r="HK1006">
        <v>31.4842</v>
      </c>
      <c r="HL1006">
        <v>54.5933</v>
      </c>
      <c r="HM1006">
        <v>0</v>
      </c>
      <c r="HN1006">
        <v>14.8771</v>
      </c>
      <c r="HO1006">
        <v>722.427</v>
      </c>
      <c r="HP1006">
        <v>16.7093</v>
      </c>
      <c r="HQ1006">
        <v>101.359</v>
      </c>
      <c r="HR1006">
        <v>101.473</v>
      </c>
    </row>
    <row r="1007" spans="1:226">
      <c r="A1007">
        <v>991</v>
      </c>
      <c r="B1007">
        <v>1662574136.5</v>
      </c>
      <c r="C1007">
        <v>11018</v>
      </c>
      <c r="D1007" t="s">
        <v>2340</v>
      </c>
      <c r="E1007" t="s">
        <v>2341</v>
      </c>
      <c r="F1007">
        <v>5</v>
      </c>
      <c r="G1007" t="s">
        <v>2255</v>
      </c>
      <c r="H1007" t="s">
        <v>354</v>
      </c>
      <c r="I1007">
        <v>1662574129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729.722874958339</v>
      </c>
      <c r="AK1007">
        <v>696.70706060606</v>
      </c>
      <c r="AL1007">
        <v>3.26922514196162</v>
      </c>
      <c r="AM1007">
        <v>65.5865604072593</v>
      </c>
      <c r="AN1007">
        <f>(AP1007 - AO1007 + BO1007*1E3/(8.314*(BQ1007+273.15)) * AR1007/BN1007 * AQ1007) * BN1007/(100*BB1007) * 1000/(1000 - AP1007)</f>
        <v>0</v>
      </c>
      <c r="AO1007">
        <v>16.7148545945172</v>
      </c>
      <c r="AP1007">
        <v>18.0551496503497</v>
      </c>
      <c r="AQ1007">
        <v>4.51641391372067e-05</v>
      </c>
      <c r="AR1007">
        <v>106.948908407372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1662574129</v>
      </c>
      <c r="BH1007">
        <v>661.313592592593</v>
      </c>
      <c r="BI1007">
        <v>700.819296296296</v>
      </c>
      <c r="BJ1007">
        <v>18.0487296296296</v>
      </c>
      <c r="BK1007">
        <v>16.7163148148148</v>
      </c>
      <c r="BL1007">
        <v>654.19837037037</v>
      </c>
      <c r="BM1007">
        <v>17.8527962962963</v>
      </c>
      <c r="BN1007">
        <v>500.189407407407</v>
      </c>
      <c r="BO1007">
        <v>91.0700148148148</v>
      </c>
      <c r="BP1007">
        <v>0.1002419</v>
      </c>
      <c r="BQ1007">
        <v>25.5458888888889</v>
      </c>
      <c r="BR1007">
        <v>26.2238148148148</v>
      </c>
      <c r="BS1007">
        <v>999.9</v>
      </c>
      <c r="BT1007">
        <v>0</v>
      </c>
      <c r="BU1007">
        <v>0</v>
      </c>
      <c r="BV1007">
        <v>10004.4444444444</v>
      </c>
      <c r="BW1007">
        <v>0</v>
      </c>
      <c r="BX1007">
        <v>273.190296296296</v>
      </c>
      <c r="BY1007">
        <v>-39.5057296296296</v>
      </c>
      <c r="BZ1007">
        <v>673.468925925926</v>
      </c>
      <c r="CA1007">
        <v>712.733592592593</v>
      </c>
      <c r="CB1007">
        <v>1.33242444444444</v>
      </c>
      <c r="CC1007">
        <v>700.819296296296</v>
      </c>
      <c r="CD1007">
        <v>16.7163148148148</v>
      </c>
      <c r="CE1007">
        <v>1.64369703703704</v>
      </c>
      <c r="CF1007">
        <v>1.5223537037037</v>
      </c>
      <c r="CG1007">
        <v>14.3746777777778</v>
      </c>
      <c r="CH1007">
        <v>13.1945407407407</v>
      </c>
      <c r="CI1007">
        <v>1500.00333333333</v>
      </c>
      <c r="CJ1007">
        <v>0.972999111111111</v>
      </c>
      <c r="CK1007">
        <v>0.0270011444444444</v>
      </c>
      <c r="CL1007">
        <v>0</v>
      </c>
      <c r="CM1007">
        <v>2.33787777777778</v>
      </c>
      <c r="CN1007">
        <v>0</v>
      </c>
      <c r="CO1007">
        <v>15829.3185185185</v>
      </c>
      <c r="CP1007">
        <v>12948.2814814815</v>
      </c>
      <c r="CQ1007">
        <v>41.1086666666667</v>
      </c>
      <c r="CR1007">
        <v>42.687</v>
      </c>
      <c r="CS1007">
        <v>41.375</v>
      </c>
      <c r="CT1007">
        <v>41.312</v>
      </c>
      <c r="CU1007">
        <v>40.451</v>
      </c>
      <c r="CV1007">
        <v>1459.50296296296</v>
      </c>
      <c r="CW1007">
        <v>40.5003703703704</v>
      </c>
      <c r="CX1007">
        <v>0</v>
      </c>
      <c r="CY1007">
        <v>1662574135.8</v>
      </c>
      <c r="CZ1007">
        <v>0</v>
      </c>
      <c r="DA1007">
        <v>0</v>
      </c>
      <c r="DB1007" t="s">
        <v>356</v>
      </c>
      <c r="DC1007">
        <v>1660677648.1</v>
      </c>
      <c r="DD1007">
        <v>1660677649.1</v>
      </c>
      <c r="DE1007">
        <v>0</v>
      </c>
      <c r="DF1007">
        <v>-1.042</v>
      </c>
      <c r="DG1007">
        <v>0.003</v>
      </c>
      <c r="DH1007">
        <v>5.218</v>
      </c>
      <c r="DI1007">
        <v>0.344</v>
      </c>
      <c r="DJ1007">
        <v>417</v>
      </c>
      <c r="DK1007">
        <v>22</v>
      </c>
      <c r="DL1007">
        <v>1.24</v>
      </c>
      <c r="DM1007">
        <v>0.53</v>
      </c>
      <c r="DN1007">
        <v>-39.246005</v>
      </c>
      <c r="DO1007">
        <v>-5.55043902439014</v>
      </c>
      <c r="DP1007">
        <v>0.755666793616737</v>
      </c>
      <c r="DQ1007">
        <v>0</v>
      </c>
      <c r="DR1007">
        <v>1.32718475</v>
      </c>
      <c r="DS1007">
        <v>0.0835633395872426</v>
      </c>
      <c r="DT1007">
        <v>0.00853618093397159</v>
      </c>
      <c r="DU1007">
        <v>1</v>
      </c>
      <c r="DV1007">
        <v>1</v>
      </c>
      <c r="DW1007">
        <v>2</v>
      </c>
      <c r="DX1007" t="s">
        <v>363</v>
      </c>
      <c r="DY1007">
        <v>2.96483</v>
      </c>
      <c r="DZ1007">
        <v>2.75358</v>
      </c>
      <c r="EA1007">
        <v>0.127989</v>
      </c>
      <c r="EB1007">
        <v>0.133968</v>
      </c>
      <c r="EC1007">
        <v>0.0837225</v>
      </c>
      <c r="ED1007">
        <v>0.0799683</v>
      </c>
      <c r="EE1007">
        <v>33540.2</v>
      </c>
      <c r="EF1007">
        <v>36215.8</v>
      </c>
      <c r="EG1007">
        <v>34901.1</v>
      </c>
      <c r="EH1007">
        <v>37975.6</v>
      </c>
      <c r="EI1007">
        <v>45471.7</v>
      </c>
      <c r="EJ1007">
        <v>50527.1</v>
      </c>
      <c r="EK1007">
        <v>54693.2</v>
      </c>
      <c r="EL1007">
        <v>60991.9</v>
      </c>
      <c r="EM1007">
        <v>1.883</v>
      </c>
      <c r="EN1007">
        <v>1.6586</v>
      </c>
      <c r="EO1007">
        <v>-0.0675023</v>
      </c>
      <c r="EP1007">
        <v>0</v>
      </c>
      <c r="EQ1007">
        <v>27.3297</v>
      </c>
      <c r="ER1007">
        <v>999.9</v>
      </c>
      <c r="ES1007">
        <v>52.423</v>
      </c>
      <c r="ET1007">
        <v>37.927</v>
      </c>
      <c r="EU1007">
        <v>38.1701</v>
      </c>
      <c r="EV1007">
        <v>61.4768</v>
      </c>
      <c r="EW1007">
        <v>48.3053</v>
      </c>
      <c r="EX1007">
        <v>1</v>
      </c>
      <c r="EY1007">
        <v>0.63439</v>
      </c>
      <c r="EZ1007">
        <v>9.28105</v>
      </c>
      <c r="FA1007">
        <v>19.9188</v>
      </c>
      <c r="FB1007">
        <v>5.19932</v>
      </c>
      <c r="FC1007">
        <v>12.0111</v>
      </c>
      <c r="FD1007">
        <v>4.976</v>
      </c>
      <c r="FE1007">
        <v>3.2942</v>
      </c>
      <c r="FF1007">
        <v>9999</v>
      </c>
      <c r="FG1007">
        <v>671.6</v>
      </c>
      <c r="FH1007">
        <v>9999</v>
      </c>
      <c r="FI1007">
        <v>9999</v>
      </c>
      <c r="FJ1007">
        <v>1.86301</v>
      </c>
      <c r="FK1007">
        <v>1.86768</v>
      </c>
      <c r="FL1007">
        <v>1.86737</v>
      </c>
      <c r="FM1007">
        <v>1.86874</v>
      </c>
      <c r="FN1007">
        <v>1.86951</v>
      </c>
      <c r="FO1007">
        <v>1.86551</v>
      </c>
      <c r="FP1007">
        <v>1.86646</v>
      </c>
      <c r="FQ1007">
        <v>1.86792</v>
      </c>
      <c r="FR1007">
        <v>5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7.265</v>
      </c>
      <c r="GF1007">
        <v>0.1961</v>
      </c>
      <c r="GG1007">
        <v>2.62070820971149</v>
      </c>
      <c r="GH1007">
        <v>0.00762793241643231</v>
      </c>
      <c r="GI1007">
        <v>-1.28184414582209e-06</v>
      </c>
      <c r="GJ1007">
        <v>1.89891174686984e-10</v>
      </c>
      <c r="GK1007">
        <v>-0.0225177985866989</v>
      </c>
      <c r="GL1007">
        <v>-0.0206976444956688</v>
      </c>
      <c r="GM1007">
        <v>0.00247630005908548</v>
      </c>
      <c r="GN1007">
        <v>-3.53770786337502e-05</v>
      </c>
      <c r="GO1007">
        <v>15</v>
      </c>
      <c r="GP1007">
        <v>2065</v>
      </c>
      <c r="GQ1007">
        <v>1</v>
      </c>
      <c r="GR1007">
        <v>21</v>
      </c>
      <c r="GS1007">
        <v>31608.1</v>
      </c>
      <c r="GT1007">
        <v>31608.1</v>
      </c>
      <c r="GU1007">
        <v>1.59912</v>
      </c>
      <c r="GV1007">
        <v>2.66357</v>
      </c>
      <c r="GW1007">
        <v>1.54785</v>
      </c>
      <c r="GX1007">
        <v>2.28882</v>
      </c>
      <c r="GY1007">
        <v>1.34644</v>
      </c>
      <c r="GZ1007">
        <v>2.39868</v>
      </c>
      <c r="HA1007">
        <v>40.9122</v>
      </c>
      <c r="HB1007">
        <v>14.3772</v>
      </c>
      <c r="HC1007">
        <v>18</v>
      </c>
      <c r="HD1007">
        <v>497.331</v>
      </c>
      <c r="HE1007">
        <v>357.304</v>
      </c>
      <c r="HF1007">
        <v>15.7872</v>
      </c>
      <c r="HG1007">
        <v>34.5529</v>
      </c>
      <c r="HH1007">
        <v>30.0002</v>
      </c>
      <c r="HI1007">
        <v>34.3971</v>
      </c>
      <c r="HJ1007">
        <v>34.31</v>
      </c>
      <c r="HK1007">
        <v>32.0153</v>
      </c>
      <c r="HL1007">
        <v>54.5933</v>
      </c>
      <c r="HM1007">
        <v>0</v>
      </c>
      <c r="HN1007">
        <v>14.8803</v>
      </c>
      <c r="HO1007">
        <v>742.703</v>
      </c>
      <c r="HP1007">
        <v>16.7042</v>
      </c>
      <c r="HQ1007">
        <v>101.358</v>
      </c>
      <c r="HR1007">
        <v>101.471</v>
      </c>
    </row>
    <row r="1008" spans="1:226">
      <c r="A1008">
        <v>992</v>
      </c>
      <c r="B1008">
        <v>1662574141.5</v>
      </c>
      <c r="C1008">
        <v>11023</v>
      </c>
      <c r="D1008" t="s">
        <v>2342</v>
      </c>
      <c r="E1008" t="s">
        <v>2343</v>
      </c>
      <c r="F1008">
        <v>5</v>
      </c>
      <c r="G1008" t="s">
        <v>2255</v>
      </c>
      <c r="H1008" t="s">
        <v>354</v>
      </c>
      <c r="I1008">
        <v>1662574133.71429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746.493342961615</v>
      </c>
      <c r="AK1008">
        <v>712.889727272727</v>
      </c>
      <c r="AL1008">
        <v>3.26079485509735</v>
      </c>
      <c r="AM1008">
        <v>65.5865604072593</v>
      </c>
      <c r="AN1008">
        <f>(AP1008 - AO1008 + BO1008*1E3/(8.314*(BQ1008+273.15)) * AR1008/BN1008 * AQ1008) * BN1008/(100*BB1008) * 1000/(1000 - AP1008)</f>
        <v>0</v>
      </c>
      <c r="AO1008">
        <v>16.7150923534061</v>
      </c>
      <c r="AP1008">
        <v>18.0591909090909</v>
      </c>
      <c r="AQ1008">
        <v>9.3384238945155e-05</v>
      </c>
      <c r="AR1008">
        <v>106.948908407372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1662574133.71429</v>
      </c>
      <c r="BH1008">
        <v>676.590821428571</v>
      </c>
      <c r="BI1008">
        <v>716.402428571428</v>
      </c>
      <c r="BJ1008">
        <v>18.054</v>
      </c>
      <c r="BK1008">
        <v>16.7164</v>
      </c>
      <c r="BL1008">
        <v>669.381714285714</v>
      </c>
      <c r="BM1008">
        <v>17.8579035714286</v>
      </c>
      <c r="BN1008">
        <v>500.185285714286</v>
      </c>
      <c r="BO1008">
        <v>91.0698321428572</v>
      </c>
      <c r="BP1008">
        <v>0.100115825</v>
      </c>
      <c r="BQ1008">
        <v>25.5446964285714</v>
      </c>
      <c r="BR1008">
        <v>26.2235392857143</v>
      </c>
      <c r="BS1008">
        <v>999.9</v>
      </c>
      <c r="BT1008">
        <v>0</v>
      </c>
      <c r="BU1008">
        <v>0</v>
      </c>
      <c r="BV1008">
        <v>10000.5357142857</v>
      </c>
      <c r="BW1008">
        <v>0</v>
      </c>
      <c r="BX1008">
        <v>273.191214285714</v>
      </c>
      <c r="BY1008">
        <v>-39.8116035714286</v>
      </c>
      <c r="BZ1008">
        <v>689.030571428571</v>
      </c>
      <c r="CA1008">
        <v>728.581678571429</v>
      </c>
      <c r="CB1008">
        <v>1.33760392857143</v>
      </c>
      <c r="CC1008">
        <v>716.402428571428</v>
      </c>
      <c r="CD1008">
        <v>16.7164</v>
      </c>
      <c r="CE1008">
        <v>1.64417321428571</v>
      </c>
      <c r="CF1008">
        <v>1.52235892857143</v>
      </c>
      <c r="CG1008">
        <v>14.3791714285714</v>
      </c>
      <c r="CH1008">
        <v>13.1945928571429</v>
      </c>
      <c r="CI1008">
        <v>1500.00214285714</v>
      </c>
      <c r="CJ1008">
        <v>0.972998857142857</v>
      </c>
      <c r="CK1008">
        <v>0.0270013857142857</v>
      </c>
      <c r="CL1008">
        <v>0</v>
      </c>
      <c r="CM1008">
        <v>2.37637142857143</v>
      </c>
      <c r="CN1008">
        <v>0</v>
      </c>
      <c r="CO1008">
        <v>15902.9928571429</v>
      </c>
      <c r="CP1008">
        <v>12948.2714285714</v>
      </c>
      <c r="CQ1008">
        <v>41.10925</v>
      </c>
      <c r="CR1008">
        <v>42.687</v>
      </c>
      <c r="CS1008">
        <v>41.375</v>
      </c>
      <c r="CT1008">
        <v>41.312</v>
      </c>
      <c r="CU1008">
        <v>40.455</v>
      </c>
      <c r="CV1008">
        <v>1459.50178571429</v>
      </c>
      <c r="CW1008">
        <v>40.5003571428571</v>
      </c>
      <c r="CX1008">
        <v>0</v>
      </c>
      <c r="CY1008">
        <v>1662574141.2</v>
      </c>
      <c r="CZ1008">
        <v>0</v>
      </c>
      <c r="DA1008">
        <v>0</v>
      </c>
      <c r="DB1008" t="s">
        <v>356</v>
      </c>
      <c r="DC1008">
        <v>1660677648.1</v>
      </c>
      <c r="DD1008">
        <v>1660677649.1</v>
      </c>
      <c r="DE1008">
        <v>0</v>
      </c>
      <c r="DF1008">
        <v>-1.042</v>
      </c>
      <c r="DG1008">
        <v>0.003</v>
      </c>
      <c r="DH1008">
        <v>5.218</v>
      </c>
      <c r="DI1008">
        <v>0.344</v>
      </c>
      <c r="DJ1008">
        <v>417</v>
      </c>
      <c r="DK1008">
        <v>22</v>
      </c>
      <c r="DL1008">
        <v>1.24</v>
      </c>
      <c r="DM1008">
        <v>0.53</v>
      </c>
      <c r="DN1008">
        <v>-39.5725775</v>
      </c>
      <c r="DO1008">
        <v>-2.76822101313314</v>
      </c>
      <c r="DP1008">
        <v>0.578023350517737</v>
      </c>
      <c r="DQ1008">
        <v>0</v>
      </c>
      <c r="DR1008">
        <v>1.33347075</v>
      </c>
      <c r="DS1008">
        <v>0.0697142589118207</v>
      </c>
      <c r="DT1008">
        <v>0.00741378627541286</v>
      </c>
      <c r="DU1008">
        <v>1</v>
      </c>
      <c r="DV1008">
        <v>1</v>
      </c>
      <c r="DW1008">
        <v>2</v>
      </c>
      <c r="DX1008" t="s">
        <v>363</v>
      </c>
      <c r="DY1008">
        <v>2.96486</v>
      </c>
      <c r="DZ1008">
        <v>2.75318</v>
      </c>
      <c r="EA1008">
        <v>0.130041</v>
      </c>
      <c r="EB1008">
        <v>0.13613</v>
      </c>
      <c r="EC1008">
        <v>0.0837508</v>
      </c>
      <c r="ED1008">
        <v>0.0799632</v>
      </c>
      <c r="EE1008">
        <v>33460.8</v>
      </c>
      <c r="EF1008">
        <v>36125.5</v>
      </c>
      <c r="EG1008">
        <v>34900.6</v>
      </c>
      <c r="EH1008">
        <v>37975.9</v>
      </c>
      <c r="EI1008">
        <v>45470.3</v>
      </c>
      <c r="EJ1008">
        <v>50527.7</v>
      </c>
      <c r="EK1008">
        <v>54693.2</v>
      </c>
      <c r="EL1008">
        <v>60992.2</v>
      </c>
      <c r="EM1008">
        <v>1.883</v>
      </c>
      <c r="EN1008">
        <v>1.6592</v>
      </c>
      <c r="EO1008">
        <v>-0.0682473</v>
      </c>
      <c r="EP1008">
        <v>0</v>
      </c>
      <c r="EQ1008">
        <v>27.3269</v>
      </c>
      <c r="ER1008">
        <v>999.9</v>
      </c>
      <c r="ES1008">
        <v>52.448</v>
      </c>
      <c r="ET1008">
        <v>37.927</v>
      </c>
      <c r="EU1008">
        <v>38.1883</v>
      </c>
      <c r="EV1008">
        <v>61.3368</v>
      </c>
      <c r="EW1008">
        <v>48.2772</v>
      </c>
      <c r="EX1008">
        <v>1</v>
      </c>
      <c r="EY1008">
        <v>0.634573</v>
      </c>
      <c r="EZ1008">
        <v>9.28105</v>
      </c>
      <c r="FA1008">
        <v>19.9191</v>
      </c>
      <c r="FB1008">
        <v>5.19812</v>
      </c>
      <c r="FC1008">
        <v>12.0135</v>
      </c>
      <c r="FD1008">
        <v>4.9756</v>
      </c>
      <c r="FE1008">
        <v>3.2942</v>
      </c>
      <c r="FF1008">
        <v>9999</v>
      </c>
      <c r="FG1008">
        <v>671.6</v>
      </c>
      <c r="FH1008">
        <v>9999</v>
      </c>
      <c r="FI1008">
        <v>9999</v>
      </c>
      <c r="FJ1008">
        <v>1.86304</v>
      </c>
      <c r="FK1008">
        <v>1.86768</v>
      </c>
      <c r="FL1008">
        <v>1.8674</v>
      </c>
      <c r="FM1008">
        <v>1.86874</v>
      </c>
      <c r="FN1008">
        <v>1.86951</v>
      </c>
      <c r="FO1008">
        <v>1.86554</v>
      </c>
      <c r="FP1008">
        <v>1.86649</v>
      </c>
      <c r="FQ1008">
        <v>1.86792</v>
      </c>
      <c r="FR1008">
        <v>5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7.362</v>
      </c>
      <c r="GF1008">
        <v>0.1963</v>
      </c>
      <c r="GG1008">
        <v>2.62070820971149</v>
      </c>
      <c r="GH1008">
        <v>0.00762793241643231</v>
      </c>
      <c r="GI1008">
        <v>-1.28184414582209e-06</v>
      </c>
      <c r="GJ1008">
        <v>1.89891174686984e-10</v>
      </c>
      <c r="GK1008">
        <v>-0.0225177985866989</v>
      </c>
      <c r="GL1008">
        <v>-0.0206976444956688</v>
      </c>
      <c r="GM1008">
        <v>0.00247630005908548</v>
      </c>
      <c r="GN1008">
        <v>-3.53770786337502e-05</v>
      </c>
      <c r="GO1008">
        <v>15</v>
      </c>
      <c r="GP1008">
        <v>2065</v>
      </c>
      <c r="GQ1008">
        <v>1</v>
      </c>
      <c r="GR1008">
        <v>21</v>
      </c>
      <c r="GS1008">
        <v>31608.2</v>
      </c>
      <c r="GT1008">
        <v>31608.2</v>
      </c>
      <c r="GU1008">
        <v>1.63086</v>
      </c>
      <c r="GV1008">
        <v>2.66724</v>
      </c>
      <c r="GW1008">
        <v>1.54785</v>
      </c>
      <c r="GX1008">
        <v>2.28882</v>
      </c>
      <c r="GY1008">
        <v>1.34644</v>
      </c>
      <c r="GZ1008">
        <v>2.3938</v>
      </c>
      <c r="HA1008">
        <v>40.9122</v>
      </c>
      <c r="HB1008">
        <v>14.3772</v>
      </c>
      <c r="HC1008">
        <v>18</v>
      </c>
      <c r="HD1008">
        <v>497.307</v>
      </c>
      <c r="HE1008">
        <v>357.622</v>
      </c>
      <c r="HF1008">
        <v>15.7875</v>
      </c>
      <c r="HG1008">
        <v>34.5529</v>
      </c>
      <c r="HH1008">
        <v>30.0002</v>
      </c>
      <c r="HI1008">
        <v>34.394</v>
      </c>
      <c r="HJ1008">
        <v>34.31</v>
      </c>
      <c r="HK1008">
        <v>32.6445</v>
      </c>
      <c r="HL1008">
        <v>54.5933</v>
      </c>
      <c r="HM1008">
        <v>0</v>
      </c>
      <c r="HN1008">
        <v>14.8847</v>
      </c>
      <c r="HO1008">
        <v>756.297</v>
      </c>
      <c r="HP1008">
        <v>16.6941</v>
      </c>
      <c r="HQ1008">
        <v>101.358</v>
      </c>
      <c r="HR1008">
        <v>101.471</v>
      </c>
    </row>
    <row r="1009" spans="1:226">
      <c r="A1009">
        <v>993</v>
      </c>
      <c r="B1009">
        <v>1662574146.5</v>
      </c>
      <c r="C1009">
        <v>11028</v>
      </c>
      <c r="D1009" t="s">
        <v>2344</v>
      </c>
      <c r="E1009" t="s">
        <v>2345</v>
      </c>
      <c r="F1009">
        <v>5</v>
      </c>
      <c r="G1009" t="s">
        <v>2255</v>
      </c>
      <c r="H1009" t="s">
        <v>354</v>
      </c>
      <c r="I1009">
        <v>1662574139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763.139210175842</v>
      </c>
      <c r="AK1009">
        <v>729.365569696969</v>
      </c>
      <c r="AL1009">
        <v>3.31268107952129</v>
      </c>
      <c r="AM1009">
        <v>65.5865604072593</v>
      </c>
      <c r="AN1009">
        <f>(AP1009 - AO1009 + BO1009*1E3/(8.314*(BQ1009+273.15)) * AR1009/BN1009 * AQ1009) * BN1009/(100*BB1009) * 1000/(1000 - AP1009)</f>
        <v>0</v>
      </c>
      <c r="AO1009">
        <v>16.7161517740023</v>
      </c>
      <c r="AP1009">
        <v>18.0683902097902</v>
      </c>
      <c r="AQ1009">
        <v>8.12853032633219e-05</v>
      </c>
      <c r="AR1009">
        <v>106.948908407372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1662574139</v>
      </c>
      <c r="BH1009">
        <v>693.670703703704</v>
      </c>
      <c r="BI1009">
        <v>733.73637037037</v>
      </c>
      <c r="BJ1009">
        <v>18.0589481481481</v>
      </c>
      <c r="BK1009">
        <v>16.7161777777778</v>
      </c>
      <c r="BL1009">
        <v>686.357259259259</v>
      </c>
      <c r="BM1009">
        <v>17.8627</v>
      </c>
      <c r="BN1009">
        <v>500.125518518519</v>
      </c>
      <c r="BO1009">
        <v>91.071137037037</v>
      </c>
      <c r="BP1009">
        <v>0.0999571148148148</v>
      </c>
      <c r="BQ1009">
        <v>25.5431555555556</v>
      </c>
      <c r="BR1009">
        <v>26.2219</v>
      </c>
      <c r="BS1009">
        <v>999.9</v>
      </c>
      <c r="BT1009">
        <v>0</v>
      </c>
      <c r="BU1009">
        <v>0</v>
      </c>
      <c r="BV1009">
        <v>10006.4814814815</v>
      </c>
      <c r="BW1009">
        <v>0</v>
      </c>
      <c r="BX1009">
        <v>274.323814814815</v>
      </c>
      <c r="BY1009">
        <v>-40.0655296296296</v>
      </c>
      <c r="BZ1009">
        <v>706.428111111111</v>
      </c>
      <c r="CA1009">
        <v>746.210111111111</v>
      </c>
      <c r="CB1009">
        <v>1.34277666666667</v>
      </c>
      <c r="CC1009">
        <v>733.73637037037</v>
      </c>
      <c r="CD1009">
        <v>16.7161777777778</v>
      </c>
      <c r="CE1009">
        <v>1.64464851851852</v>
      </c>
      <c r="CF1009">
        <v>1.52236037037037</v>
      </c>
      <c r="CG1009">
        <v>14.3836259259259</v>
      </c>
      <c r="CH1009">
        <v>13.1946111111111</v>
      </c>
      <c r="CI1009">
        <v>1500</v>
      </c>
      <c r="CJ1009">
        <v>0.972998888888889</v>
      </c>
      <c r="CK1009">
        <v>0.0270013555555555</v>
      </c>
      <c r="CL1009">
        <v>0</v>
      </c>
      <c r="CM1009">
        <v>2.3208962962963</v>
      </c>
      <c r="CN1009">
        <v>0</v>
      </c>
      <c r="CO1009">
        <v>15985.9814814815</v>
      </c>
      <c r="CP1009">
        <v>12948.2444444444</v>
      </c>
      <c r="CQ1009">
        <v>41.1086666666667</v>
      </c>
      <c r="CR1009">
        <v>42.687</v>
      </c>
      <c r="CS1009">
        <v>41.3818888888889</v>
      </c>
      <c r="CT1009">
        <v>41.312</v>
      </c>
      <c r="CU1009">
        <v>40.465</v>
      </c>
      <c r="CV1009">
        <v>1459.5</v>
      </c>
      <c r="CW1009">
        <v>40.5</v>
      </c>
      <c r="CX1009">
        <v>0</v>
      </c>
      <c r="CY1009">
        <v>1662574146</v>
      </c>
      <c r="CZ1009">
        <v>0</v>
      </c>
      <c r="DA1009">
        <v>0</v>
      </c>
      <c r="DB1009" t="s">
        <v>356</v>
      </c>
      <c r="DC1009">
        <v>1660677648.1</v>
      </c>
      <c r="DD1009">
        <v>1660677649.1</v>
      </c>
      <c r="DE1009">
        <v>0</v>
      </c>
      <c r="DF1009">
        <v>-1.042</v>
      </c>
      <c r="DG1009">
        <v>0.003</v>
      </c>
      <c r="DH1009">
        <v>5.218</v>
      </c>
      <c r="DI1009">
        <v>0.344</v>
      </c>
      <c r="DJ1009">
        <v>417</v>
      </c>
      <c r="DK1009">
        <v>22</v>
      </c>
      <c r="DL1009">
        <v>1.24</v>
      </c>
      <c r="DM1009">
        <v>0.53</v>
      </c>
      <c r="DN1009">
        <v>-39.8921375</v>
      </c>
      <c r="DO1009">
        <v>-3.29043714821748</v>
      </c>
      <c r="DP1009">
        <v>0.587079640546111</v>
      </c>
      <c r="DQ1009">
        <v>0</v>
      </c>
      <c r="DR1009">
        <v>1.3388095</v>
      </c>
      <c r="DS1009">
        <v>0.0573816135084418</v>
      </c>
      <c r="DT1009">
        <v>0.00642645779181659</v>
      </c>
      <c r="DU1009">
        <v>1</v>
      </c>
      <c r="DV1009">
        <v>1</v>
      </c>
      <c r="DW1009">
        <v>2</v>
      </c>
      <c r="DX1009" t="s">
        <v>363</v>
      </c>
      <c r="DY1009">
        <v>2.96459</v>
      </c>
      <c r="DZ1009">
        <v>2.75366</v>
      </c>
      <c r="EA1009">
        <v>0.132084</v>
      </c>
      <c r="EB1009">
        <v>0.138172</v>
      </c>
      <c r="EC1009">
        <v>0.0837709</v>
      </c>
      <c r="ED1009">
        <v>0.0799774</v>
      </c>
      <c r="EE1009">
        <v>33382.3</v>
      </c>
      <c r="EF1009">
        <v>36040.2</v>
      </c>
      <c r="EG1009">
        <v>34900.7</v>
      </c>
      <c r="EH1009">
        <v>37976.1</v>
      </c>
      <c r="EI1009">
        <v>45469.3</v>
      </c>
      <c r="EJ1009">
        <v>50527.4</v>
      </c>
      <c r="EK1009">
        <v>54693.1</v>
      </c>
      <c r="EL1009">
        <v>60992.8</v>
      </c>
      <c r="EM1009">
        <v>1.8824</v>
      </c>
      <c r="EN1009">
        <v>1.6592</v>
      </c>
      <c r="EO1009">
        <v>-0.0676513</v>
      </c>
      <c r="EP1009">
        <v>0</v>
      </c>
      <c r="EQ1009">
        <v>27.3269</v>
      </c>
      <c r="ER1009">
        <v>999.9</v>
      </c>
      <c r="ES1009">
        <v>52.448</v>
      </c>
      <c r="ET1009">
        <v>37.927</v>
      </c>
      <c r="EU1009">
        <v>38.1857</v>
      </c>
      <c r="EV1009">
        <v>61.2268</v>
      </c>
      <c r="EW1009">
        <v>48.5817</v>
      </c>
      <c r="EX1009">
        <v>1</v>
      </c>
      <c r="EY1009">
        <v>0.634451</v>
      </c>
      <c r="EZ1009">
        <v>9.28105</v>
      </c>
      <c r="FA1009">
        <v>19.9194</v>
      </c>
      <c r="FB1009">
        <v>5.19812</v>
      </c>
      <c r="FC1009">
        <v>12.0099</v>
      </c>
      <c r="FD1009">
        <v>4.976</v>
      </c>
      <c r="FE1009">
        <v>3.2942</v>
      </c>
      <c r="FF1009">
        <v>9999</v>
      </c>
      <c r="FG1009">
        <v>671.6</v>
      </c>
      <c r="FH1009">
        <v>9999</v>
      </c>
      <c r="FI1009">
        <v>9999</v>
      </c>
      <c r="FJ1009">
        <v>1.86304</v>
      </c>
      <c r="FK1009">
        <v>1.86768</v>
      </c>
      <c r="FL1009">
        <v>1.86743</v>
      </c>
      <c r="FM1009">
        <v>1.86874</v>
      </c>
      <c r="FN1009">
        <v>1.86948</v>
      </c>
      <c r="FO1009">
        <v>1.86554</v>
      </c>
      <c r="FP1009">
        <v>1.86649</v>
      </c>
      <c r="FQ1009">
        <v>1.86795</v>
      </c>
      <c r="FR1009">
        <v>5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7.46</v>
      </c>
      <c r="GF1009">
        <v>0.1965</v>
      </c>
      <c r="GG1009">
        <v>2.62070820971149</v>
      </c>
      <c r="GH1009">
        <v>0.00762793241643231</v>
      </c>
      <c r="GI1009">
        <v>-1.28184414582209e-06</v>
      </c>
      <c r="GJ1009">
        <v>1.89891174686984e-10</v>
      </c>
      <c r="GK1009">
        <v>-0.0225177985866989</v>
      </c>
      <c r="GL1009">
        <v>-0.0206976444956688</v>
      </c>
      <c r="GM1009">
        <v>0.00247630005908548</v>
      </c>
      <c r="GN1009">
        <v>-3.53770786337502e-05</v>
      </c>
      <c r="GO1009">
        <v>15</v>
      </c>
      <c r="GP1009">
        <v>2065</v>
      </c>
      <c r="GQ1009">
        <v>1</v>
      </c>
      <c r="GR1009">
        <v>21</v>
      </c>
      <c r="GS1009">
        <v>31608.3</v>
      </c>
      <c r="GT1009">
        <v>31608.3</v>
      </c>
      <c r="GU1009">
        <v>1.65894</v>
      </c>
      <c r="GV1009">
        <v>2.66357</v>
      </c>
      <c r="GW1009">
        <v>1.54785</v>
      </c>
      <c r="GX1009">
        <v>2.28882</v>
      </c>
      <c r="GY1009">
        <v>1.34644</v>
      </c>
      <c r="GZ1009">
        <v>2.38281</v>
      </c>
      <c r="HA1009">
        <v>40.9122</v>
      </c>
      <c r="HB1009">
        <v>14.3597</v>
      </c>
      <c r="HC1009">
        <v>18</v>
      </c>
      <c r="HD1009">
        <v>496.899</v>
      </c>
      <c r="HE1009">
        <v>357.622</v>
      </c>
      <c r="HF1009">
        <v>15.788</v>
      </c>
      <c r="HG1009">
        <v>34.5529</v>
      </c>
      <c r="HH1009">
        <v>30.0001</v>
      </c>
      <c r="HI1009">
        <v>34.394</v>
      </c>
      <c r="HJ1009">
        <v>34.31</v>
      </c>
      <c r="HK1009">
        <v>33.203</v>
      </c>
      <c r="HL1009">
        <v>54.5933</v>
      </c>
      <c r="HM1009">
        <v>0</v>
      </c>
      <c r="HN1009">
        <v>14.8894</v>
      </c>
      <c r="HO1009">
        <v>776.444</v>
      </c>
      <c r="HP1009">
        <v>16.6779</v>
      </c>
      <c r="HQ1009">
        <v>101.358</v>
      </c>
      <c r="HR1009">
        <v>101.472</v>
      </c>
    </row>
    <row r="1010" spans="1:226">
      <c r="A1010">
        <v>994</v>
      </c>
      <c r="B1010">
        <v>1662574151.5</v>
      </c>
      <c r="C1010">
        <v>11033</v>
      </c>
      <c r="D1010" t="s">
        <v>2346</v>
      </c>
      <c r="E1010" t="s">
        <v>2347</v>
      </c>
      <c r="F1010">
        <v>5</v>
      </c>
      <c r="G1010" t="s">
        <v>2255</v>
      </c>
      <c r="H1010" t="s">
        <v>354</v>
      </c>
      <c r="I1010">
        <v>1662574143.71429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780.755036744971</v>
      </c>
      <c r="AK1010">
        <v>745.909927272727</v>
      </c>
      <c r="AL1010">
        <v>3.33153106923837</v>
      </c>
      <c r="AM1010">
        <v>65.5865604072593</v>
      </c>
      <c r="AN1010">
        <f>(AP1010 - AO1010 + BO1010*1E3/(8.314*(BQ1010+273.15)) * AR1010/BN1010 * AQ1010) * BN1010/(100*BB1010) * 1000/(1000 - AP1010)</f>
        <v>0</v>
      </c>
      <c r="AO1010">
        <v>16.7184828144266</v>
      </c>
      <c r="AP1010">
        <v>18.0740713286713</v>
      </c>
      <c r="AQ1010">
        <v>6.42186054380295e-05</v>
      </c>
      <c r="AR1010">
        <v>106.948908407372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1662574143.71429</v>
      </c>
      <c r="BH1010">
        <v>708.811464285714</v>
      </c>
      <c r="BI1010">
        <v>749.443964285714</v>
      </c>
      <c r="BJ1010">
        <v>18.0643964285714</v>
      </c>
      <c r="BK1010">
        <v>16.7172857142857</v>
      </c>
      <c r="BL1010">
        <v>701.405857142857</v>
      </c>
      <c r="BM1010">
        <v>17.8679642857143</v>
      </c>
      <c r="BN1010">
        <v>500.203892857143</v>
      </c>
      <c r="BO1010">
        <v>91.07115</v>
      </c>
      <c r="BP1010">
        <v>0.100090310714286</v>
      </c>
      <c r="BQ1010">
        <v>25.5421964285714</v>
      </c>
      <c r="BR1010">
        <v>26.217</v>
      </c>
      <c r="BS1010">
        <v>999.9</v>
      </c>
      <c r="BT1010">
        <v>0</v>
      </c>
      <c r="BU1010">
        <v>0</v>
      </c>
      <c r="BV1010">
        <v>10005.1785714286</v>
      </c>
      <c r="BW1010">
        <v>0</v>
      </c>
      <c r="BX1010">
        <v>273.620285714286</v>
      </c>
      <c r="BY1010">
        <v>-40.6323142857143</v>
      </c>
      <c r="BZ1010">
        <v>721.851357142857</v>
      </c>
      <c r="CA1010">
        <v>762.185571428571</v>
      </c>
      <c r="CB1010">
        <v>1.34711428571429</v>
      </c>
      <c r="CC1010">
        <v>749.443964285714</v>
      </c>
      <c r="CD1010">
        <v>16.7172857142857</v>
      </c>
      <c r="CE1010">
        <v>1.645145</v>
      </c>
      <c r="CF1010">
        <v>1.52246214285714</v>
      </c>
      <c r="CG1010">
        <v>14.3882857142857</v>
      </c>
      <c r="CH1010">
        <v>13.1956428571429</v>
      </c>
      <c r="CI1010">
        <v>1500.00285714286</v>
      </c>
      <c r="CJ1010">
        <v>0.972998857142857</v>
      </c>
      <c r="CK1010">
        <v>0.0270013857142857</v>
      </c>
      <c r="CL1010">
        <v>0</v>
      </c>
      <c r="CM1010">
        <v>2.32991428571429</v>
      </c>
      <c r="CN1010">
        <v>0</v>
      </c>
      <c r="CO1010">
        <v>16053.1071428571</v>
      </c>
      <c r="CP1010">
        <v>12948.2678571429</v>
      </c>
      <c r="CQ1010">
        <v>41.1115</v>
      </c>
      <c r="CR1010">
        <v>42.687</v>
      </c>
      <c r="CS1010">
        <v>41.3905</v>
      </c>
      <c r="CT1010">
        <v>41.312</v>
      </c>
      <c r="CU1010">
        <v>40.45275</v>
      </c>
      <c r="CV1010">
        <v>1459.50285714286</v>
      </c>
      <c r="CW1010">
        <v>40.5</v>
      </c>
      <c r="CX1010">
        <v>0</v>
      </c>
      <c r="CY1010">
        <v>1662574150.8</v>
      </c>
      <c r="CZ1010">
        <v>0</v>
      </c>
      <c r="DA1010">
        <v>0</v>
      </c>
      <c r="DB1010" t="s">
        <v>356</v>
      </c>
      <c r="DC1010">
        <v>1660677648.1</v>
      </c>
      <c r="DD1010">
        <v>1660677649.1</v>
      </c>
      <c r="DE1010">
        <v>0</v>
      </c>
      <c r="DF1010">
        <v>-1.042</v>
      </c>
      <c r="DG1010">
        <v>0.003</v>
      </c>
      <c r="DH1010">
        <v>5.218</v>
      </c>
      <c r="DI1010">
        <v>0.344</v>
      </c>
      <c r="DJ1010">
        <v>417</v>
      </c>
      <c r="DK1010">
        <v>22</v>
      </c>
      <c r="DL1010">
        <v>1.24</v>
      </c>
      <c r="DM1010">
        <v>0.53</v>
      </c>
      <c r="DN1010">
        <v>-40.34082</v>
      </c>
      <c r="DO1010">
        <v>-5.71326529080675</v>
      </c>
      <c r="DP1010">
        <v>0.746214709115278</v>
      </c>
      <c r="DQ1010">
        <v>0</v>
      </c>
      <c r="DR1010">
        <v>1.34374925</v>
      </c>
      <c r="DS1010">
        <v>0.0621652908067529</v>
      </c>
      <c r="DT1010">
        <v>0.0068672983725407</v>
      </c>
      <c r="DU1010">
        <v>1</v>
      </c>
      <c r="DV1010">
        <v>1</v>
      </c>
      <c r="DW1010">
        <v>2</v>
      </c>
      <c r="DX1010" t="s">
        <v>363</v>
      </c>
      <c r="DY1010">
        <v>2.96529</v>
      </c>
      <c r="DZ1010">
        <v>2.75455</v>
      </c>
      <c r="EA1010">
        <v>0.134145</v>
      </c>
      <c r="EB1010">
        <v>0.140288</v>
      </c>
      <c r="EC1010">
        <v>0.0837926</v>
      </c>
      <c r="ED1010">
        <v>0.0799837</v>
      </c>
      <c r="EE1010">
        <v>33302.8</v>
      </c>
      <c r="EF1010">
        <v>35951.7</v>
      </c>
      <c r="EG1010">
        <v>34900.6</v>
      </c>
      <c r="EH1010">
        <v>37976.2</v>
      </c>
      <c r="EI1010">
        <v>45468.8</v>
      </c>
      <c r="EJ1010">
        <v>50527</v>
      </c>
      <c r="EK1010">
        <v>54693.7</v>
      </c>
      <c r="EL1010">
        <v>60992.6</v>
      </c>
      <c r="EM1010">
        <v>1.8832</v>
      </c>
      <c r="EN1010">
        <v>1.6586</v>
      </c>
      <c r="EO1010">
        <v>-0.0686944</v>
      </c>
      <c r="EP1010">
        <v>0</v>
      </c>
      <c r="EQ1010">
        <v>27.3246</v>
      </c>
      <c r="ER1010">
        <v>999.9</v>
      </c>
      <c r="ES1010">
        <v>52.448</v>
      </c>
      <c r="ET1010">
        <v>37.927</v>
      </c>
      <c r="EU1010">
        <v>38.1868</v>
      </c>
      <c r="EV1010">
        <v>61.4168</v>
      </c>
      <c r="EW1010">
        <v>48.097</v>
      </c>
      <c r="EX1010">
        <v>1</v>
      </c>
      <c r="EY1010">
        <v>0.634695</v>
      </c>
      <c r="EZ1010">
        <v>9.28105</v>
      </c>
      <c r="FA1010">
        <v>19.9193</v>
      </c>
      <c r="FB1010">
        <v>5.19812</v>
      </c>
      <c r="FC1010">
        <v>12.0099</v>
      </c>
      <c r="FD1010">
        <v>4.9752</v>
      </c>
      <c r="FE1010">
        <v>3.294</v>
      </c>
      <c r="FF1010">
        <v>9999</v>
      </c>
      <c r="FG1010">
        <v>671.6</v>
      </c>
      <c r="FH1010">
        <v>9999</v>
      </c>
      <c r="FI1010">
        <v>9999</v>
      </c>
      <c r="FJ1010">
        <v>1.86307</v>
      </c>
      <c r="FK1010">
        <v>1.86768</v>
      </c>
      <c r="FL1010">
        <v>1.8674</v>
      </c>
      <c r="FM1010">
        <v>1.86874</v>
      </c>
      <c r="FN1010">
        <v>1.86948</v>
      </c>
      <c r="FO1010">
        <v>1.86554</v>
      </c>
      <c r="FP1010">
        <v>1.86652</v>
      </c>
      <c r="FQ1010">
        <v>1.86798</v>
      </c>
      <c r="FR1010">
        <v>5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7.559</v>
      </c>
      <c r="GF1010">
        <v>0.1968</v>
      </c>
      <c r="GG1010">
        <v>2.62070820971149</v>
      </c>
      <c r="GH1010">
        <v>0.00762793241643231</v>
      </c>
      <c r="GI1010">
        <v>-1.28184414582209e-06</v>
      </c>
      <c r="GJ1010">
        <v>1.89891174686984e-10</v>
      </c>
      <c r="GK1010">
        <v>-0.0225177985866989</v>
      </c>
      <c r="GL1010">
        <v>-0.0206976444956688</v>
      </c>
      <c r="GM1010">
        <v>0.00247630005908548</v>
      </c>
      <c r="GN1010">
        <v>-3.53770786337502e-05</v>
      </c>
      <c r="GO1010">
        <v>15</v>
      </c>
      <c r="GP1010">
        <v>2065</v>
      </c>
      <c r="GQ1010">
        <v>1</v>
      </c>
      <c r="GR1010">
        <v>21</v>
      </c>
      <c r="GS1010">
        <v>31608.4</v>
      </c>
      <c r="GT1010">
        <v>31608.4</v>
      </c>
      <c r="GU1010">
        <v>1.68945</v>
      </c>
      <c r="GV1010">
        <v>2.66235</v>
      </c>
      <c r="GW1010">
        <v>1.54785</v>
      </c>
      <c r="GX1010">
        <v>2.28882</v>
      </c>
      <c r="GY1010">
        <v>1.34644</v>
      </c>
      <c r="GZ1010">
        <v>2.37305</v>
      </c>
      <c r="HA1010">
        <v>40.9122</v>
      </c>
      <c r="HB1010">
        <v>14.3597</v>
      </c>
      <c r="HC1010">
        <v>18</v>
      </c>
      <c r="HD1010">
        <v>497.444</v>
      </c>
      <c r="HE1010">
        <v>357.304</v>
      </c>
      <c r="HF1010">
        <v>15.7882</v>
      </c>
      <c r="HG1010">
        <v>34.5529</v>
      </c>
      <c r="HH1010">
        <v>30.0003</v>
      </c>
      <c r="HI1010">
        <v>34.394</v>
      </c>
      <c r="HJ1010">
        <v>34.31</v>
      </c>
      <c r="HK1010">
        <v>33.825</v>
      </c>
      <c r="HL1010">
        <v>54.5933</v>
      </c>
      <c r="HM1010">
        <v>0</v>
      </c>
      <c r="HN1010">
        <v>14.8962</v>
      </c>
      <c r="HO1010">
        <v>789.849</v>
      </c>
      <c r="HP1010">
        <v>16.6632</v>
      </c>
      <c r="HQ1010">
        <v>101.358</v>
      </c>
      <c r="HR1010">
        <v>101.472</v>
      </c>
    </row>
    <row r="1011" spans="1:226">
      <c r="A1011">
        <v>995</v>
      </c>
      <c r="B1011">
        <v>1662574156.5</v>
      </c>
      <c r="C1011">
        <v>11038</v>
      </c>
      <c r="D1011" t="s">
        <v>2348</v>
      </c>
      <c r="E1011" t="s">
        <v>2349</v>
      </c>
      <c r="F1011">
        <v>5</v>
      </c>
      <c r="G1011" t="s">
        <v>2255</v>
      </c>
      <c r="H1011" t="s">
        <v>354</v>
      </c>
      <c r="I1011">
        <v>1662574149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797.770080697144</v>
      </c>
      <c r="AK1011">
        <v>762.607381818182</v>
      </c>
      <c r="AL1011">
        <v>3.31481048448077</v>
      </c>
      <c r="AM1011">
        <v>65.5865604072593</v>
      </c>
      <c r="AN1011">
        <f>(AP1011 - AO1011 + BO1011*1E3/(8.314*(BQ1011+273.15)) * AR1011/BN1011 * AQ1011) * BN1011/(100*BB1011) * 1000/(1000 - AP1011)</f>
        <v>0</v>
      </c>
      <c r="AO1011">
        <v>16.7203554795205</v>
      </c>
      <c r="AP1011">
        <v>18.0792993006993</v>
      </c>
      <c r="AQ1011">
        <v>8.04888245817819e-05</v>
      </c>
      <c r="AR1011">
        <v>106.948908407372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1662574149</v>
      </c>
      <c r="BH1011">
        <v>725.961481481481</v>
      </c>
      <c r="BI1011">
        <v>767.293444444445</v>
      </c>
      <c r="BJ1011">
        <v>18.0713962962963</v>
      </c>
      <c r="BK1011">
        <v>16.7184074074074</v>
      </c>
      <c r="BL1011">
        <v>718.452</v>
      </c>
      <c r="BM1011">
        <v>17.8747259259259</v>
      </c>
      <c r="BN1011">
        <v>500.165148148148</v>
      </c>
      <c r="BO1011">
        <v>91.0703407407407</v>
      </c>
      <c r="BP1011">
        <v>0.0999948666666667</v>
      </c>
      <c r="BQ1011">
        <v>25.5436925925926</v>
      </c>
      <c r="BR1011">
        <v>26.2139703703704</v>
      </c>
      <c r="BS1011">
        <v>999.9</v>
      </c>
      <c r="BT1011">
        <v>0</v>
      </c>
      <c r="BU1011">
        <v>0</v>
      </c>
      <c r="BV1011">
        <v>10006.4814814815</v>
      </c>
      <c r="BW1011">
        <v>0</v>
      </c>
      <c r="BX1011">
        <v>272.467851851852</v>
      </c>
      <c r="BY1011">
        <v>-41.3318185185185</v>
      </c>
      <c r="BZ1011">
        <v>739.322185185185</v>
      </c>
      <c r="CA1011">
        <v>780.339444444444</v>
      </c>
      <c r="CB1011">
        <v>1.35298740740741</v>
      </c>
      <c r="CC1011">
        <v>767.293444444445</v>
      </c>
      <c r="CD1011">
        <v>16.7184074074074</v>
      </c>
      <c r="CE1011">
        <v>1.64576851851852</v>
      </c>
      <c r="CF1011">
        <v>1.52255074074074</v>
      </c>
      <c r="CG1011">
        <v>14.3941407407407</v>
      </c>
      <c r="CH1011">
        <v>13.1965333333333</v>
      </c>
      <c r="CI1011">
        <v>1499.98592592593</v>
      </c>
      <c r="CJ1011">
        <v>0.972998444444445</v>
      </c>
      <c r="CK1011">
        <v>0.0270017777777778</v>
      </c>
      <c r="CL1011">
        <v>0</v>
      </c>
      <c r="CM1011">
        <v>2.28851481481481</v>
      </c>
      <c r="CN1011">
        <v>0</v>
      </c>
      <c r="CO1011">
        <v>16135</v>
      </c>
      <c r="CP1011">
        <v>12948.1185185185</v>
      </c>
      <c r="CQ1011">
        <v>41.1133333333333</v>
      </c>
      <c r="CR1011">
        <v>42.687</v>
      </c>
      <c r="CS1011">
        <v>41.4002592592593</v>
      </c>
      <c r="CT1011">
        <v>41.312</v>
      </c>
      <c r="CU1011">
        <v>40.458</v>
      </c>
      <c r="CV1011">
        <v>1459.48592592593</v>
      </c>
      <c r="CW1011">
        <v>40.5</v>
      </c>
      <c r="CX1011">
        <v>0</v>
      </c>
      <c r="CY1011">
        <v>1662574156.2</v>
      </c>
      <c r="CZ1011">
        <v>0</v>
      </c>
      <c r="DA1011">
        <v>0</v>
      </c>
      <c r="DB1011" t="s">
        <v>356</v>
      </c>
      <c r="DC1011">
        <v>1660677648.1</v>
      </c>
      <c r="DD1011">
        <v>1660677649.1</v>
      </c>
      <c r="DE1011">
        <v>0</v>
      </c>
      <c r="DF1011">
        <v>-1.042</v>
      </c>
      <c r="DG1011">
        <v>0.003</v>
      </c>
      <c r="DH1011">
        <v>5.218</v>
      </c>
      <c r="DI1011">
        <v>0.344</v>
      </c>
      <c r="DJ1011">
        <v>417</v>
      </c>
      <c r="DK1011">
        <v>22</v>
      </c>
      <c r="DL1011">
        <v>1.24</v>
      </c>
      <c r="DM1011">
        <v>0.53</v>
      </c>
      <c r="DN1011">
        <v>-40.977115</v>
      </c>
      <c r="DO1011">
        <v>-8.25773358348962</v>
      </c>
      <c r="DP1011">
        <v>0.845307093472543</v>
      </c>
      <c r="DQ1011">
        <v>0</v>
      </c>
      <c r="DR1011">
        <v>1.3500465</v>
      </c>
      <c r="DS1011">
        <v>0.0656037523452136</v>
      </c>
      <c r="DT1011">
        <v>0.00717953151326743</v>
      </c>
      <c r="DU1011">
        <v>1</v>
      </c>
      <c r="DV1011">
        <v>1</v>
      </c>
      <c r="DW1011">
        <v>2</v>
      </c>
      <c r="DX1011" t="s">
        <v>363</v>
      </c>
      <c r="DY1011">
        <v>2.9662</v>
      </c>
      <c r="DZ1011">
        <v>2.75431</v>
      </c>
      <c r="EA1011">
        <v>0.136162</v>
      </c>
      <c r="EB1011">
        <v>0.142224</v>
      </c>
      <c r="EC1011">
        <v>0.0838157</v>
      </c>
      <c r="ED1011">
        <v>0.0799775</v>
      </c>
      <c r="EE1011">
        <v>33224.5</v>
      </c>
      <c r="EF1011">
        <v>35870.4</v>
      </c>
      <c r="EG1011">
        <v>34899.9</v>
      </c>
      <c r="EH1011">
        <v>37975.9</v>
      </c>
      <c r="EI1011">
        <v>45467.1</v>
      </c>
      <c r="EJ1011">
        <v>50527.2</v>
      </c>
      <c r="EK1011">
        <v>54693</v>
      </c>
      <c r="EL1011">
        <v>60992.4</v>
      </c>
      <c r="EM1011">
        <v>1.8826</v>
      </c>
      <c r="EN1011">
        <v>1.6588</v>
      </c>
      <c r="EO1011">
        <v>-0.0680983</v>
      </c>
      <c r="EP1011">
        <v>0</v>
      </c>
      <c r="EQ1011">
        <v>27.3222</v>
      </c>
      <c r="ER1011">
        <v>999.9</v>
      </c>
      <c r="ES1011">
        <v>52.448</v>
      </c>
      <c r="ET1011">
        <v>37.927</v>
      </c>
      <c r="EU1011">
        <v>38.1921</v>
      </c>
      <c r="EV1011">
        <v>61.3068</v>
      </c>
      <c r="EW1011">
        <v>47.9607</v>
      </c>
      <c r="EX1011">
        <v>1</v>
      </c>
      <c r="EY1011">
        <v>0.634797</v>
      </c>
      <c r="EZ1011">
        <v>9.28105</v>
      </c>
      <c r="FA1011">
        <v>19.9188</v>
      </c>
      <c r="FB1011">
        <v>5.19812</v>
      </c>
      <c r="FC1011">
        <v>12.0099</v>
      </c>
      <c r="FD1011">
        <v>4.9752</v>
      </c>
      <c r="FE1011">
        <v>3.294</v>
      </c>
      <c r="FF1011">
        <v>9999</v>
      </c>
      <c r="FG1011">
        <v>671.6</v>
      </c>
      <c r="FH1011">
        <v>9999</v>
      </c>
      <c r="FI1011">
        <v>9999</v>
      </c>
      <c r="FJ1011">
        <v>1.8631</v>
      </c>
      <c r="FK1011">
        <v>1.86771</v>
      </c>
      <c r="FL1011">
        <v>1.86743</v>
      </c>
      <c r="FM1011">
        <v>1.86874</v>
      </c>
      <c r="FN1011">
        <v>1.86948</v>
      </c>
      <c r="FO1011">
        <v>1.86554</v>
      </c>
      <c r="FP1011">
        <v>1.86649</v>
      </c>
      <c r="FQ1011">
        <v>1.86792</v>
      </c>
      <c r="FR1011">
        <v>5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7.657</v>
      </c>
      <c r="GF1011">
        <v>0.197</v>
      </c>
      <c r="GG1011">
        <v>2.62070820971149</v>
      </c>
      <c r="GH1011">
        <v>0.00762793241643231</v>
      </c>
      <c r="GI1011">
        <v>-1.28184414582209e-06</v>
      </c>
      <c r="GJ1011">
        <v>1.89891174686984e-10</v>
      </c>
      <c r="GK1011">
        <v>-0.0225177985866989</v>
      </c>
      <c r="GL1011">
        <v>-0.0206976444956688</v>
      </c>
      <c r="GM1011">
        <v>0.00247630005908548</v>
      </c>
      <c r="GN1011">
        <v>-3.53770786337502e-05</v>
      </c>
      <c r="GO1011">
        <v>15</v>
      </c>
      <c r="GP1011">
        <v>2065</v>
      </c>
      <c r="GQ1011">
        <v>1</v>
      </c>
      <c r="GR1011">
        <v>21</v>
      </c>
      <c r="GS1011">
        <v>31608.5</v>
      </c>
      <c r="GT1011">
        <v>31608.5</v>
      </c>
      <c r="GU1011">
        <v>1.71631</v>
      </c>
      <c r="GV1011">
        <v>2.66357</v>
      </c>
      <c r="GW1011">
        <v>1.54785</v>
      </c>
      <c r="GX1011">
        <v>2.28882</v>
      </c>
      <c r="GY1011">
        <v>1.34644</v>
      </c>
      <c r="GZ1011">
        <v>2.36694</v>
      </c>
      <c r="HA1011">
        <v>40.938</v>
      </c>
      <c r="HB1011">
        <v>14.3597</v>
      </c>
      <c r="HC1011">
        <v>18</v>
      </c>
      <c r="HD1011">
        <v>497.034</v>
      </c>
      <c r="HE1011">
        <v>357.403</v>
      </c>
      <c r="HF1011">
        <v>15.7877</v>
      </c>
      <c r="HG1011">
        <v>34.5529</v>
      </c>
      <c r="HH1011">
        <v>30</v>
      </c>
      <c r="HI1011">
        <v>34.394</v>
      </c>
      <c r="HJ1011">
        <v>34.3081</v>
      </c>
      <c r="HK1011">
        <v>34.3602</v>
      </c>
      <c r="HL1011">
        <v>54.5933</v>
      </c>
      <c r="HM1011">
        <v>0</v>
      </c>
      <c r="HN1011">
        <v>14.9015</v>
      </c>
      <c r="HO1011">
        <v>809.914</v>
      </c>
      <c r="HP1011">
        <v>16.6491</v>
      </c>
      <c r="HQ1011">
        <v>101.357</v>
      </c>
      <c r="HR1011">
        <v>101.471</v>
      </c>
    </row>
    <row r="1012" spans="1:226">
      <c r="A1012">
        <v>996</v>
      </c>
      <c r="B1012">
        <v>1662574161.5</v>
      </c>
      <c r="C1012">
        <v>11043</v>
      </c>
      <c r="D1012" t="s">
        <v>2350</v>
      </c>
      <c r="E1012" t="s">
        <v>2351</v>
      </c>
      <c r="F1012">
        <v>5</v>
      </c>
      <c r="G1012" t="s">
        <v>2255</v>
      </c>
      <c r="H1012" t="s">
        <v>354</v>
      </c>
      <c r="I1012">
        <v>1662574153.71429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814.917018377648</v>
      </c>
      <c r="AK1012">
        <v>779.1974</v>
      </c>
      <c r="AL1012">
        <v>3.32452051717242</v>
      </c>
      <c r="AM1012">
        <v>65.5865604072593</v>
      </c>
      <c r="AN1012">
        <f>(AP1012 - AO1012 + BO1012*1E3/(8.314*(BQ1012+273.15)) * AR1012/BN1012 * AQ1012) * BN1012/(100*BB1012) * 1000/(1000 - AP1012)</f>
        <v>0</v>
      </c>
      <c r="AO1012">
        <v>16.7181783200456</v>
      </c>
      <c r="AP1012">
        <v>18.0894643356643</v>
      </c>
      <c r="AQ1012">
        <v>2.40801680581647e-05</v>
      </c>
      <c r="AR1012">
        <v>106.948908407372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1662574153.71429</v>
      </c>
      <c r="BH1012">
        <v>741.326892857143</v>
      </c>
      <c r="BI1012">
        <v>783.240464285714</v>
      </c>
      <c r="BJ1012">
        <v>18.0777928571429</v>
      </c>
      <c r="BK1012">
        <v>16.7194357142857</v>
      </c>
      <c r="BL1012">
        <v>733.724714285714</v>
      </c>
      <c r="BM1012">
        <v>17.8809142857143</v>
      </c>
      <c r="BN1012">
        <v>500.175071428571</v>
      </c>
      <c r="BO1012">
        <v>91.068925</v>
      </c>
      <c r="BP1012">
        <v>0.100091260714286</v>
      </c>
      <c r="BQ1012">
        <v>25.543825</v>
      </c>
      <c r="BR1012">
        <v>26.2116892857143</v>
      </c>
      <c r="BS1012">
        <v>999.9</v>
      </c>
      <c r="BT1012">
        <v>0</v>
      </c>
      <c r="BU1012">
        <v>0</v>
      </c>
      <c r="BV1012">
        <v>10000</v>
      </c>
      <c r="BW1012">
        <v>0</v>
      </c>
      <c r="BX1012">
        <v>272.327178571429</v>
      </c>
      <c r="BY1012">
        <v>-41.9134714285714</v>
      </c>
      <c r="BZ1012">
        <v>754.975321428571</v>
      </c>
      <c r="CA1012">
        <v>796.558392857143</v>
      </c>
      <c r="CB1012">
        <v>1.35835214285714</v>
      </c>
      <c r="CC1012">
        <v>783.240464285714</v>
      </c>
      <c r="CD1012">
        <v>16.7194357142857</v>
      </c>
      <c r="CE1012">
        <v>1.646325</v>
      </c>
      <c r="CF1012">
        <v>1.52262107142857</v>
      </c>
      <c r="CG1012">
        <v>14.399375</v>
      </c>
      <c r="CH1012">
        <v>13.1972392857143</v>
      </c>
      <c r="CI1012">
        <v>1500.00142857143</v>
      </c>
      <c r="CJ1012">
        <v>0.972998428571429</v>
      </c>
      <c r="CK1012">
        <v>0.0270017928571429</v>
      </c>
      <c r="CL1012">
        <v>0</v>
      </c>
      <c r="CM1012">
        <v>2.348675</v>
      </c>
      <c r="CN1012">
        <v>0</v>
      </c>
      <c r="CO1012">
        <v>16211.0821428571</v>
      </c>
      <c r="CP1012">
        <v>12948.2571428571</v>
      </c>
      <c r="CQ1012">
        <v>41.10925</v>
      </c>
      <c r="CR1012">
        <v>42.687</v>
      </c>
      <c r="CS1012">
        <v>41.3993571428571</v>
      </c>
      <c r="CT1012">
        <v>41.312</v>
      </c>
      <c r="CU1012">
        <v>40.46175</v>
      </c>
      <c r="CV1012">
        <v>1459.50107142857</v>
      </c>
      <c r="CW1012">
        <v>40.5003571428571</v>
      </c>
      <c r="CX1012">
        <v>0</v>
      </c>
      <c r="CY1012">
        <v>1662574161</v>
      </c>
      <c r="CZ1012">
        <v>0</v>
      </c>
      <c r="DA1012">
        <v>0</v>
      </c>
      <c r="DB1012" t="s">
        <v>356</v>
      </c>
      <c r="DC1012">
        <v>1660677648.1</v>
      </c>
      <c r="DD1012">
        <v>1660677649.1</v>
      </c>
      <c r="DE1012">
        <v>0</v>
      </c>
      <c r="DF1012">
        <v>-1.042</v>
      </c>
      <c r="DG1012">
        <v>0.003</v>
      </c>
      <c r="DH1012">
        <v>5.218</v>
      </c>
      <c r="DI1012">
        <v>0.344</v>
      </c>
      <c r="DJ1012">
        <v>417</v>
      </c>
      <c r="DK1012">
        <v>22</v>
      </c>
      <c r="DL1012">
        <v>1.24</v>
      </c>
      <c r="DM1012">
        <v>0.53</v>
      </c>
      <c r="DN1012">
        <v>-41.471925</v>
      </c>
      <c r="DO1012">
        <v>-7.48989793621004</v>
      </c>
      <c r="DP1012">
        <v>0.768124901220498</v>
      </c>
      <c r="DQ1012">
        <v>0</v>
      </c>
      <c r="DR1012">
        <v>1.3543665</v>
      </c>
      <c r="DS1012">
        <v>0.0707837898686652</v>
      </c>
      <c r="DT1012">
        <v>0.00748616776127813</v>
      </c>
      <c r="DU1012">
        <v>1</v>
      </c>
      <c r="DV1012">
        <v>1</v>
      </c>
      <c r="DW1012">
        <v>2</v>
      </c>
      <c r="DX1012" t="s">
        <v>363</v>
      </c>
      <c r="DY1012">
        <v>2.96556</v>
      </c>
      <c r="DZ1012">
        <v>2.75441</v>
      </c>
      <c r="EA1012">
        <v>0.138176</v>
      </c>
      <c r="EB1012">
        <v>0.144306</v>
      </c>
      <c r="EC1012">
        <v>0.0838409</v>
      </c>
      <c r="ED1012">
        <v>0.0799819</v>
      </c>
      <c r="EE1012">
        <v>33147.7</v>
      </c>
      <c r="EF1012">
        <v>35783</v>
      </c>
      <c r="EG1012">
        <v>34900.6</v>
      </c>
      <c r="EH1012">
        <v>37975.6</v>
      </c>
      <c r="EI1012">
        <v>45466</v>
      </c>
      <c r="EJ1012">
        <v>50526.9</v>
      </c>
      <c r="EK1012">
        <v>54693.1</v>
      </c>
      <c r="EL1012">
        <v>60992.2</v>
      </c>
      <c r="EM1012">
        <v>1.8834</v>
      </c>
      <c r="EN1012">
        <v>1.6588</v>
      </c>
      <c r="EO1012">
        <v>-0.0679493</v>
      </c>
      <c r="EP1012">
        <v>0</v>
      </c>
      <c r="EQ1012">
        <v>27.3246</v>
      </c>
      <c r="ER1012">
        <v>999.9</v>
      </c>
      <c r="ES1012">
        <v>52.448</v>
      </c>
      <c r="ET1012">
        <v>37.937</v>
      </c>
      <c r="EU1012">
        <v>38.2133</v>
      </c>
      <c r="EV1012">
        <v>61.4668</v>
      </c>
      <c r="EW1012">
        <v>48.0288</v>
      </c>
      <c r="EX1012">
        <v>1</v>
      </c>
      <c r="EY1012">
        <v>0.63439</v>
      </c>
      <c r="EZ1012">
        <v>9.28105</v>
      </c>
      <c r="FA1012">
        <v>19.9191</v>
      </c>
      <c r="FB1012">
        <v>5.20052</v>
      </c>
      <c r="FC1012">
        <v>12.0111</v>
      </c>
      <c r="FD1012">
        <v>4.976</v>
      </c>
      <c r="FE1012">
        <v>3.294</v>
      </c>
      <c r="FF1012">
        <v>9999</v>
      </c>
      <c r="FG1012">
        <v>671.6</v>
      </c>
      <c r="FH1012">
        <v>9999</v>
      </c>
      <c r="FI1012">
        <v>9999</v>
      </c>
      <c r="FJ1012">
        <v>1.86307</v>
      </c>
      <c r="FK1012">
        <v>1.86768</v>
      </c>
      <c r="FL1012">
        <v>1.8674</v>
      </c>
      <c r="FM1012">
        <v>1.86874</v>
      </c>
      <c r="FN1012">
        <v>1.86951</v>
      </c>
      <c r="FO1012">
        <v>1.86554</v>
      </c>
      <c r="FP1012">
        <v>1.86646</v>
      </c>
      <c r="FQ1012">
        <v>1.86798</v>
      </c>
      <c r="FR1012">
        <v>5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7.755</v>
      </c>
      <c r="GF1012">
        <v>0.1973</v>
      </c>
      <c r="GG1012">
        <v>2.62070820971149</v>
      </c>
      <c r="GH1012">
        <v>0.00762793241643231</v>
      </c>
      <c r="GI1012">
        <v>-1.28184414582209e-06</v>
      </c>
      <c r="GJ1012">
        <v>1.89891174686984e-10</v>
      </c>
      <c r="GK1012">
        <v>-0.0225177985866989</v>
      </c>
      <c r="GL1012">
        <v>-0.0206976444956688</v>
      </c>
      <c r="GM1012">
        <v>0.00247630005908548</v>
      </c>
      <c r="GN1012">
        <v>-3.53770786337502e-05</v>
      </c>
      <c r="GO1012">
        <v>15</v>
      </c>
      <c r="GP1012">
        <v>2065</v>
      </c>
      <c r="GQ1012">
        <v>1</v>
      </c>
      <c r="GR1012">
        <v>21</v>
      </c>
      <c r="GS1012">
        <v>31608.6</v>
      </c>
      <c r="GT1012">
        <v>31608.5</v>
      </c>
      <c r="GU1012">
        <v>1.74683</v>
      </c>
      <c r="GV1012">
        <v>2.66113</v>
      </c>
      <c r="GW1012">
        <v>1.54785</v>
      </c>
      <c r="GX1012">
        <v>2.28882</v>
      </c>
      <c r="GY1012">
        <v>1.34644</v>
      </c>
      <c r="GZ1012">
        <v>2.36572</v>
      </c>
      <c r="HA1012">
        <v>40.9122</v>
      </c>
      <c r="HB1012">
        <v>14.3509</v>
      </c>
      <c r="HC1012">
        <v>18</v>
      </c>
      <c r="HD1012">
        <v>497.581</v>
      </c>
      <c r="HE1012">
        <v>357.4</v>
      </c>
      <c r="HF1012">
        <v>15.7877</v>
      </c>
      <c r="HG1012">
        <v>34.5529</v>
      </c>
      <c r="HH1012">
        <v>30.0001</v>
      </c>
      <c r="HI1012">
        <v>34.394</v>
      </c>
      <c r="HJ1012">
        <v>34.3075</v>
      </c>
      <c r="HK1012">
        <v>34.9827</v>
      </c>
      <c r="HL1012">
        <v>54.5933</v>
      </c>
      <c r="HM1012">
        <v>0</v>
      </c>
      <c r="HN1012">
        <v>14.9047</v>
      </c>
      <c r="HO1012">
        <v>823.363</v>
      </c>
      <c r="HP1012">
        <v>16.6247</v>
      </c>
      <c r="HQ1012">
        <v>101.358</v>
      </c>
      <c r="HR1012">
        <v>101.471</v>
      </c>
    </row>
    <row r="1013" spans="1:226">
      <c r="A1013">
        <v>997</v>
      </c>
      <c r="B1013">
        <v>1662574166.5</v>
      </c>
      <c r="C1013">
        <v>11048</v>
      </c>
      <c r="D1013" t="s">
        <v>2352</v>
      </c>
      <c r="E1013" t="s">
        <v>2353</v>
      </c>
      <c r="F1013">
        <v>5</v>
      </c>
      <c r="G1013" t="s">
        <v>2255</v>
      </c>
      <c r="H1013" t="s">
        <v>354</v>
      </c>
      <c r="I1013">
        <v>1662574159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831.598860154882</v>
      </c>
      <c r="AK1013">
        <v>795.789533333333</v>
      </c>
      <c r="AL1013">
        <v>3.31336509090842</v>
      </c>
      <c r="AM1013">
        <v>65.5865604072593</v>
      </c>
      <c r="AN1013">
        <f>(AP1013 - AO1013 + BO1013*1E3/(8.314*(BQ1013+273.15)) * AR1013/BN1013 * AQ1013) * BN1013/(100*BB1013) * 1000/(1000 - AP1013)</f>
        <v>0</v>
      </c>
      <c r="AO1013">
        <v>16.7198781298356</v>
      </c>
      <c r="AP1013">
        <v>18.0951888111888</v>
      </c>
      <c r="AQ1013">
        <v>1.60809276061644e-05</v>
      </c>
      <c r="AR1013">
        <v>106.948908407372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1662574159</v>
      </c>
      <c r="BH1013">
        <v>758.591296296297</v>
      </c>
      <c r="BI1013">
        <v>800.951</v>
      </c>
      <c r="BJ1013">
        <v>18.0848518518518</v>
      </c>
      <c r="BK1013">
        <v>16.7202</v>
      </c>
      <c r="BL1013">
        <v>750.885481481481</v>
      </c>
      <c r="BM1013">
        <v>17.8877407407407</v>
      </c>
      <c r="BN1013">
        <v>500.120518518519</v>
      </c>
      <c r="BO1013">
        <v>91.0675148148148</v>
      </c>
      <c r="BP1013">
        <v>0.100038007407407</v>
      </c>
      <c r="BQ1013">
        <v>25.5423888888889</v>
      </c>
      <c r="BR1013">
        <v>26.2101444444444</v>
      </c>
      <c r="BS1013">
        <v>999.9</v>
      </c>
      <c r="BT1013">
        <v>0</v>
      </c>
      <c r="BU1013">
        <v>0</v>
      </c>
      <c r="BV1013">
        <v>9999.44444444445</v>
      </c>
      <c r="BW1013">
        <v>0</v>
      </c>
      <c r="BX1013">
        <v>273.214555555556</v>
      </c>
      <c r="BY1013">
        <v>-42.3596666666667</v>
      </c>
      <c r="BZ1013">
        <v>772.563111111111</v>
      </c>
      <c r="CA1013">
        <v>814.570777777778</v>
      </c>
      <c r="CB1013">
        <v>1.36464888888889</v>
      </c>
      <c r="CC1013">
        <v>800.951</v>
      </c>
      <c r="CD1013">
        <v>16.7202</v>
      </c>
      <c r="CE1013">
        <v>1.64694222222222</v>
      </c>
      <c r="CF1013">
        <v>1.52266703703704</v>
      </c>
      <c r="CG1013">
        <v>14.4051814814815</v>
      </c>
      <c r="CH1013">
        <v>13.1976962962963</v>
      </c>
      <c r="CI1013">
        <v>1500.00296296296</v>
      </c>
      <c r="CJ1013">
        <v>0.972998444444445</v>
      </c>
      <c r="CK1013">
        <v>0.0270017777777778</v>
      </c>
      <c r="CL1013">
        <v>0</v>
      </c>
      <c r="CM1013">
        <v>2.31192222222222</v>
      </c>
      <c r="CN1013">
        <v>0</v>
      </c>
      <c r="CO1013">
        <v>16303.4074074074</v>
      </c>
      <c r="CP1013">
        <v>12948.262962963</v>
      </c>
      <c r="CQ1013">
        <v>41.1133333333333</v>
      </c>
      <c r="CR1013">
        <v>42.687</v>
      </c>
      <c r="CS1013">
        <v>41.3956666666667</v>
      </c>
      <c r="CT1013">
        <v>41.312</v>
      </c>
      <c r="CU1013">
        <v>40.465</v>
      </c>
      <c r="CV1013">
        <v>1459.50259259259</v>
      </c>
      <c r="CW1013">
        <v>40.5003703703704</v>
      </c>
      <c r="CX1013">
        <v>0</v>
      </c>
      <c r="CY1013">
        <v>1662574165.8</v>
      </c>
      <c r="CZ1013">
        <v>0</v>
      </c>
      <c r="DA1013">
        <v>0</v>
      </c>
      <c r="DB1013" t="s">
        <v>356</v>
      </c>
      <c r="DC1013">
        <v>1660677648.1</v>
      </c>
      <c r="DD1013">
        <v>1660677649.1</v>
      </c>
      <c r="DE1013">
        <v>0</v>
      </c>
      <c r="DF1013">
        <v>-1.042</v>
      </c>
      <c r="DG1013">
        <v>0.003</v>
      </c>
      <c r="DH1013">
        <v>5.218</v>
      </c>
      <c r="DI1013">
        <v>0.344</v>
      </c>
      <c r="DJ1013">
        <v>417</v>
      </c>
      <c r="DK1013">
        <v>22</v>
      </c>
      <c r="DL1013">
        <v>1.24</v>
      </c>
      <c r="DM1013">
        <v>0.53</v>
      </c>
      <c r="DN1013">
        <v>-42.1273275</v>
      </c>
      <c r="DO1013">
        <v>-4.91822476547831</v>
      </c>
      <c r="DP1013">
        <v>0.579951105692325</v>
      </c>
      <c r="DQ1013">
        <v>0</v>
      </c>
      <c r="DR1013">
        <v>1.3614145</v>
      </c>
      <c r="DS1013">
        <v>0.070607954971853</v>
      </c>
      <c r="DT1013">
        <v>0.00770235157273413</v>
      </c>
      <c r="DU1013">
        <v>1</v>
      </c>
      <c r="DV1013">
        <v>1</v>
      </c>
      <c r="DW1013">
        <v>2</v>
      </c>
      <c r="DX1013" t="s">
        <v>363</v>
      </c>
      <c r="DY1013">
        <v>2.96492</v>
      </c>
      <c r="DZ1013">
        <v>2.75365</v>
      </c>
      <c r="EA1013">
        <v>0.140146</v>
      </c>
      <c r="EB1013">
        <v>0.146241</v>
      </c>
      <c r="EC1013">
        <v>0.0838503</v>
      </c>
      <c r="ED1013">
        <v>0.0799349</v>
      </c>
      <c r="EE1013">
        <v>33071</v>
      </c>
      <c r="EF1013">
        <v>35702.2</v>
      </c>
      <c r="EG1013">
        <v>34899.8</v>
      </c>
      <c r="EH1013">
        <v>37975.9</v>
      </c>
      <c r="EI1013">
        <v>45464.1</v>
      </c>
      <c r="EJ1013">
        <v>50530</v>
      </c>
      <c r="EK1013">
        <v>54691.4</v>
      </c>
      <c r="EL1013">
        <v>60992.8</v>
      </c>
      <c r="EM1013">
        <v>1.8822</v>
      </c>
      <c r="EN1013">
        <v>1.6588</v>
      </c>
      <c r="EO1013">
        <v>-0.0683963</v>
      </c>
      <c r="EP1013">
        <v>0</v>
      </c>
      <c r="EQ1013">
        <v>27.3246</v>
      </c>
      <c r="ER1013">
        <v>999.9</v>
      </c>
      <c r="ES1013">
        <v>52.448</v>
      </c>
      <c r="ET1013">
        <v>37.927</v>
      </c>
      <c r="EU1013">
        <v>38.1885</v>
      </c>
      <c r="EV1013">
        <v>61.3868</v>
      </c>
      <c r="EW1013">
        <v>48.5377</v>
      </c>
      <c r="EX1013">
        <v>1</v>
      </c>
      <c r="EY1013">
        <v>0.635</v>
      </c>
      <c r="EZ1013">
        <v>9.28105</v>
      </c>
      <c r="FA1013">
        <v>19.9183</v>
      </c>
      <c r="FB1013">
        <v>5.19932</v>
      </c>
      <c r="FC1013">
        <v>12.0147</v>
      </c>
      <c r="FD1013">
        <v>4.976</v>
      </c>
      <c r="FE1013">
        <v>3.294</v>
      </c>
      <c r="FF1013">
        <v>9999</v>
      </c>
      <c r="FG1013">
        <v>671.6</v>
      </c>
      <c r="FH1013">
        <v>9999</v>
      </c>
      <c r="FI1013">
        <v>9999</v>
      </c>
      <c r="FJ1013">
        <v>1.86304</v>
      </c>
      <c r="FK1013">
        <v>1.86768</v>
      </c>
      <c r="FL1013">
        <v>1.86737</v>
      </c>
      <c r="FM1013">
        <v>1.86874</v>
      </c>
      <c r="FN1013">
        <v>1.86951</v>
      </c>
      <c r="FO1013">
        <v>1.86554</v>
      </c>
      <c r="FP1013">
        <v>1.86652</v>
      </c>
      <c r="FQ1013">
        <v>1.86795</v>
      </c>
      <c r="FR1013">
        <v>5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7.852</v>
      </c>
      <c r="GF1013">
        <v>0.1974</v>
      </c>
      <c r="GG1013">
        <v>2.62070820971149</v>
      </c>
      <c r="GH1013">
        <v>0.00762793241643231</v>
      </c>
      <c r="GI1013">
        <v>-1.28184414582209e-06</v>
      </c>
      <c r="GJ1013">
        <v>1.89891174686984e-10</v>
      </c>
      <c r="GK1013">
        <v>-0.0225177985866989</v>
      </c>
      <c r="GL1013">
        <v>-0.0206976444956688</v>
      </c>
      <c r="GM1013">
        <v>0.00247630005908548</v>
      </c>
      <c r="GN1013">
        <v>-3.53770786337502e-05</v>
      </c>
      <c r="GO1013">
        <v>15</v>
      </c>
      <c r="GP1013">
        <v>2065</v>
      </c>
      <c r="GQ1013">
        <v>1</v>
      </c>
      <c r="GR1013">
        <v>21</v>
      </c>
      <c r="GS1013">
        <v>31608.6</v>
      </c>
      <c r="GT1013">
        <v>31608.6</v>
      </c>
      <c r="GU1013">
        <v>1.7749</v>
      </c>
      <c r="GV1013">
        <v>2.66235</v>
      </c>
      <c r="GW1013">
        <v>1.54785</v>
      </c>
      <c r="GX1013">
        <v>2.28882</v>
      </c>
      <c r="GY1013">
        <v>1.34644</v>
      </c>
      <c r="GZ1013">
        <v>2.34741</v>
      </c>
      <c r="HA1013">
        <v>40.938</v>
      </c>
      <c r="HB1013">
        <v>14.3509</v>
      </c>
      <c r="HC1013">
        <v>18</v>
      </c>
      <c r="HD1013">
        <v>496.76</v>
      </c>
      <c r="HE1013">
        <v>357.41</v>
      </c>
      <c r="HF1013">
        <v>15.7877</v>
      </c>
      <c r="HG1013">
        <v>34.5529</v>
      </c>
      <c r="HH1013">
        <v>30.0002</v>
      </c>
      <c r="HI1013">
        <v>34.394</v>
      </c>
      <c r="HJ1013">
        <v>34.31</v>
      </c>
      <c r="HK1013">
        <v>35.5236</v>
      </c>
      <c r="HL1013">
        <v>54.8652</v>
      </c>
      <c r="HM1013">
        <v>0</v>
      </c>
      <c r="HN1013">
        <v>14.9126</v>
      </c>
      <c r="HO1013">
        <v>843.53</v>
      </c>
      <c r="HP1013">
        <v>16.6031</v>
      </c>
      <c r="HQ1013">
        <v>101.355</v>
      </c>
      <c r="HR1013">
        <v>101.472</v>
      </c>
    </row>
    <row r="1014" spans="1:226">
      <c r="A1014">
        <v>998</v>
      </c>
      <c r="B1014">
        <v>1662574171.5</v>
      </c>
      <c r="C1014">
        <v>11053</v>
      </c>
      <c r="D1014" t="s">
        <v>2354</v>
      </c>
      <c r="E1014" t="s">
        <v>2355</v>
      </c>
      <c r="F1014">
        <v>5</v>
      </c>
      <c r="G1014" t="s">
        <v>2255</v>
      </c>
      <c r="H1014" t="s">
        <v>354</v>
      </c>
      <c r="I1014">
        <v>1662574163.71429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849.49901561219</v>
      </c>
      <c r="AK1014">
        <v>812.544521212122</v>
      </c>
      <c r="AL1014">
        <v>3.3649767243331</v>
      </c>
      <c r="AM1014">
        <v>65.5865604072593</v>
      </c>
      <c r="AN1014">
        <f>(AP1014 - AO1014 + BO1014*1E3/(8.314*(BQ1014+273.15)) * AR1014/BN1014 * AQ1014) * BN1014/(100*BB1014) * 1000/(1000 - AP1014)</f>
        <v>0</v>
      </c>
      <c r="AO1014">
        <v>16.6635489258085</v>
      </c>
      <c r="AP1014">
        <v>18.0924034965035</v>
      </c>
      <c r="AQ1014">
        <v>1.74254122926034e-05</v>
      </c>
      <c r="AR1014">
        <v>106.948908407372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1662574163.71429</v>
      </c>
      <c r="BH1014">
        <v>773.966821428571</v>
      </c>
      <c r="BI1014">
        <v>816.863142857143</v>
      </c>
      <c r="BJ1014">
        <v>18.08975</v>
      </c>
      <c r="BK1014">
        <v>16.7011214285714</v>
      </c>
      <c r="BL1014">
        <v>766.169107142857</v>
      </c>
      <c r="BM1014">
        <v>17.8924821428571</v>
      </c>
      <c r="BN1014">
        <v>500.107357142857</v>
      </c>
      <c r="BO1014">
        <v>91.0666571428572</v>
      </c>
      <c r="BP1014">
        <v>0.100106596428571</v>
      </c>
      <c r="BQ1014">
        <v>25.5388178571429</v>
      </c>
      <c r="BR1014">
        <v>26.2067428571429</v>
      </c>
      <c r="BS1014">
        <v>999.9</v>
      </c>
      <c r="BT1014">
        <v>0</v>
      </c>
      <c r="BU1014">
        <v>0</v>
      </c>
      <c r="BV1014">
        <v>9997.67857142857</v>
      </c>
      <c r="BW1014">
        <v>0</v>
      </c>
      <c r="BX1014">
        <v>274.320642857143</v>
      </c>
      <c r="BY1014">
        <v>-42.896325</v>
      </c>
      <c r="BZ1014">
        <v>788.22575</v>
      </c>
      <c r="CA1014">
        <v>830.737071428571</v>
      </c>
      <c r="CB1014">
        <v>1.38863928571429</v>
      </c>
      <c r="CC1014">
        <v>816.863142857143</v>
      </c>
      <c r="CD1014">
        <v>16.7011214285714</v>
      </c>
      <c r="CE1014">
        <v>1.64737285714286</v>
      </c>
      <c r="CF1014">
        <v>1.52091464285714</v>
      </c>
      <c r="CG1014">
        <v>14.4092178571429</v>
      </c>
      <c r="CH1014">
        <v>13.1800464285714</v>
      </c>
      <c r="CI1014">
        <v>1500.00857142857</v>
      </c>
      <c r="CJ1014">
        <v>0.972998428571429</v>
      </c>
      <c r="CK1014">
        <v>0.0270017928571429</v>
      </c>
      <c r="CL1014">
        <v>0</v>
      </c>
      <c r="CM1014">
        <v>2.39063928571429</v>
      </c>
      <c r="CN1014">
        <v>0</v>
      </c>
      <c r="CO1014">
        <v>16380.2357142857</v>
      </c>
      <c r="CP1014">
        <v>12948.3142857143</v>
      </c>
      <c r="CQ1014">
        <v>41.11825</v>
      </c>
      <c r="CR1014">
        <v>42.69375</v>
      </c>
      <c r="CS1014">
        <v>41.3993571428571</v>
      </c>
      <c r="CT1014">
        <v>41.312</v>
      </c>
      <c r="CU1014">
        <v>40.46175</v>
      </c>
      <c r="CV1014">
        <v>1459.50785714286</v>
      </c>
      <c r="CW1014">
        <v>40.5007142857143</v>
      </c>
      <c r="CX1014">
        <v>0</v>
      </c>
      <c r="CY1014">
        <v>1662574171.2</v>
      </c>
      <c r="CZ1014">
        <v>0</v>
      </c>
      <c r="DA1014">
        <v>0</v>
      </c>
      <c r="DB1014" t="s">
        <v>356</v>
      </c>
      <c r="DC1014">
        <v>1660677648.1</v>
      </c>
      <c r="DD1014">
        <v>1660677649.1</v>
      </c>
      <c r="DE1014">
        <v>0</v>
      </c>
      <c r="DF1014">
        <v>-1.042</v>
      </c>
      <c r="DG1014">
        <v>0.003</v>
      </c>
      <c r="DH1014">
        <v>5.218</v>
      </c>
      <c r="DI1014">
        <v>0.344</v>
      </c>
      <c r="DJ1014">
        <v>417</v>
      </c>
      <c r="DK1014">
        <v>22</v>
      </c>
      <c r="DL1014">
        <v>1.24</v>
      </c>
      <c r="DM1014">
        <v>0.53</v>
      </c>
      <c r="DN1014">
        <v>-42.56979</v>
      </c>
      <c r="DO1014">
        <v>-6.27501838649145</v>
      </c>
      <c r="DP1014">
        <v>0.704713301208371</v>
      </c>
      <c r="DQ1014">
        <v>0</v>
      </c>
      <c r="DR1014">
        <v>1.37637075</v>
      </c>
      <c r="DS1014">
        <v>0.227211894934334</v>
      </c>
      <c r="DT1014">
        <v>0.0275521824351085</v>
      </c>
      <c r="DU1014">
        <v>0</v>
      </c>
      <c r="DV1014">
        <v>0</v>
      </c>
      <c r="DW1014">
        <v>2</v>
      </c>
      <c r="DX1014" t="s">
        <v>366</v>
      </c>
      <c r="DY1014">
        <v>2.96684</v>
      </c>
      <c r="DZ1014">
        <v>2.75418</v>
      </c>
      <c r="EA1014">
        <v>0.142138</v>
      </c>
      <c r="EB1014">
        <v>0.148292</v>
      </c>
      <c r="EC1014">
        <v>0.0838364</v>
      </c>
      <c r="ED1014">
        <v>0.0797268</v>
      </c>
      <c r="EE1014">
        <v>32995</v>
      </c>
      <c r="EF1014">
        <v>35616.6</v>
      </c>
      <c r="EG1014">
        <v>34900.5</v>
      </c>
      <c r="EH1014">
        <v>37976.2</v>
      </c>
      <c r="EI1014">
        <v>45465.9</v>
      </c>
      <c r="EJ1014">
        <v>50541.1</v>
      </c>
      <c r="EK1014">
        <v>54692.7</v>
      </c>
      <c r="EL1014">
        <v>60992.3</v>
      </c>
      <c r="EM1014">
        <v>1.8834</v>
      </c>
      <c r="EN1014">
        <v>1.6582</v>
      </c>
      <c r="EO1014">
        <v>-0.0688434</v>
      </c>
      <c r="EP1014">
        <v>0</v>
      </c>
      <c r="EQ1014">
        <v>27.3269</v>
      </c>
      <c r="ER1014">
        <v>999.9</v>
      </c>
      <c r="ES1014">
        <v>52.472</v>
      </c>
      <c r="ET1014">
        <v>37.927</v>
      </c>
      <c r="EU1014">
        <v>38.209</v>
      </c>
      <c r="EV1014">
        <v>61.3368</v>
      </c>
      <c r="EW1014">
        <v>47.9447</v>
      </c>
      <c r="EX1014">
        <v>1</v>
      </c>
      <c r="EY1014">
        <v>0.634878</v>
      </c>
      <c r="EZ1014">
        <v>9.28105</v>
      </c>
      <c r="FA1014">
        <v>19.9191</v>
      </c>
      <c r="FB1014">
        <v>5.20052</v>
      </c>
      <c r="FC1014">
        <v>12.0099</v>
      </c>
      <c r="FD1014">
        <v>4.9756</v>
      </c>
      <c r="FE1014">
        <v>3.294</v>
      </c>
      <c r="FF1014">
        <v>9999</v>
      </c>
      <c r="FG1014">
        <v>671.6</v>
      </c>
      <c r="FH1014">
        <v>9999</v>
      </c>
      <c r="FI1014">
        <v>9999</v>
      </c>
      <c r="FJ1014">
        <v>1.86301</v>
      </c>
      <c r="FK1014">
        <v>1.86768</v>
      </c>
      <c r="FL1014">
        <v>1.86737</v>
      </c>
      <c r="FM1014">
        <v>1.86874</v>
      </c>
      <c r="FN1014">
        <v>1.86951</v>
      </c>
      <c r="FO1014">
        <v>1.86554</v>
      </c>
      <c r="FP1014">
        <v>1.86649</v>
      </c>
      <c r="FQ1014">
        <v>1.86798</v>
      </c>
      <c r="FR1014">
        <v>5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7.951</v>
      </c>
      <c r="GF1014">
        <v>0.1973</v>
      </c>
      <c r="GG1014">
        <v>2.62070820971149</v>
      </c>
      <c r="GH1014">
        <v>0.00762793241643231</v>
      </c>
      <c r="GI1014">
        <v>-1.28184414582209e-06</v>
      </c>
      <c r="GJ1014">
        <v>1.89891174686984e-10</v>
      </c>
      <c r="GK1014">
        <v>-0.0225177985866989</v>
      </c>
      <c r="GL1014">
        <v>-0.0206976444956688</v>
      </c>
      <c r="GM1014">
        <v>0.00247630005908548</v>
      </c>
      <c r="GN1014">
        <v>-3.53770786337502e-05</v>
      </c>
      <c r="GO1014">
        <v>15</v>
      </c>
      <c r="GP1014">
        <v>2065</v>
      </c>
      <c r="GQ1014">
        <v>1</v>
      </c>
      <c r="GR1014">
        <v>21</v>
      </c>
      <c r="GS1014">
        <v>31608.7</v>
      </c>
      <c r="GT1014">
        <v>31608.7</v>
      </c>
      <c r="GU1014">
        <v>1.80542</v>
      </c>
      <c r="GV1014">
        <v>2.66235</v>
      </c>
      <c r="GW1014">
        <v>1.54785</v>
      </c>
      <c r="GX1014">
        <v>2.28882</v>
      </c>
      <c r="GY1014">
        <v>1.34644</v>
      </c>
      <c r="GZ1014">
        <v>2.35229</v>
      </c>
      <c r="HA1014">
        <v>40.938</v>
      </c>
      <c r="HB1014">
        <v>14.3422</v>
      </c>
      <c r="HC1014">
        <v>18</v>
      </c>
      <c r="HD1014">
        <v>497.581</v>
      </c>
      <c r="HE1014">
        <v>357.092</v>
      </c>
      <c r="HF1014">
        <v>15.7891</v>
      </c>
      <c r="HG1014">
        <v>34.5529</v>
      </c>
      <c r="HH1014">
        <v>30.0001</v>
      </c>
      <c r="HI1014">
        <v>34.394</v>
      </c>
      <c r="HJ1014">
        <v>34.31</v>
      </c>
      <c r="HK1014">
        <v>36.1306</v>
      </c>
      <c r="HL1014">
        <v>54.8652</v>
      </c>
      <c r="HM1014">
        <v>0</v>
      </c>
      <c r="HN1014">
        <v>14.9152</v>
      </c>
      <c r="HO1014">
        <v>856.955</v>
      </c>
      <c r="HP1014">
        <v>16.586</v>
      </c>
      <c r="HQ1014">
        <v>101.357</v>
      </c>
      <c r="HR1014">
        <v>101.472</v>
      </c>
    </row>
    <row r="1015" spans="1:226">
      <c r="A1015">
        <v>999</v>
      </c>
      <c r="B1015">
        <v>1662574176.5</v>
      </c>
      <c r="C1015">
        <v>11058</v>
      </c>
      <c r="D1015" t="s">
        <v>2356</v>
      </c>
      <c r="E1015" t="s">
        <v>2357</v>
      </c>
      <c r="F1015">
        <v>5</v>
      </c>
      <c r="G1015" t="s">
        <v>2255</v>
      </c>
      <c r="H1015" t="s">
        <v>354</v>
      </c>
      <c r="I1015">
        <v>1662574169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865.889770152306</v>
      </c>
      <c r="AK1015">
        <v>829.19126060606</v>
      </c>
      <c r="AL1015">
        <v>3.30336171166203</v>
      </c>
      <c r="AM1015">
        <v>65.5865604072593</v>
      </c>
      <c r="AN1015">
        <f>(AP1015 - AO1015 + BO1015*1E3/(8.314*(BQ1015+273.15)) * AR1015/BN1015 * AQ1015) * BN1015/(100*BB1015) * 1000/(1000 - AP1015)</f>
        <v>0</v>
      </c>
      <c r="AO1015">
        <v>16.6519247757084</v>
      </c>
      <c r="AP1015">
        <v>18.0861944055944</v>
      </c>
      <c r="AQ1015">
        <v>-5.43927764608823e-05</v>
      </c>
      <c r="AR1015">
        <v>106.948908407372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1662574169</v>
      </c>
      <c r="BH1015">
        <v>791.276333333333</v>
      </c>
      <c r="BI1015">
        <v>834.622148148148</v>
      </c>
      <c r="BJ1015">
        <v>18.0912740740741</v>
      </c>
      <c r="BK1015">
        <v>16.6775592592593</v>
      </c>
      <c r="BL1015">
        <v>783.375555555555</v>
      </c>
      <c r="BM1015">
        <v>17.8939555555556</v>
      </c>
      <c r="BN1015">
        <v>500.075481481482</v>
      </c>
      <c r="BO1015">
        <v>91.0649518518518</v>
      </c>
      <c r="BP1015">
        <v>0.100060885185185</v>
      </c>
      <c r="BQ1015">
        <v>25.5333666666667</v>
      </c>
      <c r="BR1015">
        <v>26.2006259259259</v>
      </c>
      <c r="BS1015">
        <v>999.9</v>
      </c>
      <c r="BT1015">
        <v>0</v>
      </c>
      <c r="BU1015">
        <v>0</v>
      </c>
      <c r="BV1015">
        <v>9999.07407407407</v>
      </c>
      <c r="BW1015">
        <v>0</v>
      </c>
      <c r="BX1015">
        <v>273.882185185185</v>
      </c>
      <c r="BY1015">
        <v>-43.3458296296296</v>
      </c>
      <c r="BZ1015">
        <v>805.855296296296</v>
      </c>
      <c r="CA1015">
        <v>848.77737037037</v>
      </c>
      <c r="CB1015">
        <v>1.41372740740741</v>
      </c>
      <c r="CC1015">
        <v>834.622148148148</v>
      </c>
      <c r="CD1015">
        <v>16.6775592592593</v>
      </c>
      <c r="CE1015">
        <v>1.64748111111111</v>
      </c>
      <c r="CF1015">
        <v>1.51874037037037</v>
      </c>
      <c r="CG1015">
        <v>14.410237037037</v>
      </c>
      <c r="CH1015">
        <v>13.158137037037</v>
      </c>
      <c r="CI1015">
        <v>1500.00185185185</v>
      </c>
      <c r="CJ1015">
        <v>0.972998666666667</v>
      </c>
      <c r="CK1015">
        <v>0.0270015666666667</v>
      </c>
      <c r="CL1015">
        <v>0</v>
      </c>
      <c r="CM1015">
        <v>2.35361481481481</v>
      </c>
      <c r="CN1015">
        <v>0</v>
      </c>
      <c r="CO1015">
        <v>16464.0444444444</v>
      </c>
      <c r="CP1015">
        <v>12948.262962963</v>
      </c>
      <c r="CQ1015">
        <v>41.125</v>
      </c>
      <c r="CR1015">
        <v>42.7056666666667</v>
      </c>
      <c r="CS1015">
        <v>41.4094444444444</v>
      </c>
      <c r="CT1015">
        <v>41.3143333333333</v>
      </c>
      <c r="CU1015">
        <v>40.4533333333333</v>
      </c>
      <c r="CV1015">
        <v>1459.50148148148</v>
      </c>
      <c r="CW1015">
        <v>40.5003703703704</v>
      </c>
      <c r="CX1015">
        <v>0</v>
      </c>
      <c r="CY1015">
        <v>1662574176</v>
      </c>
      <c r="CZ1015">
        <v>0</v>
      </c>
      <c r="DA1015">
        <v>0</v>
      </c>
      <c r="DB1015" t="s">
        <v>356</v>
      </c>
      <c r="DC1015">
        <v>1660677648.1</v>
      </c>
      <c r="DD1015">
        <v>1660677649.1</v>
      </c>
      <c r="DE1015">
        <v>0</v>
      </c>
      <c r="DF1015">
        <v>-1.042</v>
      </c>
      <c r="DG1015">
        <v>0.003</v>
      </c>
      <c r="DH1015">
        <v>5.218</v>
      </c>
      <c r="DI1015">
        <v>0.344</v>
      </c>
      <c r="DJ1015">
        <v>417</v>
      </c>
      <c r="DK1015">
        <v>22</v>
      </c>
      <c r="DL1015">
        <v>1.24</v>
      </c>
      <c r="DM1015">
        <v>0.53</v>
      </c>
      <c r="DN1015">
        <v>-43.1017475</v>
      </c>
      <c r="DO1015">
        <v>-5.71927767354581</v>
      </c>
      <c r="DP1015">
        <v>0.678183076310336</v>
      </c>
      <c r="DQ1015">
        <v>0</v>
      </c>
      <c r="DR1015">
        <v>1.40021125</v>
      </c>
      <c r="DS1015">
        <v>0.321907429643525</v>
      </c>
      <c r="DT1015">
        <v>0.0345476783726128</v>
      </c>
      <c r="DU1015">
        <v>0</v>
      </c>
      <c r="DV1015">
        <v>0</v>
      </c>
      <c r="DW1015">
        <v>2</v>
      </c>
      <c r="DX1015" t="s">
        <v>366</v>
      </c>
      <c r="DY1015">
        <v>2.96698</v>
      </c>
      <c r="DZ1015">
        <v>2.75297</v>
      </c>
      <c r="EA1015">
        <v>0.144058</v>
      </c>
      <c r="EB1015">
        <v>0.150093</v>
      </c>
      <c r="EC1015">
        <v>0.0838249</v>
      </c>
      <c r="ED1015">
        <v>0.0797495</v>
      </c>
      <c r="EE1015">
        <v>32920.2</v>
      </c>
      <c r="EF1015">
        <v>35540.4</v>
      </c>
      <c r="EG1015">
        <v>34899.6</v>
      </c>
      <c r="EH1015">
        <v>37975.4</v>
      </c>
      <c r="EI1015">
        <v>45465.3</v>
      </c>
      <c r="EJ1015">
        <v>50539.5</v>
      </c>
      <c r="EK1015">
        <v>54691.2</v>
      </c>
      <c r="EL1015">
        <v>60991.9</v>
      </c>
      <c r="EM1015">
        <v>1.8828</v>
      </c>
      <c r="EN1015">
        <v>1.659</v>
      </c>
      <c r="EO1015">
        <v>-0.0689924</v>
      </c>
      <c r="EP1015">
        <v>0</v>
      </c>
      <c r="EQ1015">
        <v>27.3292</v>
      </c>
      <c r="ER1015">
        <v>999.9</v>
      </c>
      <c r="ES1015">
        <v>52.472</v>
      </c>
      <c r="ET1015">
        <v>37.927</v>
      </c>
      <c r="EU1015">
        <v>38.2084</v>
      </c>
      <c r="EV1015">
        <v>61.2569</v>
      </c>
      <c r="EW1015">
        <v>47.9928</v>
      </c>
      <c r="EX1015">
        <v>1</v>
      </c>
      <c r="EY1015">
        <v>0.635041</v>
      </c>
      <c r="EZ1015">
        <v>9.28105</v>
      </c>
      <c r="FA1015">
        <v>19.9186</v>
      </c>
      <c r="FB1015">
        <v>5.19932</v>
      </c>
      <c r="FC1015">
        <v>12.0111</v>
      </c>
      <c r="FD1015">
        <v>4.9756</v>
      </c>
      <c r="FE1015">
        <v>3.2942</v>
      </c>
      <c r="FF1015">
        <v>9999</v>
      </c>
      <c r="FG1015">
        <v>671.6</v>
      </c>
      <c r="FH1015">
        <v>9999</v>
      </c>
      <c r="FI1015">
        <v>9999</v>
      </c>
      <c r="FJ1015">
        <v>1.86304</v>
      </c>
      <c r="FK1015">
        <v>1.86768</v>
      </c>
      <c r="FL1015">
        <v>1.86737</v>
      </c>
      <c r="FM1015">
        <v>1.86874</v>
      </c>
      <c r="FN1015">
        <v>1.86945</v>
      </c>
      <c r="FO1015">
        <v>1.86554</v>
      </c>
      <c r="FP1015">
        <v>1.86646</v>
      </c>
      <c r="FQ1015">
        <v>1.86795</v>
      </c>
      <c r="FR1015">
        <v>5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8.046</v>
      </c>
      <c r="GF1015">
        <v>0.1971</v>
      </c>
      <c r="GG1015">
        <v>2.62070820971149</v>
      </c>
      <c r="GH1015">
        <v>0.00762793241643231</v>
      </c>
      <c r="GI1015">
        <v>-1.28184414582209e-06</v>
      </c>
      <c r="GJ1015">
        <v>1.89891174686984e-10</v>
      </c>
      <c r="GK1015">
        <v>-0.0225177985866989</v>
      </c>
      <c r="GL1015">
        <v>-0.0206976444956688</v>
      </c>
      <c r="GM1015">
        <v>0.00247630005908548</v>
      </c>
      <c r="GN1015">
        <v>-3.53770786337502e-05</v>
      </c>
      <c r="GO1015">
        <v>15</v>
      </c>
      <c r="GP1015">
        <v>2065</v>
      </c>
      <c r="GQ1015">
        <v>1</v>
      </c>
      <c r="GR1015">
        <v>21</v>
      </c>
      <c r="GS1015">
        <v>31608.8</v>
      </c>
      <c r="GT1015">
        <v>31608.8</v>
      </c>
      <c r="GU1015">
        <v>1.83228</v>
      </c>
      <c r="GV1015">
        <v>2.65869</v>
      </c>
      <c r="GW1015">
        <v>1.54785</v>
      </c>
      <c r="GX1015">
        <v>2.28882</v>
      </c>
      <c r="GY1015">
        <v>1.34644</v>
      </c>
      <c r="GZ1015">
        <v>2.3584</v>
      </c>
      <c r="HA1015">
        <v>40.938</v>
      </c>
      <c r="HB1015">
        <v>14.3422</v>
      </c>
      <c r="HC1015">
        <v>18</v>
      </c>
      <c r="HD1015">
        <v>497.194</v>
      </c>
      <c r="HE1015">
        <v>357.516</v>
      </c>
      <c r="HF1015">
        <v>15.7916</v>
      </c>
      <c r="HG1015">
        <v>34.5561</v>
      </c>
      <c r="HH1015">
        <v>30.0002</v>
      </c>
      <c r="HI1015">
        <v>34.3971</v>
      </c>
      <c r="HJ1015">
        <v>34.31</v>
      </c>
      <c r="HK1015">
        <v>36.6728</v>
      </c>
      <c r="HL1015">
        <v>54.8652</v>
      </c>
      <c r="HM1015">
        <v>0</v>
      </c>
      <c r="HN1015">
        <v>14.9164</v>
      </c>
      <c r="HO1015">
        <v>877.135</v>
      </c>
      <c r="HP1015">
        <v>16.5737</v>
      </c>
      <c r="HQ1015">
        <v>101.354</v>
      </c>
      <c r="HR1015">
        <v>101.47</v>
      </c>
    </row>
    <row r="1016" spans="1:226">
      <c r="A1016">
        <v>1000</v>
      </c>
      <c r="B1016">
        <v>1662574181.5</v>
      </c>
      <c r="C1016">
        <v>11063</v>
      </c>
      <c r="D1016" t="s">
        <v>2358</v>
      </c>
      <c r="E1016" t="s">
        <v>2359</v>
      </c>
      <c r="F1016">
        <v>5</v>
      </c>
      <c r="G1016" t="s">
        <v>2255</v>
      </c>
      <c r="H1016" t="s">
        <v>354</v>
      </c>
      <c r="I1016">
        <v>1662574173.71429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883.572427384295</v>
      </c>
      <c r="AK1016">
        <v>845.829133333333</v>
      </c>
      <c r="AL1016">
        <v>3.36119285252463</v>
      </c>
      <c r="AM1016">
        <v>65.5865604072593</v>
      </c>
      <c r="AN1016">
        <f>(AP1016 - AO1016 + BO1016*1E3/(8.314*(BQ1016+273.15)) * AR1016/BN1016 * AQ1016) * BN1016/(100*BB1016) * 1000/(1000 - AP1016)</f>
        <v>0</v>
      </c>
      <c r="AO1016">
        <v>16.6506474316513</v>
      </c>
      <c r="AP1016">
        <v>18.0842685314685</v>
      </c>
      <c r="AQ1016">
        <v>-5.27874645695252e-05</v>
      </c>
      <c r="AR1016">
        <v>106.948908407372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1662574173.71429</v>
      </c>
      <c r="BH1016">
        <v>806.688607142857</v>
      </c>
      <c r="BI1016">
        <v>850.592964285714</v>
      </c>
      <c r="BJ1016">
        <v>18.088725</v>
      </c>
      <c r="BK1016">
        <v>16.6561928571429</v>
      </c>
      <c r="BL1016">
        <v>798.696607142857</v>
      </c>
      <c r="BM1016">
        <v>17.8914892857143</v>
      </c>
      <c r="BN1016">
        <v>500.042642857143</v>
      </c>
      <c r="BO1016">
        <v>91.064375</v>
      </c>
      <c r="BP1016">
        <v>0.100009882142857</v>
      </c>
      <c r="BQ1016">
        <v>25.5258071428571</v>
      </c>
      <c r="BR1016">
        <v>26.1901321428571</v>
      </c>
      <c r="BS1016">
        <v>999.9</v>
      </c>
      <c r="BT1016">
        <v>0</v>
      </c>
      <c r="BU1016">
        <v>0</v>
      </c>
      <c r="BV1016">
        <v>9997.32142857143</v>
      </c>
      <c r="BW1016">
        <v>0</v>
      </c>
      <c r="BX1016">
        <v>274.344178571429</v>
      </c>
      <c r="BY1016">
        <v>-43.9042964285714</v>
      </c>
      <c r="BZ1016">
        <v>821.549428571429</v>
      </c>
      <c r="CA1016">
        <v>865.0005</v>
      </c>
      <c r="CB1016">
        <v>1.43254428571429</v>
      </c>
      <c r="CC1016">
        <v>850.592964285714</v>
      </c>
      <c r="CD1016">
        <v>16.6561928571429</v>
      </c>
      <c r="CE1016">
        <v>1.64723857142857</v>
      </c>
      <c r="CF1016">
        <v>1.51678535714286</v>
      </c>
      <c r="CG1016">
        <v>14.4079535714286</v>
      </c>
      <c r="CH1016">
        <v>13.138425</v>
      </c>
      <c r="CI1016">
        <v>1499.98678571429</v>
      </c>
      <c r="CJ1016">
        <v>0.972998642857143</v>
      </c>
      <c r="CK1016">
        <v>0.0270015892857143</v>
      </c>
      <c r="CL1016">
        <v>0</v>
      </c>
      <c r="CM1016">
        <v>2.38412857142857</v>
      </c>
      <c r="CN1016">
        <v>0</v>
      </c>
      <c r="CO1016">
        <v>16539.525</v>
      </c>
      <c r="CP1016">
        <v>12948.1392857143</v>
      </c>
      <c r="CQ1016">
        <v>41.125</v>
      </c>
      <c r="CR1016">
        <v>42.72525</v>
      </c>
      <c r="CS1016">
        <v>41.4215</v>
      </c>
      <c r="CT1016">
        <v>41.32325</v>
      </c>
      <c r="CU1016">
        <v>40.47075</v>
      </c>
      <c r="CV1016">
        <v>1459.48642857143</v>
      </c>
      <c r="CW1016">
        <v>40.5003571428571</v>
      </c>
      <c r="CX1016">
        <v>0</v>
      </c>
      <c r="CY1016">
        <v>1662574180.8</v>
      </c>
      <c r="CZ1016">
        <v>0</v>
      </c>
      <c r="DA1016">
        <v>0</v>
      </c>
      <c r="DB1016" t="s">
        <v>356</v>
      </c>
      <c r="DC1016">
        <v>1660677648.1</v>
      </c>
      <c r="DD1016">
        <v>1660677649.1</v>
      </c>
      <c r="DE1016">
        <v>0</v>
      </c>
      <c r="DF1016">
        <v>-1.042</v>
      </c>
      <c r="DG1016">
        <v>0.003</v>
      </c>
      <c r="DH1016">
        <v>5.218</v>
      </c>
      <c r="DI1016">
        <v>0.344</v>
      </c>
      <c r="DJ1016">
        <v>417</v>
      </c>
      <c r="DK1016">
        <v>22</v>
      </c>
      <c r="DL1016">
        <v>1.24</v>
      </c>
      <c r="DM1016">
        <v>0.53</v>
      </c>
      <c r="DN1016">
        <v>-43.5101275</v>
      </c>
      <c r="DO1016">
        <v>-6.32025928705438</v>
      </c>
      <c r="DP1016">
        <v>0.734256757540406</v>
      </c>
      <c r="DQ1016">
        <v>0</v>
      </c>
      <c r="DR1016">
        <v>1.414051</v>
      </c>
      <c r="DS1016">
        <v>0.257951594746714</v>
      </c>
      <c r="DT1016">
        <v>0.0307836519763332</v>
      </c>
      <c r="DU1016">
        <v>0</v>
      </c>
      <c r="DV1016">
        <v>0</v>
      </c>
      <c r="DW1016">
        <v>2</v>
      </c>
      <c r="DX1016" t="s">
        <v>366</v>
      </c>
      <c r="DY1016">
        <v>2.96666</v>
      </c>
      <c r="DZ1016">
        <v>2.75404</v>
      </c>
      <c r="EA1016">
        <v>0.145986</v>
      </c>
      <c r="EB1016">
        <v>0.152088</v>
      </c>
      <c r="EC1016">
        <v>0.083816</v>
      </c>
      <c r="ED1016">
        <v>0.0797259</v>
      </c>
      <c r="EE1016">
        <v>32846.2</v>
      </c>
      <c r="EF1016">
        <v>35457.1</v>
      </c>
      <c r="EG1016">
        <v>34899.9</v>
      </c>
      <c r="EH1016">
        <v>37975.6</v>
      </c>
      <c r="EI1016">
        <v>45466</v>
      </c>
      <c r="EJ1016">
        <v>50540.7</v>
      </c>
      <c r="EK1016">
        <v>54691.4</v>
      </c>
      <c r="EL1016">
        <v>60991.7</v>
      </c>
      <c r="EM1016">
        <v>1.8826</v>
      </c>
      <c r="EN1016">
        <v>1.6586</v>
      </c>
      <c r="EO1016">
        <v>-0.0710785</v>
      </c>
      <c r="EP1016">
        <v>0</v>
      </c>
      <c r="EQ1016">
        <v>27.3339</v>
      </c>
      <c r="ER1016">
        <v>999.9</v>
      </c>
      <c r="ES1016">
        <v>52.472</v>
      </c>
      <c r="ET1016">
        <v>37.907</v>
      </c>
      <c r="EU1016">
        <v>38.17</v>
      </c>
      <c r="EV1016">
        <v>61.5069</v>
      </c>
      <c r="EW1016">
        <v>47.8766</v>
      </c>
      <c r="EX1016">
        <v>1</v>
      </c>
      <c r="EY1016">
        <v>0.635061</v>
      </c>
      <c r="EZ1016">
        <v>9.28105</v>
      </c>
      <c r="FA1016">
        <v>19.9197</v>
      </c>
      <c r="FB1016">
        <v>5.20172</v>
      </c>
      <c r="FC1016">
        <v>12.0099</v>
      </c>
      <c r="FD1016">
        <v>4.976</v>
      </c>
      <c r="FE1016">
        <v>3.2942</v>
      </c>
      <c r="FF1016">
        <v>9999</v>
      </c>
      <c r="FG1016">
        <v>671.6</v>
      </c>
      <c r="FH1016">
        <v>9999</v>
      </c>
      <c r="FI1016">
        <v>9999</v>
      </c>
      <c r="FJ1016">
        <v>1.8631</v>
      </c>
      <c r="FK1016">
        <v>1.86768</v>
      </c>
      <c r="FL1016">
        <v>1.86737</v>
      </c>
      <c r="FM1016">
        <v>1.86874</v>
      </c>
      <c r="FN1016">
        <v>1.86948</v>
      </c>
      <c r="FO1016">
        <v>1.86554</v>
      </c>
      <c r="FP1016">
        <v>1.86649</v>
      </c>
      <c r="FQ1016">
        <v>1.86792</v>
      </c>
      <c r="FR1016">
        <v>5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8.142</v>
      </c>
      <c r="GF1016">
        <v>0.197</v>
      </c>
      <c r="GG1016">
        <v>2.62070820971149</v>
      </c>
      <c r="GH1016">
        <v>0.00762793241643231</v>
      </c>
      <c r="GI1016">
        <v>-1.28184414582209e-06</v>
      </c>
      <c r="GJ1016">
        <v>1.89891174686984e-10</v>
      </c>
      <c r="GK1016">
        <v>-0.0225177985866989</v>
      </c>
      <c r="GL1016">
        <v>-0.0206976444956688</v>
      </c>
      <c r="GM1016">
        <v>0.00247630005908548</v>
      </c>
      <c r="GN1016">
        <v>-3.53770786337502e-05</v>
      </c>
      <c r="GO1016">
        <v>15</v>
      </c>
      <c r="GP1016">
        <v>2065</v>
      </c>
      <c r="GQ1016">
        <v>1</v>
      </c>
      <c r="GR1016">
        <v>21</v>
      </c>
      <c r="GS1016">
        <v>31608.9</v>
      </c>
      <c r="GT1016">
        <v>31608.9</v>
      </c>
      <c r="GU1016">
        <v>1.86279</v>
      </c>
      <c r="GV1016">
        <v>2.65747</v>
      </c>
      <c r="GW1016">
        <v>1.54785</v>
      </c>
      <c r="GX1016">
        <v>2.28882</v>
      </c>
      <c r="GY1016">
        <v>1.34644</v>
      </c>
      <c r="GZ1016">
        <v>2.32666</v>
      </c>
      <c r="HA1016">
        <v>40.938</v>
      </c>
      <c r="HB1016">
        <v>14.3334</v>
      </c>
      <c r="HC1016">
        <v>18</v>
      </c>
      <c r="HD1016">
        <v>497.06</v>
      </c>
      <c r="HE1016">
        <v>357.304</v>
      </c>
      <c r="HF1016">
        <v>15.7955</v>
      </c>
      <c r="HG1016">
        <v>34.5561</v>
      </c>
      <c r="HH1016">
        <v>30.0001</v>
      </c>
      <c r="HI1016">
        <v>34.3971</v>
      </c>
      <c r="HJ1016">
        <v>34.31</v>
      </c>
      <c r="HK1016">
        <v>37.2905</v>
      </c>
      <c r="HL1016">
        <v>54.8652</v>
      </c>
      <c r="HM1016">
        <v>0</v>
      </c>
      <c r="HN1016">
        <v>14.9164</v>
      </c>
      <c r="HO1016">
        <v>890.695</v>
      </c>
      <c r="HP1016">
        <v>16.5603</v>
      </c>
      <c r="HQ1016">
        <v>101.355</v>
      </c>
      <c r="HR1016">
        <v>101.47</v>
      </c>
    </row>
    <row r="1017" spans="1:226">
      <c r="A1017">
        <v>1001</v>
      </c>
      <c r="B1017">
        <v>1662574186.5</v>
      </c>
      <c r="C1017">
        <v>11068</v>
      </c>
      <c r="D1017" t="s">
        <v>2360</v>
      </c>
      <c r="E1017" t="s">
        <v>2361</v>
      </c>
      <c r="F1017">
        <v>5</v>
      </c>
      <c r="G1017" t="s">
        <v>2255</v>
      </c>
      <c r="H1017" t="s">
        <v>354</v>
      </c>
      <c r="I1017">
        <v>1662574179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900.424043581475</v>
      </c>
      <c r="AK1017">
        <v>862.581236363636</v>
      </c>
      <c r="AL1017">
        <v>3.37026732598896</v>
      </c>
      <c r="AM1017">
        <v>65.5865604072593</v>
      </c>
      <c r="AN1017">
        <f>(AP1017 - AO1017 + BO1017*1E3/(8.314*(BQ1017+273.15)) * AR1017/BN1017 * AQ1017) * BN1017/(100*BB1017) * 1000/(1000 - AP1017)</f>
        <v>0</v>
      </c>
      <c r="AO1017">
        <v>16.6564810587057</v>
      </c>
      <c r="AP1017">
        <v>18.0870300699301</v>
      </c>
      <c r="AQ1017">
        <v>2.9248069662668e-05</v>
      </c>
      <c r="AR1017">
        <v>106.948908407372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1662574179</v>
      </c>
      <c r="BH1017">
        <v>823.999185185185</v>
      </c>
      <c r="BI1017">
        <v>868.292185185185</v>
      </c>
      <c r="BJ1017">
        <v>18.0854888888889</v>
      </c>
      <c r="BK1017">
        <v>16.6478703703704</v>
      </c>
      <c r="BL1017">
        <v>815.905185185185</v>
      </c>
      <c r="BM1017">
        <v>17.8883555555556</v>
      </c>
      <c r="BN1017">
        <v>500.021222222222</v>
      </c>
      <c r="BO1017">
        <v>91.0650037037037</v>
      </c>
      <c r="BP1017">
        <v>0.0999654851851852</v>
      </c>
      <c r="BQ1017">
        <v>25.5221222222222</v>
      </c>
      <c r="BR1017">
        <v>26.1852111111111</v>
      </c>
      <c r="BS1017">
        <v>999.9</v>
      </c>
      <c r="BT1017">
        <v>0</v>
      </c>
      <c r="BU1017">
        <v>0</v>
      </c>
      <c r="BV1017">
        <v>9997.22222222222</v>
      </c>
      <c r="BW1017">
        <v>0</v>
      </c>
      <c r="BX1017">
        <v>274.698148148148</v>
      </c>
      <c r="BY1017">
        <v>-44.2928592592593</v>
      </c>
      <c r="BZ1017">
        <v>839.176259259259</v>
      </c>
      <c r="CA1017">
        <v>882.992037037037</v>
      </c>
      <c r="CB1017">
        <v>1.4376162962963</v>
      </c>
      <c r="CC1017">
        <v>868.292185185185</v>
      </c>
      <c r="CD1017">
        <v>16.6478703703704</v>
      </c>
      <c r="CE1017">
        <v>1.64695518518518</v>
      </c>
      <c r="CF1017">
        <v>1.51603925925926</v>
      </c>
      <c r="CG1017">
        <v>14.4052925925926</v>
      </c>
      <c r="CH1017">
        <v>13.1308851851852</v>
      </c>
      <c r="CI1017">
        <v>1499.97925925926</v>
      </c>
      <c r="CJ1017">
        <v>0.972998888888889</v>
      </c>
      <c r="CK1017">
        <v>0.0270013555555556</v>
      </c>
      <c r="CL1017">
        <v>0</v>
      </c>
      <c r="CM1017">
        <v>2.3696962962963</v>
      </c>
      <c r="CN1017">
        <v>0</v>
      </c>
      <c r="CO1017">
        <v>16623.0074074074</v>
      </c>
      <c r="CP1017">
        <v>12948.0777777778</v>
      </c>
      <c r="CQ1017">
        <v>41.125</v>
      </c>
      <c r="CR1017">
        <v>42.7406666666667</v>
      </c>
      <c r="CS1017">
        <v>41.4324074074074</v>
      </c>
      <c r="CT1017">
        <v>41.3446666666667</v>
      </c>
      <c r="CU1017">
        <v>40.4813333333333</v>
      </c>
      <c r="CV1017">
        <v>1459.47925925926</v>
      </c>
      <c r="CW1017">
        <v>40.5</v>
      </c>
      <c r="CX1017">
        <v>0</v>
      </c>
      <c r="CY1017">
        <v>1662574186.2</v>
      </c>
      <c r="CZ1017">
        <v>0</v>
      </c>
      <c r="DA1017">
        <v>0</v>
      </c>
      <c r="DB1017" t="s">
        <v>356</v>
      </c>
      <c r="DC1017">
        <v>1660677648.1</v>
      </c>
      <c r="DD1017">
        <v>1660677649.1</v>
      </c>
      <c r="DE1017">
        <v>0</v>
      </c>
      <c r="DF1017">
        <v>-1.042</v>
      </c>
      <c r="DG1017">
        <v>0.003</v>
      </c>
      <c r="DH1017">
        <v>5.218</v>
      </c>
      <c r="DI1017">
        <v>0.344</v>
      </c>
      <c r="DJ1017">
        <v>417</v>
      </c>
      <c r="DK1017">
        <v>22</v>
      </c>
      <c r="DL1017">
        <v>1.24</v>
      </c>
      <c r="DM1017">
        <v>0.53</v>
      </c>
      <c r="DN1017">
        <v>-44.116025</v>
      </c>
      <c r="DO1017">
        <v>-4.92526829268269</v>
      </c>
      <c r="DP1017">
        <v>0.590442275650211</v>
      </c>
      <c r="DQ1017">
        <v>0</v>
      </c>
      <c r="DR1017">
        <v>1.43556425</v>
      </c>
      <c r="DS1017">
        <v>0.058023602251408</v>
      </c>
      <c r="DT1017">
        <v>0.0133570930384384</v>
      </c>
      <c r="DU1017">
        <v>1</v>
      </c>
      <c r="DV1017">
        <v>1</v>
      </c>
      <c r="DW1017">
        <v>2</v>
      </c>
      <c r="DX1017" t="s">
        <v>363</v>
      </c>
      <c r="DY1017">
        <v>2.96722</v>
      </c>
      <c r="DZ1017">
        <v>2.75431</v>
      </c>
      <c r="EA1017">
        <v>0.147887</v>
      </c>
      <c r="EB1017">
        <v>0.153976</v>
      </c>
      <c r="EC1017">
        <v>0.0838269</v>
      </c>
      <c r="ED1017">
        <v>0.0795103</v>
      </c>
      <c r="EE1017">
        <v>32772.9</v>
      </c>
      <c r="EF1017">
        <v>35377.6</v>
      </c>
      <c r="EG1017">
        <v>34899.7</v>
      </c>
      <c r="EH1017">
        <v>37975.3</v>
      </c>
      <c r="EI1017">
        <v>45465.5</v>
      </c>
      <c r="EJ1017">
        <v>50552.3</v>
      </c>
      <c r="EK1017">
        <v>54691.4</v>
      </c>
      <c r="EL1017">
        <v>60991.3</v>
      </c>
      <c r="EM1017">
        <v>1.8818</v>
      </c>
      <c r="EN1017">
        <v>1.659</v>
      </c>
      <c r="EO1017">
        <v>-0.0701845</v>
      </c>
      <c r="EP1017">
        <v>0</v>
      </c>
      <c r="EQ1017">
        <v>27.3408</v>
      </c>
      <c r="ER1017">
        <v>999.9</v>
      </c>
      <c r="ES1017">
        <v>52.472</v>
      </c>
      <c r="ET1017">
        <v>37.927</v>
      </c>
      <c r="EU1017">
        <v>38.2066</v>
      </c>
      <c r="EV1017">
        <v>61.3969</v>
      </c>
      <c r="EW1017">
        <v>47.8766</v>
      </c>
      <c r="EX1017">
        <v>1</v>
      </c>
      <c r="EY1017">
        <v>0.635142</v>
      </c>
      <c r="EZ1017">
        <v>9.28105</v>
      </c>
      <c r="FA1017">
        <v>19.9191</v>
      </c>
      <c r="FB1017">
        <v>5.19812</v>
      </c>
      <c r="FC1017">
        <v>12.0099</v>
      </c>
      <c r="FD1017">
        <v>4.976</v>
      </c>
      <c r="FE1017">
        <v>3.294</v>
      </c>
      <c r="FF1017">
        <v>9999</v>
      </c>
      <c r="FG1017">
        <v>671.6</v>
      </c>
      <c r="FH1017">
        <v>9999</v>
      </c>
      <c r="FI1017">
        <v>9999</v>
      </c>
      <c r="FJ1017">
        <v>1.86307</v>
      </c>
      <c r="FK1017">
        <v>1.86768</v>
      </c>
      <c r="FL1017">
        <v>1.86737</v>
      </c>
      <c r="FM1017">
        <v>1.86874</v>
      </c>
      <c r="FN1017">
        <v>1.86948</v>
      </c>
      <c r="FO1017">
        <v>1.86554</v>
      </c>
      <c r="FP1017">
        <v>1.86649</v>
      </c>
      <c r="FQ1017">
        <v>1.86792</v>
      </c>
      <c r="FR1017">
        <v>5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8.238</v>
      </c>
      <c r="GF1017">
        <v>0.1971</v>
      </c>
      <c r="GG1017">
        <v>2.62070820971149</v>
      </c>
      <c r="GH1017">
        <v>0.00762793241643231</v>
      </c>
      <c r="GI1017">
        <v>-1.28184414582209e-06</v>
      </c>
      <c r="GJ1017">
        <v>1.89891174686984e-10</v>
      </c>
      <c r="GK1017">
        <v>-0.0225177985866989</v>
      </c>
      <c r="GL1017">
        <v>-0.0206976444956688</v>
      </c>
      <c r="GM1017">
        <v>0.00247630005908548</v>
      </c>
      <c r="GN1017">
        <v>-3.53770786337502e-05</v>
      </c>
      <c r="GO1017">
        <v>15</v>
      </c>
      <c r="GP1017">
        <v>2065</v>
      </c>
      <c r="GQ1017">
        <v>1</v>
      </c>
      <c r="GR1017">
        <v>21</v>
      </c>
      <c r="GS1017">
        <v>31609</v>
      </c>
      <c r="GT1017">
        <v>31609</v>
      </c>
      <c r="GU1017">
        <v>1.88965</v>
      </c>
      <c r="GV1017">
        <v>2.65869</v>
      </c>
      <c r="GW1017">
        <v>1.54785</v>
      </c>
      <c r="GX1017">
        <v>2.28882</v>
      </c>
      <c r="GY1017">
        <v>1.34644</v>
      </c>
      <c r="GZ1017">
        <v>2.30835</v>
      </c>
      <c r="HA1017">
        <v>40.938</v>
      </c>
      <c r="HB1017">
        <v>14.3334</v>
      </c>
      <c r="HC1017">
        <v>18</v>
      </c>
      <c r="HD1017">
        <v>496.512</v>
      </c>
      <c r="HE1017">
        <v>357.533</v>
      </c>
      <c r="HF1017">
        <v>15.8011</v>
      </c>
      <c r="HG1017">
        <v>34.5592</v>
      </c>
      <c r="HH1017">
        <v>30.0002</v>
      </c>
      <c r="HI1017">
        <v>34.3971</v>
      </c>
      <c r="HJ1017">
        <v>34.3131</v>
      </c>
      <c r="HK1017">
        <v>37.8221</v>
      </c>
      <c r="HL1017">
        <v>55.1582</v>
      </c>
      <c r="HM1017">
        <v>0</v>
      </c>
      <c r="HN1017">
        <v>14.9164</v>
      </c>
      <c r="HO1017">
        <v>904.122</v>
      </c>
      <c r="HP1017">
        <v>16.5434</v>
      </c>
      <c r="HQ1017">
        <v>101.355</v>
      </c>
      <c r="HR1017">
        <v>101.47</v>
      </c>
    </row>
    <row r="1018" spans="1:226">
      <c r="A1018">
        <v>1002</v>
      </c>
      <c r="B1018">
        <v>1662574191.5</v>
      </c>
      <c r="C1018">
        <v>11073</v>
      </c>
      <c r="D1018" t="s">
        <v>2362</v>
      </c>
      <c r="E1018" t="s">
        <v>2363</v>
      </c>
      <c r="F1018">
        <v>5</v>
      </c>
      <c r="G1018" t="s">
        <v>2255</v>
      </c>
      <c r="H1018" t="s">
        <v>354</v>
      </c>
      <c r="I1018">
        <v>1662574183.71429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916.853170038378</v>
      </c>
      <c r="AK1018">
        <v>879.108787878787</v>
      </c>
      <c r="AL1018">
        <v>3.27463652231216</v>
      </c>
      <c r="AM1018">
        <v>65.5865604072593</v>
      </c>
      <c r="AN1018">
        <f>(AP1018 - AO1018 + BO1018*1E3/(8.314*(BQ1018+273.15)) * AR1018/BN1018 * AQ1018) * BN1018/(100*BB1018) * 1000/(1000 - AP1018)</f>
        <v>0</v>
      </c>
      <c r="AO1018">
        <v>16.5675216940299</v>
      </c>
      <c r="AP1018">
        <v>18.0745083916084</v>
      </c>
      <c r="AQ1018">
        <v>-1.08369855156228e-05</v>
      </c>
      <c r="AR1018">
        <v>106.948908407372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1662574183.71429</v>
      </c>
      <c r="BH1018">
        <v>839.425821428571</v>
      </c>
      <c r="BI1018">
        <v>883.969214285714</v>
      </c>
      <c r="BJ1018">
        <v>18.0837321428571</v>
      </c>
      <c r="BK1018">
        <v>16.6205785714286</v>
      </c>
      <c r="BL1018">
        <v>831.241321428571</v>
      </c>
      <c r="BM1018">
        <v>17.8866642857143</v>
      </c>
      <c r="BN1018">
        <v>499.98725</v>
      </c>
      <c r="BO1018">
        <v>91.0667107142857</v>
      </c>
      <c r="BP1018">
        <v>0.0999564928571429</v>
      </c>
      <c r="BQ1018">
        <v>25.5236678571429</v>
      </c>
      <c r="BR1018">
        <v>26.185725</v>
      </c>
      <c r="BS1018">
        <v>999.9</v>
      </c>
      <c r="BT1018">
        <v>0</v>
      </c>
      <c r="BU1018">
        <v>0</v>
      </c>
      <c r="BV1018">
        <v>10002.6785714286</v>
      </c>
      <c r="BW1018">
        <v>0</v>
      </c>
      <c r="BX1018">
        <v>274.71375</v>
      </c>
      <c r="BY1018">
        <v>-44.5433107142857</v>
      </c>
      <c r="BZ1018">
        <v>854.885464285714</v>
      </c>
      <c r="CA1018">
        <v>898.909107142857</v>
      </c>
      <c r="CB1018">
        <v>1.46315428571429</v>
      </c>
      <c r="CC1018">
        <v>883.969214285714</v>
      </c>
      <c r="CD1018">
        <v>16.6205785714286</v>
      </c>
      <c r="CE1018">
        <v>1.64682678571429</v>
      </c>
      <c r="CF1018">
        <v>1.51358214285714</v>
      </c>
      <c r="CG1018">
        <v>14.4040857142857</v>
      </c>
      <c r="CH1018">
        <v>13.1060142857143</v>
      </c>
      <c r="CI1018">
        <v>1499.985</v>
      </c>
      <c r="CJ1018">
        <v>0.972998857142857</v>
      </c>
      <c r="CK1018">
        <v>0.0270013857142857</v>
      </c>
      <c r="CL1018">
        <v>0</v>
      </c>
      <c r="CM1018">
        <v>2.31967857142857</v>
      </c>
      <c r="CN1018">
        <v>0</v>
      </c>
      <c r="CO1018">
        <v>16694.5107142857</v>
      </c>
      <c r="CP1018">
        <v>12948.1142857143</v>
      </c>
      <c r="CQ1018">
        <v>41.1294285714286</v>
      </c>
      <c r="CR1018">
        <v>42.75</v>
      </c>
      <c r="CS1018">
        <v>41.437</v>
      </c>
      <c r="CT1018">
        <v>41.36375</v>
      </c>
      <c r="CU1018">
        <v>40.4955</v>
      </c>
      <c r="CV1018">
        <v>1459.48464285714</v>
      </c>
      <c r="CW1018">
        <v>40.5003571428571</v>
      </c>
      <c r="CX1018">
        <v>0</v>
      </c>
      <c r="CY1018">
        <v>1662574191</v>
      </c>
      <c r="CZ1018">
        <v>0</v>
      </c>
      <c r="DA1018">
        <v>0</v>
      </c>
      <c r="DB1018" t="s">
        <v>356</v>
      </c>
      <c r="DC1018">
        <v>1660677648.1</v>
      </c>
      <c r="DD1018">
        <v>1660677649.1</v>
      </c>
      <c r="DE1018">
        <v>0</v>
      </c>
      <c r="DF1018">
        <v>-1.042</v>
      </c>
      <c r="DG1018">
        <v>0.003</v>
      </c>
      <c r="DH1018">
        <v>5.218</v>
      </c>
      <c r="DI1018">
        <v>0.344</v>
      </c>
      <c r="DJ1018">
        <v>417</v>
      </c>
      <c r="DK1018">
        <v>22</v>
      </c>
      <c r="DL1018">
        <v>1.24</v>
      </c>
      <c r="DM1018">
        <v>0.53</v>
      </c>
      <c r="DN1018">
        <v>-44.34576</v>
      </c>
      <c r="DO1018">
        <v>-4.57888255159471</v>
      </c>
      <c r="DP1018">
        <v>0.617422960700361</v>
      </c>
      <c r="DQ1018">
        <v>0</v>
      </c>
      <c r="DR1018">
        <v>1.45310825</v>
      </c>
      <c r="DS1018">
        <v>0.244066829268289</v>
      </c>
      <c r="DT1018">
        <v>0.0322078387110576</v>
      </c>
      <c r="DU1018">
        <v>0</v>
      </c>
      <c r="DV1018">
        <v>0</v>
      </c>
      <c r="DW1018">
        <v>2</v>
      </c>
      <c r="DX1018" t="s">
        <v>366</v>
      </c>
      <c r="DY1018">
        <v>2.9672</v>
      </c>
      <c r="DZ1018">
        <v>2.75471</v>
      </c>
      <c r="EA1018">
        <v>0.149747</v>
      </c>
      <c r="EB1018">
        <v>0.155701</v>
      </c>
      <c r="EC1018">
        <v>0.0837944</v>
      </c>
      <c r="ED1018">
        <v>0.0794269</v>
      </c>
      <c r="EE1018">
        <v>32701.3</v>
      </c>
      <c r="EF1018">
        <v>35305.3</v>
      </c>
      <c r="EG1018">
        <v>34899.7</v>
      </c>
      <c r="EH1018">
        <v>37975.3</v>
      </c>
      <c r="EI1018">
        <v>45467.1</v>
      </c>
      <c r="EJ1018">
        <v>50557.1</v>
      </c>
      <c r="EK1018">
        <v>54691.3</v>
      </c>
      <c r="EL1018">
        <v>60991.6</v>
      </c>
      <c r="EM1018">
        <v>1.8824</v>
      </c>
      <c r="EN1018">
        <v>1.659</v>
      </c>
      <c r="EO1018">
        <v>-0.0706315</v>
      </c>
      <c r="EP1018">
        <v>0</v>
      </c>
      <c r="EQ1018">
        <v>27.3478</v>
      </c>
      <c r="ER1018">
        <v>999.9</v>
      </c>
      <c r="ES1018">
        <v>52.472</v>
      </c>
      <c r="ET1018">
        <v>37.927</v>
      </c>
      <c r="EU1018">
        <v>38.2086</v>
      </c>
      <c r="EV1018">
        <v>61.0469</v>
      </c>
      <c r="EW1018">
        <v>47.9207</v>
      </c>
      <c r="EX1018">
        <v>1</v>
      </c>
      <c r="EY1018">
        <v>0.635488</v>
      </c>
      <c r="EZ1018">
        <v>9.28105</v>
      </c>
      <c r="FA1018">
        <v>19.9202</v>
      </c>
      <c r="FB1018">
        <v>5.20052</v>
      </c>
      <c r="FC1018">
        <v>12.0123</v>
      </c>
      <c r="FD1018">
        <v>4.9756</v>
      </c>
      <c r="FE1018">
        <v>3.294</v>
      </c>
      <c r="FF1018">
        <v>9999</v>
      </c>
      <c r="FG1018">
        <v>671.6</v>
      </c>
      <c r="FH1018">
        <v>9999</v>
      </c>
      <c r="FI1018">
        <v>9999</v>
      </c>
      <c r="FJ1018">
        <v>1.8631</v>
      </c>
      <c r="FK1018">
        <v>1.86768</v>
      </c>
      <c r="FL1018">
        <v>1.86737</v>
      </c>
      <c r="FM1018">
        <v>1.86874</v>
      </c>
      <c r="FN1018">
        <v>1.86945</v>
      </c>
      <c r="FO1018">
        <v>1.86554</v>
      </c>
      <c r="FP1018">
        <v>1.86649</v>
      </c>
      <c r="FQ1018">
        <v>1.86798</v>
      </c>
      <c r="FR1018">
        <v>5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8.332</v>
      </c>
      <c r="GF1018">
        <v>0.1968</v>
      </c>
      <c r="GG1018">
        <v>2.62070820971149</v>
      </c>
      <c r="GH1018">
        <v>0.00762793241643231</v>
      </c>
      <c r="GI1018">
        <v>-1.28184414582209e-06</v>
      </c>
      <c r="GJ1018">
        <v>1.89891174686984e-10</v>
      </c>
      <c r="GK1018">
        <v>-0.0225177985866989</v>
      </c>
      <c r="GL1018">
        <v>-0.0206976444956688</v>
      </c>
      <c r="GM1018">
        <v>0.00247630005908548</v>
      </c>
      <c r="GN1018">
        <v>-3.53770786337502e-05</v>
      </c>
      <c r="GO1018">
        <v>15</v>
      </c>
      <c r="GP1018">
        <v>2065</v>
      </c>
      <c r="GQ1018">
        <v>1</v>
      </c>
      <c r="GR1018">
        <v>21</v>
      </c>
      <c r="GS1018">
        <v>31609.1</v>
      </c>
      <c r="GT1018">
        <v>31609</v>
      </c>
      <c r="GU1018">
        <v>1.9165</v>
      </c>
      <c r="GV1018">
        <v>2.66113</v>
      </c>
      <c r="GW1018">
        <v>1.54785</v>
      </c>
      <c r="GX1018">
        <v>2.28882</v>
      </c>
      <c r="GY1018">
        <v>1.34644</v>
      </c>
      <c r="GZ1018">
        <v>2.29248</v>
      </c>
      <c r="HA1018">
        <v>40.938</v>
      </c>
      <c r="HB1018">
        <v>14.3247</v>
      </c>
      <c r="HC1018">
        <v>18</v>
      </c>
      <c r="HD1018">
        <v>496.946</v>
      </c>
      <c r="HE1018">
        <v>357.533</v>
      </c>
      <c r="HF1018">
        <v>15.8072</v>
      </c>
      <c r="HG1018">
        <v>34.5592</v>
      </c>
      <c r="HH1018">
        <v>30.0001</v>
      </c>
      <c r="HI1018">
        <v>34.4002</v>
      </c>
      <c r="HJ1018">
        <v>34.3131</v>
      </c>
      <c r="HK1018">
        <v>38.3764</v>
      </c>
      <c r="HL1018">
        <v>55.1582</v>
      </c>
      <c r="HM1018">
        <v>0</v>
      </c>
      <c r="HN1018">
        <v>14.9092</v>
      </c>
      <c r="HO1018">
        <v>924.427</v>
      </c>
      <c r="HP1018">
        <v>16.5361</v>
      </c>
      <c r="HQ1018">
        <v>101.355</v>
      </c>
      <c r="HR1018">
        <v>101.47</v>
      </c>
    </row>
    <row r="1019" spans="1:226">
      <c r="A1019">
        <v>1003</v>
      </c>
      <c r="B1019">
        <v>1662574196.5</v>
      </c>
      <c r="C1019">
        <v>11078</v>
      </c>
      <c r="D1019" t="s">
        <v>2364</v>
      </c>
      <c r="E1019" t="s">
        <v>2365</v>
      </c>
      <c r="F1019">
        <v>5</v>
      </c>
      <c r="G1019" t="s">
        <v>2255</v>
      </c>
      <c r="H1019" t="s">
        <v>354</v>
      </c>
      <c r="I1019">
        <v>1662574189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933.087099675643</v>
      </c>
      <c r="AK1019">
        <v>895.018763636363</v>
      </c>
      <c r="AL1019">
        <v>3.22846191037741</v>
      </c>
      <c r="AM1019">
        <v>65.5865604072593</v>
      </c>
      <c r="AN1019">
        <f>(AP1019 - AO1019 + BO1019*1E3/(8.314*(BQ1019+273.15)) * AR1019/BN1019 * AQ1019) * BN1019/(100*BB1019) * 1000/(1000 - AP1019)</f>
        <v>0</v>
      </c>
      <c r="AO1019">
        <v>16.5563358784789</v>
      </c>
      <c r="AP1019">
        <v>18.0663510489511</v>
      </c>
      <c r="AQ1019">
        <v>-6.12053654217857e-05</v>
      </c>
      <c r="AR1019">
        <v>106.948908407372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1662574189</v>
      </c>
      <c r="BH1019">
        <v>856.549111111111</v>
      </c>
      <c r="BI1019">
        <v>901.307888888889</v>
      </c>
      <c r="BJ1019">
        <v>18.0789851851852</v>
      </c>
      <c r="BK1019">
        <v>16.5885888888889</v>
      </c>
      <c r="BL1019">
        <v>848.264555555555</v>
      </c>
      <c r="BM1019">
        <v>17.882062962963</v>
      </c>
      <c r="BN1019">
        <v>500.007444444445</v>
      </c>
      <c r="BO1019">
        <v>91.0678703703704</v>
      </c>
      <c r="BP1019">
        <v>0.0999487592592593</v>
      </c>
      <c r="BQ1019">
        <v>25.5286</v>
      </c>
      <c r="BR1019">
        <v>26.1902185185185</v>
      </c>
      <c r="BS1019">
        <v>999.9</v>
      </c>
      <c r="BT1019">
        <v>0</v>
      </c>
      <c r="BU1019">
        <v>0</v>
      </c>
      <c r="BV1019">
        <v>10007.2222222222</v>
      </c>
      <c r="BW1019">
        <v>0</v>
      </c>
      <c r="BX1019">
        <v>274.309592592593</v>
      </c>
      <c r="BY1019">
        <v>-44.7587222222222</v>
      </c>
      <c r="BZ1019">
        <v>872.319777777778</v>
      </c>
      <c r="CA1019">
        <v>916.511037037037</v>
      </c>
      <c r="CB1019">
        <v>1.49039222222222</v>
      </c>
      <c r="CC1019">
        <v>901.307888888889</v>
      </c>
      <c r="CD1019">
        <v>16.5885888888889</v>
      </c>
      <c r="CE1019">
        <v>1.64641444444444</v>
      </c>
      <c r="CF1019">
        <v>1.51068777777778</v>
      </c>
      <c r="CG1019">
        <v>14.4002259259259</v>
      </c>
      <c r="CH1019">
        <v>13.0767222222222</v>
      </c>
      <c r="CI1019">
        <v>1500.0062962963</v>
      </c>
      <c r="CJ1019">
        <v>0.972998888888889</v>
      </c>
      <c r="CK1019">
        <v>0.0270013555555555</v>
      </c>
      <c r="CL1019">
        <v>0</v>
      </c>
      <c r="CM1019">
        <v>2.33181111111111</v>
      </c>
      <c r="CN1019">
        <v>0</v>
      </c>
      <c r="CO1019">
        <v>16773.3555555556</v>
      </c>
      <c r="CP1019">
        <v>12948.2888888889</v>
      </c>
      <c r="CQ1019">
        <v>41.1410740740741</v>
      </c>
      <c r="CR1019">
        <v>42.75</v>
      </c>
      <c r="CS1019">
        <v>41.437</v>
      </c>
      <c r="CT1019">
        <v>41.375</v>
      </c>
      <c r="CU1019">
        <v>40.4976666666667</v>
      </c>
      <c r="CV1019">
        <v>1459.50518518519</v>
      </c>
      <c r="CW1019">
        <v>40.5011111111111</v>
      </c>
      <c r="CX1019">
        <v>0</v>
      </c>
      <c r="CY1019">
        <v>1662574195.8</v>
      </c>
      <c r="CZ1019">
        <v>0</v>
      </c>
      <c r="DA1019">
        <v>0</v>
      </c>
      <c r="DB1019" t="s">
        <v>356</v>
      </c>
      <c r="DC1019">
        <v>1660677648.1</v>
      </c>
      <c r="DD1019">
        <v>1660677649.1</v>
      </c>
      <c r="DE1019">
        <v>0</v>
      </c>
      <c r="DF1019">
        <v>-1.042</v>
      </c>
      <c r="DG1019">
        <v>0.003</v>
      </c>
      <c r="DH1019">
        <v>5.218</v>
      </c>
      <c r="DI1019">
        <v>0.344</v>
      </c>
      <c r="DJ1019">
        <v>417</v>
      </c>
      <c r="DK1019">
        <v>22</v>
      </c>
      <c r="DL1019">
        <v>1.24</v>
      </c>
      <c r="DM1019">
        <v>0.53</v>
      </c>
      <c r="DN1019">
        <v>-44.5812075</v>
      </c>
      <c r="DO1019">
        <v>-1.8734285178236</v>
      </c>
      <c r="DP1019">
        <v>0.528875542726027</v>
      </c>
      <c r="DQ1019">
        <v>0</v>
      </c>
      <c r="DR1019">
        <v>1.47209275</v>
      </c>
      <c r="DS1019">
        <v>0.361110056285175</v>
      </c>
      <c r="DT1019">
        <v>0.0391622761715595</v>
      </c>
      <c r="DU1019">
        <v>0</v>
      </c>
      <c r="DV1019">
        <v>0</v>
      </c>
      <c r="DW1019">
        <v>2</v>
      </c>
      <c r="DX1019" t="s">
        <v>366</v>
      </c>
      <c r="DY1019">
        <v>2.96663</v>
      </c>
      <c r="DZ1019">
        <v>2.7535</v>
      </c>
      <c r="EA1019">
        <v>0.151548</v>
      </c>
      <c r="EB1019">
        <v>0.157624</v>
      </c>
      <c r="EC1019">
        <v>0.0837622</v>
      </c>
      <c r="ED1019">
        <v>0.0794278</v>
      </c>
      <c r="EE1019">
        <v>32632</v>
      </c>
      <c r="EF1019">
        <v>35224.5</v>
      </c>
      <c r="EG1019">
        <v>34899.9</v>
      </c>
      <c r="EH1019">
        <v>37975</v>
      </c>
      <c r="EI1019">
        <v>45468.6</v>
      </c>
      <c r="EJ1019">
        <v>50556.4</v>
      </c>
      <c r="EK1019">
        <v>54691.2</v>
      </c>
      <c r="EL1019">
        <v>60990.7</v>
      </c>
      <c r="EM1019">
        <v>1.8828</v>
      </c>
      <c r="EN1019">
        <v>1.6588</v>
      </c>
      <c r="EO1019">
        <v>-0.0721216</v>
      </c>
      <c r="EP1019">
        <v>0</v>
      </c>
      <c r="EQ1019">
        <v>27.3548</v>
      </c>
      <c r="ER1019">
        <v>999.9</v>
      </c>
      <c r="ES1019">
        <v>52.497</v>
      </c>
      <c r="ET1019">
        <v>37.927</v>
      </c>
      <c r="EU1019">
        <v>38.2253</v>
      </c>
      <c r="EV1019">
        <v>61.3869</v>
      </c>
      <c r="EW1019">
        <v>47.9607</v>
      </c>
      <c r="EX1019">
        <v>1</v>
      </c>
      <c r="EY1019">
        <v>0.635691</v>
      </c>
      <c r="EZ1019">
        <v>9.28105</v>
      </c>
      <c r="FA1019">
        <v>19.9195</v>
      </c>
      <c r="FB1019">
        <v>5.19932</v>
      </c>
      <c r="FC1019">
        <v>12.0099</v>
      </c>
      <c r="FD1019">
        <v>4.9752</v>
      </c>
      <c r="FE1019">
        <v>3.294</v>
      </c>
      <c r="FF1019">
        <v>9999</v>
      </c>
      <c r="FG1019">
        <v>671.6</v>
      </c>
      <c r="FH1019">
        <v>9999</v>
      </c>
      <c r="FI1019">
        <v>9999</v>
      </c>
      <c r="FJ1019">
        <v>1.86301</v>
      </c>
      <c r="FK1019">
        <v>1.86768</v>
      </c>
      <c r="FL1019">
        <v>1.8674</v>
      </c>
      <c r="FM1019">
        <v>1.86874</v>
      </c>
      <c r="FN1019">
        <v>1.86951</v>
      </c>
      <c r="FO1019">
        <v>1.86554</v>
      </c>
      <c r="FP1019">
        <v>1.86646</v>
      </c>
      <c r="FQ1019">
        <v>1.86795</v>
      </c>
      <c r="FR1019">
        <v>5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8.423</v>
      </c>
      <c r="GF1019">
        <v>0.1966</v>
      </c>
      <c r="GG1019">
        <v>2.62070820971149</v>
      </c>
      <c r="GH1019">
        <v>0.00762793241643231</v>
      </c>
      <c r="GI1019">
        <v>-1.28184414582209e-06</v>
      </c>
      <c r="GJ1019">
        <v>1.89891174686984e-10</v>
      </c>
      <c r="GK1019">
        <v>-0.0225177985866989</v>
      </c>
      <c r="GL1019">
        <v>-0.0206976444956688</v>
      </c>
      <c r="GM1019">
        <v>0.00247630005908548</v>
      </c>
      <c r="GN1019">
        <v>-3.53770786337502e-05</v>
      </c>
      <c r="GO1019">
        <v>15</v>
      </c>
      <c r="GP1019">
        <v>2065</v>
      </c>
      <c r="GQ1019">
        <v>1</v>
      </c>
      <c r="GR1019">
        <v>21</v>
      </c>
      <c r="GS1019">
        <v>31609.1</v>
      </c>
      <c r="GT1019">
        <v>31609.1</v>
      </c>
      <c r="GU1019">
        <v>1.94336</v>
      </c>
      <c r="GV1019">
        <v>2.66113</v>
      </c>
      <c r="GW1019">
        <v>1.54785</v>
      </c>
      <c r="GX1019">
        <v>2.28882</v>
      </c>
      <c r="GY1019">
        <v>1.34644</v>
      </c>
      <c r="GZ1019">
        <v>2.28271</v>
      </c>
      <c r="HA1019">
        <v>40.938</v>
      </c>
      <c r="HB1019">
        <v>14.3247</v>
      </c>
      <c r="HC1019">
        <v>18</v>
      </c>
      <c r="HD1019">
        <v>497.219</v>
      </c>
      <c r="HE1019">
        <v>357.443</v>
      </c>
      <c r="HF1019">
        <v>15.8132</v>
      </c>
      <c r="HG1019">
        <v>34.5624</v>
      </c>
      <c r="HH1019">
        <v>30.0003</v>
      </c>
      <c r="HI1019">
        <v>34.4002</v>
      </c>
      <c r="HJ1019">
        <v>34.3162</v>
      </c>
      <c r="HK1019">
        <v>38.912</v>
      </c>
      <c r="HL1019">
        <v>55.1582</v>
      </c>
      <c r="HM1019">
        <v>0</v>
      </c>
      <c r="HN1019">
        <v>14.9092</v>
      </c>
      <c r="HO1019">
        <v>937.938</v>
      </c>
      <c r="HP1019">
        <v>16.5341</v>
      </c>
      <c r="HQ1019">
        <v>101.355</v>
      </c>
      <c r="HR1019">
        <v>101.469</v>
      </c>
    </row>
    <row r="1020" spans="1:226">
      <c r="A1020">
        <v>1004</v>
      </c>
      <c r="B1020">
        <v>1662574201.5</v>
      </c>
      <c r="C1020">
        <v>11083</v>
      </c>
      <c r="D1020" t="s">
        <v>2366</v>
      </c>
      <c r="E1020" t="s">
        <v>2367</v>
      </c>
      <c r="F1020">
        <v>5</v>
      </c>
      <c r="G1020" t="s">
        <v>2255</v>
      </c>
      <c r="H1020" t="s">
        <v>354</v>
      </c>
      <c r="I1020">
        <v>1662574193.71429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949.817396111685</v>
      </c>
      <c r="AK1020">
        <v>911.376103030303</v>
      </c>
      <c r="AL1020">
        <v>3.26221905123958</v>
      </c>
      <c r="AM1020">
        <v>65.5865604072593</v>
      </c>
      <c r="AN1020">
        <f>(AP1020 - AO1020 + BO1020*1E3/(8.314*(BQ1020+273.15)) * AR1020/BN1020 * AQ1020) * BN1020/(100*BB1020) * 1000/(1000 - AP1020)</f>
        <v>0</v>
      </c>
      <c r="AO1020">
        <v>16.5588607208946</v>
      </c>
      <c r="AP1020">
        <v>18.0667440559441</v>
      </c>
      <c r="AQ1020">
        <v>-5.86865180395204e-05</v>
      </c>
      <c r="AR1020">
        <v>106.948908407372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1662574193.71429</v>
      </c>
      <c r="BH1020">
        <v>871.683178571428</v>
      </c>
      <c r="BI1020">
        <v>916.684285714286</v>
      </c>
      <c r="BJ1020">
        <v>18.072325</v>
      </c>
      <c r="BK1020">
        <v>16.5621535714286</v>
      </c>
      <c r="BL1020">
        <v>863.310535714286</v>
      </c>
      <c r="BM1020">
        <v>17.8756285714286</v>
      </c>
      <c r="BN1020">
        <v>500.001321428571</v>
      </c>
      <c r="BO1020">
        <v>91.0682392857143</v>
      </c>
      <c r="BP1020">
        <v>0.100036675</v>
      </c>
      <c r="BQ1020">
        <v>25.5296357142857</v>
      </c>
      <c r="BR1020">
        <v>26.1921714285714</v>
      </c>
      <c r="BS1020">
        <v>999.9</v>
      </c>
      <c r="BT1020">
        <v>0</v>
      </c>
      <c r="BU1020">
        <v>0</v>
      </c>
      <c r="BV1020">
        <v>10011.6071428571</v>
      </c>
      <c r="BW1020">
        <v>0</v>
      </c>
      <c r="BX1020">
        <v>274.467964285714</v>
      </c>
      <c r="BY1020">
        <v>-45.0011214285714</v>
      </c>
      <c r="BZ1020">
        <v>887.726321428571</v>
      </c>
      <c r="CA1020">
        <v>932.122178571429</v>
      </c>
      <c r="CB1020">
        <v>1.51017892857143</v>
      </c>
      <c r="CC1020">
        <v>916.684285714286</v>
      </c>
      <c r="CD1020">
        <v>16.5621535714286</v>
      </c>
      <c r="CE1020">
        <v>1.645815</v>
      </c>
      <c r="CF1020">
        <v>1.50828642857143</v>
      </c>
      <c r="CG1020">
        <v>14.3946</v>
      </c>
      <c r="CH1020">
        <v>13.0524071428571</v>
      </c>
      <c r="CI1020">
        <v>1499.99642857143</v>
      </c>
      <c r="CJ1020">
        <v>0.972998857142857</v>
      </c>
      <c r="CK1020">
        <v>0.0270013857142857</v>
      </c>
      <c r="CL1020">
        <v>0</v>
      </c>
      <c r="CM1020">
        <v>2.29185714285714</v>
      </c>
      <c r="CN1020">
        <v>0</v>
      </c>
      <c r="CO1020">
        <v>16843.975</v>
      </c>
      <c r="CP1020">
        <v>12948.2142857143</v>
      </c>
      <c r="CQ1020">
        <v>41.1515714285714</v>
      </c>
      <c r="CR1020">
        <v>42.7544285714286</v>
      </c>
      <c r="CS1020">
        <v>41.437</v>
      </c>
      <c r="CT1020">
        <v>41.375</v>
      </c>
      <c r="CU1020">
        <v>40.5021785714286</v>
      </c>
      <c r="CV1020">
        <v>1459.49535714286</v>
      </c>
      <c r="CW1020">
        <v>40.5010714285714</v>
      </c>
      <c r="CX1020">
        <v>0</v>
      </c>
      <c r="CY1020">
        <v>1662574201.2</v>
      </c>
      <c r="CZ1020">
        <v>0</v>
      </c>
      <c r="DA1020">
        <v>0</v>
      </c>
      <c r="DB1020" t="s">
        <v>356</v>
      </c>
      <c r="DC1020">
        <v>1660677648.1</v>
      </c>
      <c r="DD1020">
        <v>1660677649.1</v>
      </c>
      <c r="DE1020">
        <v>0</v>
      </c>
      <c r="DF1020">
        <v>-1.042</v>
      </c>
      <c r="DG1020">
        <v>0.003</v>
      </c>
      <c r="DH1020">
        <v>5.218</v>
      </c>
      <c r="DI1020">
        <v>0.344</v>
      </c>
      <c r="DJ1020">
        <v>417</v>
      </c>
      <c r="DK1020">
        <v>22</v>
      </c>
      <c r="DL1020">
        <v>1.24</v>
      </c>
      <c r="DM1020">
        <v>0.53</v>
      </c>
      <c r="DN1020">
        <v>-44.9399025</v>
      </c>
      <c r="DO1020">
        <v>-2.68738198874281</v>
      </c>
      <c r="DP1020">
        <v>0.62653643728338</v>
      </c>
      <c r="DQ1020">
        <v>0</v>
      </c>
      <c r="DR1020">
        <v>1.493831</v>
      </c>
      <c r="DS1020">
        <v>0.218464615384608</v>
      </c>
      <c r="DT1020">
        <v>0.0310436913720002</v>
      </c>
      <c r="DU1020">
        <v>0</v>
      </c>
      <c r="DV1020">
        <v>0</v>
      </c>
      <c r="DW1020">
        <v>2</v>
      </c>
      <c r="DX1020" t="s">
        <v>366</v>
      </c>
      <c r="DY1020">
        <v>2.96662</v>
      </c>
      <c r="DZ1020">
        <v>2.75405</v>
      </c>
      <c r="EA1020">
        <v>0.153347</v>
      </c>
      <c r="EB1020">
        <v>0.159362</v>
      </c>
      <c r="EC1020">
        <v>0.0837527</v>
      </c>
      <c r="ED1020">
        <v>0.0794163</v>
      </c>
      <c r="EE1020">
        <v>32562</v>
      </c>
      <c r="EF1020">
        <v>35151.1</v>
      </c>
      <c r="EG1020">
        <v>34899.1</v>
      </c>
      <c r="EH1020">
        <v>37974.4</v>
      </c>
      <c r="EI1020">
        <v>45468.8</v>
      </c>
      <c r="EJ1020">
        <v>50556.6</v>
      </c>
      <c r="EK1020">
        <v>54690.8</v>
      </c>
      <c r="EL1020">
        <v>60990.1</v>
      </c>
      <c r="EM1020">
        <v>1.883</v>
      </c>
      <c r="EN1020">
        <v>1.659</v>
      </c>
      <c r="EO1020">
        <v>-0.0719726</v>
      </c>
      <c r="EP1020">
        <v>0</v>
      </c>
      <c r="EQ1020">
        <v>27.3594</v>
      </c>
      <c r="ER1020">
        <v>999.9</v>
      </c>
      <c r="ES1020">
        <v>52.497</v>
      </c>
      <c r="ET1020">
        <v>37.907</v>
      </c>
      <c r="EU1020">
        <v>38.185</v>
      </c>
      <c r="EV1020">
        <v>61.3369</v>
      </c>
      <c r="EW1020">
        <v>48.0168</v>
      </c>
      <c r="EX1020">
        <v>1</v>
      </c>
      <c r="EY1020">
        <v>0.635793</v>
      </c>
      <c r="EZ1020">
        <v>9.28105</v>
      </c>
      <c r="FA1020">
        <v>19.9194</v>
      </c>
      <c r="FB1020">
        <v>5.20052</v>
      </c>
      <c r="FC1020">
        <v>12.0099</v>
      </c>
      <c r="FD1020">
        <v>4.9756</v>
      </c>
      <c r="FE1020">
        <v>3.2942</v>
      </c>
      <c r="FF1020">
        <v>9999</v>
      </c>
      <c r="FG1020">
        <v>671.6</v>
      </c>
      <c r="FH1020">
        <v>9999</v>
      </c>
      <c r="FI1020">
        <v>9999</v>
      </c>
      <c r="FJ1020">
        <v>1.86301</v>
      </c>
      <c r="FK1020">
        <v>1.86768</v>
      </c>
      <c r="FL1020">
        <v>1.86737</v>
      </c>
      <c r="FM1020">
        <v>1.86874</v>
      </c>
      <c r="FN1020">
        <v>1.86945</v>
      </c>
      <c r="FO1020">
        <v>1.86554</v>
      </c>
      <c r="FP1020">
        <v>1.86649</v>
      </c>
      <c r="FQ1020">
        <v>1.86798</v>
      </c>
      <c r="FR1020">
        <v>5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8.516</v>
      </c>
      <c r="GF1020">
        <v>0.1965</v>
      </c>
      <c r="GG1020">
        <v>2.62070820971149</v>
      </c>
      <c r="GH1020">
        <v>0.00762793241643231</v>
      </c>
      <c r="GI1020">
        <v>-1.28184414582209e-06</v>
      </c>
      <c r="GJ1020">
        <v>1.89891174686984e-10</v>
      </c>
      <c r="GK1020">
        <v>-0.0225177985866989</v>
      </c>
      <c r="GL1020">
        <v>-0.0206976444956688</v>
      </c>
      <c r="GM1020">
        <v>0.00247630005908548</v>
      </c>
      <c r="GN1020">
        <v>-3.53770786337502e-05</v>
      </c>
      <c r="GO1020">
        <v>15</v>
      </c>
      <c r="GP1020">
        <v>2065</v>
      </c>
      <c r="GQ1020">
        <v>1</v>
      </c>
      <c r="GR1020">
        <v>21</v>
      </c>
      <c r="GS1020">
        <v>31609.2</v>
      </c>
      <c r="GT1020">
        <v>31609.2</v>
      </c>
      <c r="GU1020">
        <v>1.97388</v>
      </c>
      <c r="GV1020">
        <v>2.65503</v>
      </c>
      <c r="GW1020">
        <v>1.54785</v>
      </c>
      <c r="GX1020">
        <v>2.28882</v>
      </c>
      <c r="GY1020">
        <v>1.34644</v>
      </c>
      <c r="GZ1020">
        <v>2.2937</v>
      </c>
      <c r="HA1020">
        <v>40.938</v>
      </c>
      <c r="HB1020">
        <v>14.3159</v>
      </c>
      <c r="HC1020">
        <v>18</v>
      </c>
      <c r="HD1020">
        <v>497.38</v>
      </c>
      <c r="HE1020">
        <v>357.549</v>
      </c>
      <c r="HF1020">
        <v>15.8205</v>
      </c>
      <c r="HG1020">
        <v>34.5656</v>
      </c>
      <c r="HH1020">
        <v>30.0002</v>
      </c>
      <c r="HI1020">
        <v>34.4034</v>
      </c>
      <c r="HJ1020">
        <v>34.3162</v>
      </c>
      <c r="HK1020">
        <v>39.507</v>
      </c>
      <c r="HL1020">
        <v>55.1582</v>
      </c>
      <c r="HM1020">
        <v>0</v>
      </c>
      <c r="HN1020">
        <v>14.9092</v>
      </c>
      <c r="HO1020">
        <v>958.282</v>
      </c>
      <c r="HP1020">
        <v>16.5268</v>
      </c>
      <c r="HQ1020">
        <v>101.353</v>
      </c>
      <c r="HR1020">
        <v>101.468</v>
      </c>
    </row>
    <row r="1021" spans="1:226">
      <c r="A1021">
        <v>1005</v>
      </c>
      <c r="B1021">
        <v>1662574206.5</v>
      </c>
      <c r="C1021">
        <v>11088</v>
      </c>
      <c r="D1021" t="s">
        <v>2368</v>
      </c>
      <c r="E1021" t="s">
        <v>2369</v>
      </c>
      <c r="F1021">
        <v>5</v>
      </c>
      <c r="G1021" t="s">
        <v>2255</v>
      </c>
      <c r="H1021" t="s">
        <v>354</v>
      </c>
      <c r="I1021">
        <v>1662574199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967.562415343195</v>
      </c>
      <c r="AK1021">
        <v>927.817406060606</v>
      </c>
      <c r="AL1021">
        <v>3.37600569439914</v>
      </c>
      <c r="AM1021">
        <v>65.5865604072593</v>
      </c>
      <c r="AN1021">
        <f>(AP1021 - AO1021 + BO1021*1E3/(8.314*(BQ1021+273.15)) * AR1021/BN1021 * AQ1021) * BN1021/(100*BB1021) * 1000/(1000 - AP1021)</f>
        <v>0</v>
      </c>
      <c r="AO1021">
        <v>16.5607436767951</v>
      </c>
      <c r="AP1021">
        <v>18.0683258741259</v>
      </c>
      <c r="AQ1021">
        <v>-2.73950728782158e-05</v>
      </c>
      <c r="AR1021">
        <v>106.948908407372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1662574199</v>
      </c>
      <c r="BH1021">
        <v>888.478222222222</v>
      </c>
      <c r="BI1021">
        <v>934.263296296296</v>
      </c>
      <c r="BJ1021">
        <v>18.0660962962963</v>
      </c>
      <c r="BK1021">
        <v>16.5587185185185</v>
      </c>
      <c r="BL1021">
        <v>880.00837037037</v>
      </c>
      <c r="BM1021">
        <v>17.8696</v>
      </c>
      <c r="BN1021">
        <v>500.035037037037</v>
      </c>
      <c r="BO1021">
        <v>91.0675888888889</v>
      </c>
      <c r="BP1021">
        <v>0.100027925925926</v>
      </c>
      <c r="BQ1021">
        <v>25.5290111111111</v>
      </c>
      <c r="BR1021">
        <v>26.1903296296296</v>
      </c>
      <c r="BS1021">
        <v>999.9</v>
      </c>
      <c r="BT1021">
        <v>0</v>
      </c>
      <c r="BU1021">
        <v>0</v>
      </c>
      <c r="BV1021">
        <v>10007.037037037</v>
      </c>
      <c r="BW1021">
        <v>0</v>
      </c>
      <c r="BX1021">
        <v>273.617</v>
      </c>
      <c r="BY1021">
        <v>-45.7849851851852</v>
      </c>
      <c r="BZ1021">
        <v>904.824925925926</v>
      </c>
      <c r="CA1021">
        <v>949.993851851852</v>
      </c>
      <c r="CB1021">
        <v>1.50738814814815</v>
      </c>
      <c r="CC1021">
        <v>934.263296296296</v>
      </c>
      <c r="CD1021">
        <v>16.5587185185185</v>
      </c>
      <c r="CE1021">
        <v>1.64523555555556</v>
      </c>
      <c r="CF1021">
        <v>1.50796222222222</v>
      </c>
      <c r="CG1021">
        <v>14.3891592592593</v>
      </c>
      <c r="CH1021">
        <v>13.0491333333333</v>
      </c>
      <c r="CI1021">
        <v>1500.00222222222</v>
      </c>
      <c r="CJ1021">
        <v>0.972998888888889</v>
      </c>
      <c r="CK1021">
        <v>0.0270013555555556</v>
      </c>
      <c r="CL1021">
        <v>0</v>
      </c>
      <c r="CM1021">
        <v>2.3458037037037</v>
      </c>
      <c r="CN1021">
        <v>0</v>
      </c>
      <c r="CO1021">
        <v>16908.4185185185</v>
      </c>
      <c r="CP1021">
        <v>12948.2592592593</v>
      </c>
      <c r="CQ1021">
        <v>41.1686296296296</v>
      </c>
      <c r="CR1021">
        <v>42.7706666666667</v>
      </c>
      <c r="CS1021">
        <v>41.437</v>
      </c>
      <c r="CT1021">
        <v>41.3864814814815</v>
      </c>
      <c r="CU1021">
        <v>40.5160740740741</v>
      </c>
      <c r="CV1021">
        <v>1459.50074074074</v>
      </c>
      <c r="CW1021">
        <v>40.5014814814815</v>
      </c>
      <c r="CX1021">
        <v>0</v>
      </c>
      <c r="CY1021">
        <v>1662574206</v>
      </c>
      <c r="CZ1021">
        <v>0</v>
      </c>
      <c r="DA1021">
        <v>0</v>
      </c>
      <c r="DB1021" t="s">
        <v>356</v>
      </c>
      <c r="DC1021">
        <v>1660677648.1</v>
      </c>
      <c r="DD1021">
        <v>1660677649.1</v>
      </c>
      <c r="DE1021">
        <v>0</v>
      </c>
      <c r="DF1021">
        <v>-1.042</v>
      </c>
      <c r="DG1021">
        <v>0.003</v>
      </c>
      <c r="DH1021">
        <v>5.218</v>
      </c>
      <c r="DI1021">
        <v>0.344</v>
      </c>
      <c r="DJ1021">
        <v>417</v>
      </c>
      <c r="DK1021">
        <v>22</v>
      </c>
      <c r="DL1021">
        <v>1.24</v>
      </c>
      <c r="DM1021">
        <v>0.53</v>
      </c>
      <c r="DN1021">
        <v>-45.3357475</v>
      </c>
      <c r="DO1021">
        <v>-6.29233058161336</v>
      </c>
      <c r="DP1021">
        <v>0.884717907297999</v>
      </c>
      <c r="DQ1021">
        <v>0</v>
      </c>
      <c r="DR1021">
        <v>1.507625</v>
      </c>
      <c r="DS1021">
        <v>-0.00480923076923169</v>
      </c>
      <c r="DT1021">
        <v>0.0105366254085452</v>
      </c>
      <c r="DU1021">
        <v>1</v>
      </c>
      <c r="DV1021">
        <v>1</v>
      </c>
      <c r="DW1021">
        <v>2</v>
      </c>
      <c r="DX1021" t="s">
        <v>363</v>
      </c>
      <c r="DY1021">
        <v>2.96663</v>
      </c>
      <c r="DZ1021">
        <v>2.75424</v>
      </c>
      <c r="EA1021">
        <v>0.155191</v>
      </c>
      <c r="EB1021">
        <v>0.161306</v>
      </c>
      <c r="EC1021">
        <v>0.0837627</v>
      </c>
      <c r="ED1021">
        <v>0.0794287</v>
      </c>
      <c r="EE1021">
        <v>32490.9</v>
      </c>
      <c r="EF1021">
        <v>35069.5</v>
      </c>
      <c r="EG1021">
        <v>34899</v>
      </c>
      <c r="EH1021">
        <v>37974.2</v>
      </c>
      <c r="EI1021">
        <v>45468.4</v>
      </c>
      <c r="EJ1021">
        <v>50555.7</v>
      </c>
      <c r="EK1021">
        <v>54690.8</v>
      </c>
      <c r="EL1021">
        <v>60989.8</v>
      </c>
      <c r="EM1021">
        <v>1.8822</v>
      </c>
      <c r="EN1021">
        <v>1.6588</v>
      </c>
      <c r="EO1021">
        <v>-0.0728667</v>
      </c>
      <c r="EP1021">
        <v>0</v>
      </c>
      <c r="EQ1021">
        <v>27.3664</v>
      </c>
      <c r="ER1021">
        <v>999.9</v>
      </c>
      <c r="ES1021">
        <v>52.497</v>
      </c>
      <c r="ET1021">
        <v>37.907</v>
      </c>
      <c r="EU1021">
        <v>38.1845</v>
      </c>
      <c r="EV1021">
        <v>61.3469</v>
      </c>
      <c r="EW1021">
        <v>48.0729</v>
      </c>
      <c r="EX1021">
        <v>1</v>
      </c>
      <c r="EY1021">
        <v>0.63626</v>
      </c>
      <c r="EZ1021">
        <v>9.28105</v>
      </c>
      <c r="FA1021">
        <v>19.9198</v>
      </c>
      <c r="FB1021">
        <v>5.19932</v>
      </c>
      <c r="FC1021">
        <v>12.0099</v>
      </c>
      <c r="FD1021">
        <v>4.976</v>
      </c>
      <c r="FE1021">
        <v>3.294</v>
      </c>
      <c r="FF1021">
        <v>9999</v>
      </c>
      <c r="FG1021">
        <v>671.6</v>
      </c>
      <c r="FH1021">
        <v>9999</v>
      </c>
      <c r="FI1021">
        <v>9999</v>
      </c>
      <c r="FJ1021">
        <v>1.86307</v>
      </c>
      <c r="FK1021">
        <v>1.86768</v>
      </c>
      <c r="FL1021">
        <v>1.86737</v>
      </c>
      <c r="FM1021">
        <v>1.86874</v>
      </c>
      <c r="FN1021">
        <v>1.86948</v>
      </c>
      <c r="FO1021">
        <v>1.86554</v>
      </c>
      <c r="FP1021">
        <v>1.86652</v>
      </c>
      <c r="FQ1021">
        <v>1.86795</v>
      </c>
      <c r="FR1021">
        <v>5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8.61</v>
      </c>
      <c r="GF1021">
        <v>0.1966</v>
      </c>
      <c r="GG1021">
        <v>2.62070820971149</v>
      </c>
      <c r="GH1021">
        <v>0.00762793241643231</v>
      </c>
      <c r="GI1021">
        <v>-1.28184414582209e-06</v>
      </c>
      <c r="GJ1021">
        <v>1.89891174686984e-10</v>
      </c>
      <c r="GK1021">
        <v>-0.0225177985866989</v>
      </c>
      <c r="GL1021">
        <v>-0.0206976444956688</v>
      </c>
      <c r="GM1021">
        <v>0.00247630005908548</v>
      </c>
      <c r="GN1021">
        <v>-3.53770786337502e-05</v>
      </c>
      <c r="GO1021">
        <v>15</v>
      </c>
      <c r="GP1021">
        <v>2065</v>
      </c>
      <c r="GQ1021">
        <v>1</v>
      </c>
      <c r="GR1021">
        <v>21</v>
      </c>
      <c r="GS1021">
        <v>31609.3</v>
      </c>
      <c r="GT1021">
        <v>31609.3</v>
      </c>
      <c r="GU1021">
        <v>1.99951</v>
      </c>
      <c r="GV1021">
        <v>2.65625</v>
      </c>
      <c r="GW1021">
        <v>1.54785</v>
      </c>
      <c r="GX1021">
        <v>2.28882</v>
      </c>
      <c r="GY1021">
        <v>1.34644</v>
      </c>
      <c r="GZ1021">
        <v>2.30347</v>
      </c>
      <c r="HA1021">
        <v>40.9638</v>
      </c>
      <c r="HB1021">
        <v>14.3159</v>
      </c>
      <c r="HC1021">
        <v>18</v>
      </c>
      <c r="HD1021">
        <v>496.834</v>
      </c>
      <c r="HE1021">
        <v>357.46</v>
      </c>
      <c r="HF1021">
        <v>15.8291</v>
      </c>
      <c r="HG1021">
        <v>34.5687</v>
      </c>
      <c r="HH1021">
        <v>30.0002</v>
      </c>
      <c r="HI1021">
        <v>34.4034</v>
      </c>
      <c r="HJ1021">
        <v>34.3192</v>
      </c>
      <c r="HK1021">
        <v>40.0378</v>
      </c>
      <c r="HL1021">
        <v>55.1582</v>
      </c>
      <c r="HM1021">
        <v>0</v>
      </c>
      <c r="HN1021">
        <v>14.9037</v>
      </c>
      <c r="HO1021">
        <v>971.667</v>
      </c>
      <c r="HP1021">
        <v>16.5144</v>
      </c>
      <c r="HQ1021">
        <v>101.353</v>
      </c>
      <c r="HR1021">
        <v>101.467</v>
      </c>
    </row>
    <row r="1022" spans="1:226">
      <c r="A1022">
        <v>1006</v>
      </c>
      <c r="B1022">
        <v>1662574211.5</v>
      </c>
      <c r="C1022">
        <v>11093</v>
      </c>
      <c r="D1022" t="s">
        <v>2370</v>
      </c>
      <c r="E1022" t="s">
        <v>2371</v>
      </c>
      <c r="F1022">
        <v>5</v>
      </c>
      <c r="G1022" t="s">
        <v>2255</v>
      </c>
      <c r="H1022" t="s">
        <v>354</v>
      </c>
      <c r="I1022">
        <v>1662574203.71429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984.278524196544</v>
      </c>
      <c r="AK1022">
        <v>944.541678787878</v>
      </c>
      <c r="AL1022">
        <v>3.25044334838974</v>
      </c>
      <c r="AM1022">
        <v>65.5865604072593</v>
      </c>
      <c r="AN1022">
        <f>(AP1022 - AO1022 + BO1022*1E3/(8.314*(BQ1022+273.15)) * AR1022/BN1022 * AQ1022) * BN1022/(100*BB1022) * 1000/(1000 - AP1022)</f>
        <v>0</v>
      </c>
      <c r="AO1022">
        <v>16.5635606404804</v>
      </c>
      <c r="AP1022">
        <v>18.0673559440559</v>
      </c>
      <c r="AQ1022">
        <v>-2.3703881685654e-05</v>
      </c>
      <c r="AR1022">
        <v>106.948908407372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1662574203.71429</v>
      </c>
      <c r="BH1022">
        <v>903.753214285714</v>
      </c>
      <c r="BI1022">
        <v>950.063107142857</v>
      </c>
      <c r="BJ1022">
        <v>18.065</v>
      </c>
      <c r="BK1022">
        <v>16.56005</v>
      </c>
      <c r="BL1022">
        <v>895.19525</v>
      </c>
      <c r="BM1022">
        <v>17.86855</v>
      </c>
      <c r="BN1022">
        <v>500.010071428571</v>
      </c>
      <c r="BO1022">
        <v>91.0668178571429</v>
      </c>
      <c r="BP1022">
        <v>0.100044171428571</v>
      </c>
      <c r="BQ1022">
        <v>25.5263392857143</v>
      </c>
      <c r="BR1022">
        <v>26.1888357142857</v>
      </c>
      <c r="BS1022">
        <v>999.9</v>
      </c>
      <c r="BT1022">
        <v>0</v>
      </c>
      <c r="BU1022">
        <v>0</v>
      </c>
      <c r="BV1022">
        <v>10005.3571428571</v>
      </c>
      <c r="BW1022">
        <v>0</v>
      </c>
      <c r="BX1022">
        <v>268.973571428571</v>
      </c>
      <c r="BY1022">
        <v>-46.3097964285714</v>
      </c>
      <c r="BZ1022">
        <v>920.379964285714</v>
      </c>
      <c r="CA1022">
        <v>966.061035714286</v>
      </c>
      <c r="CB1022">
        <v>1.50496464285714</v>
      </c>
      <c r="CC1022">
        <v>950.063107142857</v>
      </c>
      <c r="CD1022">
        <v>16.56005</v>
      </c>
      <c r="CE1022">
        <v>1.64512392857143</v>
      </c>
      <c r="CF1022">
        <v>1.50807107142857</v>
      </c>
      <c r="CG1022">
        <v>14.3880892857143</v>
      </c>
      <c r="CH1022">
        <v>13.0502321428571</v>
      </c>
      <c r="CI1022">
        <v>1499.99928571429</v>
      </c>
      <c r="CJ1022">
        <v>0.972999285714286</v>
      </c>
      <c r="CK1022">
        <v>0.0270009785714286</v>
      </c>
      <c r="CL1022">
        <v>0</v>
      </c>
      <c r="CM1022">
        <v>2.26393571428571</v>
      </c>
      <c r="CN1022">
        <v>0</v>
      </c>
      <c r="CO1022">
        <v>16939.3571428571</v>
      </c>
      <c r="CP1022">
        <v>12948.2428571429</v>
      </c>
      <c r="CQ1022">
        <v>41.1781428571428</v>
      </c>
      <c r="CR1022">
        <v>42.7898571428571</v>
      </c>
      <c r="CS1022">
        <v>41.437</v>
      </c>
      <c r="CT1022">
        <v>41.406</v>
      </c>
      <c r="CU1022">
        <v>40.5177142857143</v>
      </c>
      <c r="CV1022">
        <v>1459.49821428571</v>
      </c>
      <c r="CW1022">
        <v>40.5010714285714</v>
      </c>
      <c r="CX1022">
        <v>0</v>
      </c>
      <c r="CY1022">
        <v>1662574210.8</v>
      </c>
      <c r="CZ1022">
        <v>0</v>
      </c>
      <c r="DA1022">
        <v>0</v>
      </c>
      <c r="DB1022" t="s">
        <v>356</v>
      </c>
      <c r="DC1022">
        <v>1660677648.1</v>
      </c>
      <c r="DD1022">
        <v>1660677649.1</v>
      </c>
      <c r="DE1022">
        <v>0</v>
      </c>
      <c r="DF1022">
        <v>-1.042</v>
      </c>
      <c r="DG1022">
        <v>0.003</v>
      </c>
      <c r="DH1022">
        <v>5.218</v>
      </c>
      <c r="DI1022">
        <v>0.344</v>
      </c>
      <c r="DJ1022">
        <v>417</v>
      </c>
      <c r="DK1022">
        <v>22</v>
      </c>
      <c r="DL1022">
        <v>1.24</v>
      </c>
      <c r="DM1022">
        <v>0.53</v>
      </c>
      <c r="DN1022">
        <v>-45.9906925</v>
      </c>
      <c r="DO1022">
        <v>-7.60310881801106</v>
      </c>
      <c r="DP1022">
        <v>0.943085240947895</v>
      </c>
      <c r="DQ1022">
        <v>0</v>
      </c>
      <c r="DR1022">
        <v>1.50691125</v>
      </c>
      <c r="DS1022">
        <v>-0.0284106191369615</v>
      </c>
      <c r="DT1022">
        <v>0.00475944176742398</v>
      </c>
      <c r="DU1022">
        <v>1</v>
      </c>
      <c r="DV1022">
        <v>1</v>
      </c>
      <c r="DW1022">
        <v>2</v>
      </c>
      <c r="DX1022" t="s">
        <v>363</v>
      </c>
      <c r="DY1022">
        <v>2.96637</v>
      </c>
      <c r="DZ1022">
        <v>2.75358</v>
      </c>
      <c r="EA1022">
        <v>0.156994</v>
      </c>
      <c r="EB1022">
        <v>0.163001</v>
      </c>
      <c r="EC1022">
        <v>0.0837528</v>
      </c>
      <c r="ED1022">
        <v>0.0794342</v>
      </c>
      <c r="EE1022">
        <v>32421.4</v>
      </c>
      <c r="EF1022">
        <v>34998.2</v>
      </c>
      <c r="EG1022">
        <v>34899</v>
      </c>
      <c r="EH1022">
        <v>37973.9</v>
      </c>
      <c r="EI1022">
        <v>45468</v>
      </c>
      <c r="EJ1022">
        <v>50554.6</v>
      </c>
      <c r="EK1022">
        <v>54689.7</v>
      </c>
      <c r="EL1022">
        <v>60988.8</v>
      </c>
      <c r="EM1022">
        <v>1.8826</v>
      </c>
      <c r="EN1022">
        <v>1.6586</v>
      </c>
      <c r="EO1022">
        <v>-0.0727177</v>
      </c>
      <c r="EP1022">
        <v>0</v>
      </c>
      <c r="EQ1022">
        <v>27.3687</v>
      </c>
      <c r="ER1022">
        <v>999.9</v>
      </c>
      <c r="ES1022">
        <v>52.497</v>
      </c>
      <c r="ET1022">
        <v>37.907</v>
      </c>
      <c r="EU1022">
        <v>38.1866</v>
      </c>
      <c r="EV1022">
        <v>61.0569</v>
      </c>
      <c r="EW1022">
        <v>48.2212</v>
      </c>
      <c r="EX1022">
        <v>1</v>
      </c>
      <c r="EY1022">
        <v>0.636524</v>
      </c>
      <c r="EZ1022">
        <v>9.28105</v>
      </c>
      <c r="FA1022">
        <v>19.9194</v>
      </c>
      <c r="FB1022">
        <v>5.19812</v>
      </c>
      <c r="FC1022">
        <v>12.0099</v>
      </c>
      <c r="FD1022">
        <v>4.9752</v>
      </c>
      <c r="FE1022">
        <v>3.2942</v>
      </c>
      <c r="FF1022">
        <v>9999</v>
      </c>
      <c r="FG1022">
        <v>671.6</v>
      </c>
      <c r="FH1022">
        <v>9999</v>
      </c>
      <c r="FI1022">
        <v>9999</v>
      </c>
      <c r="FJ1022">
        <v>1.86307</v>
      </c>
      <c r="FK1022">
        <v>1.86768</v>
      </c>
      <c r="FL1022">
        <v>1.86737</v>
      </c>
      <c r="FM1022">
        <v>1.86874</v>
      </c>
      <c r="FN1022">
        <v>1.86948</v>
      </c>
      <c r="FO1022">
        <v>1.86554</v>
      </c>
      <c r="FP1022">
        <v>1.86649</v>
      </c>
      <c r="FQ1022">
        <v>1.86789</v>
      </c>
      <c r="FR1022">
        <v>5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8.704</v>
      </c>
      <c r="GF1022">
        <v>0.1965</v>
      </c>
      <c r="GG1022">
        <v>2.62070820971149</v>
      </c>
      <c r="GH1022">
        <v>0.00762793241643231</v>
      </c>
      <c r="GI1022">
        <v>-1.28184414582209e-06</v>
      </c>
      <c r="GJ1022">
        <v>1.89891174686984e-10</v>
      </c>
      <c r="GK1022">
        <v>-0.0225177985866989</v>
      </c>
      <c r="GL1022">
        <v>-0.0206976444956688</v>
      </c>
      <c r="GM1022">
        <v>0.00247630005908548</v>
      </c>
      <c r="GN1022">
        <v>-3.53770786337502e-05</v>
      </c>
      <c r="GO1022">
        <v>15</v>
      </c>
      <c r="GP1022">
        <v>2065</v>
      </c>
      <c r="GQ1022">
        <v>1</v>
      </c>
      <c r="GR1022">
        <v>21</v>
      </c>
      <c r="GS1022">
        <v>31609.4</v>
      </c>
      <c r="GT1022">
        <v>31609.4</v>
      </c>
      <c r="GU1022">
        <v>2.02881</v>
      </c>
      <c r="GV1022">
        <v>2.65259</v>
      </c>
      <c r="GW1022">
        <v>1.54785</v>
      </c>
      <c r="GX1022">
        <v>2.28882</v>
      </c>
      <c r="GY1022">
        <v>1.34644</v>
      </c>
      <c r="GZ1022">
        <v>2.33032</v>
      </c>
      <c r="HA1022">
        <v>40.9638</v>
      </c>
      <c r="HB1022">
        <v>14.3247</v>
      </c>
      <c r="HC1022">
        <v>18</v>
      </c>
      <c r="HD1022">
        <v>497.132</v>
      </c>
      <c r="HE1022">
        <v>357.371</v>
      </c>
      <c r="HF1022">
        <v>15.8368</v>
      </c>
      <c r="HG1022">
        <v>34.5718</v>
      </c>
      <c r="HH1022">
        <v>30.0003</v>
      </c>
      <c r="HI1022">
        <v>34.4065</v>
      </c>
      <c r="HJ1022">
        <v>34.3223</v>
      </c>
      <c r="HK1022">
        <v>40.6262</v>
      </c>
      <c r="HL1022">
        <v>55.1582</v>
      </c>
      <c r="HM1022">
        <v>0</v>
      </c>
      <c r="HN1022">
        <v>14.8908</v>
      </c>
      <c r="HO1022">
        <v>991.769</v>
      </c>
      <c r="HP1022">
        <v>16.5059</v>
      </c>
      <c r="HQ1022">
        <v>101.352</v>
      </c>
      <c r="HR1022">
        <v>101.466</v>
      </c>
    </row>
    <row r="1023" spans="1:226">
      <c r="A1023">
        <v>1007</v>
      </c>
      <c r="B1023">
        <v>1662574216.5</v>
      </c>
      <c r="C1023">
        <v>11098</v>
      </c>
      <c r="D1023" t="s">
        <v>2372</v>
      </c>
      <c r="E1023" t="s">
        <v>2373</v>
      </c>
      <c r="F1023">
        <v>5</v>
      </c>
      <c r="G1023" t="s">
        <v>2255</v>
      </c>
      <c r="H1023" t="s">
        <v>354</v>
      </c>
      <c r="I1023">
        <v>1662574209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1001.98394749356</v>
      </c>
      <c r="AK1023">
        <v>961.316757575757</v>
      </c>
      <c r="AL1023">
        <v>3.39775630486798</v>
      </c>
      <c r="AM1023">
        <v>65.5865604072593</v>
      </c>
      <c r="AN1023">
        <f>(AP1023 - AO1023 + BO1023*1E3/(8.314*(BQ1023+273.15)) * AR1023/BN1023 * AQ1023) * BN1023/(100*BB1023) * 1000/(1000 - AP1023)</f>
        <v>0</v>
      </c>
      <c r="AO1023">
        <v>16.5632692955669</v>
      </c>
      <c r="AP1023">
        <v>18.0756706293706</v>
      </c>
      <c r="AQ1023">
        <v>3.5730853043395e-05</v>
      </c>
      <c r="AR1023">
        <v>106.948908407372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1662574209</v>
      </c>
      <c r="BH1023">
        <v>920.93137037037</v>
      </c>
      <c r="BI1023">
        <v>968.052074074074</v>
      </c>
      <c r="BJ1023">
        <v>18.0675888888889</v>
      </c>
      <c r="BK1023">
        <v>16.561162962963</v>
      </c>
      <c r="BL1023">
        <v>912.274703703704</v>
      </c>
      <c r="BM1023">
        <v>17.8710481481481</v>
      </c>
      <c r="BN1023">
        <v>500.06337037037</v>
      </c>
      <c r="BO1023">
        <v>91.0657925925926</v>
      </c>
      <c r="BP1023">
        <v>0.100046403703704</v>
      </c>
      <c r="BQ1023">
        <v>25.5241333333333</v>
      </c>
      <c r="BR1023">
        <v>26.1848592592593</v>
      </c>
      <c r="BS1023">
        <v>999.9</v>
      </c>
      <c r="BT1023">
        <v>0</v>
      </c>
      <c r="BU1023">
        <v>0</v>
      </c>
      <c r="BV1023">
        <v>10000.7407407407</v>
      </c>
      <c r="BW1023">
        <v>0</v>
      </c>
      <c r="BX1023">
        <v>267.414037037037</v>
      </c>
      <c r="BY1023">
        <v>-47.1205259259259</v>
      </c>
      <c r="BZ1023">
        <v>937.876666666667</v>
      </c>
      <c r="CA1023">
        <v>984.353703703704</v>
      </c>
      <c r="CB1023">
        <v>1.50643037037037</v>
      </c>
      <c r="CC1023">
        <v>968.052074074074</v>
      </c>
      <c r="CD1023">
        <v>16.561162962963</v>
      </c>
      <c r="CE1023">
        <v>1.64534037037037</v>
      </c>
      <c r="CF1023">
        <v>1.50815518518519</v>
      </c>
      <c r="CG1023">
        <v>14.3901222222222</v>
      </c>
      <c r="CH1023">
        <v>13.0511</v>
      </c>
      <c r="CI1023">
        <v>1500.00555555556</v>
      </c>
      <c r="CJ1023">
        <v>0.972999555555556</v>
      </c>
      <c r="CK1023">
        <v>0.0270007222222222</v>
      </c>
      <c r="CL1023">
        <v>0</v>
      </c>
      <c r="CM1023">
        <v>2.25677407407407</v>
      </c>
      <c r="CN1023">
        <v>0</v>
      </c>
      <c r="CO1023">
        <v>17001.4777777778</v>
      </c>
      <c r="CP1023">
        <v>12948.2851851852</v>
      </c>
      <c r="CQ1023">
        <v>41.187</v>
      </c>
      <c r="CR1023">
        <v>42.8074074074074</v>
      </c>
      <c r="CS1023">
        <v>41.4486666666667</v>
      </c>
      <c r="CT1023">
        <v>41.4278148148148</v>
      </c>
      <c r="CU1023">
        <v>40.5252592592593</v>
      </c>
      <c r="CV1023">
        <v>1459.50444444444</v>
      </c>
      <c r="CW1023">
        <v>40.5011111111111</v>
      </c>
      <c r="CX1023">
        <v>0</v>
      </c>
      <c r="CY1023">
        <v>1662574216.2</v>
      </c>
      <c r="CZ1023">
        <v>0</v>
      </c>
      <c r="DA1023">
        <v>0</v>
      </c>
      <c r="DB1023" t="s">
        <v>356</v>
      </c>
      <c r="DC1023">
        <v>1660677648.1</v>
      </c>
      <c r="DD1023">
        <v>1660677649.1</v>
      </c>
      <c r="DE1023">
        <v>0</v>
      </c>
      <c r="DF1023">
        <v>-1.042</v>
      </c>
      <c r="DG1023">
        <v>0.003</v>
      </c>
      <c r="DH1023">
        <v>5.218</v>
      </c>
      <c r="DI1023">
        <v>0.344</v>
      </c>
      <c r="DJ1023">
        <v>417</v>
      </c>
      <c r="DK1023">
        <v>22</v>
      </c>
      <c r="DL1023">
        <v>1.24</v>
      </c>
      <c r="DM1023">
        <v>0.53</v>
      </c>
      <c r="DN1023">
        <v>-46.541975</v>
      </c>
      <c r="DO1023">
        <v>-7.26208930581593</v>
      </c>
      <c r="DP1023">
        <v>0.92329569958654</v>
      </c>
      <c r="DQ1023">
        <v>0</v>
      </c>
      <c r="DR1023">
        <v>1.505743</v>
      </c>
      <c r="DS1023">
        <v>0.00582619136960186</v>
      </c>
      <c r="DT1023">
        <v>0.0036205505106268</v>
      </c>
      <c r="DU1023">
        <v>1</v>
      </c>
      <c r="DV1023">
        <v>1</v>
      </c>
      <c r="DW1023">
        <v>2</v>
      </c>
      <c r="DX1023" t="s">
        <v>363</v>
      </c>
      <c r="DY1023">
        <v>2.96591</v>
      </c>
      <c r="DZ1023">
        <v>2.75356</v>
      </c>
      <c r="EA1023">
        <v>0.158815</v>
      </c>
      <c r="EB1023">
        <v>0.164883</v>
      </c>
      <c r="EC1023">
        <v>0.0837892</v>
      </c>
      <c r="ED1023">
        <v>0.0794307</v>
      </c>
      <c r="EE1023">
        <v>32350.7</v>
      </c>
      <c r="EF1023">
        <v>34919</v>
      </c>
      <c r="EG1023">
        <v>34898.4</v>
      </c>
      <c r="EH1023">
        <v>37973.5</v>
      </c>
      <c r="EI1023">
        <v>45466.2</v>
      </c>
      <c r="EJ1023">
        <v>50554.7</v>
      </c>
      <c r="EK1023">
        <v>54689.6</v>
      </c>
      <c r="EL1023">
        <v>60988.7</v>
      </c>
      <c r="EM1023">
        <v>1.8822</v>
      </c>
      <c r="EN1023">
        <v>1.659</v>
      </c>
      <c r="EO1023">
        <v>-0.0730157</v>
      </c>
      <c r="EP1023">
        <v>0</v>
      </c>
      <c r="EQ1023">
        <v>27.3687</v>
      </c>
      <c r="ER1023">
        <v>999.9</v>
      </c>
      <c r="ES1023">
        <v>52.521</v>
      </c>
      <c r="ET1023">
        <v>37.907</v>
      </c>
      <c r="EU1023">
        <v>38.2029</v>
      </c>
      <c r="EV1023">
        <v>61.1869</v>
      </c>
      <c r="EW1023">
        <v>48.2492</v>
      </c>
      <c r="EX1023">
        <v>1</v>
      </c>
      <c r="EY1023">
        <v>0.63687</v>
      </c>
      <c r="EZ1023">
        <v>9.28105</v>
      </c>
      <c r="FA1023">
        <v>19.9196</v>
      </c>
      <c r="FB1023">
        <v>5.19932</v>
      </c>
      <c r="FC1023">
        <v>12.0099</v>
      </c>
      <c r="FD1023">
        <v>4.9756</v>
      </c>
      <c r="FE1023">
        <v>3.294</v>
      </c>
      <c r="FF1023">
        <v>9999</v>
      </c>
      <c r="FG1023">
        <v>671.6</v>
      </c>
      <c r="FH1023">
        <v>9999</v>
      </c>
      <c r="FI1023">
        <v>9999</v>
      </c>
      <c r="FJ1023">
        <v>1.86307</v>
      </c>
      <c r="FK1023">
        <v>1.86768</v>
      </c>
      <c r="FL1023">
        <v>1.86737</v>
      </c>
      <c r="FM1023">
        <v>1.86874</v>
      </c>
      <c r="FN1023">
        <v>1.86951</v>
      </c>
      <c r="FO1023">
        <v>1.86554</v>
      </c>
      <c r="FP1023">
        <v>1.86649</v>
      </c>
      <c r="FQ1023">
        <v>1.86789</v>
      </c>
      <c r="FR1023">
        <v>5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8.799</v>
      </c>
      <c r="GF1023">
        <v>0.1968</v>
      </c>
      <c r="GG1023">
        <v>2.62070820971149</v>
      </c>
      <c r="GH1023">
        <v>0.00762793241643231</v>
      </c>
      <c r="GI1023">
        <v>-1.28184414582209e-06</v>
      </c>
      <c r="GJ1023">
        <v>1.89891174686984e-10</v>
      </c>
      <c r="GK1023">
        <v>-0.0225177985866989</v>
      </c>
      <c r="GL1023">
        <v>-0.0206976444956688</v>
      </c>
      <c r="GM1023">
        <v>0.00247630005908548</v>
      </c>
      <c r="GN1023">
        <v>-3.53770786337502e-05</v>
      </c>
      <c r="GO1023">
        <v>15</v>
      </c>
      <c r="GP1023">
        <v>2065</v>
      </c>
      <c r="GQ1023">
        <v>1</v>
      </c>
      <c r="GR1023">
        <v>21</v>
      </c>
      <c r="GS1023">
        <v>31609.5</v>
      </c>
      <c r="GT1023">
        <v>31609.5</v>
      </c>
      <c r="GU1023">
        <v>2.05566</v>
      </c>
      <c r="GV1023">
        <v>2.64893</v>
      </c>
      <c r="GW1023">
        <v>1.54785</v>
      </c>
      <c r="GX1023">
        <v>2.28882</v>
      </c>
      <c r="GY1023">
        <v>1.34644</v>
      </c>
      <c r="GZ1023">
        <v>2.33398</v>
      </c>
      <c r="HA1023">
        <v>40.9638</v>
      </c>
      <c r="HB1023">
        <v>14.3247</v>
      </c>
      <c r="HC1023">
        <v>18</v>
      </c>
      <c r="HD1023">
        <v>496.882</v>
      </c>
      <c r="HE1023">
        <v>357.593</v>
      </c>
      <c r="HF1023">
        <v>15.8455</v>
      </c>
      <c r="HG1023">
        <v>34.5749</v>
      </c>
      <c r="HH1023">
        <v>30.0002</v>
      </c>
      <c r="HI1023">
        <v>34.4095</v>
      </c>
      <c r="HJ1023">
        <v>34.3248</v>
      </c>
      <c r="HK1023">
        <v>41.1511</v>
      </c>
      <c r="HL1023">
        <v>55.1582</v>
      </c>
      <c r="HM1023">
        <v>0</v>
      </c>
      <c r="HN1023">
        <v>14.8969</v>
      </c>
      <c r="HO1023">
        <v>1005.25</v>
      </c>
      <c r="HP1023">
        <v>16.4914</v>
      </c>
      <c r="HQ1023">
        <v>101.351</v>
      </c>
      <c r="HR1023">
        <v>101.465</v>
      </c>
    </row>
    <row r="1024" spans="1:226">
      <c r="A1024">
        <v>1008</v>
      </c>
      <c r="B1024">
        <v>1662574221.5</v>
      </c>
      <c r="C1024">
        <v>11103</v>
      </c>
      <c r="D1024" t="s">
        <v>2374</v>
      </c>
      <c r="E1024" t="s">
        <v>2375</v>
      </c>
      <c r="F1024">
        <v>5</v>
      </c>
      <c r="G1024" t="s">
        <v>2255</v>
      </c>
      <c r="H1024" t="s">
        <v>354</v>
      </c>
      <c r="I1024">
        <v>1662574213.71429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1018.50738488268</v>
      </c>
      <c r="AK1024">
        <v>978.111775757576</v>
      </c>
      <c r="AL1024">
        <v>3.28115716583715</v>
      </c>
      <c r="AM1024">
        <v>65.5865604072593</v>
      </c>
      <c r="AN1024">
        <f>(AP1024 - AO1024 + BO1024*1E3/(8.314*(BQ1024+273.15)) * AR1024/BN1024 * AQ1024) * BN1024/(100*BB1024) * 1000/(1000 - AP1024)</f>
        <v>0</v>
      </c>
      <c r="AO1024">
        <v>16.564033243801</v>
      </c>
      <c r="AP1024">
        <v>18.0847342657343</v>
      </c>
      <c r="AQ1024">
        <v>2.70978515844421e-05</v>
      </c>
      <c r="AR1024">
        <v>106.948908407372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1662574213.71429</v>
      </c>
      <c r="BH1024">
        <v>936.5085</v>
      </c>
      <c r="BI1024">
        <v>983.771464285715</v>
      </c>
      <c r="BJ1024">
        <v>18.0727214285714</v>
      </c>
      <c r="BK1024">
        <v>16.5627071428571</v>
      </c>
      <c r="BL1024">
        <v>927.762678571429</v>
      </c>
      <c r="BM1024">
        <v>17.8760107142857</v>
      </c>
      <c r="BN1024">
        <v>500.050928571429</v>
      </c>
      <c r="BO1024">
        <v>91.0651678571428</v>
      </c>
      <c r="BP1024">
        <v>0.100145792857143</v>
      </c>
      <c r="BQ1024">
        <v>25.5255392857143</v>
      </c>
      <c r="BR1024">
        <v>26.1849035714286</v>
      </c>
      <c r="BS1024">
        <v>999.9</v>
      </c>
      <c r="BT1024">
        <v>0</v>
      </c>
      <c r="BU1024">
        <v>0</v>
      </c>
      <c r="BV1024">
        <v>9996.42857142857</v>
      </c>
      <c r="BW1024">
        <v>0</v>
      </c>
      <c r="BX1024">
        <v>268.298214285714</v>
      </c>
      <c r="BY1024">
        <v>-47.262675</v>
      </c>
      <c r="BZ1024">
        <v>953.745357142857</v>
      </c>
      <c r="CA1024">
        <v>1000.33957142857</v>
      </c>
      <c r="CB1024">
        <v>1.5100075</v>
      </c>
      <c r="CC1024">
        <v>983.771464285715</v>
      </c>
      <c r="CD1024">
        <v>16.5627071428571</v>
      </c>
      <c r="CE1024">
        <v>1.64579642857143</v>
      </c>
      <c r="CF1024">
        <v>1.50828607142857</v>
      </c>
      <c r="CG1024">
        <v>14.3944</v>
      </c>
      <c r="CH1024">
        <v>13.0524285714286</v>
      </c>
      <c r="CI1024">
        <v>1499.98535714286</v>
      </c>
      <c r="CJ1024">
        <v>0.972999714285714</v>
      </c>
      <c r="CK1024">
        <v>0.0270005714285714</v>
      </c>
      <c r="CL1024">
        <v>0</v>
      </c>
      <c r="CM1024">
        <v>2.23261071428571</v>
      </c>
      <c r="CN1024">
        <v>0</v>
      </c>
      <c r="CO1024">
        <v>17072.0285714286</v>
      </c>
      <c r="CP1024">
        <v>12948.1214285714</v>
      </c>
      <c r="CQ1024">
        <v>41.205</v>
      </c>
      <c r="CR1024">
        <v>42.812</v>
      </c>
      <c r="CS1024">
        <v>41.46625</v>
      </c>
      <c r="CT1024">
        <v>41.4415</v>
      </c>
      <c r="CU1024">
        <v>40.5354285714286</v>
      </c>
      <c r="CV1024">
        <v>1459.485</v>
      </c>
      <c r="CW1024">
        <v>40.5003571428571</v>
      </c>
      <c r="CX1024">
        <v>0</v>
      </c>
      <c r="CY1024">
        <v>1662574221</v>
      </c>
      <c r="CZ1024">
        <v>0</v>
      </c>
      <c r="DA1024">
        <v>0</v>
      </c>
      <c r="DB1024" t="s">
        <v>356</v>
      </c>
      <c r="DC1024">
        <v>1660677648.1</v>
      </c>
      <c r="DD1024">
        <v>1660677649.1</v>
      </c>
      <c r="DE1024">
        <v>0</v>
      </c>
      <c r="DF1024">
        <v>-1.042</v>
      </c>
      <c r="DG1024">
        <v>0.003</v>
      </c>
      <c r="DH1024">
        <v>5.218</v>
      </c>
      <c r="DI1024">
        <v>0.344</v>
      </c>
      <c r="DJ1024">
        <v>417</v>
      </c>
      <c r="DK1024">
        <v>22</v>
      </c>
      <c r="DL1024">
        <v>1.24</v>
      </c>
      <c r="DM1024">
        <v>0.53</v>
      </c>
      <c r="DN1024">
        <v>-47.066143902439</v>
      </c>
      <c r="DO1024">
        <v>-4.50466620209057</v>
      </c>
      <c r="DP1024">
        <v>0.784907072967575</v>
      </c>
      <c r="DQ1024">
        <v>0</v>
      </c>
      <c r="DR1024">
        <v>1.50824097560976</v>
      </c>
      <c r="DS1024">
        <v>0.0382879442508735</v>
      </c>
      <c r="DT1024">
        <v>0.0056543343206041</v>
      </c>
      <c r="DU1024">
        <v>1</v>
      </c>
      <c r="DV1024">
        <v>1</v>
      </c>
      <c r="DW1024">
        <v>2</v>
      </c>
      <c r="DX1024" t="s">
        <v>363</v>
      </c>
      <c r="DY1024">
        <v>2.966</v>
      </c>
      <c r="DZ1024">
        <v>2.75455</v>
      </c>
      <c r="EA1024">
        <v>0.160598</v>
      </c>
      <c r="EB1024">
        <v>0.16652</v>
      </c>
      <c r="EC1024">
        <v>0.083822</v>
      </c>
      <c r="ED1024">
        <v>0.0794533</v>
      </c>
      <c r="EE1024">
        <v>32281.9</v>
      </c>
      <c r="EF1024">
        <v>34849.8</v>
      </c>
      <c r="EG1024">
        <v>34898.3</v>
      </c>
      <c r="EH1024">
        <v>37972.9</v>
      </c>
      <c r="EI1024">
        <v>45464.4</v>
      </c>
      <c r="EJ1024">
        <v>50553.1</v>
      </c>
      <c r="EK1024">
        <v>54689.4</v>
      </c>
      <c r="EL1024">
        <v>60988.1</v>
      </c>
      <c r="EM1024">
        <v>1.8822</v>
      </c>
      <c r="EN1024">
        <v>1.659</v>
      </c>
      <c r="EO1024">
        <v>-0.0718236</v>
      </c>
      <c r="EP1024">
        <v>0</v>
      </c>
      <c r="EQ1024">
        <v>27.3757</v>
      </c>
      <c r="ER1024">
        <v>999.9</v>
      </c>
      <c r="ES1024">
        <v>52.521</v>
      </c>
      <c r="ET1024">
        <v>37.927</v>
      </c>
      <c r="EU1024">
        <v>38.2424</v>
      </c>
      <c r="EV1024">
        <v>61.2569</v>
      </c>
      <c r="EW1024">
        <v>47.9167</v>
      </c>
      <c r="EX1024">
        <v>1</v>
      </c>
      <c r="EY1024">
        <v>0.637378</v>
      </c>
      <c r="EZ1024">
        <v>9.28105</v>
      </c>
      <c r="FA1024">
        <v>19.9196</v>
      </c>
      <c r="FB1024">
        <v>5.19932</v>
      </c>
      <c r="FC1024">
        <v>12.0123</v>
      </c>
      <c r="FD1024">
        <v>4.976</v>
      </c>
      <c r="FE1024">
        <v>3.294</v>
      </c>
      <c r="FF1024">
        <v>9999</v>
      </c>
      <c r="FG1024">
        <v>671.6</v>
      </c>
      <c r="FH1024">
        <v>9999</v>
      </c>
      <c r="FI1024">
        <v>9999</v>
      </c>
      <c r="FJ1024">
        <v>1.86307</v>
      </c>
      <c r="FK1024">
        <v>1.86768</v>
      </c>
      <c r="FL1024">
        <v>1.86737</v>
      </c>
      <c r="FM1024">
        <v>1.86871</v>
      </c>
      <c r="FN1024">
        <v>1.86945</v>
      </c>
      <c r="FO1024">
        <v>1.86554</v>
      </c>
      <c r="FP1024">
        <v>1.86646</v>
      </c>
      <c r="FQ1024">
        <v>1.86786</v>
      </c>
      <c r="FR1024">
        <v>5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8.891</v>
      </c>
      <c r="GF1024">
        <v>0.1972</v>
      </c>
      <c r="GG1024">
        <v>2.62070820971149</v>
      </c>
      <c r="GH1024">
        <v>0.00762793241643231</v>
      </c>
      <c r="GI1024">
        <v>-1.28184414582209e-06</v>
      </c>
      <c r="GJ1024">
        <v>1.89891174686984e-10</v>
      </c>
      <c r="GK1024">
        <v>-0.0225177985866989</v>
      </c>
      <c r="GL1024">
        <v>-0.0206976444956688</v>
      </c>
      <c r="GM1024">
        <v>0.00247630005908548</v>
      </c>
      <c r="GN1024">
        <v>-3.53770786337502e-05</v>
      </c>
      <c r="GO1024">
        <v>15</v>
      </c>
      <c r="GP1024">
        <v>2065</v>
      </c>
      <c r="GQ1024">
        <v>1</v>
      </c>
      <c r="GR1024">
        <v>21</v>
      </c>
      <c r="GS1024">
        <v>31609.6</v>
      </c>
      <c r="GT1024">
        <v>31609.5</v>
      </c>
      <c r="GU1024">
        <v>2.0813</v>
      </c>
      <c r="GV1024">
        <v>2.65259</v>
      </c>
      <c r="GW1024">
        <v>1.54785</v>
      </c>
      <c r="GX1024">
        <v>2.28882</v>
      </c>
      <c r="GY1024">
        <v>1.34644</v>
      </c>
      <c r="GZ1024">
        <v>2.35718</v>
      </c>
      <c r="HA1024">
        <v>40.9638</v>
      </c>
      <c r="HB1024">
        <v>14.3247</v>
      </c>
      <c r="HC1024">
        <v>18</v>
      </c>
      <c r="HD1024">
        <v>496.901</v>
      </c>
      <c r="HE1024">
        <v>357.607</v>
      </c>
      <c r="HF1024">
        <v>15.855</v>
      </c>
      <c r="HG1024">
        <v>34.5781</v>
      </c>
      <c r="HH1024">
        <v>30.0005</v>
      </c>
      <c r="HI1024">
        <v>34.4127</v>
      </c>
      <c r="HJ1024">
        <v>34.3273</v>
      </c>
      <c r="HK1024">
        <v>41.6623</v>
      </c>
      <c r="HL1024">
        <v>55.1582</v>
      </c>
      <c r="HM1024">
        <v>0</v>
      </c>
      <c r="HN1024">
        <v>14.9022</v>
      </c>
      <c r="HO1024">
        <v>1026.85</v>
      </c>
      <c r="HP1024">
        <v>16.4683</v>
      </c>
      <c r="HQ1024">
        <v>101.351</v>
      </c>
      <c r="HR1024">
        <v>101.464</v>
      </c>
    </row>
    <row r="1025" spans="1:226">
      <c r="A1025">
        <v>1009</v>
      </c>
      <c r="B1025">
        <v>1662574226.5</v>
      </c>
      <c r="C1025">
        <v>11108</v>
      </c>
      <c r="D1025" t="s">
        <v>2376</v>
      </c>
      <c r="E1025" t="s">
        <v>2377</v>
      </c>
      <c r="F1025">
        <v>5</v>
      </c>
      <c r="G1025" t="s">
        <v>2255</v>
      </c>
      <c r="H1025" t="s">
        <v>354</v>
      </c>
      <c r="I1025">
        <v>1662574219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1035.43544781424</v>
      </c>
      <c r="AK1025">
        <v>994.719321212121</v>
      </c>
      <c r="AL1025">
        <v>3.36705136675968</v>
      </c>
      <c r="AM1025">
        <v>65.5865604072593</v>
      </c>
      <c r="AN1025">
        <f>(AP1025 - AO1025 + BO1025*1E3/(8.314*(BQ1025+273.15)) * AR1025/BN1025 * AQ1025) * BN1025/(100*BB1025) * 1000/(1000 - AP1025)</f>
        <v>0</v>
      </c>
      <c r="AO1025">
        <v>16.5709455097053</v>
      </c>
      <c r="AP1025">
        <v>18.0966370629371</v>
      </c>
      <c r="AQ1025">
        <v>7.68832834153988e-06</v>
      </c>
      <c r="AR1025">
        <v>106.948908407372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1662574219</v>
      </c>
      <c r="BH1025">
        <v>953.789222222222</v>
      </c>
      <c r="BI1025">
        <v>1001.52985185185</v>
      </c>
      <c r="BJ1025">
        <v>18.0811333333333</v>
      </c>
      <c r="BK1025">
        <v>16.5640259259259</v>
      </c>
      <c r="BL1025">
        <v>944.944962962963</v>
      </c>
      <c r="BM1025">
        <v>17.8841407407407</v>
      </c>
      <c r="BN1025">
        <v>500.059074074074</v>
      </c>
      <c r="BO1025">
        <v>91.0649925925926</v>
      </c>
      <c r="BP1025">
        <v>0.10016997037037</v>
      </c>
      <c r="BQ1025">
        <v>25.5299037037037</v>
      </c>
      <c r="BR1025">
        <v>26.188362962963</v>
      </c>
      <c r="BS1025">
        <v>999.9</v>
      </c>
      <c r="BT1025">
        <v>0</v>
      </c>
      <c r="BU1025">
        <v>0</v>
      </c>
      <c r="BV1025">
        <v>9996.85185185185</v>
      </c>
      <c r="BW1025">
        <v>0</v>
      </c>
      <c r="BX1025">
        <v>271.832074074074</v>
      </c>
      <c r="BY1025">
        <v>-47.7401444444445</v>
      </c>
      <c r="BZ1025">
        <v>971.352444444445</v>
      </c>
      <c r="CA1025">
        <v>1018.39837037037</v>
      </c>
      <c r="CB1025">
        <v>1.51709925925926</v>
      </c>
      <c r="CC1025">
        <v>1001.52985185185</v>
      </c>
      <c r="CD1025">
        <v>16.5640259259259</v>
      </c>
      <c r="CE1025">
        <v>1.64655777777778</v>
      </c>
      <c r="CF1025">
        <v>1.50840185185185</v>
      </c>
      <c r="CG1025">
        <v>14.401562962963</v>
      </c>
      <c r="CH1025">
        <v>13.0536185185185</v>
      </c>
      <c r="CI1025">
        <v>1499.98333333333</v>
      </c>
      <c r="CJ1025">
        <v>0.972999777777778</v>
      </c>
      <c r="CK1025">
        <v>0.0270005111111111</v>
      </c>
      <c r="CL1025">
        <v>0</v>
      </c>
      <c r="CM1025">
        <v>2.28984814814815</v>
      </c>
      <c r="CN1025">
        <v>0</v>
      </c>
      <c r="CO1025">
        <v>17182.9296296296</v>
      </c>
      <c r="CP1025">
        <v>12948.1037037037</v>
      </c>
      <c r="CQ1025">
        <v>41.222</v>
      </c>
      <c r="CR1025">
        <v>42.812</v>
      </c>
      <c r="CS1025">
        <v>41.4883333333333</v>
      </c>
      <c r="CT1025">
        <v>41.444</v>
      </c>
      <c r="CU1025">
        <v>40.5482222222222</v>
      </c>
      <c r="CV1025">
        <v>1459.48333333333</v>
      </c>
      <c r="CW1025">
        <v>40.5</v>
      </c>
      <c r="CX1025">
        <v>0</v>
      </c>
      <c r="CY1025">
        <v>1662574225.8</v>
      </c>
      <c r="CZ1025">
        <v>0</v>
      </c>
      <c r="DA1025">
        <v>0</v>
      </c>
      <c r="DB1025" t="s">
        <v>356</v>
      </c>
      <c r="DC1025">
        <v>1660677648.1</v>
      </c>
      <c r="DD1025">
        <v>1660677649.1</v>
      </c>
      <c r="DE1025">
        <v>0</v>
      </c>
      <c r="DF1025">
        <v>-1.042</v>
      </c>
      <c r="DG1025">
        <v>0.003</v>
      </c>
      <c r="DH1025">
        <v>5.218</v>
      </c>
      <c r="DI1025">
        <v>0.344</v>
      </c>
      <c r="DJ1025">
        <v>417</v>
      </c>
      <c r="DK1025">
        <v>22</v>
      </c>
      <c r="DL1025">
        <v>1.24</v>
      </c>
      <c r="DM1025">
        <v>0.53</v>
      </c>
      <c r="DN1025">
        <v>-47.40685</v>
      </c>
      <c r="DO1025">
        <v>-2.86819812382728</v>
      </c>
      <c r="DP1025">
        <v>0.691576603493785</v>
      </c>
      <c r="DQ1025">
        <v>0</v>
      </c>
      <c r="DR1025">
        <v>1.5118515</v>
      </c>
      <c r="DS1025">
        <v>0.0638339212007475</v>
      </c>
      <c r="DT1025">
        <v>0.00723986206705626</v>
      </c>
      <c r="DU1025">
        <v>1</v>
      </c>
      <c r="DV1025">
        <v>1</v>
      </c>
      <c r="DW1025">
        <v>2</v>
      </c>
      <c r="DX1025" t="s">
        <v>363</v>
      </c>
      <c r="DY1025">
        <v>2.96522</v>
      </c>
      <c r="DZ1025">
        <v>2.75378</v>
      </c>
      <c r="EA1025">
        <v>0.162361</v>
      </c>
      <c r="EB1025">
        <v>0.168468</v>
      </c>
      <c r="EC1025">
        <v>0.0838704</v>
      </c>
      <c r="ED1025">
        <v>0.0791958</v>
      </c>
      <c r="EE1025">
        <v>32214</v>
      </c>
      <c r="EF1025">
        <v>34767.9</v>
      </c>
      <c r="EG1025">
        <v>34898.3</v>
      </c>
      <c r="EH1025">
        <v>37972.6</v>
      </c>
      <c r="EI1025">
        <v>45461.9</v>
      </c>
      <c r="EJ1025">
        <v>50566.6</v>
      </c>
      <c r="EK1025">
        <v>54689.3</v>
      </c>
      <c r="EL1025">
        <v>60987.3</v>
      </c>
      <c r="EM1025">
        <v>1.8822</v>
      </c>
      <c r="EN1025">
        <v>1.6588</v>
      </c>
      <c r="EO1025">
        <v>-0.0725687</v>
      </c>
      <c r="EP1025">
        <v>0</v>
      </c>
      <c r="EQ1025">
        <v>27.3804</v>
      </c>
      <c r="ER1025">
        <v>999.9</v>
      </c>
      <c r="ES1025">
        <v>52.521</v>
      </c>
      <c r="ET1025">
        <v>37.907</v>
      </c>
      <c r="EU1025">
        <v>38.2024</v>
      </c>
      <c r="EV1025">
        <v>61.4769</v>
      </c>
      <c r="EW1025">
        <v>48.4976</v>
      </c>
      <c r="EX1025">
        <v>1</v>
      </c>
      <c r="EY1025">
        <v>0.637805</v>
      </c>
      <c r="EZ1025">
        <v>9.28105</v>
      </c>
      <c r="FA1025">
        <v>19.9196</v>
      </c>
      <c r="FB1025">
        <v>5.20052</v>
      </c>
      <c r="FC1025">
        <v>12.0099</v>
      </c>
      <c r="FD1025">
        <v>4.9756</v>
      </c>
      <c r="FE1025">
        <v>3.294</v>
      </c>
      <c r="FF1025">
        <v>9999</v>
      </c>
      <c r="FG1025">
        <v>671.6</v>
      </c>
      <c r="FH1025">
        <v>9999</v>
      </c>
      <c r="FI1025">
        <v>9999</v>
      </c>
      <c r="FJ1025">
        <v>1.86304</v>
      </c>
      <c r="FK1025">
        <v>1.86768</v>
      </c>
      <c r="FL1025">
        <v>1.86737</v>
      </c>
      <c r="FM1025">
        <v>1.86874</v>
      </c>
      <c r="FN1025">
        <v>1.86945</v>
      </c>
      <c r="FO1025">
        <v>1.86554</v>
      </c>
      <c r="FP1025">
        <v>1.86649</v>
      </c>
      <c r="FQ1025">
        <v>1.86789</v>
      </c>
      <c r="FR1025">
        <v>5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8.983</v>
      </c>
      <c r="GF1025">
        <v>0.1976</v>
      </c>
      <c r="GG1025">
        <v>2.62070820971149</v>
      </c>
      <c r="GH1025">
        <v>0.00762793241643231</v>
      </c>
      <c r="GI1025">
        <v>-1.28184414582209e-06</v>
      </c>
      <c r="GJ1025">
        <v>1.89891174686984e-10</v>
      </c>
      <c r="GK1025">
        <v>-0.0225177985866989</v>
      </c>
      <c r="GL1025">
        <v>-0.0206976444956688</v>
      </c>
      <c r="GM1025">
        <v>0.00247630005908548</v>
      </c>
      <c r="GN1025">
        <v>-3.53770786337502e-05</v>
      </c>
      <c r="GO1025">
        <v>15</v>
      </c>
      <c r="GP1025">
        <v>2065</v>
      </c>
      <c r="GQ1025">
        <v>1</v>
      </c>
      <c r="GR1025">
        <v>21</v>
      </c>
      <c r="GS1025">
        <v>31609.6</v>
      </c>
      <c r="GT1025">
        <v>31609.6</v>
      </c>
      <c r="GU1025">
        <v>2.11182</v>
      </c>
      <c r="GV1025">
        <v>2.65015</v>
      </c>
      <c r="GW1025">
        <v>1.54785</v>
      </c>
      <c r="GX1025">
        <v>2.28882</v>
      </c>
      <c r="GY1025">
        <v>1.34644</v>
      </c>
      <c r="GZ1025">
        <v>2.38403</v>
      </c>
      <c r="HA1025">
        <v>40.9638</v>
      </c>
      <c r="HB1025">
        <v>14.3247</v>
      </c>
      <c r="HC1025">
        <v>18</v>
      </c>
      <c r="HD1025">
        <v>496.931</v>
      </c>
      <c r="HE1025">
        <v>357.52</v>
      </c>
      <c r="HF1025">
        <v>15.8651</v>
      </c>
      <c r="HG1025">
        <v>34.5812</v>
      </c>
      <c r="HH1025">
        <v>30.0004</v>
      </c>
      <c r="HI1025">
        <v>34.4158</v>
      </c>
      <c r="HJ1025">
        <v>34.331</v>
      </c>
      <c r="HK1025">
        <v>42.269</v>
      </c>
      <c r="HL1025">
        <v>55.4433</v>
      </c>
      <c r="HM1025">
        <v>0</v>
      </c>
      <c r="HN1025">
        <v>14.9095</v>
      </c>
      <c r="HO1025">
        <v>1040.31</v>
      </c>
      <c r="HP1025">
        <v>16.444</v>
      </c>
      <c r="HQ1025">
        <v>101.351</v>
      </c>
      <c r="HR1025">
        <v>101.463</v>
      </c>
    </row>
    <row r="1026" spans="1:226">
      <c r="A1026">
        <v>1010</v>
      </c>
      <c r="B1026">
        <v>1662574231.5</v>
      </c>
      <c r="C1026">
        <v>11113</v>
      </c>
      <c r="D1026" t="s">
        <v>2378</v>
      </c>
      <c r="E1026" t="s">
        <v>2379</v>
      </c>
      <c r="F1026">
        <v>5</v>
      </c>
      <c r="G1026" t="s">
        <v>2255</v>
      </c>
      <c r="H1026" t="s">
        <v>354</v>
      </c>
      <c r="I1026">
        <v>1662574223.71429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1052.54113621469</v>
      </c>
      <c r="AK1026">
        <v>1011.51491515152</v>
      </c>
      <c r="AL1026">
        <v>3.33611726427844</v>
      </c>
      <c r="AM1026">
        <v>65.5865604072593</v>
      </c>
      <c r="AN1026">
        <f>(AP1026 - AO1026 + BO1026*1E3/(8.314*(BQ1026+273.15)) * AR1026/BN1026 * AQ1026) * BN1026/(100*BB1026) * 1000/(1000 - AP1026)</f>
        <v>0</v>
      </c>
      <c r="AO1026">
        <v>16.4173730518881</v>
      </c>
      <c r="AP1026">
        <v>18.0774762237762</v>
      </c>
      <c r="AQ1026">
        <v>-0.000479638119119037</v>
      </c>
      <c r="AR1026">
        <v>106.948908407372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1662574223.71429</v>
      </c>
      <c r="BH1026">
        <v>969.313964285714</v>
      </c>
      <c r="BI1026">
        <v>1017.33096428571</v>
      </c>
      <c r="BJ1026">
        <v>18.0866571428571</v>
      </c>
      <c r="BK1026">
        <v>16.515625</v>
      </c>
      <c r="BL1026">
        <v>960.381678571429</v>
      </c>
      <c r="BM1026">
        <v>17.8894928571429</v>
      </c>
      <c r="BN1026">
        <v>500.026321428571</v>
      </c>
      <c r="BO1026">
        <v>91.0651107142857</v>
      </c>
      <c r="BP1026">
        <v>0.0999716571428571</v>
      </c>
      <c r="BQ1026">
        <v>25.5356821428571</v>
      </c>
      <c r="BR1026">
        <v>26.1951107142857</v>
      </c>
      <c r="BS1026">
        <v>999.9</v>
      </c>
      <c r="BT1026">
        <v>0</v>
      </c>
      <c r="BU1026">
        <v>0</v>
      </c>
      <c r="BV1026">
        <v>10002.1428571429</v>
      </c>
      <c r="BW1026">
        <v>0</v>
      </c>
      <c r="BX1026">
        <v>273.205071428571</v>
      </c>
      <c r="BY1026">
        <v>-48.0166535714286</v>
      </c>
      <c r="BZ1026">
        <v>987.169285714286</v>
      </c>
      <c r="CA1026">
        <v>1034.41392857143</v>
      </c>
      <c r="CB1026">
        <v>1.57103321428571</v>
      </c>
      <c r="CC1026">
        <v>1017.33096428571</v>
      </c>
      <c r="CD1026">
        <v>16.515625</v>
      </c>
      <c r="CE1026">
        <v>1.64706392857143</v>
      </c>
      <c r="CF1026">
        <v>1.50399642857143</v>
      </c>
      <c r="CG1026">
        <v>14.4063107142857</v>
      </c>
      <c r="CH1026">
        <v>13.0087392857143</v>
      </c>
      <c r="CI1026">
        <v>1499.98607142857</v>
      </c>
      <c r="CJ1026">
        <v>0.972999714285714</v>
      </c>
      <c r="CK1026">
        <v>0.0270005714285714</v>
      </c>
      <c r="CL1026">
        <v>0</v>
      </c>
      <c r="CM1026">
        <v>2.34472857142857</v>
      </c>
      <c r="CN1026">
        <v>0</v>
      </c>
      <c r="CO1026">
        <v>17255.1642857143</v>
      </c>
      <c r="CP1026">
        <v>12948.1285714286</v>
      </c>
      <c r="CQ1026">
        <v>41.241</v>
      </c>
      <c r="CR1026">
        <v>42.812</v>
      </c>
      <c r="CS1026">
        <v>41.49775</v>
      </c>
      <c r="CT1026">
        <v>41.4595</v>
      </c>
      <c r="CU1026">
        <v>40.5575714285714</v>
      </c>
      <c r="CV1026">
        <v>1459.48607142857</v>
      </c>
      <c r="CW1026">
        <v>40.5</v>
      </c>
      <c r="CX1026">
        <v>0</v>
      </c>
      <c r="CY1026">
        <v>1662574231.2</v>
      </c>
      <c r="CZ1026">
        <v>0</v>
      </c>
      <c r="DA1026">
        <v>0</v>
      </c>
      <c r="DB1026" t="s">
        <v>356</v>
      </c>
      <c r="DC1026">
        <v>1660677648.1</v>
      </c>
      <c r="DD1026">
        <v>1660677649.1</v>
      </c>
      <c r="DE1026">
        <v>0</v>
      </c>
      <c r="DF1026">
        <v>-1.042</v>
      </c>
      <c r="DG1026">
        <v>0.003</v>
      </c>
      <c r="DH1026">
        <v>5.218</v>
      </c>
      <c r="DI1026">
        <v>0.344</v>
      </c>
      <c r="DJ1026">
        <v>417</v>
      </c>
      <c r="DK1026">
        <v>22</v>
      </c>
      <c r="DL1026">
        <v>1.24</v>
      </c>
      <c r="DM1026">
        <v>0.53</v>
      </c>
      <c r="DN1026">
        <v>-47.9335725</v>
      </c>
      <c r="DO1026">
        <v>-4.08669681050653</v>
      </c>
      <c r="DP1026">
        <v>0.718580693794197</v>
      </c>
      <c r="DQ1026">
        <v>0</v>
      </c>
      <c r="DR1026">
        <v>1.55526175</v>
      </c>
      <c r="DS1026">
        <v>0.579243039399623</v>
      </c>
      <c r="DT1026">
        <v>0.0687610350012091</v>
      </c>
      <c r="DU1026">
        <v>0</v>
      </c>
      <c r="DV1026">
        <v>0</v>
      </c>
      <c r="DW1026">
        <v>2</v>
      </c>
      <c r="DX1026" t="s">
        <v>366</v>
      </c>
      <c r="DY1026">
        <v>2.96523</v>
      </c>
      <c r="DZ1026">
        <v>2.75437</v>
      </c>
      <c r="EA1026">
        <v>0.16412</v>
      </c>
      <c r="EB1026">
        <v>0.17014</v>
      </c>
      <c r="EC1026">
        <v>0.0837866</v>
      </c>
      <c r="ED1026">
        <v>0.0788476</v>
      </c>
      <c r="EE1026">
        <v>32145.4</v>
      </c>
      <c r="EF1026">
        <v>34697.2</v>
      </c>
      <c r="EG1026">
        <v>34897.4</v>
      </c>
      <c r="EH1026">
        <v>37971.9</v>
      </c>
      <c r="EI1026">
        <v>45465.9</v>
      </c>
      <c r="EJ1026">
        <v>50584.5</v>
      </c>
      <c r="EK1026">
        <v>54689</v>
      </c>
      <c r="EL1026">
        <v>60985.8</v>
      </c>
      <c r="EM1026">
        <v>1.8812</v>
      </c>
      <c r="EN1026">
        <v>1.659</v>
      </c>
      <c r="EO1026">
        <v>-0.0716746</v>
      </c>
      <c r="EP1026">
        <v>0</v>
      </c>
      <c r="EQ1026">
        <v>27.385</v>
      </c>
      <c r="ER1026">
        <v>999.9</v>
      </c>
      <c r="ES1026">
        <v>52.521</v>
      </c>
      <c r="ET1026">
        <v>37.907</v>
      </c>
      <c r="EU1026">
        <v>38.2034</v>
      </c>
      <c r="EV1026">
        <v>61.3669</v>
      </c>
      <c r="EW1026">
        <v>48.4535</v>
      </c>
      <c r="EX1026">
        <v>1</v>
      </c>
      <c r="EY1026">
        <v>0.638333</v>
      </c>
      <c r="EZ1026">
        <v>9.28105</v>
      </c>
      <c r="FA1026">
        <v>19.9196</v>
      </c>
      <c r="FB1026">
        <v>5.19812</v>
      </c>
      <c r="FC1026">
        <v>12.0147</v>
      </c>
      <c r="FD1026">
        <v>4.9756</v>
      </c>
      <c r="FE1026">
        <v>3.294</v>
      </c>
      <c r="FF1026">
        <v>9999</v>
      </c>
      <c r="FG1026">
        <v>671.6</v>
      </c>
      <c r="FH1026">
        <v>9999</v>
      </c>
      <c r="FI1026">
        <v>9999</v>
      </c>
      <c r="FJ1026">
        <v>1.86304</v>
      </c>
      <c r="FK1026">
        <v>1.86768</v>
      </c>
      <c r="FL1026">
        <v>1.8674</v>
      </c>
      <c r="FM1026">
        <v>1.86874</v>
      </c>
      <c r="FN1026">
        <v>1.86948</v>
      </c>
      <c r="FO1026">
        <v>1.86554</v>
      </c>
      <c r="FP1026">
        <v>1.86646</v>
      </c>
      <c r="FQ1026">
        <v>1.86792</v>
      </c>
      <c r="FR1026">
        <v>5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9.076</v>
      </c>
      <c r="GF1026">
        <v>0.1968</v>
      </c>
      <c r="GG1026">
        <v>2.62070820971149</v>
      </c>
      <c r="GH1026">
        <v>0.00762793241643231</v>
      </c>
      <c r="GI1026">
        <v>-1.28184414582209e-06</v>
      </c>
      <c r="GJ1026">
        <v>1.89891174686984e-10</v>
      </c>
      <c r="GK1026">
        <v>-0.0225177985866989</v>
      </c>
      <c r="GL1026">
        <v>-0.0206976444956688</v>
      </c>
      <c r="GM1026">
        <v>0.00247630005908548</v>
      </c>
      <c r="GN1026">
        <v>-3.53770786337502e-05</v>
      </c>
      <c r="GO1026">
        <v>15</v>
      </c>
      <c r="GP1026">
        <v>2065</v>
      </c>
      <c r="GQ1026">
        <v>1</v>
      </c>
      <c r="GR1026">
        <v>21</v>
      </c>
      <c r="GS1026">
        <v>31609.7</v>
      </c>
      <c r="GT1026">
        <v>31609.7</v>
      </c>
      <c r="GU1026">
        <v>2.13745</v>
      </c>
      <c r="GV1026">
        <v>2.64771</v>
      </c>
      <c r="GW1026">
        <v>1.54785</v>
      </c>
      <c r="GX1026">
        <v>2.28882</v>
      </c>
      <c r="GY1026">
        <v>1.34644</v>
      </c>
      <c r="GZ1026">
        <v>2.41089</v>
      </c>
      <c r="HA1026">
        <v>40.9638</v>
      </c>
      <c r="HB1026">
        <v>14.3159</v>
      </c>
      <c r="HC1026">
        <v>18</v>
      </c>
      <c r="HD1026">
        <v>496.247</v>
      </c>
      <c r="HE1026">
        <v>357.633</v>
      </c>
      <c r="HF1026">
        <v>15.8747</v>
      </c>
      <c r="HG1026">
        <v>34.5875</v>
      </c>
      <c r="HH1026">
        <v>30.0005</v>
      </c>
      <c r="HI1026">
        <v>34.4158</v>
      </c>
      <c r="HJ1026">
        <v>34.3316</v>
      </c>
      <c r="HK1026">
        <v>42.7875</v>
      </c>
      <c r="HL1026">
        <v>55.4433</v>
      </c>
      <c r="HM1026">
        <v>0</v>
      </c>
      <c r="HN1026">
        <v>14.9185</v>
      </c>
      <c r="HO1026">
        <v>1060.44</v>
      </c>
      <c r="HP1026">
        <v>16.4395</v>
      </c>
      <c r="HQ1026">
        <v>101.349</v>
      </c>
      <c r="HR1026">
        <v>101.461</v>
      </c>
    </row>
    <row r="1027" spans="1:226">
      <c r="A1027">
        <v>1011</v>
      </c>
      <c r="B1027">
        <v>1662574236.5</v>
      </c>
      <c r="C1027">
        <v>11118</v>
      </c>
      <c r="D1027" t="s">
        <v>2380</v>
      </c>
      <c r="E1027" t="s">
        <v>2381</v>
      </c>
      <c r="F1027">
        <v>5</v>
      </c>
      <c r="G1027" t="s">
        <v>2255</v>
      </c>
      <c r="H1027" t="s">
        <v>354</v>
      </c>
      <c r="I1027">
        <v>1662574229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1070.72823869441</v>
      </c>
      <c r="AK1027">
        <v>1028.51151515151</v>
      </c>
      <c r="AL1027">
        <v>3.41075495316932</v>
      </c>
      <c r="AM1027">
        <v>65.5865604072593</v>
      </c>
      <c r="AN1027">
        <f>(AP1027 - AO1027 + BO1027*1E3/(8.314*(BQ1027+273.15)) * AR1027/BN1027 * AQ1027) * BN1027/(100*BB1027) * 1000/(1000 - AP1027)</f>
        <v>0</v>
      </c>
      <c r="AO1027">
        <v>16.3920202929706</v>
      </c>
      <c r="AP1027">
        <v>18.0518531468532</v>
      </c>
      <c r="AQ1027">
        <v>-0.00601053128865625</v>
      </c>
      <c r="AR1027">
        <v>106.948908407372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1662574229</v>
      </c>
      <c r="BH1027">
        <v>986.669296296296</v>
      </c>
      <c r="BI1027">
        <v>1035.34037037037</v>
      </c>
      <c r="BJ1027">
        <v>18.0807962962963</v>
      </c>
      <c r="BK1027">
        <v>16.4555777777778</v>
      </c>
      <c r="BL1027">
        <v>977.638814814815</v>
      </c>
      <c r="BM1027">
        <v>17.8838259259259</v>
      </c>
      <c r="BN1027">
        <v>500.124185185185</v>
      </c>
      <c r="BO1027">
        <v>91.0648555555556</v>
      </c>
      <c r="BP1027">
        <v>0.0999371444444444</v>
      </c>
      <c r="BQ1027">
        <v>25.5398222222222</v>
      </c>
      <c r="BR1027">
        <v>26.2029814814815</v>
      </c>
      <c r="BS1027">
        <v>999.9</v>
      </c>
      <c r="BT1027">
        <v>0</v>
      </c>
      <c r="BU1027">
        <v>0</v>
      </c>
      <c r="BV1027">
        <v>10005.7407407407</v>
      </c>
      <c r="BW1027">
        <v>0</v>
      </c>
      <c r="BX1027">
        <v>274.51962962963</v>
      </c>
      <c r="BY1027">
        <v>-48.6713037037037</v>
      </c>
      <c r="BZ1027">
        <v>1004.83774074074</v>
      </c>
      <c r="CA1027">
        <v>1052.66074074074</v>
      </c>
      <c r="CB1027">
        <v>1.62522</v>
      </c>
      <c r="CC1027">
        <v>1035.34037037037</v>
      </c>
      <c r="CD1027">
        <v>16.4555777777778</v>
      </c>
      <c r="CE1027">
        <v>1.64652518518519</v>
      </c>
      <c r="CF1027">
        <v>1.49852444444444</v>
      </c>
      <c r="CG1027">
        <v>14.4012555555556</v>
      </c>
      <c r="CH1027">
        <v>12.9529666666667</v>
      </c>
      <c r="CI1027">
        <v>1499.97481481482</v>
      </c>
      <c r="CJ1027">
        <v>0.972999333333333</v>
      </c>
      <c r="CK1027">
        <v>0.0270009333333333</v>
      </c>
      <c r="CL1027">
        <v>0</v>
      </c>
      <c r="CM1027">
        <v>2.35763703703704</v>
      </c>
      <c r="CN1027">
        <v>0</v>
      </c>
      <c r="CO1027">
        <v>17325.037037037</v>
      </c>
      <c r="CP1027">
        <v>12948.0111111111</v>
      </c>
      <c r="CQ1027">
        <v>41.2453333333333</v>
      </c>
      <c r="CR1027">
        <v>42.819</v>
      </c>
      <c r="CS1027">
        <v>41.5</v>
      </c>
      <c r="CT1027">
        <v>41.4766666666667</v>
      </c>
      <c r="CU1027">
        <v>40.5574074074074</v>
      </c>
      <c r="CV1027">
        <v>1459.47481481482</v>
      </c>
      <c r="CW1027">
        <v>40.5</v>
      </c>
      <c r="CX1027">
        <v>0</v>
      </c>
      <c r="CY1027">
        <v>1662574236</v>
      </c>
      <c r="CZ1027">
        <v>0</v>
      </c>
      <c r="DA1027">
        <v>0</v>
      </c>
      <c r="DB1027" t="s">
        <v>356</v>
      </c>
      <c r="DC1027">
        <v>1660677648.1</v>
      </c>
      <c r="DD1027">
        <v>1660677649.1</v>
      </c>
      <c r="DE1027">
        <v>0</v>
      </c>
      <c r="DF1027">
        <v>-1.042</v>
      </c>
      <c r="DG1027">
        <v>0.003</v>
      </c>
      <c r="DH1027">
        <v>5.218</v>
      </c>
      <c r="DI1027">
        <v>0.344</v>
      </c>
      <c r="DJ1027">
        <v>417</v>
      </c>
      <c r="DK1027">
        <v>22</v>
      </c>
      <c r="DL1027">
        <v>1.24</v>
      </c>
      <c r="DM1027">
        <v>0.53</v>
      </c>
      <c r="DN1027">
        <v>-48.2825075</v>
      </c>
      <c r="DO1027">
        <v>-6.59573245778604</v>
      </c>
      <c r="DP1027">
        <v>0.880530163136817</v>
      </c>
      <c r="DQ1027">
        <v>0</v>
      </c>
      <c r="DR1027">
        <v>1.58852925</v>
      </c>
      <c r="DS1027">
        <v>0.712931594746714</v>
      </c>
      <c r="DT1027">
        <v>0.0773920699228125</v>
      </c>
      <c r="DU1027">
        <v>0</v>
      </c>
      <c r="DV1027">
        <v>0</v>
      </c>
      <c r="DW1027">
        <v>2</v>
      </c>
      <c r="DX1027" t="s">
        <v>366</v>
      </c>
      <c r="DY1027">
        <v>2.9647</v>
      </c>
      <c r="DZ1027">
        <v>2.75386</v>
      </c>
      <c r="EA1027">
        <v>0.165904</v>
      </c>
      <c r="EB1027">
        <v>0.171902</v>
      </c>
      <c r="EC1027">
        <v>0.0836962</v>
      </c>
      <c r="ED1027">
        <v>0.0788419</v>
      </c>
      <c r="EE1027">
        <v>32076.9</v>
      </c>
      <c r="EF1027">
        <v>34623.1</v>
      </c>
      <c r="EG1027">
        <v>34897.7</v>
      </c>
      <c r="EH1027">
        <v>37971.5</v>
      </c>
      <c r="EI1027">
        <v>45469.8</v>
      </c>
      <c r="EJ1027">
        <v>50584.7</v>
      </c>
      <c r="EK1027">
        <v>54688.2</v>
      </c>
      <c r="EL1027">
        <v>60985.6</v>
      </c>
      <c r="EM1027">
        <v>1.8824</v>
      </c>
      <c r="EN1027">
        <v>1.6586</v>
      </c>
      <c r="EO1027">
        <v>-0.0725687</v>
      </c>
      <c r="EP1027">
        <v>0</v>
      </c>
      <c r="EQ1027">
        <v>27.385</v>
      </c>
      <c r="ER1027">
        <v>999.9</v>
      </c>
      <c r="ES1027">
        <v>52.521</v>
      </c>
      <c r="ET1027">
        <v>37.907</v>
      </c>
      <c r="EU1027">
        <v>38.2037</v>
      </c>
      <c r="EV1027">
        <v>61.2569</v>
      </c>
      <c r="EW1027">
        <v>48.5457</v>
      </c>
      <c r="EX1027">
        <v>1</v>
      </c>
      <c r="EY1027">
        <v>0.638943</v>
      </c>
      <c r="EZ1027">
        <v>9.28105</v>
      </c>
      <c r="FA1027">
        <v>19.9199</v>
      </c>
      <c r="FB1027">
        <v>5.19932</v>
      </c>
      <c r="FC1027">
        <v>12.0099</v>
      </c>
      <c r="FD1027">
        <v>4.9756</v>
      </c>
      <c r="FE1027">
        <v>3.294</v>
      </c>
      <c r="FF1027">
        <v>9999</v>
      </c>
      <c r="FG1027">
        <v>671.6</v>
      </c>
      <c r="FH1027">
        <v>9999</v>
      </c>
      <c r="FI1027">
        <v>9999</v>
      </c>
      <c r="FJ1027">
        <v>1.86301</v>
      </c>
      <c r="FK1027">
        <v>1.86768</v>
      </c>
      <c r="FL1027">
        <v>1.86737</v>
      </c>
      <c r="FM1027">
        <v>1.86874</v>
      </c>
      <c r="FN1027">
        <v>1.86941</v>
      </c>
      <c r="FO1027">
        <v>1.86551</v>
      </c>
      <c r="FP1027">
        <v>1.86649</v>
      </c>
      <c r="FQ1027">
        <v>1.86792</v>
      </c>
      <c r="FR1027">
        <v>5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9.17</v>
      </c>
      <c r="GF1027">
        <v>0.196</v>
      </c>
      <c r="GG1027">
        <v>2.62070820971149</v>
      </c>
      <c r="GH1027">
        <v>0.00762793241643231</v>
      </c>
      <c r="GI1027">
        <v>-1.28184414582209e-06</v>
      </c>
      <c r="GJ1027">
        <v>1.89891174686984e-10</v>
      </c>
      <c r="GK1027">
        <v>-0.0225177985866989</v>
      </c>
      <c r="GL1027">
        <v>-0.0206976444956688</v>
      </c>
      <c r="GM1027">
        <v>0.00247630005908548</v>
      </c>
      <c r="GN1027">
        <v>-3.53770786337502e-05</v>
      </c>
      <c r="GO1027">
        <v>15</v>
      </c>
      <c r="GP1027">
        <v>2065</v>
      </c>
      <c r="GQ1027">
        <v>1</v>
      </c>
      <c r="GR1027">
        <v>21</v>
      </c>
      <c r="GS1027">
        <v>31609.8</v>
      </c>
      <c r="GT1027">
        <v>31609.8</v>
      </c>
      <c r="GU1027">
        <v>2.16675</v>
      </c>
      <c r="GV1027">
        <v>2.64893</v>
      </c>
      <c r="GW1027">
        <v>1.54785</v>
      </c>
      <c r="GX1027">
        <v>2.28882</v>
      </c>
      <c r="GY1027">
        <v>1.34644</v>
      </c>
      <c r="GZ1027">
        <v>2.4231</v>
      </c>
      <c r="HA1027">
        <v>40.9638</v>
      </c>
      <c r="HB1027">
        <v>14.3159</v>
      </c>
      <c r="HC1027">
        <v>18</v>
      </c>
      <c r="HD1027">
        <v>497.091</v>
      </c>
      <c r="HE1027">
        <v>357.437</v>
      </c>
      <c r="HF1027">
        <v>15.8832</v>
      </c>
      <c r="HG1027">
        <v>34.5907</v>
      </c>
      <c r="HH1027">
        <v>30.0008</v>
      </c>
      <c r="HI1027">
        <v>34.4189</v>
      </c>
      <c r="HJ1027">
        <v>34.3346</v>
      </c>
      <c r="HK1027">
        <v>43.3672</v>
      </c>
      <c r="HL1027">
        <v>55.4433</v>
      </c>
      <c r="HM1027">
        <v>0</v>
      </c>
      <c r="HN1027">
        <v>14.9185</v>
      </c>
      <c r="HO1027">
        <v>1073.91</v>
      </c>
      <c r="HP1027">
        <v>16.4517</v>
      </c>
      <c r="HQ1027">
        <v>101.349</v>
      </c>
      <c r="HR1027">
        <v>101.46</v>
      </c>
    </row>
    <row r="1028" spans="1:226">
      <c r="A1028">
        <v>1012</v>
      </c>
      <c r="B1028">
        <v>1662574241.5</v>
      </c>
      <c r="C1028">
        <v>11123</v>
      </c>
      <c r="D1028" t="s">
        <v>2382</v>
      </c>
      <c r="E1028" t="s">
        <v>2383</v>
      </c>
      <c r="F1028">
        <v>5</v>
      </c>
      <c r="G1028" t="s">
        <v>2255</v>
      </c>
      <c r="H1028" t="s">
        <v>354</v>
      </c>
      <c r="I1028">
        <v>1662574233.71429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1086.81554701239</v>
      </c>
      <c r="AK1028">
        <v>1045.11951515151</v>
      </c>
      <c r="AL1028">
        <v>3.31676331680388</v>
      </c>
      <c r="AM1028">
        <v>65.5865604072593</v>
      </c>
      <c r="AN1028">
        <f>(AP1028 - AO1028 + BO1028*1E3/(8.314*(BQ1028+273.15)) * AR1028/BN1028 * AQ1028) * BN1028/(100*BB1028) * 1000/(1000 - AP1028)</f>
        <v>0</v>
      </c>
      <c r="AO1028">
        <v>16.3915576924129</v>
      </c>
      <c r="AP1028">
        <v>18.0418762237762</v>
      </c>
      <c r="AQ1028">
        <v>-0.00150708140790902</v>
      </c>
      <c r="AR1028">
        <v>106.948908407372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1662574233.71429</v>
      </c>
      <c r="BH1028">
        <v>1002.26978571429</v>
      </c>
      <c r="BI1028">
        <v>1051.23892857143</v>
      </c>
      <c r="BJ1028">
        <v>18.0664678571429</v>
      </c>
      <c r="BK1028">
        <v>16.4030107142857</v>
      </c>
      <c r="BL1028">
        <v>993.151392857143</v>
      </c>
      <c r="BM1028">
        <v>17.8699714285714</v>
      </c>
      <c r="BN1028">
        <v>500.140035714286</v>
      </c>
      <c r="BO1028">
        <v>91.0647178571429</v>
      </c>
      <c r="BP1028">
        <v>0.0998712964285714</v>
      </c>
      <c r="BQ1028">
        <v>25.5421928571429</v>
      </c>
      <c r="BR1028">
        <v>26.2027678571429</v>
      </c>
      <c r="BS1028">
        <v>999.9</v>
      </c>
      <c r="BT1028">
        <v>0</v>
      </c>
      <c r="BU1028">
        <v>0</v>
      </c>
      <c r="BV1028">
        <v>10005.8928571429</v>
      </c>
      <c r="BW1028">
        <v>0</v>
      </c>
      <c r="BX1028">
        <v>273.85675</v>
      </c>
      <c r="BY1028">
        <v>-48.9700071428571</v>
      </c>
      <c r="BZ1028">
        <v>1020.70978571429</v>
      </c>
      <c r="CA1028">
        <v>1068.76892857143</v>
      </c>
      <c r="CB1028">
        <v>1.66346</v>
      </c>
      <c r="CC1028">
        <v>1051.23892857143</v>
      </c>
      <c r="CD1028">
        <v>16.4030107142857</v>
      </c>
      <c r="CE1028">
        <v>1.64521821428571</v>
      </c>
      <c r="CF1028">
        <v>1.49373571428571</v>
      </c>
      <c r="CG1028">
        <v>14.3889785714286</v>
      </c>
      <c r="CH1028">
        <v>12.9041642857143</v>
      </c>
      <c r="CI1028">
        <v>1499.98857142857</v>
      </c>
      <c r="CJ1028">
        <v>0.972999071428571</v>
      </c>
      <c r="CK1028">
        <v>0.0270011821428571</v>
      </c>
      <c r="CL1028">
        <v>0</v>
      </c>
      <c r="CM1028">
        <v>2.39342142857143</v>
      </c>
      <c r="CN1028">
        <v>0</v>
      </c>
      <c r="CO1028">
        <v>17360.6464285714</v>
      </c>
      <c r="CP1028">
        <v>12948.125</v>
      </c>
      <c r="CQ1028">
        <v>41.25</v>
      </c>
      <c r="CR1028">
        <v>42.839</v>
      </c>
      <c r="CS1028">
        <v>41.5</v>
      </c>
      <c r="CT1028">
        <v>41.4955</v>
      </c>
      <c r="CU1028">
        <v>40.56875</v>
      </c>
      <c r="CV1028">
        <v>1459.48785714286</v>
      </c>
      <c r="CW1028">
        <v>40.5007142857143</v>
      </c>
      <c r="CX1028">
        <v>0</v>
      </c>
      <c r="CY1028">
        <v>1662574240.8</v>
      </c>
      <c r="CZ1028">
        <v>0</v>
      </c>
      <c r="DA1028">
        <v>0</v>
      </c>
      <c r="DB1028" t="s">
        <v>356</v>
      </c>
      <c r="DC1028">
        <v>1660677648.1</v>
      </c>
      <c r="DD1028">
        <v>1660677649.1</v>
      </c>
      <c r="DE1028">
        <v>0</v>
      </c>
      <c r="DF1028">
        <v>-1.042</v>
      </c>
      <c r="DG1028">
        <v>0.003</v>
      </c>
      <c r="DH1028">
        <v>5.218</v>
      </c>
      <c r="DI1028">
        <v>0.344</v>
      </c>
      <c r="DJ1028">
        <v>417</v>
      </c>
      <c r="DK1028">
        <v>22</v>
      </c>
      <c r="DL1028">
        <v>1.24</v>
      </c>
      <c r="DM1028">
        <v>0.53</v>
      </c>
      <c r="DN1028">
        <v>-48.6162675</v>
      </c>
      <c r="DO1028">
        <v>-5.66636060037511</v>
      </c>
      <c r="DP1028">
        <v>0.781207164069654</v>
      </c>
      <c r="DQ1028">
        <v>0</v>
      </c>
      <c r="DR1028">
        <v>1.62385175</v>
      </c>
      <c r="DS1028">
        <v>0.524106754221388</v>
      </c>
      <c r="DT1028">
        <v>0.0674499167489293</v>
      </c>
      <c r="DU1028">
        <v>0</v>
      </c>
      <c r="DV1028">
        <v>0</v>
      </c>
      <c r="DW1028">
        <v>2</v>
      </c>
      <c r="DX1028" t="s">
        <v>366</v>
      </c>
      <c r="DY1028">
        <v>2.9648</v>
      </c>
      <c r="DZ1028">
        <v>2.7539</v>
      </c>
      <c r="EA1028">
        <v>0.167595</v>
      </c>
      <c r="EB1028">
        <v>0.173647</v>
      </c>
      <c r="EC1028">
        <v>0.0836655</v>
      </c>
      <c r="ED1028">
        <v>0.0788447</v>
      </c>
      <c r="EE1028">
        <v>32011.7</v>
      </c>
      <c r="EF1028">
        <v>34549.8</v>
      </c>
      <c r="EG1028">
        <v>34897.7</v>
      </c>
      <c r="EH1028">
        <v>37971.4</v>
      </c>
      <c r="EI1028">
        <v>45471.8</v>
      </c>
      <c r="EJ1028">
        <v>50584</v>
      </c>
      <c r="EK1028">
        <v>54688.7</v>
      </c>
      <c r="EL1028">
        <v>60984.9</v>
      </c>
      <c r="EM1028">
        <v>1.8818</v>
      </c>
      <c r="EN1028">
        <v>1.6584</v>
      </c>
      <c r="EO1028">
        <v>-0.0727177</v>
      </c>
      <c r="EP1028">
        <v>0</v>
      </c>
      <c r="EQ1028">
        <v>27.3827</v>
      </c>
      <c r="ER1028">
        <v>999.9</v>
      </c>
      <c r="ES1028">
        <v>52.545</v>
      </c>
      <c r="ET1028">
        <v>37.907</v>
      </c>
      <c r="EU1028">
        <v>38.2185</v>
      </c>
      <c r="EV1028">
        <v>61.2669</v>
      </c>
      <c r="EW1028">
        <v>48.5256</v>
      </c>
      <c r="EX1028">
        <v>1</v>
      </c>
      <c r="EY1028">
        <v>0.63939</v>
      </c>
      <c r="EZ1028">
        <v>9.28105</v>
      </c>
      <c r="FA1028">
        <v>19.9203</v>
      </c>
      <c r="FB1028">
        <v>5.20291</v>
      </c>
      <c r="FC1028">
        <v>12.0099</v>
      </c>
      <c r="FD1028">
        <v>4.976</v>
      </c>
      <c r="FE1028">
        <v>3.2946</v>
      </c>
      <c r="FF1028">
        <v>9999</v>
      </c>
      <c r="FG1028">
        <v>671.6</v>
      </c>
      <c r="FH1028">
        <v>9999</v>
      </c>
      <c r="FI1028">
        <v>9999</v>
      </c>
      <c r="FJ1028">
        <v>1.86304</v>
      </c>
      <c r="FK1028">
        <v>1.86768</v>
      </c>
      <c r="FL1028">
        <v>1.86737</v>
      </c>
      <c r="FM1028">
        <v>1.86874</v>
      </c>
      <c r="FN1028">
        <v>1.86951</v>
      </c>
      <c r="FO1028">
        <v>1.86551</v>
      </c>
      <c r="FP1028">
        <v>1.86646</v>
      </c>
      <c r="FQ1028">
        <v>1.86789</v>
      </c>
      <c r="FR1028">
        <v>5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9.26</v>
      </c>
      <c r="GF1028">
        <v>0.1956</v>
      </c>
      <c r="GG1028">
        <v>2.62070820971149</v>
      </c>
      <c r="GH1028">
        <v>0.00762793241643231</v>
      </c>
      <c r="GI1028">
        <v>-1.28184414582209e-06</v>
      </c>
      <c r="GJ1028">
        <v>1.89891174686984e-10</v>
      </c>
      <c r="GK1028">
        <v>-0.0225177985866989</v>
      </c>
      <c r="GL1028">
        <v>-0.0206976444956688</v>
      </c>
      <c r="GM1028">
        <v>0.00247630005908548</v>
      </c>
      <c r="GN1028">
        <v>-3.53770786337502e-05</v>
      </c>
      <c r="GO1028">
        <v>15</v>
      </c>
      <c r="GP1028">
        <v>2065</v>
      </c>
      <c r="GQ1028">
        <v>1</v>
      </c>
      <c r="GR1028">
        <v>21</v>
      </c>
      <c r="GS1028">
        <v>31609.9</v>
      </c>
      <c r="GT1028">
        <v>31609.9</v>
      </c>
      <c r="GU1028">
        <v>2.19238</v>
      </c>
      <c r="GV1028">
        <v>2.64893</v>
      </c>
      <c r="GW1028">
        <v>1.54785</v>
      </c>
      <c r="GX1028">
        <v>2.28882</v>
      </c>
      <c r="GY1028">
        <v>1.34644</v>
      </c>
      <c r="GZ1028">
        <v>2.43286</v>
      </c>
      <c r="HA1028">
        <v>40.9896</v>
      </c>
      <c r="HB1028">
        <v>14.3072</v>
      </c>
      <c r="HC1028">
        <v>18</v>
      </c>
      <c r="HD1028">
        <v>496.705</v>
      </c>
      <c r="HE1028">
        <v>357.348</v>
      </c>
      <c r="HF1028">
        <v>15.8904</v>
      </c>
      <c r="HG1028">
        <v>34.5938</v>
      </c>
      <c r="HH1028">
        <v>30.0007</v>
      </c>
      <c r="HI1028">
        <v>34.422</v>
      </c>
      <c r="HJ1028">
        <v>34.3378</v>
      </c>
      <c r="HK1028">
        <v>43.8847</v>
      </c>
      <c r="HL1028">
        <v>55.4433</v>
      </c>
      <c r="HM1028">
        <v>0</v>
      </c>
      <c r="HN1028">
        <v>14.9185</v>
      </c>
      <c r="HO1028">
        <v>1087.4</v>
      </c>
      <c r="HP1028">
        <v>16.4557</v>
      </c>
      <c r="HQ1028">
        <v>101.349</v>
      </c>
      <c r="HR1028">
        <v>101.459</v>
      </c>
    </row>
    <row r="1029" spans="1:226">
      <c r="A1029">
        <v>1013</v>
      </c>
      <c r="B1029">
        <v>1662574246.5</v>
      </c>
      <c r="C1029">
        <v>11128</v>
      </c>
      <c r="D1029" t="s">
        <v>2384</v>
      </c>
      <c r="E1029" t="s">
        <v>2385</v>
      </c>
      <c r="F1029">
        <v>5</v>
      </c>
      <c r="G1029" t="s">
        <v>2255</v>
      </c>
      <c r="H1029" t="s">
        <v>354</v>
      </c>
      <c r="I1029">
        <v>1662574239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1104.49523765352</v>
      </c>
      <c r="AK1029">
        <v>1061.98933333333</v>
      </c>
      <c r="AL1029">
        <v>3.35876973737191</v>
      </c>
      <c r="AM1029">
        <v>65.5865604072593</v>
      </c>
      <c r="AN1029">
        <f>(AP1029 - AO1029 + BO1029*1E3/(8.314*(BQ1029+273.15)) * AR1029/BN1029 * AQ1029) * BN1029/(100*BB1029) * 1000/(1000 - AP1029)</f>
        <v>0</v>
      </c>
      <c r="AO1029">
        <v>16.392225883991</v>
      </c>
      <c r="AP1029">
        <v>18.0347412587413</v>
      </c>
      <c r="AQ1029">
        <v>-0.000442051634898244</v>
      </c>
      <c r="AR1029">
        <v>106.948908407372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1662574239</v>
      </c>
      <c r="BH1029">
        <v>1019.74222222222</v>
      </c>
      <c r="BI1029">
        <v>1069.1</v>
      </c>
      <c r="BJ1029">
        <v>18.0474925925926</v>
      </c>
      <c r="BK1029">
        <v>16.3915148148148</v>
      </c>
      <c r="BL1029">
        <v>1010.52607407407</v>
      </c>
      <c r="BM1029">
        <v>17.8516148148148</v>
      </c>
      <c r="BN1029">
        <v>500.189074074074</v>
      </c>
      <c r="BO1029">
        <v>91.0641333333333</v>
      </c>
      <c r="BP1029">
        <v>0.100014655555556</v>
      </c>
      <c r="BQ1029">
        <v>25.5411037037037</v>
      </c>
      <c r="BR1029">
        <v>26.2013444444444</v>
      </c>
      <c r="BS1029">
        <v>999.9</v>
      </c>
      <c r="BT1029">
        <v>0</v>
      </c>
      <c r="BU1029">
        <v>0</v>
      </c>
      <c r="BV1029">
        <v>10005.3703703704</v>
      </c>
      <c r="BW1029">
        <v>0</v>
      </c>
      <c r="BX1029">
        <v>266.644962962963</v>
      </c>
      <c r="BY1029">
        <v>-49.3592592592593</v>
      </c>
      <c r="BZ1029">
        <v>1038.48296296296</v>
      </c>
      <c r="CA1029">
        <v>1086.9162962963</v>
      </c>
      <c r="CB1029">
        <v>1.65597481481481</v>
      </c>
      <c r="CC1029">
        <v>1069.1</v>
      </c>
      <c r="CD1029">
        <v>16.3915148148148</v>
      </c>
      <c r="CE1029">
        <v>1.64347925925926</v>
      </c>
      <c r="CF1029">
        <v>1.49267925925926</v>
      </c>
      <c r="CG1029">
        <v>14.3726333333333</v>
      </c>
      <c r="CH1029">
        <v>12.8933814814815</v>
      </c>
      <c r="CI1029">
        <v>1500.02296296296</v>
      </c>
      <c r="CJ1029">
        <v>0.972999333333333</v>
      </c>
      <c r="CK1029">
        <v>0.0270009333333333</v>
      </c>
      <c r="CL1029">
        <v>0</v>
      </c>
      <c r="CM1029">
        <v>2.34406666666667</v>
      </c>
      <c r="CN1029">
        <v>0</v>
      </c>
      <c r="CO1029">
        <v>17383.2444444444</v>
      </c>
      <c r="CP1029">
        <v>12948.4222222222</v>
      </c>
      <c r="CQ1029">
        <v>41.2568888888889</v>
      </c>
      <c r="CR1029">
        <v>42.861</v>
      </c>
      <c r="CS1029">
        <v>41.5068888888889</v>
      </c>
      <c r="CT1029">
        <v>41.5</v>
      </c>
      <c r="CU1029">
        <v>40.5806666666667</v>
      </c>
      <c r="CV1029">
        <v>1459.52148148148</v>
      </c>
      <c r="CW1029">
        <v>40.5014814814815</v>
      </c>
      <c r="CX1029">
        <v>0</v>
      </c>
      <c r="CY1029">
        <v>1662574246.2</v>
      </c>
      <c r="CZ1029">
        <v>0</v>
      </c>
      <c r="DA1029">
        <v>0</v>
      </c>
      <c r="DB1029" t="s">
        <v>356</v>
      </c>
      <c r="DC1029">
        <v>1660677648.1</v>
      </c>
      <c r="DD1029">
        <v>1660677649.1</v>
      </c>
      <c r="DE1029">
        <v>0</v>
      </c>
      <c r="DF1029">
        <v>-1.042</v>
      </c>
      <c r="DG1029">
        <v>0.003</v>
      </c>
      <c r="DH1029">
        <v>5.218</v>
      </c>
      <c r="DI1029">
        <v>0.344</v>
      </c>
      <c r="DJ1029">
        <v>417</v>
      </c>
      <c r="DK1029">
        <v>22</v>
      </c>
      <c r="DL1029">
        <v>1.24</v>
      </c>
      <c r="DM1029">
        <v>0.53</v>
      </c>
      <c r="DN1029">
        <v>-49.148975</v>
      </c>
      <c r="DO1029">
        <v>-4.25751894934318</v>
      </c>
      <c r="DP1029">
        <v>0.641432766449454</v>
      </c>
      <c r="DQ1029">
        <v>0</v>
      </c>
      <c r="DR1029">
        <v>1.65537575</v>
      </c>
      <c r="DS1029">
        <v>0.0131895309568451</v>
      </c>
      <c r="DT1029">
        <v>0.0315927738484214</v>
      </c>
      <c r="DU1029">
        <v>1</v>
      </c>
      <c r="DV1029">
        <v>1</v>
      </c>
      <c r="DW1029">
        <v>2</v>
      </c>
      <c r="DX1029" t="s">
        <v>363</v>
      </c>
      <c r="DY1029">
        <v>2.96517</v>
      </c>
      <c r="DZ1029">
        <v>2.75348</v>
      </c>
      <c r="EA1029">
        <v>0.169329</v>
      </c>
      <c r="EB1029">
        <v>0.175321</v>
      </c>
      <c r="EC1029">
        <v>0.0836361</v>
      </c>
      <c r="ED1029">
        <v>0.0788455</v>
      </c>
      <c r="EE1029">
        <v>31944.1</v>
      </c>
      <c r="EF1029">
        <v>34478.5</v>
      </c>
      <c r="EG1029">
        <v>34896.9</v>
      </c>
      <c r="EH1029">
        <v>37970.1</v>
      </c>
      <c r="EI1029">
        <v>45472.2</v>
      </c>
      <c r="EJ1029">
        <v>50582.9</v>
      </c>
      <c r="EK1029">
        <v>54687.4</v>
      </c>
      <c r="EL1029">
        <v>60983.5</v>
      </c>
      <c r="EM1029">
        <v>1.8828</v>
      </c>
      <c r="EN1029">
        <v>1.6584</v>
      </c>
      <c r="EO1029">
        <v>-0.0739098</v>
      </c>
      <c r="EP1029">
        <v>0</v>
      </c>
      <c r="EQ1029">
        <v>27.3804</v>
      </c>
      <c r="ER1029">
        <v>999.9</v>
      </c>
      <c r="ES1029">
        <v>52.545</v>
      </c>
      <c r="ET1029">
        <v>37.897</v>
      </c>
      <c r="EU1029">
        <v>38.197</v>
      </c>
      <c r="EV1029">
        <v>61.2769</v>
      </c>
      <c r="EW1029">
        <v>48.4856</v>
      </c>
      <c r="EX1029">
        <v>1</v>
      </c>
      <c r="EY1029">
        <v>0.63935</v>
      </c>
      <c r="EZ1029">
        <v>9.28105</v>
      </c>
      <c r="FA1029">
        <v>19.92</v>
      </c>
      <c r="FB1029">
        <v>5.19932</v>
      </c>
      <c r="FC1029">
        <v>12.0111</v>
      </c>
      <c r="FD1029">
        <v>4.9752</v>
      </c>
      <c r="FE1029">
        <v>3.2942</v>
      </c>
      <c r="FF1029">
        <v>9999</v>
      </c>
      <c r="FG1029">
        <v>671.6</v>
      </c>
      <c r="FH1029">
        <v>9999</v>
      </c>
      <c r="FI1029">
        <v>9999</v>
      </c>
      <c r="FJ1029">
        <v>1.86304</v>
      </c>
      <c r="FK1029">
        <v>1.86768</v>
      </c>
      <c r="FL1029">
        <v>1.8674</v>
      </c>
      <c r="FM1029">
        <v>1.86874</v>
      </c>
      <c r="FN1029">
        <v>1.86948</v>
      </c>
      <c r="FO1029">
        <v>1.86554</v>
      </c>
      <c r="FP1029">
        <v>1.86646</v>
      </c>
      <c r="FQ1029">
        <v>1.86792</v>
      </c>
      <c r="FR1029">
        <v>5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9.35</v>
      </c>
      <c r="GF1029">
        <v>0.1954</v>
      </c>
      <c r="GG1029">
        <v>2.62070820971149</v>
      </c>
      <c r="GH1029">
        <v>0.00762793241643231</v>
      </c>
      <c r="GI1029">
        <v>-1.28184414582209e-06</v>
      </c>
      <c r="GJ1029">
        <v>1.89891174686984e-10</v>
      </c>
      <c r="GK1029">
        <v>-0.0225177985866989</v>
      </c>
      <c r="GL1029">
        <v>-0.0206976444956688</v>
      </c>
      <c r="GM1029">
        <v>0.00247630005908548</v>
      </c>
      <c r="GN1029">
        <v>-3.53770786337502e-05</v>
      </c>
      <c r="GO1029">
        <v>15</v>
      </c>
      <c r="GP1029">
        <v>2065</v>
      </c>
      <c r="GQ1029">
        <v>1</v>
      </c>
      <c r="GR1029">
        <v>21</v>
      </c>
      <c r="GS1029">
        <v>31610</v>
      </c>
      <c r="GT1029">
        <v>31610</v>
      </c>
      <c r="GU1029">
        <v>2.21924</v>
      </c>
      <c r="GV1029">
        <v>2.64648</v>
      </c>
      <c r="GW1029">
        <v>1.54785</v>
      </c>
      <c r="GX1029">
        <v>2.28882</v>
      </c>
      <c r="GY1029">
        <v>1.34644</v>
      </c>
      <c r="GZ1029">
        <v>2.43286</v>
      </c>
      <c r="HA1029">
        <v>40.9896</v>
      </c>
      <c r="HB1029">
        <v>14.3072</v>
      </c>
      <c r="HC1029">
        <v>18</v>
      </c>
      <c r="HD1029">
        <v>497.414</v>
      </c>
      <c r="HE1029">
        <v>357.358</v>
      </c>
      <c r="HF1029">
        <v>15.8968</v>
      </c>
      <c r="HG1029">
        <v>34.597</v>
      </c>
      <c r="HH1029">
        <v>30.0003</v>
      </c>
      <c r="HI1029">
        <v>34.4251</v>
      </c>
      <c r="HJ1029">
        <v>34.3402</v>
      </c>
      <c r="HK1029">
        <v>44.4241</v>
      </c>
      <c r="HL1029">
        <v>55.4433</v>
      </c>
      <c r="HM1029">
        <v>0</v>
      </c>
      <c r="HN1029">
        <v>14.9057</v>
      </c>
      <c r="HO1029">
        <v>1107.61</v>
      </c>
      <c r="HP1029">
        <v>16.4573</v>
      </c>
      <c r="HQ1029">
        <v>101.347</v>
      </c>
      <c r="HR1029">
        <v>101.456</v>
      </c>
    </row>
    <row r="1030" spans="1:226">
      <c r="A1030">
        <v>1014</v>
      </c>
      <c r="B1030">
        <v>1662574251.5</v>
      </c>
      <c r="C1030">
        <v>11133</v>
      </c>
      <c r="D1030" t="s">
        <v>2386</v>
      </c>
      <c r="E1030" t="s">
        <v>2387</v>
      </c>
      <c r="F1030">
        <v>5</v>
      </c>
      <c r="G1030" t="s">
        <v>2255</v>
      </c>
      <c r="H1030" t="s">
        <v>354</v>
      </c>
      <c r="I1030">
        <v>1662574243.71429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1119.9412646694</v>
      </c>
      <c r="AK1030">
        <v>1078.35939393939</v>
      </c>
      <c r="AL1030">
        <v>3.22971900459027</v>
      </c>
      <c r="AM1030">
        <v>65.5865604072593</v>
      </c>
      <c r="AN1030">
        <f>(AP1030 - AO1030 + BO1030*1E3/(8.314*(BQ1030+273.15)) * AR1030/BN1030 * AQ1030) * BN1030/(100*BB1030) * 1000/(1000 - AP1030)</f>
        <v>0</v>
      </c>
      <c r="AO1030">
        <v>16.3932841421516</v>
      </c>
      <c r="AP1030">
        <v>18.034213986014</v>
      </c>
      <c r="AQ1030">
        <v>-7.14010097829793e-05</v>
      </c>
      <c r="AR1030">
        <v>106.948908407372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1662574243.71429</v>
      </c>
      <c r="BH1030">
        <v>1035.25071428571</v>
      </c>
      <c r="BI1030">
        <v>1084.54071428571</v>
      </c>
      <c r="BJ1030">
        <v>18.0384464285714</v>
      </c>
      <c r="BK1030">
        <v>16.392675</v>
      </c>
      <c r="BL1030">
        <v>1025.94785714286</v>
      </c>
      <c r="BM1030">
        <v>17.8428678571429</v>
      </c>
      <c r="BN1030">
        <v>500.150071428571</v>
      </c>
      <c r="BO1030">
        <v>91.0636821428571</v>
      </c>
      <c r="BP1030">
        <v>0.099980975</v>
      </c>
      <c r="BQ1030">
        <v>25.5372785714286</v>
      </c>
      <c r="BR1030">
        <v>26.1925107142857</v>
      </c>
      <c r="BS1030">
        <v>999.9</v>
      </c>
      <c r="BT1030">
        <v>0</v>
      </c>
      <c r="BU1030">
        <v>0</v>
      </c>
      <c r="BV1030">
        <v>9999.28571428571</v>
      </c>
      <c r="BW1030">
        <v>0</v>
      </c>
      <c r="BX1030">
        <v>266.587642857143</v>
      </c>
      <c r="BY1030">
        <v>-49.2914714285714</v>
      </c>
      <c r="BZ1030">
        <v>1054.26678571429</v>
      </c>
      <c r="CA1030">
        <v>1102.61642857143</v>
      </c>
      <c r="CB1030">
        <v>1.64577321428571</v>
      </c>
      <c r="CC1030">
        <v>1084.54071428571</v>
      </c>
      <c r="CD1030">
        <v>16.392675</v>
      </c>
      <c r="CE1030">
        <v>1.64264821428571</v>
      </c>
      <c r="CF1030">
        <v>1.4927775</v>
      </c>
      <c r="CG1030">
        <v>14.3648035714286</v>
      </c>
      <c r="CH1030">
        <v>12.8943928571429</v>
      </c>
      <c r="CI1030">
        <v>1500.04535714286</v>
      </c>
      <c r="CJ1030">
        <v>0.9729995</v>
      </c>
      <c r="CK1030">
        <v>0.027000775</v>
      </c>
      <c r="CL1030">
        <v>0</v>
      </c>
      <c r="CM1030">
        <v>2.3643</v>
      </c>
      <c r="CN1030">
        <v>0</v>
      </c>
      <c r="CO1030">
        <v>17419.275</v>
      </c>
      <c r="CP1030">
        <v>12948.625</v>
      </c>
      <c r="CQ1030">
        <v>41.2765714285714</v>
      </c>
      <c r="CR1030">
        <v>42.875</v>
      </c>
      <c r="CS1030">
        <v>41.5221428571428</v>
      </c>
      <c r="CT1030">
        <v>41.5110714285714</v>
      </c>
      <c r="CU1030">
        <v>40.59575</v>
      </c>
      <c r="CV1030">
        <v>1459.54321428571</v>
      </c>
      <c r="CW1030">
        <v>40.5021428571429</v>
      </c>
      <c r="CX1030">
        <v>0</v>
      </c>
      <c r="CY1030">
        <v>1662574251</v>
      </c>
      <c r="CZ1030">
        <v>0</v>
      </c>
      <c r="DA1030">
        <v>0</v>
      </c>
      <c r="DB1030" t="s">
        <v>356</v>
      </c>
      <c r="DC1030">
        <v>1660677648.1</v>
      </c>
      <c r="DD1030">
        <v>1660677649.1</v>
      </c>
      <c r="DE1030">
        <v>0</v>
      </c>
      <c r="DF1030">
        <v>-1.042</v>
      </c>
      <c r="DG1030">
        <v>0.003</v>
      </c>
      <c r="DH1030">
        <v>5.218</v>
      </c>
      <c r="DI1030">
        <v>0.344</v>
      </c>
      <c r="DJ1030">
        <v>417</v>
      </c>
      <c r="DK1030">
        <v>22</v>
      </c>
      <c r="DL1030">
        <v>1.24</v>
      </c>
      <c r="DM1030">
        <v>0.53</v>
      </c>
      <c r="DN1030">
        <v>-49.2914025</v>
      </c>
      <c r="DO1030">
        <v>-1.15565065666036</v>
      </c>
      <c r="DP1030">
        <v>0.588960520530664</v>
      </c>
      <c r="DQ1030">
        <v>0</v>
      </c>
      <c r="DR1030">
        <v>1.654462</v>
      </c>
      <c r="DS1030">
        <v>-0.14765921200751</v>
      </c>
      <c r="DT1030">
        <v>0.015049966976708</v>
      </c>
      <c r="DU1030">
        <v>0</v>
      </c>
      <c r="DV1030">
        <v>0</v>
      </c>
      <c r="DW1030">
        <v>2</v>
      </c>
      <c r="DX1030" t="s">
        <v>366</v>
      </c>
      <c r="DY1030">
        <v>2.96473</v>
      </c>
      <c r="DZ1030">
        <v>2.754</v>
      </c>
      <c r="EA1030">
        <v>0.170969</v>
      </c>
      <c r="EB1030">
        <v>0.176817</v>
      </c>
      <c r="EC1030">
        <v>0.0836364</v>
      </c>
      <c r="ED1030">
        <v>0.0788512</v>
      </c>
      <c r="EE1030">
        <v>31881.2</v>
      </c>
      <c r="EF1030">
        <v>34415.4</v>
      </c>
      <c r="EG1030">
        <v>34897.1</v>
      </c>
      <c r="EH1030">
        <v>37969.8</v>
      </c>
      <c r="EI1030">
        <v>45472.2</v>
      </c>
      <c r="EJ1030">
        <v>50582.1</v>
      </c>
      <c r="EK1030">
        <v>54687.4</v>
      </c>
      <c r="EL1030">
        <v>60982.9</v>
      </c>
      <c r="EM1030">
        <v>1.8822</v>
      </c>
      <c r="EN1030">
        <v>1.6584</v>
      </c>
      <c r="EO1030">
        <v>-0.0748038</v>
      </c>
      <c r="EP1030">
        <v>0</v>
      </c>
      <c r="EQ1030">
        <v>27.3757</v>
      </c>
      <c r="ER1030">
        <v>999.9</v>
      </c>
      <c r="ES1030">
        <v>52.545</v>
      </c>
      <c r="ET1030">
        <v>37.907</v>
      </c>
      <c r="EU1030">
        <v>38.2198</v>
      </c>
      <c r="EV1030">
        <v>61.2869</v>
      </c>
      <c r="EW1030">
        <v>48.3494</v>
      </c>
      <c r="EX1030">
        <v>1</v>
      </c>
      <c r="EY1030">
        <v>0.639898</v>
      </c>
      <c r="EZ1030">
        <v>9.28105</v>
      </c>
      <c r="FA1030">
        <v>19.9197</v>
      </c>
      <c r="FB1030">
        <v>5.19932</v>
      </c>
      <c r="FC1030">
        <v>12.0099</v>
      </c>
      <c r="FD1030">
        <v>4.976</v>
      </c>
      <c r="FE1030">
        <v>3.2946</v>
      </c>
      <c r="FF1030">
        <v>9999</v>
      </c>
      <c r="FG1030">
        <v>671.6</v>
      </c>
      <c r="FH1030">
        <v>9999</v>
      </c>
      <c r="FI1030">
        <v>9999</v>
      </c>
      <c r="FJ1030">
        <v>1.86301</v>
      </c>
      <c r="FK1030">
        <v>1.86768</v>
      </c>
      <c r="FL1030">
        <v>1.86737</v>
      </c>
      <c r="FM1030">
        <v>1.86874</v>
      </c>
      <c r="FN1030">
        <v>1.86951</v>
      </c>
      <c r="FO1030">
        <v>1.86554</v>
      </c>
      <c r="FP1030">
        <v>1.86649</v>
      </c>
      <c r="FQ1030">
        <v>1.86792</v>
      </c>
      <c r="FR1030">
        <v>5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9.44</v>
      </c>
      <c r="GF1030">
        <v>0.1953</v>
      </c>
      <c r="GG1030">
        <v>2.62070820971149</v>
      </c>
      <c r="GH1030">
        <v>0.00762793241643231</v>
      </c>
      <c r="GI1030">
        <v>-1.28184414582209e-06</v>
      </c>
      <c r="GJ1030">
        <v>1.89891174686984e-10</v>
      </c>
      <c r="GK1030">
        <v>-0.0225177985866989</v>
      </c>
      <c r="GL1030">
        <v>-0.0206976444956688</v>
      </c>
      <c r="GM1030">
        <v>0.00247630005908548</v>
      </c>
      <c r="GN1030">
        <v>-3.53770786337502e-05</v>
      </c>
      <c r="GO1030">
        <v>15</v>
      </c>
      <c r="GP1030">
        <v>2065</v>
      </c>
      <c r="GQ1030">
        <v>1</v>
      </c>
      <c r="GR1030">
        <v>21</v>
      </c>
      <c r="GS1030">
        <v>31610.1</v>
      </c>
      <c r="GT1030">
        <v>31610</v>
      </c>
      <c r="GU1030">
        <v>2.24487</v>
      </c>
      <c r="GV1030">
        <v>2.64893</v>
      </c>
      <c r="GW1030">
        <v>1.54785</v>
      </c>
      <c r="GX1030">
        <v>2.29004</v>
      </c>
      <c r="GY1030">
        <v>1.34644</v>
      </c>
      <c r="GZ1030">
        <v>2.43896</v>
      </c>
      <c r="HA1030">
        <v>40.9896</v>
      </c>
      <c r="HB1030">
        <v>14.3072</v>
      </c>
      <c r="HC1030">
        <v>18</v>
      </c>
      <c r="HD1030">
        <v>497.029</v>
      </c>
      <c r="HE1030">
        <v>357.375</v>
      </c>
      <c r="HF1030">
        <v>15.901</v>
      </c>
      <c r="HG1030">
        <v>34.6001</v>
      </c>
      <c r="HH1030">
        <v>30.0005</v>
      </c>
      <c r="HI1030">
        <v>34.4283</v>
      </c>
      <c r="HJ1030">
        <v>34.3433</v>
      </c>
      <c r="HK1030">
        <v>44.9272</v>
      </c>
      <c r="HL1030">
        <v>55.4433</v>
      </c>
      <c r="HM1030">
        <v>0</v>
      </c>
      <c r="HN1030">
        <v>14.8834</v>
      </c>
      <c r="HO1030">
        <v>1121.18</v>
      </c>
      <c r="HP1030">
        <v>16.4573</v>
      </c>
      <c r="HQ1030">
        <v>101.347</v>
      </c>
      <c r="HR1030">
        <v>101.455</v>
      </c>
    </row>
    <row r="1031" spans="1:226">
      <c r="A1031">
        <v>1015</v>
      </c>
      <c r="B1031">
        <v>1662574256.5</v>
      </c>
      <c r="C1031">
        <v>11138</v>
      </c>
      <c r="D1031" t="s">
        <v>2388</v>
      </c>
      <c r="E1031" t="s">
        <v>2389</v>
      </c>
      <c r="F1031">
        <v>5</v>
      </c>
      <c r="G1031" t="s">
        <v>2255</v>
      </c>
      <c r="H1031" t="s">
        <v>354</v>
      </c>
      <c r="I1031">
        <v>1662574249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1136.53303410168</v>
      </c>
      <c r="AK1031">
        <v>1094.32739393939</v>
      </c>
      <c r="AL1031">
        <v>3.18477100458904</v>
      </c>
      <c r="AM1031">
        <v>65.5865604072593</v>
      </c>
      <c r="AN1031">
        <f>(AP1031 - AO1031 + BO1031*1E3/(8.314*(BQ1031+273.15)) * AR1031/BN1031 * AQ1031) * BN1031/(100*BB1031) * 1000/(1000 - AP1031)</f>
        <v>0</v>
      </c>
      <c r="AO1031">
        <v>16.3943194572628</v>
      </c>
      <c r="AP1031">
        <v>18.0340020979021</v>
      </c>
      <c r="AQ1031">
        <v>-8.00222490383746e-05</v>
      </c>
      <c r="AR1031">
        <v>106.948908407372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1662574249</v>
      </c>
      <c r="BH1031">
        <v>1052.38703703704</v>
      </c>
      <c r="BI1031">
        <v>1101.75703703704</v>
      </c>
      <c r="BJ1031">
        <v>18.0338185185185</v>
      </c>
      <c r="BK1031">
        <v>16.3939518518518</v>
      </c>
      <c r="BL1031">
        <v>1042.98925925926</v>
      </c>
      <c r="BM1031">
        <v>17.8383814814815</v>
      </c>
      <c r="BN1031">
        <v>500.14837037037</v>
      </c>
      <c r="BO1031">
        <v>91.0631222222222</v>
      </c>
      <c r="BP1031">
        <v>0.100027055555556</v>
      </c>
      <c r="BQ1031">
        <v>25.5302592592593</v>
      </c>
      <c r="BR1031">
        <v>26.1821814814815</v>
      </c>
      <c r="BS1031">
        <v>999.9</v>
      </c>
      <c r="BT1031">
        <v>0</v>
      </c>
      <c r="BU1031">
        <v>0</v>
      </c>
      <c r="BV1031">
        <v>9999.62962962963</v>
      </c>
      <c r="BW1031">
        <v>0</v>
      </c>
      <c r="BX1031">
        <v>270.799851851852</v>
      </c>
      <c r="BY1031">
        <v>-49.3707555555556</v>
      </c>
      <c r="BZ1031">
        <v>1071.71333333333</v>
      </c>
      <c r="CA1031">
        <v>1120.12111111111</v>
      </c>
      <c r="CB1031">
        <v>1.63986888888889</v>
      </c>
      <c r="CC1031">
        <v>1101.75703703704</v>
      </c>
      <c r="CD1031">
        <v>16.3939518518518</v>
      </c>
      <c r="CE1031">
        <v>1.64221592592593</v>
      </c>
      <c r="CF1031">
        <v>1.49288444444444</v>
      </c>
      <c r="CG1031">
        <v>14.3607333333333</v>
      </c>
      <c r="CH1031">
        <v>12.8954851851852</v>
      </c>
      <c r="CI1031">
        <v>1500.06925925926</v>
      </c>
      <c r="CJ1031">
        <v>0.972999777777778</v>
      </c>
      <c r="CK1031">
        <v>0.0270005111111111</v>
      </c>
      <c r="CL1031">
        <v>0</v>
      </c>
      <c r="CM1031">
        <v>2.34075185185185</v>
      </c>
      <c r="CN1031">
        <v>0</v>
      </c>
      <c r="CO1031">
        <v>17495.0925925926</v>
      </c>
      <c r="CP1031">
        <v>12948.8222222222</v>
      </c>
      <c r="CQ1031">
        <v>41.2982222222222</v>
      </c>
      <c r="CR1031">
        <v>42.8772962962963</v>
      </c>
      <c r="CS1031">
        <v>41.5436296296296</v>
      </c>
      <c r="CT1031">
        <v>41.5321481481481</v>
      </c>
      <c r="CU1031">
        <v>40.6178888888889</v>
      </c>
      <c r="CV1031">
        <v>1459.56666666667</v>
      </c>
      <c r="CW1031">
        <v>40.5025925925926</v>
      </c>
      <c r="CX1031">
        <v>0</v>
      </c>
      <c r="CY1031">
        <v>1662574255.8</v>
      </c>
      <c r="CZ1031">
        <v>0</v>
      </c>
      <c r="DA1031">
        <v>0</v>
      </c>
      <c r="DB1031" t="s">
        <v>356</v>
      </c>
      <c r="DC1031">
        <v>1660677648.1</v>
      </c>
      <c r="DD1031">
        <v>1660677649.1</v>
      </c>
      <c r="DE1031">
        <v>0</v>
      </c>
      <c r="DF1031">
        <v>-1.042</v>
      </c>
      <c r="DG1031">
        <v>0.003</v>
      </c>
      <c r="DH1031">
        <v>5.218</v>
      </c>
      <c r="DI1031">
        <v>0.344</v>
      </c>
      <c r="DJ1031">
        <v>417</v>
      </c>
      <c r="DK1031">
        <v>22</v>
      </c>
      <c r="DL1031">
        <v>1.24</v>
      </c>
      <c r="DM1031">
        <v>0.53</v>
      </c>
      <c r="DN1031">
        <v>-49.314255</v>
      </c>
      <c r="DO1031">
        <v>0.576403001876391</v>
      </c>
      <c r="DP1031">
        <v>0.532772207866552</v>
      </c>
      <c r="DQ1031">
        <v>0</v>
      </c>
      <c r="DR1031">
        <v>1.64316175</v>
      </c>
      <c r="DS1031">
        <v>-0.0663074296435291</v>
      </c>
      <c r="DT1031">
        <v>0.00744600493133734</v>
      </c>
      <c r="DU1031">
        <v>1</v>
      </c>
      <c r="DV1031">
        <v>1</v>
      </c>
      <c r="DW1031">
        <v>2</v>
      </c>
      <c r="DX1031" t="s">
        <v>363</v>
      </c>
      <c r="DY1031">
        <v>2.96482</v>
      </c>
      <c r="DZ1031">
        <v>2.75431</v>
      </c>
      <c r="EA1031">
        <v>0.172581</v>
      </c>
      <c r="EB1031">
        <v>0.178359</v>
      </c>
      <c r="EC1031">
        <v>0.0836479</v>
      </c>
      <c r="ED1031">
        <v>0.078865</v>
      </c>
      <c r="EE1031">
        <v>31818.4</v>
      </c>
      <c r="EF1031">
        <v>34350.9</v>
      </c>
      <c r="EG1031">
        <v>34896.4</v>
      </c>
      <c r="EH1031">
        <v>37969.9</v>
      </c>
      <c r="EI1031">
        <v>45471.5</v>
      </c>
      <c r="EJ1031">
        <v>50581.9</v>
      </c>
      <c r="EK1031">
        <v>54687.2</v>
      </c>
      <c r="EL1031">
        <v>60983.5</v>
      </c>
      <c r="EM1031">
        <v>1.8826</v>
      </c>
      <c r="EN1031">
        <v>1.6588</v>
      </c>
      <c r="EO1031">
        <v>-0.0731647</v>
      </c>
      <c r="EP1031">
        <v>0</v>
      </c>
      <c r="EQ1031">
        <v>27.371</v>
      </c>
      <c r="ER1031">
        <v>999.9</v>
      </c>
      <c r="ES1031">
        <v>52.57</v>
      </c>
      <c r="ET1031">
        <v>37.907</v>
      </c>
      <c r="EU1031">
        <v>38.2376</v>
      </c>
      <c r="EV1031">
        <v>61.3269</v>
      </c>
      <c r="EW1031">
        <v>48.2893</v>
      </c>
      <c r="EX1031">
        <v>1</v>
      </c>
      <c r="EY1031">
        <v>0.64061</v>
      </c>
      <c r="EZ1031">
        <v>9.28105</v>
      </c>
      <c r="FA1031">
        <v>19.9196</v>
      </c>
      <c r="FB1031">
        <v>5.19932</v>
      </c>
      <c r="FC1031">
        <v>12.0099</v>
      </c>
      <c r="FD1031">
        <v>4.9756</v>
      </c>
      <c r="FE1031">
        <v>3.294</v>
      </c>
      <c r="FF1031">
        <v>9999</v>
      </c>
      <c r="FG1031">
        <v>671.6</v>
      </c>
      <c r="FH1031">
        <v>9999</v>
      </c>
      <c r="FI1031">
        <v>9999</v>
      </c>
      <c r="FJ1031">
        <v>1.86307</v>
      </c>
      <c r="FK1031">
        <v>1.86768</v>
      </c>
      <c r="FL1031">
        <v>1.86737</v>
      </c>
      <c r="FM1031">
        <v>1.86874</v>
      </c>
      <c r="FN1031">
        <v>1.86941</v>
      </c>
      <c r="FO1031">
        <v>1.86554</v>
      </c>
      <c r="FP1031">
        <v>1.86649</v>
      </c>
      <c r="FQ1031">
        <v>1.86789</v>
      </c>
      <c r="FR1031">
        <v>5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9.53</v>
      </c>
      <c r="GF1031">
        <v>0.1954</v>
      </c>
      <c r="GG1031">
        <v>2.62070820971149</v>
      </c>
      <c r="GH1031">
        <v>0.00762793241643231</v>
      </c>
      <c r="GI1031">
        <v>-1.28184414582209e-06</v>
      </c>
      <c r="GJ1031">
        <v>1.89891174686984e-10</v>
      </c>
      <c r="GK1031">
        <v>-0.0225177985866989</v>
      </c>
      <c r="GL1031">
        <v>-0.0206976444956688</v>
      </c>
      <c r="GM1031">
        <v>0.00247630005908548</v>
      </c>
      <c r="GN1031">
        <v>-3.53770786337502e-05</v>
      </c>
      <c r="GO1031">
        <v>15</v>
      </c>
      <c r="GP1031">
        <v>2065</v>
      </c>
      <c r="GQ1031">
        <v>1</v>
      </c>
      <c r="GR1031">
        <v>21</v>
      </c>
      <c r="GS1031">
        <v>31610.1</v>
      </c>
      <c r="GT1031">
        <v>31610.1</v>
      </c>
      <c r="GU1031">
        <v>2.27417</v>
      </c>
      <c r="GV1031">
        <v>2.65137</v>
      </c>
      <c r="GW1031">
        <v>1.54785</v>
      </c>
      <c r="GX1031">
        <v>2.28882</v>
      </c>
      <c r="GY1031">
        <v>1.34644</v>
      </c>
      <c r="GZ1031">
        <v>2.45239</v>
      </c>
      <c r="HA1031">
        <v>40.9896</v>
      </c>
      <c r="HB1031">
        <v>14.2984</v>
      </c>
      <c r="HC1031">
        <v>18</v>
      </c>
      <c r="HD1031">
        <v>497.327</v>
      </c>
      <c r="HE1031">
        <v>357.6</v>
      </c>
      <c r="HF1031">
        <v>15.9059</v>
      </c>
      <c r="HG1031">
        <v>34.6064</v>
      </c>
      <c r="HH1031">
        <v>30.0008</v>
      </c>
      <c r="HI1031">
        <v>34.4314</v>
      </c>
      <c r="HJ1031">
        <v>34.3458</v>
      </c>
      <c r="HK1031">
        <v>45.5136</v>
      </c>
      <c r="HL1031">
        <v>55.4433</v>
      </c>
      <c r="HM1031">
        <v>0</v>
      </c>
      <c r="HN1031">
        <v>14.8709</v>
      </c>
      <c r="HO1031">
        <v>1141.49</v>
      </c>
      <c r="HP1031">
        <v>16.4573</v>
      </c>
      <c r="HQ1031">
        <v>101.346</v>
      </c>
      <c r="HR1031">
        <v>101.456</v>
      </c>
    </row>
    <row r="1032" spans="1:226">
      <c r="A1032">
        <v>1016</v>
      </c>
      <c r="B1032">
        <v>1662574261.5</v>
      </c>
      <c r="C1032">
        <v>11143</v>
      </c>
      <c r="D1032" t="s">
        <v>2390</v>
      </c>
      <c r="E1032" t="s">
        <v>2391</v>
      </c>
      <c r="F1032">
        <v>5</v>
      </c>
      <c r="G1032" t="s">
        <v>2255</v>
      </c>
      <c r="H1032" t="s">
        <v>354</v>
      </c>
      <c r="I1032">
        <v>1662574253.71429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1154.43147790069</v>
      </c>
      <c r="AK1032">
        <v>1110.97903030303</v>
      </c>
      <c r="AL1032">
        <v>3.44541148209714</v>
      </c>
      <c r="AM1032">
        <v>65.5865604072593</v>
      </c>
      <c r="AN1032">
        <f>(AP1032 - AO1032 + BO1032*1E3/(8.314*(BQ1032+273.15)) * AR1032/BN1032 * AQ1032) * BN1032/(100*BB1032) * 1000/(1000 - AP1032)</f>
        <v>0</v>
      </c>
      <c r="AO1032">
        <v>16.3997999842914</v>
      </c>
      <c r="AP1032">
        <v>18.0427699300699</v>
      </c>
      <c r="AQ1032">
        <v>5.14666587311512e-05</v>
      </c>
      <c r="AR1032">
        <v>106.948908407372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1662574253.71429</v>
      </c>
      <c r="BH1032">
        <v>1067.45071428571</v>
      </c>
      <c r="BI1032">
        <v>1117.19214285714</v>
      </c>
      <c r="BJ1032">
        <v>18.0342357142857</v>
      </c>
      <c r="BK1032">
        <v>16.3962857142857</v>
      </c>
      <c r="BL1032">
        <v>1057.96928571429</v>
      </c>
      <c r="BM1032">
        <v>17.8387785714286</v>
      </c>
      <c r="BN1032">
        <v>500.181571428571</v>
      </c>
      <c r="BO1032">
        <v>91.0627607142857</v>
      </c>
      <c r="BP1032">
        <v>0.100085621428571</v>
      </c>
      <c r="BQ1032">
        <v>25.5258607142857</v>
      </c>
      <c r="BR1032">
        <v>26.1708785714286</v>
      </c>
      <c r="BS1032">
        <v>999.9</v>
      </c>
      <c r="BT1032">
        <v>0</v>
      </c>
      <c r="BU1032">
        <v>0</v>
      </c>
      <c r="BV1032">
        <v>9994.46428571429</v>
      </c>
      <c r="BW1032">
        <v>0</v>
      </c>
      <c r="BX1032">
        <v>280.350678571428</v>
      </c>
      <c r="BY1032">
        <v>-49.7418892857143</v>
      </c>
      <c r="BZ1032">
        <v>1087.05392857143</v>
      </c>
      <c r="CA1032">
        <v>1135.81535714286</v>
      </c>
      <c r="CB1032">
        <v>1.63795107142857</v>
      </c>
      <c r="CC1032">
        <v>1117.19214285714</v>
      </c>
      <c r="CD1032">
        <v>16.3962857142857</v>
      </c>
      <c r="CE1032">
        <v>1.6422475</v>
      </c>
      <c r="CF1032">
        <v>1.49309071428571</v>
      </c>
      <c r="CG1032">
        <v>14.3610285714286</v>
      </c>
      <c r="CH1032">
        <v>12.8975964285714</v>
      </c>
      <c r="CI1032">
        <v>1500.06357142857</v>
      </c>
      <c r="CJ1032">
        <v>0.972999714285714</v>
      </c>
      <c r="CK1032">
        <v>0.0270005714285714</v>
      </c>
      <c r="CL1032">
        <v>0</v>
      </c>
      <c r="CM1032">
        <v>2.37387857142857</v>
      </c>
      <c r="CN1032">
        <v>0</v>
      </c>
      <c r="CO1032">
        <v>17576.2142857143</v>
      </c>
      <c r="CP1032">
        <v>12948.775</v>
      </c>
      <c r="CQ1032">
        <v>41.312</v>
      </c>
      <c r="CR1032">
        <v>42.8927142857143</v>
      </c>
      <c r="CS1032">
        <v>41.5575714285714</v>
      </c>
      <c r="CT1032">
        <v>41.5509285714286</v>
      </c>
      <c r="CU1032">
        <v>40.6270714285714</v>
      </c>
      <c r="CV1032">
        <v>1459.56107142857</v>
      </c>
      <c r="CW1032">
        <v>40.5025</v>
      </c>
      <c r="CX1032">
        <v>0</v>
      </c>
      <c r="CY1032">
        <v>1662574261.2</v>
      </c>
      <c r="CZ1032">
        <v>0</v>
      </c>
      <c r="DA1032">
        <v>0</v>
      </c>
      <c r="DB1032" t="s">
        <v>356</v>
      </c>
      <c r="DC1032">
        <v>1660677648.1</v>
      </c>
      <c r="DD1032">
        <v>1660677649.1</v>
      </c>
      <c r="DE1032">
        <v>0</v>
      </c>
      <c r="DF1032">
        <v>-1.042</v>
      </c>
      <c r="DG1032">
        <v>0.003</v>
      </c>
      <c r="DH1032">
        <v>5.218</v>
      </c>
      <c r="DI1032">
        <v>0.344</v>
      </c>
      <c r="DJ1032">
        <v>417</v>
      </c>
      <c r="DK1032">
        <v>22</v>
      </c>
      <c r="DL1032">
        <v>1.24</v>
      </c>
      <c r="DM1032">
        <v>0.53</v>
      </c>
      <c r="DN1032">
        <v>-49.6053825</v>
      </c>
      <c r="DO1032">
        <v>-1.87762288930568</v>
      </c>
      <c r="DP1032">
        <v>0.79858212379426</v>
      </c>
      <c r="DQ1032">
        <v>0</v>
      </c>
      <c r="DR1032">
        <v>1.63976875</v>
      </c>
      <c r="DS1032">
        <v>-0.0367221388367745</v>
      </c>
      <c r="DT1032">
        <v>0.00519005259486838</v>
      </c>
      <c r="DU1032">
        <v>1</v>
      </c>
      <c r="DV1032">
        <v>1</v>
      </c>
      <c r="DW1032">
        <v>2</v>
      </c>
      <c r="DX1032" t="s">
        <v>363</v>
      </c>
      <c r="DY1032">
        <v>2.96575</v>
      </c>
      <c r="DZ1032">
        <v>2.75456</v>
      </c>
      <c r="EA1032">
        <v>0.174244</v>
      </c>
      <c r="EB1032">
        <v>0.180249</v>
      </c>
      <c r="EC1032">
        <v>0.0836696</v>
      </c>
      <c r="ED1032">
        <v>0.0788602</v>
      </c>
      <c r="EE1032">
        <v>31754.2</v>
      </c>
      <c r="EF1032">
        <v>34271</v>
      </c>
      <c r="EG1032">
        <v>34896.3</v>
      </c>
      <c r="EH1032">
        <v>37969.1</v>
      </c>
      <c r="EI1032">
        <v>45470.2</v>
      </c>
      <c r="EJ1032">
        <v>50581</v>
      </c>
      <c r="EK1032">
        <v>54686.9</v>
      </c>
      <c r="EL1032">
        <v>60982.1</v>
      </c>
      <c r="EM1032">
        <v>1.8826</v>
      </c>
      <c r="EN1032">
        <v>1.6578</v>
      </c>
      <c r="EO1032">
        <v>-0.0748038</v>
      </c>
      <c r="EP1032">
        <v>0</v>
      </c>
      <c r="EQ1032">
        <v>27.3687</v>
      </c>
      <c r="ER1032">
        <v>999.9</v>
      </c>
      <c r="ES1032">
        <v>52.57</v>
      </c>
      <c r="ET1032">
        <v>37.907</v>
      </c>
      <c r="EU1032">
        <v>38.2409</v>
      </c>
      <c r="EV1032">
        <v>61.3669</v>
      </c>
      <c r="EW1032">
        <v>48.097</v>
      </c>
      <c r="EX1032">
        <v>1</v>
      </c>
      <c r="EY1032">
        <v>0.64065</v>
      </c>
      <c r="EZ1032">
        <v>9.28105</v>
      </c>
      <c r="FA1032">
        <v>19.9198</v>
      </c>
      <c r="FB1032">
        <v>5.19932</v>
      </c>
      <c r="FC1032">
        <v>12.0099</v>
      </c>
      <c r="FD1032">
        <v>4.976</v>
      </c>
      <c r="FE1032">
        <v>3.294</v>
      </c>
      <c r="FF1032">
        <v>9999</v>
      </c>
      <c r="FG1032">
        <v>671.6</v>
      </c>
      <c r="FH1032">
        <v>9999</v>
      </c>
      <c r="FI1032">
        <v>9999</v>
      </c>
      <c r="FJ1032">
        <v>1.86307</v>
      </c>
      <c r="FK1032">
        <v>1.86771</v>
      </c>
      <c r="FL1032">
        <v>1.86737</v>
      </c>
      <c r="FM1032">
        <v>1.86874</v>
      </c>
      <c r="FN1032">
        <v>1.86951</v>
      </c>
      <c r="FO1032">
        <v>1.86554</v>
      </c>
      <c r="FP1032">
        <v>1.86652</v>
      </c>
      <c r="FQ1032">
        <v>1.86789</v>
      </c>
      <c r="FR1032">
        <v>5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9.62</v>
      </c>
      <c r="GF1032">
        <v>0.1957</v>
      </c>
      <c r="GG1032">
        <v>2.62070820971149</v>
      </c>
      <c r="GH1032">
        <v>0.00762793241643231</v>
      </c>
      <c r="GI1032">
        <v>-1.28184414582209e-06</v>
      </c>
      <c r="GJ1032">
        <v>1.89891174686984e-10</v>
      </c>
      <c r="GK1032">
        <v>-0.0225177985866989</v>
      </c>
      <c r="GL1032">
        <v>-0.0206976444956688</v>
      </c>
      <c r="GM1032">
        <v>0.00247630005908548</v>
      </c>
      <c r="GN1032">
        <v>-3.53770786337502e-05</v>
      </c>
      <c r="GO1032">
        <v>15</v>
      </c>
      <c r="GP1032">
        <v>2065</v>
      </c>
      <c r="GQ1032">
        <v>1</v>
      </c>
      <c r="GR1032">
        <v>21</v>
      </c>
      <c r="GS1032">
        <v>31610.2</v>
      </c>
      <c r="GT1032">
        <v>31610.2</v>
      </c>
      <c r="GU1032">
        <v>2.29858</v>
      </c>
      <c r="GV1032">
        <v>2.65137</v>
      </c>
      <c r="GW1032">
        <v>1.54785</v>
      </c>
      <c r="GX1032">
        <v>2.28882</v>
      </c>
      <c r="GY1032">
        <v>1.34644</v>
      </c>
      <c r="GZ1032">
        <v>2.45483</v>
      </c>
      <c r="HA1032">
        <v>40.9896</v>
      </c>
      <c r="HB1032">
        <v>14.2984</v>
      </c>
      <c r="HC1032">
        <v>18</v>
      </c>
      <c r="HD1032">
        <v>497.35</v>
      </c>
      <c r="HE1032">
        <v>357.087</v>
      </c>
      <c r="HF1032">
        <v>15.9112</v>
      </c>
      <c r="HG1032">
        <v>34.6095</v>
      </c>
      <c r="HH1032">
        <v>30.0004</v>
      </c>
      <c r="HI1032">
        <v>34.4344</v>
      </c>
      <c r="HJ1032">
        <v>34.3489</v>
      </c>
      <c r="HK1032">
        <v>46.0146</v>
      </c>
      <c r="HL1032">
        <v>55.4433</v>
      </c>
      <c r="HM1032">
        <v>0</v>
      </c>
      <c r="HN1032">
        <v>14.8646</v>
      </c>
      <c r="HO1032">
        <v>1154.91</v>
      </c>
      <c r="HP1032">
        <v>16.4563</v>
      </c>
      <c r="HQ1032">
        <v>101.346</v>
      </c>
      <c r="HR1032">
        <v>101.454</v>
      </c>
    </row>
    <row r="1033" spans="1:226">
      <c r="A1033">
        <v>1017</v>
      </c>
      <c r="B1033">
        <v>1662574266.5</v>
      </c>
      <c r="C1033">
        <v>11148</v>
      </c>
      <c r="D1033" t="s">
        <v>2392</v>
      </c>
      <c r="E1033" t="s">
        <v>2393</v>
      </c>
      <c r="F1033">
        <v>5</v>
      </c>
      <c r="G1033" t="s">
        <v>2255</v>
      </c>
      <c r="H1033" t="s">
        <v>354</v>
      </c>
      <c r="I1033">
        <v>1662574259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1171.21523714428</v>
      </c>
      <c r="AK1033">
        <v>1127.90715151515</v>
      </c>
      <c r="AL1033">
        <v>3.30468516803993</v>
      </c>
      <c r="AM1033">
        <v>65.5865604072593</v>
      </c>
      <c r="AN1033">
        <f>(AP1033 - AO1033 + BO1033*1E3/(8.314*(BQ1033+273.15)) * AR1033/BN1033 * AQ1033) * BN1033/(100*BB1033) * 1000/(1000 - AP1033)</f>
        <v>0</v>
      </c>
      <c r="AO1033">
        <v>16.4028686076568</v>
      </c>
      <c r="AP1033">
        <v>18.0495923076923</v>
      </c>
      <c r="AQ1033">
        <v>0.000176443514778685</v>
      </c>
      <c r="AR1033">
        <v>106.948908407372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1662574259</v>
      </c>
      <c r="BH1033">
        <v>1084.52666666667</v>
      </c>
      <c r="BI1033">
        <v>1134.76888888889</v>
      </c>
      <c r="BJ1033">
        <v>18.0391925925926</v>
      </c>
      <c r="BK1033">
        <v>16.3993740740741</v>
      </c>
      <c r="BL1033">
        <v>1074.95148148148</v>
      </c>
      <c r="BM1033">
        <v>17.8435666666667</v>
      </c>
      <c r="BN1033">
        <v>500.148814814815</v>
      </c>
      <c r="BO1033">
        <v>91.0626185185185</v>
      </c>
      <c r="BP1033">
        <v>0.1000702</v>
      </c>
      <c r="BQ1033">
        <v>25.5259925925926</v>
      </c>
      <c r="BR1033">
        <v>26.1627296296296</v>
      </c>
      <c r="BS1033">
        <v>999.9</v>
      </c>
      <c r="BT1033">
        <v>0</v>
      </c>
      <c r="BU1033">
        <v>0</v>
      </c>
      <c r="BV1033">
        <v>9995.92592592593</v>
      </c>
      <c r="BW1033">
        <v>0</v>
      </c>
      <c r="BX1033">
        <v>282.729148148148</v>
      </c>
      <c r="BY1033">
        <v>-50.2420259259259</v>
      </c>
      <c r="BZ1033">
        <v>1104.44962962963</v>
      </c>
      <c r="CA1033">
        <v>1153.68777777778</v>
      </c>
      <c r="CB1033">
        <v>1.63982222222222</v>
      </c>
      <c r="CC1033">
        <v>1134.76888888889</v>
      </c>
      <c r="CD1033">
        <v>16.3993740740741</v>
      </c>
      <c r="CE1033">
        <v>1.64269555555556</v>
      </c>
      <c r="CF1033">
        <v>1.49336888888889</v>
      </c>
      <c r="CG1033">
        <v>14.3652518518519</v>
      </c>
      <c r="CH1033">
        <v>12.900437037037</v>
      </c>
      <c r="CI1033">
        <v>1500.05407407407</v>
      </c>
      <c r="CJ1033">
        <v>0.972999555555556</v>
      </c>
      <c r="CK1033">
        <v>0.0270007222222222</v>
      </c>
      <c r="CL1033">
        <v>0</v>
      </c>
      <c r="CM1033">
        <v>2.37261481481481</v>
      </c>
      <c r="CN1033">
        <v>0</v>
      </c>
      <c r="CO1033">
        <v>17634.662962963</v>
      </c>
      <c r="CP1033">
        <v>12948.6925925926</v>
      </c>
      <c r="CQ1033">
        <v>41.312</v>
      </c>
      <c r="CR1033">
        <v>42.914037037037</v>
      </c>
      <c r="CS1033">
        <v>41.562</v>
      </c>
      <c r="CT1033">
        <v>41.562</v>
      </c>
      <c r="CU1033">
        <v>40.641</v>
      </c>
      <c r="CV1033">
        <v>1459.55185185185</v>
      </c>
      <c r="CW1033">
        <v>40.5022222222222</v>
      </c>
      <c r="CX1033">
        <v>0</v>
      </c>
      <c r="CY1033">
        <v>1662574266</v>
      </c>
      <c r="CZ1033">
        <v>0</v>
      </c>
      <c r="DA1033">
        <v>0</v>
      </c>
      <c r="DB1033" t="s">
        <v>356</v>
      </c>
      <c r="DC1033">
        <v>1660677648.1</v>
      </c>
      <c r="DD1033">
        <v>1660677649.1</v>
      </c>
      <c r="DE1033">
        <v>0</v>
      </c>
      <c r="DF1033">
        <v>-1.042</v>
      </c>
      <c r="DG1033">
        <v>0.003</v>
      </c>
      <c r="DH1033">
        <v>5.218</v>
      </c>
      <c r="DI1033">
        <v>0.344</v>
      </c>
      <c r="DJ1033">
        <v>417</v>
      </c>
      <c r="DK1033">
        <v>22</v>
      </c>
      <c r="DL1033">
        <v>1.24</v>
      </c>
      <c r="DM1033">
        <v>0.53</v>
      </c>
      <c r="DN1033">
        <v>-49.94133</v>
      </c>
      <c r="DO1033">
        <v>-6.45562626641656</v>
      </c>
      <c r="DP1033">
        <v>1.05148289315614</v>
      </c>
      <c r="DQ1033">
        <v>0</v>
      </c>
      <c r="DR1033">
        <v>1.6394695</v>
      </c>
      <c r="DS1033">
        <v>0.0221157973733527</v>
      </c>
      <c r="DT1033">
        <v>0.00421491693275206</v>
      </c>
      <c r="DU1033">
        <v>1</v>
      </c>
      <c r="DV1033">
        <v>1</v>
      </c>
      <c r="DW1033">
        <v>2</v>
      </c>
      <c r="DX1033" t="s">
        <v>363</v>
      </c>
      <c r="DY1033">
        <v>2.96527</v>
      </c>
      <c r="DZ1033">
        <v>2.75379</v>
      </c>
      <c r="EA1033">
        <v>0.175903</v>
      </c>
      <c r="EB1033">
        <v>0.18185</v>
      </c>
      <c r="EC1033">
        <v>0.0836921</v>
      </c>
      <c r="ED1033">
        <v>0.0788587</v>
      </c>
      <c r="EE1033">
        <v>31689.7</v>
      </c>
      <c r="EF1033">
        <v>34203.7</v>
      </c>
      <c r="EG1033">
        <v>34895.7</v>
      </c>
      <c r="EH1033">
        <v>37968.9</v>
      </c>
      <c r="EI1033">
        <v>45468.4</v>
      </c>
      <c r="EJ1033">
        <v>50581.4</v>
      </c>
      <c r="EK1033">
        <v>54686</v>
      </c>
      <c r="EL1033">
        <v>60982.4</v>
      </c>
      <c r="EM1033">
        <v>1.883</v>
      </c>
      <c r="EN1033">
        <v>1.6584</v>
      </c>
      <c r="EO1033">
        <v>-0.0745058</v>
      </c>
      <c r="EP1033">
        <v>0</v>
      </c>
      <c r="EQ1033">
        <v>27.371</v>
      </c>
      <c r="ER1033">
        <v>999.9</v>
      </c>
      <c r="ES1033">
        <v>52.57</v>
      </c>
      <c r="ET1033">
        <v>37.897</v>
      </c>
      <c r="EU1033">
        <v>38.2202</v>
      </c>
      <c r="EV1033">
        <v>61.3469</v>
      </c>
      <c r="EW1033">
        <v>48.1611</v>
      </c>
      <c r="EX1033">
        <v>1</v>
      </c>
      <c r="EY1033">
        <v>0.640976</v>
      </c>
      <c r="EZ1033">
        <v>9.28105</v>
      </c>
      <c r="FA1033">
        <v>19.9191</v>
      </c>
      <c r="FB1033">
        <v>5.19692</v>
      </c>
      <c r="FC1033">
        <v>12.0099</v>
      </c>
      <c r="FD1033">
        <v>4.9752</v>
      </c>
      <c r="FE1033">
        <v>3.2942</v>
      </c>
      <c r="FF1033">
        <v>9999</v>
      </c>
      <c r="FG1033">
        <v>671.6</v>
      </c>
      <c r="FH1033">
        <v>9999</v>
      </c>
      <c r="FI1033">
        <v>9999</v>
      </c>
      <c r="FJ1033">
        <v>1.86307</v>
      </c>
      <c r="FK1033">
        <v>1.86771</v>
      </c>
      <c r="FL1033">
        <v>1.86737</v>
      </c>
      <c r="FM1033">
        <v>1.86874</v>
      </c>
      <c r="FN1033">
        <v>1.86945</v>
      </c>
      <c r="FO1033">
        <v>1.86554</v>
      </c>
      <c r="FP1033">
        <v>1.86646</v>
      </c>
      <c r="FQ1033">
        <v>1.86786</v>
      </c>
      <c r="FR1033">
        <v>5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9.71</v>
      </c>
      <c r="GF1033">
        <v>0.196</v>
      </c>
      <c r="GG1033">
        <v>2.62070820971149</v>
      </c>
      <c r="GH1033">
        <v>0.00762793241643231</v>
      </c>
      <c r="GI1033">
        <v>-1.28184414582209e-06</v>
      </c>
      <c r="GJ1033">
        <v>1.89891174686984e-10</v>
      </c>
      <c r="GK1033">
        <v>-0.0225177985866989</v>
      </c>
      <c r="GL1033">
        <v>-0.0206976444956688</v>
      </c>
      <c r="GM1033">
        <v>0.00247630005908548</v>
      </c>
      <c r="GN1033">
        <v>-3.53770786337502e-05</v>
      </c>
      <c r="GO1033">
        <v>15</v>
      </c>
      <c r="GP1033">
        <v>2065</v>
      </c>
      <c r="GQ1033">
        <v>1</v>
      </c>
      <c r="GR1033">
        <v>21</v>
      </c>
      <c r="GS1033">
        <v>31610.3</v>
      </c>
      <c r="GT1033">
        <v>31610.3</v>
      </c>
      <c r="GU1033">
        <v>2.32666</v>
      </c>
      <c r="GV1033">
        <v>2.64893</v>
      </c>
      <c r="GW1033">
        <v>1.54785</v>
      </c>
      <c r="GX1033">
        <v>2.28882</v>
      </c>
      <c r="GY1033">
        <v>1.34644</v>
      </c>
      <c r="GZ1033">
        <v>2.45239</v>
      </c>
      <c r="HA1033">
        <v>40.9896</v>
      </c>
      <c r="HB1033">
        <v>14.2984</v>
      </c>
      <c r="HC1033">
        <v>18</v>
      </c>
      <c r="HD1033">
        <v>497.648</v>
      </c>
      <c r="HE1033">
        <v>357.431</v>
      </c>
      <c r="HF1033">
        <v>15.9166</v>
      </c>
      <c r="HG1033">
        <v>34.6158</v>
      </c>
      <c r="HH1033">
        <v>30.0005</v>
      </c>
      <c r="HI1033">
        <v>34.4376</v>
      </c>
      <c r="HJ1033">
        <v>34.3532</v>
      </c>
      <c r="HK1033">
        <v>46.575</v>
      </c>
      <c r="HL1033">
        <v>55.4433</v>
      </c>
      <c r="HM1033">
        <v>0</v>
      </c>
      <c r="HN1033">
        <v>14.8727</v>
      </c>
      <c r="HO1033">
        <v>1174.97</v>
      </c>
      <c r="HP1033">
        <v>16.4475</v>
      </c>
      <c r="HQ1033">
        <v>101.344</v>
      </c>
      <c r="HR1033">
        <v>101.454</v>
      </c>
    </row>
    <row r="1034" spans="1:226">
      <c r="A1034">
        <v>1018</v>
      </c>
      <c r="B1034">
        <v>1662574271.5</v>
      </c>
      <c r="C1034">
        <v>11153</v>
      </c>
      <c r="D1034" t="s">
        <v>2394</v>
      </c>
      <c r="E1034" t="s">
        <v>2395</v>
      </c>
      <c r="F1034">
        <v>5</v>
      </c>
      <c r="G1034" t="s">
        <v>2255</v>
      </c>
      <c r="H1034" t="s">
        <v>354</v>
      </c>
      <c r="I1034">
        <v>1662574263.71429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1188.08636182383</v>
      </c>
      <c r="AK1034">
        <v>1144.66127272727</v>
      </c>
      <c r="AL1034">
        <v>3.39351962167195</v>
      </c>
      <c r="AM1034">
        <v>65.5865604072593</v>
      </c>
      <c r="AN1034">
        <f>(AP1034 - AO1034 + BO1034*1E3/(8.314*(BQ1034+273.15)) * AR1034/BN1034 * AQ1034) * BN1034/(100*BB1034) * 1000/(1000 - AP1034)</f>
        <v>0</v>
      </c>
      <c r="AO1034">
        <v>16.4064364643166</v>
      </c>
      <c r="AP1034">
        <v>18.0589377622378</v>
      </c>
      <c r="AQ1034">
        <v>4.02931028477071e-05</v>
      </c>
      <c r="AR1034">
        <v>106.948908407372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1662574263.71429</v>
      </c>
      <c r="BH1034">
        <v>1099.91678571429</v>
      </c>
      <c r="BI1034">
        <v>1150.78321428571</v>
      </c>
      <c r="BJ1034">
        <v>18.0462607142857</v>
      </c>
      <c r="BK1034">
        <v>16.4030678571429</v>
      </c>
      <c r="BL1034">
        <v>1090.2575</v>
      </c>
      <c r="BM1034">
        <v>17.8504035714286</v>
      </c>
      <c r="BN1034">
        <v>500.176178571429</v>
      </c>
      <c r="BO1034">
        <v>91.062075</v>
      </c>
      <c r="BP1034">
        <v>0.100116421428571</v>
      </c>
      <c r="BQ1034">
        <v>25.5269142857143</v>
      </c>
      <c r="BR1034">
        <v>26.1622178571429</v>
      </c>
      <c r="BS1034">
        <v>999.9</v>
      </c>
      <c r="BT1034">
        <v>0</v>
      </c>
      <c r="BU1034">
        <v>0</v>
      </c>
      <c r="BV1034">
        <v>9992.67857142857</v>
      </c>
      <c r="BW1034">
        <v>0</v>
      </c>
      <c r="BX1034">
        <v>282.976892857143</v>
      </c>
      <c r="BY1034">
        <v>-50.8662571428571</v>
      </c>
      <c r="BZ1034">
        <v>1120.13178571429</v>
      </c>
      <c r="CA1034">
        <v>1169.97357142857</v>
      </c>
      <c r="CB1034">
        <v>1.64318571428571</v>
      </c>
      <c r="CC1034">
        <v>1150.78321428571</v>
      </c>
      <c r="CD1034">
        <v>16.4030678571429</v>
      </c>
      <c r="CE1034">
        <v>1.64332892857143</v>
      </c>
      <c r="CF1034">
        <v>1.49369678571429</v>
      </c>
      <c r="CG1034">
        <v>14.3712035714286</v>
      </c>
      <c r="CH1034">
        <v>12.9037928571429</v>
      </c>
      <c r="CI1034">
        <v>1500.00678571429</v>
      </c>
      <c r="CJ1034">
        <v>0.972999285714286</v>
      </c>
      <c r="CK1034">
        <v>0.0270009785714286</v>
      </c>
      <c r="CL1034">
        <v>0</v>
      </c>
      <c r="CM1034">
        <v>2.38982857142857</v>
      </c>
      <c r="CN1034">
        <v>0</v>
      </c>
      <c r="CO1034">
        <v>17664.4535714286</v>
      </c>
      <c r="CP1034">
        <v>12948.2964285714</v>
      </c>
      <c r="CQ1034">
        <v>41.31425</v>
      </c>
      <c r="CR1034">
        <v>42.9303571428571</v>
      </c>
      <c r="CS1034">
        <v>41.56425</v>
      </c>
      <c r="CT1034">
        <v>41.562</v>
      </c>
      <c r="CU1034">
        <v>40.6404285714286</v>
      </c>
      <c r="CV1034">
        <v>1459.50571428571</v>
      </c>
      <c r="CW1034">
        <v>40.5010714285714</v>
      </c>
      <c r="CX1034">
        <v>0</v>
      </c>
      <c r="CY1034">
        <v>1662574270.8</v>
      </c>
      <c r="CZ1034">
        <v>0</v>
      </c>
      <c r="DA1034">
        <v>0</v>
      </c>
      <c r="DB1034" t="s">
        <v>356</v>
      </c>
      <c r="DC1034">
        <v>1660677648.1</v>
      </c>
      <c r="DD1034">
        <v>1660677649.1</v>
      </c>
      <c r="DE1034">
        <v>0</v>
      </c>
      <c r="DF1034">
        <v>-1.042</v>
      </c>
      <c r="DG1034">
        <v>0.003</v>
      </c>
      <c r="DH1034">
        <v>5.218</v>
      </c>
      <c r="DI1034">
        <v>0.344</v>
      </c>
      <c r="DJ1034">
        <v>417</v>
      </c>
      <c r="DK1034">
        <v>22</v>
      </c>
      <c r="DL1034">
        <v>1.24</v>
      </c>
      <c r="DM1034">
        <v>0.53</v>
      </c>
      <c r="DN1034">
        <v>-50.321875</v>
      </c>
      <c r="DO1034">
        <v>-6.71868742964336</v>
      </c>
      <c r="DP1034">
        <v>1.02719924229674</v>
      </c>
      <c r="DQ1034">
        <v>0</v>
      </c>
      <c r="DR1034">
        <v>1.64122675</v>
      </c>
      <c r="DS1034">
        <v>0.0421662664165064</v>
      </c>
      <c r="DT1034">
        <v>0.00537488157427678</v>
      </c>
      <c r="DU1034">
        <v>1</v>
      </c>
      <c r="DV1034">
        <v>1</v>
      </c>
      <c r="DW1034">
        <v>2</v>
      </c>
      <c r="DX1034" t="s">
        <v>363</v>
      </c>
      <c r="DY1034">
        <v>2.96656</v>
      </c>
      <c r="DZ1034">
        <v>2.75445</v>
      </c>
      <c r="EA1034">
        <v>0.177537</v>
      </c>
      <c r="EB1034">
        <v>0.183563</v>
      </c>
      <c r="EC1034">
        <v>0.0837199</v>
      </c>
      <c r="ED1034">
        <v>0.0788602</v>
      </c>
      <c r="EE1034">
        <v>31626.8</v>
      </c>
      <c r="EF1034">
        <v>34131.1</v>
      </c>
      <c r="EG1034">
        <v>34895.7</v>
      </c>
      <c r="EH1034">
        <v>37968</v>
      </c>
      <c r="EI1034">
        <v>45466.8</v>
      </c>
      <c r="EJ1034">
        <v>50580.1</v>
      </c>
      <c r="EK1034">
        <v>54685.8</v>
      </c>
      <c r="EL1034">
        <v>60980.9</v>
      </c>
      <c r="EM1034">
        <v>1.883</v>
      </c>
      <c r="EN1034">
        <v>1.6574</v>
      </c>
      <c r="EO1034">
        <v>-0.0736117</v>
      </c>
      <c r="EP1034">
        <v>0</v>
      </c>
      <c r="EQ1034">
        <v>27.371</v>
      </c>
      <c r="ER1034">
        <v>999.9</v>
      </c>
      <c r="ES1034">
        <v>52.57</v>
      </c>
      <c r="ET1034">
        <v>37.907</v>
      </c>
      <c r="EU1034">
        <v>38.2363</v>
      </c>
      <c r="EV1034">
        <v>61.2369</v>
      </c>
      <c r="EW1034">
        <v>47.9768</v>
      </c>
      <c r="EX1034">
        <v>1</v>
      </c>
      <c r="EY1034">
        <v>0.64128</v>
      </c>
      <c r="EZ1034">
        <v>9.28105</v>
      </c>
      <c r="FA1034">
        <v>19.9196</v>
      </c>
      <c r="FB1034">
        <v>5.19692</v>
      </c>
      <c r="FC1034">
        <v>12.0111</v>
      </c>
      <c r="FD1034">
        <v>4.9756</v>
      </c>
      <c r="FE1034">
        <v>3.294</v>
      </c>
      <c r="FF1034">
        <v>9999</v>
      </c>
      <c r="FG1034">
        <v>671.6</v>
      </c>
      <c r="FH1034">
        <v>9999</v>
      </c>
      <c r="FI1034">
        <v>9999</v>
      </c>
      <c r="FJ1034">
        <v>1.8631</v>
      </c>
      <c r="FK1034">
        <v>1.86768</v>
      </c>
      <c r="FL1034">
        <v>1.86737</v>
      </c>
      <c r="FM1034">
        <v>1.86874</v>
      </c>
      <c r="FN1034">
        <v>1.86945</v>
      </c>
      <c r="FO1034">
        <v>1.86554</v>
      </c>
      <c r="FP1034">
        <v>1.86649</v>
      </c>
      <c r="FQ1034">
        <v>1.86783</v>
      </c>
      <c r="FR1034">
        <v>5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9.8</v>
      </c>
      <c r="GF1034">
        <v>0.1962</v>
      </c>
      <c r="GG1034">
        <v>2.62070820971149</v>
      </c>
      <c r="GH1034">
        <v>0.00762793241643231</v>
      </c>
      <c r="GI1034">
        <v>-1.28184414582209e-06</v>
      </c>
      <c r="GJ1034">
        <v>1.89891174686984e-10</v>
      </c>
      <c r="GK1034">
        <v>-0.0225177985866989</v>
      </c>
      <c r="GL1034">
        <v>-0.0206976444956688</v>
      </c>
      <c r="GM1034">
        <v>0.00247630005908548</v>
      </c>
      <c r="GN1034">
        <v>-3.53770786337502e-05</v>
      </c>
      <c r="GO1034">
        <v>15</v>
      </c>
      <c r="GP1034">
        <v>2065</v>
      </c>
      <c r="GQ1034">
        <v>1</v>
      </c>
      <c r="GR1034">
        <v>21</v>
      </c>
      <c r="GS1034">
        <v>31610.4</v>
      </c>
      <c r="GT1034">
        <v>31610.4</v>
      </c>
      <c r="GU1034">
        <v>2.35107</v>
      </c>
      <c r="GV1034">
        <v>2.64771</v>
      </c>
      <c r="GW1034">
        <v>1.54785</v>
      </c>
      <c r="GX1034">
        <v>2.29004</v>
      </c>
      <c r="GY1034">
        <v>1.34644</v>
      </c>
      <c r="GZ1034">
        <v>2.44751</v>
      </c>
      <c r="HA1034">
        <v>41.0154</v>
      </c>
      <c r="HB1034">
        <v>14.2896</v>
      </c>
      <c r="HC1034">
        <v>18</v>
      </c>
      <c r="HD1034">
        <v>497.674</v>
      </c>
      <c r="HE1034">
        <v>356.918</v>
      </c>
      <c r="HF1034">
        <v>15.9221</v>
      </c>
      <c r="HG1034">
        <v>34.619</v>
      </c>
      <c r="HH1034">
        <v>30.0002</v>
      </c>
      <c r="HI1034">
        <v>34.4407</v>
      </c>
      <c r="HJ1034">
        <v>34.3563</v>
      </c>
      <c r="HK1034">
        <v>47.0692</v>
      </c>
      <c r="HL1034">
        <v>55.4433</v>
      </c>
      <c r="HM1034">
        <v>0</v>
      </c>
      <c r="HN1034">
        <v>14.8778</v>
      </c>
      <c r="HO1034">
        <v>1188.41</v>
      </c>
      <c r="HP1034">
        <v>16.4344</v>
      </c>
      <c r="HQ1034">
        <v>101.344</v>
      </c>
      <c r="HR1034">
        <v>101.451</v>
      </c>
    </row>
    <row r="1035" spans="1:226">
      <c r="A1035">
        <v>1019</v>
      </c>
      <c r="B1035">
        <v>1662574276.5</v>
      </c>
      <c r="C1035">
        <v>11158</v>
      </c>
      <c r="D1035" t="s">
        <v>2396</v>
      </c>
      <c r="E1035" t="s">
        <v>2397</v>
      </c>
      <c r="F1035">
        <v>5</v>
      </c>
      <c r="G1035" t="s">
        <v>2255</v>
      </c>
      <c r="H1035" t="s">
        <v>354</v>
      </c>
      <c r="I1035">
        <v>1662574269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1204.98627514302</v>
      </c>
      <c r="AK1035">
        <v>1161.38424242424</v>
      </c>
      <c r="AL1035">
        <v>3.25030127088732</v>
      </c>
      <c r="AM1035">
        <v>65.5865604072593</v>
      </c>
      <c r="AN1035">
        <f>(AP1035 - AO1035 + BO1035*1E3/(8.314*(BQ1035+273.15)) * AR1035/BN1035 * AQ1035) * BN1035/(100*BB1035) * 1000/(1000 - AP1035)</f>
        <v>0</v>
      </c>
      <c r="AO1035">
        <v>16.4101926120632</v>
      </c>
      <c r="AP1035">
        <v>18.072320979021</v>
      </c>
      <c r="AQ1035">
        <v>2.58418120315479e-05</v>
      </c>
      <c r="AR1035">
        <v>106.948908407372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1662574269</v>
      </c>
      <c r="BH1035">
        <v>1117.47444444444</v>
      </c>
      <c r="BI1035">
        <v>1168.44074074074</v>
      </c>
      <c r="BJ1035">
        <v>18.0559074074074</v>
      </c>
      <c r="BK1035">
        <v>16.4064148148148</v>
      </c>
      <c r="BL1035">
        <v>1107.71925925926</v>
      </c>
      <c r="BM1035">
        <v>17.859737037037</v>
      </c>
      <c r="BN1035">
        <v>500.060296296296</v>
      </c>
      <c r="BO1035">
        <v>91.0617481481481</v>
      </c>
      <c r="BP1035">
        <v>0.1000692</v>
      </c>
      <c r="BQ1035">
        <v>25.5278740740741</v>
      </c>
      <c r="BR1035">
        <v>26.1606296296296</v>
      </c>
      <c r="BS1035">
        <v>999.9</v>
      </c>
      <c r="BT1035">
        <v>0</v>
      </c>
      <c r="BU1035">
        <v>0</v>
      </c>
      <c r="BV1035">
        <v>10000.3703703704</v>
      </c>
      <c r="BW1035">
        <v>0</v>
      </c>
      <c r="BX1035">
        <v>281.860851851852</v>
      </c>
      <c r="BY1035">
        <v>-50.9663444444444</v>
      </c>
      <c r="BZ1035">
        <v>1138.02333333333</v>
      </c>
      <c r="CA1035">
        <v>1187.93111111111</v>
      </c>
      <c r="CB1035">
        <v>1.64948481481481</v>
      </c>
      <c r="CC1035">
        <v>1168.44074074074</v>
      </c>
      <c r="CD1035">
        <v>16.4064148148148</v>
      </c>
      <c r="CE1035">
        <v>1.64420148148148</v>
      </c>
      <c r="CF1035">
        <v>1.49399740740741</v>
      </c>
      <c r="CG1035">
        <v>14.3794074074074</v>
      </c>
      <c r="CH1035">
        <v>12.9068592592593</v>
      </c>
      <c r="CI1035">
        <v>1499.97296296296</v>
      </c>
      <c r="CJ1035">
        <v>0.972999111111111</v>
      </c>
      <c r="CK1035">
        <v>0.0270011444444444</v>
      </c>
      <c r="CL1035">
        <v>0</v>
      </c>
      <c r="CM1035">
        <v>2.34512962962963</v>
      </c>
      <c r="CN1035">
        <v>0</v>
      </c>
      <c r="CO1035">
        <v>17691.5444444444</v>
      </c>
      <c r="CP1035">
        <v>12948.0074074074</v>
      </c>
      <c r="CQ1035">
        <v>41.3306666666667</v>
      </c>
      <c r="CR1035">
        <v>42.937</v>
      </c>
      <c r="CS1035">
        <v>41.5736666666667</v>
      </c>
      <c r="CT1035">
        <v>41.5666666666667</v>
      </c>
      <c r="CU1035">
        <v>40.6548518518519</v>
      </c>
      <c r="CV1035">
        <v>1459.47259259259</v>
      </c>
      <c r="CW1035">
        <v>40.5003703703704</v>
      </c>
      <c r="CX1035">
        <v>0</v>
      </c>
      <c r="CY1035">
        <v>1662574276.2</v>
      </c>
      <c r="CZ1035">
        <v>0</v>
      </c>
      <c r="DA1035">
        <v>0</v>
      </c>
      <c r="DB1035" t="s">
        <v>356</v>
      </c>
      <c r="DC1035">
        <v>1660677648.1</v>
      </c>
      <c r="DD1035">
        <v>1660677649.1</v>
      </c>
      <c r="DE1035">
        <v>0</v>
      </c>
      <c r="DF1035">
        <v>-1.042</v>
      </c>
      <c r="DG1035">
        <v>0.003</v>
      </c>
      <c r="DH1035">
        <v>5.218</v>
      </c>
      <c r="DI1035">
        <v>0.344</v>
      </c>
      <c r="DJ1035">
        <v>417</v>
      </c>
      <c r="DK1035">
        <v>22</v>
      </c>
      <c r="DL1035">
        <v>1.24</v>
      </c>
      <c r="DM1035">
        <v>0.53</v>
      </c>
      <c r="DN1035">
        <v>-50.9606</v>
      </c>
      <c r="DO1035">
        <v>-2.42116097560964</v>
      </c>
      <c r="DP1035">
        <v>0.854780429993574</v>
      </c>
      <c r="DQ1035">
        <v>0</v>
      </c>
      <c r="DR1035">
        <v>1.646745</v>
      </c>
      <c r="DS1035">
        <v>0.0699674296435252</v>
      </c>
      <c r="DT1035">
        <v>0.00803741158582785</v>
      </c>
      <c r="DU1035">
        <v>1</v>
      </c>
      <c r="DV1035">
        <v>1</v>
      </c>
      <c r="DW1035">
        <v>2</v>
      </c>
      <c r="DX1035" t="s">
        <v>363</v>
      </c>
      <c r="DY1035">
        <v>2.96635</v>
      </c>
      <c r="DZ1035">
        <v>2.75367</v>
      </c>
      <c r="EA1035">
        <v>0.179182</v>
      </c>
      <c r="EB1035">
        <v>0.185023</v>
      </c>
      <c r="EC1035">
        <v>0.0837581</v>
      </c>
      <c r="ED1035">
        <v>0.07889</v>
      </c>
      <c r="EE1035">
        <v>31563</v>
      </c>
      <c r="EF1035">
        <v>34069.6</v>
      </c>
      <c r="EG1035">
        <v>34895.3</v>
      </c>
      <c r="EH1035">
        <v>37967.7</v>
      </c>
      <c r="EI1035">
        <v>45464.4</v>
      </c>
      <c r="EJ1035">
        <v>50578.1</v>
      </c>
      <c r="EK1035">
        <v>54685</v>
      </c>
      <c r="EL1035">
        <v>60980.3</v>
      </c>
      <c r="EM1035">
        <v>1.8816</v>
      </c>
      <c r="EN1035">
        <v>1.6582</v>
      </c>
      <c r="EO1035">
        <v>-0.0737607</v>
      </c>
      <c r="EP1035">
        <v>0</v>
      </c>
      <c r="EQ1035">
        <v>27.3687</v>
      </c>
      <c r="ER1035">
        <v>999.9</v>
      </c>
      <c r="ES1035">
        <v>52.594</v>
      </c>
      <c r="ET1035">
        <v>37.897</v>
      </c>
      <c r="EU1035">
        <v>38.2367</v>
      </c>
      <c r="EV1035">
        <v>61.3069</v>
      </c>
      <c r="EW1035">
        <v>47.8806</v>
      </c>
      <c r="EX1035">
        <v>1</v>
      </c>
      <c r="EY1035">
        <v>0.642154</v>
      </c>
      <c r="EZ1035">
        <v>9.28105</v>
      </c>
      <c r="FA1035">
        <v>19.9193</v>
      </c>
      <c r="FB1035">
        <v>5.19812</v>
      </c>
      <c r="FC1035">
        <v>12.0099</v>
      </c>
      <c r="FD1035">
        <v>4.9752</v>
      </c>
      <c r="FE1035">
        <v>3.2942</v>
      </c>
      <c r="FF1035">
        <v>9999</v>
      </c>
      <c r="FG1035">
        <v>671.6</v>
      </c>
      <c r="FH1035">
        <v>9999</v>
      </c>
      <c r="FI1035">
        <v>9999</v>
      </c>
      <c r="FJ1035">
        <v>1.8631</v>
      </c>
      <c r="FK1035">
        <v>1.86768</v>
      </c>
      <c r="FL1035">
        <v>1.86737</v>
      </c>
      <c r="FM1035">
        <v>1.86874</v>
      </c>
      <c r="FN1035">
        <v>1.86951</v>
      </c>
      <c r="FO1035">
        <v>1.86554</v>
      </c>
      <c r="FP1035">
        <v>1.86652</v>
      </c>
      <c r="FQ1035">
        <v>1.86792</v>
      </c>
      <c r="FR1035">
        <v>5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9.89</v>
      </c>
      <c r="GF1035">
        <v>0.1967</v>
      </c>
      <c r="GG1035">
        <v>2.62070820971149</v>
      </c>
      <c r="GH1035">
        <v>0.00762793241643231</v>
      </c>
      <c r="GI1035">
        <v>-1.28184414582209e-06</v>
      </c>
      <c r="GJ1035">
        <v>1.89891174686984e-10</v>
      </c>
      <c r="GK1035">
        <v>-0.0225177985866989</v>
      </c>
      <c r="GL1035">
        <v>-0.0206976444956688</v>
      </c>
      <c r="GM1035">
        <v>0.00247630005908548</v>
      </c>
      <c r="GN1035">
        <v>-3.53770786337502e-05</v>
      </c>
      <c r="GO1035">
        <v>15</v>
      </c>
      <c r="GP1035">
        <v>2065</v>
      </c>
      <c r="GQ1035">
        <v>1</v>
      </c>
      <c r="GR1035">
        <v>21</v>
      </c>
      <c r="GS1035">
        <v>31610.5</v>
      </c>
      <c r="GT1035">
        <v>31610.5</v>
      </c>
      <c r="GU1035">
        <v>2.38037</v>
      </c>
      <c r="GV1035">
        <v>2.64648</v>
      </c>
      <c r="GW1035">
        <v>1.54785</v>
      </c>
      <c r="GX1035">
        <v>2.28882</v>
      </c>
      <c r="GY1035">
        <v>1.34644</v>
      </c>
      <c r="GZ1035">
        <v>2.43896</v>
      </c>
      <c r="HA1035">
        <v>41.0154</v>
      </c>
      <c r="HB1035">
        <v>14.2809</v>
      </c>
      <c r="HC1035">
        <v>18</v>
      </c>
      <c r="HD1035">
        <v>496.738</v>
      </c>
      <c r="HE1035">
        <v>357.359</v>
      </c>
      <c r="HF1035">
        <v>15.9282</v>
      </c>
      <c r="HG1035">
        <v>34.6253</v>
      </c>
      <c r="HH1035">
        <v>30.0005</v>
      </c>
      <c r="HI1035">
        <v>34.4438</v>
      </c>
      <c r="HJ1035">
        <v>34.3594</v>
      </c>
      <c r="HK1035">
        <v>47.6454</v>
      </c>
      <c r="HL1035">
        <v>55.4433</v>
      </c>
      <c r="HM1035">
        <v>0</v>
      </c>
      <c r="HN1035">
        <v>14.8855</v>
      </c>
      <c r="HO1035">
        <v>1208.55</v>
      </c>
      <c r="HP1035">
        <v>16.4176</v>
      </c>
      <c r="HQ1035">
        <v>101.342</v>
      </c>
      <c r="HR1035">
        <v>101.451</v>
      </c>
    </row>
    <row r="1036" spans="1:226">
      <c r="A1036">
        <v>1020</v>
      </c>
      <c r="B1036">
        <v>1662574281.5</v>
      </c>
      <c r="C1036">
        <v>11163</v>
      </c>
      <c r="D1036" t="s">
        <v>2398</v>
      </c>
      <c r="E1036" t="s">
        <v>2399</v>
      </c>
      <c r="F1036">
        <v>5</v>
      </c>
      <c r="G1036" t="s">
        <v>2255</v>
      </c>
      <c r="H1036" t="s">
        <v>354</v>
      </c>
      <c r="I1036">
        <v>1662574273.71429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1222.81758725143</v>
      </c>
      <c r="AK1036">
        <v>1178.28903030303</v>
      </c>
      <c r="AL1036">
        <v>3.4346603305798</v>
      </c>
      <c r="AM1036">
        <v>65.5865604072593</v>
      </c>
      <c r="AN1036">
        <f>(AP1036 - AO1036 + BO1036*1E3/(8.314*(BQ1036+273.15)) * AR1036/BN1036 * AQ1036) * BN1036/(100*BB1036) * 1000/(1000 - AP1036)</f>
        <v>0</v>
      </c>
      <c r="AO1036">
        <v>16.41471083083</v>
      </c>
      <c r="AP1036">
        <v>18.0856321678322</v>
      </c>
      <c r="AQ1036">
        <v>0.000116465024544772</v>
      </c>
      <c r="AR1036">
        <v>106.948908407372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1662574273.71429</v>
      </c>
      <c r="BH1036">
        <v>1132.92392857143</v>
      </c>
      <c r="BI1036">
        <v>1184.37464285714</v>
      </c>
      <c r="BJ1036">
        <v>18.0657178571429</v>
      </c>
      <c r="BK1036">
        <v>16.4092357142857</v>
      </c>
      <c r="BL1036">
        <v>1123.08464285714</v>
      </c>
      <c r="BM1036">
        <v>17.8692321428571</v>
      </c>
      <c r="BN1036">
        <v>500.010571428571</v>
      </c>
      <c r="BO1036">
        <v>91.0608607142857</v>
      </c>
      <c r="BP1036">
        <v>0.100093675</v>
      </c>
      <c r="BQ1036">
        <v>25.5289</v>
      </c>
      <c r="BR1036">
        <v>26.1618928571429</v>
      </c>
      <c r="BS1036">
        <v>999.9</v>
      </c>
      <c r="BT1036">
        <v>0</v>
      </c>
      <c r="BU1036">
        <v>0</v>
      </c>
      <c r="BV1036">
        <v>10002.3214285714</v>
      </c>
      <c r="BW1036">
        <v>0</v>
      </c>
      <c r="BX1036">
        <v>281.582071428571</v>
      </c>
      <c r="BY1036">
        <v>-51.4512714285714</v>
      </c>
      <c r="BZ1036">
        <v>1153.76857142857</v>
      </c>
      <c r="CA1036">
        <v>1204.13464285714</v>
      </c>
      <c r="CB1036">
        <v>1.65647285714286</v>
      </c>
      <c r="CC1036">
        <v>1184.37464285714</v>
      </c>
      <c r="CD1036">
        <v>16.4092357142857</v>
      </c>
      <c r="CE1036">
        <v>1.64507892857143</v>
      </c>
      <c r="CF1036">
        <v>1.49424</v>
      </c>
      <c r="CG1036">
        <v>14.3876571428571</v>
      </c>
      <c r="CH1036">
        <v>12.9093464285714</v>
      </c>
      <c r="CI1036">
        <v>1499.97285714286</v>
      </c>
      <c r="CJ1036">
        <v>0.9729995</v>
      </c>
      <c r="CK1036">
        <v>0.027000775</v>
      </c>
      <c r="CL1036">
        <v>0</v>
      </c>
      <c r="CM1036">
        <v>2.35480714285714</v>
      </c>
      <c r="CN1036">
        <v>0</v>
      </c>
      <c r="CO1036">
        <v>17720.3142857143</v>
      </c>
      <c r="CP1036">
        <v>12948.0214285714</v>
      </c>
      <c r="CQ1036">
        <v>41.35025</v>
      </c>
      <c r="CR1036">
        <v>42.937</v>
      </c>
      <c r="CS1036">
        <v>41.5755</v>
      </c>
      <c r="CT1036">
        <v>41.571</v>
      </c>
      <c r="CU1036">
        <v>40.6582142857143</v>
      </c>
      <c r="CV1036">
        <v>1459.47285714286</v>
      </c>
      <c r="CW1036">
        <v>40.5</v>
      </c>
      <c r="CX1036">
        <v>0</v>
      </c>
      <c r="CY1036">
        <v>1662574281</v>
      </c>
      <c r="CZ1036">
        <v>0</v>
      </c>
      <c r="DA1036">
        <v>0</v>
      </c>
      <c r="DB1036" t="s">
        <v>356</v>
      </c>
      <c r="DC1036">
        <v>1660677648.1</v>
      </c>
      <c r="DD1036">
        <v>1660677649.1</v>
      </c>
      <c r="DE1036">
        <v>0</v>
      </c>
      <c r="DF1036">
        <v>-1.042</v>
      </c>
      <c r="DG1036">
        <v>0.003</v>
      </c>
      <c r="DH1036">
        <v>5.218</v>
      </c>
      <c r="DI1036">
        <v>0.344</v>
      </c>
      <c r="DJ1036">
        <v>417</v>
      </c>
      <c r="DK1036">
        <v>22</v>
      </c>
      <c r="DL1036">
        <v>1.24</v>
      </c>
      <c r="DM1036">
        <v>0.53</v>
      </c>
      <c r="DN1036">
        <v>-51.2396625</v>
      </c>
      <c r="DO1036">
        <v>-2.70405816135075</v>
      </c>
      <c r="DP1036">
        <v>0.78679946672818</v>
      </c>
      <c r="DQ1036">
        <v>0</v>
      </c>
      <c r="DR1036">
        <v>1.65207575</v>
      </c>
      <c r="DS1036">
        <v>0.0756251031894854</v>
      </c>
      <c r="DT1036">
        <v>0.00860021449950523</v>
      </c>
      <c r="DU1036">
        <v>1</v>
      </c>
      <c r="DV1036">
        <v>1</v>
      </c>
      <c r="DW1036">
        <v>2</v>
      </c>
      <c r="DX1036" t="s">
        <v>363</v>
      </c>
      <c r="DY1036">
        <v>2.96673</v>
      </c>
      <c r="DZ1036">
        <v>2.75379</v>
      </c>
      <c r="EA1036">
        <v>0.180804</v>
      </c>
      <c r="EB1036">
        <v>0.186706</v>
      </c>
      <c r="EC1036">
        <v>0.0838071</v>
      </c>
      <c r="ED1036">
        <v>0.0789087</v>
      </c>
      <c r="EE1036">
        <v>31500</v>
      </c>
      <c r="EF1036">
        <v>33998.7</v>
      </c>
      <c r="EG1036">
        <v>34894.8</v>
      </c>
      <c r="EH1036">
        <v>37967.3</v>
      </c>
      <c r="EI1036">
        <v>45461.6</v>
      </c>
      <c r="EJ1036">
        <v>50576.6</v>
      </c>
      <c r="EK1036">
        <v>54684.5</v>
      </c>
      <c r="EL1036">
        <v>60979.8</v>
      </c>
      <c r="EM1036">
        <v>1.882</v>
      </c>
      <c r="EN1036">
        <v>1.6582</v>
      </c>
      <c r="EO1036">
        <v>-0.0721216</v>
      </c>
      <c r="EP1036">
        <v>0</v>
      </c>
      <c r="EQ1036">
        <v>27.3641</v>
      </c>
      <c r="ER1036">
        <v>999.9</v>
      </c>
      <c r="ES1036">
        <v>52.594</v>
      </c>
      <c r="ET1036">
        <v>37.907</v>
      </c>
      <c r="EU1036">
        <v>38.2567</v>
      </c>
      <c r="EV1036">
        <v>61.3169</v>
      </c>
      <c r="EW1036">
        <v>47.8486</v>
      </c>
      <c r="EX1036">
        <v>1</v>
      </c>
      <c r="EY1036">
        <v>0.642602</v>
      </c>
      <c r="EZ1036">
        <v>9.28105</v>
      </c>
      <c r="FA1036">
        <v>19.9194</v>
      </c>
      <c r="FB1036">
        <v>5.19932</v>
      </c>
      <c r="FC1036">
        <v>12.0099</v>
      </c>
      <c r="FD1036">
        <v>4.9756</v>
      </c>
      <c r="FE1036">
        <v>3.2948</v>
      </c>
      <c r="FF1036">
        <v>9999</v>
      </c>
      <c r="FG1036">
        <v>671.6</v>
      </c>
      <c r="FH1036">
        <v>9999</v>
      </c>
      <c r="FI1036">
        <v>9999</v>
      </c>
      <c r="FJ1036">
        <v>1.86307</v>
      </c>
      <c r="FK1036">
        <v>1.86768</v>
      </c>
      <c r="FL1036">
        <v>1.86737</v>
      </c>
      <c r="FM1036">
        <v>1.86874</v>
      </c>
      <c r="FN1036">
        <v>1.86951</v>
      </c>
      <c r="FO1036">
        <v>1.86551</v>
      </c>
      <c r="FP1036">
        <v>1.86649</v>
      </c>
      <c r="FQ1036">
        <v>1.86783</v>
      </c>
      <c r="FR1036">
        <v>5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9.98</v>
      </c>
      <c r="GF1036">
        <v>0.1971</v>
      </c>
      <c r="GG1036">
        <v>2.62070820971149</v>
      </c>
      <c r="GH1036">
        <v>0.00762793241643231</v>
      </c>
      <c r="GI1036">
        <v>-1.28184414582209e-06</v>
      </c>
      <c r="GJ1036">
        <v>1.89891174686984e-10</v>
      </c>
      <c r="GK1036">
        <v>-0.0225177985866989</v>
      </c>
      <c r="GL1036">
        <v>-0.0206976444956688</v>
      </c>
      <c r="GM1036">
        <v>0.00247630005908548</v>
      </c>
      <c r="GN1036">
        <v>-3.53770786337502e-05</v>
      </c>
      <c r="GO1036">
        <v>15</v>
      </c>
      <c r="GP1036">
        <v>2065</v>
      </c>
      <c r="GQ1036">
        <v>1</v>
      </c>
      <c r="GR1036">
        <v>21</v>
      </c>
      <c r="GS1036">
        <v>31610.6</v>
      </c>
      <c r="GT1036">
        <v>31610.5</v>
      </c>
      <c r="GU1036">
        <v>2.40601</v>
      </c>
      <c r="GV1036">
        <v>2.64893</v>
      </c>
      <c r="GW1036">
        <v>1.54785</v>
      </c>
      <c r="GX1036">
        <v>2.28882</v>
      </c>
      <c r="GY1036">
        <v>1.34644</v>
      </c>
      <c r="GZ1036">
        <v>2.42798</v>
      </c>
      <c r="HA1036">
        <v>41.0154</v>
      </c>
      <c r="HB1036">
        <v>14.2809</v>
      </c>
      <c r="HC1036">
        <v>18</v>
      </c>
      <c r="HD1036">
        <v>497.056</v>
      </c>
      <c r="HE1036">
        <v>357.375</v>
      </c>
      <c r="HF1036">
        <v>15.9331</v>
      </c>
      <c r="HG1036">
        <v>34.6284</v>
      </c>
      <c r="HH1036">
        <v>30.0005</v>
      </c>
      <c r="HI1036">
        <v>34.45</v>
      </c>
      <c r="HJ1036">
        <v>34.3624</v>
      </c>
      <c r="HK1036">
        <v>48.1444</v>
      </c>
      <c r="HL1036">
        <v>55.4433</v>
      </c>
      <c r="HM1036">
        <v>0</v>
      </c>
      <c r="HN1036">
        <v>14.8997</v>
      </c>
      <c r="HO1036">
        <v>1221.95</v>
      </c>
      <c r="HP1036">
        <v>16.3942</v>
      </c>
      <c r="HQ1036">
        <v>101.341</v>
      </c>
      <c r="HR1036">
        <v>101.45</v>
      </c>
    </row>
    <row r="1037" spans="1:226">
      <c r="A1037">
        <v>1021</v>
      </c>
      <c r="B1037">
        <v>1662574286</v>
      </c>
      <c r="C1037">
        <v>11167.5</v>
      </c>
      <c r="D1037" t="s">
        <v>2400</v>
      </c>
      <c r="E1037" t="s">
        <v>2401</v>
      </c>
      <c r="F1037">
        <v>5</v>
      </c>
      <c r="G1037" t="s">
        <v>2255</v>
      </c>
      <c r="H1037" t="s">
        <v>354</v>
      </c>
      <c r="I1037">
        <v>1662574278.16071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1238.06309690809</v>
      </c>
      <c r="AK1037">
        <v>1193.62648484848</v>
      </c>
      <c r="AL1037">
        <v>3.39629147107269</v>
      </c>
      <c r="AM1037">
        <v>65.5865604072593</v>
      </c>
      <c r="AN1037">
        <f>(AP1037 - AO1037 + BO1037*1E3/(8.314*(BQ1037+273.15)) * AR1037/BN1037 * AQ1037) * BN1037/(100*BB1037) * 1000/(1000 - AP1037)</f>
        <v>0</v>
      </c>
      <c r="AO1037">
        <v>16.4142928285987</v>
      </c>
      <c r="AP1037">
        <v>18.097020979021</v>
      </c>
      <c r="AQ1037">
        <v>6.95173682325688e-05</v>
      </c>
      <c r="AR1037">
        <v>106.948908407372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1662574278.16071</v>
      </c>
      <c r="BH1037">
        <v>1147.65714285714</v>
      </c>
      <c r="BI1037">
        <v>1199.34142857143</v>
      </c>
      <c r="BJ1037">
        <v>18.0769285714286</v>
      </c>
      <c r="BK1037">
        <v>16.4117</v>
      </c>
      <c r="BL1037">
        <v>1137.73785714286</v>
      </c>
      <c r="BM1037">
        <v>17.880075</v>
      </c>
      <c r="BN1037">
        <v>499.919178571429</v>
      </c>
      <c r="BO1037">
        <v>91.060425</v>
      </c>
      <c r="BP1037">
        <v>0.100009914285714</v>
      </c>
      <c r="BQ1037">
        <v>25.5333535714286</v>
      </c>
      <c r="BR1037">
        <v>26.1614107142857</v>
      </c>
      <c r="BS1037">
        <v>999.9</v>
      </c>
      <c r="BT1037">
        <v>0</v>
      </c>
      <c r="BU1037">
        <v>0</v>
      </c>
      <c r="BV1037">
        <v>10004.6428571429</v>
      </c>
      <c r="BW1037">
        <v>0</v>
      </c>
      <c r="BX1037">
        <v>280.250964285714</v>
      </c>
      <c r="BY1037">
        <v>-51.6850214285714</v>
      </c>
      <c r="BZ1037">
        <v>1168.78571428571</v>
      </c>
      <c r="CA1037">
        <v>1219.35392857143</v>
      </c>
      <c r="CB1037">
        <v>1.6652225</v>
      </c>
      <c r="CC1037">
        <v>1199.34142857143</v>
      </c>
      <c r="CD1037">
        <v>16.4117</v>
      </c>
      <c r="CE1037">
        <v>1.6460925</v>
      </c>
      <c r="CF1037">
        <v>1.49445714285714</v>
      </c>
      <c r="CG1037">
        <v>14.3971857142857</v>
      </c>
      <c r="CH1037">
        <v>12.9115714285714</v>
      </c>
      <c r="CI1037">
        <v>1499.97642857143</v>
      </c>
      <c r="CJ1037">
        <v>0.972999714285714</v>
      </c>
      <c r="CK1037">
        <v>0.0270005714285714</v>
      </c>
      <c r="CL1037">
        <v>0</v>
      </c>
      <c r="CM1037">
        <v>2.32790357142857</v>
      </c>
      <c r="CN1037">
        <v>0</v>
      </c>
      <c r="CO1037">
        <v>17742.4357142857</v>
      </c>
      <c r="CP1037">
        <v>12948.0571428571</v>
      </c>
      <c r="CQ1037">
        <v>41.36825</v>
      </c>
      <c r="CR1037">
        <v>42.937</v>
      </c>
      <c r="CS1037">
        <v>41.5935</v>
      </c>
      <c r="CT1037">
        <v>41.5845</v>
      </c>
      <c r="CU1037">
        <v>40.6670714285714</v>
      </c>
      <c r="CV1037">
        <v>1459.47642857143</v>
      </c>
      <c r="CW1037">
        <v>40.5</v>
      </c>
      <c r="CX1037">
        <v>0</v>
      </c>
      <c r="CY1037">
        <v>1662574285.8</v>
      </c>
      <c r="CZ1037">
        <v>0</v>
      </c>
      <c r="DA1037">
        <v>0</v>
      </c>
      <c r="DB1037" t="s">
        <v>356</v>
      </c>
      <c r="DC1037">
        <v>1660677648.1</v>
      </c>
      <c r="DD1037">
        <v>1660677649.1</v>
      </c>
      <c r="DE1037">
        <v>0</v>
      </c>
      <c r="DF1037">
        <v>-1.042</v>
      </c>
      <c r="DG1037">
        <v>0.003</v>
      </c>
      <c r="DH1037">
        <v>5.218</v>
      </c>
      <c r="DI1037">
        <v>0.344</v>
      </c>
      <c r="DJ1037">
        <v>417</v>
      </c>
      <c r="DK1037">
        <v>22</v>
      </c>
      <c r="DL1037">
        <v>1.24</v>
      </c>
      <c r="DM1037">
        <v>0.53</v>
      </c>
      <c r="DN1037">
        <v>-51.5084575</v>
      </c>
      <c r="DO1037">
        <v>-4.26807242026268</v>
      </c>
      <c r="DP1037">
        <v>0.828688817315492</v>
      </c>
      <c r="DQ1037">
        <v>0</v>
      </c>
      <c r="DR1037">
        <v>1.6603035</v>
      </c>
      <c r="DS1037">
        <v>0.110544765478422</v>
      </c>
      <c r="DT1037">
        <v>0.0116807158492106</v>
      </c>
      <c r="DU1037">
        <v>0</v>
      </c>
      <c r="DV1037">
        <v>0</v>
      </c>
      <c r="DW1037">
        <v>2</v>
      </c>
      <c r="DX1037" t="s">
        <v>366</v>
      </c>
      <c r="DY1037">
        <v>2.96612</v>
      </c>
      <c r="DZ1037">
        <v>2.7551</v>
      </c>
      <c r="EA1037">
        <v>0.18226</v>
      </c>
      <c r="EB1037">
        <v>0.188028</v>
      </c>
      <c r="EC1037">
        <v>0.0838406</v>
      </c>
      <c r="ED1037">
        <v>0.0789122</v>
      </c>
      <c r="EE1037">
        <v>31443.8</v>
      </c>
      <c r="EF1037">
        <v>33943.1</v>
      </c>
      <c r="EG1037">
        <v>34894.6</v>
      </c>
      <c r="EH1037">
        <v>37967</v>
      </c>
      <c r="EI1037">
        <v>45460</v>
      </c>
      <c r="EJ1037">
        <v>50575.6</v>
      </c>
      <c r="EK1037">
        <v>54684.5</v>
      </c>
      <c r="EL1037">
        <v>60978.8</v>
      </c>
      <c r="EM1037">
        <v>1.881</v>
      </c>
      <c r="EN1037">
        <v>1.6582</v>
      </c>
      <c r="EO1037">
        <v>-0.0733435</v>
      </c>
      <c r="EP1037">
        <v>0</v>
      </c>
      <c r="EQ1037">
        <v>27.3617</v>
      </c>
      <c r="ER1037">
        <v>999.9</v>
      </c>
      <c r="ES1037">
        <v>52.619</v>
      </c>
      <c r="ET1037">
        <v>37.907</v>
      </c>
      <c r="EU1037">
        <v>38.2737</v>
      </c>
      <c r="EV1037">
        <v>61.3569</v>
      </c>
      <c r="EW1037">
        <v>47.9487</v>
      </c>
      <c r="EX1037">
        <v>1</v>
      </c>
      <c r="EY1037">
        <v>0.642622</v>
      </c>
      <c r="EZ1037">
        <v>9.28105</v>
      </c>
      <c r="FA1037">
        <v>19.9195</v>
      </c>
      <c r="FB1037">
        <v>5.19932</v>
      </c>
      <c r="FC1037">
        <v>12.0135</v>
      </c>
      <c r="FD1037">
        <v>4.976</v>
      </c>
      <c r="FE1037">
        <v>3.294</v>
      </c>
      <c r="FF1037">
        <v>9999</v>
      </c>
      <c r="FG1037">
        <v>671.6</v>
      </c>
      <c r="FH1037">
        <v>9999</v>
      </c>
      <c r="FI1037">
        <v>9999</v>
      </c>
      <c r="FJ1037">
        <v>1.86307</v>
      </c>
      <c r="FK1037">
        <v>1.86774</v>
      </c>
      <c r="FL1037">
        <v>1.86737</v>
      </c>
      <c r="FM1037">
        <v>1.86874</v>
      </c>
      <c r="FN1037">
        <v>1.86951</v>
      </c>
      <c r="FO1037">
        <v>1.86551</v>
      </c>
      <c r="FP1037">
        <v>1.86649</v>
      </c>
      <c r="FQ1037">
        <v>1.86795</v>
      </c>
      <c r="FR1037">
        <v>5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10.06</v>
      </c>
      <c r="GF1037">
        <v>0.1974</v>
      </c>
      <c r="GG1037">
        <v>2.62070820971149</v>
      </c>
      <c r="GH1037">
        <v>0.00762793241643231</v>
      </c>
      <c r="GI1037">
        <v>-1.28184414582209e-06</v>
      </c>
      <c r="GJ1037">
        <v>1.89891174686984e-10</v>
      </c>
      <c r="GK1037">
        <v>-0.0225177985866989</v>
      </c>
      <c r="GL1037">
        <v>-0.0206976444956688</v>
      </c>
      <c r="GM1037">
        <v>0.00247630005908548</v>
      </c>
      <c r="GN1037">
        <v>-3.53770786337502e-05</v>
      </c>
      <c r="GO1037">
        <v>15</v>
      </c>
      <c r="GP1037">
        <v>2065</v>
      </c>
      <c r="GQ1037">
        <v>1</v>
      </c>
      <c r="GR1037">
        <v>21</v>
      </c>
      <c r="GS1037">
        <v>31610.6</v>
      </c>
      <c r="GT1037">
        <v>31610.6</v>
      </c>
      <c r="GU1037">
        <v>2.42798</v>
      </c>
      <c r="GV1037">
        <v>2.65259</v>
      </c>
      <c r="GW1037">
        <v>1.54785</v>
      </c>
      <c r="GX1037">
        <v>2.28882</v>
      </c>
      <c r="GY1037">
        <v>1.34644</v>
      </c>
      <c r="GZ1037">
        <v>2.32788</v>
      </c>
      <c r="HA1037">
        <v>41.0154</v>
      </c>
      <c r="HB1037">
        <v>14.2634</v>
      </c>
      <c r="HC1037">
        <v>18</v>
      </c>
      <c r="HD1037">
        <v>496.401</v>
      </c>
      <c r="HE1037">
        <v>357.392</v>
      </c>
      <c r="HF1037">
        <v>15.936</v>
      </c>
      <c r="HG1037">
        <v>34.6328</v>
      </c>
      <c r="HH1037">
        <v>30.0003</v>
      </c>
      <c r="HI1037">
        <v>34.4532</v>
      </c>
      <c r="HJ1037">
        <v>34.3656</v>
      </c>
      <c r="HK1037">
        <v>48.5998</v>
      </c>
      <c r="HL1037">
        <v>55.4433</v>
      </c>
      <c r="HM1037">
        <v>0</v>
      </c>
      <c r="HN1037">
        <v>14.9107</v>
      </c>
      <c r="HO1037">
        <v>1242.1</v>
      </c>
      <c r="HP1037">
        <v>16.3704</v>
      </c>
      <c r="HQ1037">
        <v>101.341</v>
      </c>
      <c r="HR1037">
        <v>101.448</v>
      </c>
    </row>
    <row r="1038" spans="1:226">
      <c r="A1038">
        <v>1022</v>
      </c>
      <c r="B1038">
        <v>1662574291.5</v>
      </c>
      <c r="C1038">
        <v>11173</v>
      </c>
      <c r="D1038" t="s">
        <v>2402</v>
      </c>
      <c r="E1038" t="s">
        <v>2403</v>
      </c>
      <c r="F1038">
        <v>5</v>
      </c>
      <c r="G1038" t="s">
        <v>2255</v>
      </c>
      <c r="H1038" t="s">
        <v>354</v>
      </c>
      <c r="I1038">
        <v>1662574283.73214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1257.16862356014</v>
      </c>
      <c r="AK1038">
        <v>1212.10321212121</v>
      </c>
      <c r="AL1038">
        <v>3.48770033425459</v>
      </c>
      <c r="AM1038">
        <v>65.5865604072593</v>
      </c>
      <c r="AN1038">
        <f>(AP1038 - AO1038 + BO1038*1E3/(8.314*(BQ1038+273.15)) * AR1038/BN1038 * AQ1038) * BN1038/(100*BB1038) * 1000/(1000 - AP1038)</f>
        <v>0</v>
      </c>
      <c r="AO1038">
        <v>16.4172434254738</v>
      </c>
      <c r="AP1038">
        <v>18.1117314685315</v>
      </c>
      <c r="AQ1038">
        <v>0.000141793233840135</v>
      </c>
      <c r="AR1038">
        <v>106.948908407372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1662574283.73214</v>
      </c>
      <c r="BH1038">
        <v>1165.96821428571</v>
      </c>
      <c r="BI1038">
        <v>1218.12678571429</v>
      </c>
      <c r="BJ1038">
        <v>18.0918035714286</v>
      </c>
      <c r="BK1038">
        <v>16.4146</v>
      </c>
      <c r="BL1038">
        <v>1155.95035714286</v>
      </c>
      <c r="BM1038">
        <v>17.8944714285714</v>
      </c>
      <c r="BN1038">
        <v>499.920642857143</v>
      </c>
      <c r="BO1038">
        <v>91.0608214285714</v>
      </c>
      <c r="BP1038">
        <v>0.0998006071428571</v>
      </c>
      <c r="BQ1038">
        <v>25.5406357142857</v>
      </c>
      <c r="BR1038">
        <v>26.1666607142857</v>
      </c>
      <c r="BS1038">
        <v>999.9</v>
      </c>
      <c r="BT1038">
        <v>0</v>
      </c>
      <c r="BU1038">
        <v>0</v>
      </c>
      <c r="BV1038">
        <v>10004.6428571429</v>
      </c>
      <c r="BW1038">
        <v>0</v>
      </c>
      <c r="BX1038">
        <v>281.216357142857</v>
      </c>
      <c r="BY1038">
        <v>-52.1592607142857</v>
      </c>
      <c r="BZ1038">
        <v>1187.45142857143</v>
      </c>
      <c r="CA1038">
        <v>1238.45607142857</v>
      </c>
      <c r="CB1038">
        <v>1.67720642857143</v>
      </c>
      <c r="CC1038">
        <v>1218.12678571429</v>
      </c>
      <c r="CD1038">
        <v>16.4146</v>
      </c>
      <c r="CE1038">
        <v>1.64745464285714</v>
      </c>
      <c r="CF1038">
        <v>1.49472607142857</v>
      </c>
      <c r="CG1038">
        <v>14.4099785714286</v>
      </c>
      <c r="CH1038">
        <v>12.9143321428571</v>
      </c>
      <c r="CI1038">
        <v>1499.99142857143</v>
      </c>
      <c r="CJ1038">
        <v>0.972999928571429</v>
      </c>
      <c r="CK1038">
        <v>0.0270003678571429</v>
      </c>
      <c r="CL1038">
        <v>0</v>
      </c>
      <c r="CM1038">
        <v>2.36104642857143</v>
      </c>
      <c r="CN1038">
        <v>0</v>
      </c>
      <c r="CO1038">
        <v>17764.8357142857</v>
      </c>
      <c r="CP1038">
        <v>12948.1857142857</v>
      </c>
      <c r="CQ1038">
        <v>41.375</v>
      </c>
      <c r="CR1038">
        <v>42.955</v>
      </c>
      <c r="CS1038">
        <v>41.60475</v>
      </c>
      <c r="CT1038">
        <v>41.59575</v>
      </c>
      <c r="CU1038">
        <v>40.6737142857143</v>
      </c>
      <c r="CV1038">
        <v>1459.49142857143</v>
      </c>
      <c r="CW1038">
        <v>40.5</v>
      </c>
      <c r="CX1038">
        <v>0</v>
      </c>
      <c r="CY1038">
        <v>1662574291.2</v>
      </c>
      <c r="CZ1038">
        <v>0</v>
      </c>
      <c r="DA1038">
        <v>0</v>
      </c>
      <c r="DB1038" t="s">
        <v>356</v>
      </c>
      <c r="DC1038">
        <v>1660677648.1</v>
      </c>
      <c r="DD1038">
        <v>1660677649.1</v>
      </c>
      <c r="DE1038">
        <v>0</v>
      </c>
      <c r="DF1038">
        <v>-1.042</v>
      </c>
      <c r="DG1038">
        <v>0.003</v>
      </c>
      <c r="DH1038">
        <v>5.218</v>
      </c>
      <c r="DI1038">
        <v>0.344</v>
      </c>
      <c r="DJ1038">
        <v>417</v>
      </c>
      <c r="DK1038">
        <v>22</v>
      </c>
      <c r="DL1038">
        <v>1.24</v>
      </c>
      <c r="DM1038">
        <v>0.53</v>
      </c>
      <c r="DN1038">
        <v>-51.87086</v>
      </c>
      <c r="DO1038">
        <v>-3.43878348968089</v>
      </c>
      <c r="DP1038">
        <v>0.815173173258296</v>
      </c>
      <c r="DQ1038">
        <v>0</v>
      </c>
      <c r="DR1038">
        <v>1.66970225</v>
      </c>
      <c r="DS1038">
        <v>0.126627579737333</v>
      </c>
      <c r="DT1038">
        <v>0.0128025476932328</v>
      </c>
      <c r="DU1038">
        <v>0</v>
      </c>
      <c r="DV1038">
        <v>0</v>
      </c>
      <c r="DW1038">
        <v>2</v>
      </c>
      <c r="DX1038" t="s">
        <v>366</v>
      </c>
      <c r="DY1038">
        <v>2.96703</v>
      </c>
      <c r="DZ1038">
        <v>2.75383</v>
      </c>
      <c r="EA1038">
        <v>0.184031</v>
      </c>
      <c r="EB1038">
        <v>0.189882</v>
      </c>
      <c r="EC1038">
        <v>0.0838992</v>
      </c>
      <c r="ED1038">
        <v>0.0789424</v>
      </c>
      <c r="EE1038">
        <v>31375.3</v>
      </c>
      <c r="EF1038">
        <v>33865</v>
      </c>
      <c r="EG1038">
        <v>34894.4</v>
      </c>
      <c r="EH1038">
        <v>37966.6</v>
      </c>
      <c r="EI1038">
        <v>45456.6</v>
      </c>
      <c r="EJ1038">
        <v>50573.6</v>
      </c>
      <c r="EK1038">
        <v>54683.9</v>
      </c>
      <c r="EL1038">
        <v>60978.3</v>
      </c>
      <c r="EM1038">
        <v>1.881</v>
      </c>
      <c r="EN1038">
        <v>1.6584</v>
      </c>
      <c r="EO1038">
        <v>-0.0725687</v>
      </c>
      <c r="EP1038">
        <v>0</v>
      </c>
      <c r="EQ1038">
        <v>27.3571</v>
      </c>
      <c r="ER1038">
        <v>999.9</v>
      </c>
      <c r="ES1038">
        <v>52.619</v>
      </c>
      <c r="ET1038">
        <v>37.907</v>
      </c>
      <c r="EU1038">
        <v>38.2774</v>
      </c>
      <c r="EV1038">
        <v>61.2169</v>
      </c>
      <c r="EW1038">
        <v>47.9247</v>
      </c>
      <c r="EX1038">
        <v>1</v>
      </c>
      <c r="EY1038">
        <v>0.643598</v>
      </c>
      <c r="EZ1038">
        <v>9.28105</v>
      </c>
      <c r="FA1038">
        <v>19.9194</v>
      </c>
      <c r="FB1038">
        <v>5.19812</v>
      </c>
      <c r="FC1038">
        <v>12.0099</v>
      </c>
      <c r="FD1038">
        <v>4.9756</v>
      </c>
      <c r="FE1038">
        <v>3.2944</v>
      </c>
      <c r="FF1038">
        <v>9999</v>
      </c>
      <c r="FG1038">
        <v>671.6</v>
      </c>
      <c r="FH1038">
        <v>9999</v>
      </c>
      <c r="FI1038">
        <v>9999</v>
      </c>
      <c r="FJ1038">
        <v>1.86307</v>
      </c>
      <c r="FK1038">
        <v>1.86771</v>
      </c>
      <c r="FL1038">
        <v>1.8674</v>
      </c>
      <c r="FM1038">
        <v>1.86874</v>
      </c>
      <c r="FN1038">
        <v>1.86951</v>
      </c>
      <c r="FO1038">
        <v>1.86551</v>
      </c>
      <c r="FP1038">
        <v>1.86646</v>
      </c>
      <c r="FQ1038">
        <v>1.86792</v>
      </c>
      <c r="FR1038">
        <v>5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10.16</v>
      </c>
      <c r="GF1038">
        <v>0.198</v>
      </c>
      <c r="GG1038">
        <v>2.62070820971149</v>
      </c>
      <c r="GH1038">
        <v>0.00762793241643231</v>
      </c>
      <c r="GI1038">
        <v>-1.28184414582209e-06</v>
      </c>
      <c r="GJ1038">
        <v>1.89891174686984e-10</v>
      </c>
      <c r="GK1038">
        <v>-0.0225177985866989</v>
      </c>
      <c r="GL1038">
        <v>-0.0206976444956688</v>
      </c>
      <c r="GM1038">
        <v>0.00247630005908548</v>
      </c>
      <c r="GN1038">
        <v>-3.53770786337502e-05</v>
      </c>
      <c r="GO1038">
        <v>15</v>
      </c>
      <c r="GP1038">
        <v>2065</v>
      </c>
      <c r="GQ1038">
        <v>1</v>
      </c>
      <c r="GR1038">
        <v>21</v>
      </c>
      <c r="GS1038">
        <v>31610.7</v>
      </c>
      <c r="GT1038">
        <v>31610.7</v>
      </c>
      <c r="GU1038">
        <v>2.4585</v>
      </c>
      <c r="GV1038">
        <v>2.65137</v>
      </c>
      <c r="GW1038">
        <v>1.54785</v>
      </c>
      <c r="GX1038">
        <v>2.28882</v>
      </c>
      <c r="GY1038">
        <v>1.34644</v>
      </c>
      <c r="GZ1038">
        <v>2.39868</v>
      </c>
      <c r="HA1038">
        <v>41.0154</v>
      </c>
      <c r="HB1038">
        <v>14.2634</v>
      </c>
      <c r="HC1038">
        <v>18</v>
      </c>
      <c r="HD1038">
        <v>496.426</v>
      </c>
      <c r="HE1038">
        <v>357.532</v>
      </c>
      <c r="HF1038">
        <v>15.94</v>
      </c>
      <c r="HG1038">
        <v>34.6379</v>
      </c>
      <c r="HH1038">
        <v>30.0006</v>
      </c>
      <c r="HI1038">
        <v>34.4563</v>
      </c>
      <c r="HJ1038">
        <v>34.3718</v>
      </c>
      <c r="HK1038">
        <v>49.2083</v>
      </c>
      <c r="HL1038">
        <v>55.4433</v>
      </c>
      <c r="HM1038">
        <v>0</v>
      </c>
      <c r="HN1038">
        <v>14.9242</v>
      </c>
      <c r="HO1038">
        <v>1255.59</v>
      </c>
      <c r="HP1038">
        <v>16.3366</v>
      </c>
      <c r="HQ1038">
        <v>101.34</v>
      </c>
      <c r="HR1038">
        <v>101.447</v>
      </c>
    </row>
    <row r="1039" spans="1:226">
      <c r="A1039">
        <v>1023</v>
      </c>
      <c r="B1039">
        <v>1662574296</v>
      </c>
      <c r="C1039">
        <v>11177.5</v>
      </c>
      <c r="D1039" t="s">
        <v>2404</v>
      </c>
      <c r="E1039" t="s">
        <v>2405</v>
      </c>
      <c r="F1039">
        <v>5</v>
      </c>
      <c r="G1039" t="s">
        <v>2255</v>
      </c>
      <c r="H1039" t="s">
        <v>354</v>
      </c>
      <c r="I1039">
        <v>1662574288.17857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1272.64037915647</v>
      </c>
      <c r="AK1039">
        <v>1227.35278787879</v>
      </c>
      <c r="AL1039">
        <v>3.41352806978775</v>
      </c>
      <c r="AM1039">
        <v>65.5865604072593</v>
      </c>
      <c r="AN1039">
        <f>(AP1039 - AO1039 + BO1039*1E3/(8.314*(BQ1039+273.15)) * AR1039/BN1039 * AQ1039) * BN1039/(100*BB1039) * 1000/(1000 - AP1039)</f>
        <v>0</v>
      </c>
      <c r="AO1039">
        <v>16.4183960303638</v>
      </c>
      <c r="AP1039">
        <v>18.1254055944056</v>
      </c>
      <c r="AQ1039">
        <v>9.12561102193237e-05</v>
      </c>
      <c r="AR1039">
        <v>106.948908407372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1662574288.17857</v>
      </c>
      <c r="BH1039">
        <v>1180.73928571429</v>
      </c>
      <c r="BI1039">
        <v>1233.13428571429</v>
      </c>
      <c r="BJ1039">
        <v>18.1042571428571</v>
      </c>
      <c r="BK1039">
        <v>16.416275</v>
      </c>
      <c r="BL1039">
        <v>1170.64214285714</v>
      </c>
      <c r="BM1039">
        <v>17.9065214285714</v>
      </c>
      <c r="BN1039">
        <v>499.946035714286</v>
      </c>
      <c r="BO1039">
        <v>91.0620035714286</v>
      </c>
      <c r="BP1039">
        <v>0.0998124</v>
      </c>
      <c r="BQ1039">
        <v>25.5474</v>
      </c>
      <c r="BR1039">
        <v>26.1707964285714</v>
      </c>
      <c r="BS1039">
        <v>999.9</v>
      </c>
      <c r="BT1039">
        <v>0</v>
      </c>
      <c r="BU1039">
        <v>0</v>
      </c>
      <c r="BV1039">
        <v>10003.9285714286</v>
      </c>
      <c r="BW1039">
        <v>0</v>
      </c>
      <c r="BX1039">
        <v>281.905928571429</v>
      </c>
      <c r="BY1039">
        <v>-52.3959357142857</v>
      </c>
      <c r="BZ1039">
        <v>1202.51</v>
      </c>
      <c r="CA1039">
        <v>1253.71642857143</v>
      </c>
      <c r="CB1039">
        <v>1.687985</v>
      </c>
      <c r="CC1039">
        <v>1233.13428571429</v>
      </c>
      <c r="CD1039">
        <v>16.416275</v>
      </c>
      <c r="CE1039">
        <v>1.64861035714286</v>
      </c>
      <c r="CF1039">
        <v>1.49489892857143</v>
      </c>
      <c r="CG1039">
        <v>14.4208285714286</v>
      </c>
      <c r="CH1039">
        <v>12.9160964285714</v>
      </c>
      <c r="CI1039">
        <v>1500</v>
      </c>
      <c r="CJ1039">
        <v>0.972999928571428</v>
      </c>
      <c r="CK1039">
        <v>0.0270003678571429</v>
      </c>
      <c r="CL1039">
        <v>0</v>
      </c>
      <c r="CM1039">
        <v>2.37813928571429</v>
      </c>
      <c r="CN1039">
        <v>0</v>
      </c>
      <c r="CO1039">
        <v>17779.6392857143</v>
      </c>
      <c r="CP1039">
        <v>12948.2642857143</v>
      </c>
      <c r="CQ1039">
        <v>41.375</v>
      </c>
      <c r="CR1039">
        <v>42.973</v>
      </c>
      <c r="CS1039">
        <v>41.62275</v>
      </c>
      <c r="CT1039">
        <v>41.6115</v>
      </c>
      <c r="CU1039">
        <v>40.6803571428571</v>
      </c>
      <c r="CV1039">
        <v>1459.5</v>
      </c>
      <c r="CW1039">
        <v>40.5</v>
      </c>
      <c r="CX1039">
        <v>0</v>
      </c>
      <c r="CY1039">
        <v>1662574295.4</v>
      </c>
      <c r="CZ1039">
        <v>0</v>
      </c>
      <c r="DA1039">
        <v>0</v>
      </c>
      <c r="DB1039" t="s">
        <v>356</v>
      </c>
      <c r="DC1039">
        <v>1660677648.1</v>
      </c>
      <c r="DD1039">
        <v>1660677649.1</v>
      </c>
      <c r="DE1039">
        <v>0</v>
      </c>
      <c r="DF1039">
        <v>-1.042</v>
      </c>
      <c r="DG1039">
        <v>0.003</v>
      </c>
      <c r="DH1039">
        <v>5.218</v>
      </c>
      <c r="DI1039">
        <v>0.344</v>
      </c>
      <c r="DJ1039">
        <v>417</v>
      </c>
      <c r="DK1039">
        <v>22</v>
      </c>
      <c r="DL1039">
        <v>1.24</v>
      </c>
      <c r="DM1039">
        <v>0.53</v>
      </c>
      <c r="DN1039">
        <v>-52.20494</v>
      </c>
      <c r="DO1039">
        <v>-4.52137485928696</v>
      </c>
      <c r="DP1039">
        <v>0.781862666585379</v>
      </c>
      <c r="DQ1039">
        <v>0</v>
      </c>
      <c r="DR1039">
        <v>1.6808105</v>
      </c>
      <c r="DS1039">
        <v>0.136202251407128</v>
      </c>
      <c r="DT1039">
        <v>0.0134747293015481</v>
      </c>
      <c r="DU1039">
        <v>0</v>
      </c>
      <c r="DV1039">
        <v>0</v>
      </c>
      <c r="DW1039">
        <v>2</v>
      </c>
      <c r="DX1039" t="s">
        <v>366</v>
      </c>
      <c r="DY1039">
        <v>2.9646</v>
      </c>
      <c r="DZ1039">
        <v>2.75479</v>
      </c>
      <c r="EA1039">
        <v>0.18546</v>
      </c>
      <c r="EB1039">
        <v>0.191149</v>
      </c>
      <c r="EC1039">
        <v>0.0839483</v>
      </c>
      <c r="ED1039">
        <v>0.0789468</v>
      </c>
      <c r="EE1039">
        <v>31319.7</v>
      </c>
      <c r="EF1039">
        <v>33810.9</v>
      </c>
      <c r="EG1039">
        <v>34893.8</v>
      </c>
      <c r="EH1039">
        <v>37965.5</v>
      </c>
      <c r="EI1039">
        <v>45454.4</v>
      </c>
      <c r="EJ1039">
        <v>50572</v>
      </c>
      <c r="EK1039">
        <v>54684.1</v>
      </c>
      <c r="EL1039">
        <v>60976.6</v>
      </c>
      <c r="EM1039">
        <v>1.8824</v>
      </c>
      <c r="EN1039">
        <v>1.6584</v>
      </c>
      <c r="EO1039">
        <v>-0.0718534</v>
      </c>
      <c r="EP1039">
        <v>0</v>
      </c>
      <c r="EQ1039">
        <v>27.3571</v>
      </c>
      <c r="ER1039">
        <v>999.9</v>
      </c>
      <c r="ES1039">
        <v>52.619</v>
      </c>
      <c r="ET1039">
        <v>37.907</v>
      </c>
      <c r="EU1039">
        <v>38.2736</v>
      </c>
      <c r="EV1039">
        <v>61.2569</v>
      </c>
      <c r="EW1039">
        <v>48.6458</v>
      </c>
      <c r="EX1039">
        <v>1</v>
      </c>
      <c r="EY1039">
        <v>0.644268</v>
      </c>
      <c r="EZ1039">
        <v>9.28105</v>
      </c>
      <c r="FA1039">
        <v>19.9191</v>
      </c>
      <c r="FB1039">
        <v>5.19932</v>
      </c>
      <c r="FC1039">
        <v>12.0099</v>
      </c>
      <c r="FD1039">
        <v>4.9756</v>
      </c>
      <c r="FE1039">
        <v>3.2942</v>
      </c>
      <c r="FF1039">
        <v>9999</v>
      </c>
      <c r="FG1039">
        <v>671.6</v>
      </c>
      <c r="FH1039">
        <v>9999</v>
      </c>
      <c r="FI1039">
        <v>9999</v>
      </c>
      <c r="FJ1039">
        <v>1.8631</v>
      </c>
      <c r="FK1039">
        <v>1.86771</v>
      </c>
      <c r="FL1039">
        <v>1.8674</v>
      </c>
      <c r="FM1039">
        <v>1.86874</v>
      </c>
      <c r="FN1039">
        <v>1.86951</v>
      </c>
      <c r="FO1039">
        <v>1.86554</v>
      </c>
      <c r="FP1039">
        <v>1.86646</v>
      </c>
      <c r="FQ1039">
        <v>1.86795</v>
      </c>
      <c r="FR1039">
        <v>5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10.24</v>
      </c>
      <c r="GF1039">
        <v>0.1985</v>
      </c>
      <c r="GG1039">
        <v>2.62070820971149</v>
      </c>
      <c r="GH1039">
        <v>0.00762793241643231</v>
      </c>
      <c r="GI1039">
        <v>-1.28184414582209e-06</v>
      </c>
      <c r="GJ1039">
        <v>1.89891174686984e-10</v>
      </c>
      <c r="GK1039">
        <v>-0.0225177985866989</v>
      </c>
      <c r="GL1039">
        <v>-0.0206976444956688</v>
      </c>
      <c r="GM1039">
        <v>0.00247630005908548</v>
      </c>
      <c r="GN1039">
        <v>-3.53770786337502e-05</v>
      </c>
      <c r="GO1039">
        <v>15</v>
      </c>
      <c r="GP1039">
        <v>2065</v>
      </c>
      <c r="GQ1039">
        <v>1</v>
      </c>
      <c r="GR1039">
        <v>21</v>
      </c>
      <c r="GS1039">
        <v>31610.8</v>
      </c>
      <c r="GT1039">
        <v>31610.8</v>
      </c>
      <c r="GU1039">
        <v>2.48047</v>
      </c>
      <c r="GV1039">
        <v>2.64648</v>
      </c>
      <c r="GW1039">
        <v>1.54785</v>
      </c>
      <c r="GX1039">
        <v>2.28882</v>
      </c>
      <c r="GY1039">
        <v>1.34644</v>
      </c>
      <c r="GZ1039">
        <v>2.36084</v>
      </c>
      <c r="HA1039">
        <v>41.0154</v>
      </c>
      <c r="HB1039">
        <v>14.2634</v>
      </c>
      <c r="HC1039">
        <v>18</v>
      </c>
      <c r="HD1039">
        <v>497.408</v>
      </c>
      <c r="HE1039">
        <v>357.549</v>
      </c>
      <c r="HF1039">
        <v>15.9414</v>
      </c>
      <c r="HG1039">
        <v>34.6442</v>
      </c>
      <c r="HH1039">
        <v>30.0007</v>
      </c>
      <c r="HI1039">
        <v>34.4594</v>
      </c>
      <c r="HJ1039">
        <v>34.3749</v>
      </c>
      <c r="HK1039">
        <v>49.6544</v>
      </c>
      <c r="HL1039">
        <v>55.4433</v>
      </c>
      <c r="HM1039">
        <v>0</v>
      </c>
      <c r="HN1039">
        <v>14.9349</v>
      </c>
      <c r="HO1039">
        <v>1275.72</v>
      </c>
      <c r="HP1039">
        <v>16.3012</v>
      </c>
      <c r="HQ1039">
        <v>101.34</v>
      </c>
      <c r="HR1039">
        <v>101.445</v>
      </c>
    </row>
    <row r="1040" spans="1:226">
      <c r="A1040">
        <v>1024</v>
      </c>
      <c r="B1040">
        <v>1662574301.5</v>
      </c>
      <c r="C1040">
        <v>11183</v>
      </c>
      <c r="D1040" t="s">
        <v>2406</v>
      </c>
      <c r="E1040" t="s">
        <v>2407</v>
      </c>
      <c r="F1040">
        <v>5</v>
      </c>
      <c r="G1040" t="s">
        <v>2255</v>
      </c>
      <c r="H1040" t="s">
        <v>354</v>
      </c>
      <c r="I1040">
        <v>1662574293.75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1291.36753356637</v>
      </c>
      <c r="AK1040">
        <v>1245.80351515151</v>
      </c>
      <c r="AL1040">
        <v>3.43180509458288</v>
      </c>
      <c r="AM1040">
        <v>65.5865604072593</v>
      </c>
      <c r="AN1040">
        <f>(AP1040 - AO1040 + BO1040*1E3/(8.314*(BQ1040+273.15)) * AR1040/BN1040 * AQ1040) * BN1040/(100*BB1040) * 1000/(1000 - AP1040)</f>
        <v>0</v>
      </c>
      <c r="AO1040">
        <v>16.4213069707895</v>
      </c>
      <c r="AP1040">
        <v>18.1431671328671</v>
      </c>
      <c r="AQ1040">
        <v>0.00010192712084404</v>
      </c>
      <c r="AR1040">
        <v>106.948908407372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1662574293.75</v>
      </c>
      <c r="BH1040">
        <v>1199.11464285714</v>
      </c>
      <c r="BI1040">
        <v>1251.89</v>
      </c>
      <c r="BJ1040">
        <v>18.1206035714286</v>
      </c>
      <c r="BK1040">
        <v>16.4194892857143</v>
      </c>
      <c r="BL1040">
        <v>1188.91785714286</v>
      </c>
      <c r="BM1040">
        <v>17.9223321428571</v>
      </c>
      <c r="BN1040">
        <v>500.016142857143</v>
      </c>
      <c r="BO1040">
        <v>91.0626607142857</v>
      </c>
      <c r="BP1040">
        <v>0.0999056642857143</v>
      </c>
      <c r="BQ1040">
        <v>25.5505142857143</v>
      </c>
      <c r="BR1040">
        <v>26.1744928571429</v>
      </c>
      <c r="BS1040">
        <v>999.9</v>
      </c>
      <c r="BT1040">
        <v>0</v>
      </c>
      <c r="BU1040">
        <v>0</v>
      </c>
      <c r="BV1040">
        <v>10006.0714285714</v>
      </c>
      <c r="BW1040">
        <v>0</v>
      </c>
      <c r="BX1040">
        <v>284.4195</v>
      </c>
      <c r="BY1040">
        <v>-52.7761535714286</v>
      </c>
      <c r="BZ1040">
        <v>1221.24428571429</v>
      </c>
      <c r="CA1040">
        <v>1272.78928571429</v>
      </c>
      <c r="CB1040">
        <v>1.70110571428571</v>
      </c>
      <c r="CC1040">
        <v>1251.89</v>
      </c>
      <c r="CD1040">
        <v>16.4194892857143</v>
      </c>
      <c r="CE1040">
        <v>1.65011035714286</v>
      </c>
      <c r="CF1040">
        <v>1.49520321428571</v>
      </c>
      <c r="CG1040">
        <v>14.4348928571429</v>
      </c>
      <c r="CH1040">
        <v>12.9192</v>
      </c>
      <c r="CI1040">
        <v>1499.99464285714</v>
      </c>
      <c r="CJ1040">
        <v>0.9729995</v>
      </c>
      <c r="CK1040">
        <v>0.027000775</v>
      </c>
      <c r="CL1040">
        <v>0</v>
      </c>
      <c r="CM1040">
        <v>2.37986785714286</v>
      </c>
      <c r="CN1040">
        <v>0</v>
      </c>
      <c r="CO1040">
        <v>17796.5</v>
      </c>
      <c r="CP1040">
        <v>12948.2035714286</v>
      </c>
      <c r="CQ1040">
        <v>41.3794285714286</v>
      </c>
      <c r="CR1040">
        <v>42.9955</v>
      </c>
      <c r="CS1040">
        <v>41.6294285714286</v>
      </c>
      <c r="CT1040">
        <v>41.61825</v>
      </c>
      <c r="CU1040">
        <v>40.69375</v>
      </c>
      <c r="CV1040">
        <v>1459.49464285714</v>
      </c>
      <c r="CW1040">
        <v>40.5</v>
      </c>
      <c r="CX1040">
        <v>0</v>
      </c>
      <c r="CY1040">
        <v>1662574300.8</v>
      </c>
      <c r="CZ1040">
        <v>0</v>
      </c>
      <c r="DA1040">
        <v>0</v>
      </c>
      <c r="DB1040" t="s">
        <v>356</v>
      </c>
      <c r="DC1040">
        <v>1660677648.1</v>
      </c>
      <c r="DD1040">
        <v>1660677649.1</v>
      </c>
      <c r="DE1040">
        <v>0</v>
      </c>
      <c r="DF1040">
        <v>-1.042</v>
      </c>
      <c r="DG1040">
        <v>0.003</v>
      </c>
      <c r="DH1040">
        <v>5.218</v>
      </c>
      <c r="DI1040">
        <v>0.344</v>
      </c>
      <c r="DJ1040">
        <v>417</v>
      </c>
      <c r="DK1040">
        <v>22</v>
      </c>
      <c r="DL1040">
        <v>1.24</v>
      </c>
      <c r="DM1040">
        <v>0.53</v>
      </c>
      <c r="DN1040">
        <v>-52.4804487804878</v>
      </c>
      <c r="DO1040">
        <v>-3.22175540069683</v>
      </c>
      <c r="DP1040">
        <v>0.784982857082336</v>
      </c>
      <c r="DQ1040">
        <v>0</v>
      </c>
      <c r="DR1040">
        <v>1.69338951219512</v>
      </c>
      <c r="DS1040">
        <v>0.142328780487807</v>
      </c>
      <c r="DT1040">
        <v>0.0143784255644791</v>
      </c>
      <c r="DU1040">
        <v>0</v>
      </c>
      <c r="DV1040">
        <v>0</v>
      </c>
      <c r="DW1040">
        <v>2</v>
      </c>
      <c r="DX1040" t="s">
        <v>366</v>
      </c>
      <c r="DY1040">
        <v>2.96673</v>
      </c>
      <c r="DZ1040">
        <v>2.75396</v>
      </c>
      <c r="EA1040">
        <v>0.187206</v>
      </c>
      <c r="EB1040">
        <v>0.193077</v>
      </c>
      <c r="EC1040">
        <v>0.0839983</v>
      </c>
      <c r="ED1040">
        <v>0.0789009</v>
      </c>
      <c r="EE1040">
        <v>31252.3</v>
      </c>
      <c r="EF1040">
        <v>33729.8</v>
      </c>
      <c r="EG1040">
        <v>34893.7</v>
      </c>
      <c r="EH1040">
        <v>37965.2</v>
      </c>
      <c r="EI1040">
        <v>45450.9</v>
      </c>
      <c r="EJ1040">
        <v>50574.5</v>
      </c>
      <c r="EK1040">
        <v>54682.9</v>
      </c>
      <c r="EL1040">
        <v>60976.5</v>
      </c>
      <c r="EM1040">
        <v>1.8812</v>
      </c>
      <c r="EN1040">
        <v>1.6582</v>
      </c>
      <c r="EO1040">
        <v>-0.0707805</v>
      </c>
      <c r="EP1040">
        <v>0</v>
      </c>
      <c r="EQ1040">
        <v>27.3548</v>
      </c>
      <c r="ER1040">
        <v>999.9</v>
      </c>
      <c r="ES1040">
        <v>52.619</v>
      </c>
      <c r="ET1040">
        <v>37.897</v>
      </c>
      <c r="EU1040">
        <v>38.2516</v>
      </c>
      <c r="EV1040">
        <v>61.2969</v>
      </c>
      <c r="EW1040">
        <v>48.0649</v>
      </c>
      <c r="EX1040">
        <v>1</v>
      </c>
      <c r="EY1040">
        <v>0.644472</v>
      </c>
      <c r="EZ1040">
        <v>9.28105</v>
      </c>
      <c r="FA1040">
        <v>19.919</v>
      </c>
      <c r="FB1040">
        <v>5.19812</v>
      </c>
      <c r="FC1040">
        <v>12.0099</v>
      </c>
      <c r="FD1040">
        <v>4.9752</v>
      </c>
      <c r="FE1040">
        <v>3.2944</v>
      </c>
      <c r="FF1040">
        <v>9999</v>
      </c>
      <c r="FG1040">
        <v>671.6</v>
      </c>
      <c r="FH1040">
        <v>9999</v>
      </c>
      <c r="FI1040">
        <v>9999</v>
      </c>
      <c r="FJ1040">
        <v>1.86307</v>
      </c>
      <c r="FK1040">
        <v>1.86771</v>
      </c>
      <c r="FL1040">
        <v>1.86737</v>
      </c>
      <c r="FM1040">
        <v>1.86874</v>
      </c>
      <c r="FN1040">
        <v>1.86948</v>
      </c>
      <c r="FO1040">
        <v>1.86554</v>
      </c>
      <c r="FP1040">
        <v>1.86646</v>
      </c>
      <c r="FQ1040">
        <v>1.86792</v>
      </c>
      <c r="FR1040">
        <v>5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10.33</v>
      </c>
      <c r="GF1040">
        <v>0.1991</v>
      </c>
      <c r="GG1040">
        <v>2.62070820971149</v>
      </c>
      <c r="GH1040">
        <v>0.00762793241643231</v>
      </c>
      <c r="GI1040">
        <v>-1.28184414582209e-06</v>
      </c>
      <c r="GJ1040">
        <v>1.89891174686984e-10</v>
      </c>
      <c r="GK1040">
        <v>-0.0225177985866989</v>
      </c>
      <c r="GL1040">
        <v>-0.0206976444956688</v>
      </c>
      <c r="GM1040">
        <v>0.00247630005908548</v>
      </c>
      <c r="GN1040">
        <v>-3.53770786337502e-05</v>
      </c>
      <c r="GO1040">
        <v>15</v>
      </c>
      <c r="GP1040">
        <v>2065</v>
      </c>
      <c r="GQ1040">
        <v>1</v>
      </c>
      <c r="GR1040">
        <v>21</v>
      </c>
      <c r="GS1040">
        <v>31610.9</v>
      </c>
      <c r="GT1040">
        <v>31610.9</v>
      </c>
      <c r="GU1040">
        <v>2.50977</v>
      </c>
      <c r="GV1040">
        <v>2.65503</v>
      </c>
      <c r="GW1040">
        <v>1.54785</v>
      </c>
      <c r="GX1040">
        <v>2.28882</v>
      </c>
      <c r="GY1040">
        <v>1.34644</v>
      </c>
      <c r="GZ1040">
        <v>2.35229</v>
      </c>
      <c r="HA1040">
        <v>41.0412</v>
      </c>
      <c r="HB1040">
        <v>14.2546</v>
      </c>
      <c r="HC1040">
        <v>18</v>
      </c>
      <c r="HD1040">
        <v>496.631</v>
      </c>
      <c r="HE1040">
        <v>357.459</v>
      </c>
      <c r="HF1040">
        <v>15.9428</v>
      </c>
      <c r="HG1040">
        <v>34.6473</v>
      </c>
      <c r="HH1040">
        <v>30.0006</v>
      </c>
      <c r="HI1040">
        <v>34.4656</v>
      </c>
      <c r="HJ1040">
        <v>34.3779</v>
      </c>
      <c r="HK1040">
        <v>50.2361</v>
      </c>
      <c r="HL1040">
        <v>55.7184</v>
      </c>
      <c r="HM1040">
        <v>0</v>
      </c>
      <c r="HN1040">
        <v>14.9503</v>
      </c>
      <c r="HO1040">
        <v>1289.15</v>
      </c>
      <c r="HP1040">
        <v>16.2527</v>
      </c>
      <c r="HQ1040">
        <v>101.338</v>
      </c>
      <c r="HR1040">
        <v>101.444</v>
      </c>
    </row>
    <row r="1041" spans="1:226">
      <c r="A1041">
        <v>1025</v>
      </c>
      <c r="B1041">
        <v>1662574306.5</v>
      </c>
      <c r="C1041">
        <v>11188</v>
      </c>
      <c r="D1041" t="s">
        <v>2408</v>
      </c>
      <c r="E1041" t="s">
        <v>2409</v>
      </c>
      <c r="F1041">
        <v>5</v>
      </c>
      <c r="G1041" t="s">
        <v>2255</v>
      </c>
      <c r="H1041" t="s">
        <v>354</v>
      </c>
      <c r="I1041">
        <v>1662574299.01852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1307.05909009608</v>
      </c>
      <c r="AK1041">
        <v>1262.39939393939</v>
      </c>
      <c r="AL1041">
        <v>3.22630397428413</v>
      </c>
      <c r="AM1041">
        <v>65.5865604072593</v>
      </c>
      <c r="AN1041">
        <f>(AP1041 - AO1041 + BO1041*1E3/(8.314*(BQ1041+273.15)) * AR1041/BN1041 * AQ1041) * BN1041/(100*BB1041) * 1000/(1000 - AP1041)</f>
        <v>0</v>
      </c>
      <c r="AO1041">
        <v>16.3653829653272</v>
      </c>
      <c r="AP1041">
        <v>18.1482097902098</v>
      </c>
      <c r="AQ1041">
        <v>0.00182197783059932</v>
      </c>
      <c r="AR1041">
        <v>106.948908407372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1662574299.01852</v>
      </c>
      <c r="BH1041">
        <v>1216.62333333333</v>
      </c>
      <c r="BI1041">
        <v>1269.38518518519</v>
      </c>
      <c r="BJ1041">
        <v>18.1359703703704</v>
      </c>
      <c r="BK1041">
        <v>16.4007259259259</v>
      </c>
      <c r="BL1041">
        <v>1206.33296296296</v>
      </c>
      <c r="BM1041">
        <v>17.9371888888889</v>
      </c>
      <c r="BN1041">
        <v>500.004703703704</v>
      </c>
      <c r="BO1041">
        <v>91.0622259259259</v>
      </c>
      <c r="BP1041">
        <v>0.0999663259259259</v>
      </c>
      <c r="BQ1041">
        <v>25.5549111111111</v>
      </c>
      <c r="BR1041">
        <v>26.1765555555556</v>
      </c>
      <c r="BS1041">
        <v>999.9</v>
      </c>
      <c r="BT1041">
        <v>0</v>
      </c>
      <c r="BU1041">
        <v>0</v>
      </c>
      <c r="BV1041">
        <v>10002.5925925926</v>
      </c>
      <c r="BW1041">
        <v>0</v>
      </c>
      <c r="BX1041">
        <v>286.043592592593</v>
      </c>
      <c r="BY1041">
        <v>-52.7623888888889</v>
      </c>
      <c r="BZ1041">
        <v>1239.09555555556</v>
      </c>
      <c r="CA1041">
        <v>1290.55037037037</v>
      </c>
      <c r="CB1041">
        <v>1.73523333333333</v>
      </c>
      <c r="CC1041">
        <v>1269.38518518519</v>
      </c>
      <c r="CD1041">
        <v>16.4007259259259</v>
      </c>
      <c r="CE1041">
        <v>1.65150185185185</v>
      </c>
      <c r="CF1041">
        <v>1.49348814814815</v>
      </c>
      <c r="CG1041">
        <v>14.4479296296296</v>
      </c>
      <c r="CH1041">
        <v>12.9016333333333</v>
      </c>
      <c r="CI1041">
        <v>1500.00814814815</v>
      </c>
      <c r="CJ1041">
        <v>0.972999333333333</v>
      </c>
      <c r="CK1041">
        <v>0.0270009333333333</v>
      </c>
      <c r="CL1041">
        <v>0</v>
      </c>
      <c r="CM1041">
        <v>2.34908148148148</v>
      </c>
      <c r="CN1041">
        <v>0</v>
      </c>
      <c r="CO1041">
        <v>17811.3074074074</v>
      </c>
      <c r="CP1041">
        <v>12948.3185185185</v>
      </c>
      <c r="CQ1041">
        <v>41.3795925925926</v>
      </c>
      <c r="CR1041">
        <v>43</v>
      </c>
      <c r="CS1041">
        <v>41.6341851851852</v>
      </c>
      <c r="CT1041">
        <v>41.625</v>
      </c>
      <c r="CU1041">
        <v>40.694</v>
      </c>
      <c r="CV1041">
        <v>1459.50814814815</v>
      </c>
      <c r="CW1041">
        <v>40.5</v>
      </c>
      <c r="CX1041">
        <v>0</v>
      </c>
      <c r="CY1041">
        <v>1662574306.2</v>
      </c>
      <c r="CZ1041">
        <v>0</v>
      </c>
      <c r="DA1041">
        <v>0</v>
      </c>
      <c r="DB1041" t="s">
        <v>356</v>
      </c>
      <c r="DC1041">
        <v>1660677648.1</v>
      </c>
      <c r="DD1041">
        <v>1660677649.1</v>
      </c>
      <c r="DE1041">
        <v>0</v>
      </c>
      <c r="DF1041">
        <v>-1.042</v>
      </c>
      <c r="DG1041">
        <v>0.003</v>
      </c>
      <c r="DH1041">
        <v>5.218</v>
      </c>
      <c r="DI1041">
        <v>0.344</v>
      </c>
      <c r="DJ1041">
        <v>417</v>
      </c>
      <c r="DK1041">
        <v>22</v>
      </c>
      <c r="DL1041">
        <v>1.24</v>
      </c>
      <c r="DM1041">
        <v>0.53</v>
      </c>
      <c r="DN1041">
        <v>-52.6447275</v>
      </c>
      <c r="DO1041">
        <v>-2.23170393996241</v>
      </c>
      <c r="DP1041">
        <v>0.7208738454083</v>
      </c>
      <c r="DQ1041">
        <v>0</v>
      </c>
      <c r="DR1041">
        <v>1.715359</v>
      </c>
      <c r="DS1041">
        <v>0.316759249530954</v>
      </c>
      <c r="DT1041">
        <v>0.034859021558271</v>
      </c>
      <c r="DU1041">
        <v>0</v>
      </c>
      <c r="DV1041">
        <v>0</v>
      </c>
      <c r="DW1041">
        <v>2</v>
      </c>
      <c r="DX1041" t="s">
        <v>366</v>
      </c>
      <c r="DY1041">
        <v>2.96702</v>
      </c>
      <c r="DZ1041">
        <v>2.75418</v>
      </c>
      <c r="EA1041">
        <v>0.188744</v>
      </c>
      <c r="EB1041">
        <v>0.194487</v>
      </c>
      <c r="EC1041">
        <v>0.0840031</v>
      </c>
      <c r="ED1041">
        <v>0.0786735</v>
      </c>
      <c r="EE1041">
        <v>31193.1</v>
      </c>
      <c r="EF1041">
        <v>33670.1</v>
      </c>
      <c r="EG1041">
        <v>34893.9</v>
      </c>
      <c r="EH1041">
        <v>37964.5</v>
      </c>
      <c r="EI1041">
        <v>45450.8</v>
      </c>
      <c r="EJ1041">
        <v>50586.9</v>
      </c>
      <c r="EK1041">
        <v>54683</v>
      </c>
      <c r="EL1041">
        <v>60976.4</v>
      </c>
      <c r="EM1041">
        <v>1.8816</v>
      </c>
      <c r="EN1041">
        <v>1.6576</v>
      </c>
      <c r="EO1041">
        <v>-0.0715256</v>
      </c>
      <c r="EP1041">
        <v>0</v>
      </c>
      <c r="EQ1041">
        <v>27.3524</v>
      </c>
      <c r="ER1041">
        <v>999.9</v>
      </c>
      <c r="ES1041">
        <v>52.619</v>
      </c>
      <c r="ET1041">
        <v>37.927</v>
      </c>
      <c r="EU1041">
        <v>38.319</v>
      </c>
      <c r="EV1041">
        <v>61.2769</v>
      </c>
      <c r="EW1041">
        <v>47.9287</v>
      </c>
      <c r="EX1041">
        <v>1</v>
      </c>
      <c r="EY1041">
        <v>0.644837</v>
      </c>
      <c r="EZ1041">
        <v>9.28105</v>
      </c>
      <c r="FA1041">
        <v>19.9191</v>
      </c>
      <c r="FB1041">
        <v>5.19932</v>
      </c>
      <c r="FC1041">
        <v>12.0111</v>
      </c>
      <c r="FD1041">
        <v>4.9756</v>
      </c>
      <c r="FE1041">
        <v>3.2944</v>
      </c>
      <c r="FF1041">
        <v>9999</v>
      </c>
      <c r="FG1041">
        <v>671.6</v>
      </c>
      <c r="FH1041">
        <v>9999</v>
      </c>
      <c r="FI1041">
        <v>9999</v>
      </c>
      <c r="FJ1041">
        <v>1.86307</v>
      </c>
      <c r="FK1041">
        <v>1.86768</v>
      </c>
      <c r="FL1041">
        <v>1.86737</v>
      </c>
      <c r="FM1041">
        <v>1.86871</v>
      </c>
      <c r="FN1041">
        <v>1.86951</v>
      </c>
      <c r="FO1041">
        <v>1.86554</v>
      </c>
      <c r="FP1041">
        <v>1.86649</v>
      </c>
      <c r="FQ1041">
        <v>1.86792</v>
      </c>
      <c r="FR1041">
        <v>5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10.42</v>
      </c>
      <c r="GF1041">
        <v>0.1991</v>
      </c>
      <c r="GG1041">
        <v>2.62070820971149</v>
      </c>
      <c r="GH1041">
        <v>0.00762793241643231</v>
      </c>
      <c r="GI1041">
        <v>-1.28184414582209e-06</v>
      </c>
      <c r="GJ1041">
        <v>1.89891174686984e-10</v>
      </c>
      <c r="GK1041">
        <v>-0.0225177985866989</v>
      </c>
      <c r="GL1041">
        <v>-0.0206976444956688</v>
      </c>
      <c r="GM1041">
        <v>0.00247630005908548</v>
      </c>
      <c r="GN1041">
        <v>-3.53770786337502e-05</v>
      </c>
      <c r="GO1041">
        <v>15</v>
      </c>
      <c r="GP1041">
        <v>2065</v>
      </c>
      <c r="GQ1041">
        <v>1</v>
      </c>
      <c r="GR1041">
        <v>21</v>
      </c>
      <c r="GS1041">
        <v>31611</v>
      </c>
      <c r="GT1041">
        <v>31611</v>
      </c>
      <c r="GU1041">
        <v>2.53418</v>
      </c>
      <c r="GV1041">
        <v>2.65259</v>
      </c>
      <c r="GW1041">
        <v>1.54785</v>
      </c>
      <c r="GX1041">
        <v>2.28882</v>
      </c>
      <c r="GY1041">
        <v>1.34644</v>
      </c>
      <c r="GZ1041">
        <v>2.33154</v>
      </c>
      <c r="HA1041">
        <v>41.0412</v>
      </c>
      <c r="HB1041">
        <v>14.2371</v>
      </c>
      <c r="HC1041">
        <v>18</v>
      </c>
      <c r="HD1041">
        <v>496.92</v>
      </c>
      <c r="HE1041">
        <v>357.158</v>
      </c>
      <c r="HF1041">
        <v>15.9428</v>
      </c>
      <c r="HG1041">
        <v>34.6536</v>
      </c>
      <c r="HH1041">
        <v>30.0003</v>
      </c>
      <c r="HI1041">
        <v>34.4675</v>
      </c>
      <c r="HJ1041">
        <v>34.381</v>
      </c>
      <c r="HK1041">
        <v>50.7036</v>
      </c>
      <c r="HL1041">
        <v>56.0109</v>
      </c>
      <c r="HM1041">
        <v>0</v>
      </c>
      <c r="HN1041">
        <v>14.9617</v>
      </c>
      <c r="HO1041">
        <v>1309.59</v>
      </c>
      <c r="HP1041">
        <v>16.2141</v>
      </c>
      <c r="HQ1041">
        <v>101.339</v>
      </c>
      <c r="HR1041">
        <v>101.443</v>
      </c>
    </row>
    <row r="1042" spans="1:226">
      <c r="A1042">
        <v>1026</v>
      </c>
      <c r="B1042">
        <v>1662574311.5</v>
      </c>
      <c r="C1042">
        <v>11193</v>
      </c>
      <c r="D1042" t="s">
        <v>2410</v>
      </c>
      <c r="E1042" t="s">
        <v>2411</v>
      </c>
      <c r="F1042">
        <v>5</v>
      </c>
      <c r="G1042" t="s">
        <v>2255</v>
      </c>
      <c r="H1042" t="s">
        <v>354</v>
      </c>
      <c r="I1042">
        <v>1662574303.73214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1324.0800344825</v>
      </c>
      <c r="AK1042">
        <v>1279.12472727273</v>
      </c>
      <c r="AL1042">
        <v>3.3539019136828</v>
      </c>
      <c r="AM1042">
        <v>65.5865604072593</v>
      </c>
      <c r="AN1042">
        <f>(AP1042 - AO1042 + BO1042*1E3/(8.314*(BQ1042+273.15)) * AR1042/BN1042 * AQ1042) * BN1042/(100*BB1042) * 1000/(1000 - AP1042)</f>
        <v>0</v>
      </c>
      <c r="AO1042">
        <v>16.289938045934</v>
      </c>
      <c r="AP1042">
        <v>18.1391083916084</v>
      </c>
      <c r="AQ1042">
        <v>0.000183351802837739</v>
      </c>
      <c r="AR1042">
        <v>106.948908407372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1662574303.73214</v>
      </c>
      <c r="BH1042">
        <v>1232.10178571429</v>
      </c>
      <c r="BI1042">
        <v>1284.99821428571</v>
      </c>
      <c r="BJ1042">
        <v>18.1435178571429</v>
      </c>
      <c r="BK1042">
        <v>16.3489535714286</v>
      </c>
      <c r="BL1042">
        <v>1221.72892857143</v>
      </c>
      <c r="BM1042">
        <v>17.9444857142857</v>
      </c>
      <c r="BN1042">
        <v>500.045821428572</v>
      </c>
      <c r="BO1042">
        <v>91.060975</v>
      </c>
      <c r="BP1042">
        <v>0.100207082142857</v>
      </c>
      <c r="BQ1042">
        <v>25.5573285714286</v>
      </c>
      <c r="BR1042">
        <v>26.1788035714286</v>
      </c>
      <c r="BS1042">
        <v>999.9</v>
      </c>
      <c r="BT1042">
        <v>0</v>
      </c>
      <c r="BU1042">
        <v>0</v>
      </c>
      <c r="BV1042">
        <v>9999.46428571429</v>
      </c>
      <c r="BW1042">
        <v>0</v>
      </c>
      <c r="BX1042">
        <v>286.484714285714</v>
      </c>
      <c r="BY1042">
        <v>-52.8970428571429</v>
      </c>
      <c r="BZ1042">
        <v>1254.86892857143</v>
      </c>
      <c r="CA1042">
        <v>1306.35392857143</v>
      </c>
      <c r="CB1042">
        <v>1.79454857142857</v>
      </c>
      <c r="CC1042">
        <v>1284.99821428571</v>
      </c>
      <c r="CD1042">
        <v>16.3489535714286</v>
      </c>
      <c r="CE1042">
        <v>1.65216571428571</v>
      </c>
      <c r="CF1042">
        <v>1.48875321428571</v>
      </c>
      <c r="CG1042">
        <v>14.4541535714286</v>
      </c>
      <c r="CH1042">
        <v>12.8529821428571</v>
      </c>
      <c r="CI1042">
        <v>1500.01357142857</v>
      </c>
      <c r="CJ1042">
        <v>0.972999071428571</v>
      </c>
      <c r="CK1042">
        <v>0.0270011821428571</v>
      </c>
      <c r="CL1042">
        <v>0</v>
      </c>
      <c r="CM1042">
        <v>2.30903214285714</v>
      </c>
      <c r="CN1042">
        <v>0</v>
      </c>
      <c r="CO1042">
        <v>17821.5</v>
      </c>
      <c r="CP1042">
        <v>12948.3571428571</v>
      </c>
      <c r="CQ1042">
        <v>41.3794285714286</v>
      </c>
      <c r="CR1042">
        <v>43</v>
      </c>
      <c r="CS1042">
        <v>41.6427142857143</v>
      </c>
      <c r="CT1042">
        <v>41.625</v>
      </c>
      <c r="CU1042">
        <v>40.705</v>
      </c>
      <c r="CV1042">
        <v>1459.51357142857</v>
      </c>
      <c r="CW1042">
        <v>40.5</v>
      </c>
      <c r="CX1042">
        <v>0</v>
      </c>
      <c r="CY1042">
        <v>1662574311</v>
      </c>
      <c r="CZ1042">
        <v>0</v>
      </c>
      <c r="DA1042">
        <v>0</v>
      </c>
      <c r="DB1042" t="s">
        <v>356</v>
      </c>
      <c r="DC1042">
        <v>1660677648.1</v>
      </c>
      <c r="DD1042">
        <v>1660677649.1</v>
      </c>
      <c r="DE1042">
        <v>0</v>
      </c>
      <c r="DF1042">
        <v>-1.042</v>
      </c>
      <c r="DG1042">
        <v>0.003</v>
      </c>
      <c r="DH1042">
        <v>5.218</v>
      </c>
      <c r="DI1042">
        <v>0.344</v>
      </c>
      <c r="DJ1042">
        <v>417</v>
      </c>
      <c r="DK1042">
        <v>22</v>
      </c>
      <c r="DL1042">
        <v>1.24</v>
      </c>
      <c r="DM1042">
        <v>0.53</v>
      </c>
      <c r="DN1042">
        <v>-52.77649</v>
      </c>
      <c r="DO1042">
        <v>-0.579593245778542</v>
      </c>
      <c r="DP1042">
        <v>0.61026493254979</v>
      </c>
      <c r="DQ1042">
        <v>0</v>
      </c>
      <c r="DR1042">
        <v>1.756643</v>
      </c>
      <c r="DS1042">
        <v>0.633614409005622</v>
      </c>
      <c r="DT1042">
        <v>0.0681629778252095</v>
      </c>
      <c r="DU1042">
        <v>0</v>
      </c>
      <c r="DV1042">
        <v>0</v>
      </c>
      <c r="DW1042">
        <v>2</v>
      </c>
      <c r="DX1042" t="s">
        <v>366</v>
      </c>
      <c r="DY1042">
        <v>2.96596</v>
      </c>
      <c r="DZ1042">
        <v>2.75439</v>
      </c>
      <c r="EA1042">
        <v>0.190265</v>
      </c>
      <c r="EB1042">
        <v>0.196025</v>
      </c>
      <c r="EC1042">
        <v>0.0839675</v>
      </c>
      <c r="ED1042">
        <v>0.0780913</v>
      </c>
      <c r="EE1042">
        <v>31133.9</v>
      </c>
      <c r="EF1042">
        <v>33605.3</v>
      </c>
      <c r="EG1042">
        <v>34893.2</v>
      </c>
      <c r="EH1042">
        <v>37964.2</v>
      </c>
      <c r="EI1042">
        <v>45452.7</v>
      </c>
      <c r="EJ1042">
        <v>50617.9</v>
      </c>
      <c r="EK1042">
        <v>54683.2</v>
      </c>
      <c r="EL1042">
        <v>60975.2</v>
      </c>
      <c r="EM1042">
        <v>1.8826</v>
      </c>
      <c r="EN1042">
        <v>1.6574</v>
      </c>
      <c r="EO1042">
        <v>-0.0724196</v>
      </c>
      <c r="EP1042">
        <v>0</v>
      </c>
      <c r="EQ1042">
        <v>27.3478</v>
      </c>
      <c r="ER1042">
        <v>999.9</v>
      </c>
      <c r="ES1042">
        <v>52.643</v>
      </c>
      <c r="ET1042">
        <v>37.907</v>
      </c>
      <c r="EU1042">
        <v>38.2908</v>
      </c>
      <c r="EV1042">
        <v>61.3169</v>
      </c>
      <c r="EW1042">
        <v>48.3133</v>
      </c>
      <c r="EX1042">
        <v>1</v>
      </c>
      <c r="EY1042">
        <v>0.645122</v>
      </c>
      <c r="EZ1042">
        <v>9.28105</v>
      </c>
      <c r="FA1042">
        <v>19.9191</v>
      </c>
      <c r="FB1042">
        <v>5.19812</v>
      </c>
      <c r="FC1042">
        <v>12.0099</v>
      </c>
      <c r="FD1042">
        <v>4.9756</v>
      </c>
      <c r="FE1042">
        <v>3.294</v>
      </c>
      <c r="FF1042">
        <v>9999</v>
      </c>
      <c r="FG1042">
        <v>671.6</v>
      </c>
      <c r="FH1042">
        <v>9999</v>
      </c>
      <c r="FI1042">
        <v>9999</v>
      </c>
      <c r="FJ1042">
        <v>1.8631</v>
      </c>
      <c r="FK1042">
        <v>1.86771</v>
      </c>
      <c r="FL1042">
        <v>1.86737</v>
      </c>
      <c r="FM1042">
        <v>1.86871</v>
      </c>
      <c r="FN1042">
        <v>1.86945</v>
      </c>
      <c r="FO1042">
        <v>1.86554</v>
      </c>
      <c r="FP1042">
        <v>1.86646</v>
      </c>
      <c r="FQ1042">
        <v>1.86789</v>
      </c>
      <c r="FR1042">
        <v>5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10.51</v>
      </c>
      <c r="GF1042">
        <v>0.1987</v>
      </c>
      <c r="GG1042">
        <v>2.62070820971149</v>
      </c>
      <c r="GH1042">
        <v>0.00762793241643231</v>
      </c>
      <c r="GI1042">
        <v>-1.28184414582209e-06</v>
      </c>
      <c r="GJ1042">
        <v>1.89891174686984e-10</v>
      </c>
      <c r="GK1042">
        <v>-0.0225177985866989</v>
      </c>
      <c r="GL1042">
        <v>-0.0206976444956688</v>
      </c>
      <c r="GM1042">
        <v>0.00247630005908548</v>
      </c>
      <c r="GN1042">
        <v>-3.53770786337502e-05</v>
      </c>
      <c r="GO1042">
        <v>15</v>
      </c>
      <c r="GP1042">
        <v>2065</v>
      </c>
      <c r="GQ1042">
        <v>1</v>
      </c>
      <c r="GR1042">
        <v>21</v>
      </c>
      <c r="GS1042">
        <v>31611.1</v>
      </c>
      <c r="GT1042">
        <v>31611</v>
      </c>
      <c r="GU1042">
        <v>2.56104</v>
      </c>
      <c r="GV1042">
        <v>2.65259</v>
      </c>
      <c r="GW1042">
        <v>1.54785</v>
      </c>
      <c r="GX1042">
        <v>2.28882</v>
      </c>
      <c r="GY1042">
        <v>1.34644</v>
      </c>
      <c r="GZ1042">
        <v>2.30957</v>
      </c>
      <c r="HA1042">
        <v>41.0412</v>
      </c>
      <c r="HB1042">
        <v>14.2371</v>
      </c>
      <c r="HC1042">
        <v>18</v>
      </c>
      <c r="HD1042">
        <v>497.618</v>
      </c>
      <c r="HE1042">
        <v>357.051</v>
      </c>
      <c r="HF1042">
        <v>15.9417</v>
      </c>
      <c r="HG1042">
        <v>34.6568</v>
      </c>
      <c r="HH1042">
        <v>30.0004</v>
      </c>
      <c r="HI1042">
        <v>34.4688</v>
      </c>
      <c r="HJ1042">
        <v>34.381</v>
      </c>
      <c r="HK1042">
        <v>51.2508</v>
      </c>
      <c r="HL1042">
        <v>56.0109</v>
      </c>
      <c r="HM1042">
        <v>0</v>
      </c>
      <c r="HN1042">
        <v>14.9617</v>
      </c>
      <c r="HO1042">
        <v>1323.12</v>
      </c>
      <c r="HP1042">
        <v>16.1857</v>
      </c>
      <c r="HQ1042">
        <v>101.338</v>
      </c>
      <c r="HR1042">
        <v>101.442</v>
      </c>
    </row>
    <row r="1043" spans="1:226">
      <c r="A1043">
        <v>1027</v>
      </c>
      <c r="B1043">
        <v>1662574316.5</v>
      </c>
      <c r="C1043">
        <v>11198</v>
      </c>
      <c r="D1043" t="s">
        <v>2412</v>
      </c>
      <c r="E1043" t="s">
        <v>2413</v>
      </c>
      <c r="F1043">
        <v>5</v>
      </c>
      <c r="G1043" t="s">
        <v>2255</v>
      </c>
      <c r="H1043" t="s">
        <v>354</v>
      </c>
      <c r="I1043">
        <v>1662574309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1340.1175514257</v>
      </c>
      <c r="AK1043">
        <v>1295.63284848485</v>
      </c>
      <c r="AL1043">
        <v>3.24971875114675</v>
      </c>
      <c r="AM1043">
        <v>65.5865604072593</v>
      </c>
      <c r="AN1043">
        <f>(AP1043 - AO1043 + BO1043*1E3/(8.314*(BQ1043+273.15)) * AR1043/BN1043 * AQ1043) * BN1043/(100*BB1043) * 1000/(1000 - AP1043)</f>
        <v>0</v>
      </c>
      <c r="AO1043">
        <v>16.172908773997</v>
      </c>
      <c r="AP1043">
        <v>18.1089468531469</v>
      </c>
      <c r="AQ1043">
        <v>-0.00760710709697054</v>
      </c>
      <c r="AR1043">
        <v>106.948908407372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1662574309</v>
      </c>
      <c r="BH1043">
        <v>1249.42296296296</v>
      </c>
      <c r="BI1043">
        <v>1302.20925925926</v>
      </c>
      <c r="BJ1043">
        <v>18.1378407407407</v>
      </c>
      <c r="BK1043">
        <v>16.2637888888889</v>
      </c>
      <c r="BL1043">
        <v>1238.95777777778</v>
      </c>
      <c r="BM1043">
        <v>17.9389925925926</v>
      </c>
      <c r="BN1043">
        <v>500.067518518519</v>
      </c>
      <c r="BO1043">
        <v>91.0598074074074</v>
      </c>
      <c r="BP1043">
        <v>0.10015787037037</v>
      </c>
      <c r="BQ1043">
        <v>25.5619592592593</v>
      </c>
      <c r="BR1043">
        <v>26.1821814814815</v>
      </c>
      <c r="BS1043">
        <v>999.9</v>
      </c>
      <c r="BT1043">
        <v>0</v>
      </c>
      <c r="BU1043">
        <v>0</v>
      </c>
      <c r="BV1043">
        <v>10001.2962962963</v>
      </c>
      <c r="BW1043">
        <v>0</v>
      </c>
      <c r="BX1043">
        <v>285.783814814815</v>
      </c>
      <c r="BY1043">
        <v>-52.7873111111111</v>
      </c>
      <c r="BZ1043">
        <v>1272.50222222222</v>
      </c>
      <c r="CA1043">
        <v>1323.73666666667</v>
      </c>
      <c r="CB1043">
        <v>1.87404703703704</v>
      </c>
      <c r="CC1043">
        <v>1302.20925925926</v>
      </c>
      <c r="CD1043">
        <v>16.2637888888889</v>
      </c>
      <c r="CE1043">
        <v>1.65162814814815</v>
      </c>
      <c r="CF1043">
        <v>1.48097814814815</v>
      </c>
      <c r="CG1043">
        <v>14.4491111111111</v>
      </c>
      <c r="CH1043">
        <v>12.7729851851852</v>
      </c>
      <c r="CI1043">
        <v>1500.0062962963</v>
      </c>
      <c r="CJ1043">
        <v>0.972998666666667</v>
      </c>
      <c r="CK1043">
        <v>0.0270015666666667</v>
      </c>
      <c r="CL1043">
        <v>0</v>
      </c>
      <c r="CM1043">
        <v>2.30172592592593</v>
      </c>
      <c r="CN1043">
        <v>0</v>
      </c>
      <c r="CO1043">
        <v>17830.8148148148</v>
      </c>
      <c r="CP1043">
        <v>12948.3037037037</v>
      </c>
      <c r="CQ1043">
        <v>41.375</v>
      </c>
      <c r="CR1043">
        <v>43</v>
      </c>
      <c r="CS1043">
        <v>41.6594444444444</v>
      </c>
      <c r="CT1043">
        <v>41.625</v>
      </c>
      <c r="CU1043">
        <v>40.7103333333333</v>
      </c>
      <c r="CV1043">
        <v>1459.5062962963</v>
      </c>
      <c r="CW1043">
        <v>40.5</v>
      </c>
      <c r="CX1043">
        <v>0</v>
      </c>
      <c r="CY1043">
        <v>1662574315.8</v>
      </c>
      <c r="CZ1043">
        <v>0</v>
      </c>
      <c r="DA1043">
        <v>0</v>
      </c>
      <c r="DB1043" t="s">
        <v>356</v>
      </c>
      <c r="DC1043">
        <v>1660677648.1</v>
      </c>
      <c r="DD1043">
        <v>1660677649.1</v>
      </c>
      <c r="DE1043">
        <v>0</v>
      </c>
      <c r="DF1043">
        <v>-1.042</v>
      </c>
      <c r="DG1043">
        <v>0.003</v>
      </c>
      <c r="DH1043">
        <v>5.218</v>
      </c>
      <c r="DI1043">
        <v>0.344</v>
      </c>
      <c r="DJ1043">
        <v>417</v>
      </c>
      <c r="DK1043">
        <v>22</v>
      </c>
      <c r="DL1043">
        <v>1.24</v>
      </c>
      <c r="DM1043">
        <v>0.53</v>
      </c>
      <c r="DN1043">
        <v>-52.8152925</v>
      </c>
      <c r="DO1043">
        <v>-0.93292570356465</v>
      </c>
      <c r="DP1043">
        <v>0.656390979290354</v>
      </c>
      <c r="DQ1043">
        <v>0</v>
      </c>
      <c r="DR1043">
        <v>1.81936225</v>
      </c>
      <c r="DS1043">
        <v>0.951295947467166</v>
      </c>
      <c r="DT1043">
        <v>0.095662508421207</v>
      </c>
      <c r="DU1043">
        <v>0</v>
      </c>
      <c r="DV1043">
        <v>0</v>
      </c>
      <c r="DW1043">
        <v>2</v>
      </c>
      <c r="DX1043" t="s">
        <v>366</v>
      </c>
      <c r="DY1043">
        <v>2.96464</v>
      </c>
      <c r="DZ1043">
        <v>2.75428</v>
      </c>
      <c r="EA1043">
        <v>0.191794</v>
      </c>
      <c r="EB1043">
        <v>0.197549</v>
      </c>
      <c r="EC1043">
        <v>0.0838648</v>
      </c>
      <c r="ED1043">
        <v>0.0780625</v>
      </c>
      <c r="EE1043">
        <v>31075.1</v>
      </c>
      <c r="EF1043">
        <v>33540.5</v>
      </c>
      <c r="EG1043">
        <v>34893.4</v>
      </c>
      <c r="EH1043">
        <v>37963.2</v>
      </c>
      <c r="EI1043">
        <v>45457.2</v>
      </c>
      <c r="EJ1043">
        <v>50618.6</v>
      </c>
      <c r="EK1043">
        <v>54682.4</v>
      </c>
      <c r="EL1043">
        <v>60974.1</v>
      </c>
      <c r="EM1043">
        <v>1.8818</v>
      </c>
      <c r="EN1043">
        <v>1.6584</v>
      </c>
      <c r="EO1043">
        <v>-0.0712276</v>
      </c>
      <c r="EP1043">
        <v>0</v>
      </c>
      <c r="EQ1043">
        <v>27.3455</v>
      </c>
      <c r="ER1043">
        <v>999.9</v>
      </c>
      <c r="ES1043">
        <v>52.643</v>
      </c>
      <c r="ET1043">
        <v>37.907</v>
      </c>
      <c r="EU1043">
        <v>38.2915</v>
      </c>
      <c r="EV1043">
        <v>61.2969</v>
      </c>
      <c r="EW1043">
        <v>48.4896</v>
      </c>
      <c r="EX1043">
        <v>1</v>
      </c>
      <c r="EY1043">
        <v>0.645569</v>
      </c>
      <c r="EZ1043">
        <v>9.28105</v>
      </c>
      <c r="FA1043">
        <v>19.9194</v>
      </c>
      <c r="FB1043">
        <v>5.19932</v>
      </c>
      <c r="FC1043">
        <v>12.0099</v>
      </c>
      <c r="FD1043">
        <v>4.9756</v>
      </c>
      <c r="FE1043">
        <v>3.2942</v>
      </c>
      <c r="FF1043">
        <v>9999</v>
      </c>
      <c r="FG1043">
        <v>671.6</v>
      </c>
      <c r="FH1043">
        <v>9999</v>
      </c>
      <c r="FI1043">
        <v>9999</v>
      </c>
      <c r="FJ1043">
        <v>1.8631</v>
      </c>
      <c r="FK1043">
        <v>1.86768</v>
      </c>
      <c r="FL1043">
        <v>1.86737</v>
      </c>
      <c r="FM1043">
        <v>1.86874</v>
      </c>
      <c r="FN1043">
        <v>1.86951</v>
      </c>
      <c r="FO1043">
        <v>1.86554</v>
      </c>
      <c r="FP1043">
        <v>1.86646</v>
      </c>
      <c r="FQ1043">
        <v>1.86786</v>
      </c>
      <c r="FR1043">
        <v>5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10.6</v>
      </c>
      <c r="GF1043">
        <v>0.1978</v>
      </c>
      <c r="GG1043">
        <v>2.62070820971149</v>
      </c>
      <c r="GH1043">
        <v>0.00762793241643231</v>
      </c>
      <c r="GI1043">
        <v>-1.28184414582209e-06</v>
      </c>
      <c r="GJ1043">
        <v>1.89891174686984e-10</v>
      </c>
      <c r="GK1043">
        <v>-0.0225177985866989</v>
      </c>
      <c r="GL1043">
        <v>-0.0206976444956688</v>
      </c>
      <c r="GM1043">
        <v>0.00247630005908548</v>
      </c>
      <c r="GN1043">
        <v>-3.53770786337502e-05</v>
      </c>
      <c r="GO1043">
        <v>15</v>
      </c>
      <c r="GP1043">
        <v>2065</v>
      </c>
      <c r="GQ1043">
        <v>1</v>
      </c>
      <c r="GR1043">
        <v>21</v>
      </c>
      <c r="GS1043">
        <v>31611.1</v>
      </c>
      <c r="GT1043">
        <v>31611.1</v>
      </c>
      <c r="GU1043">
        <v>2.58545</v>
      </c>
      <c r="GV1043">
        <v>2.64648</v>
      </c>
      <c r="GW1043">
        <v>1.54785</v>
      </c>
      <c r="GX1043">
        <v>2.28882</v>
      </c>
      <c r="GY1043">
        <v>1.34644</v>
      </c>
      <c r="GZ1043">
        <v>2.28516</v>
      </c>
      <c r="HA1043">
        <v>41.0412</v>
      </c>
      <c r="HB1043">
        <v>14.2371</v>
      </c>
      <c r="HC1043">
        <v>18</v>
      </c>
      <c r="HD1043">
        <v>497.096</v>
      </c>
      <c r="HE1043">
        <v>357.599</v>
      </c>
      <c r="HF1043">
        <v>15.9417</v>
      </c>
      <c r="HG1043">
        <v>34.6599</v>
      </c>
      <c r="HH1043">
        <v>30.0004</v>
      </c>
      <c r="HI1043">
        <v>34.4719</v>
      </c>
      <c r="HJ1043">
        <v>34.3841</v>
      </c>
      <c r="HK1043">
        <v>51.753</v>
      </c>
      <c r="HL1043">
        <v>56.0109</v>
      </c>
      <c r="HM1043">
        <v>0</v>
      </c>
      <c r="HN1043">
        <v>14.9617</v>
      </c>
      <c r="HO1043">
        <v>1343.23</v>
      </c>
      <c r="HP1043">
        <v>16.1809</v>
      </c>
      <c r="HQ1043">
        <v>101.337</v>
      </c>
      <c r="HR1043">
        <v>101.44</v>
      </c>
    </row>
    <row r="1044" spans="1:226">
      <c r="A1044">
        <v>1028</v>
      </c>
      <c r="B1044">
        <v>1662574321.5</v>
      </c>
      <c r="C1044">
        <v>11203</v>
      </c>
      <c r="D1044" t="s">
        <v>2414</v>
      </c>
      <c r="E1044" t="s">
        <v>2415</v>
      </c>
      <c r="F1044">
        <v>5</v>
      </c>
      <c r="G1044" t="s">
        <v>2255</v>
      </c>
      <c r="H1044" t="s">
        <v>354</v>
      </c>
      <c r="I1044">
        <v>1662574313.71429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1358.25805414994</v>
      </c>
      <c r="AK1044">
        <v>1312.54303030303</v>
      </c>
      <c r="AL1044">
        <v>3.37677919926155</v>
      </c>
      <c r="AM1044">
        <v>65.5865604072593</v>
      </c>
      <c r="AN1044">
        <f>(AP1044 - AO1044 + BO1044*1E3/(8.314*(BQ1044+273.15)) * AR1044/BN1044 * AQ1044) * BN1044/(100*BB1044) * 1000/(1000 - AP1044)</f>
        <v>0</v>
      </c>
      <c r="AO1044">
        <v>16.1669666318383</v>
      </c>
      <c r="AP1044">
        <v>18.0908552447553</v>
      </c>
      <c r="AQ1044">
        <v>-0.0023766715906694</v>
      </c>
      <c r="AR1044">
        <v>106.948908407372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1662574313.71429</v>
      </c>
      <c r="BH1044">
        <v>1264.82035714286</v>
      </c>
      <c r="BI1044">
        <v>1318.06892857143</v>
      </c>
      <c r="BJ1044">
        <v>18.121325</v>
      </c>
      <c r="BK1044">
        <v>16.2047357142857</v>
      </c>
      <c r="BL1044">
        <v>1254.27392857143</v>
      </c>
      <c r="BM1044">
        <v>17.9230214285714</v>
      </c>
      <c r="BN1044">
        <v>500.100892857143</v>
      </c>
      <c r="BO1044">
        <v>91.0596428571429</v>
      </c>
      <c r="BP1044">
        <v>0.100298253571429</v>
      </c>
      <c r="BQ1044">
        <v>25.5651321428571</v>
      </c>
      <c r="BR1044">
        <v>26.1854142857143</v>
      </c>
      <c r="BS1044">
        <v>999.9</v>
      </c>
      <c r="BT1044">
        <v>0</v>
      </c>
      <c r="BU1044">
        <v>0</v>
      </c>
      <c r="BV1044">
        <v>10006.9642857143</v>
      </c>
      <c r="BW1044">
        <v>0</v>
      </c>
      <c r="BX1044">
        <v>284.281714285714</v>
      </c>
      <c r="BY1044">
        <v>-53.2488571428571</v>
      </c>
      <c r="BZ1044">
        <v>1288.16285714286</v>
      </c>
      <c r="CA1044">
        <v>1339.77892857143</v>
      </c>
      <c r="CB1044">
        <v>1.91658678571429</v>
      </c>
      <c r="CC1044">
        <v>1318.06892857143</v>
      </c>
      <c r="CD1044">
        <v>16.2047357142857</v>
      </c>
      <c r="CE1044">
        <v>1.65012071428571</v>
      </c>
      <c r="CF1044">
        <v>1.47559785714286</v>
      </c>
      <c r="CG1044">
        <v>14.4349892857143</v>
      </c>
      <c r="CH1044">
        <v>12.7175285714286</v>
      </c>
      <c r="CI1044">
        <v>1500.01928571429</v>
      </c>
      <c r="CJ1044">
        <v>0.972998642857143</v>
      </c>
      <c r="CK1044">
        <v>0.0270015892857143</v>
      </c>
      <c r="CL1044">
        <v>0</v>
      </c>
      <c r="CM1044">
        <v>2.37537857142857</v>
      </c>
      <c r="CN1044">
        <v>0</v>
      </c>
      <c r="CO1044">
        <v>17832.5285714286</v>
      </c>
      <c r="CP1044">
        <v>12948.4214285714</v>
      </c>
      <c r="CQ1044">
        <v>41.375</v>
      </c>
      <c r="CR1044">
        <v>43</v>
      </c>
      <c r="CS1044">
        <v>41.6692857142857</v>
      </c>
      <c r="CT1044">
        <v>41.625</v>
      </c>
      <c r="CU1044">
        <v>40.714</v>
      </c>
      <c r="CV1044">
        <v>1459.51892857143</v>
      </c>
      <c r="CW1044">
        <v>40.5003571428571</v>
      </c>
      <c r="CX1044">
        <v>0</v>
      </c>
      <c r="CY1044">
        <v>1662574321.2</v>
      </c>
      <c r="CZ1044">
        <v>0</v>
      </c>
      <c r="DA1044">
        <v>0</v>
      </c>
      <c r="DB1044" t="s">
        <v>356</v>
      </c>
      <c r="DC1044">
        <v>1660677648.1</v>
      </c>
      <c r="DD1044">
        <v>1660677649.1</v>
      </c>
      <c r="DE1044">
        <v>0</v>
      </c>
      <c r="DF1044">
        <v>-1.042</v>
      </c>
      <c r="DG1044">
        <v>0.003</v>
      </c>
      <c r="DH1044">
        <v>5.218</v>
      </c>
      <c r="DI1044">
        <v>0.344</v>
      </c>
      <c r="DJ1044">
        <v>417</v>
      </c>
      <c r="DK1044">
        <v>22</v>
      </c>
      <c r="DL1044">
        <v>1.24</v>
      </c>
      <c r="DM1044">
        <v>0.53</v>
      </c>
      <c r="DN1044">
        <v>-53.10034</v>
      </c>
      <c r="DO1044">
        <v>-3.49478724202619</v>
      </c>
      <c r="DP1044">
        <v>0.747822731267244</v>
      </c>
      <c r="DQ1044">
        <v>0</v>
      </c>
      <c r="DR1044">
        <v>1.8743865</v>
      </c>
      <c r="DS1044">
        <v>0.714899887429643</v>
      </c>
      <c r="DT1044">
        <v>0.0795951516284127</v>
      </c>
      <c r="DU1044">
        <v>0</v>
      </c>
      <c r="DV1044">
        <v>0</v>
      </c>
      <c r="DW1044">
        <v>2</v>
      </c>
      <c r="DX1044" t="s">
        <v>366</v>
      </c>
      <c r="DY1044">
        <v>2.96499</v>
      </c>
      <c r="DZ1044">
        <v>2.75379</v>
      </c>
      <c r="EA1044">
        <v>0.193328</v>
      </c>
      <c r="EB1044">
        <v>0.199119</v>
      </c>
      <c r="EC1044">
        <v>0.0838312</v>
      </c>
      <c r="ED1044">
        <v>0.0780317</v>
      </c>
      <c r="EE1044">
        <v>31015.2</v>
      </c>
      <c r="EF1044">
        <v>33474.8</v>
      </c>
      <c r="EG1044">
        <v>34892.6</v>
      </c>
      <c r="EH1044">
        <v>37963.3</v>
      </c>
      <c r="EI1044">
        <v>45458.7</v>
      </c>
      <c r="EJ1044">
        <v>50619.6</v>
      </c>
      <c r="EK1044">
        <v>54682.1</v>
      </c>
      <c r="EL1044">
        <v>60973.1</v>
      </c>
      <c r="EM1044">
        <v>1.8812</v>
      </c>
      <c r="EN1044">
        <v>1.6578</v>
      </c>
      <c r="EO1044">
        <v>-0.0707805</v>
      </c>
      <c r="EP1044">
        <v>0</v>
      </c>
      <c r="EQ1044">
        <v>27.3455</v>
      </c>
      <c r="ER1044">
        <v>999.9</v>
      </c>
      <c r="ES1044">
        <v>52.643</v>
      </c>
      <c r="ET1044">
        <v>37.897</v>
      </c>
      <c r="EU1044">
        <v>38.2728</v>
      </c>
      <c r="EV1044">
        <v>61.3069</v>
      </c>
      <c r="EW1044">
        <v>48.4655</v>
      </c>
      <c r="EX1044">
        <v>1</v>
      </c>
      <c r="EY1044">
        <v>0.645854</v>
      </c>
      <c r="EZ1044">
        <v>9.28105</v>
      </c>
      <c r="FA1044">
        <v>19.9189</v>
      </c>
      <c r="FB1044">
        <v>5.19812</v>
      </c>
      <c r="FC1044">
        <v>12.0099</v>
      </c>
      <c r="FD1044">
        <v>4.976</v>
      </c>
      <c r="FE1044">
        <v>3.2944</v>
      </c>
      <c r="FF1044">
        <v>9999</v>
      </c>
      <c r="FG1044">
        <v>671.6</v>
      </c>
      <c r="FH1044">
        <v>9999</v>
      </c>
      <c r="FI1044">
        <v>9999</v>
      </c>
      <c r="FJ1044">
        <v>1.8631</v>
      </c>
      <c r="FK1044">
        <v>1.86768</v>
      </c>
      <c r="FL1044">
        <v>1.8674</v>
      </c>
      <c r="FM1044">
        <v>1.86874</v>
      </c>
      <c r="FN1044">
        <v>1.86951</v>
      </c>
      <c r="FO1044">
        <v>1.86554</v>
      </c>
      <c r="FP1044">
        <v>1.86649</v>
      </c>
      <c r="FQ1044">
        <v>1.86789</v>
      </c>
      <c r="FR1044">
        <v>5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10.68</v>
      </c>
      <c r="GF1044">
        <v>0.1974</v>
      </c>
      <c r="GG1044">
        <v>2.62070820971149</v>
      </c>
      <c r="GH1044">
        <v>0.00762793241643231</v>
      </c>
      <c r="GI1044">
        <v>-1.28184414582209e-06</v>
      </c>
      <c r="GJ1044">
        <v>1.89891174686984e-10</v>
      </c>
      <c r="GK1044">
        <v>-0.0225177985866989</v>
      </c>
      <c r="GL1044">
        <v>-0.0206976444956688</v>
      </c>
      <c r="GM1044">
        <v>0.00247630005908548</v>
      </c>
      <c r="GN1044">
        <v>-3.53770786337502e-05</v>
      </c>
      <c r="GO1044">
        <v>15</v>
      </c>
      <c r="GP1044">
        <v>2065</v>
      </c>
      <c r="GQ1044">
        <v>1</v>
      </c>
      <c r="GR1044">
        <v>21</v>
      </c>
      <c r="GS1044">
        <v>31611.2</v>
      </c>
      <c r="GT1044">
        <v>31611.2</v>
      </c>
      <c r="GU1044">
        <v>2.61353</v>
      </c>
      <c r="GV1044">
        <v>2.64404</v>
      </c>
      <c r="GW1044">
        <v>1.54785</v>
      </c>
      <c r="GX1044">
        <v>2.28882</v>
      </c>
      <c r="GY1044">
        <v>1.34644</v>
      </c>
      <c r="GZ1044">
        <v>2.32422</v>
      </c>
      <c r="HA1044">
        <v>41.0412</v>
      </c>
      <c r="HB1044">
        <v>14.2371</v>
      </c>
      <c r="HC1044">
        <v>18</v>
      </c>
      <c r="HD1044">
        <v>496.709</v>
      </c>
      <c r="HE1044">
        <v>357.297</v>
      </c>
      <c r="HF1044">
        <v>15.9425</v>
      </c>
      <c r="HG1044">
        <v>34.6662</v>
      </c>
      <c r="HH1044">
        <v>30.0005</v>
      </c>
      <c r="HI1044">
        <v>34.475</v>
      </c>
      <c r="HJ1044">
        <v>34.3873</v>
      </c>
      <c r="HK1044">
        <v>52.2942</v>
      </c>
      <c r="HL1044">
        <v>56.0109</v>
      </c>
      <c r="HM1044">
        <v>0</v>
      </c>
      <c r="HN1044">
        <v>14.9596</v>
      </c>
      <c r="HO1044">
        <v>1356.64</v>
      </c>
      <c r="HP1044">
        <v>16.1716</v>
      </c>
      <c r="HQ1044">
        <v>101.336</v>
      </c>
      <c r="HR1044">
        <v>101.439</v>
      </c>
    </row>
    <row r="1045" spans="1:226">
      <c r="A1045">
        <v>1029</v>
      </c>
      <c r="B1045">
        <v>1662574326.5</v>
      </c>
      <c r="C1045">
        <v>11208</v>
      </c>
      <c r="D1045" t="s">
        <v>2416</v>
      </c>
      <c r="E1045" t="s">
        <v>2417</v>
      </c>
      <c r="F1045">
        <v>5</v>
      </c>
      <c r="G1045" t="s">
        <v>2255</v>
      </c>
      <c r="H1045" t="s">
        <v>354</v>
      </c>
      <c r="I1045">
        <v>1662574319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1374.57129218929</v>
      </c>
      <c r="AK1045">
        <v>1329.34418181818</v>
      </c>
      <c r="AL1045">
        <v>3.2908728925584</v>
      </c>
      <c r="AM1045">
        <v>65.5865604072593</v>
      </c>
      <c r="AN1045">
        <f>(AP1045 - AO1045 + BO1045*1E3/(8.314*(BQ1045+273.15)) * AR1045/BN1045 * AQ1045) * BN1045/(100*BB1045) * 1000/(1000 - AP1045)</f>
        <v>0</v>
      </c>
      <c r="AO1045">
        <v>16.1657810723495</v>
      </c>
      <c r="AP1045">
        <v>18.086941958042</v>
      </c>
      <c r="AQ1045">
        <v>-0.000595155477449497</v>
      </c>
      <c r="AR1045">
        <v>106.948908407372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1662574319</v>
      </c>
      <c r="BH1045">
        <v>1282.26333333333</v>
      </c>
      <c r="BI1045">
        <v>1335.74666666667</v>
      </c>
      <c r="BJ1045">
        <v>18.1008481481481</v>
      </c>
      <c r="BK1045">
        <v>16.1691814814815</v>
      </c>
      <c r="BL1045">
        <v>1271.62444444444</v>
      </c>
      <c r="BM1045">
        <v>17.9032185185185</v>
      </c>
      <c r="BN1045">
        <v>500.109407407407</v>
      </c>
      <c r="BO1045">
        <v>91.0603444444444</v>
      </c>
      <c r="BP1045">
        <v>0.0999530925925926</v>
      </c>
      <c r="BQ1045">
        <v>25.5724037037037</v>
      </c>
      <c r="BR1045">
        <v>26.1876962962963</v>
      </c>
      <c r="BS1045">
        <v>999.9</v>
      </c>
      <c r="BT1045">
        <v>0</v>
      </c>
      <c r="BU1045">
        <v>0</v>
      </c>
      <c r="BV1045">
        <v>10011.1111111111</v>
      </c>
      <c r="BW1045">
        <v>0</v>
      </c>
      <c r="BX1045">
        <v>281.168296296296</v>
      </c>
      <c r="BY1045">
        <v>-53.4835888888889</v>
      </c>
      <c r="BZ1045">
        <v>1305.90111111111</v>
      </c>
      <c r="CA1045">
        <v>1357.69962962963</v>
      </c>
      <c r="CB1045">
        <v>1.93166925925926</v>
      </c>
      <c r="CC1045">
        <v>1335.74666666667</v>
      </c>
      <c r="CD1045">
        <v>16.1691814814815</v>
      </c>
      <c r="CE1045">
        <v>1.64826925925926</v>
      </c>
      <c r="CF1045">
        <v>1.47237148148148</v>
      </c>
      <c r="CG1045">
        <v>14.4176259259259</v>
      </c>
      <c r="CH1045">
        <v>12.6842222222222</v>
      </c>
      <c r="CI1045">
        <v>1499.99296296296</v>
      </c>
      <c r="CJ1045">
        <v>0.972998222222222</v>
      </c>
      <c r="CK1045">
        <v>0.0270019888888889</v>
      </c>
      <c r="CL1045">
        <v>0</v>
      </c>
      <c r="CM1045">
        <v>2.34073703703704</v>
      </c>
      <c r="CN1045">
        <v>0</v>
      </c>
      <c r="CO1045">
        <v>17843.5555555556</v>
      </c>
      <c r="CP1045">
        <v>12948.1851851852</v>
      </c>
      <c r="CQ1045">
        <v>41.375</v>
      </c>
      <c r="CR1045">
        <v>43</v>
      </c>
      <c r="CS1045">
        <v>41.6824074074074</v>
      </c>
      <c r="CT1045">
        <v>41.625</v>
      </c>
      <c r="CU1045">
        <v>40.7173333333333</v>
      </c>
      <c r="CV1045">
        <v>1459.49259259259</v>
      </c>
      <c r="CW1045">
        <v>40.5003703703704</v>
      </c>
      <c r="CX1045">
        <v>0</v>
      </c>
      <c r="CY1045">
        <v>1662574326</v>
      </c>
      <c r="CZ1045">
        <v>0</v>
      </c>
      <c r="DA1045">
        <v>0</v>
      </c>
      <c r="DB1045" t="s">
        <v>356</v>
      </c>
      <c r="DC1045">
        <v>1660677648.1</v>
      </c>
      <c r="DD1045">
        <v>1660677649.1</v>
      </c>
      <c r="DE1045">
        <v>0</v>
      </c>
      <c r="DF1045">
        <v>-1.042</v>
      </c>
      <c r="DG1045">
        <v>0.003</v>
      </c>
      <c r="DH1045">
        <v>5.218</v>
      </c>
      <c r="DI1045">
        <v>0.344</v>
      </c>
      <c r="DJ1045">
        <v>417</v>
      </c>
      <c r="DK1045">
        <v>22</v>
      </c>
      <c r="DL1045">
        <v>1.24</v>
      </c>
      <c r="DM1045">
        <v>0.53</v>
      </c>
      <c r="DN1045">
        <v>-53.4070825</v>
      </c>
      <c r="DO1045">
        <v>-3.34003339587231</v>
      </c>
      <c r="DP1045">
        <v>0.745769257172585</v>
      </c>
      <c r="DQ1045">
        <v>0</v>
      </c>
      <c r="DR1045">
        <v>1.91961225</v>
      </c>
      <c r="DS1045">
        <v>0.154334296435263</v>
      </c>
      <c r="DT1045">
        <v>0.04003013992528</v>
      </c>
      <c r="DU1045">
        <v>0</v>
      </c>
      <c r="DV1045">
        <v>0</v>
      </c>
      <c r="DW1045">
        <v>2</v>
      </c>
      <c r="DX1045" t="s">
        <v>366</v>
      </c>
      <c r="DY1045">
        <v>2.96605</v>
      </c>
      <c r="DZ1045">
        <v>2.75341</v>
      </c>
      <c r="EA1045">
        <v>0.19485</v>
      </c>
      <c r="EB1045">
        <v>0.200528</v>
      </c>
      <c r="EC1045">
        <v>0.083796</v>
      </c>
      <c r="ED1045">
        <v>0.0780296</v>
      </c>
      <c r="EE1045">
        <v>30956.6</v>
      </c>
      <c r="EF1045">
        <v>33415</v>
      </c>
      <c r="EG1045">
        <v>34892.6</v>
      </c>
      <c r="EH1045">
        <v>37962.5</v>
      </c>
      <c r="EI1045">
        <v>45460.1</v>
      </c>
      <c r="EJ1045">
        <v>50619.5</v>
      </c>
      <c r="EK1045">
        <v>54681.7</v>
      </c>
      <c r="EL1045">
        <v>60972.9</v>
      </c>
      <c r="EM1045">
        <v>1.8812</v>
      </c>
      <c r="EN1045">
        <v>1.6582</v>
      </c>
      <c r="EO1045">
        <v>-0.0692904</v>
      </c>
      <c r="EP1045">
        <v>0</v>
      </c>
      <c r="EQ1045">
        <v>27.3455</v>
      </c>
      <c r="ER1045">
        <v>999.9</v>
      </c>
      <c r="ES1045">
        <v>52.643</v>
      </c>
      <c r="ET1045">
        <v>37.897</v>
      </c>
      <c r="EU1045">
        <v>38.2706</v>
      </c>
      <c r="EV1045">
        <v>61.2569</v>
      </c>
      <c r="EW1045">
        <v>47.9728</v>
      </c>
      <c r="EX1045">
        <v>1</v>
      </c>
      <c r="EY1045">
        <v>0.645935</v>
      </c>
      <c r="EZ1045">
        <v>9.28105</v>
      </c>
      <c r="FA1045">
        <v>19.919</v>
      </c>
      <c r="FB1045">
        <v>5.19812</v>
      </c>
      <c r="FC1045">
        <v>12.0111</v>
      </c>
      <c r="FD1045">
        <v>4.9756</v>
      </c>
      <c r="FE1045">
        <v>3.2942</v>
      </c>
      <c r="FF1045">
        <v>9999</v>
      </c>
      <c r="FG1045">
        <v>671.6</v>
      </c>
      <c r="FH1045">
        <v>9999</v>
      </c>
      <c r="FI1045">
        <v>9999</v>
      </c>
      <c r="FJ1045">
        <v>1.8631</v>
      </c>
      <c r="FK1045">
        <v>1.86768</v>
      </c>
      <c r="FL1045">
        <v>1.86737</v>
      </c>
      <c r="FM1045">
        <v>1.86871</v>
      </c>
      <c r="FN1045">
        <v>1.86951</v>
      </c>
      <c r="FO1045">
        <v>1.86554</v>
      </c>
      <c r="FP1045">
        <v>1.86649</v>
      </c>
      <c r="FQ1045">
        <v>1.86792</v>
      </c>
      <c r="FR1045">
        <v>5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10.76</v>
      </c>
      <c r="GF1045">
        <v>0.1971</v>
      </c>
      <c r="GG1045">
        <v>2.62070820971149</v>
      </c>
      <c r="GH1045">
        <v>0.00762793241643231</v>
      </c>
      <c r="GI1045">
        <v>-1.28184414582209e-06</v>
      </c>
      <c r="GJ1045">
        <v>1.89891174686984e-10</v>
      </c>
      <c r="GK1045">
        <v>-0.0225177985866989</v>
      </c>
      <c r="GL1045">
        <v>-0.0206976444956688</v>
      </c>
      <c r="GM1045">
        <v>0.00247630005908548</v>
      </c>
      <c r="GN1045">
        <v>-3.53770786337502e-05</v>
      </c>
      <c r="GO1045">
        <v>15</v>
      </c>
      <c r="GP1045">
        <v>2065</v>
      </c>
      <c r="GQ1045">
        <v>1</v>
      </c>
      <c r="GR1045">
        <v>21</v>
      </c>
      <c r="GS1045">
        <v>31611.3</v>
      </c>
      <c r="GT1045">
        <v>31611.3</v>
      </c>
      <c r="GU1045">
        <v>2.63672</v>
      </c>
      <c r="GV1045">
        <v>2.64404</v>
      </c>
      <c r="GW1045">
        <v>1.54785</v>
      </c>
      <c r="GX1045">
        <v>2.28882</v>
      </c>
      <c r="GY1045">
        <v>1.34644</v>
      </c>
      <c r="GZ1045">
        <v>2.33643</v>
      </c>
      <c r="HA1045">
        <v>41.0412</v>
      </c>
      <c r="HB1045">
        <v>14.2371</v>
      </c>
      <c r="HC1045">
        <v>18</v>
      </c>
      <c r="HD1045">
        <v>496.733</v>
      </c>
      <c r="HE1045">
        <v>357.526</v>
      </c>
      <c r="HF1045">
        <v>15.9432</v>
      </c>
      <c r="HG1045">
        <v>34.6694</v>
      </c>
      <c r="HH1045">
        <v>30.0001</v>
      </c>
      <c r="HI1045">
        <v>34.4781</v>
      </c>
      <c r="HJ1045">
        <v>34.3903</v>
      </c>
      <c r="HK1045">
        <v>52.7691</v>
      </c>
      <c r="HL1045">
        <v>56.0109</v>
      </c>
      <c r="HM1045">
        <v>0</v>
      </c>
      <c r="HN1045">
        <v>14.955</v>
      </c>
      <c r="HO1045">
        <v>1376.77</v>
      </c>
      <c r="HP1045">
        <v>16.1596</v>
      </c>
      <c r="HQ1045">
        <v>101.336</v>
      </c>
      <c r="HR1045">
        <v>101.438</v>
      </c>
    </row>
    <row r="1046" spans="1:226">
      <c r="A1046">
        <v>1030</v>
      </c>
      <c r="B1046">
        <v>1662574331.5</v>
      </c>
      <c r="C1046">
        <v>11213</v>
      </c>
      <c r="D1046" t="s">
        <v>2418</v>
      </c>
      <c r="E1046" t="s">
        <v>2419</v>
      </c>
      <c r="F1046">
        <v>5</v>
      </c>
      <c r="G1046" t="s">
        <v>2255</v>
      </c>
      <c r="H1046" t="s">
        <v>354</v>
      </c>
      <c r="I1046">
        <v>1662574323.71429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1392.40130011416</v>
      </c>
      <c r="AK1046">
        <v>1346.56478787879</v>
      </c>
      <c r="AL1046">
        <v>3.46341198898385</v>
      </c>
      <c r="AM1046">
        <v>65.5865604072593</v>
      </c>
      <c r="AN1046">
        <f>(AP1046 - AO1046 + BO1046*1E3/(8.314*(BQ1046+273.15)) * AR1046/BN1046 * AQ1046) * BN1046/(100*BB1046) * 1000/(1000 - AP1046)</f>
        <v>0</v>
      </c>
      <c r="AO1046">
        <v>16.1669226459088</v>
      </c>
      <c r="AP1046">
        <v>18.0888461538462</v>
      </c>
      <c r="AQ1046">
        <v>-7.2945662267786e-05</v>
      </c>
      <c r="AR1046">
        <v>106.948908407372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1662574323.71429</v>
      </c>
      <c r="BH1046">
        <v>1297.8525</v>
      </c>
      <c r="BI1046">
        <v>1351.84821428571</v>
      </c>
      <c r="BJ1046">
        <v>18.0908892857143</v>
      </c>
      <c r="BK1046">
        <v>16.1664678571429</v>
      </c>
      <c r="BL1046">
        <v>1287.1325</v>
      </c>
      <c r="BM1046">
        <v>17.8935892857143</v>
      </c>
      <c r="BN1046">
        <v>500.094321428571</v>
      </c>
      <c r="BO1046">
        <v>91.0615071428571</v>
      </c>
      <c r="BP1046">
        <v>0.0999074607142857</v>
      </c>
      <c r="BQ1046">
        <v>25.5751071428571</v>
      </c>
      <c r="BR1046">
        <v>26.1928321428571</v>
      </c>
      <c r="BS1046">
        <v>999.9</v>
      </c>
      <c r="BT1046">
        <v>0</v>
      </c>
      <c r="BU1046">
        <v>0</v>
      </c>
      <c r="BV1046">
        <v>10010.1785714286</v>
      </c>
      <c r="BW1046">
        <v>0</v>
      </c>
      <c r="BX1046">
        <v>279.805821428571</v>
      </c>
      <c r="BY1046">
        <v>-53.9957607142857</v>
      </c>
      <c r="BZ1046">
        <v>1321.765</v>
      </c>
      <c r="CA1046">
        <v>1374.0625</v>
      </c>
      <c r="CB1046">
        <v>1.92442714285714</v>
      </c>
      <c r="CC1046">
        <v>1351.84821428571</v>
      </c>
      <c r="CD1046">
        <v>16.1664678571429</v>
      </c>
      <c r="CE1046">
        <v>1.64738357142857</v>
      </c>
      <c r="CF1046">
        <v>1.4721425</v>
      </c>
      <c r="CG1046">
        <v>14.4093142857143</v>
      </c>
      <c r="CH1046">
        <v>12.6818571428571</v>
      </c>
      <c r="CI1046">
        <v>1500.02178571429</v>
      </c>
      <c r="CJ1046">
        <v>0.972998642857143</v>
      </c>
      <c r="CK1046">
        <v>0.0270015892857143</v>
      </c>
      <c r="CL1046">
        <v>0</v>
      </c>
      <c r="CM1046">
        <v>2.337175</v>
      </c>
      <c r="CN1046">
        <v>0</v>
      </c>
      <c r="CO1046">
        <v>17853.1642857143</v>
      </c>
      <c r="CP1046">
        <v>12948.4321428571</v>
      </c>
      <c r="CQ1046">
        <v>41.3794285714286</v>
      </c>
      <c r="CR1046">
        <v>43</v>
      </c>
      <c r="CS1046">
        <v>41.6825714285714</v>
      </c>
      <c r="CT1046">
        <v>41.625</v>
      </c>
      <c r="CU1046">
        <v>40.71625</v>
      </c>
      <c r="CV1046">
        <v>1459.52107142857</v>
      </c>
      <c r="CW1046">
        <v>40.5007142857143</v>
      </c>
      <c r="CX1046">
        <v>0</v>
      </c>
      <c r="CY1046">
        <v>1662574330.8</v>
      </c>
      <c r="CZ1046">
        <v>0</v>
      </c>
      <c r="DA1046">
        <v>0</v>
      </c>
      <c r="DB1046" t="s">
        <v>356</v>
      </c>
      <c r="DC1046">
        <v>1660677648.1</v>
      </c>
      <c r="DD1046">
        <v>1660677649.1</v>
      </c>
      <c r="DE1046">
        <v>0</v>
      </c>
      <c r="DF1046">
        <v>-1.042</v>
      </c>
      <c r="DG1046">
        <v>0.003</v>
      </c>
      <c r="DH1046">
        <v>5.218</v>
      </c>
      <c r="DI1046">
        <v>0.344</v>
      </c>
      <c r="DJ1046">
        <v>417</v>
      </c>
      <c r="DK1046">
        <v>22</v>
      </c>
      <c r="DL1046">
        <v>1.24</v>
      </c>
      <c r="DM1046">
        <v>0.53</v>
      </c>
      <c r="DN1046">
        <v>-53.6521625</v>
      </c>
      <c r="DO1046">
        <v>-3.69035234521563</v>
      </c>
      <c r="DP1046">
        <v>0.770188102247594</v>
      </c>
      <c r="DQ1046">
        <v>0</v>
      </c>
      <c r="DR1046">
        <v>1.93113825</v>
      </c>
      <c r="DS1046">
        <v>-0.113509530956852</v>
      </c>
      <c r="DT1046">
        <v>0.0123325104677636</v>
      </c>
      <c r="DU1046">
        <v>0</v>
      </c>
      <c r="DV1046">
        <v>0</v>
      </c>
      <c r="DW1046">
        <v>2</v>
      </c>
      <c r="DX1046" t="s">
        <v>366</v>
      </c>
      <c r="DY1046">
        <v>2.96461</v>
      </c>
      <c r="DZ1046">
        <v>2.75333</v>
      </c>
      <c r="EA1046">
        <v>0.196386</v>
      </c>
      <c r="EB1046">
        <v>0.202133</v>
      </c>
      <c r="EC1046">
        <v>0.0838066</v>
      </c>
      <c r="ED1046">
        <v>0.0780347</v>
      </c>
      <c r="EE1046">
        <v>30896.9</v>
      </c>
      <c r="EF1046">
        <v>33348.1</v>
      </c>
      <c r="EG1046">
        <v>34892.1</v>
      </c>
      <c r="EH1046">
        <v>37962.9</v>
      </c>
      <c r="EI1046">
        <v>45459</v>
      </c>
      <c r="EJ1046">
        <v>50619.4</v>
      </c>
      <c r="EK1046">
        <v>54680.9</v>
      </c>
      <c r="EL1046">
        <v>60973.1</v>
      </c>
      <c r="EM1046">
        <v>1.8822</v>
      </c>
      <c r="EN1046">
        <v>1.658</v>
      </c>
      <c r="EO1046">
        <v>-0.0703335</v>
      </c>
      <c r="EP1046">
        <v>0</v>
      </c>
      <c r="EQ1046">
        <v>27.3455</v>
      </c>
      <c r="ER1046">
        <v>999.9</v>
      </c>
      <c r="ES1046">
        <v>52.643</v>
      </c>
      <c r="ET1046">
        <v>37.907</v>
      </c>
      <c r="EU1046">
        <v>38.2908</v>
      </c>
      <c r="EV1046">
        <v>61.1769</v>
      </c>
      <c r="EW1046">
        <v>48.4816</v>
      </c>
      <c r="EX1046">
        <v>1</v>
      </c>
      <c r="EY1046">
        <v>0.646667</v>
      </c>
      <c r="EZ1046">
        <v>9.28105</v>
      </c>
      <c r="FA1046">
        <v>19.9191</v>
      </c>
      <c r="FB1046">
        <v>5.19573</v>
      </c>
      <c r="FC1046">
        <v>12.0099</v>
      </c>
      <c r="FD1046">
        <v>4.9752</v>
      </c>
      <c r="FE1046">
        <v>3.294</v>
      </c>
      <c r="FF1046">
        <v>9999</v>
      </c>
      <c r="FG1046">
        <v>671.6</v>
      </c>
      <c r="FH1046">
        <v>9999</v>
      </c>
      <c r="FI1046">
        <v>9999</v>
      </c>
      <c r="FJ1046">
        <v>1.86307</v>
      </c>
      <c r="FK1046">
        <v>1.86768</v>
      </c>
      <c r="FL1046">
        <v>1.86737</v>
      </c>
      <c r="FM1046">
        <v>1.86874</v>
      </c>
      <c r="FN1046">
        <v>1.86948</v>
      </c>
      <c r="FO1046">
        <v>1.86554</v>
      </c>
      <c r="FP1046">
        <v>1.86649</v>
      </c>
      <c r="FQ1046">
        <v>1.86789</v>
      </c>
      <c r="FR1046">
        <v>5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10.86</v>
      </c>
      <c r="GF1046">
        <v>0.1971</v>
      </c>
      <c r="GG1046">
        <v>2.62070820971149</v>
      </c>
      <c r="GH1046">
        <v>0.00762793241643231</v>
      </c>
      <c r="GI1046">
        <v>-1.28184414582209e-06</v>
      </c>
      <c r="GJ1046">
        <v>1.89891174686984e-10</v>
      </c>
      <c r="GK1046">
        <v>-0.0225177985866989</v>
      </c>
      <c r="GL1046">
        <v>-0.0206976444956688</v>
      </c>
      <c r="GM1046">
        <v>0.00247630005908548</v>
      </c>
      <c r="GN1046">
        <v>-3.53770786337502e-05</v>
      </c>
      <c r="GO1046">
        <v>15</v>
      </c>
      <c r="GP1046">
        <v>2065</v>
      </c>
      <c r="GQ1046">
        <v>1</v>
      </c>
      <c r="GR1046">
        <v>21</v>
      </c>
      <c r="GS1046">
        <v>31611.4</v>
      </c>
      <c r="GT1046">
        <v>31611.4</v>
      </c>
      <c r="GU1046">
        <v>2.66357</v>
      </c>
      <c r="GV1046">
        <v>2.64526</v>
      </c>
      <c r="GW1046">
        <v>1.54785</v>
      </c>
      <c r="GX1046">
        <v>2.29004</v>
      </c>
      <c r="GY1046">
        <v>1.34644</v>
      </c>
      <c r="GZ1046">
        <v>2.35107</v>
      </c>
      <c r="HA1046">
        <v>41.0412</v>
      </c>
      <c r="HB1046">
        <v>14.2371</v>
      </c>
      <c r="HC1046">
        <v>18</v>
      </c>
      <c r="HD1046">
        <v>497.441</v>
      </c>
      <c r="HE1046">
        <v>357.437</v>
      </c>
      <c r="HF1046">
        <v>15.9439</v>
      </c>
      <c r="HG1046">
        <v>34.6725</v>
      </c>
      <c r="HH1046">
        <v>30.0003</v>
      </c>
      <c r="HI1046">
        <v>34.4812</v>
      </c>
      <c r="HJ1046">
        <v>34.3935</v>
      </c>
      <c r="HK1046">
        <v>53.3113</v>
      </c>
      <c r="HL1046">
        <v>56.0109</v>
      </c>
      <c r="HM1046">
        <v>0</v>
      </c>
      <c r="HN1046">
        <v>14.9303</v>
      </c>
      <c r="HO1046">
        <v>1390.19</v>
      </c>
      <c r="HP1046">
        <v>16.1427</v>
      </c>
      <c r="HQ1046">
        <v>101.334</v>
      </c>
      <c r="HR1046">
        <v>101.438</v>
      </c>
    </row>
    <row r="1047" spans="1:226">
      <c r="A1047">
        <v>1031</v>
      </c>
      <c r="B1047">
        <v>1662574336.5</v>
      </c>
      <c r="C1047">
        <v>11218</v>
      </c>
      <c r="D1047" t="s">
        <v>2420</v>
      </c>
      <c r="E1047" t="s">
        <v>2421</v>
      </c>
      <c r="F1047">
        <v>5</v>
      </c>
      <c r="G1047" t="s">
        <v>2255</v>
      </c>
      <c r="H1047" t="s">
        <v>354</v>
      </c>
      <c r="I1047">
        <v>1662574329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1408.56709358343</v>
      </c>
      <c r="AK1047">
        <v>1363.12206060606</v>
      </c>
      <c r="AL1047">
        <v>3.26744138842678</v>
      </c>
      <c r="AM1047">
        <v>65.5865604072593</v>
      </c>
      <c r="AN1047">
        <f>(AP1047 - AO1047 + BO1047*1E3/(8.314*(BQ1047+273.15)) * AR1047/BN1047 * AQ1047) * BN1047/(100*BB1047) * 1000/(1000 - AP1047)</f>
        <v>0</v>
      </c>
      <c r="AO1047">
        <v>16.1663034689159</v>
      </c>
      <c r="AP1047">
        <v>18.0952258741259</v>
      </c>
      <c r="AQ1047">
        <v>0.00021357638235092</v>
      </c>
      <c r="AR1047">
        <v>106.948908407372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1662574329</v>
      </c>
      <c r="BH1047">
        <v>1315.43148148148</v>
      </c>
      <c r="BI1047">
        <v>1369.3837037037</v>
      </c>
      <c r="BJ1047">
        <v>18.0887703703704</v>
      </c>
      <c r="BK1047">
        <v>16.1653925925926</v>
      </c>
      <c r="BL1047">
        <v>1304.61888888889</v>
      </c>
      <c r="BM1047">
        <v>17.891537037037</v>
      </c>
      <c r="BN1047">
        <v>500.093185185185</v>
      </c>
      <c r="BO1047">
        <v>91.0619962962963</v>
      </c>
      <c r="BP1047">
        <v>0.0998683962962963</v>
      </c>
      <c r="BQ1047">
        <v>25.5811111111111</v>
      </c>
      <c r="BR1047">
        <v>26.1940037037037</v>
      </c>
      <c r="BS1047">
        <v>999.9</v>
      </c>
      <c r="BT1047">
        <v>0</v>
      </c>
      <c r="BU1047">
        <v>0</v>
      </c>
      <c r="BV1047">
        <v>10003.1481481481</v>
      </c>
      <c r="BW1047">
        <v>0</v>
      </c>
      <c r="BX1047">
        <v>277.299814814815</v>
      </c>
      <c r="BY1047">
        <v>-53.9526333333333</v>
      </c>
      <c r="BZ1047">
        <v>1339.66444444444</v>
      </c>
      <c r="CA1047">
        <v>1391.88444444444</v>
      </c>
      <c r="CB1047">
        <v>1.92338111111111</v>
      </c>
      <c r="CC1047">
        <v>1369.3837037037</v>
      </c>
      <c r="CD1047">
        <v>16.1653925925926</v>
      </c>
      <c r="CE1047">
        <v>1.6472</v>
      </c>
      <c r="CF1047">
        <v>1.47205222222222</v>
      </c>
      <c r="CG1047">
        <v>14.4075851851852</v>
      </c>
      <c r="CH1047">
        <v>12.6809296296296</v>
      </c>
      <c r="CI1047">
        <v>1500.01111111111</v>
      </c>
      <c r="CJ1047">
        <v>0.972998666666667</v>
      </c>
      <c r="CK1047">
        <v>0.0270015666666667</v>
      </c>
      <c r="CL1047">
        <v>0</v>
      </c>
      <c r="CM1047">
        <v>2.274</v>
      </c>
      <c r="CN1047">
        <v>0</v>
      </c>
      <c r="CO1047">
        <v>17864.937037037</v>
      </c>
      <c r="CP1047">
        <v>12948.3407407407</v>
      </c>
      <c r="CQ1047">
        <v>41.3818888888889</v>
      </c>
      <c r="CR1047">
        <v>43</v>
      </c>
      <c r="CS1047">
        <v>41.687</v>
      </c>
      <c r="CT1047">
        <v>41.625</v>
      </c>
      <c r="CU1047">
        <v>40.729</v>
      </c>
      <c r="CV1047">
        <v>1459.51074074074</v>
      </c>
      <c r="CW1047">
        <v>40.5003703703704</v>
      </c>
      <c r="CX1047">
        <v>0</v>
      </c>
      <c r="CY1047">
        <v>1662574336.2</v>
      </c>
      <c r="CZ1047">
        <v>0</v>
      </c>
      <c r="DA1047">
        <v>0</v>
      </c>
      <c r="DB1047" t="s">
        <v>356</v>
      </c>
      <c r="DC1047">
        <v>1660677648.1</v>
      </c>
      <c r="DD1047">
        <v>1660677649.1</v>
      </c>
      <c r="DE1047">
        <v>0</v>
      </c>
      <c r="DF1047">
        <v>-1.042</v>
      </c>
      <c r="DG1047">
        <v>0.003</v>
      </c>
      <c r="DH1047">
        <v>5.218</v>
      </c>
      <c r="DI1047">
        <v>0.344</v>
      </c>
      <c r="DJ1047">
        <v>417</v>
      </c>
      <c r="DK1047">
        <v>22</v>
      </c>
      <c r="DL1047">
        <v>1.24</v>
      </c>
      <c r="DM1047">
        <v>0.53</v>
      </c>
      <c r="DN1047">
        <v>-53.997</v>
      </c>
      <c r="DO1047">
        <v>-0.0739519699812237</v>
      </c>
      <c r="DP1047">
        <v>0.606160223455811</v>
      </c>
      <c r="DQ1047">
        <v>1</v>
      </c>
      <c r="DR1047">
        <v>1.9250825</v>
      </c>
      <c r="DS1047">
        <v>-0.0172106566604171</v>
      </c>
      <c r="DT1047">
        <v>0.00583797342833966</v>
      </c>
      <c r="DU1047">
        <v>1</v>
      </c>
      <c r="DV1047">
        <v>2</v>
      </c>
      <c r="DW1047">
        <v>2</v>
      </c>
      <c r="DX1047" t="s">
        <v>357</v>
      </c>
      <c r="DY1047">
        <v>2.96428</v>
      </c>
      <c r="DZ1047">
        <v>2.75442</v>
      </c>
      <c r="EA1047">
        <v>0.197865</v>
      </c>
      <c r="EB1047">
        <v>0.203506</v>
      </c>
      <c r="EC1047">
        <v>0.0838284</v>
      </c>
      <c r="ED1047">
        <v>0.0780556</v>
      </c>
      <c r="EE1047">
        <v>30839.7</v>
      </c>
      <c r="EF1047">
        <v>33289.8</v>
      </c>
      <c r="EG1047">
        <v>34891.8</v>
      </c>
      <c r="EH1047">
        <v>37962.1</v>
      </c>
      <c r="EI1047">
        <v>45457.7</v>
      </c>
      <c r="EJ1047">
        <v>50618.1</v>
      </c>
      <c r="EK1047">
        <v>54680.7</v>
      </c>
      <c r="EL1047">
        <v>60972.8</v>
      </c>
      <c r="EM1047">
        <v>1.8822</v>
      </c>
      <c r="EN1047">
        <v>1.6574</v>
      </c>
      <c r="EO1047">
        <v>-0.0698864</v>
      </c>
      <c r="EP1047">
        <v>0</v>
      </c>
      <c r="EQ1047">
        <v>27.3455</v>
      </c>
      <c r="ER1047">
        <v>999.9</v>
      </c>
      <c r="ES1047">
        <v>52.643</v>
      </c>
      <c r="ET1047">
        <v>37.897</v>
      </c>
      <c r="EU1047">
        <v>38.2714</v>
      </c>
      <c r="EV1047">
        <v>61.3669</v>
      </c>
      <c r="EW1047">
        <v>48.5377</v>
      </c>
      <c r="EX1047">
        <v>1</v>
      </c>
      <c r="EY1047">
        <v>0.646585</v>
      </c>
      <c r="EZ1047">
        <v>9.28105</v>
      </c>
      <c r="FA1047">
        <v>19.919</v>
      </c>
      <c r="FB1047">
        <v>5.19573</v>
      </c>
      <c r="FC1047">
        <v>12.0099</v>
      </c>
      <c r="FD1047">
        <v>4.9756</v>
      </c>
      <c r="FE1047">
        <v>3.294</v>
      </c>
      <c r="FF1047">
        <v>9999</v>
      </c>
      <c r="FG1047">
        <v>671.6</v>
      </c>
      <c r="FH1047">
        <v>9999</v>
      </c>
      <c r="FI1047">
        <v>9999</v>
      </c>
      <c r="FJ1047">
        <v>1.8631</v>
      </c>
      <c r="FK1047">
        <v>1.86768</v>
      </c>
      <c r="FL1047">
        <v>1.86737</v>
      </c>
      <c r="FM1047">
        <v>1.86874</v>
      </c>
      <c r="FN1047">
        <v>1.86951</v>
      </c>
      <c r="FO1047">
        <v>1.86554</v>
      </c>
      <c r="FP1047">
        <v>1.86646</v>
      </c>
      <c r="FQ1047">
        <v>1.86795</v>
      </c>
      <c r="FR1047">
        <v>5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10.94</v>
      </c>
      <c r="GF1047">
        <v>0.1974</v>
      </c>
      <c r="GG1047">
        <v>2.62070820971149</v>
      </c>
      <c r="GH1047">
        <v>0.00762793241643231</v>
      </c>
      <c r="GI1047">
        <v>-1.28184414582209e-06</v>
      </c>
      <c r="GJ1047">
        <v>1.89891174686984e-10</v>
      </c>
      <c r="GK1047">
        <v>-0.0225177985866989</v>
      </c>
      <c r="GL1047">
        <v>-0.0206976444956688</v>
      </c>
      <c r="GM1047">
        <v>0.00247630005908548</v>
      </c>
      <c r="GN1047">
        <v>-3.53770786337502e-05</v>
      </c>
      <c r="GO1047">
        <v>15</v>
      </c>
      <c r="GP1047">
        <v>2065</v>
      </c>
      <c r="GQ1047">
        <v>1</v>
      </c>
      <c r="GR1047">
        <v>21</v>
      </c>
      <c r="GS1047">
        <v>31611.5</v>
      </c>
      <c r="GT1047">
        <v>31611.5</v>
      </c>
      <c r="GU1047">
        <v>2.68799</v>
      </c>
      <c r="GV1047">
        <v>2.6416</v>
      </c>
      <c r="GW1047">
        <v>1.54785</v>
      </c>
      <c r="GX1047">
        <v>2.28882</v>
      </c>
      <c r="GY1047">
        <v>1.34644</v>
      </c>
      <c r="GZ1047">
        <v>2.39746</v>
      </c>
      <c r="HA1047">
        <v>41.0412</v>
      </c>
      <c r="HB1047">
        <v>14.2371</v>
      </c>
      <c r="HC1047">
        <v>18</v>
      </c>
      <c r="HD1047">
        <v>497.466</v>
      </c>
      <c r="HE1047">
        <v>357.135</v>
      </c>
      <c r="HF1047">
        <v>15.9437</v>
      </c>
      <c r="HG1047">
        <v>34.6757</v>
      </c>
      <c r="HH1047">
        <v>30.0002</v>
      </c>
      <c r="HI1047">
        <v>34.4843</v>
      </c>
      <c r="HJ1047">
        <v>34.3965</v>
      </c>
      <c r="HK1047">
        <v>53.8038</v>
      </c>
      <c r="HL1047">
        <v>56.0109</v>
      </c>
      <c r="HM1047">
        <v>0</v>
      </c>
      <c r="HN1047">
        <v>14.9118</v>
      </c>
      <c r="HO1047">
        <v>1410.45</v>
      </c>
      <c r="HP1047">
        <v>16.121</v>
      </c>
      <c r="HQ1047">
        <v>101.334</v>
      </c>
      <c r="HR1047">
        <v>101.437</v>
      </c>
    </row>
    <row r="1048" spans="1:226">
      <c r="A1048">
        <v>1032</v>
      </c>
      <c r="B1048">
        <v>1662574341.5</v>
      </c>
      <c r="C1048">
        <v>11223</v>
      </c>
      <c r="D1048" t="s">
        <v>2422</v>
      </c>
      <c r="E1048" t="s">
        <v>2423</v>
      </c>
      <c r="F1048">
        <v>5</v>
      </c>
      <c r="G1048" t="s">
        <v>2255</v>
      </c>
      <c r="H1048" t="s">
        <v>354</v>
      </c>
      <c r="I1048">
        <v>1662574333.71429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1427.20518837191</v>
      </c>
      <c r="AK1048">
        <v>1380.49424242424</v>
      </c>
      <c r="AL1048">
        <v>3.49638482644521</v>
      </c>
      <c r="AM1048">
        <v>65.5865604072593</v>
      </c>
      <c r="AN1048">
        <f>(AP1048 - AO1048 + BO1048*1E3/(8.314*(BQ1048+273.15)) * AR1048/BN1048 * AQ1048) * BN1048/(100*BB1048) * 1000/(1000 - AP1048)</f>
        <v>0</v>
      </c>
      <c r="AO1048">
        <v>16.1617252065676</v>
      </c>
      <c r="AP1048">
        <v>18.1064160839161</v>
      </c>
      <c r="AQ1048">
        <v>0.000110863499783875</v>
      </c>
      <c r="AR1048">
        <v>106.948908407372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1662574333.71429</v>
      </c>
      <c r="BH1048">
        <v>1331.07642857143</v>
      </c>
      <c r="BI1048">
        <v>1385.36285714286</v>
      </c>
      <c r="BJ1048">
        <v>18.0929464285714</v>
      </c>
      <c r="BK1048">
        <v>16.1651392857143</v>
      </c>
      <c r="BL1048">
        <v>1320.18178571429</v>
      </c>
      <c r="BM1048">
        <v>17.895575</v>
      </c>
      <c r="BN1048">
        <v>500.098464285714</v>
      </c>
      <c r="BO1048">
        <v>91.0622821428571</v>
      </c>
      <c r="BP1048">
        <v>0.1000132</v>
      </c>
      <c r="BQ1048">
        <v>25.5820071428571</v>
      </c>
      <c r="BR1048">
        <v>26.1929321428571</v>
      </c>
      <c r="BS1048">
        <v>999.9</v>
      </c>
      <c r="BT1048">
        <v>0</v>
      </c>
      <c r="BU1048">
        <v>0</v>
      </c>
      <c r="BV1048">
        <v>10003.75</v>
      </c>
      <c r="BW1048">
        <v>0</v>
      </c>
      <c r="BX1048">
        <v>277.775035714286</v>
      </c>
      <c r="BY1048">
        <v>-54.2863892857143</v>
      </c>
      <c r="BZ1048">
        <v>1355.60321428571</v>
      </c>
      <c r="CA1048">
        <v>1408.12571428571</v>
      </c>
      <c r="CB1048">
        <v>1.92780035714286</v>
      </c>
      <c r="CC1048">
        <v>1385.36285714286</v>
      </c>
      <c r="CD1048">
        <v>16.1651392857143</v>
      </c>
      <c r="CE1048">
        <v>1.64758571428571</v>
      </c>
      <c r="CF1048">
        <v>1.47203464285714</v>
      </c>
      <c r="CG1048">
        <v>14.4112107142857</v>
      </c>
      <c r="CH1048">
        <v>12.6807535714286</v>
      </c>
      <c r="CI1048">
        <v>1500.02035714286</v>
      </c>
      <c r="CJ1048">
        <v>0.972998642857143</v>
      </c>
      <c r="CK1048">
        <v>0.0270015892857143</v>
      </c>
      <c r="CL1048">
        <v>0</v>
      </c>
      <c r="CM1048">
        <v>2.33807857142857</v>
      </c>
      <c r="CN1048">
        <v>0</v>
      </c>
      <c r="CO1048">
        <v>17860.05</v>
      </c>
      <c r="CP1048">
        <v>12948.4178571429</v>
      </c>
      <c r="CQ1048">
        <v>41.3838571428571</v>
      </c>
      <c r="CR1048">
        <v>43</v>
      </c>
      <c r="CS1048">
        <v>41.687</v>
      </c>
      <c r="CT1048">
        <v>41.625</v>
      </c>
      <c r="CU1048">
        <v>40.73425</v>
      </c>
      <c r="CV1048">
        <v>1459.52</v>
      </c>
      <c r="CW1048">
        <v>40.5003571428571</v>
      </c>
      <c r="CX1048">
        <v>0</v>
      </c>
      <c r="CY1048">
        <v>1662574341</v>
      </c>
      <c r="CZ1048">
        <v>0</v>
      </c>
      <c r="DA1048">
        <v>0</v>
      </c>
      <c r="DB1048" t="s">
        <v>356</v>
      </c>
      <c r="DC1048">
        <v>1660677648.1</v>
      </c>
      <c r="DD1048">
        <v>1660677649.1</v>
      </c>
      <c r="DE1048">
        <v>0</v>
      </c>
      <c r="DF1048">
        <v>-1.042</v>
      </c>
      <c r="DG1048">
        <v>0.003</v>
      </c>
      <c r="DH1048">
        <v>5.218</v>
      </c>
      <c r="DI1048">
        <v>0.344</v>
      </c>
      <c r="DJ1048">
        <v>417</v>
      </c>
      <c r="DK1048">
        <v>22</v>
      </c>
      <c r="DL1048">
        <v>1.24</v>
      </c>
      <c r="DM1048">
        <v>0.53</v>
      </c>
      <c r="DN1048">
        <v>-54.1421175</v>
      </c>
      <c r="DO1048">
        <v>-3.35893170731704</v>
      </c>
      <c r="DP1048">
        <v>0.719615510146738</v>
      </c>
      <c r="DQ1048">
        <v>0</v>
      </c>
      <c r="DR1048">
        <v>1.92568875</v>
      </c>
      <c r="DS1048">
        <v>0.040242889305817</v>
      </c>
      <c r="DT1048">
        <v>0.00643075508299763</v>
      </c>
      <c r="DU1048">
        <v>1</v>
      </c>
      <c r="DV1048">
        <v>1</v>
      </c>
      <c r="DW1048">
        <v>2</v>
      </c>
      <c r="DX1048" t="s">
        <v>363</v>
      </c>
      <c r="DY1048">
        <v>2.96507</v>
      </c>
      <c r="DZ1048">
        <v>2.75407</v>
      </c>
      <c r="EA1048">
        <v>0.199393</v>
      </c>
      <c r="EB1048">
        <v>0.204995</v>
      </c>
      <c r="EC1048">
        <v>0.0838704</v>
      </c>
      <c r="ED1048">
        <v>0.0780532</v>
      </c>
      <c r="EE1048">
        <v>30780.9</v>
      </c>
      <c r="EF1048">
        <v>33227.7</v>
      </c>
      <c r="EG1048">
        <v>34892</v>
      </c>
      <c r="EH1048">
        <v>37962.6</v>
      </c>
      <c r="EI1048">
        <v>45456.2</v>
      </c>
      <c r="EJ1048">
        <v>50617.8</v>
      </c>
      <c r="EK1048">
        <v>54681.3</v>
      </c>
      <c r="EL1048">
        <v>60972.3</v>
      </c>
      <c r="EM1048">
        <v>1.8822</v>
      </c>
      <c r="EN1048">
        <v>1.6576</v>
      </c>
      <c r="EO1048">
        <v>-0.0713766</v>
      </c>
      <c r="EP1048">
        <v>0</v>
      </c>
      <c r="EQ1048">
        <v>27.3478</v>
      </c>
      <c r="ER1048">
        <v>999.9</v>
      </c>
      <c r="ES1048">
        <v>52.668</v>
      </c>
      <c r="ET1048">
        <v>37.907</v>
      </c>
      <c r="EU1048">
        <v>38.3116</v>
      </c>
      <c r="EV1048">
        <v>61.1969</v>
      </c>
      <c r="EW1048">
        <v>48.2732</v>
      </c>
      <c r="EX1048">
        <v>1</v>
      </c>
      <c r="EY1048">
        <v>0.647073</v>
      </c>
      <c r="EZ1048">
        <v>9.28105</v>
      </c>
      <c r="FA1048">
        <v>19.9191</v>
      </c>
      <c r="FB1048">
        <v>5.19932</v>
      </c>
      <c r="FC1048">
        <v>12.0099</v>
      </c>
      <c r="FD1048">
        <v>4.976</v>
      </c>
      <c r="FE1048">
        <v>3.2942</v>
      </c>
      <c r="FF1048">
        <v>9999</v>
      </c>
      <c r="FG1048">
        <v>671.6</v>
      </c>
      <c r="FH1048">
        <v>9999</v>
      </c>
      <c r="FI1048">
        <v>9999</v>
      </c>
      <c r="FJ1048">
        <v>1.8631</v>
      </c>
      <c r="FK1048">
        <v>1.86768</v>
      </c>
      <c r="FL1048">
        <v>1.86737</v>
      </c>
      <c r="FM1048">
        <v>1.86874</v>
      </c>
      <c r="FN1048">
        <v>1.86948</v>
      </c>
      <c r="FO1048">
        <v>1.86554</v>
      </c>
      <c r="FP1048">
        <v>1.86649</v>
      </c>
      <c r="FQ1048">
        <v>1.86786</v>
      </c>
      <c r="FR1048">
        <v>5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11.03</v>
      </c>
      <c r="GF1048">
        <v>0.1978</v>
      </c>
      <c r="GG1048">
        <v>2.62070820971149</v>
      </c>
      <c r="GH1048">
        <v>0.00762793241643231</v>
      </c>
      <c r="GI1048">
        <v>-1.28184414582209e-06</v>
      </c>
      <c r="GJ1048">
        <v>1.89891174686984e-10</v>
      </c>
      <c r="GK1048">
        <v>-0.0225177985866989</v>
      </c>
      <c r="GL1048">
        <v>-0.0206976444956688</v>
      </c>
      <c r="GM1048">
        <v>0.00247630005908548</v>
      </c>
      <c r="GN1048">
        <v>-3.53770786337502e-05</v>
      </c>
      <c r="GO1048">
        <v>15</v>
      </c>
      <c r="GP1048">
        <v>2065</v>
      </c>
      <c r="GQ1048">
        <v>1</v>
      </c>
      <c r="GR1048">
        <v>21</v>
      </c>
      <c r="GS1048">
        <v>31611.6</v>
      </c>
      <c r="GT1048">
        <v>31611.5</v>
      </c>
      <c r="GU1048">
        <v>2.71606</v>
      </c>
      <c r="GV1048">
        <v>2.6416</v>
      </c>
      <c r="GW1048">
        <v>1.54785</v>
      </c>
      <c r="GX1048">
        <v>2.28882</v>
      </c>
      <c r="GY1048">
        <v>1.34644</v>
      </c>
      <c r="GZ1048">
        <v>2.40845</v>
      </c>
      <c r="HA1048">
        <v>41.0412</v>
      </c>
      <c r="HB1048">
        <v>14.2371</v>
      </c>
      <c r="HC1048">
        <v>18</v>
      </c>
      <c r="HD1048">
        <v>497.49</v>
      </c>
      <c r="HE1048">
        <v>357.258</v>
      </c>
      <c r="HF1048">
        <v>15.9425</v>
      </c>
      <c r="HG1048">
        <v>34.682</v>
      </c>
      <c r="HH1048">
        <v>30.0005</v>
      </c>
      <c r="HI1048">
        <v>34.4875</v>
      </c>
      <c r="HJ1048">
        <v>34.3996</v>
      </c>
      <c r="HK1048">
        <v>54.3607</v>
      </c>
      <c r="HL1048">
        <v>56.0109</v>
      </c>
      <c r="HM1048">
        <v>0</v>
      </c>
      <c r="HN1048">
        <v>14.9183</v>
      </c>
      <c r="HO1048">
        <v>1423.88</v>
      </c>
      <c r="HP1048">
        <v>16.0929</v>
      </c>
      <c r="HQ1048">
        <v>101.335</v>
      </c>
      <c r="HR1048">
        <v>101.437</v>
      </c>
    </row>
    <row r="1049" spans="1:226">
      <c r="A1049">
        <v>1033</v>
      </c>
      <c r="B1049">
        <v>1662574346.5</v>
      </c>
      <c r="C1049">
        <v>11228</v>
      </c>
      <c r="D1049" t="s">
        <v>2424</v>
      </c>
      <c r="E1049" t="s">
        <v>2425</v>
      </c>
      <c r="F1049">
        <v>5</v>
      </c>
      <c r="G1049" t="s">
        <v>2255</v>
      </c>
      <c r="H1049" t="s">
        <v>354</v>
      </c>
      <c r="I1049">
        <v>1662574339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1443.5359635304</v>
      </c>
      <c r="AK1049">
        <v>1397.38412121212</v>
      </c>
      <c r="AL1049">
        <v>3.36934051423149</v>
      </c>
      <c r="AM1049">
        <v>65.5865604072593</v>
      </c>
      <c r="AN1049">
        <f>(AP1049 - AO1049 + BO1049*1E3/(8.314*(BQ1049+273.15)) * AR1049/BN1049 * AQ1049) * BN1049/(100*BB1049) * 1000/(1000 - AP1049)</f>
        <v>0</v>
      </c>
      <c r="AO1049">
        <v>16.1668530727461</v>
      </c>
      <c r="AP1049">
        <v>18.1145300699301</v>
      </c>
      <c r="AQ1049">
        <v>0.000156114826509887</v>
      </c>
      <c r="AR1049">
        <v>106.948908407372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1662574339</v>
      </c>
      <c r="BH1049">
        <v>1348.71888888889</v>
      </c>
      <c r="BI1049">
        <v>1403.13259259259</v>
      </c>
      <c r="BJ1049">
        <v>18.101037037037</v>
      </c>
      <c r="BK1049">
        <v>16.1654074074074</v>
      </c>
      <c r="BL1049">
        <v>1337.73333333333</v>
      </c>
      <c r="BM1049">
        <v>17.9033925925926</v>
      </c>
      <c r="BN1049">
        <v>500.070666666667</v>
      </c>
      <c r="BO1049">
        <v>91.0622851851852</v>
      </c>
      <c r="BP1049">
        <v>0.0999048037037037</v>
      </c>
      <c r="BQ1049">
        <v>25.585262962963</v>
      </c>
      <c r="BR1049">
        <v>26.191737037037</v>
      </c>
      <c r="BS1049">
        <v>999.9</v>
      </c>
      <c r="BT1049">
        <v>0</v>
      </c>
      <c r="BU1049">
        <v>0</v>
      </c>
      <c r="BV1049">
        <v>9998.51851851852</v>
      </c>
      <c r="BW1049">
        <v>0</v>
      </c>
      <c r="BX1049">
        <v>278.483259259259</v>
      </c>
      <c r="BY1049">
        <v>-54.4126481481481</v>
      </c>
      <c r="BZ1049">
        <v>1373.58185185185</v>
      </c>
      <c r="CA1049">
        <v>1426.18703703704</v>
      </c>
      <c r="CB1049">
        <v>1.93562148148148</v>
      </c>
      <c r="CC1049">
        <v>1403.13259259259</v>
      </c>
      <c r="CD1049">
        <v>16.1654074074074</v>
      </c>
      <c r="CE1049">
        <v>1.64832222222222</v>
      </c>
      <c r="CF1049">
        <v>1.47205962962963</v>
      </c>
      <c r="CG1049">
        <v>14.4181259259259</v>
      </c>
      <c r="CH1049">
        <v>12.681</v>
      </c>
      <c r="CI1049">
        <v>1500.00037037037</v>
      </c>
      <c r="CJ1049">
        <v>0.972998222222222</v>
      </c>
      <c r="CK1049">
        <v>0.0270019888888889</v>
      </c>
      <c r="CL1049">
        <v>0</v>
      </c>
      <c r="CM1049">
        <v>2.33994074074074</v>
      </c>
      <c r="CN1049">
        <v>0</v>
      </c>
      <c r="CO1049">
        <v>17841.037037037</v>
      </c>
      <c r="CP1049">
        <v>12948.2518518519</v>
      </c>
      <c r="CQ1049">
        <v>41.3795925925926</v>
      </c>
      <c r="CR1049">
        <v>43</v>
      </c>
      <c r="CS1049">
        <v>41.687</v>
      </c>
      <c r="CT1049">
        <v>41.625</v>
      </c>
      <c r="CU1049">
        <v>40.743</v>
      </c>
      <c r="CV1049">
        <v>1459.50037037037</v>
      </c>
      <c r="CW1049">
        <v>40.5</v>
      </c>
      <c r="CX1049">
        <v>0</v>
      </c>
      <c r="CY1049">
        <v>1662574346.4</v>
      </c>
      <c r="CZ1049">
        <v>0</v>
      </c>
      <c r="DA1049">
        <v>0</v>
      </c>
      <c r="DB1049" t="s">
        <v>356</v>
      </c>
      <c r="DC1049">
        <v>1660677648.1</v>
      </c>
      <c r="DD1049">
        <v>1660677649.1</v>
      </c>
      <c r="DE1049">
        <v>0</v>
      </c>
      <c r="DF1049">
        <v>-1.042</v>
      </c>
      <c r="DG1049">
        <v>0.003</v>
      </c>
      <c r="DH1049">
        <v>5.218</v>
      </c>
      <c r="DI1049">
        <v>0.344</v>
      </c>
      <c r="DJ1049">
        <v>417</v>
      </c>
      <c r="DK1049">
        <v>22</v>
      </c>
      <c r="DL1049">
        <v>1.24</v>
      </c>
      <c r="DM1049">
        <v>0.53</v>
      </c>
      <c r="DN1049">
        <v>-54.3873825</v>
      </c>
      <c r="DO1049">
        <v>-2.31369118198863</v>
      </c>
      <c r="DP1049">
        <v>0.681530584012009</v>
      </c>
      <c r="DQ1049">
        <v>0</v>
      </c>
      <c r="DR1049">
        <v>1.93158175</v>
      </c>
      <c r="DS1049">
        <v>0.0926797373358284</v>
      </c>
      <c r="DT1049">
        <v>0.0095896941785179</v>
      </c>
      <c r="DU1049">
        <v>1</v>
      </c>
      <c r="DV1049">
        <v>1</v>
      </c>
      <c r="DW1049">
        <v>2</v>
      </c>
      <c r="DX1049" t="s">
        <v>363</v>
      </c>
      <c r="DY1049">
        <v>2.96601</v>
      </c>
      <c r="DZ1049">
        <v>2.75397</v>
      </c>
      <c r="EA1049">
        <v>0.200876</v>
      </c>
      <c r="EB1049">
        <v>0.206509</v>
      </c>
      <c r="EC1049">
        <v>0.0839131</v>
      </c>
      <c r="ED1049">
        <v>0.0780197</v>
      </c>
      <c r="EE1049">
        <v>30723.7</v>
      </c>
      <c r="EF1049">
        <v>33163.7</v>
      </c>
      <c r="EG1049">
        <v>34891.9</v>
      </c>
      <c r="EH1049">
        <v>37961.9</v>
      </c>
      <c r="EI1049">
        <v>45454</v>
      </c>
      <c r="EJ1049">
        <v>50619.6</v>
      </c>
      <c r="EK1049">
        <v>54681.1</v>
      </c>
      <c r="EL1049">
        <v>60972.2</v>
      </c>
      <c r="EM1049">
        <v>1.8816</v>
      </c>
      <c r="EN1049">
        <v>1.6578</v>
      </c>
      <c r="EO1049">
        <v>-0.0700355</v>
      </c>
      <c r="EP1049">
        <v>0</v>
      </c>
      <c r="EQ1049">
        <v>27.3455</v>
      </c>
      <c r="ER1049">
        <v>999.9</v>
      </c>
      <c r="ES1049">
        <v>52.668</v>
      </c>
      <c r="ET1049">
        <v>37.897</v>
      </c>
      <c r="EU1049">
        <v>38.2897</v>
      </c>
      <c r="EV1049">
        <v>61.2369</v>
      </c>
      <c r="EW1049">
        <v>48.3694</v>
      </c>
      <c r="EX1049">
        <v>1</v>
      </c>
      <c r="EY1049">
        <v>0.647236</v>
      </c>
      <c r="EZ1049">
        <v>9.28105</v>
      </c>
      <c r="FA1049">
        <v>19.9188</v>
      </c>
      <c r="FB1049">
        <v>5.19812</v>
      </c>
      <c r="FC1049">
        <v>12.0099</v>
      </c>
      <c r="FD1049">
        <v>4.976</v>
      </c>
      <c r="FE1049">
        <v>3.2942</v>
      </c>
      <c r="FF1049">
        <v>9999</v>
      </c>
      <c r="FG1049">
        <v>671.6</v>
      </c>
      <c r="FH1049">
        <v>9999</v>
      </c>
      <c r="FI1049">
        <v>9999</v>
      </c>
      <c r="FJ1049">
        <v>1.86307</v>
      </c>
      <c r="FK1049">
        <v>1.86768</v>
      </c>
      <c r="FL1049">
        <v>1.86737</v>
      </c>
      <c r="FM1049">
        <v>1.86874</v>
      </c>
      <c r="FN1049">
        <v>1.86951</v>
      </c>
      <c r="FO1049">
        <v>1.86554</v>
      </c>
      <c r="FP1049">
        <v>1.86649</v>
      </c>
      <c r="FQ1049">
        <v>1.86792</v>
      </c>
      <c r="FR1049">
        <v>5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11.11</v>
      </c>
      <c r="GF1049">
        <v>0.1983</v>
      </c>
      <c r="GG1049">
        <v>2.62070820971149</v>
      </c>
      <c r="GH1049">
        <v>0.00762793241643231</v>
      </c>
      <c r="GI1049">
        <v>-1.28184414582209e-06</v>
      </c>
      <c r="GJ1049">
        <v>1.89891174686984e-10</v>
      </c>
      <c r="GK1049">
        <v>-0.0225177985866989</v>
      </c>
      <c r="GL1049">
        <v>-0.0206976444956688</v>
      </c>
      <c r="GM1049">
        <v>0.00247630005908548</v>
      </c>
      <c r="GN1049">
        <v>-3.53770786337502e-05</v>
      </c>
      <c r="GO1049">
        <v>15</v>
      </c>
      <c r="GP1049">
        <v>2065</v>
      </c>
      <c r="GQ1049">
        <v>1</v>
      </c>
      <c r="GR1049">
        <v>21</v>
      </c>
      <c r="GS1049">
        <v>31611.6</v>
      </c>
      <c r="GT1049">
        <v>31611.6</v>
      </c>
      <c r="GU1049">
        <v>2.73804</v>
      </c>
      <c r="GV1049">
        <v>2.64038</v>
      </c>
      <c r="GW1049">
        <v>1.54785</v>
      </c>
      <c r="GX1049">
        <v>2.28882</v>
      </c>
      <c r="GY1049">
        <v>1.34644</v>
      </c>
      <c r="GZ1049">
        <v>2.41699</v>
      </c>
      <c r="HA1049">
        <v>41.0412</v>
      </c>
      <c r="HB1049">
        <v>14.2283</v>
      </c>
      <c r="HC1049">
        <v>18</v>
      </c>
      <c r="HD1049">
        <v>497.105</v>
      </c>
      <c r="HE1049">
        <v>357.381</v>
      </c>
      <c r="HF1049">
        <v>15.9414</v>
      </c>
      <c r="HG1049">
        <v>34.6852</v>
      </c>
      <c r="HH1049">
        <v>30.0002</v>
      </c>
      <c r="HI1049">
        <v>34.4906</v>
      </c>
      <c r="HJ1049">
        <v>34.4027</v>
      </c>
      <c r="HK1049">
        <v>54.8037</v>
      </c>
      <c r="HL1049">
        <v>56.0109</v>
      </c>
      <c r="HM1049">
        <v>0</v>
      </c>
      <c r="HN1049">
        <v>14.9278</v>
      </c>
      <c r="HO1049">
        <v>1444.05</v>
      </c>
      <c r="HP1049">
        <v>16.062</v>
      </c>
      <c r="HQ1049">
        <v>101.334</v>
      </c>
      <c r="HR1049">
        <v>101.436</v>
      </c>
    </row>
    <row r="1050" spans="1:226">
      <c r="A1050">
        <v>1034</v>
      </c>
      <c r="B1050">
        <v>1662574351.5</v>
      </c>
      <c r="C1050">
        <v>11233</v>
      </c>
      <c r="D1050" t="s">
        <v>2426</v>
      </c>
      <c r="E1050" t="s">
        <v>2427</v>
      </c>
      <c r="F1050">
        <v>5</v>
      </c>
      <c r="G1050" t="s">
        <v>2255</v>
      </c>
      <c r="H1050" t="s">
        <v>354</v>
      </c>
      <c r="I1050">
        <v>1662574343.71429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1460.47826944686</v>
      </c>
      <c r="AK1050">
        <v>1414.38466666667</v>
      </c>
      <c r="AL1050">
        <v>3.4189498585863</v>
      </c>
      <c r="AM1050">
        <v>65.5865604072593</v>
      </c>
      <c r="AN1050">
        <f>(AP1050 - AO1050 + BO1050*1E3/(8.314*(BQ1050+273.15)) * AR1050/BN1050 * AQ1050) * BN1050/(100*BB1050) * 1000/(1000 - AP1050)</f>
        <v>0</v>
      </c>
      <c r="AO1050">
        <v>16.1722049561066</v>
      </c>
      <c r="AP1050">
        <v>18.1334713286713</v>
      </c>
      <c r="AQ1050">
        <v>0.000149681783021769</v>
      </c>
      <c r="AR1050">
        <v>106.948908407372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1662574343.71429</v>
      </c>
      <c r="BH1050">
        <v>1364.41964285714</v>
      </c>
      <c r="BI1050">
        <v>1419.08857142857</v>
      </c>
      <c r="BJ1050">
        <v>18.1116214285714</v>
      </c>
      <c r="BK1050">
        <v>16.1617821428571</v>
      </c>
      <c r="BL1050">
        <v>1353.35321428571</v>
      </c>
      <c r="BM1050">
        <v>17.9136357142857</v>
      </c>
      <c r="BN1050">
        <v>500.095</v>
      </c>
      <c r="BO1050">
        <v>91.0625964285714</v>
      </c>
      <c r="BP1050">
        <v>0.100001425</v>
      </c>
      <c r="BQ1050">
        <v>25.5878928571429</v>
      </c>
      <c r="BR1050">
        <v>26.1945142857143</v>
      </c>
      <c r="BS1050">
        <v>999.9</v>
      </c>
      <c r="BT1050">
        <v>0</v>
      </c>
      <c r="BU1050">
        <v>0</v>
      </c>
      <c r="BV1050">
        <v>9996.96428571429</v>
      </c>
      <c r="BW1050">
        <v>0</v>
      </c>
      <c r="BX1050">
        <v>279.600964285714</v>
      </c>
      <c r="BY1050">
        <v>-54.6674964285714</v>
      </c>
      <c r="BZ1050">
        <v>1389.58678571429</v>
      </c>
      <c r="CA1050">
        <v>1442.39964285714</v>
      </c>
      <c r="CB1050">
        <v>1.94982892857143</v>
      </c>
      <c r="CC1050">
        <v>1419.08857142857</v>
      </c>
      <c r="CD1050">
        <v>16.1617821428571</v>
      </c>
      <c r="CE1050">
        <v>1.64929178571429</v>
      </c>
      <c r="CF1050">
        <v>1.47173535714286</v>
      </c>
      <c r="CG1050">
        <v>14.427225</v>
      </c>
      <c r="CH1050">
        <v>12.6776357142857</v>
      </c>
      <c r="CI1050">
        <v>1500.0025</v>
      </c>
      <c r="CJ1050">
        <v>0.972998</v>
      </c>
      <c r="CK1050">
        <v>0.0270022</v>
      </c>
      <c r="CL1050">
        <v>0</v>
      </c>
      <c r="CM1050">
        <v>2.36511785714286</v>
      </c>
      <c r="CN1050">
        <v>0</v>
      </c>
      <c r="CO1050">
        <v>17828.3821428571</v>
      </c>
      <c r="CP1050">
        <v>12948.2571428571</v>
      </c>
      <c r="CQ1050">
        <v>41.3838571428571</v>
      </c>
      <c r="CR1050">
        <v>43</v>
      </c>
      <c r="CS1050">
        <v>41.687</v>
      </c>
      <c r="CT1050">
        <v>41.625</v>
      </c>
      <c r="CU1050">
        <v>40.73425</v>
      </c>
      <c r="CV1050">
        <v>1459.5025</v>
      </c>
      <c r="CW1050">
        <v>40.5</v>
      </c>
      <c r="CX1050">
        <v>0</v>
      </c>
      <c r="CY1050">
        <v>1662574351.2</v>
      </c>
      <c r="CZ1050">
        <v>0</v>
      </c>
      <c r="DA1050">
        <v>0</v>
      </c>
      <c r="DB1050" t="s">
        <v>356</v>
      </c>
      <c r="DC1050">
        <v>1660677648.1</v>
      </c>
      <c r="DD1050">
        <v>1660677649.1</v>
      </c>
      <c r="DE1050">
        <v>0</v>
      </c>
      <c r="DF1050">
        <v>-1.042</v>
      </c>
      <c r="DG1050">
        <v>0.003</v>
      </c>
      <c r="DH1050">
        <v>5.218</v>
      </c>
      <c r="DI1050">
        <v>0.344</v>
      </c>
      <c r="DJ1050">
        <v>417</v>
      </c>
      <c r="DK1050">
        <v>22</v>
      </c>
      <c r="DL1050">
        <v>1.24</v>
      </c>
      <c r="DM1050">
        <v>0.53</v>
      </c>
      <c r="DN1050">
        <v>-54.4683341463415</v>
      </c>
      <c r="DO1050">
        <v>-1.92782508710797</v>
      </c>
      <c r="DP1050">
        <v>0.707537502448183</v>
      </c>
      <c r="DQ1050">
        <v>0</v>
      </c>
      <c r="DR1050">
        <v>1.94095268292683</v>
      </c>
      <c r="DS1050">
        <v>0.142422020905922</v>
      </c>
      <c r="DT1050">
        <v>0.0158933075383704</v>
      </c>
      <c r="DU1050">
        <v>0</v>
      </c>
      <c r="DV1050">
        <v>0</v>
      </c>
      <c r="DW1050">
        <v>2</v>
      </c>
      <c r="DX1050" t="s">
        <v>366</v>
      </c>
      <c r="DY1050">
        <v>2.96553</v>
      </c>
      <c r="DZ1050">
        <v>2.75404</v>
      </c>
      <c r="EA1050">
        <v>0.202363</v>
      </c>
      <c r="EB1050">
        <v>0.207964</v>
      </c>
      <c r="EC1050">
        <v>0.0839444</v>
      </c>
      <c r="ED1050">
        <v>0.0778266</v>
      </c>
      <c r="EE1050">
        <v>30666.1</v>
      </c>
      <c r="EF1050">
        <v>33102.5</v>
      </c>
      <c r="EG1050">
        <v>34891.7</v>
      </c>
      <c r="EH1050">
        <v>37961.6</v>
      </c>
      <c r="EI1050">
        <v>45451.8</v>
      </c>
      <c r="EJ1050">
        <v>50630.2</v>
      </c>
      <c r="EK1050">
        <v>54680.3</v>
      </c>
      <c r="EL1050">
        <v>60972.2</v>
      </c>
      <c r="EM1050">
        <v>1.8822</v>
      </c>
      <c r="EN1050">
        <v>1.6572</v>
      </c>
      <c r="EO1050">
        <v>-0.0703335</v>
      </c>
      <c r="EP1050">
        <v>0</v>
      </c>
      <c r="EQ1050">
        <v>27.3431</v>
      </c>
      <c r="ER1050">
        <v>999.9</v>
      </c>
      <c r="ES1050">
        <v>52.668</v>
      </c>
      <c r="ET1050">
        <v>37.897</v>
      </c>
      <c r="EU1050">
        <v>38.2891</v>
      </c>
      <c r="EV1050">
        <v>61.2469</v>
      </c>
      <c r="EW1050">
        <v>48.141</v>
      </c>
      <c r="EX1050">
        <v>1</v>
      </c>
      <c r="EY1050">
        <v>0.647378</v>
      </c>
      <c r="EZ1050">
        <v>9.28105</v>
      </c>
      <c r="FA1050">
        <v>19.9191</v>
      </c>
      <c r="FB1050">
        <v>5.19812</v>
      </c>
      <c r="FC1050">
        <v>12.0111</v>
      </c>
      <c r="FD1050">
        <v>4.976</v>
      </c>
      <c r="FE1050">
        <v>3.294</v>
      </c>
      <c r="FF1050">
        <v>9999</v>
      </c>
      <c r="FG1050">
        <v>671.6</v>
      </c>
      <c r="FH1050">
        <v>9999</v>
      </c>
      <c r="FI1050">
        <v>9999</v>
      </c>
      <c r="FJ1050">
        <v>1.8631</v>
      </c>
      <c r="FK1050">
        <v>1.86768</v>
      </c>
      <c r="FL1050">
        <v>1.8674</v>
      </c>
      <c r="FM1050">
        <v>1.86874</v>
      </c>
      <c r="FN1050">
        <v>1.86951</v>
      </c>
      <c r="FO1050">
        <v>1.86554</v>
      </c>
      <c r="FP1050">
        <v>1.86649</v>
      </c>
      <c r="FQ1050">
        <v>1.86798</v>
      </c>
      <c r="FR1050">
        <v>5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11.2</v>
      </c>
      <c r="GF1050">
        <v>0.1986</v>
      </c>
      <c r="GG1050">
        <v>2.62070820971149</v>
      </c>
      <c r="GH1050">
        <v>0.00762793241643231</v>
      </c>
      <c r="GI1050">
        <v>-1.28184414582209e-06</v>
      </c>
      <c r="GJ1050">
        <v>1.89891174686984e-10</v>
      </c>
      <c r="GK1050">
        <v>-0.0225177985866989</v>
      </c>
      <c r="GL1050">
        <v>-0.0206976444956688</v>
      </c>
      <c r="GM1050">
        <v>0.00247630005908548</v>
      </c>
      <c r="GN1050">
        <v>-3.53770786337502e-05</v>
      </c>
      <c r="GO1050">
        <v>15</v>
      </c>
      <c r="GP1050">
        <v>2065</v>
      </c>
      <c r="GQ1050">
        <v>1</v>
      </c>
      <c r="GR1050">
        <v>21</v>
      </c>
      <c r="GS1050">
        <v>31611.7</v>
      </c>
      <c r="GT1050">
        <v>31611.7</v>
      </c>
      <c r="GU1050">
        <v>2.76733</v>
      </c>
      <c r="GV1050">
        <v>2.64038</v>
      </c>
      <c r="GW1050">
        <v>1.54785</v>
      </c>
      <c r="GX1050">
        <v>2.29004</v>
      </c>
      <c r="GY1050">
        <v>1.34644</v>
      </c>
      <c r="GZ1050">
        <v>2.42676</v>
      </c>
      <c r="HA1050">
        <v>41.0412</v>
      </c>
      <c r="HB1050">
        <v>14.2283</v>
      </c>
      <c r="HC1050">
        <v>18</v>
      </c>
      <c r="HD1050">
        <v>497.539</v>
      </c>
      <c r="HE1050">
        <v>357.063</v>
      </c>
      <c r="HF1050">
        <v>15.94</v>
      </c>
      <c r="HG1050">
        <v>34.6852</v>
      </c>
      <c r="HH1050">
        <v>30.0002</v>
      </c>
      <c r="HI1050">
        <v>34.4937</v>
      </c>
      <c r="HJ1050">
        <v>34.4027</v>
      </c>
      <c r="HK1050">
        <v>55.37</v>
      </c>
      <c r="HL1050">
        <v>56.2861</v>
      </c>
      <c r="HM1050">
        <v>0</v>
      </c>
      <c r="HN1050">
        <v>14.9377</v>
      </c>
      <c r="HO1050">
        <v>1457.46</v>
      </c>
      <c r="HP1050">
        <v>16.0188</v>
      </c>
      <c r="HQ1050">
        <v>101.333</v>
      </c>
      <c r="HR1050">
        <v>101.436</v>
      </c>
    </row>
    <row r="1051" spans="1:226">
      <c r="A1051">
        <v>1035</v>
      </c>
      <c r="B1051">
        <v>1662574356.5</v>
      </c>
      <c r="C1051">
        <v>11238</v>
      </c>
      <c r="D1051" t="s">
        <v>2428</v>
      </c>
      <c r="E1051" t="s">
        <v>2429</v>
      </c>
      <c r="F1051">
        <v>5</v>
      </c>
      <c r="G1051" t="s">
        <v>2255</v>
      </c>
      <c r="H1051" t="s">
        <v>354</v>
      </c>
      <c r="I1051">
        <v>1662574349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1477.64177351066</v>
      </c>
      <c r="AK1051">
        <v>1431.36490909091</v>
      </c>
      <c r="AL1051">
        <v>3.36952316988055</v>
      </c>
      <c r="AM1051">
        <v>65.5865604072593</v>
      </c>
      <c r="AN1051">
        <f>(AP1051 - AO1051 + BO1051*1E3/(8.314*(BQ1051+273.15)) * AR1051/BN1051 * AQ1051) * BN1051/(100*BB1051) * 1000/(1000 - AP1051)</f>
        <v>0</v>
      </c>
      <c r="AO1051">
        <v>16.0900025326757</v>
      </c>
      <c r="AP1051">
        <v>18.1287125874126</v>
      </c>
      <c r="AQ1051">
        <v>-0.00059919834438306</v>
      </c>
      <c r="AR1051">
        <v>106.948908407372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1662574349</v>
      </c>
      <c r="BH1051">
        <v>1382.09851851852</v>
      </c>
      <c r="BI1051">
        <v>1436.80222222222</v>
      </c>
      <c r="BJ1051">
        <v>18.1222888888889</v>
      </c>
      <c r="BK1051">
        <v>16.1364666666667</v>
      </c>
      <c r="BL1051">
        <v>1370.94037037037</v>
      </c>
      <c r="BM1051">
        <v>17.9239481481481</v>
      </c>
      <c r="BN1051">
        <v>500.074814814815</v>
      </c>
      <c r="BO1051">
        <v>91.0624703703704</v>
      </c>
      <c r="BP1051">
        <v>0.0999142111111111</v>
      </c>
      <c r="BQ1051">
        <v>25.5891296296296</v>
      </c>
      <c r="BR1051">
        <v>26.1984222222222</v>
      </c>
      <c r="BS1051">
        <v>999.9</v>
      </c>
      <c r="BT1051">
        <v>0</v>
      </c>
      <c r="BU1051">
        <v>0</v>
      </c>
      <c r="BV1051">
        <v>9995.18518518518</v>
      </c>
      <c r="BW1051">
        <v>0</v>
      </c>
      <c r="BX1051">
        <v>277.697851851852</v>
      </c>
      <c r="BY1051">
        <v>-54.7027</v>
      </c>
      <c r="BZ1051">
        <v>1407.60666666667</v>
      </c>
      <c r="CA1051">
        <v>1460.3662962963</v>
      </c>
      <c r="CB1051">
        <v>1.98582444444444</v>
      </c>
      <c r="CC1051">
        <v>1436.80222222222</v>
      </c>
      <c r="CD1051">
        <v>16.1364666666667</v>
      </c>
      <c r="CE1051">
        <v>1.65026074074074</v>
      </c>
      <c r="CF1051">
        <v>1.46942703703704</v>
      </c>
      <c r="CG1051">
        <v>14.4363074074074</v>
      </c>
      <c r="CH1051">
        <v>12.6536555555556</v>
      </c>
      <c r="CI1051">
        <v>1500.01259259259</v>
      </c>
      <c r="CJ1051">
        <v>0.972998</v>
      </c>
      <c r="CK1051">
        <v>0.0270022</v>
      </c>
      <c r="CL1051">
        <v>0</v>
      </c>
      <c r="CM1051">
        <v>2.35612592592593</v>
      </c>
      <c r="CN1051">
        <v>0</v>
      </c>
      <c r="CO1051">
        <v>17822.3037037037</v>
      </c>
      <c r="CP1051">
        <v>12948.3481481481</v>
      </c>
      <c r="CQ1051">
        <v>41.3795925925926</v>
      </c>
      <c r="CR1051">
        <v>43</v>
      </c>
      <c r="CS1051">
        <v>41.687</v>
      </c>
      <c r="CT1051">
        <v>41.625</v>
      </c>
      <c r="CU1051">
        <v>40.7196666666667</v>
      </c>
      <c r="CV1051">
        <v>1459.51259259259</v>
      </c>
      <c r="CW1051">
        <v>40.5</v>
      </c>
      <c r="CX1051">
        <v>0</v>
      </c>
      <c r="CY1051">
        <v>1662574356</v>
      </c>
      <c r="CZ1051">
        <v>0</v>
      </c>
      <c r="DA1051">
        <v>0</v>
      </c>
      <c r="DB1051" t="s">
        <v>356</v>
      </c>
      <c r="DC1051">
        <v>1660677648.1</v>
      </c>
      <c r="DD1051">
        <v>1660677649.1</v>
      </c>
      <c r="DE1051">
        <v>0</v>
      </c>
      <c r="DF1051">
        <v>-1.042</v>
      </c>
      <c r="DG1051">
        <v>0.003</v>
      </c>
      <c r="DH1051">
        <v>5.218</v>
      </c>
      <c r="DI1051">
        <v>0.344</v>
      </c>
      <c r="DJ1051">
        <v>417</v>
      </c>
      <c r="DK1051">
        <v>22</v>
      </c>
      <c r="DL1051">
        <v>1.24</v>
      </c>
      <c r="DM1051">
        <v>0.53</v>
      </c>
      <c r="DN1051">
        <v>-54.6853775</v>
      </c>
      <c r="DO1051">
        <v>-1.24370994371468</v>
      </c>
      <c r="DP1051">
        <v>0.652872060394493</v>
      </c>
      <c r="DQ1051">
        <v>0</v>
      </c>
      <c r="DR1051">
        <v>1.9665525</v>
      </c>
      <c r="DS1051">
        <v>0.376107917448408</v>
      </c>
      <c r="DT1051">
        <v>0.040870093084675</v>
      </c>
      <c r="DU1051">
        <v>0</v>
      </c>
      <c r="DV1051">
        <v>0</v>
      </c>
      <c r="DW1051">
        <v>2</v>
      </c>
      <c r="DX1051" t="s">
        <v>366</v>
      </c>
      <c r="DY1051">
        <v>2.96576</v>
      </c>
      <c r="DZ1051">
        <v>2.75399</v>
      </c>
      <c r="EA1051">
        <v>0.203821</v>
      </c>
      <c r="EB1051">
        <v>0.209347</v>
      </c>
      <c r="EC1051">
        <v>0.0839408</v>
      </c>
      <c r="ED1051">
        <v>0.0777547</v>
      </c>
      <c r="EE1051">
        <v>30609.9</v>
      </c>
      <c r="EF1051">
        <v>33043.8</v>
      </c>
      <c r="EG1051">
        <v>34891.6</v>
      </c>
      <c r="EH1051">
        <v>37960.8</v>
      </c>
      <c r="EI1051">
        <v>45452.2</v>
      </c>
      <c r="EJ1051">
        <v>50633.1</v>
      </c>
      <c r="EK1051">
        <v>54680.5</v>
      </c>
      <c r="EL1051">
        <v>60970.8</v>
      </c>
      <c r="EM1051">
        <v>1.8822</v>
      </c>
      <c r="EN1051">
        <v>1.6572</v>
      </c>
      <c r="EO1051">
        <v>-0.0689924</v>
      </c>
      <c r="EP1051">
        <v>0</v>
      </c>
      <c r="EQ1051">
        <v>27.3455</v>
      </c>
      <c r="ER1051">
        <v>999.9</v>
      </c>
      <c r="ES1051">
        <v>52.668</v>
      </c>
      <c r="ET1051">
        <v>37.897</v>
      </c>
      <c r="EU1051">
        <v>38.2914</v>
      </c>
      <c r="EV1051">
        <v>61.2269</v>
      </c>
      <c r="EW1051">
        <v>47.9367</v>
      </c>
      <c r="EX1051">
        <v>1</v>
      </c>
      <c r="EY1051">
        <v>0.647724</v>
      </c>
      <c r="EZ1051">
        <v>9.28105</v>
      </c>
      <c r="FA1051">
        <v>19.919</v>
      </c>
      <c r="FB1051">
        <v>5.19812</v>
      </c>
      <c r="FC1051">
        <v>12.0099</v>
      </c>
      <c r="FD1051">
        <v>4.976</v>
      </c>
      <c r="FE1051">
        <v>3.294</v>
      </c>
      <c r="FF1051">
        <v>9999</v>
      </c>
      <c r="FG1051">
        <v>671.6</v>
      </c>
      <c r="FH1051">
        <v>9999</v>
      </c>
      <c r="FI1051">
        <v>9999</v>
      </c>
      <c r="FJ1051">
        <v>1.86307</v>
      </c>
      <c r="FK1051">
        <v>1.86768</v>
      </c>
      <c r="FL1051">
        <v>1.86743</v>
      </c>
      <c r="FM1051">
        <v>1.86874</v>
      </c>
      <c r="FN1051">
        <v>1.86948</v>
      </c>
      <c r="FO1051">
        <v>1.86554</v>
      </c>
      <c r="FP1051">
        <v>1.86649</v>
      </c>
      <c r="FQ1051">
        <v>1.86798</v>
      </c>
      <c r="FR1051">
        <v>5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11.28</v>
      </c>
      <c r="GF1051">
        <v>0.1986</v>
      </c>
      <c r="GG1051">
        <v>2.62070820971149</v>
      </c>
      <c r="GH1051">
        <v>0.00762793241643231</v>
      </c>
      <c r="GI1051">
        <v>-1.28184414582209e-06</v>
      </c>
      <c r="GJ1051">
        <v>1.89891174686984e-10</v>
      </c>
      <c r="GK1051">
        <v>-0.0225177985866989</v>
      </c>
      <c r="GL1051">
        <v>-0.0206976444956688</v>
      </c>
      <c r="GM1051">
        <v>0.00247630005908548</v>
      </c>
      <c r="GN1051">
        <v>-3.53770786337502e-05</v>
      </c>
      <c r="GO1051">
        <v>15</v>
      </c>
      <c r="GP1051">
        <v>2065</v>
      </c>
      <c r="GQ1051">
        <v>1</v>
      </c>
      <c r="GR1051">
        <v>21</v>
      </c>
      <c r="GS1051">
        <v>31611.8</v>
      </c>
      <c r="GT1051">
        <v>31611.8</v>
      </c>
      <c r="GU1051">
        <v>2.78809</v>
      </c>
      <c r="GV1051">
        <v>2.64648</v>
      </c>
      <c r="GW1051">
        <v>1.54785</v>
      </c>
      <c r="GX1051">
        <v>2.28882</v>
      </c>
      <c r="GY1051">
        <v>1.34644</v>
      </c>
      <c r="GZ1051">
        <v>2.4646</v>
      </c>
      <c r="HA1051">
        <v>41.0412</v>
      </c>
      <c r="HB1051">
        <v>14.2283</v>
      </c>
      <c r="HC1051">
        <v>18</v>
      </c>
      <c r="HD1051">
        <v>497.559</v>
      </c>
      <c r="HE1051">
        <v>357.08</v>
      </c>
      <c r="HF1051">
        <v>15.9386</v>
      </c>
      <c r="HG1051">
        <v>34.6884</v>
      </c>
      <c r="HH1051">
        <v>30.0001</v>
      </c>
      <c r="HI1051">
        <v>34.4969</v>
      </c>
      <c r="HJ1051">
        <v>34.4058</v>
      </c>
      <c r="HK1051">
        <v>55.7988</v>
      </c>
      <c r="HL1051">
        <v>56.2861</v>
      </c>
      <c r="HM1051">
        <v>0</v>
      </c>
      <c r="HN1051">
        <v>14.9482</v>
      </c>
      <c r="HO1051">
        <v>1471.13</v>
      </c>
      <c r="HP1051">
        <v>15.9933</v>
      </c>
      <c r="HQ1051">
        <v>101.333</v>
      </c>
      <c r="HR1051">
        <v>101.434</v>
      </c>
    </row>
    <row r="1052" spans="1:226">
      <c r="A1052">
        <v>1036</v>
      </c>
      <c r="B1052">
        <v>1662574361.5</v>
      </c>
      <c r="C1052">
        <v>11243</v>
      </c>
      <c r="D1052" t="s">
        <v>2430</v>
      </c>
      <c r="E1052" t="s">
        <v>2431</v>
      </c>
      <c r="F1052">
        <v>5</v>
      </c>
      <c r="G1052" t="s">
        <v>2255</v>
      </c>
      <c r="H1052" t="s">
        <v>354</v>
      </c>
      <c r="I1052">
        <v>1662574353.71429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1492.80874327015</v>
      </c>
      <c r="AK1052">
        <v>1447.5183030303</v>
      </c>
      <c r="AL1052">
        <v>3.2031456088148</v>
      </c>
      <c r="AM1052">
        <v>65.5865604072593</v>
      </c>
      <c r="AN1052">
        <f>(AP1052 - AO1052 + BO1052*1E3/(8.314*(BQ1052+273.15)) * AR1052/BN1052 * AQ1052) * BN1052/(100*BB1052) * 1000/(1000 - AP1052)</f>
        <v>0</v>
      </c>
      <c r="AO1052">
        <v>16.0825063713982</v>
      </c>
      <c r="AP1052">
        <v>18.1354881118881</v>
      </c>
      <c r="AQ1052">
        <v>4.37008419935573e-05</v>
      </c>
      <c r="AR1052">
        <v>106.948908407372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1662574353.71429</v>
      </c>
      <c r="BH1052">
        <v>1397.65535714286</v>
      </c>
      <c r="BI1052">
        <v>1452.03857142857</v>
      </c>
      <c r="BJ1052">
        <v>18.1290392857143</v>
      </c>
      <c r="BK1052">
        <v>16.1098535714286</v>
      </c>
      <c r="BL1052">
        <v>1386.41642857143</v>
      </c>
      <c r="BM1052">
        <v>17.930475</v>
      </c>
      <c r="BN1052">
        <v>500.123678571429</v>
      </c>
      <c r="BO1052">
        <v>91.0620535714286</v>
      </c>
      <c r="BP1052">
        <v>0.100121853571429</v>
      </c>
      <c r="BQ1052">
        <v>25.5921357142857</v>
      </c>
      <c r="BR1052">
        <v>26.2019</v>
      </c>
      <c r="BS1052">
        <v>999.9</v>
      </c>
      <c r="BT1052">
        <v>0</v>
      </c>
      <c r="BU1052">
        <v>0</v>
      </c>
      <c r="BV1052">
        <v>9993.03571428571</v>
      </c>
      <c r="BW1052">
        <v>0</v>
      </c>
      <c r="BX1052">
        <v>275.499035714286</v>
      </c>
      <c r="BY1052">
        <v>-54.3829678571429</v>
      </c>
      <c r="BZ1052">
        <v>1423.46035714286</v>
      </c>
      <c r="CA1052">
        <v>1475.81285714286</v>
      </c>
      <c r="CB1052">
        <v>2.01919107142857</v>
      </c>
      <c r="CC1052">
        <v>1452.03857142857</v>
      </c>
      <c r="CD1052">
        <v>16.1098535714286</v>
      </c>
      <c r="CE1052">
        <v>1.6508675</v>
      </c>
      <c r="CF1052">
        <v>1.46699678571429</v>
      </c>
      <c r="CG1052">
        <v>14.4419928571429</v>
      </c>
      <c r="CH1052">
        <v>12.6284142857143</v>
      </c>
      <c r="CI1052">
        <v>1499.99785714286</v>
      </c>
      <c r="CJ1052">
        <v>0.972997571428572</v>
      </c>
      <c r="CK1052">
        <v>0.0270026071428571</v>
      </c>
      <c r="CL1052">
        <v>0</v>
      </c>
      <c r="CM1052">
        <v>2.38450357142857</v>
      </c>
      <c r="CN1052">
        <v>0</v>
      </c>
      <c r="CO1052">
        <v>17827.5785714286</v>
      </c>
      <c r="CP1052">
        <v>12948.2107142857</v>
      </c>
      <c r="CQ1052">
        <v>41.3794285714286</v>
      </c>
      <c r="CR1052">
        <v>43</v>
      </c>
      <c r="CS1052">
        <v>41.687</v>
      </c>
      <c r="CT1052">
        <v>41.625</v>
      </c>
      <c r="CU1052">
        <v>40.7184642857143</v>
      </c>
      <c r="CV1052">
        <v>1459.49785714286</v>
      </c>
      <c r="CW1052">
        <v>40.5</v>
      </c>
      <c r="CX1052">
        <v>0</v>
      </c>
      <c r="CY1052">
        <v>1662574360.8</v>
      </c>
      <c r="CZ1052">
        <v>0</v>
      </c>
      <c r="DA1052">
        <v>0</v>
      </c>
      <c r="DB1052" t="s">
        <v>356</v>
      </c>
      <c r="DC1052">
        <v>1660677648.1</v>
      </c>
      <c r="DD1052">
        <v>1660677649.1</v>
      </c>
      <c r="DE1052">
        <v>0</v>
      </c>
      <c r="DF1052">
        <v>-1.042</v>
      </c>
      <c r="DG1052">
        <v>0.003</v>
      </c>
      <c r="DH1052">
        <v>5.218</v>
      </c>
      <c r="DI1052">
        <v>0.344</v>
      </c>
      <c r="DJ1052">
        <v>417</v>
      </c>
      <c r="DK1052">
        <v>22</v>
      </c>
      <c r="DL1052">
        <v>1.24</v>
      </c>
      <c r="DM1052">
        <v>0.53</v>
      </c>
      <c r="DN1052">
        <v>-54.460955</v>
      </c>
      <c r="DO1052">
        <v>3.25115797373365</v>
      </c>
      <c r="DP1052">
        <v>0.752016953582165</v>
      </c>
      <c r="DQ1052">
        <v>0</v>
      </c>
      <c r="DR1052">
        <v>2.00145275</v>
      </c>
      <c r="DS1052">
        <v>0.459468180112567</v>
      </c>
      <c r="DT1052">
        <v>0.0469798597798833</v>
      </c>
      <c r="DU1052">
        <v>0</v>
      </c>
      <c r="DV1052">
        <v>0</v>
      </c>
      <c r="DW1052">
        <v>2</v>
      </c>
      <c r="DX1052" t="s">
        <v>366</v>
      </c>
      <c r="DY1052">
        <v>2.96625</v>
      </c>
      <c r="DZ1052">
        <v>2.75467</v>
      </c>
      <c r="EA1052">
        <v>0.205207</v>
      </c>
      <c r="EB1052">
        <v>0.210637</v>
      </c>
      <c r="EC1052">
        <v>0.0839636</v>
      </c>
      <c r="ED1052">
        <v>0.0776386</v>
      </c>
      <c r="EE1052">
        <v>30555.9</v>
      </c>
      <c r="EF1052">
        <v>32990.1</v>
      </c>
      <c r="EG1052">
        <v>34891</v>
      </c>
      <c r="EH1052">
        <v>37961.3</v>
      </c>
      <c r="EI1052">
        <v>45451</v>
      </c>
      <c r="EJ1052">
        <v>50639.8</v>
      </c>
      <c r="EK1052">
        <v>54680.4</v>
      </c>
      <c r="EL1052">
        <v>60971.2</v>
      </c>
      <c r="EM1052">
        <v>1.8806</v>
      </c>
      <c r="EN1052">
        <v>1.6578</v>
      </c>
      <c r="EO1052">
        <v>-0.0698864</v>
      </c>
      <c r="EP1052">
        <v>0</v>
      </c>
      <c r="EQ1052">
        <v>27.3478</v>
      </c>
      <c r="ER1052">
        <v>999.9</v>
      </c>
      <c r="ES1052">
        <v>52.668</v>
      </c>
      <c r="ET1052">
        <v>37.897</v>
      </c>
      <c r="EU1052">
        <v>38.2937</v>
      </c>
      <c r="EV1052">
        <v>61.3569</v>
      </c>
      <c r="EW1052">
        <v>47.8566</v>
      </c>
      <c r="EX1052">
        <v>1</v>
      </c>
      <c r="EY1052">
        <v>0.647764</v>
      </c>
      <c r="EZ1052">
        <v>9.28105</v>
      </c>
      <c r="FA1052">
        <v>19.9185</v>
      </c>
      <c r="FB1052">
        <v>5.19692</v>
      </c>
      <c r="FC1052">
        <v>12.0099</v>
      </c>
      <c r="FD1052">
        <v>4.9756</v>
      </c>
      <c r="FE1052">
        <v>3.294</v>
      </c>
      <c r="FF1052">
        <v>9999</v>
      </c>
      <c r="FG1052">
        <v>671.6</v>
      </c>
      <c r="FH1052">
        <v>9999</v>
      </c>
      <c r="FI1052">
        <v>9999</v>
      </c>
      <c r="FJ1052">
        <v>1.86304</v>
      </c>
      <c r="FK1052">
        <v>1.86768</v>
      </c>
      <c r="FL1052">
        <v>1.86737</v>
      </c>
      <c r="FM1052">
        <v>1.86874</v>
      </c>
      <c r="FN1052">
        <v>1.86945</v>
      </c>
      <c r="FO1052">
        <v>1.86554</v>
      </c>
      <c r="FP1052">
        <v>1.86646</v>
      </c>
      <c r="FQ1052">
        <v>1.86792</v>
      </c>
      <c r="FR1052">
        <v>5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11.37</v>
      </c>
      <c r="GF1052">
        <v>0.1988</v>
      </c>
      <c r="GG1052">
        <v>2.62070820971149</v>
      </c>
      <c r="GH1052">
        <v>0.00762793241643231</v>
      </c>
      <c r="GI1052">
        <v>-1.28184414582209e-06</v>
      </c>
      <c r="GJ1052">
        <v>1.89891174686984e-10</v>
      </c>
      <c r="GK1052">
        <v>-0.0225177985866989</v>
      </c>
      <c r="GL1052">
        <v>-0.0206976444956688</v>
      </c>
      <c r="GM1052">
        <v>0.00247630005908548</v>
      </c>
      <c r="GN1052">
        <v>-3.53770786337502e-05</v>
      </c>
      <c r="GO1052">
        <v>15</v>
      </c>
      <c r="GP1052">
        <v>2065</v>
      </c>
      <c r="GQ1052">
        <v>1</v>
      </c>
      <c r="GR1052">
        <v>21</v>
      </c>
      <c r="GS1052">
        <v>31611.9</v>
      </c>
      <c r="GT1052">
        <v>31611.9</v>
      </c>
      <c r="GU1052">
        <v>2.81616</v>
      </c>
      <c r="GV1052">
        <v>2.6416</v>
      </c>
      <c r="GW1052">
        <v>1.54785</v>
      </c>
      <c r="GX1052">
        <v>2.29004</v>
      </c>
      <c r="GY1052">
        <v>1.34644</v>
      </c>
      <c r="GZ1052">
        <v>2.45972</v>
      </c>
      <c r="HA1052">
        <v>41.067</v>
      </c>
      <c r="HB1052">
        <v>14.2196</v>
      </c>
      <c r="HC1052">
        <v>18</v>
      </c>
      <c r="HD1052">
        <v>496.469</v>
      </c>
      <c r="HE1052">
        <v>357.414</v>
      </c>
      <c r="HF1052">
        <v>15.9359</v>
      </c>
      <c r="HG1052">
        <v>34.6915</v>
      </c>
      <c r="HH1052">
        <v>30.0001</v>
      </c>
      <c r="HI1052">
        <v>34.4969</v>
      </c>
      <c r="HJ1052">
        <v>34.4089</v>
      </c>
      <c r="HK1052">
        <v>56.3443</v>
      </c>
      <c r="HL1052">
        <v>56.5724</v>
      </c>
      <c r="HM1052">
        <v>0</v>
      </c>
      <c r="HN1052">
        <v>14.9482</v>
      </c>
      <c r="HO1052">
        <v>1491.49</v>
      </c>
      <c r="HP1052">
        <v>15.9563</v>
      </c>
      <c r="HQ1052">
        <v>101.333</v>
      </c>
      <c r="HR1052">
        <v>101.435</v>
      </c>
    </row>
    <row r="1053" spans="1:226">
      <c r="A1053">
        <v>1037</v>
      </c>
      <c r="B1053">
        <v>1662574366.5</v>
      </c>
      <c r="C1053">
        <v>11248</v>
      </c>
      <c r="D1053" t="s">
        <v>2432</v>
      </c>
      <c r="E1053" t="s">
        <v>2433</v>
      </c>
      <c r="F1053">
        <v>5</v>
      </c>
      <c r="G1053" t="s">
        <v>2255</v>
      </c>
      <c r="H1053" t="s">
        <v>354</v>
      </c>
      <c r="I1053">
        <v>1662574359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1510.46318374788</v>
      </c>
      <c r="AK1053">
        <v>1464.06551515152</v>
      </c>
      <c r="AL1053">
        <v>3.39665281175679</v>
      </c>
      <c r="AM1053">
        <v>65.5865604072593</v>
      </c>
      <c r="AN1053">
        <f>(AP1053 - AO1053 + BO1053*1E3/(8.314*(BQ1053+273.15)) * AR1053/BN1053 * AQ1053) * BN1053/(100*BB1053) * 1000/(1000 - AP1053)</f>
        <v>0</v>
      </c>
      <c r="AO1053">
        <v>15.9407423925778</v>
      </c>
      <c r="AP1053">
        <v>18.1116055944056</v>
      </c>
      <c r="AQ1053">
        <v>-0.000121241850428689</v>
      </c>
      <c r="AR1053">
        <v>106.948908407372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1662574359</v>
      </c>
      <c r="BH1053">
        <v>1414.87666666667</v>
      </c>
      <c r="BI1053">
        <v>1469.43925925926</v>
      </c>
      <c r="BJ1053">
        <v>18.1298592592593</v>
      </c>
      <c r="BK1053">
        <v>16.0327962962963</v>
      </c>
      <c r="BL1053">
        <v>1403.54851851852</v>
      </c>
      <c r="BM1053">
        <v>17.9312666666667</v>
      </c>
      <c r="BN1053">
        <v>500.072222222222</v>
      </c>
      <c r="BO1053">
        <v>91.0620296296296</v>
      </c>
      <c r="BP1053">
        <v>0.100037055555556</v>
      </c>
      <c r="BQ1053">
        <v>25.5946518518519</v>
      </c>
      <c r="BR1053">
        <v>26.201762962963</v>
      </c>
      <c r="BS1053">
        <v>999.9</v>
      </c>
      <c r="BT1053">
        <v>0</v>
      </c>
      <c r="BU1053">
        <v>0</v>
      </c>
      <c r="BV1053">
        <v>9992.40740740741</v>
      </c>
      <c r="BW1053">
        <v>0</v>
      </c>
      <c r="BX1053">
        <v>274.618851851852</v>
      </c>
      <c r="BY1053">
        <v>-54.5624</v>
      </c>
      <c r="BZ1053">
        <v>1441.00148148148</v>
      </c>
      <c r="CA1053">
        <v>1493.38037037037</v>
      </c>
      <c r="CB1053">
        <v>2.09707777777778</v>
      </c>
      <c r="CC1053">
        <v>1469.43925925926</v>
      </c>
      <c r="CD1053">
        <v>16.0327962962963</v>
      </c>
      <c r="CE1053">
        <v>1.65094148148148</v>
      </c>
      <c r="CF1053">
        <v>1.45997851851852</v>
      </c>
      <c r="CG1053">
        <v>14.4426925925926</v>
      </c>
      <c r="CH1053">
        <v>12.5551925925926</v>
      </c>
      <c r="CI1053">
        <v>1500.00777777778</v>
      </c>
      <c r="CJ1053">
        <v>0.972997555555556</v>
      </c>
      <c r="CK1053">
        <v>0.0270026222222222</v>
      </c>
      <c r="CL1053">
        <v>0</v>
      </c>
      <c r="CM1053">
        <v>2.34138148148148</v>
      </c>
      <c r="CN1053">
        <v>0</v>
      </c>
      <c r="CO1053">
        <v>17822.4296296296</v>
      </c>
      <c r="CP1053">
        <v>12948.3</v>
      </c>
      <c r="CQ1053">
        <v>41.375</v>
      </c>
      <c r="CR1053">
        <v>43</v>
      </c>
      <c r="CS1053">
        <v>41.687</v>
      </c>
      <c r="CT1053">
        <v>41.625</v>
      </c>
      <c r="CU1053">
        <v>40.7382222222222</v>
      </c>
      <c r="CV1053">
        <v>1459.50777777778</v>
      </c>
      <c r="CW1053">
        <v>40.5</v>
      </c>
      <c r="CX1053">
        <v>0</v>
      </c>
      <c r="CY1053">
        <v>1662574366.2</v>
      </c>
      <c r="CZ1053">
        <v>0</v>
      </c>
      <c r="DA1053">
        <v>0</v>
      </c>
      <c r="DB1053" t="s">
        <v>356</v>
      </c>
      <c r="DC1053">
        <v>1660677648.1</v>
      </c>
      <c r="DD1053">
        <v>1660677649.1</v>
      </c>
      <c r="DE1053">
        <v>0</v>
      </c>
      <c r="DF1053">
        <v>-1.042</v>
      </c>
      <c r="DG1053">
        <v>0.003</v>
      </c>
      <c r="DH1053">
        <v>5.218</v>
      </c>
      <c r="DI1053">
        <v>0.344</v>
      </c>
      <c r="DJ1053">
        <v>417</v>
      </c>
      <c r="DK1053">
        <v>22</v>
      </c>
      <c r="DL1053">
        <v>1.24</v>
      </c>
      <c r="DM1053">
        <v>0.53</v>
      </c>
      <c r="DN1053">
        <v>-54.5490725</v>
      </c>
      <c r="DO1053">
        <v>0.944619512195331</v>
      </c>
      <c r="DP1053">
        <v>0.809094782762656</v>
      </c>
      <c r="DQ1053">
        <v>0</v>
      </c>
      <c r="DR1053">
        <v>2.04871975</v>
      </c>
      <c r="DS1053">
        <v>0.733248517823641</v>
      </c>
      <c r="DT1053">
        <v>0.0774180233048965</v>
      </c>
      <c r="DU1053">
        <v>0</v>
      </c>
      <c r="DV1053">
        <v>0</v>
      </c>
      <c r="DW1053">
        <v>2</v>
      </c>
      <c r="DX1053" t="s">
        <v>366</v>
      </c>
      <c r="DY1053">
        <v>2.96668</v>
      </c>
      <c r="DZ1053">
        <v>2.75415</v>
      </c>
      <c r="EA1053">
        <v>0.206638</v>
      </c>
      <c r="EB1053">
        <v>0.212142</v>
      </c>
      <c r="EC1053">
        <v>0.0838817</v>
      </c>
      <c r="ED1053">
        <v>0.0771203</v>
      </c>
      <c r="EE1053">
        <v>30500.7</v>
      </c>
      <c r="EF1053">
        <v>32926.5</v>
      </c>
      <c r="EG1053">
        <v>34891</v>
      </c>
      <c r="EH1053">
        <v>37960.7</v>
      </c>
      <c r="EI1053">
        <v>45454.9</v>
      </c>
      <c r="EJ1053">
        <v>50667.7</v>
      </c>
      <c r="EK1053">
        <v>54680.2</v>
      </c>
      <c r="EL1053">
        <v>60970.5</v>
      </c>
      <c r="EM1053">
        <v>1.8818</v>
      </c>
      <c r="EN1053">
        <v>1.6576</v>
      </c>
      <c r="EO1053">
        <v>-0.0695884</v>
      </c>
      <c r="EP1053">
        <v>0</v>
      </c>
      <c r="EQ1053">
        <v>27.3501</v>
      </c>
      <c r="ER1053">
        <v>999.9</v>
      </c>
      <c r="ES1053">
        <v>52.668</v>
      </c>
      <c r="ET1053">
        <v>37.897</v>
      </c>
      <c r="EU1053">
        <v>38.2889</v>
      </c>
      <c r="EV1053">
        <v>61.3369</v>
      </c>
      <c r="EW1053">
        <v>47.9046</v>
      </c>
      <c r="EX1053">
        <v>1</v>
      </c>
      <c r="EY1053">
        <v>0.647988</v>
      </c>
      <c r="EZ1053">
        <v>9.28105</v>
      </c>
      <c r="FA1053">
        <v>19.9193</v>
      </c>
      <c r="FB1053">
        <v>5.19812</v>
      </c>
      <c r="FC1053">
        <v>12.0099</v>
      </c>
      <c r="FD1053">
        <v>4.9756</v>
      </c>
      <c r="FE1053">
        <v>3.2942</v>
      </c>
      <c r="FF1053">
        <v>9999</v>
      </c>
      <c r="FG1053">
        <v>671.6</v>
      </c>
      <c r="FH1053">
        <v>9999</v>
      </c>
      <c r="FI1053">
        <v>9999</v>
      </c>
      <c r="FJ1053">
        <v>1.86307</v>
      </c>
      <c r="FK1053">
        <v>1.86768</v>
      </c>
      <c r="FL1053">
        <v>1.86737</v>
      </c>
      <c r="FM1053">
        <v>1.86874</v>
      </c>
      <c r="FN1053">
        <v>1.86948</v>
      </c>
      <c r="FO1053">
        <v>1.86554</v>
      </c>
      <c r="FP1053">
        <v>1.86646</v>
      </c>
      <c r="FQ1053">
        <v>1.86792</v>
      </c>
      <c r="FR1053">
        <v>5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11.45</v>
      </c>
      <c r="GF1053">
        <v>0.1979</v>
      </c>
      <c r="GG1053">
        <v>2.62070820971149</v>
      </c>
      <c r="GH1053">
        <v>0.00762793241643231</v>
      </c>
      <c r="GI1053">
        <v>-1.28184414582209e-06</v>
      </c>
      <c r="GJ1053">
        <v>1.89891174686984e-10</v>
      </c>
      <c r="GK1053">
        <v>-0.0225177985866989</v>
      </c>
      <c r="GL1053">
        <v>-0.0206976444956688</v>
      </c>
      <c r="GM1053">
        <v>0.00247630005908548</v>
      </c>
      <c r="GN1053">
        <v>-3.53770786337502e-05</v>
      </c>
      <c r="GO1053">
        <v>15</v>
      </c>
      <c r="GP1053">
        <v>2065</v>
      </c>
      <c r="GQ1053">
        <v>1</v>
      </c>
      <c r="GR1053">
        <v>21</v>
      </c>
      <c r="GS1053">
        <v>31612</v>
      </c>
      <c r="GT1053">
        <v>31612</v>
      </c>
      <c r="GU1053">
        <v>2.83936</v>
      </c>
      <c r="GV1053">
        <v>2.64404</v>
      </c>
      <c r="GW1053">
        <v>1.54785</v>
      </c>
      <c r="GX1053">
        <v>2.28882</v>
      </c>
      <c r="GY1053">
        <v>1.34644</v>
      </c>
      <c r="GZ1053">
        <v>2.43774</v>
      </c>
      <c r="HA1053">
        <v>41.067</v>
      </c>
      <c r="HB1053">
        <v>14.2196</v>
      </c>
      <c r="HC1053">
        <v>18</v>
      </c>
      <c r="HD1053">
        <v>497.314</v>
      </c>
      <c r="HE1053">
        <v>357.308</v>
      </c>
      <c r="HF1053">
        <v>15.9336</v>
      </c>
      <c r="HG1053">
        <v>34.6946</v>
      </c>
      <c r="HH1053">
        <v>30.0002</v>
      </c>
      <c r="HI1053">
        <v>34.5</v>
      </c>
      <c r="HJ1053">
        <v>34.4089</v>
      </c>
      <c r="HK1053">
        <v>56.8129</v>
      </c>
      <c r="HL1053">
        <v>56.5724</v>
      </c>
      <c r="HM1053">
        <v>0</v>
      </c>
      <c r="HN1053">
        <v>14.9486</v>
      </c>
      <c r="HO1053">
        <v>1504.97</v>
      </c>
      <c r="HP1053">
        <v>15.943</v>
      </c>
      <c r="HQ1053">
        <v>101.332</v>
      </c>
      <c r="HR1053">
        <v>101.433</v>
      </c>
    </row>
    <row r="1054" spans="1:226">
      <c r="A1054">
        <v>1038</v>
      </c>
      <c r="B1054">
        <v>1662574371.5</v>
      </c>
      <c r="C1054">
        <v>11253</v>
      </c>
      <c r="D1054" t="s">
        <v>2434</v>
      </c>
      <c r="E1054" t="s">
        <v>2435</v>
      </c>
      <c r="F1054">
        <v>5</v>
      </c>
      <c r="G1054" t="s">
        <v>2255</v>
      </c>
      <c r="H1054" t="s">
        <v>354</v>
      </c>
      <c r="I1054">
        <v>1662574363.71429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1526.37535044929</v>
      </c>
      <c r="AK1054">
        <v>1480.80975757576</v>
      </c>
      <c r="AL1054">
        <v>3.31152604223982</v>
      </c>
      <c r="AM1054">
        <v>65.5865604072593</v>
      </c>
      <c r="AN1054">
        <f>(AP1054 - AO1054 + BO1054*1E3/(8.314*(BQ1054+273.15)) * AR1054/BN1054 * AQ1054) * BN1054/(100*BB1054) * 1000/(1000 - AP1054)</f>
        <v>0</v>
      </c>
      <c r="AO1054">
        <v>15.8946623456059</v>
      </c>
      <c r="AP1054">
        <v>18.0947188811189</v>
      </c>
      <c r="AQ1054">
        <v>-0.00623003208495518</v>
      </c>
      <c r="AR1054">
        <v>106.948908407372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1662574363.71429</v>
      </c>
      <c r="BH1054">
        <v>1430.19642857143</v>
      </c>
      <c r="BI1054">
        <v>1484.73178571429</v>
      </c>
      <c r="BJ1054">
        <v>18.1199785714286</v>
      </c>
      <c r="BK1054">
        <v>15.9723214285714</v>
      </c>
      <c r="BL1054">
        <v>1418.79035714286</v>
      </c>
      <c r="BM1054">
        <v>17.9217035714286</v>
      </c>
      <c r="BN1054">
        <v>500.039857142857</v>
      </c>
      <c r="BO1054">
        <v>91.0615678571428</v>
      </c>
      <c r="BP1054">
        <v>0.100098217857143</v>
      </c>
      <c r="BQ1054">
        <v>25.5975392857143</v>
      </c>
      <c r="BR1054">
        <v>26.202575</v>
      </c>
      <c r="BS1054">
        <v>999.9</v>
      </c>
      <c r="BT1054">
        <v>0</v>
      </c>
      <c r="BU1054">
        <v>0</v>
      </c>
      <c r="BV1054">
        <v>9994.28571428571</v>
      </c>
      <c r="BW1054">
        <v>0</v>
      </c>
      <c r="BX1054">
        <v>276.054607142857</v>
      </c>
      <c r="BY1054">
        <v>-54.5351892857143</v>
      </c>
      <c r="BZ1054">
        <v>1456.58928571429</v>
      </c>
      <c r="CA1054">
        <v>1508.82964285714</v>
      </c>
      <c r="CB1054">
        <v>2.14765464285714</v>
      </c>
      <c r="CC1054">
        <v>1484.73178571429</v>
      </c>
      <c r="CD1054">
        <v>15.9723214285714</v>
      </c>
      <c r="CE1054">
        <v>1.65003214285714</v>
      </c>
      <c r="CF1054">
        <v>1.454465</v>
      </c>
      <c r="CG1054">
        <v>14.4341714285714</v>
      </c>
      <c r="CH1054">
        <v>12.4975</v>
      </c>
      <c r="CI1054">
        <v>1500.01571428571</v>
      </c>
      <c r="CJ1054">
        <v>0.972997142857143</v>
      </c>
      <c r="CK1054">
        <v>0.0270030142857143</v>
      </c>
      <c r="CL1054">
        <v>0</v>
      </c>
      <c r="CM1054">
        <v>2.36711428571429</v>
      </c>
      <c r="CN1054">
        <v>0</v>
      </c>
      <c r="CO1054">
        <v>17808.4678571429</v>
      </c>
      <c r="CP1054">
        <v>12948.3607142857</v>
      </c>
      <c r="CQ1054">
        <v>41.375</v>
      </c>
      <c r="CR1054">
        <v>43</v>
      </c>
      <c r="CS1054">
        <v>41.687</v>
      </c>
      <c r="CT1054">
        <v>41.625</v>
      </c>
      <c r="CU1054">
        <v>40.7453928571429</v>
      </c>
      <c r="CV1054">
        <v>1459.515</v>
      </c>
      <c r="CW1054">
        <v>40.5007142857143</v>
      </c>
      <c r="CX1054">
        <v>0</v>
      </c>
      <c r="CY1054">
        <v>1662574371</v>
      </c>
      <c r="CZ1054">
        <v>0</v>
      </c>
      <c r="DA1054">
        <v>0</v>
      </c>
      <c r="DB1054" t="s">
        <v>356</v>
      </c>
      <c r="DC1054">
        <v>1660677648.1</v>
      </c>
      <c r="DD1054">
        <v>1660677649.1</v>
      </c>
      <c r="DE1054">
        <v>0</v>
      </c>
      <c r="DF1054">
        <v>-1.042</v>
      </c>
      <c r="DG1054">
        <v>0.003</v>
      </c>
      <c r="DH1054">
        <v>5.218</v>
      </c>
      <c r="DI1054">
        <v>0.344</v>
      </c>
      <c r="DJ1054">
        <v>417</v>
      </c>
      <c r="DK1054">
        <v>22</v>
      </c>
      <c r="DL1054">
        <v>1.24</v>
      </c>
      <c r="DM1054">
        <v>0.53</v>
      </c>
      <c r="DN1054">
        <v>-54.60493</v>
      </c>
      <c r="DO1054">
        <v>-1.05629718574109</v>
      </c>
      <c r="DP1054">
        <v>0.904422457206807</v>
      </c>
      <c r="DQ1054">
        <v>0</v>
      </c>
      <c r="DR1054">
        <v>2.120683</v>
      </c>
      <c r="DS1054">
        <v>0.736201575984991</v>
      </c>
      <c r="DT1054">
        <v>0.0786330422659584</v>
      </c>
      <c r="DU1054">
        <v>0</v>
      </c>
      <c r="DV1054">
        <v>0</v>
      </c>
      <c r="DW1054">
        <v>2</v>
      </c>
      <c r="DX1054" t="s">
        <v>366</v>
      </c>
      <c r="DY1054">
        <v>2.96733</v>
      </c>
      <c r="DZ1054">
        <v>2.75351</v>
      </c>
      <c r="EA1054">
        <v>0.208024</v>
      </c>
      <c r="EB1054">
        <v>0.21358</v>
      </c>
      <c r="EC1054">
        <v>0.0838171</v>
      </c>
      <c r="ED1054">
        <v>0.0770689</v>
      </c>
      <c r="EE1054">
        <v>30447.5</v>
      </c>
      <c r="EF1054">
        <v>32866.5</v>
      </c>
      <c r="EG1054">
        <v>34891.2</v>
      </c>
      <c r="EH1054">
        <v>37961.1</v>
      </c>
      <c r="EI1054">
        <v>45458.4</v>
      </c>
      <c r="EJ1054">
        <v>50671.3</v>
      </c>
      <c r="EK1054">
        <v>54680.5</v>
      </c>
      <c r="EL1054">
        <v>60971.4</v>
      </c>
      <c r="EM1054">
        <v>1.882</v>
      </c>
      <c r="EN1054">
        <v>1.6578</v>
      </c>
      <c r="EO1054">
        <v>-0.0698864</v>
      </c>
      <c r="EP1054">
        <v>0</v>
      </c>
      <c r="EQ1054">
        <v>27.3501</v>
      </c>
      <c r="ER1054">
        <v>999.9</v>
      </c>
      <c r="ES1054">
        <v>52.692</v>
      </c>
      <c r="ET1054">
        <v>37.897</v>
      </c>
      <c r="EU1054">
        <v>38.3073</v>
      </c>
      <c r="EV1054">
        <v>61.4369</v>
      </c>
      <c r="EW1054">
        <v>47.9367</v>
      </c>
      <c r="EX1054">
        <v>1</v>
      </c>
      <c r="EY1054">
        <v>0.648232</v>
      </c>
      <c r="EZ1054">
        <v>9.28105</v>
      </c>
      <c r="FA1054">
        <v>19.9188</v>
      </c>
      <c r="FB1054">
        <v>5.19573</v>
      </c>
      <c r="FC1054">
        <v>12.0123</v>
      </c>
      <c r="FD1054">
        <v>4.9756</v>
      </c>
      <c r="FE1054">
        <v>3.294</v>
      </c>
      <c r="FF1054">
        <v>9999</v>
      </c>
      <c r="FG1054">
        <v>671.6</v>
      </c>
      <c r="FH1054">
        <v>9999</v>
      </c>
      <c r="FI1054">
        <v>9999</v>
      </c>
      <c r="FJ1054">
        <v>1.86304</v>
      </c>
      <c r="FK1054">
        <v>1.86768</v>
      </c>
      <c r="FL1054">
        <v>1.8674</v>
      </c>
      <c r="FM1054">
        <v>1.86874</v>
      </c>
      <c r="FN1054">
        <v>1.86948</v>
      </c>
      <c r="FO1054">
        <v>1.86554</v>
      </c>
      <c r="FP1054">
        <v>1.86646</v>
      </c>
      <c r="FQ1054">
        <v>1.86795</v>
      </c>
      <c r="FR1054">
        <v>5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11.54</v>
      </c>
      <c r="GF1054">
        <v>0.1973</v>
      </c>
      <c r="GG1054">
        <v>2.62070820971149</v>
      </c>
      <c r="GH1054">
        <v>0.00762793241643231</v>
      </c>
      <c r="GI1054">
        <v>-1.28184414582209e-06</v>
      </c>
      <c r="GJ1054">
        <v>1.89891174686984e-10</v>
      </c>
      <c r="GK1054">
        <v>-0.0225177985866989</v>
      </c>
      <c r="GL1054">
        <v>-0.0206976444956688</v>
      </c>
      <c r="GM1054">
        <v>0.00247630005908548</v>
      </c>
      <c r="GN1054">
        <v>-3.53770786337502e-05</v>
      </c>
      <c r="GO1054">
        <v>15</v>
      </c>
      <c r="GP1054">
        <v>2065</v>
      </c>
      <c r="GQ1054">
        <v>1</v>
      </c>
      <c r="GR1054">
        <v>21</v>
      </c>
      <c r="GS1054">
        <v>31612.1</v>
      </c>
      <c r="GT1054">
        <v>31612</v>
      </c>
      <c r="GU1054">
        <v>2.86499</v>
      </c>
      <c r="GV1054">
        <v>2.64526</v>
      </c>
      <c r="GW1054">
        <v>1.54785</v>
      </c>
      <c r="GX1054">
        <v>2.28882</v>
      </c>
      <c r="GY1054">
        <v>1.34644</v>
      </c>
      <c r="GZ1054">
        <v>2.41455</v>
      </c>
      <c r="HA1054">
        <v>41.067</v>
      </c>
      <c r="HB1054">
        <v>14.2108</v>
      </c>
      <c r="HC1054">
        <v>18</v>
      </c>
      <c r="HD1054">
        <v>497.471</v>
      </c>
      <c r="HE1054">
        <v>357.431</v>
      </c>
      <c r="HF1054">
        <v>15.9316</v>
      </c>
      <c r="HG1054">
        <v>34.6978</v>
      </c>
      <c r="HH1054">
        <v>30.0003</v>
      </c>
      <c r="HI1054">
        <v>34.5031</v>
      </c>
      <c r="HJ1054">
        <v>34.412</v>
      </c>
      <c r="HK1054">
        <v>57.3402</v>
      </c>
      <c r="HL1054">
        <v>56.5724</v>
      </c>
      <c r="HM1054">
        <v>0</v>
      </c>
      <c r="HN1054">
        <v>14.9486</v>
      </c>
      <c r="HO1054">
        <v>1525.03</v>
      </c>
      <c r="HP1054">
        <v>15.9359</v>
      </c>
      <c r="HQ1054">
        <v>101.333</v>
      </c>
      <c r="HR1054">
        <v>101.435</v>
      </c>
    </row>
    <row r="1055" spans="1:226">
      <c r="A1055">
        <v>1039</v>
      </c>
      <c r="B1055">
        <v>1662574376.5</v>
      </c>
      <c r="C1055">
        <v>11258</v>
      </c>
      <c r="D1055" t="s">
        <v>2436</v>
      </c>
      <c r="E1055" t="s">
        <v>2437</v>
      </c>
      <c r="F1055">
        <v>5</v>
      </c>
      <c r="G1055" t="s">
        <v>2255</v>
      </c>
      <c r="H1055" t="s">
        <v>354</v>
      </c>
      <c r="I1055">
        <v>1662574369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1544.52306209405</v>
      </c>
      <c r="AK1055">
        <v>1497.982</v>
      </c>
      <c r="AL1055">
        <v>3.47084957575901</v>
      </c>
      <c r="AM1055">
        <v>65.5865604072593</v>
      </c>
      <c r="AN1055">
        <f>(AP1055 - AO1055 + BO1055*1E3/(8.314*(BQ1055+273.15)) * AR1055/BN1055 * AQ1055) * BN1055/(100*BB1055) * 1000/(1000 - AP1055)</f>
        <v>0</v>
      </c>
      <c r="AO1055">
        <v>15.8893389662188</v>
      </c>
      <c r="AP1055">
        <v>18.0848055944056</v>
      </c>
      <c r="AQ1055">
        <v>-0.000823630295155833</v>
      </c>
      <c r="AR1055">
        <v>106.948908407372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1662574369</v>
      </c>
      <c r="BH1055">
        <v>1447.4737037037</v>
      </c>
      <c r="BI1055">
        <v>1502.83666666667</v>
      </c>
      <c r="BJ1055">
        <v>18.1044703703704</v>
      </c>
      <c r="BK1055">
        <v>15.9036925925926</v>
      </c>
      <c r="BL1055">
        <v>1435.98074074074</v>
      </c>
      <c r="BM1055">
        <v>17.9067074074074</v>
      </c>
      <c r="BN1055">
        <v>500.023962962963</v>
      </c>
      <c r="BO1055">
        <v>91.0609444444444</v>
      </c>
      <c r="BP1055">
        <v>0.10006252962963</v>
      </c>
      <c r="BQ1055">
        <v>25.5999296296296</v>
      </c>
      <c r="BR1055">
        <v>26.2018296296296</v>
      </c>
      <c r="BS1055">
        <v>999.9</v>
      </c>
      <c r="BT1055">
        <v>0</v>
      </c>
      <c r="BU1055">
        <v>0</v>
      </c>
      <c r="BV1055">
        <v>9999.62962962963</v>
      </c>
      <c r="BW1055">
        <v>0</v>
      </c>
      <c r="BX1055">
        <v>277.005962962963</v>
      </c>
      <c r="BY1055">
        <v>-55.3629444444444</v>
      </c>
      <c r="BZ1055">
        <v>1474.16333333333</v>
      </c>
      <c r="CA1055">
        <v>1527.1237037037</v>
      </c>
      <c r="CB1055">
        <v>2.20076888888889</v>
      </c>
      <c r="CC1055">
        <v>1502.83666666667</v>
      </c>
      <c r="CD1055">
        <v>15.9036925925926</v>
      </c>
      <c r="CE1055">
        <v>1.64860962962963</v>
      </c>
      <c r="CF1055">
        <v>1.44820666666667</v>
      </c>
      <c r="CG1055">
        <v>14.4208259259259</v>
      </c>
      <c r="CH1055">
        <v>12.4319925925926</v>
      </c>
      <c r="CI1055">
        <v>1500.01333333333</v>
      </c>
      <c r="CJ1055">
        <v>0.972996888888889</v>
      </c>
      <c r="CK1055">
        <v>0.0270032555555556</v>
      </c>
      <c r="CL1055">
        <v>0</v>
      </c>
      <c r="CM1055">
        <v>2.28596296296296</v>
      </c>
      <c r="CN1055">
        <v>0</v>
      </c>
      <c r="CO1055">
        <v>17794.0962962963</v>
      </c>
      <c r="CP1055">
        <v>12948.3444444444</v>
      </c>
      <c r="CQ1055">
        <v>41.375</v>
      </c>
      <c r="CR1055">
        <v>43</v>
      </c>
      <c r="CS1055">
        <v>41.687</v>
      </c>
      <c r="CT1055">
        <v>41.625</v>
      </c>
      <c r="CU1055">
        <v>40.7475925925926</v>
      </c>
      <c r="CV1055">
        <v>1459.51259259259</v>
      </c>
      <c r="CW1055">
        <v>40.5011111111111</v>
      </c>
      <c r="CX1055">
        <v>0</v>
      </c>
      <c r="CY1055">
        <v>1662574375.8</v>
      </c>
      <c r="CZ1055">
        <v>0</v>
      </c>
      <c r="DA1055">
        <v>0</v>
      </c>
      <c r="DB1055" t="s">
        <v>356</v>
      </c>
      <c r="DC1055">
        <v>1660677648.1</v>
      </c>
      <c r="DD1055">
        <v>1660677649.1</v>
      </c>
      <c r="DE1055">
        <v>0</v>
      </c>
      <c r="DF1055">
        <v>-1.042</v>
      </c>
      <c r="DG1055">
        <v>0.003</v>
      </c>
      <c r="DH1055">
        <v>5.218</v>
      </c>
      <c r="DI1055">
        <v>0.344</v>
      </c>
      <c r="DJ1055">
        <v>417</v>
      </c>
      <c r="DK1055">
        <v>22</v>
      </c>
      <c r="DL1055">
        <v>1.24</v>
      </c>
      <c r="DM1055">
        <v>0.53</v>
      </c>
      <c r="DN1055">
        <v>-54.8282225</v>
      </c>
      <c r="DO1055">
        <v>-6.73939699812372</v>
      </c>
      <c r="DP1055">
        <v>1.07063167090449</v>
      </c>
      <c r="DQ1055">
        <v>0</v>
      </c>
      <c r="DR1055">
        <v>2.15280575</v>
      </c>
      <c r="DS1055">
        <v>0.608502101313316</v>
      </c>
      <c r="DT1055">
        <v>0.0712104008515435</v>
      </c>
      <c r="DU1055">
        <v>0</v>
      </c>
      <c r="DV1055">
        <v>0</v>
      </c>
      <c r="DW1055">
        <v>2</v>
      </c>
      <c r="DX1055" t="s">
        <v>366</v>
      </c>
      <c r="DY1055">
        <v>2.96619</v>
      </c>
      <c r="DZ1055">
        <v>2.75421</v>
      </c>
      <c r="EA1055">
        <v>0.209513</v>
      </c>
      <c r="EB1055">
        <v>0.214986</v>
      </c>
      <c r="EC1055">
        <v>0.0837943</v>
      </c>
      <c r="ED1055">
        <v>0.077066</v>
      </c>
      <c r="EE1055">
        <v>30390.3</v>
      </c>
      <c r="EF1055">
        <v>32807.2</v>
      </c>
      <c r="EG1055">
        <v>34891.6</v>
      </c>
      <c r="EH1055">
        <v>37960.7</v>
      </c>
      <c r="EI1055">
        <v>45459.6</v>
      </c>
      <c r="EJ1055">
        <v>50670.8</v>
      </c>
      <c r="EK1055">
        <v>54680.6</v>
      </c>
      <c r="EL1055">
        <v>60970.6</v>
      </c>
      <c r="EM1055">
        <v>1.8816</v>
      </c>
      <c r="EN1055">
        <v>1.6578</v>
      </c>
      <c r="EO1055">
        <v>-0.0703335</v>
      </c>
      <c r="EP1055">
        <v>0</v>
      </c>
      <c r="EQ1055">
        <v>27.3501</v>
      </c>
      <c r="ER1055">
        <v>999.9</v>
      </c>
      <c r="ES1055">
        <v>52.668</v>
      </c>
      <c r="ET1055">
        <v>37.897</v>
      </c>
      <c r="EU1055">
        <v>38.2903</v>
      </c>
      <c r="EV1055">
        <v>61.2969</v>
      </c>
      <c r="EW1055">
        <v>48.0689</v>
      </c>
      <c r="EX1055">
        <v>1</v>
      </c>
      <c r="EY1055">
        <v>0.648333</v>
      </c>
      <c r="EZ1055">
        <v>9.28105</v>
      </c>
      <c r="FA1055">
        <v>19.9197</v>
      </c>
      <c r="FB1055">
        <v>5.19812</v>
      </c>
      <c r="FC1055">
        <v>12.0099</v>
      </c>
      <c r="FD1055">
        <v>4.976</v>
      </c>
      <c r="FE1055">
        <v>3.294</v>
      </c>
      <c r="FF1055">
        <v>9999</v>
      </c>
      <c r="FG1055">
        <v>671.6</v>
      </c>
      <c r="FH1055">
        <v>9999</v>
      </c>
      <c r="FI1055">
        <v>9999</v>
      </c>
      <c r="FJ1055">
        <v>1.8631</v>
      </c>
      <c r="FK1055">
        <v>1.86768</v>
      </c>
      <c r="FL1055">
        <v>1.8674</v>
      </c>
      <c r="FM1055">
        <v>1.86874</v>
      </c>
      <c r="FN1055">
        <v>1.86948</v>
      </c>
      <c r="FO1055">
        <v>1.86554</v>
      </c>
      <c r="FP1055">
        <v>1.86646</v>
      </c>
      <c r="FQ1055">
        <v>1.86795</v>
      </c>
      <c r="FR1055">
        <v>5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11.62</v>
      </c>
      <c r="GF1055">
        <v>0.1972</v>
      </c>
      <c r="GG1055">
        <v>2.62070820971149</v>
      </c>
      <c r="GH1055">
        <v>0.00762793241643231</v>
      </c>
      <c r="GI1055">
        <v>-1.28184414582209e-06</v>
      </c>
      <c r="GJ1055">
        <v>1.89891174686984e-10</v>
      </c>
      <c r="GK1055">
        <v>-0.0225177985866989</v>
      </c>
      <c r="GL1055">
        <v>-0.0206976444956688</v>
      </c>
      <c r="GM1055">
        <v>0.00247630005908548</v>
      </c>
      <c r="GN1055">
        <v>-3.53770786337502e-05</v>
      </c>
      <c r="GO1055">
        <v>15</v>
      </c>
      <c r="GP1055">
        <v>2065</v>
      </c>
      <c r="GQ1055">
        <v>1</v>
      </c>
      <c r="GR1055">
        <v>21</v>
      </c>
      <c r="GS1055">
        <v>31612.1</v>
      </c>
      <c r="GT1055">
        <v>31612.1</v>
      </c>
      <c r="GU1055">
        <v>2.88818</v>
      </c>
      <c r="GV1055">
        <v>2.64771</v>
      </c>
      <c r="GW1055">
        <v>1.54785</v>
      </c>
      <c r="GX1055">
        <v>2.28882</v>
      </c>
      <c r="GY1055">
        <v>1.34644</v>
      </c>
      <c r="GZ1055">
        <v>2.40234</v>
      </c>
      <c r="HA1055">
        <v>41.067</v>
      </c>
      <c r="HB1055">
        <v>14.2021</v>
      </c>
      <c r="HC1055">
        <v>18</v>
      </c>
      <c r="HD1055">
        <v>497.201</v>
      </c>
      <c r="HE1055">
        <v>357.431</v>
      </c>
      <c r="HF1055">
        <v>15.929</v>
      </c>
      <c r="HG1055">
        <v>34.701</v>
      </c>
      <c r="HH1055">
        <v>30.0001</v>
      </c>
      <c r="HI1055">
        <v>34.5031</v>
      </c>
      <c r="HJ1055">
        <v>34.412</v>
      </c>
      <c r="HK1055">
        <v>57.7907</v>
      </c>
      <c r="HL1055">
        <v>56.5724</v>
      </c>
      <c r="HM1055">
        <v>0</v>
      </c>
      <c r="HN1055">
        <v>14.9486</v>
      </c>
      <c r="HO1055">
        <v>1538.46</v>
      </c>
      <c r="HP1055">
        <v>15.9266</v>
      </c>
      <c r="HQ1055">
        <v>101.333</v>
      </c>
      <c r="HR1055">
        <v>101.433</v>
      </c>
    </row>
    <row r="1056" spans="1:226">
      <c r="A1056">
        <v>1040</v>
      </c>
      <c r="B1056">
        <v>1662574381</v>
      </c>
      <c r="C1056">
        <v>11262.5</v>
      </c>
      <c r="D1056" t="s">
        <v>2438</v>
      </c>
      <c r="E1056" t="s">
        <v>2439</v>
      </c>
      <c r="F1056">
        <v>5</v>
      </c>
      <c r="G1056" t="s">
        <v>2255</v>
      </c>
      <c r="H1056" t="s">
        <v>354</v>
      </c>
      <c r="I1056">
        <v>1662574373.44444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1559.23563924875</v>
      </c>
      <c r="AK1056">
        <v>1513.17939393939</v>
      </c>
      <c r="AL1056">
        <v>3.3176196510558</v>
      </c>
      <c r="AM1056">
        <v>65.5865604072593</v>
      </c>
      <c r="AN1056">
        <f>(AP1056 - AO1056 + BO1056*1E3/(8.314*(BQ1056+273.15)) * AR1056/BN1056 * AQ1056) * BN1056/(100*BB1056) * 1000/(1000 - AP1056)</f>
        <v>0</v>
      </c>
      <c r="AO1056">
        <v>15.8900871136744</v>
      </c>
      <c r="AP1056">
        <v>18.085062937063</v>
      </c>
      <c r="AQ1056">
        <v>-0.000167392267973819</v>
      </c>
      <c r="AR1056">
        <v>106.948908407372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1662574373.44444</v>
      </c>
      <c r="BH1056">
        <v>1462.31814814815</v>
      </c>
      <c r="BI1056">
        <v>1517.55888888889</v>
      </c>
      <c r="BJ1056">
        <v>18.0911296296296</v>
      </c>
      <c r="BK1056">
        <v>15.8906407407407</v>
      </c>
      <c r="BL1056">
        <v>1450.74888888889</v>
      </c>
      <c r="BM1056">
        <v>17.8938111111111</v>
      </c>
      <c r="BN1056">
        <v>500.043592592593</v>
      </c>
      <c r="BO1056">
        <v>91.0608333333333</v>
      </c>
      <c r="BP1056">
        <v>0.100081196296296</v>
      </c>
      <c r="BQ1056">
        <v>25.6009666666667</v>
      </c>
      <c r="BR1056">
        <v>26.2018592592593</v>
      </c>
      <c r="BS1056">
        <v>999.9</v>
      </c>
      <c r="BT1056">
        <v>0</v>
      </c>
      <c r="BU1056">
        <v>0</v>
      </c>
      <c r="BV1056">
        <v>10000.5555555556</v>
      </c>
      <c r="BW1056">
        <v>0</v>
      </c>
      <c r="BX1056">
        <v>278.611888888889</v>
      </c>
      <c r="BY1056">
        <v>-55.2421259259259</v>
      </c>
      <c r="BZ1056">
        <v>1489.26</v>
      </c>
      <c r="CA1056">
        <v>1542.06444444444</v>
      </c>
      <c r="CB1056">
        <v>2.20047481481481</v>
      </c>
      <c r="CC1056">
        <v>1517.55888888889</v>
      </c>
      <c r="CD1056">
        <v>15.8906407407407</v>
      </c>
      <c r="CE1056">
        <v>1.64739333333333</v>
      </c>
      <c r="CF1056">
        <v>1.44701703703704</v>
      </c>
      <c r="CG1056">
        <v>14.4094074074074</v>
      </c>
      <c r="CH1056">
        <v>12.4194888888889</v>
      </c>
      <c r="CI1056">
        <v>1500.00444444444</v>
      </c>
      <c r="CJ1056">
        <v>0.972996444444445</v>
      </c>
      <c r="CK1056">
        <v>0.0270036777777778</v>
      </c>
      <c r="CL1056">
        <v>0</v>
      </c>
      <c r="CM1056">
        <v>2.2926037037037</v>
      </c>
      <c r="CN1056">
        <v>0</v>
      </c>
      <c r="CO1056">
        <v>17788.2481481482</v>
      </c>
      <c r="CP1056">
        <v>12948.2666666667</v>
      </c>
      <c r="CQ1056">
        <v>41.375</v>
      </c>
      <c r="CR1056">
        <v>43</v>
      </c>
      <c r="CS1056">
        <v>41.687</v>
      </c>
      <c r="CT1056">
        <v>41.625</v>
      </c>
      <c r="CU1056">
        <v>40.743</v>
      </c>
      <c r="CV1056">
        <v>1459.50333333333</v>
      </c>
      <c r="CW1056">
        <v>40.5014814814815</v>
      </c>
      <c r="CX1056">
        <v>0</v>
      </c>
      <c r="CY1056">
        <v>1662574380.6</v>
      </c>
      <c r="CZ1056">
        <v>0</v>
      </c>
      <c r="DA1056">
        <v>0</v>
      </c>
      <c r="DB1056" t="s">
        <v>356</v>
      </c>
      <c r="DC1056">
        <v>1660677648.1</v>
      </c>
      <c r="DD1056">
        <v>1660677649.1</v>
      </c>
      <c r="DE1056">
        <v>0</v>
      </c>
      <c r="DF1056">
        <v>-1.042</v>
      </c>
      <c r="DG1056">
        <v>0.003</v>
      </c>
      <c r="DH1056">
        <v>5.218</v>
      </c>
      <c r="DI1056">
        <v>0.344</v>
      </c>
      <c r="DJ1056">
        <v>417</v>
      </c>
      <c r="DK1056">
        <v>22</v>
      </c>
      <c r="DL1056">
        <v>1.24</v>
      </c>
      <c r="DM1056">
        <v>0.53</v>
      </c>
      <c r="DN1056">
        <v>-55.16995</v>
      </c>
      <c r="DO1056">
        <v>-2.77487279549719</v>
      </c>
      <c r="DP1056">
        <v>0.924225353742257</v>
      </c>
      <c r="DQ1056">
        <v>0</v>
      </c>
      <c r="DR1056">
        <v>2.189987</v>
      </c>
      <c r="DS1056">
        <v>0.159356172607878</v>
      </c>
      <c r="DT1056">
        <v>0.0371886673732738</v>
      </c>
      <c r="DU1056">
        <v>0</v>
      </c>
      <c r="DV1056">
        <v>0</v>
      </c>
      <c r="DW1056">
        <v>2</v>
      </c>
      <c r="DX1056" t="s">
        <v>366</v>
      </c>
      <c r="DY1056">
        <v>2.96592</v>
      </c>
      <c r="DZ1056">
        <v>2.75394</v>
      </c>
      <c r="EA1056">
        <v>0.210759</v>
      </c>
      <c r="EB1056">
        <v>0.216182</v>
      </c>
      <c r="EC1056">
        <v>0.0837931</v>
      </c>
      <c r="ED1056">
        <v>0.0770484</v>
      </c>
      <c r="EE1056">
        <v>30342.1</v>
      </c>
      <c r="EF1056">
        <v>32757</v>
      </c>
      <c r="EG1056">
        <v>34891.3</v>
      </c>
      <c r="EH1056">
        <v>37960.7</v>
      </c>
      <c r="EI1056">
        <v>45459.6</v>
      </c>
      <c r="EJ1056">
        <v>50671.7</v>
      </c>
      <c r="EK1056">
        <v>54680.4</v>
      </c>
      <c r="EL1056">
        <v>60970.4</v>
      </c>
      <c r="EM1056">
        <v>1.8822</v>
      </c>
      <c r="EN1056">
        <v>1.6576</v>
      </c>
      <c r="EO1056">
        <v>-0.0705421</v>
      </c>
      <c r="EP1056">
        <v>0</v>
      </c>
      <c r="EQ1056">
        <v>27.3501</v>
      </c>
      <c r="ER1056">
        <v>999.9</v>
      </c>
      <c r="ES1056">
        <v>52.692</v>
      </c>
      <c r="ET1056">
        <v>37.907</v>
      </c>
      <c r="EU1056">
        <v>38.3297</v>
      </c>
      <c r="EV1056">
        <v>61.2469</v>
      </c>
      <c r="EW1056">
        <v>48.2933</v>
      </c>
      <c r="EX1056">
        <v>1</v>
      </c>
      <c r="EY1056">
        <v>0.64874</v>
      </c>
      <c r="EZ1056">
        <v>9.28105</v>
      </c>
      <c r="FA1056">
        <v>19.9192</v>
      </c>
      <c r="FB1056">
        <v>5.20052</v>
      </c>
      <c r="FC1056">
        <v>12.0123</v>
      </c>
      <c r="FD1056">
        <v>4.9752</v>
      </c>
      <c r="FE1056">
        <v>3.2942</v>
      </c>
      <c r="FF1056">
        <v>9999</v>
      </c>
      <c r="FG1056">
        <v>671.6</v>
      </c>
      <c r="FH1056">
        <v>9999</v>
      </c>
      <c r="FI1056">
        <v>9999</v>
      </c>
      <c r="FJ1056">
        <v>1.8631</v>
      </c>
      <c r="FK1056">
        <v>1.86768</v>
      </c>
      <c r="FL1056">
        <v>1.8674</v>
      </c>
      <c r="FM1056">
        <v>1.86874</v>
      </c>
      <c r="FN1056">
        <v>1.86948</v>
      </c>
      <c r="FO1056">
        <v>1.86554</v>
      </c>
      <c r="FP1056">
        <v>1.86649</v>
      </c>
      <c r="FQ1056">
        <v>1.86792</v>
      </c>
      <c r="FR1056">
        <v>5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11.7</v>
      </c>
      <c r="GF1056">
        <v>0.1971</v>
      </c>
      <c r="GG1056">
        <v>2.62070820971149</v>
      </c>
      <c r="GH1056">
        <v>0.00762793241643231</v>
      </c>
      <c r="GI1056">
        <v>-1.28184414582209e-06</v>
      </c>
      <c r="GJ1056">
        <v>1.89891174686984e-10</v>
      </c>
      <c r="GK1056">
        <v>-0.0225177985866989</v>
      </c>
      <c r="GL1056">
        <v>-0.0206976444956688</v>
      </c>
      <c r="GM1056">
        <v>0.00247630005908548</v>
      </c>
      <c r="GN1056">
        <v>-3.53770786337502e-05</v>
      </c>
      <c r="GO1056">
        <v>15</v>
      </c>
      <c r="GP1056">
        <v>2065</v>
      </c>
      <c r="GQ1056">
        <v>1</v>
      </c>
      <c r="GR1056">
        <v>21</v>
      </c>
      <c r="GS1056">
        <v>31612.2</v>
      </c>
      <c r="GT1056">
        <v>31612.2</v>
      </c>
      <c r="GU1056">
        <v>2.91016</v>
      </c>
      <c r="GV1056">
        <v>2.6416</v>
      </c>
      <c r="GW1056">
        <v>1.54785</v>
      </c>
      <c r="GX1056">
        <v>2.28882</v>
      </c>
      <c r="GY1056">
        <v>1.34644</v>
      </c>
      <c r="GZ1056">
        <v>2.39136</v>
      </c>
      <c r="HA1056">
        <v>41.067</v>
      </c>
      <c r="HB1056">
        <v>14.2021</v>
      </c>
      <c r="HC1056">
        <v>18</v>
      </c>
      <c r="HD1056">
        <v>497.637</v>
      </c>
      <c r="HE1056">
        <v>357.341</v>
      </c>
      <c r="HF1056">
        <v>15.9276</v>
      </c>
      <c r="HG1056">
        <v>34.701</v>
      </c>
      <c r="HH1056">
        <v>30.0006</v>
      </c>
      <c r="HI1056">
        <v>34.5062</v>
      </c>
      <c r="HJ1056">
        <v>34.4151</v>
      </c>
      <c r="HK1056">
        <v>58.2271</v>
      </c>
      <c r="HL1056">
        <v>56.5724</v>
      </c>
      <c r="HM1056">
        <v>0</v>
      </c>
      <c r="HN1056">
        <v>14.9402</v>
      </c>
      <c r="HO1056">
        <v>1558.66</v>
      </c>
      <c r="HP1056">
        <v>15.9144</v>
      </c>
      <c r="HQ1056">
        <v>101.333</v>
      </c>
      <c r="HR1056">
        <v>101.433</v>
      </c>
    </row>
    <row r="1057" spans="1:226">
      <c r="A1057">
        <v>1041</v>
      </c>
      <c r="B1057">
        <v>1662574386.5</v>
      </c>
      <c r="C1057">
        <v>11268</v>
      </c>
      <c r="D1057" t="s">
        <v>2440</v>
      </c>
      <c r="E1057" t="s">
        <v>2441</v>
      </c>
      <c r="F1057">
        <v>5</v>
      </c>
      <c r="G1057" t="s">
        <v>2255</v>
      </c>
      <c r="H1057" t="s">
        <v>354</v>
      </c>
      <c r="I1057">
        <v>1662574378.73214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1578.42901865455</v>
      </c>
      <c r="AK1057">
        <v>1531.56072727273</v>
      </c>
      <c r="AL1057">
        <v>3.43523524701617</v>
      </c>
      <c r="AM1057">
        <v>65.5865604072593</v>
      </c>
      <c r="AN1057">
        <f>(AP1057 - AO1057 + BO1057*1E3/(8.314*(BQ1057+273.15)) * AR1057/BN1057 * AQ1057) * BN1057/(100*BB1057) * 1000/(1000 - AP1057)</f>
        <v>0</v>
      </c>
      <c r="AO1057">
        <v>15.8866532035847</v>
      </c>
      <c r="AP1057">
        <v>18.095493006993</v>
      </c>
      <c r="AQ1057">
        <v>0.000169230578243204</v>
      </c>
      <c r="AR1057">
        <v>106.948908407372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1662574378.73214</v>
      </c>
      <c r="BH1057">
        <v>1479.80714285714</v>
      </c>
      <c r="BI1057">
        <v>1535.53928571429</v>
      </c>
      <c r="BJ1057">
        <v>18.0866964285714</v>
      </c>
      <c r="BK1057">
        <v>15.8869178571429</v>
      </c>
      <c r="BL1057">
        <v>1468.14964285714</v>
      </c>
      <c r="BM1057">
        <v>17.8895321428571</v>
      </c>
      <c r="BN1057">
        <v>500.093892857143</v>
      </c>
      <c r="BO1057">
        <v>91.0606142857143</v>
      </c>
      <c r="BP1057">
        <v>0.100103332142857</v>
      </c>
      <c r="BQ1057">
        <v>25.6034714285714</v>
      </c>
      <c r="BR1057">
        <v>26.2053107142857</v>
      </c>
      <c r="BS1057">
        <v>999.9</v>
      </c>
      <c r="BT1057">
        <v>0</v>
      </c>
      <c r="BU1057">
        <v>0</v>
      </c>
      <c r="BV1057">
        <v>9995.71428571429</v>
      </c>
      <c r="BW1057">
        <v>0</v>
      </c>
      <c r="BX1057">
        <v>281.04575</v>
      </c>
      <c r="BY1057">
        <v>-55.7332535714286</v>
      </c>
      <c r="BZ1057">
        <v>1507.06464285714</v>
      </c>
      <c r="CA1057">
        <v>1560.32964285714</v>
      </c>
      <c r="CB1057">
        <v>2.19976857142857</v>
      </c>
      <c r="CC1057">
        <v>1535.53928571429</v>
      </c>
      <c r="CD1057">
        <v>15.8869178571429</v>
      </c>
      <c r="CE1057">
        <v>1.64698607142857</v>
      </c>
      <c r="CF1057">
        <v>1.44667357142857</v>
      </c>
      <c r="CG1057">
        <v>14.4055785714286</v>
      </c>
      <c r="CH1057">
        <v>12.4158857142857</v>
      </c>
      <c r="CI1057">
        <v>1499.98107142857</v>
      </c>
      <c r="CJ1057">
        <v>0.972996285714286</v>
      </c>
      <c r="CK1057">
        <v>0.0270038285714286</v>
      </c>
      <c r="CL1057">
        <v>0</v>
      </c>
      <c r="CM1057">
        <v>2.24748571428571</v>
      </c>
      <c r="CN1057">
        <v>0</v>
      </c>
      <c r="CO1057">
        <v>17782.2142857143</v>
      </c>
      <c r="CP1057">
        <v>12948.0678571429</v>
      </c>
      <c r="CQ1057">
        <v>41.375</v>
      </c>
      <c r="CR1057">
        <v>43</v>
      </c>
      <c r="CS1057">
        <v>41.687</v>
      </c>
      <c r="CT1057">
        <v>41.625</v>
      </c>
      <c r="CU1057">
        <v>40.75</v>
      </c>
      <c r="CV1057">
        <v>1459.48035714286</v>
      </c>
      <c r="CW1057">
        <v>40.5010714285714</v>
      </c>
      <c r="CX1057">
        <v>0</v>
      </c>
      <c r="CY1057">
        <v>1662574386</v>
      </c>
      <c r="CZ1057">
        <v>0</v>
      </c>
      <c r="DA1057">
        <v>0</v>
      </c>
      <c r="DB1057" t="s">
        <v>356</v>
      </c>
      <c r="DC1057">
        <v>1660677648.1</v>
      </c>
      <c r="DD1057">
        <v>1660677649.1</v>
      </c>
      <c r="DE1057">
        <v>0</v>
      </c>
      <c r="DF1057">
        <v>-1.042</v>
      </c>
      <c r="DG1057">
        <v>0.003</v>
      </c>
      <c r="DH1057">
        <v>5.218</v>
      </c>
      <c r="DI1057">
        <v>0.344</v>
      </c>
      <c r="DJ1057">
        <v>417</v>
      </c>
      <c r="DK1057">
        <v>22</v>
      </c>
      <c r="DL1057">
        <v>1.24</v>
      </c>
      <c r="DM1057">
        <v>0.53</v>
      </c>
      <c r="DN1057">
        <v>-55.5002175</v>
      </c>
      <c r="DO1057">
        <v>-3.39673508442756</v>
      </c>
      <c r="DP1057">
        <v>0.896707066127924</v>
      </c>
      <c r="DQ1057">
        <v>0</v>
      </c>
      <c r="DR1057">
        <v>2.2011475</v>
      </c>
      <c r="DS1057">
        <v>-0.00947977485929227</v>
      </c>
      <c r="DT1057">
        <v>0.00594985661591942</v>
      </c>
      <c r="DU1057">
        <v>1</v>
      </c>
      <c r="DV1057">
        <v>1</v>
      </c>
      <c r="DW1057">
        <v>2</v>
      </c>
      <c r="DX1057" t="s">
        <v>363</v>
      </c>
      <c r="DY1057">
        <v>2.96537</v>
      </c>
      <c r="DZ1057">
        <v>2.75377</v>
      </c>
      <c r="EA1057">
        <v>0.212314</v>
      </c>
      <c r="EB1057">
        <v>0.217826</v>
      </c>
      <c r="EC1057">
        <v>0.0838174</v>
      </c>
      <c r="ED1057">
        <v>0.0770577</v>
      </c>
      <c r="EE1057">
        <v>30281.9</v>
      </c>
      <c r="EF1057">
        <v>32688.9</v>
      </c>
      <c r="EG1057">
        <v>34891.1</v>
      </c>
      <c r="EH1057">
        <v>37961.6</v>
      </c>
      <c r="EI1057">
        <v>45458.2</v>
      </c>
      <c r="EJ1057">
        <v>50672.2</v>
      </c>
      <c r="EK1057">
        <v>54680.1</v>
      </c>
      <c r="EL1057">
        <v>60971.6</v>
      </c>
      <c r="EM1057">
        <v>1.881</v>
      </c>
      <c r="EN1057">
        <v>1.6578</v>
      </c>
      <c r="EO1057">
        <v>-0.0692904</v>
      </c>
      <c r="EP1057">
        <v>0</v>
      </c>
      <c r="EQ1057">
        <v>27.3524</v>
      </c>
      <c r="ER1057">
        <v>999.9</v>
      </c>
      <c r="ES1057">
        <v>52.692</v>
      </c>
      <c r="ET1057">
        <v>37.907</v>
      </c>
      <c r="EU1057">
        <v>38.3301</v>
      </c>
      <c r="EV1057">
        <v>61.2269</v>
      </c>
      <c r="EW1057">
        <v>48.3654</v>
      </c>
      <c r="EX1057">
        <v>1</v>
      </c>
      <c r="EY1057">
        <v>0.648455</v>
      </c>
      <c r="EZ1057">
        <v>9.28105</v>
      </c>
      <c r="FA1057">
        <v>19.9191</v>
      </c>
      <c r="FB1057">
        <v>5.19932</v>
      </c>
      <c r="FC1057">
        <v>12.0135</v>
      </c>
      <c r="FD1057">
        <v>4.976</v>
      </c>
      <c r="FE1057">
        <v>3.294</v>
      </c>
      <c r="FF1057">
        <v>9999</v>
      </c>
      <c r="FG1057">
        <v>671.6</v>
      </c>
      <c r="FH1057">
        <v>9999</v>
      </c>
      <c r="FI1057">
        <v>9999</v>
      </c>
      <c r="FJ1057">
        <v>1.86301</v>
      </c>
      <c r="FK1057">
        <v>1.86768</v>
      </c>
      <c r="FL1057">
        <v>1.8674</v>
      </c>
      <c r="FM1057">
        <v>1.86871</v>
      </c>
      <c r="FN1057">
        <v>1.86948</v>
      </c>
      <c r="FO1057">
        <v>1.86551</v>
      </c>
      <c r="FP1057">
        <v>1.86646</v>
      </c>
      <c r="FQ1057">
        <v>1.86792</v>
      </c>
      <c r="FR1057">
        <v>5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11.78</v>
      </c>
      <c r="GF1057">
        <v>0.1974</v>
      </c>
      <c r="GG1057">
        <v>2.62070820971149</v>
      </c>
      <c r="GH1057">
        <v>0.00762793241643231</v>
      </c>
      <c r="GI1057">
        <v>-1.28184414582209e-06</v>
      </c>
      <c r="GJ1057">
        <v>1.89891174686984e-10</v>
      </c>
      <c r="GK1057">
        <v>-0.0225177985866989</v>
      </c>
      <c r="GL1057">
        <v>-0.0206976444956688</v>
      </c>
      <c r="GM1057">
        <v>0.00247630005908548</v>
      </c>
      <c r="GN1057">
        <v>-3.53770786337502e-05</v>
      </c>
      <c r="GO1057">
        <v>15</v>
      </c>
      <c r="GP1057">
        <v>2065</v>
      </c>
      <c r="GQ1057">
        <v>1</v>
      </c>
      <c r="GR1057">
        <v>21</v>
      </c>
      <c r="GS1057">
        <v>31612.3</v>
      </c>
      <c r="GT1057">
        <v>31612.3</v>
      </c>
      <c r="GU1057">
        <v>2.93823</v>
      </c>
      <c r="GV1057">
        <v>2.64771</v>
      </c>
      <c r="GW1057">
        <v>1.54785</v>
      </c>
      <c r="GX1057">
        <v>2.28882</v>
      </c>
      <c r="GY1057">
        <v>1.34644</v>
      </c>
      <c r="GZ1057">
        <v>2.33032</v>
      </c>
      <c r="HA1057">
        <v>41.067</v>
      </c>
      <c r="HB1057">
        <v>14.1846</v>
      </c>
      <c r="HC1057">
        <v>18</v>
      </c>
      <c r="HD1057">
        <v>496.815</v>
      </c>
      <c r="HE1057">
        <v>357.454</v>
      </c>
      <c r="HF1057">
        <v>15.9263</v>
      </c>
      <c r="HG1057">
        <v>34.7041</v>
      </c>
      <c r="HH1057">
        <v>30.0002</v>
      </c>
      <c r="HI1057">
        <v>34.5062</v>
      </c>
      <c r="HJ1057">
        <v>34.417</v>
      </c>
      <c r="HK1057">
        <v>58.7886</v>
      </c>
      <c r="HL1057">
        <v>56.5724</v>
      </c>
      <c r="HM1057">
        <v>0</v>
      </c>
      <c r="HN1057">
        <v>14.9159</v>
      </c>
      <c r="HO1057">
        <v>1572.06</v>
      </c>
      <c r="HP1057">
        <v>15.89</v>
      </c>
      <c r="HQ1057">
        <v>101.332</v>
      </c>
      <c r="HR1057">
        <v>101.435</v>
      </c>
    </row>
    <row r="1058" spans="1:226">
      <c r="A1058">
        <v>1042</v>
      </c>
      <c r="B1058">
        <v>1662574391</v>
      </c>
      <c r="C1058">
        <v>11272.5</v>
      </c>
      <c r="D1058" t="s">
        <v>2442</v>
      </c>
      <c r="E1058" t="s">
        <v>2443</v>
      </c>
      <c r="F1058">
        <v>5</v>
      </c>
      <c r="G1058" t="s">
        <v>2255</v>
      </c>
      <c r="H1058" t="s">
        <v>354</v>
      </c>
      <c r="I1058">
        <v>1662574383.17857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1593.9651108119</v>
      </c>
      <c r="AK1058">
        <v>1547.05260606061</v>
      </c>
      <c r="AL1058">
        <v>3.36439150045674</v>
      </c>
      <c r="AM1058">
        <v>65.5865604072593</v>
      </c>
      <c r="AN1058">
        <f>(AP1058 - AO1058 + BO1058*1E3/(8.314*(BQ1058+273.15)) * AR1058/BN1058 * AQ1058) * BN1058/(100*BB1058) * 1000/(1000 - AP1058)</f>
        <v>0</v>
      </c>
      <c r="AO1058">
        <v>15.8826289716107</v>
      </c>
      <c r="AP1058">
        <v>18.1001</v>
      </c>
      <c r="AQ1058">
        <v>8.69055091508237e-05</v>
      </c>
      <c r="AR1058">
        <v>106.948908407372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1662574383.17857</v>
      </c>
      <c r="BH1058">
        <v>1494.655</v>
      </c>
      <c r="BI1058">
        <v>1550.29142857143</v>
      </c>
      <c r="BJ1058">
        <v>18.0893714285714</v>
      </c>
      <c r="BK1058">
        <v>15.8853178571429</v>
      </c>
      <c r="BL1058">
        <v>1482.92142857143</v>
      </c>
      <c r="BM1058">
        <v>17.8921178571429</v>
      </c>
      <c r="BN1058">
        <v>500.033392857143</v>
      </c>
      <c r="BO1058">
        <v>91.0613035714286</v>
      </c>
      <c r="BP1058">
        <v>0.100018042857143</v>
      </c>
      <c r="BQ1058">
        <v>25.6040035714286</v>
      </c>
      <c r="BR1058">
        <v>26.2069607142857</v>
      </c>
      <c r="BS1058">
        <v>999.9</v>
      </c>
      <c r="BT1058">
        <v>0</v>
      </c>
      <c r="BU1058">
        <v>0</v>
      </c>
      <c r="BV1058">
        <v>9992.85714285714</v>
      </c>
      <c r="BW1058">
        <v>0</v>
      </c>
      <c r="BX1058">
        <v>283.673214285714</v>
      </c>
      <c r="BY1058">
        <v>-55.6375285714286</v>
      </c>
      <c r="BZ1058">
        <v>1522.18928571429</v>
      </c>
      <c r="CA1058">
        <v>1575.31678571429</v>
      </c>
      <c r="CB1058">
        <v>2.20404535714286</v>
      </c>
      <c r="CC1058">
        <v>1550.29142857143</v>
      </c>
      <c r="CD1058">
        <v>15.8853178571429</v>
      </c>
      <c r="CE1058">
        <v>1.64724214285714</v>
      </c>
      <c r="CF1058">
        <v>1.44653821428571</v>
      </c>
      <c r="CG1058">
        <v>14.4079821428571</v>
      </c>
      <c r="CH1058">
        <v>12.4144678571429</v>
      </c>
      <c r="CI1058">
        <v>1499.99535714286</v>
      </c>
      <c r="CJ1058">
        <v>0.9729965</v>
      </c>
      <c r="CK1058">
        <v>0.027003625</v>
      </c>
      <c r="CL1058">
        <v>0</v>
      </c>
      <c r="CM1058">
        <v>2.24721071428571</v>
      </c>
      <c r="CN1058">
        <v>0</v>
      </c>
      <c r="CO1058">
        <v>17774.1321428571</v>
      </c>
      <c r="CP1058">
        <v>12948.1964285714</v>
      </c>
      <c r="CQ1058">
        <v>41.3794285714286</v>
      </c>
      <c r="CR1058">
        <v>43</v>
      </c>
      <c r="CS1058">
        <v>41.687</v>
      </c>
      <c r="CT1058">
        <v>41.625</v>
      </c>
      <c r="CU1058">
        <v>40.7409285714286</v>
      </c>
      <c r="CV1058">
        <v>1459.49428571429</v>
      </c>
      <c r="CW1058">
        <v>40.5010714285714</v>
      </c>
      <c r="CX1058">
        <v>0</v>
      </c>
      <c r="CY1058">
        <v>1662574390.8</v>
      </c>
      <c r="CZ1058">
        <v>0</v>
      </c>
      <c r="DA1058">
        <v>0</v>
      </c>
      <c r="DB1058" t="s">
        <v>356</v>
      </c>
      <c r="DC1058">
        <v>1660677648.1</v>
      </c>
      <c r="DD1058">
        <v>1660677649.1</v>
      </c>
      <c r="DE1058">
        <v>0</v>
      </c>
      <c r="DF1058">
        <v>-1.042</v>
      </c>
      <c r="DG1058">
        <v>0.003</v>
      </c>
      <c r="DH1058">
        <v>5.218</v>
      </c>
      <c r="DI1058">
        <v>0.344</v>
      </c>
      <c r="DJ1058">
        <v>417</v>
      </c>
      <c r="DK1058">
        <v>22</v>
      </c>
      <c r="DL1058">
        <v>1.24</v>
      </c>
      <c r="DM1058">
        <v>0.53</v>
      </c>
      <c r="DN1058">
        <v>-55.7305025</v>
      </c>
      <c r="DO1058">
        <v>-1.42245590994353</v>
      </c>
      <c r="DP1058">
        <v>0.786953203020198</v>
      </c>
      <c r="DQ1058">
        <v>0</v>
      </c>
      <c r="DR1058">
        <v>2.20255675</v>
      </c>
      <c r="DS1058">
        <v>0.052064577861156</v>
      </c>
      <c r="DT1058">
        <v>0.00751489400707022</v>
      </c>
      <c r="DU1058">
        <v>1</v>
      </c>
      <c r="DV1058">
        <v>1</v>
      </c>
      <c r="DW1058">
        <v>2</v>
      </c>
      <c r="DX1058" t="s">
        <v>363</v>
      </c>
      <c r="DY1058">
        <v>2.96649</v>
      </c>
      <c r="DZ1058">
        <v>2.75344</v>
      </c>
      <c r="EA1058">
        <v>0.21355</v>
      </c>
      <c r="EB1058">
        <v>0.218809</v>
      </c>
      <c r="EC1058">
        <v>0.0838708</v>
      </c>
      <c r="ED1058">
        <v>0.0770595</v>
      </c>
      <c r="EE1058">
        <v>30234.1</v>
      </c>
      <c r="EF1058">
        <v>32646.9</v>
      </c>
      <c r="EG1058">
        <v>34890.9</v>
      </c>
      <c r="EH1058">
        <v>37960.6</v>
      </c>
      <c r="EI1058">
        <v>45456.2</v>
      </c>
      <c r="EJ1058">
        <v>50671.2</v>
      </c>
      <c r="EK1058">
        <v>54680.9</v>
      </c>
      <c r="EL1058">
        <v>60970.4</v>
      </c>
      <c r="EM1058">
        <v>1.8816</v>
      </c>
      <c r="EN1058">
        <v>1.6574</v>
      </c>
      <c r="EO1058">
        <v>-0.0690222</v>
      </c>
      <c r="EP1058">
        <v>0</v>
      </c>
      <c r="EQ1058">
        <v>27.3571</v>
      </c>
      <c r="ER1058">
        <v>999.9</v>
      </c>
      <c r="ES1058">
        <v>52.692</v>
      </c>
      <c r="ET1058">
        <v>37.907</v>
      </c>
      <c r="EU1058">
        <v>38.3259</v>
      </c>
      <c r="EV1058">
        <v>61.4169</v>
      </c>
      <c r="EW1058">
        <v>48.0288</v>
      </c>
      <c r="EX1058">
        <v>1</v>
      </c>
      <c r="EY1058">
        <v>0.648943</v>
      </c>
      <c r="EZ1058">
        <v>9.28105</v>
      </c>
      <c r="FA1058">
        <v>19.9187</v>
      </c>
      <c r="FB1058">
        <v>5.19812</v>
      </c>
      <c r="FC1058">
        <v>12.0123</v>
      </c>
      <c r="FD1058">
        <v>4.976</v>
      </c>
      <c r="FE1058">
        <v>3.294</v>
      </c>
      <c r="FF1058">
        <v>9999</v>
      </c>
      <c r="FG1058">
        <v>671.6</v>
      </c>
      <c r="FH1058">
        <v>9999</v>
      </c>
      <c r="FI1058">
        <v>9999</v>
      </c>
      <c r="FJ1058">
        <v>1.86307</v>
      </c>
      <c r="FK1058">
        <v>1.86768</v>
      </c>
      <c r="FL1058">
        <v>1.86737</v>
      </c>
      <c r="FM1058">
        <v>1.86874</v>
      </c>
      <c r="FN1058">
        <v>1.86951</v>
      </c>
      <c r="FO1058">
        <v>1.86554</v>
      </c>
      <c r="FP1058">
        <v>1.86652</v>
      </c>
      <c r="FQ1058">
        <v>1.86789</v>
      </c>
      <c r="FR1058">
        <v>5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11.86</v>
      </c>
      <c r="GF1058">
        <v>0.1979</v>
      </c>
      <c r="GG1058">
        <v>2.62070820971149</v>
      </c>
      <c r="GH1058">
        <v>0.00762793241643231</v>
      </c>
      <c r="GI1058">
        <v>-1.28184414582209e-06</v>
      </c>
      <c r="GJ1058">
        <v>1.89891174686984e-10</v>
      </c>
      <c r="GK1058">
        <v>-0.0225177985866989</v>
      </c>
      <c r="GL1058">
        <v>-0.0206976444956688</v>
      </c>
      <c r="GM1058">
        <v>0.00247630005908548</v>
      </c>
      <c r="GN1058">
        <v>-3.53770786337502e-05</v>
      </c>
      <c r="GO1058">
        <v>15</v>
      </c>
      <c r="GP1058">
        <v>2065</v>
      </c>
      <c r="GQ1058">
        <v>1</v>
      </c>
      <c r="GR1058">
        <v>21</v>
      </c>
      <c r="GS1058">
        <v>31612.4</v>
      </c>
      <c r="GT1058">
        <v>31612.4</v>
      </c>
      <c r="GU1058">
        <v>2.96021</v>
      </c>
      <c r="GV1058">
        <v>2.64282</v>
      </c>
      <c r="GW1058">
        <v>1.54785</v>
      </c>
      <c r="GX1058">
        <v>2.28882</v>
      </c>
      <c r="GY1058">
        <v>1.34644</v>
      </c>
      <c r="GZ1058">
        <v>2.4231</v>
      </c>
      <c r="HA1058">
        <v>41.067</v>
      </c>
      <c r="HB1058">
        <v>14.2021</v>
      </c>
      <c r="HC1058">
        <v>18</v>
      </c>
      <c r="HD1058">
        <v>497.251</v>
      </c>
      <c r="HE1058">
        <v>357.253</v>
      </c>
      <c r="HF1058">
        <v>15.9275</v>
      </c>
      <c r="HG1058">
        <v>34.7054</v>
      </c>
      <c r="HH1058">
        <v>30.0005</v>
      </c>
      <c r="HI1058">
        <v>34.5093</v>
      </c>
      <c r="HJ1058">
        <v>34.4182</v>
      </c>
      <c r="HK1058">
        <v>59.2264</v>
      </c>
      <c r="HL1058">
        <v>56.5724</v>
      </c>
      <c r="HM1058">
        <v>0</v>
      </c>
      <c r="HN1058">
        <v>14.9161</v>
      </c>
      <c r="HO1058">
        <v>1592.23</v>
      </c>
      <c r="HP1058">
        <v>15.8657</v>
      </c>
      <c r="HQ1058">
        <v>101.333</v>
      </c>
      <c r="HR1058">
        <v>101.433</v>
      </c>
    </row>
    <row r="1059" spans="1:226">
      <c r="A1059">
        <v>1043</v>
      </c>
      <c r="B1059">
        <v>1662574910.1</v>
      </c>
      <c r="C1059">
        <v>11791.5999999046</v>
      </c>
      <c r="D1059" t="s">
        <v>2444</v>
      </c>
      <c r="E1059" t="s">
        <v>2445</v>
      </c>
      <c r="F1059">
        <v>5</v>
      </c>
      <c r="G1059" t="s">
        <v>2446</v>
      </c>
      <c r="H1059" t="s">
        <v>354</v>
      </c>
      <c r="I1059">
        <v>1662574902.1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424.670644278089</v>
      </c>
      <c r="AK1059">
        <v>400.799903030303</v>
      </c>
      <c r="AL1059">
        <v>-0.0432417645862367</v>
      </c>
      <c r="AM1059">
        <v>65.5486414266068</v>
      </c>
      <c r="AN1059">
        <f>(AP1059 - AO1059 + BO1059*1E3/(8.314*(BQ1059+273.15)) * AR1059/BN1059 * AQ1059) * BN1059/(100*BB1059) * 1000/(1000 - AP1059)</f>
        <v>0</v>
      </c>
      <c r="AO1059">
        <v>11.4922768879849</v>
      </c>
      <c r="AP1059">
        <v>17.9313041958042</v>
      </c>
      <c r="AQ1059">
        <v>-0.00103969668562117</v>
      </c>
      <c r="AR1059">
        <v>106.662564681967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1662574902.1</v>
      </c>
      <c r="BH1059">
        <v>393.658838709677</v>
      </c>
      <c r="BI1059">
        <v>419.849838709677</v>
      </c>
      <c r="BJ1059">
        <v>17.9341903225806</v>
      </c>
      <c r="BK1059">
        <v>11.4334161290323</v>
      </c>
      <c r="BL1059">
        <v>388.258612903226</v>
      </c>
      <c r="BM1059">
        <v>17.7420129032258</v>
      </c>
      <c r="BN1059">
        <v>500.062290322581</v>
      </c>
      <c r="BO1059">
        <v>91.0550709677419</v>
      </c>
      <c r="BP1059">
        <v>0.0587180064516129</v>
      </c>
      <c r="BQ1059">
        <v>25.5306774193548</v>
      </c>
      <c r="BR1059">
        <v>25.2289161290323</v>
      </c>
      <c r="BS1059">
        <v>999.9</v>
      </c>
      <c r="BT1059">
        <v>0</v>
      </c>
      <c r="BU1059">
        <v>0</v>
      </c>
      <c r="BV1059">
        <v>9996.61290322581</v>
      </c>
      <c r="BW1059">
        <v>0</v>
      </c>
      <c r="BX1059">
        <v>305.639741935484</v>
      </c>
      <c r="BY1059">
        <v>-26.1910161290323</v>
      </c>
      <c r="BZ1059">
        <v>400.847709677419</v>
      </c>
      <c r="CA1059">
        <v>424.705677419355</v>
      </c>
      <c r="CB1059">
        <v>6.50077451612903</v>
      </c>
      <c r="CC1059">
        <v>419.849838709677</v>
      </c>
      <c r="CD1059">
        <v>11.4334161290323</v>
      </c>
      <c r="CE1059">
        <v>1.633</v>
      </c>
      <c r="CF1059">
        <v>1.04107064516129</v>
      </c>
      <c r="CG1059">
        <v>14.273764516129</v>
      </c>
      <c r="CH1059">
        <v>7.50405612903226</v>
      </c>
      <c r="CI1059">
        <v>1499.98064516129</v>
      </c>
      <c r="CJ1059">
        <v>0.972994096774194</v>
      </c>
      <c r="CK1059">
        <v>0.0270061096774194</v>
      </c>
      <c r="CL1059">
        <v>0</v>
      </c>
      <c r="CM1059">
        <v>2.36435806451613</v>
      </c>
      <c r="CN1059">
        <v>0</v>
      </c>
      <c r="CO1059">
        <v>13707.5580645161</v>
      </c>
      <c r="CP1059">
        <v>12948.0548387097</v>
      </c>
      <c r="CQ1059">
        <v>41.187</v>
      </c>
      <c r="CR1059">
        <v>42.796</v>
      </c>
      <c r="CS1059">
        <v>41.5</v>
      </c>
      <c r="CT1059">
        <v>41.312</v>
      </c>
      <c r="CU1059">
        <v>40.552</v>
      </c>
      <c r="CV1059">
        <v>1459.46967741935</v>
      </c>
      <c r="CW1059">
        <v>40.5109677419355</v>
      </c>
      <c r="CX1059">
        <v>0</v>
      </c>
      <c r="CY1059">
        <v>1662574909.8</v>
      </c>
      <c r="CZ1059">
        <v>0</v>
      </c>
      <c r="DA1059">
        <v>0</v>
      </c>
      <c r="DB1059" t="s">
        <v>356</v>
      </c>
      <c r="DC1059">
        <v>1660677648.1</v>
      </c>
      <c r="DD1059">
        <v>1660677649.1</v>
      </c>
      <c r="DE1059">
        <v>0</v>
      </c>
      <c r="DF1059">
        <v>-1.042</v>
      </c>
      <c r="DG1059">
        <v>0.003</v>
      </c>
      <c r="DH1059">
        <v>5.218</v>
      </c>
      <c r="DI1059">
        <v>0.344</v>
      </c>
      <c r="DJ1059">
        <v>417</v>
      </c>
      <c r="DK1059">
        <v>22</v>
      </c>
      <c r="DL1059">
        <v>1.24</v>
      </c>
      <c r="DM1059">
        <v>0.53</v>
      </c>
      <c r="DN1059">
        <v>-26.1872609756098</v>
      </c>
      <c r="DO1059">
        <v>0.0896027874563884</v>
      </c>
      <c r="DP1059">
        <v>0.0938667994451319</v>
      </c>
      <c r="DQ1059">
        <v>1</v>
      </c>
      <c r="DR1059">
        <v>6.51654951219512</v>
      </c>
      <c r="DS1059">
        <v>-0.532833867595802</v>
      </c>
      <c r="DT1059">
        <v>0.0597954043813393</v>
      </c>
      <c r="DU1059">
        <v>0</v>
      </c>
      <c r="DV1059">
        <v>1</v>
      </c>
      <c r="DW1059">
        <v>2</v>
      </c>
      <c r="DX1059" t="s">
        <v>363</v>
      </c>
      <c r="DY1059">
        <v>2.96452</v>
      </c>
      <c r="DZ1059">
        <v>2.7136</v>
      </c>
      <c r="EA1059">
        <v>0.0849847</v>
      </c>
      <c r="EB1059">
        <v>0.0903776</v>
      </c>
      <c r="EC1059">
        <v>0.0833086</v>
      </c>
      <c r="ED1059">
        <v>0.0610002</v>
      </c>
      <c r="EE1059">
        <v>35190.9</v>
      </c>
      <c r="EF1059">
        <v>38035.6</v>
      </c>
      <c r="EG1059">
        <v>34897.5</v>
      </c>
      <c r="EH1059">
        <v>37973.1</v>
      </c>
      <c r="EI1059">
        <v>45487.5</v>
      </c>
      <c r="EJ1059">
        <v>51565.1</v>
      </c>
      <c r="EK1059">
        <v>54688.7</v>
      </c>
      <c r="EL1059">
        <v>60989.1</v>
      </c>
      <c r="EM1059">
        <v>1.8858</v>
      </c>
      <c r="EN1059">
        <v>1.6482</v>
      </c>
      <c r="EO1059">
        <v>-0.129312</v>
      </c>
      <c r="EP1059">
        <v>0</v>
      </c>
      <c r="EQ1059">
        <v>27.3641</v>
      </c>
      <c r="ER1059">
        <v>999.9</v>
      </c>
      <c r="ES1059">
        <v>52.692</v>
      </c>
      <c r="ET1059">
        <v>37.867</v>
      </c>
      <c r="EU1059">
        <v>38.248</v>
      </c>
      <c r="EV1059">
        <v>61.3215</v>
      </c>
      <c r="EW1059">
        <v>45.7853</v>
      </c>
      <c r="EX1059">
        <v>1</v>
      </c>
      <c r="EY1059">
        <v>0.638963</v>
      </c>
      <c r="EZ1059">
        <v>9.28105</v>
      </c>
      <c r="FA1059">
        <v>19.919</v>
      </c>
      <c r="FB1059">
        <v>5.19812</v>
      </c>
      <c r="FC1059">
        <v>12.0111</v>
      </c>
      <c r="FD1059">
        <v>4.976</v>
      </c>
      <c r="FE1059">
        <v>3.2942</v>
      </c>
      <c r="FF1059">
        <v>9999</v>
      </c>
      <c r="FG1059">
        <v>671.8</v>
      </c>
      <c r="FH1059">
        <v>9999</v>
      </c>
      <c r="FI1059">
        <v>9999</v>
      </c>
      <c r="FJ1059">
        <v>1.86301</v>
      </c>
      <c r="FK1059">
        <v>1.86768</v>
      </c>
      <c r="FL1059">
        <v>1.8674</v>
      </c>
      <c r="FM1059">
        <v>1.86871</v>
      </c>
      <c r="FN1059">
        <v>1.86945</v>
      </c>
      <c r="FO1059">
        <v>1.86554</v>
      </c>
      <c r="FP1059">
        <v>1.86649</v>
      </c>
      <c r="FQ1059">
        <v>1.86789</v>
      </c>
      <c r="FR1059">
        <v>5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5.4</v>
      </c>
      <c r="GF1059">
        <v>0.1923</v>
      </c>
      <c r="GG1059">
        <v>2.62070820971149</v>
      </c>
      <c r="GH1059">
        <v>0.00762793241643231</v>
      </c>
      <c r="GI1059">
        <v>-1.28184414582209e-06</v>
      </c>
      <c r="GJ1059">
        <v>1.89891174686984e-10</v>
      </c>
      <c r="GK1059">
        <v>-0.0225177985866989</v>
      </c>
      <c r="GL1059">
        <v>-0.0206976444956688</v>
      </c>
      <c r="GM1059">
        <v>0.00247630005908548</v>
      </c>
      <c r="GN1059">
        <v>-3.53770786337502e-05</v>
      </c>
      <c r="GO1059">
        <v>15</v>
      </c>
      <c r="GP1059">
        <v>2065</v>
      </c>
      <c r="GQ1059">
        <v>1</v>
      </c>
      <c r="GR1059">
        <v>21</v>
      </c>
      <c r="GS1059">
        <v>31621</v>
      </c>
      <c r="GT1059">
        <v>31621</v>
      </c>
      <c r="GU1059">
        <v>1.01685</v>
      </c>
      <c r="GV1059">
        <v>2.66602</v>
      </c>
      <c r="GW1059">
        <v>1.54785</v>
      </c>
      <c r="GX1059">
        <v>2.29004</v>
      </c>
      <c r="GY1059">
        <v>1.34644</v>
      </c>
      <c r="GZ1059">
        <v>2.34619</v>
      </c>
      <c r="HA1059">
        <v>41.1446</v>
      </c>
      <c r="HB1059">
        <v>13.7818</v>
      </c>
      <c r="HC1059">
        <v>18</v>
      </c>
      <c r="HD1059">
        <v>499.69</v>
      </c>
      <c r="HE1059">
        <v>352.117</v>
      </c>
      <c r="HF1059">
        <v>15.8101</v>
      </c>
      <c r="HG1059">
        <v>34.6058</v>
      </c>
      <c r="HH1059">
        <v>29.9999</v>
      </c>
      <c r="HI1059">
        <v>34.4532</v>
      </c>
      <c r="HJ1059">
        <v>34.3656</v>
      </c>
      <c r="HK1059">
        <v>20.3063</v>
      </c>
      <c r="HL1059">
        <v>65.2401</v>
      </c>
      <c r="HM1059">
        <v>0</v>
      </c>
      <c r="HN1059">
        <v>14.7937</v>
      </c>
      <c r="HO1059">
        <v>412.892</v>
      </c>
      <c r="HP1059">
        <v>11.6173</v>
      </c>
      <c r="HQ1059">
        <v>101.349</v>
      </c>
      <c r="HR1059">
        <v>101.465</v>
      </c>
    </row>
    <row r="1060" spans="1:226">
      <c r="A1060">
        <v>1044</v>
      </c>
      <c r="B1060">
        <v>1662574915.1</v>
      </c>
      <c r="C1060">
        <v>11796.5999999046</v>
      </c>
      <c r="D1060" t="s">
        <v>2447</v>
      </c>
      <c r="E1060" t="s">
        <v>2448</v>
      </c>
      <c r="F1060">
        <v>5</v>
      </c>
      <c r="G1060" t="s">
        <v>2446</v>
      </c>
      <c r="H1060" t="s">
        <v>354</v>
      </c>
      <c r="I1060">
        <v>1662574907.25517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423.721358881775</v>
      </c>
      <c r="AK1060">
        <v>400.516848484849</v>
      </c>
      <c r="AL1060">
        <v>-0.1639872293609</v>
      </c>
      <c r="AM1060">
        <v>65.5486414266068</v>
      </c>
      <c r="AN1060">
        <f>(AP1060 - AO1060 + BO1060*1E3/(8.314*(BQ1060+273.15)) * AR1060/BN1060 * AQ1060) * BN1060/(100*BB1060) * 1000/(1000 - AP1060)</f>
        <v>0</v>
      </c>
      <c r="AO1060">
        <v>11.5572420744471</v>
      </c>
      <c r="AP1060">
        <v>17.9521748251748</v>
      </c>
      <c r="AQ1060">
        <v>0.00393897303155352</v>
      </c>
      <c r="AR1060">
        <v>106.662564681967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1662574907.25517</v>
      </c>
      <c r="BH1060">
        <v>393.674379310345</v>
      </c>
      <c r="BI1060">
        <v>419.370206896552</v>
      </c>
      <c r="BJ1060">
        <v>17.9329655172414</v>
      </c>
      <c r="BK1060">
        <v>11.4874206896552</v>
      </c>
      <c r="BL1060">
        <v>388.274034482759</v>
      </c>
      <c r="BM1060">
        <v>17.7408344827586</v>
      </c>
      <c r="BN1060">
        <v>500.03275862069</v>
      </c>
      <c r="BO1060">
        <v>91.0537551724138</v>
      </c>
      <c r="BP1060">
        <v>0.0588866724137931</v>
      </c>
      <c r="BQ1060">
        <v>25.5305655172414</v>
      </c>
      <c r="BR1060">
        <v>25.2409827586207</v>
      </c>
      <c r="BS1060">
        <v>999.9</v>
      </c>
      <c r="BT1060">
        <v>0</v>
      </c>
      <c r="BU1060">
        <v>0</v>
      </c>
      <c r="BV1060">
        <v>9998.10344827586</v>
      </c>
      <c r="BW1060">
        <v>0</v>
      </c>
      <c r="BX1060">
        <v>305.818379310345</v>
      </c>
      <c r="BY1060">
        <v>-25.6957586206897</v>
      </c>
      <c r="BZ1060">
        <v>400.863103448276</v>
      </c>
      <c r="CA1060">
        <v>424.243551724138</v>
      </c>
      <c r="CB1060">
        <v>6.44555689655172</v>
      </c>
      <c r="CC1060">
        <v>419.370206896552</v>
      </c>
      <c r="CD1060">
        <v>11.4874206896552</v>
      </c>
      <c r="CE1060">
        <v>1.63286586206897</v>
      </c>
      <c r="CF1060">
        <v>1.0459724137931</v>
      </c>
      <c r="CG1060">
        <v>14.2724965517241</v>
      </c>
      <c r="CH1060">
        <v>7.57276551724138</v>
      </c>
      <c r="CI1060">
        <v>1499.96965517241</v>
      </c>
      <c r="CJ1060">
        <v>0.972994068965517</v>
      </c>
      <c r="CK1060">
        <v>0.0270061413793103</v>
      </c>
      <c r="CL1060">
        <v>0</v>
      </c>
      <c r="CM1060">
        <v>2.32404482758621</v>
      </c>
      <c r="CN1060">
        <v>0</v>
      </c>
      <c r="CO1060">
        <v>13696.8448275862</v>
      </c>
      <c r="CP1060">
        <v>12947.9655172414</v>
      </c>
      <c r="CQ1060">
        <v>41.187</v>
      </c>
      <c r="CR1060">
        <v>42.7799310344828</v>
      </c>
      <c r="CS1060">
        <v>41.5</v>
      </c>
      <c r="CT1060">
        <v>41.2991724137931</v>
      </c>
      <c r="CU1060">
        <v>40.557724137931</v>
      </c>
      <c r="CV1060">
        <v>1459.45896551724</v>
      </c>
      <c r="CW1060">
        <v>40.5106896551724</v>
      </c>
      <c r="CX1060">
        <v>0</v>
      </c>
      <c r="CY1060">
        <v>1662574914.6</v>
      </c>
      <c r="CZ1060">
        <v>0</v>
      </c>
      <c r="DA1060">
        <v>0</v>
      </c>
      <c r="DB1060" t="s">
        <v>356</v>
      </c>
      <c r="DC1060">
        <v>1660677648.1</v>
      </c>
      <c r="DD1060">
        <v>1660677649.1</v>
      </c>
      <c r="DE1060">
        <v>0</v>
      </c>
      <c r="DF1060">
        <v>-1.042</v>
      </c>
      <c r="DG1060">
        <v>0.003</v>
      </c>
      <c r="DH1060">
        <v>5.218</v>
      </c>
      <c r="DI1060">
        <v>0.344</v>
      </c>
      <c r="DJ1060">
        <v>417</v>
      </c>
      <c r="DK1060">
        <v>22</v>
      </c>
      <c r="DL1060">
        <v>1.24</v>
      </c>
      <c r="DM1060">
        <v>0.53</v>
      </c>
      <c r="DN1060">
        <v>-26.0446731707317</v>
      </c>
      <c r="DO1060">
        <v>2.45628501742167</v>
      </c>
      <c r="DP1060">
        <v>0.520673175438925</v>
      </c>
      <c r="DQ1060">
        <v>0</v>
      </c>
      <c r="DR1060">
        <v>6.48128219512195</v>
      </c>
      <c r="DS1060">
        <v>-0.687715609756081</v>
      </c>
      <c r="DT1060">
        <v>0.0719255720837289</v>
      </c>
      <c r="DU1060">
        <v>0</v>
      </c>
      <c r="DV1060">
        <v>0</v>
      </c>
      <c r="DW1060">
        <v>2</v>
      </c>
      <c r="DX1060" t="s">
        <v>366</v>
      </c>
      <c r="DY1060">
        <v>2.96565</v>
      </c>
      <c r="DZ1060">
        <v>2.71379</v>
      </c>
      <c r="EA1060">
        <v>0.0848949</v>
      </c>
      <c r="EB1060">
        <v>0.0892988</v>
      </c>
      <c r="EC1060">
        <v>0.0833623</v>
      </c>
      <c r="ED1060">
        <v>0.061034</v>
      </c>
      <c r="EE1060">
        <v>35194.7</v>
      </c>
      <c r="EF1060">
        <v>38081.2</v>
      </c>
      <c r="EG1060">
        <v>34897.8</v>
      </c>
      <c r="EH1060">
        <v>37973.6</v>
      </c>
      <c r="EI1060">
        <v>45485.1</v>
      </c>
      <c r="EJ1060">
        <v>51563.7</v>
      </c>
      <c r="EK1060">
        <v>54689.1</v>
      </c>
      <c r="EL1060">
        <v>60989.7</v>
      </c>
      <c r="EM1060">
        <v>1.886</v>
      </c>
      <c r="EN1060">
        <v>1.6478</v>
      </c>
      <c r="EO1060">
        <v>-0.127643</v>
      </c>
      <c r="EP1060">
        <v>0</v>
      </c>
      <c r="EQ1060">
        <v>27.3617</v>
      </c>
      <c r="ER1060">
        <v>999.9</v>
      </c>
      <c r="ES1060">
        <v>52.692</v>
      </c>
      <c r="ET1060">
        <v>37.867</v>
      </c>
      <c r="EU1060">
        <v>38.2461</v>
      </c>
      <c r="EV1060">
        <v>61.1815</v>
      </c>
      <c r="EW1060">
        <v>46.0016</v>
      </c>
      <c r="EX1060">
        <v>1</v>
      </c>
      <c r="EY1060">
        <v>0.638374</v>
      </c>
      <c r="EZ1060">
        <v>9.28105</v>
      </c>
      <c r="FA1060">
        <v>19.9189</v>
      </c>
      <c r="FB1060">
        <v>5.19932</v>
      </c>
      <c r="FC1060">
        <v>12.0123</v>
      </c>
      <c r="FD1060">
        <v>4.976</v>
      </c>
      <c r="FE1060">
        <v>3.294</v>
      </c>
      <c r="FF1060">
        <v>9999</v>
      </c>
      <c r="FG1060">
        <v>671.8</v>
      </c>
      <c r="FH1060">
        <v>9999</v>
      </c>
      <c r="FI1060">
        <v>9999</v>
      </c>
      <c r="FJ1060">
        <v>1.86307</v>
      </c>
      <c r="FK1060">
        <v>1.86768</v>
      </c>
      <c r="FL1060">
        <v>1.86737</v>
      </c>
      <c r="FM1060">
        <v>1.86874</v>
      </c>
      <c r="FN1060">
        <v>1.86948</v>
      </c>
      <c r="FO1060">
        <v>1.86554</v>
      </c>
      <c r="FP1060">
        <v>1.86646</v>
      </c>
      <c r="FQ1060">
        <v>1.86786</v>
      </c>
      <c r="FR1060">
        <v>5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5.397</v>
      </c>
      <c r="GF1060">
        <v>0.1928</v>
      </c>
      <c r="GG1060">
        <v>2.62070820971149</v>
      </c>
      <c r="GH1060">
        <v>0.00762793241643231</v>
      </c>
      <c r="GI1060">
        <v>-1.28184414582209e-06</v>
      </c>
      <c r="GJ1060">
        <v>1.89891174686984e-10</v>
      </c>
      <c r="GK1060">
        <v>-0.0225177985866989</v>
      </c>
      <c r="GL1060">
        <v>-0.0206976444956688</v>
      </c>
      <c r="GM1060">
        <v>0.00247630005908548</v>
      </c>
      <c r="GN1060">
        <v>-3.53770786337502e-05</v>
      </c>
      <c r="GO1060">
        <v>15</v>
      </c>
      <c r="GP1060">
        <v>2065</v>
      </c>
      <c r="GQ1060">
        <v>1</v>
      </c>
      <c r="GR1060">
        <v>21</v>
      </c>
      <c r="GS1060">
        <v>31621.1</v>
      </c>
      <c r="GT1060">
        <v>31621.1</v>
      </c>
      <c r="GU1060">
        <v>0.98999</v>
      </c>
      <c r="GV1060">
        <v>2.66602</v>
      </c>
      <c r="GW1060">
        <v>1.54785</v>
      </c>
      <c r="GX1060">
        <v>2.29004</v>
      </c>
      <c r="GY1060">
        <v>1.34644</v>
      </c>
      <c r="GZ1060">
        <v>2.4231</v>
      </c>
      <c r="HA1060">
        <v>41.1446</v>
      </c>
      <c r="HB1060">
        <v>13.7906</v>
      </c>
      <c r="HC1060">
        <v>18</v>
      </c>
      <c r="HD1060">
        <v>499.803</v>
      </c>
      <c r="HE1060">
        <v>351.891</v>
      </c>
      <c r="HF1060">
        <v>15.8102</v>
      </c>
      <c r="HG1060">
        <v>34.6032</v>
      </c>
      <c r="HH1060">
        <v>29.9999</v>
      </c>
      <c r="HI1060">
        <v>34.45</v>
      </c>
      <c r="HJ1060">
        <v>34.3624</v>
      </c>
      <c r="HK1060">
        <v>19.7861</v>
      </c>
      <c r="HL1060">
        <v>65.2401</v>
      </c>
      <c r="HM1060">
        <v>0</v>
      </c>
      <c r="HN1060">
        <v>14.7876</v>
      </c>
      <c r="HO1060">
        <v>399.378</v>
      </c>
      <c r="HP1060">
        <v>11.6412</v>
      </c>
      <c r="HQ1060">
        <v>101.35</v>
      </c>
      <c r="HR1060">
        <v>101.466</v>
      </c>
    </row>
    <row r="1061" spans="1:226">
      <c r="A1061">
        <v>1045</v>
      </c>
      <c r="B1061">
        <v>1662574920.1</v>
      </c>
      <c r="C1061">
        <v>11801.5999999046</v>
      </c>
      <c r="D1061" t="s">
        <v>2449</v>
      </c>
      <c r="E1061" t="s">
        <v>2450</v>
      </c>
      <c r="F1061">
        <v>5</v>
      </c>
      <c r="G1061" t="s">
        <v>2446</v>
      </c>
      <c r="H1061" t="s">
        <v>354</v>
      </c>
      <c r="I1061">
        <v>1662574912.33214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410.370281134412</v>
      </c>
      <c r="AK1061">
        <v>394.465218181818</v>
      </c>
      <c r="AL1061">
        <v>-1.51972742174706</v>
      </c>
      <c r="AM1061">
        <v>65.5486414266068</v>
      </c>
      <c r="AN1061">
        <f>(AP1061 - AO1061 + BO1061*1E3/(8.314*(BQ1061+273.15)) * AR1061/BN1061 * AQ1061) * BN1061/(100*BB1061) * 1000/(1000 - AP1061)</f>
        <v>0</v>
      </c>
      <c r="AO1061">
        <v>11.5610516842341</v>
      </c>
      <c r="AP1061">
        <v>17.9598384615385</v>
      </c>
      <c r="AQ1061">
        <v>-0.000352616160830087</v>
      </c>
      <c r="AR1061">
        <v>106.662564681967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1662574912.33214</v>
      </c>
      <c r="BH1061">
        <v>392.615642857143</v>
      </c>
      <c r="BI1061">
        <v>414.835535714286</v>
      </c>
      <c r="BJ1061">
        <v>17.9410178571429</v>
      </c>
      <c r="BK1061">
        <v>11.5387785714286</v>
      </c>
      <c r="BL1061">
        <v>387.2225</v>
      </c>
      <c r="BM1061">
        <v>17.7486178571429</v>
      </c>
      <c r="BN1061">
        <v>500.030392857143</v>
      </c>
      <c r="BO1061">
        <v>91.0544785714286</v>
      </c>
      <c r="BP1061">
        <v>0.0587736714285714</v>
      </c>
      <c r="BQ1061">
        <v>25.5365464285714</v>
      </c>
      <c r="BR1061">
        <v>25.2614964285714</v>
      </c>
      <c r="BS1061">
        <v>999.9</v>
      </c>
      <c r="BT1061">
        <v>0</v>
      </c>
      <c r="BU1061">
        <v>0</v>
      </c>
      <c r="BV1061">
        <v>9999.82142857143</v>
      </c>
      <c r="BW1061">
        <v>0</v>
      </c>
      <c r="BX1061">
        <v>304.792321428571</v>
      </c>
      <c r="BY1061">
        <v>-22.2197071428571</v>
      </c>
      <c r="BZ1061">
        <v>399.78825</v>
      </c>
      <c r="CA1061">
        <v>419.677857142857</v>
      </c>
      <c r="CB1061">
        <v>6.40224892857143</v>
      </c>
      <c r="CC1061">
        <v>414.835535714286</v>
      </c>
      <c r="CD1061">
        <v>11.5387785714286</v>
      </c>
      <c r="CE1061">
        <v>1.63361178571429</v>
      </c>
      <c r="CF1061">
        <v>1.05065714285714</v>
      </c>
      <c r="CG1061">
        <v>14.27955</v>
      </c>
      <c r="CH1061">
        <v>7.63838535714286</v>
      </c>
      <c r="CI1061">
        <v>1499.9625</v>
      </c>
      <c r="CJ1061">
        <v>0.972993785714286</v>
      </c>
      <c r="CK1061">
        <v>0.0270064642857143</v>
      </c>
      <c r="CL1061">
        <v>0</v>
      </c>
      <c r="CM1061">
        <v>2.25147142857143</v>
      </c>
      <c r="CN1061">
        <v>0</v>
      </c>
      <c r="CO1061">
        <v>13690.6535714286</v>
      </c>
      <c r="CP1061">
        <v>12947.9107142857</v>
      </c>
      <c r="CQ1061">
        <v>41.187</v>
      </c>
      <c r="CR1061">
        <v>42.7588571428571</v>
      </c>
      <c r="CS1061">
        <v>41.5</v>
      </c>
      <c r="CT1061">
        <v>41.2787857142857</v>
      </c>
      <c r="CU1061">
        <v>40.5531428571429</v>
      </c>
      <c r="CV1061">
        <v>1459.45178571429</v>
      </c>
      <c r="CW1061">
        <v>40.5107142857143</v>
      </c>
      <c r="CX1061">
        <v>0</v>
      </c>
      <c r="CY1061">
        <v>1662574919.4</v>
      </c>
      <c r="CZ1061">
        <v>0</v>
      </c>
      <c r="DA1061">
        <v>0</v>
      </c>
      <c r="DB1061" t="s">
        <v>356</v>
      </c>
      <c r="DC1061">
        <v>1660677648.1</v>
      </c>
      <c r="DD1061">
        <v>1660677649.1</v>
      </c>
      <c r="DE1061">
        <v>0</v>
      </c>
      <c r="DF1061">
        <v>-1.042</v>
      </c>
      <c r="DG1061">
        <v>0.003</v>
      </c>
      <c r="DH1061">
        <v>5.218</v>
      </c>
      <c r="DI1061">
        <v>0.344</v>
      </c>
      <c r="DJ1061">
        <v>417</v>
      </c>
      <c r="DK1061">
        <v>22</v>
      </c>
      <c r="DL1061">
        <v>1.24</v>
      </c>
      <c r="DM1061">
        <v>0.53</v>
      </c>
      <c r="DN1061">
        <v>-24.0209902439024</v>
      </c>
      <c r="DO1061">
        <v>29.8600808362369</v>
      </c>
      <c r="DP1061">
        <v>3.78321389599262</v>
      </c>
      <c r="DQ1061">
        <v>0</v>
      </c>
      <c r="DR1061">
        <v>6.44082658536585</v>
      </c>
      <c r="DS1061">
        <v>-0.57704006968642</v>
      </c>
      <c r="DT1061">
        <v>0.0643875383568695</v>
      </c>
      <c r="DU1061">
        <v>0</v>
      </c>
      <c r="DV1061">
        <v>0</v>
      </c>
      <c r="DW1061">
        <v>2</v>
      </c>
      <c r="DX1061" t="s">
        <v>366</v>
      </c>
      <c r="DY1061">
        <v>2.96639</v>
      </c>
      <c r="DZ1061">
        <v>2.7125</v>
      </c>
      <c r="EA1061">
        <v>0.0837905</v>
      </c>
      <c r="EB1061">
        <v>0.0867336</v>
      </c>
      <c r="EC1061">
        <v>0.0833871</v>
      </c>
      <c r="ED1061">
        <v>0.0610528</v>
      </c>
      <c r="EE1061">
        <v>35236.7</v>
      </c>
      <c r="EF1061">
        <v>38188.6</v>
      </c>
      <c r="EG1061">
        <v>34897.4</v>
      </c>
      <c r="EH1061">
        <v>37973.6</v>
      </c>
      <c r="EI1061">
        <v>45483.8</v>
      </c>
      <c r="EJ1061">
        <v>51562.2</v>
      </c>
      <c r="EK1061">
        <v>54689</v>
      </c>
      <c r="EL1061">
        <v>60989.3</v>
      </c>
      <c r="EM1061">
        <v>1.8848</v>
      </c>
      <c r="EN1061">
        <v>1.6486</v>
      </c>
      <c r="EO1061">
        <v>-0.12666</v>
      </c>
      <c r="EP1061">
        <v>0</v>
      </c>
      <c r="EQ1061">
        <v>27.3594</v>
      </c>
      <c r="ER1061">
        <v>999.9</v>
      </c>
      <c r="ES1061">
        <v>52.692</v>
      </c>
      <c r="ET1061">
        <v>37.867</v>
      </c>
      <c r="EU1061">
        <v>38.2479</v>
      </c>
      <c r="EV1061">
        <v>61.3116</v>
      </c>
      <c r="EW1061">
        <v>45.5288</v>
      </c>
      <c r="EX1061">
        <v>1</v>
      </c>
      <c r="EY1061">
        <v>0.638476</v>
      </c>
      <c r="EZ1061">
        <v>9.28105</v>
      </c>
      <c r="FA1061">
        <v>19.9191</v>
      </c>
      <c r="FB1061">
        <v>5.20052</v>
      </c>
      <c r="FC1061">
        <v>12.0123</v>
      </c>
      <c r="FD1061">
        <v>4.9756</v>
      </c>
      <c r="FE1061">
        <v>3.294</v>
      </c>
      <c r="FF1061">
        <v>9999</v>
      </c>
      <c r="FG1061">
        <v>671.8</v>
      </c>
      <c r="FH1061">
        <v>9999</v>
      </c>
      <c r="FI1061">
        <v>9999</v>
      </c>
      <c r="FJ1061">
        <v>1.8631</v>
      </c>
      <c r="FK1061">
        <v>1.86768</v>
      </c>
      <c r="FL1061">
        <v>1.8674</v>
      </c>
      <c r="FM1061">
        <v>1.86874</v>
      </c>
      <c r="FN1061">
        <v>1.86941</v>
      </c>
      <c r="FO1061">
        <v>1.86554</v>
      </c>
      <c r="FP1061">
        <v>1.86646</v>
      </c>
      <c r="FQ1061">
        <v>1.86786</v>
      </c>
      <c r="FR1061">
        <v>5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5.353</v>
      </c>
      <c r="GF1061">
        <v>0.193</v>
      </c>
      <c r="GG1061">
        <v>2.62070820971149</v>
      </c>
      <c r="GH1061">
        <v>0.00762793241643231</v>
      </c>
      <c r="GI1061">
        <v>-1.28184414582209e-06</v>
      </c>
      <c r="GJ1061">
        <v>1.89891174686984e-10</v>
      </c>
      <c r="GK1061">
        <v>-0.0225177985866989</v>
      </c>
      <c r="GL1061">
        <v>-0.0206976444956688</v>
      </c>
      <c r="GM1061">
        <v>0.00247630005908548</v>
      </c>
      <c r="GN1061">
        <v>-3.53770786337502e-05</v>
      </c>
      <c r="GO1061">
        <v>15</v>
      </c>
      <c r="GP1061">
        <v>2065</v>
      </c>
      <c r="GQ1061">
        <v>1</v>
      </c>
      <c r="GR1061">
        <v>21</v>
      </c>
      <c r="GS1061">
        <v>31621.2</v>
      </c>
      <c r="GT1061">
        <v>31621.2</v>
      </c>
      <c r="GU1061">
        <v>0.959473</v>
      </c>
      <c r="GV1061">
        <v>2.66602</v>
      </c>
      <c r="GW1061">
        <v>1.54785</v>
      </c>
      <c r="GX1061">
        <v>2.29004</v>
      </c>
      <c r="GY1061">
        <v>1.34644</v>
      </c>
      <c r="GZ1061">
        <v>2.43408</v>
      </c>
      <c r="HA1061">
        <v>41.1446</v>
      </c>
      <c r="HB1061">
        <v>13.7818</v>
      </c>
      <c r="HC1061">
        <v>18</v>
      </c>
      <c r="HD1061">
        <v>498.979</v>
      </c>
      <c r="HE1061">
        <v>352.311</v>
      </c>
      <c r="HF1061">
        <v>15.8107</v>
      </c>
      <c r="HG1061">
        <v>34.6001</v>
      </c>
      <c r="HH1061">
        <v>30</v>
      </c>
      <c r="HI1061">
        <v>34.45</v>
      </c>
      <c r="HJ1061">
        <v>34.3624</v>
      </c>
      <c r="HK1061">
        <v>19.1167</v>
      </c>
      <c r="HL1061">
        <v>64.9698</v>
      </c>
      <c r="HM1061">
        <v>0</v>
      </c>
      <c r="HN1061">
        <v>14.7916</v>
      </c>
      <c r="HO1061">
        <v>379.226</v>
      </c>
      <c r="HP1061">
        <v>11.6673</v>
      </c>
      <c r="HQ1061">
        <v>101.349</v>
      </c>
      <c r="HR1061">
        <v>101.466</v>
      </c>
    </row>
    <row r="1062" spans="1:226">
      <c r="A1062">
        <v>1046</v>
      </c>
      <c r="B1062">
        <v>1662574925.1</v>
      </c>
      <c r="C1062">
        <v>11806.5999999046</v>
      </c>
      <c r="D1062" t="s">
        <v>2451</v>
      </c>
      <c r="E1062" t="s">
        <v>2452</v>
      </c>
      <c r="F1062">
        <v>5</v>
      </c>
      <c r="G1062" t="s">
        <v>2446</v>
      </c>
      <c r="H1062" t="s">
        <v>354</v>
      </c>
      <c r="I1062">
        <v>1662574917.6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393.883493479719</v>
      </c>
      <c r="AK1062">
        <v>383.195412121212</v>
      </c>
      <c r="AL1062">
        <v>-2.44354604340699</v>
      </c>
      <c r="AM1062">
        <v>65.5486414266068</v>
      </c>
      <c r="AN1062">
        <f>(AP1062 - AO1062 + BO1062*1E3/(8.314*(BQ1062+273.15)) * AR1062/BN1062 * AQ1062) * BN1062/(100*BB1062) * 1000/(1000 - AP1062)</f>
        <v>0</v>
      </c>
      <c r="AO1062">
        <v>11.6499636670311</v>
      </c>
      <c r="AP1062">
        <v>17.973886013986</v>
      </c>
      <c r="AQ1062">
        <v>3.37519566268915e-05</v>
      </c>
      <c r="AR1062">
        <v>106.662564681967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1662574917.6</v>
      </c>
      <c r="BH1062">
        <v>388.377037037037</v>
      </c>
      <c r="BI1062">
        <v>404.56862962963</v>
      </c>
      <c r="BJ1062">
        <v>17.9549851851852</v>
      </c>
      <c r="BK1062">
        <v>11.5977</v>
      </c>
      <c r="BL1062">
        <v>383.012074074074</v>
      </c>
      <c r="BM1062">
        <v>17.7621296296296</v>
      </c>
      <c r="BN1062">
        <v>500.047925925926</v>
      </c>
      <c r="BO1062">
        <v>91.0547148148148</v>
      </c>
      <c r="BP1062">
        <v>0.0588988074074074</v>
      </c>
      <c r="BQ1062">
        <v>25.5436148148148</v>
      </c>
      <c r="BR1062">
        <v>25.2726296296296</v>
      </c>
      <c r="BS1062">
        <v>999.9</v>
      </c>
      <c r="BT1062">
        <v>0</v>
      </c>
      <c r="BU1062">
        <v>0</v>
      </c>
      <c r="BV1062">
        <v>10001.2962962963</v>
      </c>
      <c r="BW1062">
        <v>0</v>
      </c>
      <c r="BX1062">
        <v>304.686925925926</v>
      </c>
      <c r="BY1062">
        <v>-16.1914255555556</v>
      </c>
      <c r="BZ1062">
        <v>395.477703703704</v>
      </c>
      <c r="CA1062">
        <v>409.314925925926</v>
      </c>
      <c r="CB1062">
        <v>6.35729518518518</v>
      </c>
      <c r="CC1062">
        <v>404.56862962963</v>
      </c>
      <c r="CD1062">
        <v>11.5977</v>
      </c>
      <c r="CE1062">
        <v>1.6348862962963</v>
      </c>
      <c r="CF1062">
        <v>1.05602444444444</v>
      </c>
      <c r="CG1062">
        <v>14.2916074074074</v>
      </c>
      <c r="CH1062">
        <v>7.71297851851852</v>
      </c>
      <c r="CI1062">
        <v>1499.98962962963</v>
      </c>
      <c r="CJ1062">
        <v>0.972994037037037</v>
      </c>
      <c r="CK1062">
        <v>0.0270061777777778</v>
      </c>
      <c r="CL1062">
        <v>0</v>
      </c>
      <c r="CM1062">
        <v>2.21842592592593</v>
      </c>
      <c r="CN1062">
        <v>0</v>
      </c>
      <c r="CO1062">
        <v>13683.5</v>
      </c>
      <c r="CP1062">
        <v>12948.1407407407</v>
      </c>
      <c r="CQ1062">
        <v>41.187</v>
      </c>
      <c r="CR1062">
        <v>42.7637777777778</v>
      </c>
      <c r="CS1062">
        <v>41.5</v>
      </c>
      <c r="CT1062">
        <v>41.2568888888889</v>
      </c>
      <c r="CU1062">
        <v>40.5459259259259</v>
      </c>
      <c r="CV1062">
        <v>1459.47851851852</v>
      </c>
      <c r="CW1062">
        <v>40.5111111111111</v>
      </c>
      <c r="CX1062">
        <v>0</v>
      </c>
      <c r="CY1062">
        <v>1662574924.8</v>
      </c>
      <c r="CZ1062">
        <v>0</v>
      </c>
      <c r="DA1062">
        <v>0</v>
      </c>
      <c r="DB1062" t="s">
        <v>356</v>
      </c>
      <c r="DC1062">
        <v>1660677648.1</v>
      </c>
      <c r="DD1062">
        <v>1660677649.1</v>
      </c>
      <c r="DE1062">
        <v>0</v>
      </c>
      <c r="DF1062">
        <v>-1.042</v>
      </c>
      <c r="DG1062">
        <v>0.003</v>
      </c>
      <c r="DH1062">
        <v>5.218</v>
      </c>
      <c r="DI1062">
        <v>0.344</v>
      </c>
      <c r="DJ1062">
        <v>417</v>
      </c>
      <c r="DK1062">
        <v>22</v>
      </c>
      <c r="DL1062">
        <v>1.24</v>
      </c>
      <c r="DM1062">
        <v>0.53</v>
      </c>
      <c r="DN1062">
        <v>-20.0256141463415</v>
      </c>
      <c r="DO1062">
        <v>64.9307023693379</v>
      </c>
      <c r="DP1062">
        <v>6.83825515834586</v>
      </c>
      <c r="DQ1062">
        <v>0</v>
      </c>
      <c r="DR1062">
        <v>6.3923356097561</v>
      </c>
      <c r="DS1062">
        <v>-0.47412836236934</v>
      </c>
      <c r="DT1062">
        <v>0.0590332958984012</v>
      </c>
      <c r="DU1062">
        <v>0</v>
      </c>
      <c r="DV1062">
        <v>0</v>
      </c>
      <c r="DW1062">
        <v>2</v>
      </c>
      <c r="DX1062" t="s">
        <v>366</v>
      </c>
      <c r="DY1062">
        <v>2.96578</v>
      </c>
      <c r="DZ1062">
        <v>2.71329</v>
      </c>
      <c r="EA1062">
        <v>0.0817946</v>
      </c>
      <c r="EB1062">
        <v>0.0838639</v>
      </c>
      <c r="EC1062">
        <v>0.0834479</v>
      </c>
      <c r="ED1062">
        <v>0.0616926</v>
      </c>
      <c r="EE1062">
        <v>35313.2</v>
      </c>
      <c r="EF1062">
        <v>38307.9</v>
      </c>
      <c r="EG1062">
        <v>34897</v>
      </c>
      <c r="EH1062">
        <v>37972.9</v>
      </c>
      <c r="EI1062">
        <v>45480.3</v>
      </c>
      <c r="EJ1062">
        <v>51526.2</v>
      </c>
      <c r="EK1062">
        <v>54688.5</v>
      </c>
      <c r="EL1062">
        <v>60988.3</v>
      </c>
      <c r="EM1062">
        <v>1.8854</v>
      </c>
      <c r="EN1062">
        <v>1.6484</v>
      </c>
      <c r="EO1062">
        <v>-0.126243</v>
      </c>
      <c r="EP1062">
        <v>0</v>
      </c>
      <c r="EQ1062">
        <v>27.3594</v>
      </c>
      <c r="ER1062">
        <v>999.9</v>
      </c>
      <c r="ES1062">
        <v>52.692</v>
      </c>
      <c r="ET1062">
        <v>37.867</v>
      </c>
      <c r="EU1062">
        <v>38.246</v>
      </c>
      <c r="EV1062">
        <v>61.2316</v>
      </c>
      <c r="EW1062">
        <v>45.8293</v>
      </c>
      <c r="EX1062">
        <v>1</v>
      </c>
      <c r="EY1062">
        <v>0.638333</v>
      </c>
      <c r="EZ1062">
        <v>9.28105</v>
      </c>
      <c r="FA1062">
        <v>19.919</v>
      </c>
      <c r="FB1062">
        <v>5.19812</v>
      </c>
      <c r="FC1062">
        <v>12.0135</v>
      </c>
      <c r="FD1062">
        <v>4.9756</v>
      </c>
      <c r="FE1062">
        <v>3.294</v>
      </c>
      <c r="FF1062">
        <v>9999</v>
      </c>
      <c r="FG1062">
        <v>671.8</v>
      </c>
      <c r="FH1062">
        <v>9999</v>
      </c>
      <c r="FI1062">
        <v>9999</v>
      </c>
      <c r="FJ1062">
        <v>1.86304</v>
      </c>
      <c r="FK1062">
        <v>1.86768</v>
      </c>
      <c r="FL1062">
        <v>1.8674</v>
      </c>
      <c r="FM1062">
        <v>1.86874</v>
      </c>
      <c r="FN1062">
        <v>1.86945</v>
      </c>
      <c r="FO1062">
        <v>1.86554</v>
      </c>
      <c r="FP1062">
        <v>1.86646</v>
      </c>
      <c r="FQ1062">
        <v>1.86789</v>
      </c>
      <c r="FR1062">
        <v>5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5.275</v>
      </c>
      <c r="GF1062">
        <v>0.1936</v>
      </c>
      <c r="GG1062">
        <v>2.62070820971149</v>
      </c>
      <c r="GH1062">
        <v>0.00762793241643231</v>
      </c>
      <c r="GI1062">
        <v>-1.28184414582209e-06</v>
      </c>
      <c r="GJ1062">
        <v>1.89891174686984e-10</v>
      </c>
      <c r="GK1062">
        <v>-0.0225177985866989</v>
      </c>
      <c r="GL1062">
        <v>-0.0206976444956688</v>
      </c>
      <c r="GM1062">
        <v>0.00247630005908548</v>
      </c>
      <c r="GN1062">
        <v>-3.53770786337502e-05</v>
      </c>
      <c r="GO1062">
        <v>15</v>
      </c>
      <c r="GP1062">
        <v>2065</v>
      </c>
      <c r="GQ1062">
        <v>1</v>
      </c>
      <c r="GR1062">
        <v>21</v>
      </c>
      <c r="GS1062">
        <v>31621.3</v>
      </c>
      <c r="GT1062">
        <v>31621.3</v>
      </c>
      <c r="GU1062">
        <v>0.925293</v>
      </c>
      <c r="GV1062">
        <v>2.6709</v>
      </c>
      <c r="GW1062">
        <v>1.54785</v>
      </c>
      <c r="GX1062">
        <v>2.29004</v>
      </c>
      <c r="GY1062">
        <v>1.34644</v>
      </c>
      <c r="GZ1062">
        <v>2.41089</v>
      </c>
      <c r="HA1062">
        <v>41.1446</v>
      </c>
      <c r="HB1062">
        <v>13.773</v>
      </c>
      <c r="HC1062">
        <v>18</v>
      </c>
      <c r="HD1062">
        <v>499.394</v>
      </c>
      <c r="HE1062">
        <v>352.206</v>
      </c>
      <c r="HF1062">
        <v>15.8122</v>
      </c>
      <c r="HG1062">
        <v>34.6001</v>
      </c>
      <c r="HH1062">
        <v>29.9998</v>
      </c>
      <c r="HI1062">
        <v>34.45</v>
      </c>
      <c r="HJ1062">
        <v>34.3624</v>
      </c>
      <c r="HK1062">
        <v>18.494</v>
      </c>
      <c r="HL1062">
        <v>64.9698</v>
      </c>
      <c r="HM1062">
        <v>0</v>
      </c>
      <c r="HN1062">
        <v>14.7967</v>
      </c>
      <c r="HO1062">
        <v>365.753</v>
      </c>
      <c r="HP1062">
        <v>11.6819</v>
      </c>
      <c r="HQ1062">
        <v>101.348</v>
      </c>
      <c r="HR1062">
        <v>101.464</v>
      </c>
    </row>
    <row r="1063" spans="1:226">
      <c r="A1063">
        <v>1047</v>
      </c>
      <c r="B1063">
        <v>1662574930.1</v>
      </c>
      <c r="C1063">
        <v>11811.5999999046</v>
      </c>
      <c r="D1063" t="s">
        <v>2453</v>
      </c>
      <c r="E1063" t="s">
        <v>2454</v>
      </c>
      <c r="F1063">
        <v>5</v>
      </c>
      <c r="G1063" t="s">
        <v>2446</v>
      </c>
      <c r="H1063" t="s">
        <v>354</v>
      </c>
      <c r="I1063">
        <v>1662574922.31429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377.183505501293</v>
      </c>
      <c r="AK1063">
        <v>369.201163636364</v>
      </c>
      <c r="AL1063">
        <v>-2.86358456831366</v>
      </c>
      <c r="AM1063">
        <v>65.5486414266068</v>
      </c>
      <c r="AN1063">
        <f>(AP1063 - AO1063 + BO1063*1E3/(8.314*(BQ1063+273.15)) * AR1063/BN1063 * AQ1063) * BN1063/(100*BB1063) * 1000/(1000 - AP1063)</f>
        <v>0</v>
      </c>
      <c r="AO1063">
        <v>11.7348763873363</v>
      </c>
      <c r="AP1063">
        <v>18.0014307692308</v>
      </c>
      <c r="AQ1063">
        <v>0.00965809015545005</v>
      </c>
      <c r="AR1063">
        <v>106.662564681967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1662574922.31429</v>
      </c>
      <c r="BH1063">
        <v>380.365607142857</v>
      </c>
      <c r="BI1063">
        <v>390.458535714286</v>
      </c>
      <c r="BJ1063">
        <v>17.9707428571429</v>
      </c>
      <c r="BK1063">
        <v>11.6537464285714</v>
      </c>
      <c r="BL1063">
        <v>375.054428571429</v>
      </c>
      <c r="BM1063">
        <v>17.7773714285714</v>
      </c>
      <c r="BN1063">
        <v>500.057142857143</v>
      </c>
      <c r="BO1063">
        <v>91.0542392857143</v>
      </c>
      <c r="BP1063">
        <v>0.0589775964285714</v>
      </c>
      <c r="BQ1063">
        <v>25.5490214285714</v>
      </c>
      <c r="BR1063">
        <v>25.2860785714286</v>
      </c>
      <c r="BS1063">
        <v>999.9</v>
      </c>
      <c r="BT1063">
        <v>0</v>
      </c>
      <c r="BU1063">
        <v>0</v>
      </c>
      <c r="BV1063">
        <v>9997.67857142857</v>
      </c>
      <c r="BW1063">
        <v>0</v>
      </c>
      <c r="BX1063">
        <v>304.068142857143</v>
      </c>
      <c r="BY1063">
        <v>-10.0927964285714</v>
      </c>
      <c r="BZ1063">
        <v>387.326</v>
      </c>
      <c r="CA1063">
        <v>395.061321428571</v>
      </c>
      <c r="CB1063">
        <v>6.31700142857143</v>
      </c>
      <c r="CC1063">
        <v>390.458535714286</v>
      </c>
      <c r="CD1063">
        <v>11.6537464285714</v>
      </c>
      <c r="CE1063">
        <v>1.63631142857143</v>
      </c>
      <c r="CF1063">
        <v>1.06112214285714</v>
      </c>
      <c r="CG1063">
        <v>14.3050642857143</v>
      </c>
      <c r="CH1063">
        <v>7.78348785714286</v>
      </c>
      <c r="CI1063">
        <v>1499.98107142857</v>
      </c>
      <c r="CJ1063">
        <v>0.972994321428571</v>
      </c>
      <c r="CK1063">
        <v>0.0270058535714286</v>
      </c>
      <c r="CL1063">
        <v>0</v>
      </c>
      <c r="CM1063">
        <v>2.21932857142857</v>
      </c>
      <c r="CN1063">
        <v>0</v>
      </c>
      <c r="CO1063">
        <v>13669.6964285714</v>
      </c>
      <c r="CP1063">
        <v>12948.0642857143</v>
      </c>
      <c r="CQ1063">
        <v>41.196</v>
      </c>
      <c r="CR1063">
        <v>42.7787857142857</v>
      </c>
      <c r="CS1063">
        <v>41.5088571428571</v>
      </c>
      <c r="CT1063">
        <v>41.25</v>
      </c>
      <c r="CU1063">
        <v>40.5465357142857</v>
      </c>
      <c r="CV1063">
        <v>1459.47035714286</v>
      </c>
      <c r="CW1063">
        <v>40.5107142857143</v>
      </c>
      <c r="CX1063">
        <v>0</v>
      </c>
      <c r="CY1063">
        <v>1662574929.6</v>
      </c>
      <c r="CZ1063">
        <v>0</v>
      </c>
      <c r="DA1063">
        <v>0</v>
      </c>
      <c r="DB1063" t="s">
        <v>356</v>
      </c>
      <c r="DC1063">
        <v>1660677648.1</v>
      </c>
      <c r="DD1063">
        <v>1660677649.1</v>
      </c>
      <c r="DE1063">
        <v>0</v>
      </c>
      <c r="DF1063">
        <v>-1.042</v>
      </c>
      <c r="DG1063">
        <v>0.003</v>
      </c>
      <c r="DH1063">
        <v>5.218</v>
      </c>
      <c r="DI1063">
        <v>0.344</v>
      </c>
      <c r="DJ1063">
        <v>417</v>
      </c>
      <c r="DK1063">
        <v>22</v>
      </c>
      <c r="DL1063">
        <v>1.24</v>
      </c>
      <c r="DM1063">
        <v>0.53</v>
      </c>
      <c r="DN1063">
        <v>-13.9624885365854</v>
      </c>
      <c r="DO1063">
        <v>77.9338852264808</v>
      </c>
      <c r="DP1063">
        <v>7.84660028411577</v>
      </c>
      <c r="DQ1063">
        <v>0</v>
      </c>
      <c r="DR1063">
        <v>6.33562658536585</v>
      </c>
      <c r="DS1063">
        <v>-0.548667804878051</v>
      </c>
      <c r="DT1063">
        <v>0.0635275683044908</v>
      </c>
      <c r="DU1063">
        <v>0</v>
      </c>
      <c r="DV1063">
        <v>0</v>
      </c>
      <c r="DW1063">
        <v>2</v>
      </c>
      <c r="DX1063" t="s">
        <v>366</v>
      </c>
      <c r="DY1063">
        <v>2.96653</v>
      </c>
      <c r="DZ1063">
        <v>2.71306</v>
      </c>
      <c r="EA1063">
        <v>0.0793891</v>
      </c>
      <c r="EB1063">
        <v>0.0812145</v>
      </c>
      <c r="EC1063">
        <v>0.0835255</v>
      </c>
      <c r="ED1063">
        <v>0.0617406</v>
      </c>
      <c r="EE1063">
        <v>35405.9</v>
      </c>
      <c r="EF1063">
        <v>38418.4</v>
      </c>
      <c r="EG1063">
        <v>34897.2</v>
      </c>
      <c r="EH1063">
        <v>37972.5</v>
      </c>
      <c r="EI1063">
        <v>45476.3</v>
      </c>
      <c r="EJ1063">
        <v>51523.7</v>
      </c>
      <c r="EK1063">
        <v>54688.4</v>
      </c>
      <c r="EL1063">
        <v>60988.5</v>
      </c>
      <c r="EM1063">
        <v>1.8872</v>
      </c>
      <c r="EN1063">
        <v>1.6476</v>
      </c>
      <c r="EO1063">
        <v>-0.125706</v>
      </c>
      <c r="EP1063">
        <v>0</v>
      </c>
      <c r="EQ1063">
        <v>27.3594</v>
      </c>
      <c r="ER1063">
        <v>999.9</v>
      </c>
      <c r="ES1063">
        <v>52.692</v>
      </c>
      <c r="ET1063">
        <v>37.867</v>
      </c>
      <c r="EU1063">
        <v>38.2509</v>
      </c>
      <c r="EV1063">
        <v>61.3316</v>
      </c>
      <c r="EW1063">
        <v>45.5609</v>
      </c>
      <c r="EX1063">
        <v>1</v>
      </c>
      <c r="EY1063">
        <v>0.638496</v>
      </c>
      <c r="EZ1063">
        <v>9.28105</v>
      </c>
      <c r="FA1063">
        <v>19.9192</v>
      </c>
      <c r="FB1063">
        <v>5.19932</v>
      </c>
      <c r="FC1063">
        <v>12.0135</v>
      </c>
      <c r="FD1063">
        <v>4.9756</v>
      </c>
      <c r="FE1063">
        <v>3.294</v>
      </c>
      <c r="FF1063">
        <v>9999</v>
      </c>
      <c r="FG1063">
        <v>671.8</v>
      </c>
      <c r="FH1063">
        <v>9999</v>
      </c>
      <c r="FI1063">
        <v>9999</v>
      </c>
      <c r="FJ1063">
        <v>1.8631</v>
      </c>
      <c r="FK1063">
        <v>1.86768</v>
      </c>
      <c r="FL1063">
        <v>1.86743</v>
      </c>
      <c r="FM1063">
        <v>1.86874</v>
      </c>
      <c r="FN1063">
        <v>1.86938</v>
      </c>
      <c r="FO1063">
        <v>1.86554</v>
      </c>
      <c r="FP1063">
        <v>1.86646</v>
      </c>
      <c r="FQ1063">
        <v>1.86789</v>
      </c>
      <c r="FR1063">
        <v>5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5.182</v>
      </c>
      <c r="GF1063">
        <v>0.1944</v>
      </c>
      <c r="GG1063">
        <v>2.62070820971149</v>
      </c>
      <c r="GH1063">
        <v>0.00762793241643231</v>
      </c>
      <c r="GI1063">
        <v>-1.28184414582209e-06</v>
      </c>
      <c r="GJ1063">
        <v>1.89891174686984e-10</v>
      </c>
      <c r="GK1063">
        <v>-0.0225177985866989</v>
      </c>
      <c r="GL1063">
        <v>-0.0206976444956688</v>
      </c>
      <c r="GM1063">
        <v>0.00247630005908548</v>
      </c>
      <c r="GN1063">
        <v>-3.53770786337502e-05</v>
      </c>
      <c r="GO1063">
        <v>15</v>
      </c>
      <c r="GP1063">
        <v>2065</v>
      </c>
      <c r="GQ1063">
        <v>1</v>
      </c>
      <c r="GR1063">
        <v>21</v>
      </c>
      <c r="GS1063">
        <v>31621.4</v>
      </c>
      <c r="GT1063">
        <v>31621.3</v>
      </c>
      <c r="GU1063">
        <v>0.894775</v>
      </c>
      <c r="GV1063">
        <v>2.67578</v>
      </c>
      <c r="GW1063">
        <v>1.54785</v>
      </c>
      <c r="GX1063">
        <v>2.29004</v>
      </c>
      <c r="GY1063">
        <v>1.34644</v>
      </c>
      <c r="GZ1063">
        <v>2.34863</v>
      </c>
      <c r="HA1063">
        <v>41.1446</v>
      </c>
      <c r="HB1063">
        <v>13.7643</v>
      </c>
      <c r="HC1063">
        <v>18</v>
      </c>
      <c r="HD1063">
        <v>500.604</v>
      </c>
      <c r="HE1063">
        <v>351.77</v>
      </c>
      <c r="HF1063">
        <v>15.8149</v>
      </c>
      <c r="HG1063">
        <v>34.597</v>
      </c>
      <c r="HH1063">
        <v>30</v>
      </c>
      <c r="HI1063">
        <v>34.4469</v>
      </c>
      <c r="HJ1063">
        <v>34.3594</v>
      </c>
      <c r="HK1063">
        <v>17.811</v>
      </c>
      <c r="HL1063">
        <v>64.9698</v>
      </c>
      <c r="HM1063">
        <v>0</v>
      </c>
      <c r="HN1063">
        <v>14.8255</v>
      </c>
      <c r="HO1063">
        <v>345.639</v>
      </c>
      <c r="HP1063">
        <v>11.6838</v>
      </c>
      <c r="HQ1063">
        <v>101.349</v>
      </c>
      <c r="HR1063">
        <v>101.464</v>
      </c>
    </row>
    <row r="1064" spans="1:226">
      <c r="A1064">
        <v>1048</v>
      </c>
      <c r="B1064">
        <v>1662574935.1</v>
      </c>
      <c r="C1064">
        <v>11816.5999999046</v>
      </c>
      <c r="D1064" t="s">
        <v>2455</v>
      </c>
      <c r="E1064" t="s">
        <v>2456</v>
      </c>
      <c r="F1064">
        <v>5</v>
      </c>
      <c r="G1064" t="s">
        <v>2446</v>
      </c>
      <c r="H1064" t="s">
        <v>354</v>
      </c>
      <c r="I1064">
        <v>1662574927.6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360.606841853986</v>
      </c>
      <c r="AK1064">
        <v>354.334127272727</v>
      </c>
      <c r="AL1064">
        <v>-3.03793395257985</v>
      </c>
      <c r="AM1064">
        <v>65.5486414266068</v>
      </c>
      <c r="AN1064">
        <f>(AP1064 - AO1064 + BO1064*1E3/(8.314*(BQ1064+273.15)) * AR1064/BN1064 * AQ1064) * BN1064/(100*BB1064) * 1000/(1000 - AP1064)</f>
        <v>0</v>
      </c>
      <c r="AO1064">
        <v>11.7432484747198</v>
      </c>
      <c r="AP1064">
        <v>18.0160356643357</v>
      </c>
      <c r="AQ1064">
        <v>0.00151631752800395</v>
      </c>
      <c r="AR1064">
        <v>106.662564681967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1662574927.6</v>
      </c>
      <c r="BH1064">
        <v>367.737</v>
      </c>
      <c r="BI1064">
        <v>373.202814814815</v>
      </c>
      <c r="BJ1064">
        <v>17.9903740740741</v>
      </c>
      <c r="BK1064">
        <v>11.7176925925926</v>
      </c>
      <c r="BL1064">
        <v>362.510592592593</v>
      </c>
      <c r="BM1064">
        <v>17.7963592592593</v>
      </c>
      <c r="BN1064">
        <v>500.060740740741</v>
      </c>
      <c r="BO1064">
        <v>91.0526518518518</v>
      </c>
      <c r="BP1064">
        <v>0.0589320185185185</v>
      </c>
      <c r="BQ1064">
        <v>25.5568592592593</v>
      </c>
      <c r="BR1064">
        <v>25.2981888888889</v>
      </c>
      <c r="BS1064">
        <v>999.9</v>
      </c>
      <c r="BT1064">
        <v>0</v>
      </c>
      <c r="BU1064">
        <v>0</v>
      </c>
      <c r="BV1064">
        <v>9999.81481481482</v>
      </c>
      <c r="BW1064">
        <v>0</v>
      </c>
      <c r="BX1064">
        <v>304.420111111111</v>
      </c>
      <c r="BY1064">
        <v>-5.46569259259259</v>
      </c>
      <c r="BZ1064">
        <v>374.473777777778</v>
      </c>
      <c r="CA1064">
        <v>377.627185185185</v>
      </c>
      <c r="CB1064">
        <v>6.27268592592592</v>
      </c>
      <c r="CC1064">
        <v>373.202814814815</v>
      </c>
      <c r="CD1064">
        <v>11.7176925925926</v>
      </c>
      <c r="CE1064">
        <v>1.63807</v>
      </c>
      <c r="CF1064">
        <v>1.06692592592593</v>
      </c>
      <c r="CG1064">
        <v>14.321662962963</v>
      </c>
      <c r="CH1064">
        <v>7.86374555555556</v>
      </c>
      <c r="CI1064">
        <v>1500.01703703704</v>
      </c>
      <c r="CJ1064">
        <v>0.972994962962963</v>
      </c>
      <c r="CK1064">
        <v>0.0270051222222222</v>
      </c>
      <c r="CL1064">
        <v>0</v>
      </c>
      <c r="CM1064">
        <v>2.2884</v>
      </c>
      <c r="CN1064">
        <v>0</v>
      </c>
      <c r="CO1064">
        <v>13629.5740740741</v>
      </c>
      <c r="CP1064">
        <v>12948.3703703704</v>
      </c>
      <c r="CQ1064">
        <v>41.2173333333333</v>
      </c>
      <c r="CR1064">
        <v>42.8005185185185</v>
      </c>
      <c r="CS1064">
        <v>41.5275555555555</v>
      </c>
      <c r="CT1064">
        <v>41.2591851851852</v>
      </c>
      <c r="CU1064">
        <v>40.5528518518518</v>
      </c>
      <c r="CV1064">
        <v>1459.50666666667</v>
      </c>
      <c r="CW1064">
        <v>40.5107407407407</v>
      </c>
      <c r="CX1064">
        <v>0</v>
      </c>
      <c r="CY1064">
        <v>1662574934.4</v>
      </c>
      <c r="CZ1064">
        <v>0</v>
      </c>
      <c r="DA1064">
        <v>0</v>
      </c>
      <c r="DB1064" t="s">
        <v>356</v>
      </c>
      <c r="DC1064">
        <v>1660677648.1</v>
      </c>
      <c r="DD1064">
        <v>1660677649.1</v>
      </c>
      <c r="DE1064">
        <v>0</v>
      </c>
      <c r="DF1064">
        <v>-1.042</v>
      </c>
      <c r="DG1064">
        <v>0.003</v>
      </c>
      <c r="DH1064">
        <v>5.218</v>
      </c>
      <c r="DI1064">
        <v>0.344</v>
      </c>
      <c r="DJ1064">
        <v>417</v>
      </c>
      <c r="DK1064">
        <v>22</v>
      </c>
      <c r="DL1064">
        <v>1.24</v>
      </c>
      <c r="DM1064">
        <v>0.53</v>
      </c>
      <c r="DN1064">
        <v>-9.57221</v>
      </c>
      <c r="DO1064">
        <v>58.9635142160278</v>
      </c>
      <c r="DP1064">
        <v>6.10035742647601</v>
      </c>
      <c r="DQ1064">
        <v>0</v>
      </c>
      <c r="DR1064">
        <v>6.31237170731707</v>
      </c>
      <c r="DS1064">
        <v>-0.535683554006989</v>
      </c>
      <c r="DT1064">
        <v>0.062870116089324</v>
      </c>
      <c r="DU1064">
        <v>0</v>
      </c>
      <c r="DV1064">
        <v>0</v>
      </c>
      <c r="DW1064">
        <v>2</v>
      </c>
      <c r="DX1064" t="s">
        <v>366</v>
      </c>
      <c r="DY1064">
        <v>2.96702</v>
      </c>
      <c r="DZ1064">
        <v>2.712</v>
      </c>
      <c r="EA1064">
        <v>0.0767668</v>
      </c>
      <c r="EB1064">
        <v>0.0780817</v>
      </c>
      <c r="EC1064">
        <v>0.0835865</v>
      </c>
      <c r="ED1064">
        <v>0.0617591</v>
      </c>
      <c r="EE1064">
        <v>35506.2</v>
      </c>
      <c r="EF1064">
        <v>38550.2</v>
      </c>
      <c r="EG1064">
        <v>34896.7</v>
      </c>
      <c r="EH1064">
        <v>37973.3</v>
      </c>
      <c r="EI1064">
        <v>45473.2</v>
      </c>
      <c r="EJ1064">
        <v>51522.7</v>
      </c>
      <c r="EK1064">
        <v>54688.4</v>
      </c>
      <c r="EL1064">
        <v>60988.6</v>
      </c>
      <c r="EM1064">
        <v>1.8862</v>
      </c>
      <c r="EN1064">
        <v>1.6482</v>
      </c>
      <c r="EO1064">
        <v>-0.124663</v>
      </c>
      <c r="EP1064">
        <v>0</v>
      </c>
      <c r="EQ1064">
        <v>27.3617</v>
      </c>
      <c r="ER1064">
        <v>999.9</v>
      </c>
      <c r="ES1064">
        <v>52.692</v>
      </c>
      <c r="ET1064">
        <v>37.867</v>
      </c>
      <c r="EU1064">
        <v>38.2482</v>
      </c>
      <c r="EV1064">
        <v>61.2816</v>
      </c>
      <c r="EW1064">
        <v>45.4968</v>
      </c>
      <c r="EX1064">
        <v>1</v>
      </c>
      <c r="EY1064">
        <v>0.638577</v>
      </c>
      <c r="EZ1064">
        <v>9.28105</v>
      </c>
      <c r="FA1064">
        <v>19.919</v>
      </c>
      <c r="FB1064">
        <v>5.20052</v>
      </c>
      <c r="FC1064">
        <v>12.0099</v>
      </c>
      <c r="FD1064">
        <v>4.976</v>
      </c>
      <c r="FE1064">
        <v>3.294</v>
      </c>
      <c r="FF1064">
        <v>9999</v>
      </c>
      <c r="FG1064">
        <v>671.8</v>
      </c>
      <c r="FH1064">
        <v>9999</v>
      </c>
      <c r="FI1064">
        <v>9999</v>
      </c>
      <c r="FJ1064">
        <v>1.8631</v>
      </c>
      <c r="FK1064">
        <v>1.86768</v>
      </c>
      <c r="FL1064">
        <v>1.86737</v>
      </c>
      <c r="FM1064">
        <v>1.86874</v>
      </c>
      <c r="FN1064">
        <v>1.86941</v>
      </c>
      <c r="FO1064">
        <v>1.86554</v>
      </c>
      <c r="FP1064">
        <v>1.86646</v>
      </c>
      <c r="FQ1064">
        <v>1.86792</v>
      </c>
      <c r="FR1064">
        <v>5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5.083</v>
      </c>
      <c r="GF1064">
        <v>0.195</v>
      </c>
      <c r="GG1064">
        <v>2.62070820971149</v>
      </c>
      <c r="GH1064">
        <v>0.00762793241643231</v>
      </c>
      <c r="GI1064">
        <v>-1.28184414582209e-06</v>
      </c>
      <c r="GJ1064">
        <v>1.89891174686984e-10</v>
      </c>
      <c r="GK1064">
        <v>-0.0225177985866989</v>
      </c>
      <c r="GL1064">
        <v>-0.0206976444956688</v>
      </c>
      <c r="GM1064">
        <v>0.00247630005908548</v>
      </c>
      <c r="GN1064">
        <v>-3.53770786337502e-05</v>
      </c>
      <c r="GO1064">
        <v>15</v>
      </c>
      <c r="GP1064">
        <v>2065</v>
      </c>
      <c r="GQ1064">
        <v>1</v>
      </c>
      <c r="GR1064">
        <v>21</v>
      </c>
      <c r="GS1064">
        <v>31621.5</v>
      </c>
      <c r="GT1064">
        <v>31621.4</v>
      </c>
      <c r="GU1064">
        <v>0.859375</v>
      </c>
      <c r="GV1064">
        <v>2.67822</v>
      </c>
      <c r="GW1064">
        <v>1.54785</v>
      </c>
      <c r="GX1064">
        <v>2.29004</v>
      </c>
      <c r="GY1064">
        <v>1.34644</v>
      </c>
      <c r="GZ1064">
        <v>2.29858</v>
      </c>
      <c r="HA1064">
        <v>41.1446</v>
      </c>
      <c r="HB1064">
        <v>13.7468</v>
      </c>
      <c r="HC1064">
        <v>18</v>
      </c>
      <c r="HD1064">
        <v>499.917</v>
      </c>
      <c r="HE1064">
        <v>352.085</v>
      </c>
      <c r="HF1064">
        <v>15.8178</v>
      </c>
      <c r="HG1064">
        <v>34.597</v>
      </c>
      <c r="HH1064">
        <v>30.0001</v>
      </c>
      <c r="HI1064">
        <v>34.4469</v>
      </c>
      <c r="HJ1064">
        <v>34.3594</v>
      </c>
      <c r="HK1064">
        <v>17.1641</v>
      </c>
      <c r="HL1064">
        <v>64.9698</v>
      </c>
      <c r="HM1064">
        <v>0</v>
      </c>
      <c r="HN1064">
        <v>14.839</v>
      </c>
      <c r="HO1064">
        <v>332.163</v>
      </c>
      <c r="HP1064">
        <v>11.6829</v>
      </c>
      <c r="HQ1064">
        <v>101.348</v>
      </c>
      <c r="HR1064">
        <v>101.465</v>
      </c>
    </row>
    <row r="1065" spans="1:226">
      <c r="A1065">
        <v>1049</v>
      </c>
      <c r="B1065">
        <v>1662574940.1</v>
      </c>
      <c r="C1065">
        <v>11821.5999999046</v>
      </c>
      <c r="D1065" t="s">
        <v>2457</v>
      </c>
      <c r="E1065" t="s">
        <v>2458</v>
      </c>
      <c r="F1065">
        <v>5</v>
      </c>
      <c r="G1065" t="s">
        <v>2446</v>
      </c>
      <c r="H1065" t="s">
        <v>354</v>
      </c>
      <c r="I1065">
        <v>1662574932.31429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343.480738855872</v>
      </c>
      <c r="AK1065">
        <v>338.560872727273</v>
      </c>
      <c r="AL1065">
        <v>-3.15337001372485</v>
      </c>
      <c r="AM1065">
        <v>65.5486414266068</v>
      </c>
      <c r="AN1065">
        <f>(AP1065 - AO1065 + BO1065*1E3/(8.314*(BQ1065+273.15)) * AR1065/BN1065 * AQ1065) * BN1065/(100*BB1065) * 1000/(1000 - AP1065)</f>
        <v>0</v>
      </c>
      <c r="AO1065">
        <v>11.7485514234247</v>
      </c>
      <c r="AP1065">
        <v>18.0185874125874</v>
      </c>
      <c r="AQ1065">
        <v>-7.25523981728479e-06</v>
      </c>
      <c r="AR1065">
        <v>106.662564681967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1662574932.31429</v>
      </c>
      <c r="BH1065">
        <v>354.396642857143</v>
      </c>
      <c r="BI1065">
        <v>357.5765</v>
      </c>
      <c r="BJ1065">
        <v>18.0070857142857</v>
      </c>
      <c r="BK1065">
        <v>11.7426178571429</v>
      </c>
      <c r="BL1065">
        <v>349.260357142857</v>
      </c>
      <c r="BM1065">
        <v>17.812525</v>
      </c>
      <c r="BN1065">
        <v>500.060178571429</v>
      </c>
      <c r="BO1065">
        <v>91.0534571428572</v>
      </c>
      <c r="BP1065">
        <v>0.0587415464285714</v>
      </c>
      <c r="BQ1065">
        <v>25.5568892857143</v>
      </c>
      <c r="BR1065">
        <v>25.3032142857143</v>
      </c>
      <c r="BS1065">
        <v>999.9</v>
      </c>
      <c r="BT1065">
        <v>0</v>
      </c>
      <c r="BU1065">
        <v>0</v>
      </c>
      <c r="BV1065">
        <v>9995.35714285714</v>
      </c>
      <c r="BW1065">
        <v>0</v>
      </c>
      <c r="BX1065">
        <v>305.282928571429</v>
      </c>
      <c r="BY1065">
        <v>-3.17972996428571</v>
      </c>
      <c r="BZ1065">
        <v>360.89525</v>
      </c>
      <c r="CA1065">
        <v>361.825142857143</v>
      </c>
      <c r="CB1065">
        <v>6.26446785714286</v>
      </c>
      <c r="CC1065">
        <v>357.5765</v>
      </c>
      <c r="CD1065">
        <v>11.7426178571429</v>
      </c>
      <c r="CE1065">
        <v>1.63960678571429</v>
      </c>
      <c r="CF1065">
        <v>1.06920535714286</v>
      </c>
      <c r="CG1065">
        <v>14.3361571428571</v>
      </c>
      <c r="CH1065">
        <v>7.89517571428571</v>
      </c>
      <c r="CI1065">
        <v>1500.00535714286</v>
      </c>
      <c r="CJ1065">
        <v>0.972995392857143</v>
      </c>
      <c r="CK1065">
        <v>0.0270046321428571</v>
      </c>
      <c r="CL1065">
        <v>0</v>
      </c>
      <c r="CM1065">
        <v>2.32702857142857</v>
      </c>
      <c r="CN1065">
        <v>0</v>
      </c>
      <c r="CO1065">
        <v>13572.8071428571</v>
      </c>
      <c r="CP1065">
        <v>12948.2714285714</v>
      </c>
      <c r="CQ1065">
        <v>41.2365</v>
      </c>
      <c r="CR1065">
        <v>42.812</v>
      </c>
      <c r="CS1065">
        <v>41.5465</v>
      </c>
      <c r="CT1065">
        <v>41.2787857142857</v>
      </c>
      <c r="CU1065">
        <v>40.5598214285714</v>
      </c>
      <c r="CV1065">
        <v>1459.49607142857</v>
      </c>
      <c r="CW1065">
        <v>40.51</v>
      </c>
      <c r="CX1065">
        <v>0</v>
      </c>
      <c r="CY1065">
        <v>1662574939.8</v>
      </c>
      <c r="CZ1065">
        <v>0</v>
      </c>
      <c r="DA1065">
        <v>0</v>
      </c>
      <c r="DB1065" t="s">
        <v>356</v>
      </c>
      <c r="DC1065">
        <v>1660677648.1</v>
      </c>
      <c r="DD1065">
        <v>1660677649.1</v>
      </c>
      <c r="DE1065">
        <v>0</v>
      </c>
      <c r="DF1065">
        <v>-1.042</v>
      </c>
      <c r="DG1065">
        <v>0.003</v>
      </c>
      <c r="DH1065">
        <v>5.218</v>
      </c>
      <c r="DI1065">
        <v>0.344</v>
      </c>
      <c r="DJ1065">
        <v>417</v>
      </c>
      <c r="DK1065">
        <v>22</v>
      </c>
      <c r="DL1065">
        <v>1.24</v>
      </c>
      <c r="DM1065">
        <v>0.53</v>
      </c>
      <c r="DN1065">
        <v>-4.73096217073171</v>
      </c>
      <c r="DO1065">
        <v>30.5229463275261</v>
      </c>
      <c r="DP1065">
        <v>3.113023444243</v>
      </c>
      <c r="DQ1065">
        <v>0</v>
      </c>
      <c r="DR1065">
        <v>6.27710292682927</v>
      </c>
      <c r="DS1065">
        <v>-0.169690034843202</v>
      </c>
      <c r="DT1065">
        <v>0.0377239992993981</v>
      </c>
      <c r="DU1065">
        <v>0</v>
      </c>
      <c r="DV1065">
        <v>0</v>
      </c>
      <c r="DW1065">
        <v>2</v>
      </c>
      <c r="DX1065" t="s">
        <v>366</v>
      </c>
      <c r="DY1065">
        <v>2.96703</v>
      </c>
      <c r="DZ1065">
        <v>2.71205</v>
      </c>
      <c r="EA1065">
        <v>0.0739982</v>
      </c>
      <c r="EB1065">
        <v>0.0752302</v>
      </c>
      <c r="EC1065">
        <v>0.0835877</v>
      </c>
      <c r="ED1065">
        <v>0.0617737</v>
      </c>
      <c r="EE1065">
        <v>35613.4</v>
      </c>
      <c r="EF1065">
        <v>38668.9</v>
      </c>
      <c r="EG1065">
        <v>34897.5</v>
      </c>
      <c r="EH1065">
        <v>37972.8</v>
      </c>
      <c r="EI1065">
        <v>45473.5</v>
      </c>
      <c r="EJ1065">
        <v>51521.2</v>
      </c>
      <c r="EK1065">
        <v>54688.9</v>
      </c>
      <c r="EL1065">
        <v>60988</v>
      </c>
      <c r="EM1065">
        <v>1.885</v>
      </c>
      <c r="EN1065">
        <v>1.6484</v>
      </c>
      <c r="EO1065">
        <v>-0.12657</v>
      </c>
      <c r="EP1065">
        <v>0</v>
      </c>
      <c r="EQ1065">
        <v>27.3617</v>
      </c>
      <c r="ER1065">
        <v>999.9</v>
      </c>
      <c r="ES1065">
        <v>52.692</v>
      </c>
      <c r="ET1065">
        <v>37.857</v>
      </c>
      <c r="EU1065">
        <v>38.2237</v>
      </c>
      <c r="EV1065">
        <v>61.2916</v>
      </c>
      <c r="EW1065">
        <v>45.5569</v>
      </c>
      <c r="EX1065">
        <v>1</v>
      </c>
      <c r="EY1065">
        <v>0.638577</v>
      </c>
      <c r="EZ1065">
        <v>9.28105</v>
      </c>
      <c r="FA1065">
        <v>19.9192</v>
      </c>
      <c r="FB1065">
        <v>5.19812</v>
      </c>
      <c r="FC1065">
        <v>12.0099</v>
      </c>
      <c r="FD1065">
        <v>4.976</v>
      </c>
      <c r="FE1065">
        <v>3.294</v>
      </c>
      <c r="FF1065">
        <v>9999</v>
      </c>
      <c r="FG1065">
        <v>671.8</v>
      </c>
      <c r="FH1065">
        <v>9999</v>
      </c>
      <c r="FI1065">
        <v>9999</v>
      </c>
      <c r="FJ1065">
        <v>1.8631</v>
      </c>
      <c r="FK1065">
        <v>1.86768</v>
      </c>
      <c r="FL1065">
        <v>1.86737</v>
      </c>
      <c r="FM1065">
        <v>1.86874</v>
      </c>
      <c r="FN1065">
        <v>1.86948</v>
      </c>
      <c r="FO1065">
        <v>1.86554</v>
      </c>
      <c r="FP1065">
        <v>1.86646</v>
      </c>
      <c r="FQ1065">
        <v>1.86792</v>
      </c>
      <c r="FR1065">
        <v>5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4.978</v>
      </c>
      <c r="GF1065">
        <v>0.195</v>
      </c>
      <c r="GG1065">
        <v>2.62070820971149</v>
      </c>
      <c r="GH1065">
        <v>0.00762793241643231</v>
      </c>
      <c r="GI1065">
        <v>-1.28184414582209e-06</v>
      </c>
      <c r="GJ1065">
        <v>1.89891174686984e-10</v>
      </c>
      <c r="GK1065">
        <v>-0.0225177985866989</v>
      </c>
      <c r="GL1065">
        <v>-0.0206976444956688</v>
      </c>
      <c r="GM1065">
        <v>0.00247630005908548</v>
      </c>
      <c r="GN1065">
        <v>-3.53770786337502e-05</v>
      </c>
      <c r="GO1065">
        <v>15</v>
      </c>
      <c r="GP1065">
        <v>2065</v>
      </c>
      <c r="GQ1065">
        <v>1</v>
      </c>
      <c r="GR1065">
        <v>21</v>
      </c>
      <c r="GS1065">
        <v>31621.5</v>
      </c>
      <c r="GT1065">
        <v>31621.5</v>
      </c>
      <c r="GU1065">
        <v>0.827637</v>
      </c>
      <c r="GV1065">
        <v>2.68188</v>
      </c>
      <c r="GW1065">
        <v>1.54785</v>
      </c>
      <c r="GX1065">
        <v>2.29004</v>
      </c>
      <c r="GY1065">
        <v>1.34644</v>
      </c>
      <c r="GZ1065">
        <v>2.36572</v>
      </c>
      <c r="HA1065">
        <v>41.1446</v>
      </c>
      <c r="HB1065">
        <v>13.7555</v>
      </c>
      <c r="HC1065">
        <v>18</v>
      </c>
      <c r="HD1065">
        <v>499.091</v>
      </c>
      <c r="HE1065">
        <v>352.19</v>
      </c>
      <c r="HF1065">
        <v>15.8193</v>
      </c>
      <c r="HG1065">
        <v>34.597</v>
      </c>
      <c r="HH1065">
        <v>30.0001</v>
      </c>
      <c r="HI1065">
        <v>34.4469</v>
      </c>
      <c r="HJ1065">
        <v>34.3594</v>
      </c>
      <c r="HK1065">
        <v>16.477</v>
      </c>
      <c r="HL1065">
        <v>64.9698</v>
      </c>
      <c r="HM1065">
        <v>0</v>
      </c>
      <c r="HN1065">
        <v>14.8512</v>
      </c>
      <c r="HO1065">
        <v>312.046</v>
      </c>
      <c r="HP1065">
        <v>11.695</v>
      </c>
      <c r="HQ1065">
        <v>101.349</v>
      </c>
      <c r="HR1065">
        <v>101.464</v>
      </c>
    </row>
    <row r="1066" spans="1:226">
      <c r="A1066">
        <v>1050</v>
      </c>
      <c r="B1066">
        <v>1662574945.1</v>
      </c>
      <c r="C1066">
        <v>11826.5999999046</v>
      </c>
      <c r="D1066" t="s">
        <v>2459</v>
      </c>
      <c r="E1066" t="s">
        <v>2460</v>
      </c>
      <c r="F1066">
        <v>5</v>
      </c>
      <c r="G1066" t="s">
        <v>2446</v>
      </c>
      <c r="H1066" t="s">
        <v>354</v>
      </c>
      <c r="I1066">
        <v>1662574937.6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326.711768683653</v>
      </c>
      <c r="AK1066">
        <v>322.802206060606</v>
      </c>
      <c r="AL1066">
        <v>-3.17674584529492</v>
      </c>
      <c r="AM1066">
        <v>65.5486414266068</v>
      </c>
      <c r="AN1066">
        <f>(AP1066 - AO1066 + BO1066*1E3/(8.314*(BQ1066+273.15)) * AR1066/BN1066 * AQ1066) * BN1066/(100*BB1066) * 1000/(1000 - AP1066)</f>
        <v>0</v>
      </c>
      <c r="AO1066">
        <v>11.7493525385064</v>
      </c>
      <c r="AP1066">
        <v>18.0199272727273</v>
      </c>
      <c r="AQ1066">
        <v>-5.49148256743578e-05</v>
      </c>
      <c r="AR1066">
        <v>106.662564681967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1662574937.6</v>
      </c>
      <c r="BH1066">
        <v>338.598925925926</v>
      </c>
      <c r="BI1066">
        <v>340.015259259259</v>
      </c>
      <c r="BJ1066">
        <v>18.0165740740741</v>
      </c>
      <c r="BK1066">
        <v>11.7476333333333</v>
      </c>
      <c r="BL1066">
        <v>333.569555555556</v>
      </c>
      <c r="BM1066">
        <v>17.8217074074074</v>
      </c>
      <c r="BN1066">
        <v>500.050888888889</v>
      </c>
      <c r="BO1066">
        <v>91.0544481481481</v>
      </c>
      <c r="BP1066">
        <v>0.0583802037037037</v>
      </c>
      <c r="BQ1066">
        <v>25.5529555555556</v>
      </c>
      <c r="BR1066">
        <v>25.3058962962963</v>
      </c>
      <c r="BS1066">
        <v>999.9</v>
      </c>
      <c r="BT1066">
        <v>0</v>
      </c>
      <c r="BU1066">
        <v>0</v>
      </c>
      <c r="BV1066">
        <v>9992.22222222222</v>
      </c>
      <c r="BW1066">
        <v>0</v>
      </c>
      <c r="BX1066">
        <v>306.453851851852</v>
      </c>
      <c r="BY1066">
        <v>-1.41619490740741</v>
      </c>
      <c r="BZ1066">
        <v>344.811148148148</v>
      </c>
      <c r="CA1066">
        <v>344.057037037037</v>
      </c>
      <c r="CB1066">
        <v>6.26894444444445</v>
      </c>
      <c r="CC1066">
        <v>340.015259259259</v>
      </c>
      <c r="CD1066">
        <v>11.7476333333333</v>
      </c>
      <c r="CE1066">
        <v>1.64048888888889</v>
      </c>
      <c r="CF1066">
        <v>1.0696737037037</v>
      </c>
      <c r="CG1066">
        <v>14.3444703703704</v>
      </c>
      <c r="CH1066">
        <v>7.90160888888889</v>
      </c>
      <c r="CI1066">
        <v>1500.02148148148</v>
      </c>
      <c r="CJ1066">
        <v>0.972996074074074</v>
      </c>
      <c r="CK1066">
        <v>0.0270038555555556</v>
      </c>
      <c r="CL1066">
        <v>0</v>
      </c>
      <c r="CM1066">
        <v>2.35513703703704</v>
      </c>
      <c r="CN1066">
        <v>0</v>
      </c>
      <c r="CO1066">
        <v>13483.8555555556</v>
      </c>
      <c r="CP1066">
        <v>12948.4111111111</v>
      </c>
      <c r="CQ1066">
        <v>41.25</v>
      </c>
      <c r="CR1066">
        <v>42.812</v>
      </c>
      <c r="CS1066">
        <v>41.5597037037037</v>
      </c>
      <c r="CT1066">
        <v>41.3005185185185</v>
      </c>
      <c r="CU1066">
        <v>40.5666666666667</v>
      </c>
      <c r="CV1066">
        <v>1459.51296296296</v>
      </c>
      <c r="CW1066">
        <v>40.5088888888889</v>
      </c>
      <c r="CX1066">
        <v>0</v>
      </c>
      <c r="CY1066">
        <v>1662574944.6</v>
      </c>
      <c r="CZ1066">
        <v>0</v>
      </c>
      <c r="DA1066">
        <v>0</v>
      </c>
      <c r="DB1066" t="s">
        <v>356</v>
      </c>
      <c r="DC1066">
        <v>1660677648.1</v>
      </c>
      <c r="DD1066">
        <v>1660677649.1</v>
      </c>
      <c r="DE1066">
        <v>0</v>
      </c>
      <c r="DF1066">
        <v>-1.042</v>
      </c>
      <c r="DG1066">
        <v>0.003</v>
      </c>
      <c r="DH1066">
        <v>5.218</v>
      </c>
      <c r="DI1066">
        <v>0.344</v>
      </c>
      <c r="DJ1066">
        <v>417</v>
      </c>
      <c r="DK1066">
        <v>22</v>
      </c>
      <c r="DL1066">
        <v>1.24</v>
      </c>
      <c r="DM1066">
        <v>0.53</v>
      </c>
      <c r="DN1066">
        <v>-2.88201076829268</v>
      </c>
      <c r="DO1066">
        <v>21.452949010453</v>
      </c>
      <c r="DP1066">
        <v>2.16354895627751</v>
      </c>
      <c r="DQ1066">
        <v>0</v>
      </c>
      <c r="DR1066">
        <v>6.26450780487805</v>
      </c>
      <c r="DS1066">
        <v>0.0630859233449536</v>
      </c>
      <c r="DT1066">
        <v>0.00780927044848224</v>
      </c>
      <c r="DU1066">
        <v>1</v>
      </c>
      <c r="DV1066">
        <v>1</v>
      </c>
      <c r="DW1066">
        <v>2</v>
      </c>
      <c r="DX1066" t="s">
        <v>363</v>
      </c>
      <c r="DY1066">
        <v>2.96539</v>
      </c>
      <c r="DZ1066">
        <v>2.71228</v>
      </c>
      <c r="EA1066">
        <v>0.0711202</v>
      </c>
      <c r="EB1066">
        <v>0.071999</v>
      </c>
      <c r="EC1066">
        <v>0.0835722</v>
      </c>
      <c r="ED1066">
        <v>0.0617932</v>
      </c>
      <c r="EE1066">
        <v>35722.9</v>
      </c>
      <c r="EF1066">
        <v>38803.7</v>
      </c>
      <c r="EG1066">
        <v>34896.4</v>
      </c>
      <c r="EH1066">
        <v>37972.5</v>
      </c>
      <c r="EI1066">
        <v>45472.9</v>
      </c>
      <c r="EJ1066">
        <v>51520.8</v>
      </c>
      <c r="EK1066">
        <v>54687.4</v>
      </c>
      <c r="EL1066">
        <v>60988.8</v>
      </c>
      <c r="EM1066">
        <v>1.8858</v>
      </c>
      <c r="EN1066">
        <v>1.6478</v>
      </c>
      <c r="EO1066">
        <v>-0.126034</v>
      </c>
      <c r="EP1066">
        <v>0</v>
      </c>
      <c r="EQ1066">
        <v>27.3664</v>
      </c>
      <c r="ER1066">
        <v>999.9</v>
      </c>
      <c r="ES1066">
        <v>52.692</v>
      </c>
      <c r="ET1066">
        <v>37.867</v>
      </c>
      <c r="EU1066">
        <v>38.2499</v>
      </c>
      <c r="EV1066">
        <v>61.3916</v>
      </c>
      <c r="EW1066">
        <v>46.0938</v>
      </c>
      <c r="EX1066">
        <v>1</v>
      </c>
      <c r="EY1066">
        <v>0.638496</v>
      </c>
      <c r="EZ1066">
        <v>9.28105</v>
      </c>
      <c r="FA1066">
        <v>19.9188</v>
      </c>
      <c r="FB1066">
        <v>5.19932</v>
      </c>
      <c r="FC1066">
        <v>12.0135</v>
      </c>
      <c r="FD1066">
        <v>4.976</v>
      </c>
      <c r="FE1066">
        <v>3.294</v>
      </c>
      <c r="FF1066">
        <v>9999</v>
      </c>
      <c r="FG1066">
        <v>671.8</v>
      </c>
      <c r="FH1066">
        <v>9999</v>
      </c>
      <c r="FI1066">
        <v>9999</v>
      </c>
      <c r="FJ1066">
        <v>1.8631</v>
      </c>
      <c r="FK1066">
        <v>1.86768</v>
      </c>
      <c r="FL1066">
        <v>1.86737</v>
      </c>
      <c r="FM1066">
        <v>1.86874</v>
      </c>
      <c r="FN1066">
        <v>1.86948</v>
      </c>
      <c r="FO1066">
        <v>1.86554</v>
      </c>
      <c r="FP1066">
        <v>1.86649</v>
      </c>
      <c r="FQ1066">
        <v>1.86789</v>
      </c>
      <c r="FR1066">
        <v>5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4.872</v>
      </c>
      <c r="GF1066">
        <v>0.1948</v>
      </c>
      <c r="GG1066">
        <v>2.62070820971149</v>
      </c>
      <c r="GH1066">
        <v>0.00762793241643231</v>
      </c>
      <c r="GI1066">
        <v>-1.28184414582209e-06</v>
      </c>
      <c r="GJ1066">
        <v>1.89891174686984e-10</v>
      </c>
      <c r="GK1066">
        <v>-0.0225177985866989</v>
      </c>
      <c r="GL1066">
        <v>-0.0206976444956688</v>
      </c>
      <c r="GM1066">
        <v>0.00247630005908548</v>
      </c>
      <c r="GN1066">
        <v>-3.53770786337502e-05</v>
      </c>
      <c r="GO1066">
        <v>15</v>
      </c>
      <c r="GP1066">
        <v>2065</v>
      </c>
      <c r="GQ1066">
        <v>1</v>
      </c>
      <c r="GR1066">
        <v>21</v>
      </c>
      <c r="GS1066">
        <v>31621.6</v>
      </c>
      <c r="GT1066">
        <v>31621.6</v>
      </c>
      <c r="GU1066">
        <v>0.791016</v>
      </c>
      <c r="GV1066">
        <v>2.67578</v>
      </c>
      <c r="GW1066">
        <v>1.54785</v>
      </c>
      <c r="GX1066">
        <v>2.29004</v>
      </c>
      <c r="GY1066">
        <v>1.34644</v>
      </c>
      <c r="GZ1066">
        <v>2.40112</v>
      </c>
      <c r="HA1066">
        <v>41.1446</v>
      </c>
      <c r="HB1066">
        <v>13.7643</v>
      </c>
      <c r="HC1066">
        <v>18</v>
      </c>
      <c r="HD1066">
        <v>499.643</v>
      </c>
      <c r="HE1066">
        <v>351.875</v>
      </c>
      <c r="HF1066">
        <v>15.8218</v>
      </c>
      <c r="HG1066">
        <v>34.5951</v>
      </c>
      <c r="HH1066">
        <v>30</v>
      </c>
      <c r="HI1066">
        <v>34.4469</v>
      </c>
      <c r="HJ1066">
        <v>34.3594</v>
      </c>
      <c r="HK1066">
        <v>15.8245</v>
      </c>
      <c r="HL1066">
        <v>64.9698</v>
      </c>
      <c r="HM1066">
        <v>0</v>
      </c>
      <c r="HN1066">
        <v>14.8512</v>
      </c>
      <c r="HO1066">
        <v>298.641</v>
      </c>
      <c r="HP1066">
        <v>11.7072</v>
      </c>
      <c r="HQ1066">
        <v>101.346</v>
      </c>
      <c r="HR1066">
        <v>101.464</v>
      </c>
    </row>
    <row r="1067" spans="1:226">
      <c r="A1067">
        <v>1051</v>
      </c>
      <c r="B1067">
        <v>1662574950.1</v>
      </c>
      <c r="C1067">
        <v>11831.5999999046</v>
      </c>
      <c r="D1067" t="s">
        <v>2461</v>
      </c>
      <c r="E1067" t="s">
        <v>2462</v>
      </c>
      <c r="F1067">
        <v>5</v>
      </c>
      <c r="G1067" t="s">
        <v>2446</v>
      </c>
      <c r="H1067" t="s">
        <v>354</v>
      </c>
      <c r="I1067">
        <v>1662574942.31429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309.720360153957</v>
      </c>
      <c r="AK1067">
        <v>306.857745454545</v>
      </c>
      <c r="AL1067">
        <v>-3.18026370136856</v>
      </c>
      <c r="AM1067">
        <v>65.5486414266068</v>
      </c>
      <c r="AN1067">
        <f>(AP1067 - AO1067 + BO1067*1E3/(8.314*(BQ1067+273.15)) * AR1067/BN1067 * AQ1067) * BN1067/(100*BB1067) * 1000/(1000 - AP1067)</f>
        <v>0</v>
      </c>
      <c r="AO1067">
        <v>11.7528850964775</v>
      </c>
      <c r="AP1067">
        <v>18.0151216783217</v>
      </c>
      <c r="AQ1067">
        <v>7.88053321984712e-06</v>
      </c>
      <c r="AR1067">
        <v>106.662564681967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1662574942.31429</v>
      </c>
      <c r="BH1067">
        <v>324.036571428571</v>
      </c>
      <c r="BI1067">
        <v>324.159142857143</v>
      </c>
      <c r="BJ1067">
        <v>18.0185035714286</v>
      </c>
      <c r="BK1067">
        <v>11.7508142857143</v>
      </c>
      <c r="BL1067">
        <v>319.106357142857</v>
      </c>
      <c r="BM1067">
        <v>17.8235714285714</v>
      </c>
      <c r="BN1067">
        <v>500.052892857143</v>
      </c>
      <c r="BO1067">
        <v>91.0545892857143</v>
      </c>
      <c r="BP1067">
        <v>0.058348925</v>
      </c>
      <c r="BQ1067">
        <v>25.5448678571429</v>
      </c>
      <c r="BR1067">
        <v>25.3045</v>
      </c>
      <c r="BS1067">
        <v>999.9</v>
      </c>
      <c r="BT1067">
        <v>0</v>
      </c>
      <c r="BU1067">
        <v>0</v>
      </c>
      <c r="BV1067">
        <v>9993.57142857143</v>
      </c>
      <c r="BW1067">
        <v>0</v>
      </c>
      <c r="BX1067">
        <v>306.912678571429</v>
      </c>
      <c r="BY1067">
        <v>-0.122455803571429</v>
      </c>
      <c r="BZ1067">
        <v>329.982392857143</v>
      </c>
      <c r="CA1067">
        <v>328.013464285714</v>
      </c>
      <c r="CB1067">
        <v>6.26769178571429</v>
      </c>
      <c r="CC1067">
        <v>324.159142857143</v>
      </c>
      <c r="CD1067">
        <v>11.7508142857143</v>
      </c>
      <c r="CE1067">
        <v>1.64066678571429</v>
      </c>
      <c r="CF1067">
        <v>1.06996571428571</v>
      </c>
      <c r="CG1067">
        <v>14.34615</v>
      </c>
      <c r="CH1067">
        <v>7.9056075</v>
      </c>
      <c r="CI1067">
        <v>1500.015</v>
      </c>
      <c r="CJ1067">
        <v>0.972996464285714</v>
      </c>
      <c r="CK1067">
        <v>0.0270034107142857</v>
      </c>
      <c r="CL1067">
        <v>0</v>
      </c>
      <c r="CM1067">
        <v>2.343875</v>
      </c>
      <c r="CN1067">
        <v>0</v>
      </c>
      <c r="CO1067">
        <v>13390.7892857143</v>
      </c>
      <c r="CP1067">
        <v>12948.35</v>
      </c>
      <c r="CQ1067">
        <v>41.25</v>
      </c>
      <c r="CR1067">
        <v>42.812</v>
      </c>
      <c r="CS1067">
        <v>41.562</v>
      </c>
      <c r="CT1067">
        <v>41.32325</v>
      </c>
      <c r="CU1067">
        <v>40.5755</v>
      </c>
      <c r="CV1067">
        <v>1459.50928571429</v>
      </c>
      <c r="CW1067">
        <v>40.5057142857143</v>
      </c>
      <c r="CX1067">
        <v>0</v>
      </c>
      <c r="CY1067">
        <v>1662574950</v>
      </c>
      <c r="CZ1067">
        <v>0</v>
      </c>
      <c r="DA1067">
        <v>0</v>
      </c>
      <c r="DB1067" t="s">
        <v>356</v>
      </c>
      <c r="DC1067">
        <v>1660677648.1</v>
      </c>
      <c r="DD1067">
        <v>1660677649.1</v>
      </c>
      <c r="DE1067">
        <v>0</v>
      </c>
      <c r="DF1067">
        <v>-1.042</v>
      </c>
      <c r="DG1067">
        <v>0.003</v>
      </c>
      <c r="DH1067">
        <v>5.218</v>
      </c>
      <c r="DI1067">
        <v>0.344</v>
      </c>
      <c r="DJ1067">
        <v>417</v>
      </c>
      <c r="DK1067">
        <v>22</v>
      </c>
      <c r="DL1067">
        <v>1.24</v>
      </c>
      <c r="DM1067">
        <v>0.53</v>
      </c>
      <c r="DN1067">
        <v>-0.926555085365854</v>
      </c>
      <c r="DO1067">
        <v>16.8527809547038</v>
      </c>
      <c r="DP1067">
        <v>1.70185544049946</v>
      </c>
      <c r="DQ1067">
        <v>0</v>
      </c>
      <c r="DR1067">
        <v>6.26718682926829</v>
      </c>
      <c r="DS1067">
        <v>-0.0100051567944074</v>
      </c>
      <c r="DT1067">
        <v>0.00454698315370963</v>
      </c>
      <c r="DU1067">
        <v>1</v>
      </c>
      <c r="DV1067">
        <v>1</v>
      </c>
      <c r="DW1067">
        <v>2</v>
      </c>
      <c r="DX1067" t="s">
        <v>363</v>
      </c>
      <c r="DY1067">
        <v>2.96485</v>
      </c>
      <c r="DZ1067">
        <v>2.71282</v>
      </c>
      <c r="EA1067">
        <v>0.0681664</v>
      </c>
      <c r="EB1067">
        <v>0.0689185</v>
      </c>
      <c r="EC1067">
        <v>0.0835641</v>
      </c>
      <c r="ED1067">
        <v>0.0617869</v>
      </c>
      <c r="EE1067">
        <v>35836.9</v>
      </c>
      <c r="EF1067">
        <v>38932.4</v>
      </c>
      <c r="EG1067">
        <v>34896.8</v>
      </c>
      <c r="EH1067">
        <v>37972.4</v>
      </c>
      <c r="EI1067">
        <v>45473.6</v>
      </c>
      <c r="EJ1067">
        <v>51519.9</v>
      </c>
      <c r="EK1067">
        <v>54687.8</v>
      </c>
      <c r="EL1067">
        <v>60987.4</v>
      </c>
      <c r="EM1067">
        <v>1.8848</v>
      </c>
      <c r="EN1067">
        <v>1.6484</v>
      </c>
      <c r="EO1067">
        <v>-0.126809</v>
      </c>
      <c r="EP1067">
        <v>0</v>
      </c>
      <c r="EQ1067">
        <v>27.3692</v>
      </c>
      <c r="ER1067">
        <v>999.9</v>
      </c>
      <c r="ES1067">
        <v>52.692</v>
      </c>
      <c r="ET1067">
        <v>37.867</v>
      </c>
      <c r="EU1067">
        <v>38.2472</v>
      </c>
      <c r="EV1067">
        <v>61.2816</v>
      </c>
      <c r="EW1067">
        <v>45.8013</v>
      </c>
      <c r="EX1067">
        <v>1</v>
      </c>
      <c r="EY1067">
        <v>0.638902</v>
      </c>
      <c r="EZ1067">
        <v>9.28105</v>
      </c>
      <c r="FA1067">
        <v>19.9191</v>
      </c>
      <c r="FB1067">
        <v>5.19812</v>
      </c>
      <c r="FC1067">
        <v>12.0111</v>
      </c>
      <c r="FD1067">
        <v>4.976</v>
      </c>
      <c r="FE1067">
        <v>3.294</v>
      </c>
      <c r="FF1067">
        <v>9999</v>
      </c>
      <c r="FG1067">
        <v>671.8</v>
      </c>
      <c r="FH1067">
        <v>9999</v>
      </c>
      <c r="FI1067">
        <v>9999</v>
      </c>
      <c r="FJ1067">
        <v>1.8631</v>
      </c>
      <c r="FK1067">
        <v>1.86768</v>
      </c>
      <c r="FL1067">
        <v>1.86737</v>
      </c>
      <c r="FM1067">
        <v>1.86874</v>
      </c>
      <c r="FN1067">
        <v>1.86941</v>
      </c>
      <c r="FO1067">
        <v>1.86554</v>
      </c>
      <c r="FP1067">
        <v>1.86649</v>
      </c>
      <c r="FQ1067">
        <v>1.86783</v>
      </c>
      <c r="FR1067">
        <v>5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4.764</v>
      </c>
      <c r="GF1067">
        <v>0.1947</v>
      </c>
      <c r="GG1067">
        <v>2.62070820971149</v>
      </c>
      <c r="GH1067">
        <v>0.00762793241643231</v>
      </c>
      <c r="GI1067">
        <v>-1.28184414582209e-06</v>
      </c>
      <c r="GJ1067">
        <v>1.89891174686984e-10</v>
      </c>
      <c r="GK1067">
        <v>-0.0225177985866989</v>
      </c>
      <c r="GL1067">
        <v>-0.0206976444956688</v>
      </c>
      <c r="GM1067">
        <v>0.00247630005908548</v>
      </c>
      <c r="GN1067">
        <v>-3.53770786337502e-05</v>
      </c>
      <c r="GO1067">
        <v>15</v>
      </c>
      <c r="GP1067">
        <v>2065</v>
      </c>
      <c r="GQ1067">
        <v>1</v>
      </c>
      <c r="GR1067">
        <v>21</v>
      </c>
      <c r="GS1067">
        <v>31621.7</v>
      </c>
      <c r="GT1067">
        <v>31621.7</v>
      </c>
      <c r="GU1067">
        <v>0.759277</v>
      </c>
      <c r="GV1067">
        <v>2.677</v>
      </c>
      <c r="GW1067">
        <v>1.54785</v>
      </c>
      <c r="GX1067">
        <v>2.29004</v>
      </c>
      <c r="GY1067">
        <v>1.34644</v>
      </c>
      <c r="GZ1067">
        <v>2.32056</v>
      </c>
      <c r="HA1067">
        <v>41.1446</v>
      </c>
      <c r="HB1067">
        <v>13.7555</v>
      </c>
      <c r="HC1067">
        <v>18</v>
      </c>
      <c r="HD1067">
        <v>498.956</v>
      </c>
      <c r="HE1067">
        <v>352.19</v>
      </c>
      <c r="HF1067">
        <v>15.8259</v>
      </c>
      <c r="HG1067">
        <v>34.5938</v>
      </c>
      <c r="HH1067">
        <v>30.0003</v>
      </c>
      <c r="HI1067">
        <v>34.4469</v>
      </c>
      <c r="HJ1067">
        <v>34.3594</v>
      </c>
      <c r="HK1067">
        <v>15.1161</v>
      </c>
      <c r="HL1067">
        <v>64.9698</v>
      </c>
      <c r="HM1067">
        <v>0</v>
      </c>
      <c r="HN1067">
        <v>14.8512</v>
      </c>
      <c r="HO1067">
        <v>278.516</v>
      </c>
      <c r="HP1067">
        <v>11.7203</v>
      </c>
      <c r="HQ1067">
        <v>101.347</v>
      </c>
      <c r="HR1067">
        <v>101.463</v>
      </c>
    </row>
    <row r="1068" spans="1:226">
      <c r="A1068">
        <v>1052</v>
      </c>
      <c r="B1068">
        <v>1662574954.6</v>
      </c>
      <c r="C1068">
        <v>11836.0999999046</v>
      </c>
      <c r="D1068" t="s">
        <v>2463</v>
      </c>
      <c r="E1068" t="s">
        <v>2464</v>
      </c>
      <c r="F1068">
        <v>5</v>
      </c>
      <c r="G1068" t="s">
        <v>2446</v>
      </c>
      <c r="H1068" t="s">
        <v>354</v>
      </c>
      <c r="I1068">
        <v>1662574946.76071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294.356155540896</v>
      </c>
      <c r="AK1068">
        <v>292.373212121212</v>
      </c>
      <c r="AL1068">
        <v>-3.20294688236978</v>
      </c>
      <c r="AM1068">
        <v>65.5486414266068</v>
      </c>
      <c r="AN1068">
        <f>(AP1068 - AO1068 + BO1068*1E3/(8.314*(BQ1068+273.15)) * AR1068/BN1068 * AQ1068) * BN1068/(100*BB1068) * 1000/(1000 - AP1068)</f>
        <v>0</v>
      </c>
      <c r="AO1068">
        <v>11.7541978868746</v>
      </c>
      <c r="AP1068">
        <v>18.0057538461539</v>
      </c>
      <c r="AQ1068">
        <v>3.6896535025459e-05</v>
      </c>
      <c r="AR1068">
        <v>106.662564681967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1662574946.76071</v>
      </c>
      <c r="BH1068">
        <v>310.161</v>
      </c>
      <c r="BI1068">
        <v>309.297321428571</v>
      </c>
      <c r="BJ1068">
        <v>18.0166392857143</v>
      </c>
      <c r="BK1068">
        <v>11.7526964285714</v>
      </c>
      <c r="BL1068">
        <v>305.325642857143</v>
      </c>
      <c r="BM1068">
        <v>17.8217714285714</v>
      </c>
      <c r="BN1068">
        <v>500.044642857143</v>
      </c>
      <c r="BO1068">
        <v>91.0543392857143</v>
      </c>
      <c r="BP1068">
        <v>0.0583955464285714</v>
      </c>
      <c r="BQ1068">
        <v>25.5423428571429</v>
      </c>
      <c r="BR1068">
        <v>25.3020392857143</v>
      </c>
      <c r="BS1068">
        <v>999.9</v>
      </c>
      <c r="BT1068">
        <v>0</v>
      </c>
      <c r="BU1068">
        <v>0</v>
      </c>
      <c r="BV1068">
        <v>10000.1785714286</v>
      </c>
      <c r="BW1068">
        <v>0</v>
      </c>
      <c r="BX1068">
        <v>306.419285714286</v>
      </c>
      <c r="BY1068">
        <v>0.863671660714286</v>
      </c>
      <c r="BZ1068">
        <v>315.851642857143</v>
      </c>
      <c r="CA1068">
        <v>312.975607142857</v>
      </c>
      <c r="CB1068">
        <v>6.26394785714286</v>
      </c>
      <c r="CC1068">
        <v>309.297321428571</v>
      </c>
      <c r="CD1068">
        <v>11.7526964285714</v>
      </c>
      <c r="CE1068">
        <v>1.6404925</v>
      </c>
      <c r="CF1068">
        <v>1.070135</v>
      </c>
      <c r="CG1068">
        <v>14.3445071428571</v>
      </c>
      <c r="CH1068">
        <v>7.90792357142857</v>
      </c>
      <c r="CI1068">
        <v>1500.00321428571</v>
      </c>
      <c r="CJ1068">
        <v>0.972996821428571</v>
      </c>
      <c r="CK1068">
        <v>0.0270030035714286</v>
      </c>
      <c r="CL1068">
        <v>0</v>
      </c>
      <c r="CM1068">
        <v>2.29821428571429</v>
      </c>
      <c r="CN1068">
        <v>0</v>
      </c>
      <c r="CO1068">
        <v>13291.2892857143</v>
      </c>
      <c r="CP1068">
        <v>12948.2571428571</v>
      </c>
      <c r="CQ1068">
        <v>41.2610714285714</v>
      </c>
      <c r="CR1068">
        <v>42.812</v>
      </c>
      <c r="CS1068">
        <v>41.562</v>
      </c>
      <c r="CT1068">
        <v>41.34125</v>
      </c>
      <c r="CU1068">
        <v>40.58225</v>
      </c>
      <c r="CV1068">
        <v>1459.5</v>
      </c>
      <c r="CW1068">
        <v>40.5028571428571</v>
      </c>
      <c r="CX1068">
        <v>0</v>
      </c>
      <c r="CY1068">
        <v>1662574954.2</v>
      </c>
      <c r="CZ1068">
        <v>0</v>
      </c>
      <c r="DA1068">
        <v>0</v>
      </c>
      <c r="DB1068" t="s">
        <v>356</v>
      </c>
      <c r="DC1068">
        <v>1660677648.1</v>
      </c>
      <c r="DD1068">
        <v>1660677649.1</v>
      </c>
      <c r="DE1068">
        <v>0</v>
      </c>
      <c r="DF1068">
        <v>-1.042</v>
      </c>
      <c r="DG1068">
        <v>0.003</v>
      </c>
      <c r="DH1068">
        <v>5.218</v>
      </c>
      <c r="DI1068">
        <v>0.344</v>
      </c>
      <c r="DJ1068">
        <v>417</v>
      </c>
      <c r="DK1068">
        <v>22</v>
      </c>
      <c r="DL1068">
        <v>1.24</v>
      </c>
      <c r="DM1068">
        <v>0.53</v>
      </c>
      <c r="DN1068">
        <v>0.168152963414634</v>
      </c>
      <c r="DO1068">
        <v>13.9966471149826</v>
      </c>
      <c r="DP1068">
        <v>1.39812611602679</v>
      </c>
      <c r="DQ1068">
        <v>0</v>
      </c>
      <c r="DR1068">
        <v>6.26579512195122</v>
      </c>
      <c r="DS1068">
        <v>-0.0476977003484172</v>
      </c>
      <c r="DT1068">
        <v>0.00577777918427145</v>
      </c>
      <c r="DU1068">
        <v>1</v>
      </c>
      <c r="DV1068">
        <v>1</v>
      </c>
      <c r="DW1068">
        <v>2</v>
      </c>
      <c r="DX1068" t="s">
        <v>363</v>
      </c>
      <c r="DY1068">
        <v>2.96527</v>
      </c>
      <c r="DZ1068">
        <v>2.7099</v>
      </c>
      <c r="EA1068">
        <v>0.0654484</v>
      </c>
      <c r="EB1068">
        <v>0.0660748</v>
      </c>
      <c r="EC1068">
        <v>0.0835436</v>
      </c>
      <c r="ED1068">
        <v>0.0617897</v>
      </c>
      <c r="EE1068">
        <v>35940.6</v>
      </c>
      <c r="EF1068">
        <v>39051</v>
      </c>
      <c r="EG1068">
        <v>34896</v>
      </c>
      <c r="EH1068">
        <v>37972.1</v>
      </c>
      <c r="EI1068">
        <v>45474.2</v>
      </c>
      <c r="EJ1068">
        <v>51519.4</v>
      </c>
      <c r="EK1068">
        <v>54687.4</v>
      </c>
      <c r="EL1068">
        <v>60987.1</v>
      </c>
      <c r="EM1068">
        <v>1.8862</v>
      </c>
      <c r="EN1068">
        <v>1.648</v>
      </c>
      <c r="EO1068">
        <v>-0.126511</v>
      </c>
      <c r="EP1068">
        <v>0</v>
      </c>
      <c r="EQ1068">
        <v>27.3734</v>
      </c>
      <c r="ER1068">
        <v>999.9</v>
      </c>
      <c r="ES1068">
        <v>52.692</v>
      </c>
      <c r="ET1068">
        <v>37.867</v>
      </c>
      <c r="EU1068">
        <v>38.2511</v>
      </c>
      <c r="EV1068">
        <v>61.0916</v>
      </c>
      <c r="EW1068">
        <v>45.9014</v>
      </c>
      <c r="EX1068">
        <v>1</v>
      </c>
      <c r="EY1068">
        <v>0.639024</v>
      </c>
      <c r="EZ1068">
        <v>9.28105</v>
      </c>
      <c r="FA1068">
        <v>19.9178</v>
      </c>
      <c r="FB1068">
        <v>5.18734</v>
      </c>
      <c r="FC1068">
        <v>12.0111</v>
      </c>
      <c r="FD1068">
        <v>4.97</v>
      </c>
      <c r="FE1068">
        <v>3.292</v>
      </c>
      <c r="FF1068">
        <v>9999</v>
      </c>
      <c r="FG1068">
        <v>671.8</v>
      </c>
      <c r="FH1068">
        <v>9999</v>
      </c>
      <c r="FI1068">
        <v>9999</v>
      </c>
      <c r="FJ1068">
        <v>1.8631</v>
      </c>
      <c r="FK1068">
        <v>1.86768</v>
      </c>
      <c r="FL1068">
        <v>1.86737</v>
      </c>
      <c r="FM1068">
        <v>1.86874</v>
      </c>
      <c r="FN1068">
        <v>1.86945</v>
      </c>
      <c r="FO1068">
        <v>1.86554</v>
      </c>
      <c r="FP1068">
        <v>1.86649</v>
      </c>
      <c r="FQ1068">
        <v>1.86783</v>
      </c>
      <c r="FR1068">
        <v>5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4.666</v>
      </c>
      <c r="GF1068">
        <v>0.1946</v>
      </c>
      <c r="GG1068">
        <v>2.62070820971149</v>
      </c>
      <c r="GH1068">
        <v>0.00762793241643231</v>
      </c>
      <c r="GI1068">
        <v>-1.28184414582209e-06</v>
      </c>
      <c r="GJ1068">
        <v>1.89891174686984e-10</v>
      </c>
      <c r="GK1068">
        <v>-0.0225177985866989</v>
      </c>
      <c r="GL1068">
        <v>-0.0206976444956688</v>
      </c>
      <c r="GM1068">
        <v>0.00247630005908548</v>
      </c>
      <c r="GN1068">
        <v>-3.53770786337502e-05</v>
      </c>
      <c r="GO1068">
        <v>15</v>
      </c>
      <c r="GP1068">
        <v>2065</v>
      </c>
      <c r="GQ1068">
        <v>1</v>
      </c>
      <c r="GR1068">
        <v>21</v>
      </c>
      <c r="GS1068">
        <v>31621.8</v>
      </c>
      <c r="GT1068">
        <v>31621.8</v>
      </c>
      <c r="GU1068">
        <v>0.732422</v>
      </c>
      <c r="GV1068">
        <v>2.67334</v>
      </c>
      <c r="GW1068">
        <v>1.54785</v>
      </c>
      <c r="GX1068">
        <v>2.29004</v>
      </c>
      <c r="GY1068">
        <v>1.34644</v>
      </c>
      <c r="GZ1068">
        <v>2.3999</v>
      </c>
      <c r="HA1068">
        <v>41.1446</v>
      </c>
      <c r="HB1068">
        <v>13.7468</v>
      </c>
      <c r="HC1068">
        <v>18</v>
      </c>
      <c r="HD1068">
        <v>499.891</v>
      </c>
      <c r="HE1068">
        <v>351.98</v>
      </c>
      <c r="HF1068">
        <v>15.8299</v>
      </c>
      <c r="HG1068">
        <v>34.597</v>
      </c>
      <c r="HH1068">
        <v>30.0004</v>
      </c>
      <c r="HI1068">
        <v>34.4438</v>
      </c>
      <c r="HJ1068">
        <v>34.3594</v>
      </c>
      <c r="HK1068">
        <v>14.5353</v>
      </c>
      <c r="HL1068">
        <v>64.9698</v>
      </c>
      <c r="HM1068">
        <v>0</v>
      </c>
      <c r="HN1068">
        <v>14.8494</v>
      </c>
      <c r="HO1068">
        <v>265.051</v>
      </c>
      <c r="HP1068">
        <v>11.735</v>
      </c>
      <c r="HQ1068">
        <v>101.346</v>
      </c>
      <c r="HR1068">
        <v>101.462</v>
      </c>
    </row>
    <row r="1069" spans="1:226">
      <c r="A1069">
        <v>1053</v>
      </c>
      <c r="B1069">
        <v>1662574960.1</v>
      </c>
      <c r="C1069">
        <v>11841.5999999046</v>
      </c>
      <c r="D1069" t="s">
        <v>2465</v>
      </c>
      <c r="E1069" t="s">
        <v>2466</v>
      </c>
      <c r="F1069">
        <v>5</v>
      </c>
      <c r="G1069" t="s">
        <v>2446</v>
      </c>
      <c r="H1069" t="s">
        <v>354</v>
      </c>
      <c r="I1069">
        <v>1662574952.33214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277.230505049387</v>
      </c>
      <c r="AK1069">
        <v>275.220224242424</v>
      </c>
      <c r="AL1069">
        <v>-3.03267797909645</v>
      </c>
      <c r="AM1069">
        <v>65.5486414266068</v>
      </c>
      <c r="AN1069">
        <f>(AP1069 - AO1069 + BO1069*1E3/(8.314*(BQ1069+273.15)) * AR1069/BN1069 * AQ1069) * BN1069/(100*BB1069) * 1000/(1000 - AP1069)</f>
        <v>0</v>
      </c>
      <c r="AO1069">
        <v>11.7533765005383</v>
      </c>
      <c r="AP1069">
        <v>17.9997524475524</v>
      </c>
      <c r="AQ1069">
        <v>-0.000150298369124103</v>
      </c>
      <c r="AR1069">
        <v>106.662564681967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1662574952.33214</v>
      </c>
      <c r="BH1069">
        <v>292.716214285714</v>
      </c>
      <c r="BI1069">
        <v>290.893071428571</v>
      </c>
      <c r="BJ1069">
        <v>18.010825</v>
      </c>
      <c r="BK1069">
        <v>11.7546964285714</v>
      </c>
      <c r="BL1069">
        <v>288.000714285714</v>
      </c>
      <c r="BM1069">
        <v>17.8161535714286</v>
      </c>
      <c r="BN1069">
        <v>500.03875</v>
      </c>
      <c r="BO1069">
        <v>91.0540357142857</v>
      </c>
      <c r="BP1069">
        <v>0.05834485</v>
      </c>
      <c r="BQ1069">
        <v>25.5410285714286</v>
      </c>
      <c r="BR1069">
        <v>25.2964785714286</v>
      </c>
      <c r="BS1069">
        <v>999.9</v>
      </c>
      <c r="BT1069">
        <v>0</v>
      </c>
      <c r="BU1069">
        <v>0</v>
      </c>
      <c r="BV1069">
        <v>10000.5357142857</v>
      </c>
      <c r="BW1069">
        <v>0</v>
      </c>
      <c r="BX1069">
        <v>305.895642857143</v>
      </c>
      <c r="BY1069">
        <v>1.82317510714286</v>
      </c>
      <c r="BZ1069">
        <v>298.085214285714</v>
      </c>
      <c r="CA1069">
        <v>294.353071428571</v>
      </c>
      <c r="CB1069">
        <v>6.25613785714286</v>
      </c>
      <c r="CC1069">
        <v>290.893071428571</v>
      </c>
      <c r="CD1069">
        <v>11.7546964285714</v>
      </c>
      <c r="CE1069">
        <v>1.63995857142857</v>
      </c>
      <c r="CF1069">
        <v>1.07031357142857</v>
      </c>
      <c r="CG1069">
        <v>14.3394821428571</v>
      </c>
      <c r="CH1069">
        <v>7.91037857142857</v>
      </c>
      <c r="CI1069">
        <v>1499.975</v>
      </c>
      <c r="CJ1069">
        <v>0.972997</v>
      </c>
      <c r="CK1069">
        <v>0.0270028</v>
      </c>
      <c r="CL1069">
        <v>0</v>
      </c>
      <c r="CM1069">
        <v>2.30655714285714</v>
      </c>
      <c r="CN1069">
        <v>0</v>
      </c>
      <c r="CO1069">
        <v>13157.2178571429</v>
      </c>
      <c r="CP1069">
        <v>12948.0142857143</v>
      </c>
      <c r="CQ1069">
        <v>41.2832142857143</v>
      </c>
      <c r="CR1069">
        <v>42.81875</v>
      </c>
      <c r="CS1069">
        <v>41.562</v>
      </c>
      <c r="CT1069">
        <v>41.36375</v>
      </c>
      <c r="CU1069">
        <v>40.5935</v>
      </c>
      <c r="CV1069">
        <v>1459.475</v>
      </c>
      <c r="CW1069">
        <v>40.5</v>
      </c>
      <c r="CX1069">
        <v>0</v>
      </c>
      <c r="CY1069">
        <v>1662574959.6</v>
      </c>
      <c r="CZ1069">
        <v>0</v>
      </c>
      <c r="DA1069">
        <v>0</v>
      </c>
      <c r="DB1069" t="s">
        <v>356</v>
      </c>
      <c r="DC1069">
        <v>1660677648.1</v>
      </c>
      <c r="DD1069">
        <v>1660677649.1</v>
      </c>
      <c r="DE1069">
        <v>0</v>
      </c>
      <c r="DF1069">
        <v>-1.042</v>
      </c>
      <c r="DG1069">
        <v>0.003</v>
      </c>
      <c r="DH1069">
        <v>5.218</v>
      </c>
      <c r="DI1069">
        <v>0.344</v>
      </c>
      <c r="DJ1069">
        <v>417</v>
      </c>
      <c r="DK1069">
        <v>22</v>
      </c>
      <c r="DL1069">
        <v>1.24</v>
      </c>
      <c r="DM1069">
        <v>0.53</v>
      </c>
      <c r="DN1069">
        <v>1.07354635365854</v>
      </c>
      <c r="DO1069">
        <v>11.2415875400697</v>
      </c>
      <c r="DP1069">
        <v>1.19468987938738</v>
      </c>
      <c r="DQ1069">
        <v>0</v>
      </c>
      <c r="DR1069">
        <v>6.26074487804878</v>
      </c>
      <c r="DS1069">
        <v>-0.0727891986062622</v>
      </c>
      <c r="DT1069">
        <v>0.00782089855792931</v>
      </c>
      <c r="DU1069">
        <v>1</v>
      </c>
      <c r="DV1069">
        <v>1</v>
      </c>
      <c r="DW1069">
        <v>2</v>
      </c>
      <c r="DX1069" t="s">
        <v>363</v>
      </c>
      <c r="DY1069">
        <v>2.96698</v>
      </c>
      <c r="DZ1069">
        <v>2.7124</v>
      </c>
      <c r="EA1069">
        <v>0.0621733</v>
      </c>
      <c r="EB1069">
        <v>0.0626277</v>
      </c>
      <c r="EC1069">
        <v>0.0835201</v>
      </c>
      <c r="ED1069">
        <v>0.0617954</v>
      </c>
      <c r="EE1069">
        <v>36066.3</v>
      </c>
      <c r="EF1069">
        <v>39194.9</v>
      </c>
      <c r="EG1069">
        <v>34895.9</v>
      </c>
      <c r="EH1069">
        <v>37971.9</v>
      </c>
      <c r="EI1069">
        <v>45475</v>
      </c>
      <c r="EJ1069">
        <v>51519</v>
      </c>
      <c r="EK1069">
        <v>54687</v>
      </c>
      <c r="EL1069">
        <v>60987.1</v>
      </c>
      <c r="EM1069">
        <v>1.8864</v>
      </c>
      <c r="EN1069">
        <v>1.6482</v>
      </c>
      <c r="EO1069">
        <v>-0.127673</v>
      </c>
      <c r="EP1069">
        <v>0</v>
      </c>
      <c r="EQ1069">
        <v>27.378</v>
      </c>
      <c r="ER1069">
        <v>999.9</v>
      </c>
      <c r="ES1069">
        <v>52.692</v>
      </c>
      <c r="ET1069">
        <v>37.867</v>
      </c>
      <c r="EU1069">
        <v>38.2479</v>
      </c>
      <c r="EV1069">
        <v>61.2416</v>
      </c>
      <c r="EW1069">
        <v>45.4327</v>
      </c>
      <c r="EX1069">
        <v>1</v>
      </c>
      <c r="EY1069">
        <v>0.639065</v>
      </c>
      <c r="EZ1069">
        <v>9.28105</v>
      </c>
      <c r="FA1069">
        <v>19.9199</v>
      </c>
      <c r="FB1069">
        <v>5.19932</v>
      </c>
      <c r="FC1069">
        <v>12.0099</v>
      </c>
      <c r="FD1069">
        <v>4.9756</v>
      </c>
      <c r="FE1069">
        <v>3.294</v>
      </c>
      <c r="FF1069">
        <v>9999</v>
      </c>
      <c r="FG1069">
        <v>671.8</v>
      </c>
      <c r="FH1069">
        <v>9999</v>
      </c>
      <c r="FI1069">
        <v>9999</v>
      </c>
      <c r="FJ1069">
        <v>1.86307</v>
      </c>
      <c r="FK1069">
        <v>1.86768</v>
      </c>
      <c r="FL1069">
        <v>1.8674</v>
      </c>
      <c r="FM1069">
        <v>1.86874</v>
      </c>
      <c r="FN1069">
        <v>1.86948</v>
      </c>
      <c r="FO1069">
        <v>1.86554</v>
      </c>
      <c r="FP1069">
        <v>1.86646</v>
      </c>
      <c r="FQ1069">
        <v>1.86783</v>
      </c>
      <c r="FR1069">
        <v>5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4.55</v>
      </c>
      <c r="GF1069">
        <v>0.1943</v>
      </c>
      <c r="GG1069">
        <v>2.62070820971149</v>
      </c>
      <c r="GH1069">
        <v>0.00762793241643231</v>
      </c>
      <c r="GI1069">
        <v>-1.28184414582209e-06</v>
      </c>
      <c r="GJ1069">
        <v>1.89891174686984e-10</v>
      </c>
      <c r="GK1069">
        <v>-0.0225177985866989</v>
      </c>
      <c r="GL1069">
        <v>-0.0206976444956688</v>
      </c>
      <c r="GM1069">
        <v>0.00247630005908548</v>
      </c>
      <c r="GN1069">
        <v>-3.53770786337502e-05</v>
      </c>
      <c r="GO1069">
        <v>15</v>
      </c>
      <c r="GP1069">
        <v>2065</v>
      </c>
      <c r="GQ1069">
        <v>1</v>
      </c>
      <c r="GR1069">
        <v>21</v>
      </c>
      <c r="GS1069">
        <v>31621.9</v>
      </c>
      <c r="GT1069">
        <v>31621.8</v>
      </c>
      <c r="GU1069">
        <v>0.693359</v>
      </c>
      <c r="GV1069">
        <v>2.68555</v>
      </c>
      <c r="GW1069">
        <v>1.54785</v>
      </c>
      <c r="GX1069">
        <v>2.29004</v>
      </c>
      <c r="GY1069">
        <v>1.34644</v>
      </c>
      <c r="GZ1069">
        <v>2.33032</v>
      </c>
      <c r="HA1069">
        <v>41.1446</v>
      </c>
      <c r="HB1069">
        <v>13.738</v>
      </c>
      <c r="HC1069">
        <v>18</v>
      </c>
      <c r="HD1069">
        <v>500.053</v>
      </c>
      <c r="HE1069">
        <v>352.085</v>
      </c>
      <c r="HF1069">
        <v>15.835</v>
      </c>
      <c r="HG1069">
        <v>34.597</v>
      </c>
      <c r="HH1069">
        <v>30</v>
      </c>
      <c r="HI1069">
        <v>34.4469</v>
      </c>
      <c r="HJ1069">
        <v>34.3594</v>
      </c>
      <c r="HK1069">
        <v>13.8579</v>
      </c>
      <c r="HL1069">
        <v>64.9698</v>
      </c>
      <c r="HM1069">
        <v>0</v>
      </c>
      <c r="HN1069">
        <v>14.8494</v>
      </c>
      <c r="HO1069">
        <v>251.62</v>
      </c>
      <c r="HP1069">
        <v>11.7583</v>
      </c>
      <c r="HQ1069">
        <v>101.346</v>
      </c>
      <c r="HR1069">
        <v>101.462</v>
      </c>
    </row>
    <row r="1070" spans="1:226">
      <c r="A1070">
        <v>1054</v>
      </c>
      <c r="B1070">
        <v>1662574965.1</v>
      </c>
      <c r="C1070">
        <v>11846.5999999046</v>
      </c>
      <c r="D1070" t="s">
        <v>2467</v>
      </c>
      <c r="E1070" t="s">
        <v>2468</v>
      </c>
      <c r="F1070">
        <v>5</v>
      </c>
      <c r="G1070" t="s">
        <v>2446</v>
      </c>
      <c r="H1070" t="s">
        <v>354</v>
      </c>
      <c r="I1070">
        <v>1662574957.61852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260.046949309573</v>
      </c>
      <c r="AK1070">
        <v>259.581260606061</v>
      </c>
      <c r="AL1070">
        <v>-3.13159457259324</v>
      </c>
      <c r="AM1070">
        <v>65.5486414266068</v>
      </c>
      <c r="AN1070">
        <f>(AP1070 - AO1070 + BO1070*1E3/(8.314*(BQ1070+273.15)) * AR1070/BN1070 * AQ1070) * BN1070/(100*BB1070) * 1000/(1000 - AP1070)</f>
        <v>0</v>
      </c>
      <c r="AO1070">
        <v>11.7598367697299</v>
      </c>
      <c r="AP1070">
        <v>17.9951762237762</v>
      </c>
      <c r="AQ1070">
        <v>8.3132404459711e-05</v>
      </c>
      <c r="AR1070">
        <v>106.662564681967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1662574957.61852</v>
      </c>
      <c r="BH1070">
        <v>276.311962962963</v>
      </c>
      <c r="BI1070">
        <v>273.641703703704</v>
      </c>
      <c r="BJ1070">
        <v>18.0040333333333</v>
      </c>
      <c r="BK1070">
        <v>11.7567037037037</v>
      </c>
      <c r="BL1070">
        <v>271.709740740741</v>
      </c>
      <c r="BM1070">
        <v>17.8095851851852</v>
      </c>
      <c r="BN1070">
        <v>500.005703703704</v>
      </c>
      <c r="BO1070">
        <v>91.0531740740741</v>
      </c>
      <c r="BP1070">
        <v>0.058605962962963</v>
      </c>
      <c r="BQ1070">
        <v>25.5434037037037</v>
      </c>
      <c r="BR1070">
        <v>25.297937037037</v>
      </c>
      <c r="BS1070">
        <v>999.9</v>
      </c>
      <c r="BT1070">
        <v>0</v>
      </c>
      <c r="BU1070">
        <v>0</v>
      </c>
      <c r="BV1070">
        <v>9993.51851851852</v>
      </c>
      <c r="BW1070">
        <v>0</v>
      </c>
      <c r="BX1070">
        <v>306.384740740741</v>
      </c>
      <c r="BY1070">
        <v>2.67030518518518</v>
      </c>
      <c r="BZ1070">
        <v>281.378074074074</v>
      </c>
      <c r="CA1070">
        <v>276.897037037037</v>
      </c>
      <c r="CB1070">
        <v>6.24733925925926</v>
      </c>
      <c r="CC1070">
        <v>273.641703703704</v>
      </c>
      <c r="CD1070">
        <v>11.7567037037037</v>
      </c>
      <c r="CE1070">
        <v>1.63932555555556</v>
      </c>
      <c r="CF1070">
        <v>1.07048518518519</v>
      </c>
      <c r="CG1070">
        <v>14.3335037037037</v>
      </c>
      <c r="CH1070">
        <v>7.91275111111111</v>
      </c>
      <c r="CI1070">
        <v>1499.9637037037</v>
      </c>
      <c r="CJ1070">
        <v>0.972997222222222</v>
      </c>
      <c r="CK1070">
        <v>0.0270025888888889</v>
      </c>
      <c r="CL1070">
        <v>0</v>
      </c>
      <c r="CM1070">
        <v>2.28814814814815</v>
      </c>
      <c r="CN1070">
        <v>0</v>
      </c>
      <c r="CO1070">
        <v>13030.3925925926</v>
      </c>
      <c r="CP1070">
        <v>12947.9296296296</v>
      </c>
      <c r="CQ1070">
        <v>41.3051111111111</v>
      </c>
      <c r="CR1070">
        <v>42.819</v>
      </c>
      <c r="CS1070">
        <v>41.562</v>
      </c>
      <c r="CT1070">
        <v>41.375</v>
      </c>
      <c r="CU1070">
        <v>40.5946666666667</v>
      </c>
      <c r="CV1070">
        <v>1459.4637037037</v>
      </c>
      <c r="CW1070">
        <v>40.5</v>
      </c>
      <c r="CX1070">
        <v>0</v>
      </c>
      <c r="CY1070">
        <v>1662574964.4</v>
      </c>
      <c r="CZ1070">
        <v>0</v>
      </c>
      <c r="DA1070">
        <v>0</v>
      </c>
      <c r="DB1070" t="s">
        <v>356</v>
      </c>
      <c r="DC1070">
        <v>1660677648.1</v>
      </c>
      <c r="DD1070">
        <v>1660677649.1</v>
      </c>
      <c r="DE1070">
        <v>0</v>
      </c>
      <c r="DF1070">
        <v>-1.042</v>
      </c>
      <c r="DG1070">
        <v>0.003</v>
      </c>
      <c r="DH1070">
        <v>5.218</v>
      </c>
      <c r="DI1070">
        <v>0.344</v>
      </c>
      <c r="DJ1070">
        <v>417</v>
      </c>
      <c r="DK1070">
        <v>22</v>
      </c>
      <c r="DL1070">
        <v>1.24</v>
      </c>
      <c r="DM1070">
        <v>0.53</v>
      </c>
      <c r="DN1070">
        <v>2.05926534146341</v>
      </c>
      <c r="DO1070">
        <v>9.13445218118467</v>
      </c>
      <c r="DP1070">
        <v>0.966215614256494</v>
      </c>
      <c r="DQ1070">
        <v>0</v>
      </c>
      <c r="DR1070">
        <v>6.2534887804878</v>
      </c>
      <c r="DS1070">
        <v>-0.0943578397212539</v>
      </c>
      <c r="DT1070">
        <v>0.00976234757730474</v>
      </c>
      <c r="DU1070">
        <v>1</v>
      </c>
      <c r="DV1070">
        <v>1</v>
      </c>
      <c r="DW1070">
        <v>2</v>
      </c>
      <c r="DX1070" t="s">
        <v>363</v>
      </c>
      <c r="DY1070">
        <v>2.9661</v>
      </c>
      <c r="DZ1070">
        <v>2.71434</v>
      </c>
      <c r="EA1070">
        <v>0.0591005</v>
      </c>
      <c r="EB1070">
        <v>0.0594347</v>
      </c>
      <c r="EC1070">
        <v>0.0835051</v>
      </c>
      <c r="ED1070">
        <v>0.0617964</v>
      </c>
      <c r="EE1070">
        <v>36184</v>
      </c>
      <c r="EF1070">
        <v>39328.6</v>
      </c>
      <c r="EG1070">
        <v>34895.5</v>
      </c>
      <c r="EH1070">
        <v>37972.1</v>
      </c>
      <c r="EI1070">
        <v>45475.3</v>
      </c>
      <c r="EJ1070">
        <v>51518.8</v>
      </c>
      <c r="EK1070">
        <v>54686.5</v>
      </c>
      <c r="EL1070">
        <v>60987.1</v>
      </c>
      <c r="EM1070">
        <v>1.8858</v>
      </c>
      <c r="EN1070">
        <v>1.648</v>
      </c>
      <c r="EO1070">
        <v>-0.125945</v>
      </c>
      <c r="EP1070">
        <v>0</v>
      </c>
      <c r="EQ1070">
        <v>27.385</v>
      </c>
      <c r="ER1070">
        <v>999.9</v>
      </c>
      <c r="ES1070">
        <v>52.741</v>
      </c>
      <c r="ET1070">
        <v>37.867</v>
      </c>
      <c r="EU1070">
        <v>38.2896</v>
      </c>
      <c r="EV1070">
        <v>61.3416</v>
      </c>
      <c r="EW1070">
        <v>45.613</v>
      </c>
      <c r="EX1070">
        <v>1</v>
      </c>
      <c r="EY1070">
        <v>0.639634</v>
      </c>
      <c r="EZ1070">
        <v>9.28105</v>
      </c>
      <c r="FA1070">
        <v>19.9195</v>
      </c>
      <c r="FB1070">
        <v>5.19692</v>
      </c>
      <c r="FC1070">
        <v>12.0111</v>
      </c>
      <c r="FD1070">
        <v>4.9752</v>
      </c>
      <c r="FE1070">
        <v>3.294</v>
      </c>
      <c r="FF1070">
        <v>9999</v>
      </c>
      <c r="FG1070">
        <v>671.8</v>
      </c>
      <c r="FH1070">
        <v>9999</v>
      </c>
      <c r="FI1070">
        <v>9999</v>
      </c>
      <c r="FJ1070">
        <v>1.8631</v>
      </c>
      <c r="FK1070">
        <v>1.86768</v>
      </c>
      <c r="FL1070">
        <v>1.86737</v>
      </c>
      <c r="FM1070">
        <v>1.86871</v>
      </c>
      <c r="FN1070">
        <v>1.86951</v>
      </c>
      <c r="FO1070">
        <v>1.86554</v>
      </c>
      <c r="FP1070">
        <v>1.86646</v>
      </c>
      <c r="FQ1070">
        <v>1.86792</v>
      </c>
      <c r="FR1070">
        <v>5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4.443</v>
      </c>
      <c r="GF1070">
        <v>0.1942</v>
      </c>
      <c r="GG1070">
        <v>2.62070820971149</v>
      </c>
      <c r="GH1070">
        <v>0.00762793241643231</v>
      </c>
      <c r="GI1070">
        <v>-1.28184414582209e-06</v>
      </c>
      <c r="GJ1070">
        <v>1.89891174686984e-10</v>
      </c>
      <c r="GK1070">
        <v>-0.0225177985866989</v>
      </c>
      <c r="GL1070">
        <v>-0.0206976444956688</v>
      </c>
      <c r="GM1070">
        <v>0.00247630005908548</v>
      </c>
      <c r="GN1070">
        <v>-3.53770786337502e-05</v>
      </c>
      <c r="GO1070">
        <v>15</v>
      </c>
      <c r="GP1070">
        <v>2065</v>
      </c>
      <c r="GQ1070">
        <v>1</v>
      </c>
      <c r="GR1070">
        <v>21</v>
      </c>
      <c r="GS1070">
        <v>31622</v>
      </c>
      <c r="GT1070">
        <v>31621.9</v>
      </c>
      <c r="GU1070">
        <v>0.657959</v>
      </c>
      <c r="GV1070">
        <v>2.69165</v>
      </c>
      <c r="GW1070">
        <v>1.54785</v>
      </c>
      <c r="GX1070">
        <v>2.29004</v>
      </c>
      <c r="GY1070">
        <v>1.34644</v>
      </c>
      <c r="GZ1070">
        <v>2.28027</v>
      </c>
      <c r="HA1070">
        <v>41.1446</v>
      </c>
      <c r="HB1070">
        <v>13.7293</v>
      </c>
      <c r="HC1070">
        <v>18</v>
      </c>
      <c r="HD1070">
        <v>499.643</v>
      </c>
      <c r="HE1070">
        <v>351.98</v>
      </c>
      <c r="HF1070">
        <v>15.8423</v>
      </c>
      <c r="HG1070">
        <v>34.597</v>
      </c>
      <c r="HH1070">
        <v>30.0006</v>
      </c>
      <c r="HI1070">
        <v>34.4469</v>
      </c>
      <c r="HJ1070">
        <v>34.3594</v>
      </c>
      <c r="HK1070">
        <v>13.1334</v>
      </c>
      <c r="HL1070">
        <v>64.9698</v>
      </c>
      <c r="HM1070">
        <v>0</v>
      </c>
      <c r="HN1070">
        <v>14.8457</v>
      </c>
      <c r="HO1070">
        <v>231.323</v>
      </c>
      <c r="HP1070">
        <v>11.7776</v>
      </c>
      <c r="HQ1070">
        <v>101.345</v>
      </c>
      <c r="HR1070">
        <v>101.462</v>
      </c>
    </row>
    <row r="1071" spans="1:226">
      <c r="A1071">
        <v>1055</v>
      </c>
      <c r="B1071">
        <v>1662574970.1</v>
      </c>
      <c r="C1071">
        <v>11851.5999999046</v>
      </c>
      <c r="D1071" t="s">
        <v>2469</v>
      </c>
      <c r="E1071" t="s">
        <v>2470</v>
      </c>
      <c r="F1071">
        <v>5</v>
      </c>
      <c r="G1071" t="s">
        <v>2446</v>
      </c>
      <c r="H1071" t="s">
        <v>354</v>
      </c>
      <c r="I1071">
        <v>1662574962.33214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243.460420929544</v>
      </c>
      <c r="AK1071">
        <v>243.925806060606</v>
      </c>
      <c r="AL1071">
        <v>-3.17182332864054</v>
      </c>
      <c r="AM1071">
        <v>65.5486414266068</v>
      </c>
      <c r="AN1071">
        <f>(AP1071 - AO1071 + BO1071*1E3/(8.314*(BQ1071+273.15)) * AR1071/BN1071 * AQ1071) * BN1071/(100*BB1071) * 1000/(1000 - AP1071)</f>
        <v>0</v>
      </c>
      <c r="AO1071">
        <v>11.7589835254145</v>
      </c>
      <c r="AP1071">
        <v>17.9907587412588</v>
      </c>
      <c r="AQ1071">
        <v>4.38687930389774e-06</v>
      </c>
      <c r="AR1071">
        <v>106.662564681967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1662574962.33214</v>
      </c>
      <c r="BH1071">
        <v>261.837714285714</v>
      </c>
      <c r="BI1071">
        <v>258.355857142857</v>
      </c>
      <c r="BJ1071">
        <v>17.9983107142857</v>
      </c>
      <c r="BK1071">
        <v>11.7580142857143</v>
      </c>
      <c r="BL1071">
        <v>257.336</v>
      </c>
      <c r="BM1071">
        <v>17.8040464285714</v>
      </c>
      <c r="BN1071">
        <v>500.011321428571</v>
      </c>
      <c r="BO1071">
        <v>91.0518357142857</v>
      </c>
      <c r="BP1071">
        <v>0.0587676107142857</v>
      </c>
      <c r="BQ1071">
        <v>25.5479071428571</v>
      </c>
      <c r="BR1071">
        <v>25.3062142857143</v>
      </c>
      <c r="BS1071">
        <v>999.9</v>
      </c>
      <c r="BT1071">
        <v>0</v>
      </c>
      <c r="BU1071">
        <v>0</v>
      </c>
      <c r="BV1071">
        <v>9990.53571428571</v>
      </c>
      <c r="BW1071">
        <v>0</v>
      </c>
      <c r="BX1071">
        <v>307.621535714286</v>
      </c>
      <c r="BY1071">
        <v>3.48193392857143</v>
      </c>
      <c r="BZ1071">
        <v>266.636928571429</v>
      </c>
      <c r="CA1071">
        <v>261.429714285714</v>
      </c>
      <c r="CB1071">
        <v>6.24030357142857</v>
      </c>
      <c r="CC1071">
        <v>258.355857142857</v>
      </c>
      <c r="CD1071">
        <v>11.7580142857143</v>
      </c>
      <c r="CE1071">
        <v>1.63878071428571</v>
      </c>
      <c r="CF1071">
        <v>1.07058821428571</v>
      </c>
      <c r="CG1071">
        <v>14.3283642857143</v>
      </c>
      <c r="CH1071">
        <v>7.91417107142857</v>
      </c>
      <c r="CI1071">
        <v>1499.97714285714</v>
      </c>
      <c r="CJ1071">
        <v>0.972997428571428</v>
      </c>
      <c r="CK1071">
        <v>0.0270023928571429</v>
      </c>
      <c r="CL1071">
        <v>0</v>
      </c>
      <c r="CM1071">
        <v>2.29511071428571</v>
      </c>
      <c r="CN1071">
        <v>0</v>
      </c>
      <c r="CO1071">
        <v>12914.9142857143</v>
      </c>
      <c r="CP1071">
        <v>12948.05</v>
      </c>
      <c r="CQ1071">
        <v>41.312</v>
      </c>
      <c r="CR1071">
        <v>42.81875</v>
      </c>
      <c r="CS1071">
        <v>41.562</v>
      </c>
      <c r="CT1071">
        <v>41.3705</v>
      </c>
      <c r="CU1071">
        <v>40.59575</v>
      </c>
      <c r="CV1071">
        <v>1459.47714285714</v>
      </c>
      <c r="CW1071">
        <v>40.5</v>
      </c>
      <c r="CX1071">
        <v>0</v>
      </c>
      <c r="CY1071">
        <v>1662574969.8</v>
      </c>
      <c r="CZ1071">
        <v>0</v>
      </c>
      <c r="DA1071">
        <v>0</v>
      </c>
      <c r="DB1071" t="s">
        <v>356</v>
      </c>
      <c r="DC1071">
        <v>1660677648.1</v>
      </c>
      <c r="DD1071">
        <v>1660677649.1</v>
      </c>
      <c r="DE1071">
        <v>0</v>
      </c>
      <c r="DF1071">
        <v>-1.042</v>
      </c>
      <c r="DG1071">
        <v>0.003</v>
      </c>
      <c r="DH1071">
        <v>5.218</v>
      </c>
      <c r="DI1071">
        <v>0.344</v>
      </c>
      <c r="DJ1071">
        <v>417</v>
      </c>
      <c r="DK1071">
        <v>22</v>
      </c>
      <c r="DL1071">
        <v>1.24</v>
      </c>
      <c r="DM1071">
        <v>0.53</v>
      </c>
      <c r="DN1071">
        <v>2.91075951219512</v>
      </c>
      <c r="DO1071">
        <v>9.81530425087107</v>
      </c>
      <c r="DP1071">
        <v>1.04191995154806</v>
      </c>
      <c r="DQ1071">
        <v>0</v>
      </c>
      <c r="DR1071">
        <v>6.24631804878049</v>
      </c>
      <c r="DS1071">
        <v>-0.0917974912892057</v>
      </c>
      <c r="DT1071">
        <v>0.00944146206627134</v>
      </c>
      <c r="DU1071">
        <v>1</v>
      </c>
      <c r="DV1071">
        <v>1</v>
      </c>
      <c r="DW1071">
        <v>2</v>
      </c>
      <c r="DX1071" t="s">
        <v>363</v>
      </c>
      <c r="DY1071">
        <v>2.96571</v>
      </c>
      <c r="DZ1071">
        <v>2.7126</v>
      </c>
      <c r="EA1071">
        <v>0.0559983</v>
      </c>
      <c r="EB1071">
        <v>0.0559474</v>
      </c>
      <c r="EC1071">
        <v>0.0834861</v>
      </c>
      <c r="ED1071">
        <v>0.061794</v>
      </c>
      <c r="EE1071">
        <v>36303.2</v>
      </c>
      <c r="EF1071">
        <v>39474.1</v>
      </c>
      <c r="EG1071">
        <v>34895.6</v>
      </c>
      <c r="EH1071">
        <v>37971.8</v>
      </c>
      <c r="EI1071">
        <v>45475.8</v>
      </c>
      <c r="EJ1071">
        <v>51517.6</v>
      </c>
      <c r="EK1071">
        <v>54686.1</v>
      </c>
      <c r="EL1071">
        <v>60985.7</v>
      </c>
      <c r="EM1071">
        <v>1.8858</v>
      </c>
      <c r="EN1071">
        <v>1.6474</v>
      </c>
      <c r="EO1071">
        <v>-0.125796</v>
      </c>
      <c r="EP1071">
        <v>0</v>
      </c>
      <c r="EQ1071">
        <v>27.3943</v>
      </c>
      <c r="ER1071">
        <v>999.9</v>
      </c>
      <c r="ES1071">
        <v>52.741</v>
      </c>
      <c r="ET1071">
        <v>37.867</v>
      </c>
      <c r="EU1071">
        <v>38.2824</v>
      </c>
      <c r="EV1071">
        <v>61.2916</v>
      </c>
      <c r="EW1071">
        <v>46.0296</v>
      </c>
      <c r="EX1071">
        <v>1</v>
      </c>
      <c r="EY1071">
        <v>0.639309</v>
      </c>
      <c r="EZ1071">
        <v>9.28105</v>
      </c>
      <c r="FA1071">
        <v>19.9192</v>
      </c>
      <c r="FB1071">
        <v>5.19812</v>
      </c>
      <c r="FC1071">
        <v>12.0111</v>
      </c>
      <c r="FD1071">
        <v>4.9752</v>
      </c>
      <c r="FE1071">
        <v>3.294</v>
      </c>
      <c r="FF1071">
        <v>9999</v>
      </c>
      <c r="FG1071">
        <v>671.8</v>
      </c>
      <c r="FH1071">
        <v>9999</v>
      </c>
      <c r="FI1071">
        <v>9999</v>
      </c>
      <c r="FJ1071">
        <v>1.8631</v>
      </c>
      <c r="FK1071">
        <v>1.86768</v>
      </c>
      <c r="FL1071">
        <v>1.86737</v>
      </c>
      <c r="FM1071">
        <v>1.86874</v>
      </c>
      <c r="FN1071">
        <v>1.86941</v>
      </c>
      <c r="FO1071">
        <v>1.86554</v>
      </c>
      <c r="FP1071">
        <v>1.86646</v>
      </c>
      <c r="FQ1071">
        <v>1.86789</v>
      </c>
      <c r="FR1071">
        <v>5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4.336</v>
      </c>
      <c r="GF1071">
        <v>0.194</v>
      </c>
      <c r="GG1071">
        <v>2.62070820971149</v>
      </c>
      <c r="GH1071">
        <v>0.00762793241643231</v>
      </c>
      <c r="GI1071">
        <v>-1.28184414582209e-06</v>
      </c>
      <c r="GJ1071">
        <v>1.89891174686984e-10</v>
      </c>
      <c r="GK1071">
        <v>-0.0225177985866989</v>
      </c>
      <c r="GL1071">
        <v>-0.0206976444956688</v>
      </c>
      <c r="GM1071">
        <v>0.00247630005908548</v>
      </c>
      <c r="GN1071">
        <v>-3.53770786337502e-05</v>
      </c>
      <c r="GO1071">
        <v>15</v>
      </c>
      <c r="GP1071">
        <v>2065</v>
      </c>
      <c r="GQ1071">
        <v>1</v>
      </c>
      <c r="GR1071">
        <v>21</v>
      </c>
      <c r="GS1071">
        <v>31622</v>
      </c>
      <c r="GT1071">
        <v>31622</v>
      </c>
      <c r="GU1071">
        <v>0.623779</v>
      </c>
      <c r="GV1071">
        <v>2.68311</v>
      </c>
      <c r="GW1071">
        <v>1.54785</v>
      </c>
      <c r="GX1071">
        <v>2.29004</v>
      </c>
      <c r="GY1071">
        <v>1.34644</v>
      </c>
      <c r="GZ1071">
        <v>2.36084</v>
      </c>
      <c r="HA1071">
        <v>41.1446</v>
      </c>
      <c r="HB1071">
        <v>13.738</v>
      </c>
      <c r="HC1071">
        <v>18</v>
      </c>
      <c r="HD1071">
        <v>499.641</v>
      </c>
      <c r="HE1071">
        <v>351.665</v>
      </c>
      <c r="HF1071">
        <v>15.8495</v>
      </c>
      <c r="HG1071">
        <v>34.6001</v>
      </c>
      <c r="HH1071">
        <v>30.0002</v>
      </c>
      <c r="HI1071">
        <v>34.4469</v>
      </c>
      <c r="HJ1071">
        <v>34.3594</v>
      </c>
      <c r="HK1071">
        <v>12.4807</v>
      </c>
      <c r="HL1071">
        <v>64.9698</v>
      </c>
      <c r="HM1071">
        <v>0</v>
      </c>
      <c r="HN1071">
        <v>14.8426</v>
      </c>
      <c r="HO1071">
        <v>217.806</v>
      </c>
      <c r="HP1071">
        <v>11.8019</v>
      </c>
      <c r="HQ1071">
        <v>101.344</v>
      </c>
      <c r="HR1071">
        <v>101.46</v>
      </c>
    </row>
    <row r="1072" spans="1:226">
      <c r="A1072">
        <v>1056</v>
      </c>
      <c r="B1072">
        <v>1662574974.6</v>
      </c>
      <c r="C1072">
        <v>11856.0999999046</v>
      </c>
      <c r="D1072" t="s">
        <v>2471</v>
      </c>
      <c r="E1072" t="s">
        <v>2472</v>
      </c>
      <c r="F1072">
        <v>5</v>
      </c>
      <c r="G1072" t="s">
        <v>2446</v>
      </c>
      <c r="H1072" t="s">
        <v>354</v>
      </c>
      <c r="I1072">
        <v>1662574966.76071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228.559933947672</v>
      </c>
      <c r="AK1072">
        <v>229.910224242424</v>
      </c>
      <c r="AL1072">
        <v>-3.10843590943285</v>
      </c>
      <c r="AM1072">
        <v>65.5486414266068</v>
      </c>
      <c r="AN1072">
        <f>(AP1072 - AO1072 + BO1072*1E3/(8.314*(BQ1072+273.15)) * AR1072/BN1072 * AQ1072) * BN1072/(100*BB1072) * 1000/(1000 - AP1072)</f>
        <v>0</v>
      </c>
      <c r="AO1072">
        <v>11.7569355495111</v>
      </c>
      <c r="AP1072">
        <v>17.9867258741259</v>
      </c>
      <c r="AQ1072">
        <v>-5.16206968714404e-05</v>
      </c>
      <c r="AR1072">
        <v>106.662564681967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1662574966.76071</v>
      </c>
      <c r="BH1072">
        <v>248.29575</v>
      </c>
      <c r="BI1072">
        <v>243.901892857143</v>
      </c>
      <c r="BJ1072">
        <v>17.9938357142857</v>
      </c>
      <c r="BK1072">
        <v>11.7592142857143</v>
      </c>
      <c r="BL1072">
        <v>243.8885</v>
      </c>
      <c r="BM1072">
        <v>17.7997142857143</v>
      </c>
      <c r="BN1072">
        <v>500.074392857143</v>
      </c>
      <c r="BO1072">
        <v>91.0509428571429</v>
      </c>
      <c r="BP1072">
        <v>0.0589468857142857</v>
      </c>
      <c r="BQ1072">
        <v>25.5563285714286</v>
      </c>
      <c r="BR1072">
        <v>25.3194642857143</v>
      </c>
      <c r="BS1072">
        <v>999.9</v>
      </c>
      <c r="BT1072">
        <v>0</v>
      </c>
      <c r="BU1072">
        <v>0</v>
      </c>
      <c r="BV1072">
        <v>9991.25</v>
      </c>
      <c r="BW1072">
        <v>0</v>
      </c>
      <c r="BX1072">
        <v>307.6215</v>
      </c>
      <c r="BY1072">
        <v>4.3939025</v>
      </c>
      <c r="BZ1072">
        <v>252.845571428571</v>
      </c>
      <c r="CA1072">
        <v>246.804071428571</v>
      </c>
      <c r="CB1072">
        <v>6.23462</v>
      </c>
      <c r="CC1072">
        <v>243.901892857143</v>
      </c>
      <c r="CD1072">
        <v>11.7592142857143</v>
      </c>
      <c r="CE1072">
        <v>1.63835642857143</v>
      </c>
      <c r="CF1072">
        <v>1.07068714285714</v>
      </c>
      <c r="CG1072">
        <v>14.3243607142857</v>
      </c>
      <c r="CH1072">
        <v>7.91552892857143</v>
      </c>
      <c r="CI1072">
        <v>1499.985</v>
      </c>
      <c r="CJ1072">
        <v>0.972997428571428</v>
      </c>
      <c r="CK1072">
        <v>0.0270023928571429</v>
      </c>
      <c r="CL1072">
        <v>0</v>
      </c>
      <c r="CM1072">
        <v>2.22468214285714</v>
      </c>
      <c r="CN1072">
        <v>0</v>
      </c>
      <c r="CO1072">
        <v>12805.0892857143</v>
      </c>
      <c r="CP1072">
        <v>12948.1178571429</v>
      </c>
      <c r="CQ1072">
        <v>41.312</v>
      </c>
      <c r="CR1072">
        <v>42.8165</v>
      </c>
      <c r="CS1072">
        <v>41.562</v>
      </c>
      <c r="CT1072">
        <v>41.35925</v>
      </c>
      <c r="CU1072">
        <v>40.598</v>
      </c>
      <c r="CV1072">
        <v>1459.485</v>
      </c>
      <c r="CW1072">
        <v>40.5</v>
      </c>
      <c r="CX1072">
        <v>0</v>
      </c>
      <c r="CY1072">
        <v>1662574974</v>
      </c>
      <c r="CZ1072">
        <v>0</v>
      </c>
      <c r="DA1072">
        <v>0</v>
      </c>
      <c r="DB1072" t="s">
        <v>356</v>
      </c>
      <c r="DC1072">
        <v>1660677648.1</v>
      </c>
      <c r="DD1072">
        <v>1660677649.1</v>
      </c>
      <c r="DE1072">
        <v>0</v>
      </c>
      <c r="DF1072">
        <v>-1.042</v>
      </c>
      <c r="DG1072">
        <v>0.003</v>
      </c>
      <c r="DH1072">
        <v>5.218</v>
      </c>
      <c r="DI1072">
        <v>0.344</v>
      </c>
      <c r="DJ1072">
        <v>417</v>
      </c>
      <c r="DK1072">
        <v>22</v>
      </c>
      <c r="DL1072">
        <v>1.24</v>
      </c>
      <c r="DM1072">
        <v>0.53</v>
      </c>
      <c r="DN1072">
        <v>3.76513804878049</v>
      </c>
      <c r="DO1072">
        <v>11.9290036933798</v>
      </c>
      <c r="DP1072">
        <v>1.24256644885518</v>
      </c>
      <c r="DQ1072">
        <v>0</v>
      </c>
      <c r="DR1072">
        <v>6.23934926829268</v>
      </c>
      <c r="DS1072">
        <v>-0.0724791637630592</v>
      </c>
      <c r="DT1072">
        <v>0.00759480097853972</v>
      </c>
      <c r="DU1072">
        <v>1</v>
      </c>
      <c r="DV1072">
        <v>1</v>
      </c>
      <c r="DW1072">
        <v>2</v>
      </c>
      <c r="DX1072" t="s">
        <v>363</v>
      </c>
      <c r="DY1072">
        <v>2.96488</v>
      </c>
      <c r="DZ1072">
        <v>2.71309</v>
      </c>
      <c r="EA1072">
        <v>0.0531462</v>
      </c>
      <c r="EB1072">
        <v>0.0531313</v>
      </c>
      <c r="EC1072">
        <v>0.0834785</v>
      </c>
      <c r="ED1072">
        <v>0.0618195</v>
      </c>
      <c r="EE1072">
        <v>36412.4</v>
      </c>
      <c r="EF1072">
        <v>39591.5</v>
      </c>
      <c r="EG1072">
        <v>34895.2</v>
      </c>
      <c r="EH1072">
        <v>37971.5</v>
      </c>
      <c r="EI1072">
        <v>45476.7</v>
      </c>
      <c r="EJ1072">
        <v>51516</v>
      </c>
      <c r="EK1072">
        <v>54686.8</v>
      </c>
      <c r="EL1072">
        <v>60985.4</v>
      </c>
      <c r="EM1072">
        <v>1.8848</v>
      </c>
      <c r="EN1072">
        <v>1.6494</v>
      </c>
      <c r="EO1072">
        <v>-0.12517</v>
      </c>
      <c r="EP1072">
        <v>0</v>
      </c>
      <c r="EQ1072">
        <v>27.3966</v>
      </c>
      <c r="ER1072">
        <v>999.9</v>
      </c>
      <c r="ES1072">
        <v>52.741</v>
      </c>
      <c r="ET1072">
        <v>37.867</v>
      </c>
      <c r="EU1072">
        <v>38.285</v>
      </c>
      <c r="EV1072">
        <v>61.4016</v>
      </c>
      <c r="EW1072">
        <v>45.5369</v>
      </c>
      <c r="EX1072">
        <v>1</v>
      </c>
      <c r="EY1072">
        <v>0.63939</v>
      </c>
      <c r="EZ1072">
        <v>9.28105</v>
      </c>
      <c r="FA1072">
        <v>19.9191</v>
      </c>
      <c r="FB1072">
        <v>5.19812</v>
      </c>
      <c r="FC1072">
        <v>12.0099</v>
      </c>
      <c r="FD1072">
        <v>4.9756</v>
      </c>
      <c r="FE1072">
        <v>3.294</v>
      </c>
      <c r="FF1072">
        <v>9999</v>
      </c>
      <c r="FG1072">
        <v>671.8</v>
      </c>
      <c r="FH1072">
        <v>9999</v>
      </c>
      <c r="FI1072">
        <v>9999</v>
      </c>
      <c r="FJ1072">
        <v>1.8631</v>
      </c>
      <c r="FK1072">
        <v>1.86768</v>
      </c>
      <c r="FL1072">
        <v>1.8674</v>
      </c>
      <c r="FM1072">
        <v>1.86874</v>
      </c>
      <c r="FN1072">
        <v>1.86941</v>
      </c>
      <c r="FO1072">
        <v>1.86554</v>
      </c>
      <c r="FP1072">
        <v>1.86646</v>
      </c>
      <c r="FQ1072">
        <v>1.86786</v>
      </c>
      <c r="FR1072">
        <v>5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4.239</v>
      </c>
      <c r="GF1072">
        <v>0.194</v>
      </c>
      <c r="GG1072">
        <v>2.62070820971149</v>
      </c>
      <c r="GH1072">
        <v>0.00762793241643231</v>
      </c>
      <c r="GI1072">
        <v>-1.28184414582209e-06</v>
      </c>
      <c r="GJ1072">
        <v>1.89891174686984e-10</v>
      </c>
      <c r="GK1072">
        <v>-0.0225177985866989</v>
      </c>
      <c r="GL1072">
        <v>-0.0206976444956688</v>
      </c>
      <c r="GM1072">
        <v>0.00247630005908548</v>
      </c>
      <c r="GN1072">
        <v>-3.53770786337502e-05</v>
      </c>
      <c r="GO1072">
        <v>15</v>
      </c>
      <c r="GP1072">
        <v>2065</v>
      </c>
      <c r="GQ1072">
        <v>1</v>
      </c>
      <c r="GR1072">
        <v>21</v>
      </c>
      <c r="GS1072">
        <v>31622.1</v>
      </c>
      <c r="GT1072">
        <v>31622.1</v>
      </c>
      <c r="GU1072">
        <v>0.595703</v>
      </c>
      <c r="GV1072">
        <v>2.69409</v>
      </c>
      <c r="GW1072">
        <v>1.54785</v>
      </c>
      <c r="GX1072">
        <v>2.29004</v>
      </c>
      <c r="GY1072">
        <v>1.34644</v>
      </c>
      <c r="GZ1072">
        <v>2.36572</v>
      </c>
      <c r="HA1072">
        <v>41.1446</v>
      </c>
      <c r="HB1072">
        <v>13.7293</v>
      </c>
      <c r="HC1072">
        <v>18</v>
      </c>
      <c r="HD1072">
        <v>498.955</v>
      </c>
      <c r="HE1072">
        <v>352.714</v>
      </c>
      <c r="HF1072">
        <v>15.8548</v>
      </c>
      <c r="HG1072">
        <v>34.6001</v>
      </c>
      <c r="HH1072">
        <v>30.0002</v>
      </c>
      <c r="HI1072">
        <v>34.4469</v>
      </c>
      <c r="HJ1072">
        <v>34.3594</v>
      </c>
      <c r="HK1072">
        <v>11.8167</v>
      </c>
      <c r="HL1072">
        <v>64.9698</v>
      </c>
      <c r="HM1072">
        <v>0</v>
      </c>
      <c r="HN1072">
        <v>14.833</v>
      </c>
      <c r="HO1072">
        <v>197.562</v>
      </c>
      <c r="HP1072">
        <v>11.8216</v>
      </c>
      <c r="HQ1072">
        <v>101.344</v>
      </c>
      <c r="HR1072">
        <v>101.46</v>
      </c>
    </row>
    <row r="1073" spans="1:226">
      <c r="A1073">
        <v>1057</v>
      </c>
      <c r="B1073">
        <v>1662574980.1</v>
      </c>
      <c r="C1073">
        <v>11861.5999999046</v>
      </c>
      <c r="D1073" t="s">
        <v>2473</v>
      </c>
      <c r="E1073" t="s">
        <v>2474</v>
      </c>
      <c r="F1073">
        <v>5</v>
      </c>
      <c r="G1073" t="s">
        <v>2446</v>
      </c>
      <c r="H1073" t="s">
        <v>354</v>
      </c>
      <c r="I1073">
        <v>1662574972.33214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210.421066847479</v>
      </c>
      <c r="AK1073">
        <v>212.980054545454</v>
      </c>
      <c r="AL1073">
        <v>-3.1500896487891</v>
      </c>
      <c r="AM1073">
        <v>65.5486414266068</v>
      </c>
      <c r="AN1073">
        <f>(AP1073 - AO1073 + BO1073*1E3/(8.314*(BQ1073+273.15)) * AR1073/BN1073 * AQ1073) * BN1073/(100*BB1073) * 1000/(1000 - AP1073)</f>
        <v>0</v>
      </c>
      <c r="AO1073">
        <v>11.7614727999833</v>
      </c>
      <c r="AP1073">
        <v>17.9811678321678</v>
      </c>
      <c r="AQ1073">
        <v>-2.03770401157193e-05</v>
      </c>
      <c r="AR1073">
        <v>106.662564681967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1662574972.33214</v>
      </c>
      <c r="BH1073">
        <v>231.307821428571</v>
      </c>
      <c r="BI1073">
        <v>225.673714285714</v>
      </c>
      <c r="BJ1073">
        <v>17.9888607142857</v>
      </c>
      <c r="BK1073">
        <v>11.7602357142857</v>
      </c>
      <c r="BL1073">
        <v>227.0195</v>
      </c>
      <c r="BM1073">
        <v>17.7949</v>
      </c>
      <c r="BN1073">
        <v>500.115464285714</v>
      </c>
      <c r="BO1073">
        <v>91.0499964285714</v>
      </c>
      <c r="BP1073">
        <v>0.0590068464285714</v>
      </c>
      <c r="BQ1073">
        <v>25.5700071428571</v>
      </c>
      <c r="BR1073">
        <v>25.337425</v>
      </c>
      <c r="BS1073">
        <v>999.9</v>
      </c>
      <c r="BT1073">
        <v>0</v>
      </c>
      <c r="BU1073">
        <v>0</v>
      </c>
      <c r="BV1073">
        <v>9993.75</v>
      </c>
      <c r="BW1073">
        <v>0</v>
      </c>
      <c r="BX1073">
        <v>307.42725</v>
      </c>
      <c r="BY1073">
        <v>5.634065</v>
      </c>
      <c r="BZ1073">
        <v>235.545107142857</v>
      </c>
      <c r="CA1073">
        <v>228.359214285714</v>
      </c>
      <c r="CB1073">
        <v>6.22862071428571</v>
      </c>
      <c r="CC1073">
        <v>225.673714285714</v>
      </c>
      <c r="CD1073">
        <v>11.7602357142857</v>
      </c>
      <c r="CE1073">
        <v>1.63788642857143</v>
      </c>
      <c r="CF1073">
        <v>1.07076928571429</v>
      </c>
      <c r="CG1073">
        <v>14.319925</v>
      </c>
      <c r="CH1073">
        <v>7.91664892857143</v>
      </c>
      <c r="CI1073">
        <v>1499.99928571429</v>
      </c>
      <c r="CJ1073">
        <v>0.972997428571428</v>
      </c>
      <c r="CK1073">
        <v>0.0270023928571429</v>
      </c>
      <c r="CL1073">
        <v>0</v>
      </c>
      <c r="CM1073">
        <v>2.20388928571429</v>
      </c>
      <c r="CN1073">
        <v>0</v>
      </c>
      <c r="CO1073">
        <v>12663.8178571429</v>
      </c>
      <c r="CP1073">
        <v>12948.2428571429</v>
      </c>
      <c r="CQ1073">
        <v>41.312</v>
      </c>
      <c r="CR1073">
        <v>42.812</v>
      </c>
      <c r="CS1073">
        <v>41.562</v>
      </c>
      <c r="CT1073">
        <v>41.33675</v>
      </c>
      <c r="CU1073">
        <v>40.607</v>
      </c>
      <c r="CV1073">
        <v>1459.49928571429</v>
      </c>
      <c r="CW1073">
        <v>40.5</v>
      </c>
      <c r="CX1073">
        <v>0</v>
      </c>
      <c r="CY1073">
        <v>1662574979.4</v>
      </c>
      <c r="CZ1073">
        <v>0</v>
      </c>
      <c r="DA1073">
        <v>0</v>
      </c>
      <c r="DB1073" t="s">
        <v>356</v>
      </c>
      <c r="DC1073">
        <v>1660677648.1</v>
      </c>
      <c r="DD1073">
        <v>1660677649.1</v>
      </c>
      <c r="DE1073">
        <v>0</v>
      </c>
      <c r="DF1073">
        <v>-1.042</v>
      </c>
      <c r="DG1073">
        <v>0.003</v>
      </c>
      <c r="DH1073">
        <v>5.218</v>
      </c>
      <c r="DI1073">
        <v>0.344</v>
      </c>
      <c r="DJ1073">
        <v>417</v>
      </c>
      <c r="DK1073">
        <v>22</v>
      </c>
      <c r="DL1073">
        <v>1.24</v>
      </c>
      <c r="DM1073">
        <v>0.53</v>
      </c>
      <c r="DN1073">
        <v>5.03255658536585</v>
      </c>
      <c r="DO1073">
        <v>13.0240329616725</v>
      </c>
      <c r="DP1073">
        <v>1.35756487747518</v>
      </c>
      <c r="DQ1073">
        <v>0</v>
      </c>
      <c r="DR1073">
        <v>6.23155195121951</v>
      </c>
      <c r="DS1073">
        <v>-0.0648675261323984</v>
      </c>
      <c r="DT1073">
        <v>0.00679550720284815</v>
      </c>
      <c r="DU1073">
        <v>1</v>
      </c>
      <c r="DV1073">
        <v>1</v>
      </c>
      <c r="DW1073">
        <v>2</v>
      </c>
      <c r="DX1073" t="s">
        <v>363</v>
      </c>
      <c r="DY1073">
        <v>2.96564</v>
      </c>
      <c r="DZ1073">
        <v>2.71334</v>
      </c>
      <c r="EA1073">
        <v>0.0496008</v>
      </c>
      <c r="EB1073">
        <v>0.0488795</v>
      </c>
      <c r="EC1073">
        <v>0.0834749</v>
      </c>
      <c r="ED1073">
        <v>0.061822</v>
      </c>
      <c r="EE1073">
        <v>36548</v>
      </c>
      <c r="EF1073">
        <v>39768.5</v>
      </c>
      <c r="EG1073">
        <v>34894.6</v>
      </c>
      <c r="EH1073">
        <v>37970.8</v>
      </c>
      <c r="EI1073">
        <v>45476.1</v>
      </c>
      <c r="EJ1073">
        <v>51515.4</v>
      </c>
      <c r="EK1073">
        <v>54686</v>
      </c>
      <c r="EL1073">
        <v>60985.1</v>
      </c>
      <c r="EM1073">
        <v>1.8856</v>
      </c>
      <c r="EN1073">
        <v>1.648</v>
      </c>
      <c r="EO1073">
        <v>-0.124663</v>
      </c>
      <c r="EP1073">
        <v>0</v>
      </c>
      <c r="EQ1073">
        <v>27.399</v>
      </c>
      <c r="ER1073">
        <v>999.9</v>
      </c>
      <c r="ES1073">
        <v>52.741</v>
      </c>
      <c r="ET1073">
        <v>37.867</v>
      </c>
      <c r="EU1073">
        <v>38.2833</v>
      </c>
      <c r="EV1073">
        <v>61.3116</v>
      </c>
      <c r="EW1073">
        <v>45.7812</v>
      </c>
      <c r="EX1073">
        <v>1</v>
      </c>
      <c r="EY1073">
        <v>0.639919</v>
      </c>
      <c r="EZ1073">
        <v>9.28105</v>
      </c>
      <c r="FA1073">
        <v>19.9199</v>
      </c>
      <c r="FB1073">
        <v>5.19812</v>
      </c>
      <c r="FC1073">
        <v>12.0111</v>
      </c>
      <c r="FD1073">
        <v>4.9752</v>
      </c>
      <c r="FE1073">
        <v>3.294</v>
      </c>
      <c r="FF1073">
        <v>9999</v>
      </c>
      <c r="FG1073">
        <v>671.8</v>
      </c>
      <c r="FH1073">
        <v>9999</v>
      </c>
      <c r="FI1073">
        <v>9999</v>
      </c>
      <c r="FJ1073">
        <v>1.8631</v>
      </c>
      <c r="FK1073">
        <v>1.86771</v>
      </c>
      <c r="FL1073">
        <v>1.86743</v>
      </c>
      <c r="FM1073">
        <v>1.86874</v>
      </c>
      <c r="FN1073">
        <v>1.86948</v>
      </c>
      <c r="FO1073">
        <v>1.86554</v>
      </c>
      <c r="FP1073">
        <v>1.86646</v>
      </c>
      <c r="FQ1073">
        <v>1.86792</v>
      </c>
      <c r="FR1073">
        <v>5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4.121</v>
      </c>
      <c r="GF1073">
        <v>0.194</v>
      </c>
      <c r="GG1073">
        <v>2.62070820971149</v>
      </c>
      <c r="GH1073">
        <v>0.00762793241643231</v>
      </c>
      <c r="GI1073">
        <v>-1.28184414582209e-06</v>
      </c>
      <c r="GJ1073">
        <v>1.89891174686984e-10</v>
      </c>
      <c r="GK1073">
        <v>-0.0225177985866989</v>
      </c>
      <c r="GL1073">
        <v>-0.0206976444956688</v>
      </c>
      <c r="GM1073">
        <v>0.00247630005908548</v>
      </c>
      <c r="GN1073">
        <v>-3.53770786337502e-05</v>
      </c>
      <c r="GO1073">
        <v>15</v>
      </c>
      <c r="GP1073">
        <v>2065</v>
      </c>
      <c r="GQ1073">
        <v>1</v>
      </c>
      <c r="GR1073">
        <v>21</v>
      </c>
      <c r="GS1073">
        <v>31622.2</v>
      </c>
      <c r="GT1073">
        <v>31622.2</v>
      </c>
      <c r="GU1073">
        <v>0.554199</v>
      </c>
      <c r="GV1073">
        <v>2.69043</v>
      </c>
      <c r="GW1073">
        <v>1.54785</v>
      </c>
      <c r="GX1073">
        <v>2.29004</v>
      </c>
      <c r="GY1073">
        <v>1.34644</v>
      </c>
      <c r="GZ1073">
        <v>2.42554</v>
      </c>
      <c r="HA1073">
        <v>41.1446</v>
      </c>
      <c r="HB1073">
        <v>13.738</v>
      </c>
      <c r="HC1073">
        <v>18</v>
      </c>
      <c r="HD1073">
        <v>499.506</v>
      </c>
      <c r="HE1073">
        <v>351.996</v>
      </c>
      <c r="HF1073">
        <v>15.8607</v>
      </c>
      <c r="HG1073">
        <v>34.6013</v>
      </c>
      <c r="HH1073">
        <v>30.0002</v>
      </c>
      <c r="HI1073">
        <v>34.4469</v>
      </c>
      <c r="HJ1073">
        <v>34.3624</v>
      </c>
      <c r="HK1073">
        <v>11.0701</v>
      </c>
      <c r="HL1073">
        <v>64.9698</v>
      </c>
      <c r="HM1073">
        <v>0</v>
      </c>
      <c r="HN1073">
        <v>14.8296</v>
      </c>
      <c r="HO1073">
        <v>184.054</v>
      </c>
      <c r="HP1073">
        <v>11.8461</v>
      </c>
      <c r="HQ1073">
        <v>101.343</v>
      </c>
      <c r="HR1073">
        <v>101.459</v>
      </c>
    </row>
    <row r="1074" spans="1:226">
      <c r="A1074">
        <v>1058</v>
      </c>
      <c r="B1074">
        <v>1662574984.6</v>
      </c>
      <c r="C1074">
        <v>11866.0999999046</v>
      </c>
      <c r="D1074" t="s">
        <v>2475</v>
      </c>
      <c r="E1074" t="s">
        <v>2476</v>
      </c>
      <c r="F1074">
        <v>5</v>
      </c>
      <c r="G1074" t="s">
        <v>2446</v>
      </c>
      <c r="H1074" t="s">
        <v>354</v>
      </c>
      <c r="I1074">
        <v>1662574976.77857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194.80440021493</v>
      </c>
      <c r="AK1074">
        <v>198.495339393939</v>
      </c>
      <c r="AL1074">
        <v>-3.21439514957242</v>
      </c>
      <c r="AM1074">
        <v>65.5486414266068</v>
      </c>
      <c r="AN1074">
        <f>(AP1074 - AO1074 + BO1074*1E3/(8.314*(BQ1074+273.15)) * AR1074/BN1074 * AQ1074) * BN1074/(100*BB1074) * 1000/(1000 - AP1074)</f>
        <v>0</v>
      </c>
      <c r="AO1074">
        <v>11.7619795701829</v>
      </c>
      <c r="AP1074">
        <v>17.9743048951049</v>
      </c>
      <c r="AQ1074">
        <v>-6.04970557542075e-05</v>
      </c>
      <c r="AR1074">
        <v>106.662564681967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1662574976.77857</v>
      </c>
      <c r="BH1074">
        <v>217.645214285714</v>
      </c>
      <c r="BI1074">
        <v>210.966571428571</v>
      </c>
      <c r="BJ1074">
        <v>17.9843821428571</v>
      </c>
      <c r="BK1074">
        <v>11.7611392857143</v>
      </c>
      <c r="BL1074">
        <v>213.453035714286</v>
      </c>
      <c r="BM1074">
        <v>17.7905714285714</v>
      </c>
      <c r="BN1074">
        <v>500.137892857143</v>
      </c>
      <c r="BO1074">
        <v>91.0499714285714</v>
      </c>
      <c r="BP1074">
        <v>0.0589712535714286</v>
      </c>
      <c r="BQ1074">
        <v>25.5799714285714</v>
      </c>
      <c r="BR1074">
        <v>25.3482357142857</v>
      </c>
      <c r="BS1074">
        <v>999.9</v>
      </c>
      <c r="BT1074">
        <v>0</v>
      </c>
      <c r="BU1074">
        <v>0</v>
      </c>
      <c r="BV1074">
        <v>9997.32142857143</v>
      </c>
      <c r="BW1074">
        <v>0</v>
      </c>
      <c r="BX1074">
        <v>306.598678571429</v>
      </c>
      <c r="BY1074">
        <v>6.67855178571428</v>
      </c>
      <c r="BZ1074">
        <v>221.631071428571</v>
      </c>
      <c r="CA1074">
        <v>213.47725</v>
      </c>
      <c r="CB1074">
        <v>6.22324535714286</v>
      </c>
      <c r="CC1074">
        <v>210.966571428571</v>
      </c>
      <c r="CD1074">
        <v>11.7611392857143</v>
      </c>
      <c r="CE1074">
        <v>1.6374775</v>
      </c>
      <c r="CF1074">
        <v>1.07085107142857</v>
      </c>
      <c r="CG1074">
        <v>14.3160785714286</v>
      </c>
      <c r="CH1074">
        <v>7.91776821428572</v>
      </c>
      <c r="CI1074">
        <v>1499.99642857143</v>
      </c>
      <c r="CJ1074">
        <v>0.972997214285714</v>
      </c>
      <c r="CK1074">
        <v>0.0270025964285714</v>
      </c>
      <c r="CL1074">
        <v>0</v>
      </c>
      <c r="CM1074">
        <v>2.19556785714286</v>
      </c>
      <c r="CN1074">
        <v>0</v>
      </c>
      <c r="CO1074">
        <v>12550.9714285714</v>
      </c>
      <c r="CP1074">
        <v>12948.2107142857</v>
      </c>
      <c r="CQ1074">
        <v>41.312</v>
      </c>
      <c r="CR1074">
        <v>42.812</v>
      </c>
      <c r="CS1074">
        <v>41.562</v>
      </c>
      <c r="CT1074">
        <v>41.31875</v>
      </c>
      <c r="CU1074">
        <v>40.6115</v>
      </c>
      <c r="CV1074">
        <v>1459.49642857143</v>
      </c>
      <c r="CW1074">
        <v>40.5</v>
      </c>
      <c r="CX1074">
        <v>0</v>
      </c>
      <c r="CY1074">
        <v>1662574984.2</v>
      </c>
      <c r="CZ1074">
        <v>0</v>
      </c>
      <c r="DA1074">
        <v>0</v>
      </c>
      <c r="DB1074" t="s">
        <v>356</v>
      </c>
      <c r="DC1074">
        <v>1660677648.1</v>
      </c>
      <c r="DD1074">
        <v>1660677649.1</v>
      </c>
      <c r="DE1074">
        <v>0</v>
      </c>
      <c r="DF1074">
        <v>-1.042</v>
      </c>
      <c r="DG1074">
        <v>0.003</v>
      </c>
      <c r="DH1074">
        <v>5.218</v>
      </c>
      <c r="DI1074">
        <v>0.344</v>
      </c>
      <c r="DJ1074">
        <v>417</v>
      </c>
      <c r="DK1074">
        <v>22</v>
      </c>
      <c r="DL1074">
        <v>1.24</v>
      </c>
      <c r="DM1074">
        <v>0.53</v>
      </c>
      <c r="DN1074">
        <v>5.97005658536585</v>
      </c>
      <c r="DO1074">
        <v>14.7502413240418</v>
      </c>
      <c r="DP1074">
        <v>1.53684851875456</v>
      </c>
      <c r="DQ1074">
        <v>0</v>
      </c>
      <c r="DR1074">
        <v>6.22720512195122</v>
      </c>
      <c r="DS1074">
        <v>-0.0733089198606445</v>
      </c>
      <c r="DT1074">
        <v>0.00760750275424595</v>
      </c>
      <c r="DU1074">
        <v>1</v>
      </c>
      <c r="DV1074">
        <v>1</v>
      </c>
      <c r="DW1074">
        <v>2</v>
      </c>
      <c r="DX1074" t="s">
        <v>363</v>
      </c>
      <c r="DY1074">
        <v>2.96537</v>
      </c>
      <c r="DZ1074">
        <v>2.71202</v>
      </c>
      <c r="EA1074">
        <v>0.046569</v>
      </c>
      <c r="EB1074">
        <v>0.0459502</v>
      </c>
      <c r="EC1074">
        <v>0.083436</v>
      </c>
      <c r="ED1074">
        <v>0.0618145</v>
      </c>
      <c r="EE1074">
        <v>36665.2</v>
      </c>
      <c r="EF1074">
        <v>39891.5</v>
      </c>
      <c r="EG1074">
        <v>34895.3</v>
      </c>
      <c r="EH1074">
        <v>37971.4</v>
      </c>
      <c r="EI1074">
        <v>45477.6</v>
      </c>
      <c r="EJ1074">
        <v>51515.6</v>
      </c>
      <c r="EK1074">
        <v>54685.5</v>
      </c>
      <c r="EL1074">
        <v>60984.9</v>
      </c>
      <c r="EM1074">
        <v>1.8848</v>
      </c>
      <c r="EN1074">
        <v>1.6476</v>
      </c>
      <c r="EO1074">
        <v>-0.124574</v>
      </c>
      <c r="EP1074">
        <v>0</v>
      </c>
      <c r="EQ1074">
        <v>27.4013</v>
      </c>
      <c r="ER1074">
        <v>999.9</v>
      </c>
      <c r="ES1074">
        <v>52.741</v>
      </c>
      <c r="ET1074">
        <v>37.857</v>
      </c>
      <c r="EU1074">
        <v>38.2689</v>
      </c>
      <c r="EV1074">
        <v>61.2716</v>
      </c>
      <c r="EW1074">
        <v>45.8614</v>
      </c>
      <c r="EX1074">
        <v>1</v>
      </c>
      <c r="EY1074">
        <v>0.64</v>
      </c>
      <c r="EZ1074">
        <v>9.28105</v>
      </c>
      <c r="FA1074">
        <v>19.9194</v>
      </c>
      <c r="FB1074">
        <v>5.19812</v>
      </c>
      <c r="FC1074">
        <v>12.0111</v>
      </c>
      <c r="FD1074">
        <v>4.9752</v>
      </c>
      <c r="FE1074">
        <v>3.294</v>
      </c>
      <c r="FF1074">
        <v>9999</v>
      </c>
      <c r="FG1074">
        <v>671.8</v>
      </c>
      <c r="FH1074">
        <v>9999</v>
      </c>
      <c r="FI1074">
        <v>9999</v>
      </c>
      <c r="FJ1074">
        <v>1.8631</v>
      </c>
      <c r="FK1074">
        <v>1.86768</v>
      </c>
      <c r="FL1074">
        <v>1.8674</v>
      </c>
      <c r="FM1074">
        <v>1.86874</v>
      </c>
      <c r="FN1074">
        <v>1.86951</v>
      </c>
      <c r="FO1074">
        <v>1.86554</v>
      </c>
      <c r="FP1074">
        <v>1.86649</v>
      </c>
      <c r="FQ1074">
        <v>1.86792</v>
      </c>
      <c r="FR1074">
        <v>5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4.022</v>
      </c>
      <c r="GF1074">
        <v>0.1936</v>
      </c>
      <c r="GG1074">
        <v>2.62070820971149</v>
      </c>
      <c r="GH1074">
        <v>0.00762793241643231</v>
      </c>
      <c r="GI1074">
        <v>-1.28184414582209e-06</v>
      </c>
      <c r="GJ1074">
        <v>1.89891174686984e-10</v>
      </c>
      <c r="GK1074">
        <v>-0.0225177985866989</v>
      </c>
      <c r="GL1074">
        <v>-0.0206976444956688</v>
      </c>
      <c r="GM1074">
        <v>0.00247630005908548</v>
      </c>
      <c r="GN1074">
        <v>-3.53770786337502e-05</v>
      </c>
      <c r="GO1074">
        <v>15</v>
      </c>
      <c r="GP1074">
        <v>2065</v>
      </c>
      <c r="GQ1074">
        <v>1</v>
      </c>
      <c r="GR1074">
        <v>21</v>
      </c>
      <c r="GS1074">
        <v>31622.3</v>
      </c>
      <c r="GT1074">
        <v>31622.3</v>
      </c>
      <c r="GU1074">
        <v>0.523682</v>
      </c>
      <c r="GV1074">
        <v>2.69653</v>
      </c>
      <c r="GW1074">
        <v>1.54785</v>
      </c>
      <c r="GX1074">
        <v>2.29004</v>
      </c>
      <c r="GY1074">
        <v>1.34644</v>
      </c>
      <c r="GZ1074">
        <v>2.33032</v>
      </c>
      <c r="HA1074">
        <v>41.1446</v>
      </c>
      <c r="HB1074">
        <v>13.7293</v>
      </c>
      <c r="HC1074">
        <v>18</v>
      </c>
      <c r="HD1074">
        <v>498.956</v>
      </c>
      <c r="HE1074">
        <v>351.787</v>
      </c>
      <c r="HF1074">
        <v>15.8641</v>
      </c>
      <c r="HG1074">
        <v>34.6032</v>
      </c>
      <c r="HH1074">
        <v>30.0003</v>
      </c>
      <c r="HI1074">
        <v>34.4469</v>
      </c>
      <c r="HJ1074">
        <v>34.3624</v>
      </c>
      <c r="HK1074">
        <v>10.3957</v>
      </c>
      <c r="HL1074">
        <v>64.9698</v>
      </c>
      <c r="HM1074">
        <v>0</v>
      </c>
      <c r="HN1074">
        <v>14.8262</v>
      </c>
      <c r="HO1074">
        <v>163.978</v>
      </c>
      <c r="HP1074">
        <v>11.8758</v>
      </c>
      <c r="HQ1074">
        <v>101.343</v>
      </c>
      <c r="HR1074">
        <v>101.459</v>
      </c>
    </row>
    <row r="1075" spans="1:226">
      <c r="A1075">
        <v>1059</v>
      </c>
      <c r="B1075">
        <v>1662574990.1</v>
      </c>
      <c r="C1075">
        <v>11871.5999999046</v>
      </c>
      <c r="D1075" t="s">
        <v>2477</v>
      </c>
      <c r="E1075" t="s">
        <v>2478</v>
      </c>
      <c r="F1075">
        <v>5</v>
      </c>
      <c r="G1075" t="s">
        <v>2446</v>
      </c>
      <c r="H1075" t="s">
        <v>354</v>
      </c>
      <c r="I1075">
        <v>1662574982.35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176.549354104737</v>
      </c>
      <c r="AK1075">
        <v>181.396872727273</v>
      </c>
      <c r="AL1075">
        <v>-3.18450673927639</v>
      </c>
      <c r="AM1075">
        <v>65.5486414266068</v>
      </c>
      <c r="AN1075">
        <f>(AP1075 - AO1075 + BO1075*1E3/(8.314*(BQ1075+273.15)) * AR1075/BN1075 * AQ1075) * BN1075/(100*BB1075) * 1000/(1000 - AP1075)</f>
        <v>0</v>
      </c>
      <c r="AO1075">
        <v>11.7627477000689</v>
      </c>
      <c r="AP1075">
        <v>17.9718433566434</v>
      </c>
      <c r="AQ1075">
        <v>-9.08446766626399e-05</v>
      </c>
      <c r="AR1075">
        <v>106.662564681967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1662574982.35</v>
      </c>
      <c r="BH1075">
        <v>200.573892857143</v>
      </c>
      <c r="BI1075">
        <v>192.46225</v>
      </c>
      <c r="BJ1075">
        <v>17.9782214285714</v>
      </c>
      <c r="BK1075">
        <v>11.76275</v>
      </c>
      <c r="BL1075">
        <v>196.5025</v>
      </c>
      <c r="BM1075">
        <v>17.7846071428571</v>
      </c>
      <c r="BN1075">
        <v>500.077964285714</v>
      </c>
      <c r="BO1075">
        <v>91.0499</v>
      </c>
      <c r="BP1075">
        <v>0.0590561821428571</v>
      </c>
      <c r="BQ1075">
        <v>25.5895178571429</v>
      </c>
      <c r="BR1075">
        <v>25.363375</v>
      </c>
      <c r="BS1075">
        <v>999.9</v>
      </c>
      <c r="BT1075">
        <v>0</v>
      </c>
      <c r="BU1075">
        <v>0</v>
      </c>
      <c r="BV1075">
        <v>10010.5357142857</v>
      </c>
      <c r="BW1075">
        <v>0</v>
      </c>
      <c r="BX1075">
        <v>306.863857142857</v>
      </c>
      <c r="BY1075">
        <v>8.11145071428571</v>
      </c>
      <c r="BZ1075">
        <v>204.245857142857</v>
      </c>
      <c r="CA1075">
        <v>194.753142857143</v>
      </c>
      <c r="CB1075">
        <v>6.21547642857143</v>
      </c>
      <c r="CC1075">
        <v>192.46225</v>
      </c>
      <c r="CD1075">
        <v>11.76275</v>
      </c>
      <c r="CE1075">
        <v>1.63691571428571</v>
      </c>
      <c r="CF1075">
        <v>1.07099642857143</v>
      </c>
      <c r="CG1075">
        <v>14.3107821428571</v>
      </c>
      <c r="CH1075">
        <v>7.91977035714286</v>
      </c>
      <c r="CI1075">
        <v>1499.99464285714</v>
      </c>
      <c r="CJ1075">
        <v>0.972997214285714</v>
      </c>
      <c r="CK1075">
        <v>0.0270025964285714</v>
      </c>
      <c r="CL1075">
        <v>0</v>
      </c>
      <c r="CM1075">
        <v>2.26961428571429</v>
      </c>
      <c r="CN1075">
        <v>0</v>
      </c>
      <c r="CO1075">
        <v>12413.0285714286</v>
      </c>
      <c r="CP1075">
        <v>12948.1928571429</v>
      </c>
      <c r="CQ1075">
        <v>41.3075714285714</v>
      </c>
      <c r="CR1075">
        <v>42.812</v>
      </c>
      <c r="CS1075">
        <v>41.562</v>
      </c>
      <c r="CT1075">
        <v>41.312</v>
      </c>
      <c r="CU1075">
        <v>40.6205</v>
      </c>
      <c r="CV1075">
        <v>1459.49464285714</v>
      </c>
      <c r="CW1075">
        <v>40.5</v>
      </c>
      <c r="CX1075">
        <v>0</v>
      </c>
      <c r="CY1075">
        <v>1662574989.6</v>
      </c>
      <c r="CZ1075">
        <v>0</v>
      </c>
      <c r="DA1075">
        <v>0</v>
      </c>
      <c r="DB1075" t="s">
        <v>356</v>
      </c>
      <c r="DC1075">
        <v>1660677648.1</v>
      </c>
      <c r="DD1075">
        <v>1660677649.1</v>
      </c>
      <c r="DE1075">
        <v>0</v>
      </c>
      <c r="DF1075">
        <v>-1.042</v>
      </c>
      <c r="DG1075">
        <v>0.003</v>
      </c>
      <c r="DH1075">
        <v>5.218</v>
      </c>
      <c r="DI1075">
        <v>0.344</v>
      </c>
      <c r="DJ1075">
        <v>417</v>
      </c>
      <c r="DK1075">
        <v>22</v>
      </c>
      <c r="DL1075">
        <v>1.24</v>
      </c>
      <c r="DM1075">
        <v>0.53</v>
      </c>
      <c r="DN1075">
        <v>7.35159097560976</v>
      </c>
      <c r="DO1075">
        <v>15.2661869686411</v>
      </c>
      <c r="DP1075">
        <v>1.60513336784967</v>
      </c>
      <c r="DQ1075">
        <v>0</v>
      </c>
      <c r="DR1075">
        <v>6.21944585365854</v>
      </c>
      <c r="DS1075">
        <v>-0.0842717770034927</v>
      </c>
      <c r="DT1075">
        <v>0.00860283248182205</v>
      </c>
      <c r="DU1075">
        <v>1</v>
      </c>
      <c r="DV1075">
        <v>1</v>
      </c>
      <c r="DW1075">
        <v>2</v>
      </c>
      <c r="DX1075" t="s">
        <v>363</v>
      </c>
      <c r="DY1075">
        <v>2.96632</v>
      </c>
      <c r="DZ1075">
        <v>2.71364</v>
      </c>
      <c r="EA1075">
        <v>0.0428318</v>
      </c>
      <c r="EB1075">
        <v>0.04148</v>
      </c>
      <c r="EC1075">
        <v>0.0834216</v>
      </c>
      <c r="ED1075">
        <v>0.0618527</v>
      </c>
      <c r="EE1075">
        <v>36808.6</v>
      </c>
      <c r="EF1075">
        <v>40078.1</v>
      </c>
      <c r="EG1075">
        <v>34895.1</v>
      </c>
      <c r="EH1075">
        <v>37971.3</v>
      </c>
      <c r="EI1075">
        <v>45478.2</v>
      </c>
      <c r="EJ1075">
        <v>51513.4</v>
      </c>
      <c r="EK1075">
        <v>54685.5</v>
      </c>
      <c r="EL1075">
        <v>60984.9</v>
      </c>
      <c r="EM1075">
        <v>1.885</v>
      </c>
      <c r="EN1075">
        <v>1.6478</v>
      </c>
      <c r="EO1075">
        <v>-0.122219</v>
      </c>
      <c r="EP1075">
        <v>0</v>
      </c>
      <c r="EQ1075">
        <v>27.4036</v>
      </c>
      <c r="ER1075">
        <v>999.9</v>
      </c>
      <c r="ES1075">
        <v>52.741</v>
      </c>
      <c r="ET1075">
        <v>37.867</v>
      </c>
      <c r="EU1075">
        <v>38.2868</v>
      </c>
      <c r="EV1075">
        <v>61.3616</v>
      </c>
      <c r="EW1075">
        <v>45.601</v>
      </c>
      <c r="EX1075">
        <v>1</v>
      </c>
      <c r="EY1075">
        <v>0.640061</v>
      </c>
      <c r="EZ1075">
        <v>9.28105</v>
      </c>
      <c r="FA1075">
        <v>19.9196</v>
      </c>
      <c r="FB1075">
        <v>5.19932</v>
      </c>
      <c r="FC1075">
        <v>12.0111</v>
      </c>
      <c r="FD1075">
        <v>4.9756</v>
      </c>
      <c r="FE1075">
        <v>3.2942</v>
      </c>
      <c r="FF1075">
        <v>9999</v>
      </c>
      <c r="FG1075">
        <v>671.8</v>
      </c>
      <c r="FH1075">
        <v>9999</v>
      </c>
      <c r="FI1075">
        <v>9999</v>
      </c>
      <c r="FJ1075">
        <v>1.8631</v>
      </c>
      <c r="FK1075">
        <v>1.86768</v>
      </c>
      <c r="FL1075">
        <v>1.8674</v>
      </c>
      <c r="FM1075">
        <v>1.86871</v>
      </c>
      <c r="FN1075">
        <v>1.86948</v>
      </c>
      <c r="FO1075">
        <v>1.86554</v>
      </c>
      <c r="FP1075">
        <v>1.86649</v>
      </c>
      <c r="FQ1075">
        <v>1.86786</v>
      </c>
      <c r="FR1075">
        <v>5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3.901</v>
      </c>
      <c r="GF1075">
        <v>0.1934</v>
      </c>
      <c r="GG1075">
        <v>2.62070820971149</v>
      </c>
      <c r="GH1075">
        <v>0.00762793241643231</v>
      </c>
      <c r="GI1075">
        <v>-1.28184414582209e-06</v>
      </c>
      <c r="GJ1075">
        <v>1.89891174686984e-10</v>
      </c>
      <c r="GK1075">
        <v>-0.0225177985866989</v>
      </c>
      <c r="GL1075">
        <v>-0.0206976444956688</v>
      </c>
      <c r="GM1075">
        <v>0.00247630005908548</v>
      </c>
      <c r="GN1075">
        <v>-3.53770786337502e-05</v>
      </c>
      <c r="GO1075">
        <v>15</v>
      </c>
      <c r="GP1075">
        <v>2065</v>
      </c>
      <c r="GQ1075">
        <v>1</v>
      </c>
      <c r="GR1075">
        <v>21</v>
      </c>
      <c r="GS1075">
        <v>31622.4</v>
      </c>
      <c r="GT1075">
        <v>31622.3</v>
      </c>
      <c r="GU1075">
        <v>0.482178</v>
      </c>
      <c r="GV1075">
        <v>2.7063</v>
      </c>
      <c r="GW1075">
        <v>1.54785</v>
      </c>
      <c r="GX1075">
        <v>2.29004</v>
      </c>
      <c r="GY1075">
        <v>1.34644</v>
      </c>
      <c r="GZ1075">
        <v>2.2937</v>
      </c>
      <c r="HA1075">
        <v>41.1446</v>
      </c>
      <c r="HB1075">
        <v>13.7118</v>
      </c>
      <c r="HC1075">
        <v>18</v>
      </c>
      <c r="HD1075">
        <v>499.092</v>
      </c>
      <c r="HE1075">
        <v>351.891</v>
      </c>
      <c r="HF1075">
        <v>15.8681</v>
      </c>
      <c r="HG1075">
        <v>34.6032</v>
      </c>
      <c r="HH1075">
        <v>30.0002</v>
      </c>
      <c r="HI1075">
        <v>34.4469</v>
      </c>
      <c r="HJ1075">
        <v>34.3624</v>
      </c>
      <c r="HK1075">
        <v>9.64159</v>
      </c>
      <c r="HL1075">
        <v>64.6803</v>
      </c>
      <c r="HM1075">
        <v>0</v>
      </c>
      <c r="HN1075">
        <v>14.8202</v>
      </c>
      <c r="HO1075">
        <v>150.486</v>
      </c>
      <c r="HP1075">
        <v>11.9084</v>
      </c>
      <c r="HQ1075">
        <v>101.343</v>
      </c>
      <c r="HR1075">
        <v>101.459</v>
      </c>
    </row>
    <row r="1076" spans="1:226">
      <c r="A1076">
        <v>1060</v>
      </c>
      <c r="B1076">
        <v>1662574994.6</v>
      </c>
      <c r="C1076">
        <v>11876.0999999046</v>
      </c>
      <c r="D1076" t="s">
        <v>2479</v>
      </c>
      <c r="E1076" t="s">
        <v>2480</v>
      </c>
      <c r="F1076">
        <v>5</v>
      </c>
      <c r="G1076" t="s">
        <v>2446</v>
      </c>
      <c r="H1076" t="s">
        <v>354</v>
      </c>
      <c r="I1076">
        <v>1662574986.77857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160.967869882508</v>
      </c>
      <c r="AK1076">
        <v>166.914709090909</v>
      </c>
      <c r="AL1076">
        <v>-3.21360096163207</v>
      </c>
      <c r="AM1076">
        <v>65.5486414266068</v>
      </c>
      <c r="AN1076">
        <f>(AP1076 - AO1076 + BO1076*1E3/(8.314*(BQ1076+273.15)) * AR1076/BN1076 * AQ1076) * BN1076/(100*BB1076) * 1000/(1000 - AP1076)</f>
        <v>0</v>
      </c>
      <c r="AO1076">
        <v>11.7762563311306</v>
      </c>
      <c r="AP1076">
        <v>17.9631188811189</v>
      </c>
      <c r="AQ1076">
        <v>-6.50651359392282e-05</v>
      </c>
      <c r="AR1076">
        <v>106.662564681967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1662574986.77857</v>
      </c>
      <c r="BH1076">
        <v>186.804678571429</v>
      </c>
      <c r="BI1076">
        <v>177.547392857143</v>
      </c>
      <c r="BJ1076">
        <v>17.9726071428571</v>
      </c>
      <c r="BK1076">
        <v>11.7678285714286</v>
      </c>
      <c r="BL1076">
        <v>182.831285714286</v>
      </c>
      <c r="BM1076">
        <v>17.779175</v>
      </c>
      <c r="BN1076">
        <v>500.074535714286</v>
      </c>
      <c r="BO1076">
        <v>91.050175</v>
      </c>
      <c r="BP1076">
        <v>0.0587995035714286</v>
      </c>
      <c r="BQ1076">
        <v>25.5959714285714</v>
      </c>
      <c r="BR1076">
        <v>25.3771071428571</v>
      </c>
      <c r="BS1076">
        <v>999.9</v>
      </c>
      <c r="BT1076">
        <v>0</v>
      </c>
      <c r="BU1076">
        <v>0</v>
      </c>
      <c r="BV1076">
        <v>10019.2857142857</v>
      </c>
      <c r="BW1076">
        <v>0</v>
      </c>
      <c r="BX1076">
        <v>306.808678571429</v>
      </c>
      <c r="BY1076">
        <v>9.25716607142857</v>
      </c>
      <c r="BZ1076">
        <v>190.2235</v>
      </c>
      <c r="CA1076">
        <v>179.661607142857</v>
      </c>
      <c r="CB1076">
        <v>6.20478892857143</v>
      </c>
      <c r="CC1076">
        <v>177.547392857143</v>
      </c>
      <c r="CD1076">
        <v>11.7678285714286</v>
      </c>
      <c r="CE1076">
        <v>1.63640892857143</v>
      </c>
      <c r="CF1076">
        <v>1.07146142857143</v>
      </c>
      <c r="CG1076">
        <v>14.3060035714286</v>
      </c>
      <c r="CH1076">
        <v>7.92614285714286</v>
      </c>
      <c r="CI1076">
        <v>1499.98785714286</v>
      </c>
      <c r="CJ1076">
        <v>0.972997214285714</v>
      </c>
      <c r="CK1076">
        <v>0.0270025964285714</v>
      </c>
      <c r="CL1076">
        <v>0</v>
      </c>
      <c r="CM1076">
        <v>2.31084285714286</v>
      </c>
      <c r="CN1076">
        <v>0</v>
      </c>
      <c r="CO1076">
        <v>12307.4571428571</v>
      </c>
      <c r="CP1076">
        <v>12948.125</v>
      </c>
      <c r="CQ1076">
        <v>41.3009285714286</v>
      </c>
      <c r="CR1076">
        <v>42.812</v>
      </c>
      <c r="CS1076">
        <v>41.562</v>
      </c>
      <c r="CT1076">
        <v>41.3053571428571</v>
      </c>
      <c r="CU1076">
        <v>40.6248928571429</v>
      </c>
      <c r="CV1076">
        <v>1459.48785714286</v>
      </c>
      <c r="CW1076">
        <v>40.5</v>
      </c>
      <c r="CX1076">
        <v>0</v>
      </c>
      <c r="CY1076">
        <v>1662574994.4</v>
      </c>
      <c r="CZ1076">
        <v>0</v>
      </c>
      <c r="DA1076">
        <v>0</v>
      </c>
      <c r="DB1076" t="s">
        <v>356</v>
      </c>
      <c r="DC1076">
        <v>1660677648.1</v>
      </c>
      <c r="DD1076">
        <v>1660677649.1</v>
      </c>
      <c r="DE1076">
        <v>0</v>
      </c>
      <c r="DF1076">
        <v>-1.042</v>
      </c>
      <c r="DG1076">
        <v>0.003</v>
      </c>
      <c r="DH1076">
        <v>5.218</v>
      </c>
      <c r="DI1076">
        <v>0.344</v>
      </c>
      <c r="DJ1076">
        <v>417</v>
      </c>
      <c r="DK1076">
        <v>22</v>
      </c>
      <c r="DL1076">
        <v>1.24</v>
      </c>
      <c r="DM1076">
        <v>0.53</v>
      </c>
      <c r="DN1076">
        <v>8.35600804878049</v>
      </c>
      <c r="DO1076">
        <v>16.5867602090592</v>
      </c>
      <c r="DP1076">
        <v>1.72423793133934</v>
      </c>
      <c r="DQ1076">
        <v>0</v>
      </c>
      <c r="DR1076">
        <v>6.21125170731707</v>
      </c>
      <c r="DS1076">
        <v>-0.120959790940772</v>
      </c>
      <c r="DT1076">
        <v>0.0127502841484241</v>
      </c>
      <c r="DU1076">
        <v>0</v>
      </c>
      <c r="DV1076">
        <v>0</v>
      </c>
      <c r="DW1076">
        <v>2</v>
      </c>
      <c r="DX1076" t="s">
        <v>366</v>
      </c>
      <c r="DY1076">
        <v>2.96508</v>
      </c>
      <c r="DZ1076">
        <v>2.71262</v>
      </c>
      <c r="EA1076">
        <v>0.0396469</v>
      </c>
      <c r="EB1076">
        <v>0.038195</v>
      </c>
      <c r="EC1076">
        <v>0.0834095</v>
      </c>
      <c r="ED1076">
        <v>0.0621061</v>
      </c>
      <c r="EE1076">
        <v>36930.3</v>
      </c>
      <c r="EF1076">
        <v>40214.6</v>
      </c>
      <c r="EG1076">
        <v>34894.5</v>
      </c>
      <c r="EH1076">
        <v>37970.5</v>
      </c>
      <c r="EI1076">
        <v>45478.6</v>
      </c>
      <c r="EJ1076">
        <v>51498.5</v>
      </c>
      <c r="EK1076">
        <v>54685.4</v>
      </c>
      <c r="EL1076">
        <v>60983.8</v>
      </c>
      <c r="EM1076">
        <v>1.8868</v>
      </c>
      <c r="EN1076">
        <v>1.6478</v>
      </c>
      <c r="EO1076">
        <v>-0.121295</v>
      </c>
      <c r="EP1076">
        <v>0</v>
      </c>
      <c r="EQ1076">
        <v>27.4059</v>
      </c>
      <c r="ER1076">
        <v>999.9</v>
      </c>
      <c r="ES1076">
        <v>52.741</v>
      </c>
      <c r="ET1076">
        <v>37.867</v>
      </c>
      <c r="EU1076">
        <v>38.2839</v>
      </c>
      <c r="EV1076">
        <v>61.1716</v>
      </c>
      <c r="EW1076">
        <v>45.8173</v>
      </c>
      <c r="EX1076">
        <v>1</v>
      </c>
      <c r="EY1076">
        <v>0.640488</v>
      </c>
      <c r="EZ1076">
        <v>9.28105</v>
      </c>
      <c r="FA1076">
        <v>19.9194</v>
      </c>
      <c r="FB1076">
        <v>5.19692</v>
      </c>
      <c r="FC1076">
        <v>12.0111</v>
      </c>
      <c r="FD1076">
        <v>4.9748</v>
      </c>
      <c r="FE1076">
        <v>3.294</v>
      </c>
      <c r="FF1076">
        <v>9999</v>
      </c>
      <c r="FG1076">
        <v>671.8</v>
      </c>
      <c r="FH1076">
        <v>9999</v>
      </c>
      <c r="FI1076">
        <v>9999</v>
      </c>
      <c r="FJ1076">
        <v>1.8631</v>
      </c>
      <c r="FK1076">
        <v>1.86768</v>
      </c>
      <c r="FL1076">
        <v>1.86737</v>
      </c>
      <c r="FM1076">
        <v>1.86871</v>
      </c>
      <c r="FN1076">
        <v>1.86938</v>
      </c>
      <c r="FO1076">
        <v>1.86554</v>
      </c>
      <c r="FP1076">
        <v>1.86646</v>
      </c>
      <c r="FQ1076">
        <v>1.86795</v>
      </c>
      <c r="FR1076">
        <v>5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3.799</v>
      </c>
      <c r="GF1076">
        <v>0.1932</v>
      </c>
      <c r="GG1076">
        <v>2.62070820971149</v>
      </c>
      <c r="GH1076">
        <v>0.00762793241643231</v>
      </c>
      <c r="GI1076">
        <v>-1.28184414582209e-06</v>
      </c>
      <c r="GJ1076">
        <v>1.89891174686984e-10</v>
      </c>
      <c r="GK1076">
        <v>-0.0225177985866989</v>
      </c>
      <c r="GL1076">
        <v>-0.0206976444956688</v>
      </c>
      <c r="GM1076">
        <v>0.00247630005908548</v>
      </c>
      <c r="GN1076">
        <v>-3.53770786337502e-05</v>
      </c>
      <c r="GO1076">
        <v>15</v>
      </c>
      <c r="GP1076">
        <v>2065</v>
      </c>
      <c r="GQ1076">
        <v>1</v>
      </c>
      <c r="GR1076">
        <v>21</v>
      </c>
      <c r="GS1076">
        <v>31622.4</v>
      </c>
      <c r="GT1076">
        <v>31622.4</v>
      </c>
      <c r="GU1076">
        <v>0.45166</v>
      </c>
      <c r="GV1076">
        <v>2.70752</v>
      </c>
      <c r="GW1076">
        <v>1.54785</v>
      </c>
      <c r="GX1076">
        <v>2.29004</v>
      </c>
      <c r="GY1076">
        <v>1.34644</v>
      </c>
      <c r="GZ1076">
        <v>2.31567</v>
      </c>
      <c r="HA1076">
        <v>41.1446</v>
      </c>
      <c r="HB1076">
        <v>13.7118</v>
      </c>
      <c r="HC1076">
        <v>18</v>
      </c>
      <c r="HD1076">
        <v>500.329</v>
      </c>
      <c r="HE1076">
        <v>351.891</v>
      </c>
      <c r="HF1076">
        <v>15.8713</v>
      </c>
      <c r="HG1076">
        <v>34.6032</v>
      </c>
      <c r="HH1076">
        <v>30.0002</v>
      </c>
      <c r="HI1076">
        <v>34.4469</v>
      </c>
      <c r="HJ1076">
        <v>34.3624</v>
      </c>
      <c r="HK1076">
        <v>8.9498</v>
      </c>
      <c r="HL1076">
        <v>64.4065</v>
      </c>
      <c r="HM1076">
        <v>0</v>
      </c>
      <c r="HN1076">
        <v>14.8185</v>
      </c>
      <c r="HO1076">
        <v>130.404</v>
      </c>
      <c r="HP1076">
        <v>11.9364</v>
      </c>
      <c r="HQ1076">
        <v>101.342</v>
      </c>
      <c r="HR1076">
        <v>101.457</v>
      </c>
    </row>
    <row r="1077" spans="1:226">
      <c r="A1077">
        <v>1061</v>
      </c>
      <c r="B1077">
        <v>1662575000.1</v>
      </c>
      <c r="C1077">
        <v>11881.5999999046</v>
      </c>
      <c r="D1077" t="s">
        <v>2481</v>
      </c>
      <c r="E1077" t="s">
        <v>2482</v>
      </c>
      <c r="F1077">
        <v>5</v>
      </c>
      <c r="G1077" t="s">
        <v>2446</v>
      </c>
      <c r="H1077" t="s">
        <v>354</v>
      </c>
      <c r="I1077">
        <v>1662574992.35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142.403417305718</v>
      </c>
      <c r="AK1077">
        <v>149.482690909091</v>
      </c>
      <c r="AL1077">
        <v>-3.19684361240754</v>
      </c>
      <c r="AM1077">
        <v>65.5486414266068</v>
      </c>
      <c r="AN1077">
        <f>(AP1077 - AO1077 + BO1077*1E3/(8.314*(BQ1077+273.15)) * AR1077/BN1077 * AQ1077) * BN1077/(100*BB1077) * 1000/(1000 - AP1077)</f>
        <v>0</v>
      </c>
      <c r="AO1077">
        <v>12.0216040731322</v>
      </c>
      <c r="AP1077">
        <v>18.0107370629371</v>
      </c>
      <c r="AQ1077">
        <v>0.000140672797211722</v>
      </c>
      <c r="AR1077">
        <v>106.662564681967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1662574992.35</v>
      </c>
      <c r="BH1077">
        <v>169.481892857143</v>
      </c>
      <c r="BI1077">
        <v>158.865642857143</v>
      </c>
      <c r="BJ1077">
        <v>17.9737214285714</v>
      </c>
      <c r="BK1077">
        <v>11.8596285714286</v>
      </c>
      <c r="BL1077">
        <v>165.632285714286</v>
      </c>
      <c r="BM1077">
        <v>17.7802535714286</v>
      </c>
      <c r="BN1077">
        <v>500.059214285714</v>
      </c>
      <c r="BO1077">
        <v>91.0506178571429</v>
      </c>
      <c r="BP1077">
        <v>0.0585709928571429</v>
      </c>
      <c r="BQ1077">
        <v>25.6022214285714</v>
      </c>
      <c r="BR1077">
        <v>25.3924214285714</v>
      </c>
      <c r="BS1077">
        <v>999.9</v>
      </c>
      <c r="BT1077">
        <v>0</v>
      </c>
      <c r="BU1077">
        <v>0</v>
      </c>
      <c r="BV1077">
        <v>10015.8928571429</v>
      </c>
      <c r="BW1077">
        <v>0</v>
      </c>
      <c r="BX1077">
        <v>307.167964285714</v>
      </c>
      <c r="BY1077">
        <v>10.6161592857143</v>
      </c>
      <c r="BZ1077">
        <v>172.583857142857</v>
      </c>
      <c r="CA1077">
        <v>160.770785714286</v>
      </c>
      <c r="CB1077">
        <v>6.11409607142857</v>
      </c>
      <c r="CC1077">
        <v>158.865642857143</v>
      </c>
      <c r="CD1077">
        <v>11.8596285714286</v>
      </c>
      <c r="CE1077">
        <v>1.63651821428571</v>
      </c>
      <c r="CF1077">
        <v>1.07982607142857</v>
      </c>
      <c r="CG1077">
        <v>14.3070321428571</v>
      </c>
      <c r="CH1077">
        <v>8.03972392857143</v>
      </c>
      <c r="CI1077">
        <v>1499.99892857143</v>
      </c>
      <c r="CJ1077">
        <v>0.972997642857143</v>
      </c>
      <c r="CK1077">
        <v>0.0270021892857143</v>
      </c>
      <c r="CL1077">
        <v>0</v>
      </c>
      <c r="CM1077">
        <v>2.30300714285714</v>
      </c>
      <c r="CN1077">
        <v>0</v>
      </c>
      <c r="CO1077">
        <v>12183.1821428571</v>
      </c>
      <c r="CP1077">
        <v>12948.2142857143</v>
      </c>
      <c r="CQ1077">
        <v>41.2920714285714</v>
      </c>
      <c r="CR1077">
        <v>42.812</v>
      </c>
      <c r="CS1077">
        <v>41.562</v>
      </c>
      <c r="CT1077">
        <v>41.3053571428571</v>
      </c>
      <c r="CU1077">
        <v>40.6248928571429</v>
      </c>
      <c r="CV1077">
        <v>1459.49857142857</v>
      </c>
      <c r="CW1077">
        <v>40.5003571428571</v>
      </c>
      <c r="CX1077">
        <v>0</v>
      </c>
      <c r="CY1077">
        <v>1662574999.8</v>
      </c>
      <c r="CZ1077">
        <v>0</v>
      </c>
      <c r="DA1077">
        <v>0</v>
      </c>
      <c r="DB1077" t="s">
        <v>356</v>
      </c>
      <c r="DC1077">
        <v>1660677648.1</v>
      </c>
      <c r="DD1077">
        <v>1660677649.1</v>
      </c>
      <c r="DE1077">
        <v>0</v>
      </c>
      <c r="DF1077">
        <v>-1.042</v>
      </c>
      <c r="DG1077">
        <v>0.003</v>
      </c>
      <c r="DH1077">
        <v>5.218</v>
      </c>
      <c r="DI1077">
        <v>0.344</v>
      </c>
      <c r="DJ1077">
        <v>417</v>
      </c>
      <c r="DK1077">
        <v>22</v>
      </c>
      <c r="DL1077">
        <v>1.24</v>
      </c>
      <c r="DM1077">
        <v>0.53</v>
      </c>
      <c r="DN1077">
        <v>9.93174390243902</v>
      </c>
      <c r="DO1077">
        <v>14.7045650174216</v>
      </c>
      <c r="DP1077">
        <v>1.52466063719251</v>
      </c>
      <c r="DQ1077">
        <v>0</v>
      </c>
      <c r="DR1077">
        <v>6.14405097560976</v>
      </c>
      <c r="DS1077">
        <v>-0.8818793728223</v>
      </c>
      <c r="DT1077">
        <v>0.105859522649753</v>
      </c>
      <c r="DU1077">
        <v>0</v>
      </c>
      <c r="DV1077">
        <v>0</v>
      </c>
      <c r="DW1077">
        <v>2</v>
      </c>
      <c r="DX1077" t="s">
        <v>366</v>
      </c>
      <c r="DY1077">
        <v>2.9646</v>
      </c>
      <c r="DZ1077">
        <v>2.71273</v>
      </c>
      <c r="EA1077">
        <v>0.0357011</v>
      </c>
      <c r="EB1077">
        <v>0.0336828</v>
      </c>
      <c r="EC1077">
        <v>0.0835567</v>
      </c>
      <c r="ED1077">
        <v>0.0629998</v>
      </c>
      <c r="EE1077">
        <v>37082.3</v>
      </c>
      <c r="EF1077">
        <v>40403.4</v>
      </c>
      <c r="EG1077">
        <v>34894.9</v>
      </c>
      <c r="EH1077">
        <v>37970.6</v>
      </c>
      <c r="EI1077">
        <v>45470.2</v>
      </c>
      <c r="EJ1077">
        <v>51449.8</v>
      </c>
      <c r="EK1077">
        <v>54684.2</v>
      </c>
      <c r="EL1077">
        <v>60984.4</v>
      </c>
      <c r="EM1077">
        <v>1.8832</v>
      </c>
      <c r="EN1077">
        <v>1.6484</v>
      </c>
      <c r="EO1077">
        <v>-0.122607</v>
      </c>
      <c r="EP1077">
        <v>0</v>
      </c>
      <c r="EQ1077">
        <v>27.4129</v>
      </c>
      <c r="ER1077">
        <v>999.9</v>
      </c>
      <c r="ES1077">
        <v>52.765</v>
      </c>
      <c r="ET1077">
        <v>37.867</v>
      </c>
      <c r="EU1077">
        <v>38.3015</v>
      </c>
      <c r="EV1077">
        <v>61.2616</v>
      </c>
      <c r="EW1077">
        <v>46.0897</v>
      </c>
      <c r="EX1077">
        <v>1</v>
      </c>
      <c r="EY1077">
        <v>0.640569</v>
      </c>
      <c r="EZ1077">
        <v>9.28105</v>
      </c>
      <c r="FA1077">
        <v>19.9197</v>
      </c>
      <c r="FB1077">
        <v>5.19812</v>
      </c>
      <c r="FC1077">
        <v>12.0099</v>
      </c>
      <c r="FD1077">
        <v>4.976</v>
      </c>
      <c r="FE1077">
        <v>3.2942</v>
      </c>
      <c r="FF1077">
        <v>9999</v>
      </c>
      <c r="FG1077">
        <v>671.8</v>
      </c>
      <c r="FH1077">
        <v>9999</v>
      </c>
      <c r="FI1077">
        <v>9999</v>
      </c>
      <c r="FJ1077">
        <v>1.8631</v>
      </c>
      <c r="FK1077">
        <v>1.86768</v>
      </c>
      <c r="FL1077">
        <v>1.86737</v>
      </c>
      <c r="FM1077">
        <v>1.86874</v>
      </c>
      <c r="FN1077">
        <v>1.86948</v>
      </c>
      <c r="FO1077">
        <v>1.86554</v>
      </c>
      <c r="FP1077">
        <v>1.86649</v>
      </c>
      <c r="FQ1077">
        <v>1.86786</v>
      </c>
      <c r="FR1077">
        <v>5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3.675</v>
      </c>
      <c r="GF1077">
        <v>0.1947</v>
      </c>
      <c r="GG1077">
        <v>2.62070820971149</v>
      </c>
      <c r="GH1077">
        <v>0.00762793241643231</v>
      </c>
      <c r="GI1077">
        <v>-1.28184414582209e-06</v>
      </c>
      <c r="GJ1077">
        <v>1.89891174686984e-10</v>
      </c>
      <c r="GK1077">
        <v>-0.0225177985866989</v>
      </c>
      <c r="GL1077">
        <v>-0.0206976444956688</v>
      </c>
      <c r="GM1077">
        <v>0.00247630005908548</v>
      </c>
      <c r="GN1077">
        <v>-3.53770786337502e-05</v>
      </c>
      <c r="GO1077">
        <v>15</v>
      </c>
      <c r="GP1077">
        <v>2065</v>
      </c>
      <c r="GQ1077">
        <v>1</v>
      </c>
      <c r="GR1077">
        <v>21</v>
      </c>
      <c r="GS1077">
        <v>31622.5</v>
      </c>
      <c r="GT1077">
        <v>31622.5</v>
      </c>
      <c r="GU1077">
        <v>0.410156</v>
      </c>
      <c r="GV1077">
        <v>2.7063</v>
      </c>
      <c r="GW1077">
        <v>1.54785</v>
      </c>
      <c r="GX1077">
        <v>2.29004</v>
      </c>
      <c r="GY1077">
        <v>1.34644</v>
      </c>
      <c r="GZ1077">
        <v>2.38525</v>
      </c>
      <c r="HA1077">
        <v>41.1446</v>
      </c>
      <c r="HB1077">
        <v>13.7205</v>
      </c>
      <c r="HC1077">
        <v>18</v>
      </c>
      <c r="HD1077">
        <v>497.883</v>
      </c>
      <c r="HE1077">
        <v>352.206</v>
      </c>
      <c r="HF1077">
        <v>15.874</v>
      </c>
      <c r="HG1077">
        <v>34.6064</v>
      </c>
      <c r="HH1077">
        <v>30.0003</v>
      </c>
      <c r="HI1077">
        <v>34.45</v>
      </c>
      <c r="HJ1077">
        <v>34.3624</v>
      </c>
      <c r="HK1077">
        <v>8.2042</v>
      </c>
      <c r="HL1077">
        <v>64.4065</v>
      </c>
      <c r="HM1077">
        <v>0</v>
      </c>
      <c r="HN1077">
        <v>14.8112</v>
      </c>
      <c r="HO1077">
        <v>117.008</v>
      </c>
      <c r="HP1077">
        <v>11.9281</v>
      </c>
      <c r="HQ1077">
        <v>101.341</v>
      </c>
      <c r="HR1077">
        <v>101.458</v>
      </c>
    </row>
    <row r="1078" spans="1:226">
      <c r="A1078">
        <v>1062</v>
      </c>
      <c r="B1078">
        <v>1662575004.6</v>
      </c>
      <c r="C1078">
        <v>11886.0999999046</v>
      </c>
      <c r="D1078" t="s">
        <v>2483</v>
      </c>
      <c r="E1078" t="s">
        <v>2484</v>
      </c>
      <c r="F1078">
        <v>5</v>
      </c>
      <c r="G1078" t="s">
        <v>2446</v>
      </c>
      <c r="H1078" t="s">
        <v>354</v>
      </c>
      <c r="I1078">
        <v>1662574996.77857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127.168551317341</v>
      </c>
      <c r="AK1078">
        <v>135.106703030303</v>
      </c>
      <c r="AL1078">
        <v>-3.18323140717639</v>
      </c>
      <c r="AM1078">
        <v>65.5486414266068</v>
      </c>
      <c r="AN1078">
        <f>(AP1078 - AO1078 + BO1078*1E3/(8.314*(BQ1078+273.15)) * AR1078/BN1078 * AQ1078) * BN1078/(100*BB1078) * 1000/(1000 - AP1078)</f>
        <v>0</v>
      </c>
      <c r="AO1078">
        <v>12.0708757279385</v>
      </c>
      <c r="AP1078">
        <v>18.0460902097902</v>
      </c>
      <c r="AQ1078">
        <v>0.0104887258290075</v>
      </c>
      <c r="AR1078">
        <v>106.662564681967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1662574996.77857</v>
      </c>
      <c r="BH1078">
        <v>155.602214285714</v>
      </c>
      <c r="BI1078">
        <v>143.983892857143</v>
      </c>
      <c r="BJ1078">
        <v>17.9914107142857</v>
      </c>
      <c r="BK1078">
        <v>11.9463821428571</v>
      </c>
      <c r="BL1078">
        <v>151.85225</v>
      </c>
      <c r="BM1078">
        <v>17.7973678571429</v>
      </c>
      <c r="BN1078">
        <v>500.0635</v>
      </c>
      <c r="BO1078">
        <v>91.0507535714286</v>
      </c>
      <c r="BP1078">
        <v>0.0584347857142857</v>
      </c>
      <c r="BQ1078">
        <v>25.60615</v>
      </c>
      <c r="BR1078">
        <v>25.402775</v>
      </c>
      <c r="BS1078">
        <v>999.9</v>
      </c>
      <c r="BT1078">
        <v>0</v>
      </c>
      <c r="BU1078">
        <v>0</v>
      </c>
      <c r="BV1078">
        <v>10008.3928571429</v>
      </c>
      <c r="BW1078">
        <v>0</v>
      </c>
      <c r="BX1078">
        <v>307.4135</v>
      </c>
      <c r="BY1078">
        <v>11.6183396428571</v>
      </c>
      <c r="BZ1078">
        <v>158.452714285714</v>
      </c>
      <c r="CA1078">
        <v>145.722964285714</v>
      </c>
      <c r="CB1078">
        <v>6.04502964285714</v>
      </c>
      <c r="CC1078">
        <v>143.983892857143</v>
      </c>
      <c r="CD1078">
        <v>11.9463821428571</v>
      </c>
      <c r="CE1078">
        <v>1.63813178571429</v>
      </c>
      <c r="CF1078">
        <v>1.08772714285714</v>
      </c>
      <c r="CG1078">
        <v>14.3222392857143</v>
      </c>
      <c r="CH1078">
        <v>8.14686</v>
      </c>
      <c r="CI1078">
        <v>1500.00821428571</v>
      </c>
      <c r="CJ1078">
        <v>0.972998285714286</v>
      </c>
      <c r="CK1078">
        <v>0.0270015785714286</v>
      </c>
      <c r="CL1078">
        <v>0</v>
      </c>
      <c r="CM1078">
        <v>2.26989285714286</v>
      </c>
      <c r="CN1078">
        <v>0</v>
      </c>
      <c r="CO1078">
        <v>12094.375</v>
      </c>
      <c r="CP1078">
        <v>12948.3035714286</v>
      </c>
      <c r="CQ1078">
        <v>41.2965</v>
      </c>
      <c r="CR1078">
        <v>42.8165</v>
      </c>
      <c r="CS1078">
        <v>41.562</v>
      </c>
      <c r="CT1078">
        <v>41.3053571428571</v>
      </c>
      <c r="CU1078">
        <v>40.6226428571429</v>
      </c>
      <c r="CV1078">
        <v>1459.50785714286</v>
      </c>
      <c r="CW1078">
        <v>40.5003571428571</v>
      </c>
      <c r="CX1078">
        <v>0</v>
      </c>
      <c r="CY1078">
        <v>1662575004</v>
      </c>
      <c r="CZ1078">
        <v>0</v>
      </c>
      <c r="DA1078">
        <v>0</v>
      </c>
      <c r="DB1078" t="s">
        <v>356</v>
      </c>
      <c r="DC1078">
        <v>1660677648.1</v>
      </c>
      <c r="DD1078">
        <v>1660677649.1</v>
      </c>
      <c r="DE1078">
        <v>0</v>
      </c>
      <c r="DF1078">
        <v>-1.042</v>
      </c>
      <c r="DG1078">
        <v>0.003</v>
      </c>
      <c r="DH1078">
        <v>5.218</v>
      </c>
      <c r="DI1078">
        <v>0.344</v>
      </c>
      <c r="DJ1078">
        <v>417</v>
      </c>
      <c r="DK1078">
        <v>22</v>
      </c>
      <c r="DL1078">
        <v>1.24</v>
      </c>
      <c r="DM1078">
        <v>0.53</v>
      </c>
      <c r="DN1078">
        <v>10.8029831707317</v>
      </c>
      <c r="DO1078">
        <v>15.4415404181184</v>
      </c>
      <c r="DP1078">
        <v>1.5927292109679</v>
      </c>
      <c r="DQ1078">
        <v>0</v>
      </c>
      <c r="DR1078">
        <v>6.09380292682927</v>
      </c>
      <c r="DS1078">
        <v>-1.08318250871079</v>
      </c>
      <c r="DT1078">
        <v>0.119242616281995</v>
      </c>
      <c r="DU1078">
        <v>0</v>
      </c>
      <c r="DV1078">
        <v>0</v>
      </c>
      <c r="DW1078">
        <v>2</v>
      </c>
      <c r="DX1078" t="s">
        <v>366</v>
      </c>
      <c r="DY1078">
        <v>2.96519</v>
      </c>
      <c r="DZ1078">
        <v>2.71211</v>
      </c>
      <c r="EA1078">
        <v>0.0324006</v>
      </c>
      <c r="EB1078">
        <v>0.0304711</v>
      </c>
      <c r="EC1078">
        <v>0.0836912</v>
      </c>
      <c r="ED1078">
        <v>0.0628275</v>
      </c>
      <c r="EE1078">
        <v>37208.8</v>
      </c>
      <c r="EF1078">
        <v>40537.1</v>
      </c>
      <c r="EG1078">
        <v>34894.6</v>
      </c>
      <c r="EH1078">
        <v>37970.2</v>
      </c>
      <c r="EI1078">
        <v>45464</v>
      </c>
      <c r="EJ1078">
        <v>51458.4</v>
      </c>
      <c r="EK1078">
        <v>54684.8</v>
      </c>
      <c r="EL1078">
        <v>60983.5</v>
      </c>
      <c r="EM1078">
        <v>1.8842</v>
      </c>
      <c r="EN1078">
        <v>1.6476</v>
      </c>
      <c r="EO1078">
        <v>-0.122637</v>
      </c>
      <c r="EP1078">
        <v>0</v>
      </c>
      <c r="EQ1078">
        <v>27.4199</v>
      </c>
      <c r="ER1078">
        <v>999.9</v>
      </c>
      <c r="ES1078">
        <v>52.765</v>
      </c>
      <c r="ET1078">
        <v>37.867</v>
      </c>
      <c r="EU1078">
        <v>38.3014</v>
      </c>
      <c r="EV1078">
        <v>61.1916</v>
      </c>
      <c r="EW1078">
        <v>46.0096</v>
      </c>
      <c r="EX1078">
        <v>1</v>
      </c>
      <c r="EY1078">
        <v>0.640488</v>
      </c>
      <c r="EZ1078">
        <v>9.28105</v>
      </c>
      <c r="FA1078">
        <v>19.9198</v>
      </c>
      <c r="FB1078">
        <v>5.19932</v>
      </c>
      <c r="FC1078">
        <v>12.0099</v>
      </c>
      <c r="FD1078">
        <v>4.9748</v>
      </c>
      <c r="FE1078">
        <v>3.294</v>
      </c>
      <c r="FF1078">
        <v>9999</v>
      </c>
      <c r="FG1078">
        <v>671.8</v>
      </c>
      <c r="FH1078">
        <v>9999</v>
      </c>
      <c r="FI1078">
        <v>9999</v>
      </c>
      <c r="FJ1078">
        <v>1.8631</v>
      </c>
      <c r="FK1078">
        <v>1.86768</v>
      </c>
      <c r="FL1078">
        <v>1.86737</v>
      </c>
      <c r="FM1078">
        <v>1.86871</v>
      </c>
      <c r="FN1078">
        <v>1.86938</v>
      </c>
      <c r="FO1078">
        <v>1.86554</v>
      </c>
      <c r="FP1078">
        <v>1.86646</v>
      </c>
      <c r="FQ1078">
        <v>1.86789</v>
      </c>
      <c r="FR1078">
        <v>5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3.573</v>
      </c>
      <c r="GF1078">
        <v>0.1961</v>
      </c>
      <c r="GG1078">
        <v>2.62070820971149</v>
      </c>
      <c r="GH1078">
        <v>0.00762793241643231</v>
      </c>
      <c r="GI1078">
        <v>-1.28184414582209e-06</v>
      </c>
      <c r="GJ1078">
        <v>1.89891174686984e-10</v>
      </c>
      <c r="GK1078">
        <v>-0.0225177985866989</v>
      </c>
      <c r="GL1078">
        <v>-0.0206976444956688</v>
      </c>
      <c r="GM1078">
        <v>0.00247630005908548</v>
      </c>
      <c r="GN1078">
        <v>-3.53770786337502e-05</v>
      </c>
      <c r="GO1078">
        <v>15</v>
      </c>
      <c r="GP1078">
        <v>2065</v>
      </c>
      <c r="GQ1078">
        <v>1</v>
      </c>
      <c r="GR1078">
        <v>21</v>
      </c>
      <c r="GS1078">
        <v>31622.6</v>
      </c>
      <c r="GT1078">
        <v>31622.6</v>
      </c>
      <c r="GU1078">
        <v>0.380859</v>
      </c>
      <c r="GV1078">
        <v>2.7124</v>
      </c>
      <c r="GW1078">
        <v>1.54785</v>
      </c>
      <c r="GX1078">
        <v>2.29004</v>
      </c>
      <c r="GY1078">
        <v>1.34644</v>
      </c>
      <c r="GZ1078">
        <v>2.44385</v>
      </c>
      <c r="HA1078">
        <v>41.1446</v>
      </c>
      <c r="HB1078">
        <v>13.7205</v>
      </c>
      <c r="HC1078">
        <v>18</v>
      </c>
      <c r="HD1078">
        <v>498.569</v>
      </c>
      <c r="HE1078">
        <v>351.803</v>
      </c>
      <c r="HF1078">
        <v>15.8769</v>
      </c>
      <c r="HG1078">
        <v>34.6064</v>
      </c>
      <c r="HH1078">
        <v>30.0002</v>
      </c>
      <c r="HI1078">
        <v>34.45</v>
      </c>
      <c r="HJ1078">
        <v>34.3656</v>
      </c>
      <c r="HK1078">
        <v>7.5224</v>
      </c>
      <c r="HL1078">
        <v>64.6958</v>
      </c>
      <c r="HM1078">
        <v>0</v>
      </c>
      <c r="HN1078">
        <v>14.8581</v>
      </c>
      <c r="HO1078">
        <v>96.9268</v>
      </c>
      <c r="HP1078">
        <v>11.9064</v>
      </c>
      <c r="HQ1078">
        <v>101.342</v>
      </c>
      <c r="HR1078">
        <v>101.456</v>
      </c>
    </row>
    <row r="1079" spans="1:226">
      <c r="A1079">
        <v>1063</v>
      </c>
      <c r="B1079">
        <v>1662575010.1</v>
      </c>
      <c r="C1079">
        <v>11891.5999999046</v>
      </c>
      <c r="D1079" t="s">
        <v>2485</v>
      </c>
      <c r="E1079" t="s">
        <v>2486</v>
      </c>
      <c r="F1079">
        <v>5</v>
      </c>
      <c r="G1079" t="s">
        <v>2446</v>
      </c>
      <c r="H1079" t="s">
        <v>354</v>
      </c>
      <c r="I1079">
        <v>1662575002.35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108.937697042914</v>
      </c>
      <c r="AK1079">
        <v>118.008375757576</v>
      </c>
      <c r="AL1079">
        <v>-3.19718006605726</v>
      </c>
      <c r="AM1079">
        <v>65.5486414266068</v>
      </c>
      <c r="AN1079">
        <f>(AP1079 - AO1079 + BO1079*1E3/(8.314*(BQ1079+273.15)) * AR1079/BN1079 * AQ1079) * BN1079/(100*BB1079) * 1000/(1000 - AP1079)</f>
        <v>0</v>
      </c>
      <c r="AO1079">
        <v>11.9703176309279</v>
      </c>
      <c r="AP1079">
        <v>18.050327972028</v>
      </c>
      <c r="AQ1079">
        <v>0.000161508878379756</v>
      </c>
      <c r="AR1079">
        <v>106.662564681967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1662575002.35</v>
      </c>
      <c r="BH1079">
        <v>138.309</v>
      </c>
      <c r="BI1079">
        <v>125.505642857143</v>
      </c>
      <c r="BJ1079">
        <v>18.0216321428571</v>
      </c>
      <c r="BK1079">
        <v>12.0157</v>
      </c>
      <c r="BL1079">
        <v>134.683857142857</v>
      </c>
      <c r="BM1079">
        <v>17.8265892857143</v>
      </c>
      <c r="BN1079">
        <v>500.097821428571</v>
      </c>
      <c r="BO1079">
        <v>91.0512428571428</v>
      </c>
      <c r="BP1079">
        <v>0.0583763214285714</v>
      </c>
      <c r="BQ1079">
        <v>25.6085142857143</v>
      </c>
      <c r="BR1079">
        <v>25.407175</v>
      </c>
      <c r="BS1079">
        <v>999.9</v>
      </c>
      <c r="BT1079">
        <v>0</v>
      </c>
      <c r="BU1079">
        <v>0</v>
      </c>
      <c r="BV1079">
        <v>9997.5</v>
      </c>
      <c r="BW1079">
        <v>0</v>
      </c>
      <c r="BX1079">
        <v>306.979571428571</v>
      </c>
      <c r="BY1079">
        <v>12.80335</v>
      </c>
      <c r="BZ1079">
        <v>140.846928571429</v>
      </c>
      <c r="CA1079">
        <v>127.03225</v>
      </c>
      <c r="CB1079">
        <v>6.00592464285714</v>
      </c>
      <c r="CC1079">
        <v>125.505642857143</v>
      </c>
      <c r="CD1079">
        <v>12.0157</v>
      </c>
      <c r="CE1079">
        <v>1.64089214285714</v>
      </c>
      <c r="CF1079">
        <v>1.094045</v>
      </c>
      <c r="CG1079">
        <v>14.34825</v>
      </c>
      <c r="CH1079">
        <v>8.23278714285714</v>
      </c>
      <c r="CI1079">
        <v>1500.01714285714</v>
      </c>
      <c r="CJ1079">
        <v>0.972998928571428</v>
      </c>
      <c r="CK1079">
        <v>0.0270009678571429</v>
      </c>
      <c r="CL1079">
        <v>0</v>
      </c>
      <c r="CM1079">
        <v>2.234</v>
      </c>
      <c r="CN1079">
        <v>0</v>
      </c>
      <c r="CO1079">
        <v>11996.45</v>
      </c>
      <c r="CP1079">
        <v>12948.3928571429</v>
      </c>
      <c r="CQ1079">
        <v>41.3031428571428</v>
      </c>
      <c r="CR1079">
        <v>42.8345</v>
      </c>
      <c r="CS1079">
        <v>41.5755</v>
      </c>
      <c r="CT1079">
        <v>41.3255</v>
      </c>
      <c r="CU1079">
        <v>40.6115</v>
      </c>
      <c r="CV1079">
        <v>1459.51642857143</v>
      </c>
      <c r="CW1079">
        <v>40.5007142857143</v>
      </c>
      <c r="CX1079">
        <v>0</v>
      </c>
      <c r="CY1079">
        <v>1662575009.4</v>
      </c>
      <c r="CZ1079">
        <v>0</v>
      </c>
      <c r="DA1079">
        <v>0</v>
      </c>
      <c r="DB1079" t="s">
        <v>356</v>
      </c>
      <c r="DC1079">
        <v>1660677648.1</v>
      </c>
      <c r="DD1079">
        <v>1660677649.1</v>
      </c>
      <c r="DE1079">
        <v>0</v>
      </c>
      <c r="DF1079">
        <v>-1.042</v>
      </c>
      <c r="DG1079">
        <v>0.003</v>
      </c>
      <c r="DH1079">
        <v>5.218</v>
      </c>
      <c r="DI1079">
        <v>0.344</v>
      </c>
      <c r="DJ1079">
        <v>417</v>
      </c>
      <c r="DK1079">
        <v>22</v>
      </c>
      <c r="DL1079">
        <v>1.24</v>
      </c>
      <c r="DM1079">
        <v>0.53</v>
      </c>
      <c r="DN1079">
        <v>12.2013780487805</v>
      </c>
      <c r="DO1079">
        <v>12.2262501742161</v>
      </c>
      <c r="DP1079">
        <v>1.29849344645776</v>
      </c>
      <c r="DQ1079">
        <v>0</v>
      </c>
      <c r="DR1079">
        <v>6.05290902439025</v>
      </c>
      <c r="DS1079">
        <v>-0.379985644599307</v>
      </c>
      <c r="DT1079">
        <v>0.0950036953274843</v>
      </c>
      <c r="DU1079">
        <v>0</v>
      </c>
      <c r="DV1079">
        <v>0</v>
      </c>
      <c r="DW1079">
        <v>2</v>
      </c>
      <c r="DX1079" t="s">
        <v>366</v>
      </c>
      <c r="DY1079">
        <v>2.96618</v>
      </c>
      <c r="DZ1079">
        <v>2.7128</v>
      </c>
      <c r="EA1079">
        <v>0.0283923</v>
      </c>
      <c r="EB1079">
        <v>0.0256318</v>
      </c>
      <c r="EC1079">
        <v>0.08368</v>
      </c>
      <c r="ED1079">
        <v>0.0626076</v>
      </c>
      <c r="EE1079">
        <v>37362.9</v>
      </c>
      <c r="EF1079">
        <v>40740.2</v>
      </c>
      <c r="EG1079">
        <v>34894.8</v>
      </c>
      <c r="EH1079">
        <v>37971.2</v>
      </c>
      <c r="EI1079">
        <v>45464.3</v>
      </c>
      <c r="EJ1079">
        <v>51470.9</v>
      </c>
      <c r="EK1079">
        <v>54684.7</v>
      </c>
      <c r="EL1079">
        <v>60984.2</v>
      </c>
      <c r="EM1079">
        <v>1.8862</v>
      </c>
      <c r="EN1079">
        <v>1.6468</v>
      </c>
      <c r="EO1079">
        <v>-0.123441</v>
      </c>
      <c r="EP1079">
        <v>0</v>
      </c>
      <c r="EQ1079">
        <v>27.4269</v>
      </c>
      <c r="ER1079">
        <v>999.9</v>
      </c>
      <c r="ES1079">
        <v>52.765</v>
      </c>
      <c r="ET1079">
        <v>37.867</v>
      </c>
      <c r="EU1079">
        <v>38.3035</v>
      </c>
      <c r="EV1079">
        <v>61.3116</v>
      </c>
      <c r="EW1079">
        <v>45.7212</v>
      </c>
      <c r="EX1079">
        <v>1</v>
      </c>
      <c r="EY1079">
        <v>0.640915</v>
      </c>
      <c r="EZ1079">
        <v>9.28105</v>
      </c>
      <c r="FA1079">
        <v>19.9197</v>
      </c>
      <c r="FB1079">
        <v>5.19692</v>
      </c>
      <c r="FC1079">
        <v>12.0099</v>
      </c>
      <c r="FD1079">
        <v>4.9752</v>
      </c>
      <c r="FE1079">
        <v>3.2942</v>
      </c>
      <c r="FF1079">
        <v>9999</v>
      </c>
      <c r="FG1079">
        <v>671.8</v>
      </c>
      <c r="FH1079">
        <v>9999</v>
      </c>
      <c r="FI1079">
        <v>9999</v>
      </c>
      <c r="FJ1079">
        <v>1.8631</v>
      </c>
      <c r="FK1079">
        <v>1.86771</v>
      </c>
      <c r="FL1079">
        <v>1.86737</v>
      </c>
      <c r="FM1079">
        <v>1.86874</v>
      </c>
      <c r="FN1079">
        <v>1.86945</v>
      </c>
      <c r="FO1079">
        <v>1.86554</v>
      </c>
      <c r="FP1079">
        <v>1.86652</v>
      </c>
      <c r="FQ1079">
        <v>1.86792</v>
      </c>
      <c r="FR1079">
        <v>5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3.451</v>
      </c>
      <c r="GF1079">
        <v>0.1959</v>
      </c>
      <c r="GG1079">
        <v>2.62070820971149</v>
      </c>
      <c r="GH1079">
        <v>0.00762793241643231</v>
      </c>
      <c r="GI1079">
        <v>-1.28184414582209e-06</v>
      </c>
      <c r="GJ1079">
        <v>1.89891174686984e-10</v>
      </c>
      <c r="GK1079">
        <v>-0.0225177985866989</v>
      </c>
      <c r="GL1079">
        <v>-0.0206976444956688</v>
      </c>
      <c r="GM1079">
        <v>0.00247630005908548</v>
      </c>
      <c r="GN1079">
        <v>-3.53770786337502e-05</v>
      </c>
      <c r="GO1079">
        <v>15</v>
      </c>
      <c r="GP1079">
        <v>2065</v>
      </c>
      <c r="GQ1079">
        <v>1</v>
      </c>
      <c r="GR1079">
        <v>21</v>
      </c>
      <c r="GS1079">
        <v>31622.7</v>
      </c>
      <c r="GT1079">
        <v>31622.7</v>
      </c>
      <c r="GU1079">
        <v>0.338135</v>
      </c>
      <c r="GV1079">
        <v>2.72095</v>
      </c>
      <c r="GW1079">
        <v>1.54785</v>
      </c>
      <c r="GX1079">
        <v>2.29004</v>
      </c>
      <c r="GY1079">
        <v>1.34644</v>
      </c>
      <c r="GZ1079">
        <v>2.41699</v>
      </c>
      <c r="HA1079">
        <v>41.1446</v>
      </c>
      <c r="HB1079">
        <v>13.7205</v>
      </c>
      <c r="HC1079">
        <v>18</v>
      </c>
      <c r="HD1079">
        <v>499.94</v>
      </c>
      <c r="HE1079">
        <v>351.384</v>
      </c>
      <c r="HF1079">
        <v>15.8809</v>
      </c>
      <c r="HG1079">
        <v>34.6095</v>
      </c>
      <c r="HH1079">
        <v>30.0004</v>
      </c>
      <c r="HI1079">
        <v>34.45</v>
      </c>
      <c r="HJ1079">
        <v>34.3656</v>
      </c>
      <c r="HK1079">
        <v>6.75635</v>
      </c>
      <c r="HL1079">
        <v>64.6958</v>
      </c>
      <c r="HM1079">
        <v>0</v>
      </c>
      <c r="HN1079">
        <v>14.8773</v>
      </c>
      <c r="HO1079">
        <v>83.4692</v>
      </c>
      <c r="HP1079">
        <v>11.9075</v>
      </c>
      <c r="HQ1079">
        <v>101.342</v>
      </c>
      <c r="HR1079">
        <v>101.458</v>
      </c>
    </row>
    <row r="1080" spans="1:226">
      <c r="A1080">
        <v>1064</v>
      </c>
      <c r="B1080">
        <v>1662575014.6</v>
      </c>
      <c r="C1080">
        <v>11896.0999999046</v>
      </c>
      <c r="D1080" t="s">
        <v>2487</v>
      </c>
      <c r="E1080" t="s">
        <v>2488</v>
      </c>
      <c r="F1080">
        <v>5</v>
      </c>
      <c r="G1080" t="s">
        <v>2446</v>
      </c>
      <c r="H1080" t="s">
        <v>354</v>
      </c>
      <c r="I1080">
        <v>1662575006.77857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93.3204296156698</v>
      </c>
      <c r="AK1080">
        <v>103.596509090909</v>
      </c>
      <c r="AL1080">
        <v>-3.20976666542691</v>
      </c>
      <c r="AM1080">
        <v>65.5486414266068</v>
      </c>
      <c r="AN1080">
        <f>(AP1080 - AO1080 + BO1080*1E3/(8.314*(BQ1080+273.15)) * AR1080/BN1080 * AQ1080) * BN1080/(100*BB1080) * 1000/(1000 - AP1080)</f>
        <v>0</v>
      </c>
      <c r="AO1080">
        <v>11.9617387439033</v>
      </c>
      <c r="AP1080">
        <v>18.0475461538462</v>
      </c>
      <c r="AQ1080">
        <v>-0.000299794693556082</v>
      </c>
      <c r="AR1080">
        <v>106.662564681967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1662575006.77857</v>
      </c>
      <c r="BH1080">
        <v>124.544178571429</v>
      </c>
      <c r="BI1080">
        <v>110.760860714286</v>
      </c>
      <c r="BJ1080">
        <v>18.0422321428571</v>
      </c>
      <c r="BK1080">
        <v>12.0023178571429</v>
      </c>
      <c r="BL1080">
        <v>121.019017857143</v>
      </c>
      <c r="BM1080">
        <v>17.8465142857143</v>
      </c>
      <c r="BN1080">
        <v>500.067678571429</v>
      </c>
      <c r="BO1080">
        <v>91.0511821428571</v>
      </c>
      <c r="BP1080">
        <v>0.0583325857142857</v>
      </c>
      <c r="BQ1080">
        <v>25.609875</v>
      </c>
      <c r="BR1080">
        <v>25.4097357142857</v>
      </c>
      <c r="BS1080">
        <v>999.9</v>
      </c>
      <c r="BT1080">
        <v>0</v>
      </c>
      <c r="BU1080">
        <v>0</v>
      </c>
      <c r="BV1080">
        <v>9995.89285714286</v>
      </c>
      <c r="BW1080">
        <v>0</v>
      </c>
      <c r="BX1080">
        <v>306.2805</v>
      </c>
      <c r="BY1080">
        <v>13.7833642857143</v>
      </c>
      <c r="BZ1080">
        <v>126.832428571429</v>
      </c>
      <c r="CA1080">
        <v>112.106996428571</v>
      </c>
      <c r="CB1080">
        <v>6.03990642857143</v>
      </c>
      <c r="CC1080">
        <v>110.760860714286</v>
      </c>
      <c r="CD1080">
        <v>12.0023178571429</v>
      </c>
      <c r="CE1080">
        <v>1.6427675</v>
      </c>
      <c r="CF1080">
        <v>1.09282678571429</v>
      </c>
      <c r="CG1080">
        <v>14.3659142857143</v>
      </c>
      <c r="CH1080">
        <v>8.21637785714286</v>
      </c>
      <c r="CI1080">
        <v>1500.00392857143</v>
      </c>
      <c r="CJ1080">
        <v>0.972999571428571</v>
      </c>
      <c r="CK1080">
        <v>0.0270003571428571</v>
      </c>
      <c r="CL1080">
        <v>0</v>
      </c>
      <c r="CM1080">
        <v>2.27039642857143</v>
      </c>
      <c r="CN1080">
        <v>0</v>
      </c>
      <c r="CO1080">
        <v>11930.5285714286</v>
      </c>
      <c r="CP1080">
        <v>12948.2892857143</v>
      </c>
      <c r="CQ1080">
        <v>41.312</v>
      </c>
      <c r="CR1080">
        <v>42.8525</v>
      </c>
      <c r="CS1080">
        <v>41.5935</v>
      </c>
      <c r="CT1080">
        <v>41.3435</v>
      </c>
      <c r="CU1080">
        <v>40.616</v>
      </c>
      <c r="CV1080">
        <v>1459.50357142857</v>
      </c>
      <c r="CW1080">
        <v>40.5003571428571</v>
      </c>
      <c r="CX1080">
        <v>0</v>
      </c>
      <c r="CY1080">
        <v>1662575014.2</v>
      </c>
      <c r="CZ1080">
        <v>0</v>
      </c>
      <c r="DA1080">
        <v>0</v>
      </c>
      <c r="DB1080" t="s">
        <v>356</v>
      </c>
      <c r="DC1080">
        <v>1660677648.1</v>
      </c>
      <c r="DD1080">
        <v>1660677649.1</v>
      </c>
      <c r="DE1080">
        <v>0</v>
      </c>
      <c r="DF1080">
        <v>-1.042</v>
      </c>
      <c r="DG1080">
        <v>0.003</v>
      </c>
      <c r="DH1080">
        <v>5.218</v>
      </c>
      <c r="DI1080">
        <v>0.344</v>
      </c>
      <c r="DJ1080">
        <v>417</v>
      </c>
      <c r="DK1080">
        <v>22</v>
      </c>
      <c r="DL1080">
        <v>1.24</v>
      </c>
      <c r="DM1080">
        <v>0.53</v>
      </c>
      <c r="DN1080">
        <v>13.0911243902439</v>
      </c>
      <c r="DO1080">
        <v>14.1481818815331</v>
      </c>
      <c r="DP1080">
        <v>1.48661613655103</v>
      </c>
      <c r="DQ1080">
        <v>0</v>
      </c>
      <c r="DR1080">
        <v>6.03242024390244</v>
      </c>
      <c r="DS1080">
        <v>0.28422209059234</v>
      </c>
      <c r="DT1080">
        <v>0.0711477419722186</v>
      </c>
      <c r="DU1080">
        <v>0</v>
      </c>
      <c r="DV1080">
        <v>0</v>
      </c>
      <c r="DW1080">
        <v>2</v>
      </c>
      <c r="DX1080" t="s">
        <v>366</v>
      </c>
      <c r="DY1080">
        <v>2.96551</v>
      </c>
      <c r="DZ1080">
        <v>2.71195</v>
      </c>
      <c r="EA1080">
        <v>0.0249377</v>
      </c>
      <c r="EB1080">
        <v>0.0222138</v>
      </c>
      <c r="EC1080">
        <v>0.0836721</v>
      </c>
      <c r="ED1080">
        <v>0.062598</v>
      </c>
      <c r="EE1080">
        <v>37494.5</v>
      </c>
      <c r="EF1080">
        <v>40881.7</v>
      </c>
      <c r="EG1080">
        <v>34893.9</v>
      </c>
      <c r="EH1080">
        <v>37969.9</v>
      </c>
      <c r="EI1080">
        <v>45463.6</v>
      </c>
      <c r="EJ1080">
        <v>51470.5</v>
      </c>
      <c r="EK1080">
        <v>54683.4</v>
      </c>
      <c r="EL1080">
        <v>60983.1</v>
      </c>
      <c r="EM1080">
        <v>1.8858</v>
      </c>
      <c r="EN1080">
        <v>1.6476</v>
      </c>
      <c r="EO1080">
        <v>-0.12517</v>
      </c>
      <c r="EP1080">
        <v>0</v>
      </c>
      <c r="EQ1080">
        <v>27.4362</v>
      </c>
      <c r="ER1080">
        <v>999.9</v>
      </c>
      <c r="ES1080">
        <v>52.765</v>
      </c>
      <c r="ET1080">
        <v>37.867</v>
      </c>
      <c r="EU1080">
        <v>38.3002</v>
      </c>
      <c r="EV1080">
        <v>61.3316</v>
      </c>
      <c r="EW1080">
        <v>46.0457</v>
      </c>
      <c r="EX1080">
        <v>1</v>
      </c>
      <c r="EY1080">
        <v>0.641341</v>
      </c>
      <c r="EZ1080">
        <v>9.28105</v>
      </c>
      <c r="FA1080">
        <v>19.9199</v>
      </c>
      <c r="FB1080">
        <v>5.20052</v>
      </c>
      <c r="FC1080">
        <v>12.0099</v>
      </c>
      <c r="FD1080">
        <v>4.9756</v>
      </c>
      <c r="FE1080">
        <v>3.2942</v>
      </c>
      <c r="FF1080">
        <v>9999</v>
      </c>
      <c r="FG1080">
        <v>671.8</v>
      </c>
      <c r="FH1080">
        <v>9999</v>
      </c>
      <c r="FI1080">
        <v>9999</v>
      </c>
      <c r="FJ1080">
        <v>1.8631</v>
      </c>
      <c r="FK1080">
        <v>1.86768</v>
      </c>
      <c r="FL1080">
        <v>1.86743</v>
      </c>
      <c r="FM1080">
        <v>1.86874</v>
      </c>
      <c r="FN1080">
        <v>1.86945</v>
      </c>
      <c r="FO1080">
        <v>1.86554</v>
      </c>
      <c r="FP1080">
        <v>1.86661</v>
      </c>
      <c r="FQ1080">
        <v>1.86795</v>
      </c>
      <c r="FR1080">
        <v>5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3.347</v>
      </c>
      <c r="GF1080">
        <v>0.1958</v>
      </c>
      <c r="GG1080">
        <v>2.62070820971149</v>
      </c>
      <c r="GH1080">
        <v>0.00762793241643231</v>
      </c>
      <c r="GI1080">
        <v>-1.28184414582209e-06</v>
      </c>
      <c r="GJ1080">
        <v>1.89891174686984e-10</v>
      </c>
      <c r="GK1080">
        <v>-0.0225177985866989</v>
      </c>
      <c r="GL1080">
        <v>-0.0206976444956688</v>
      </c>
      <c r="GM1080">
        <v>0.00247630005908548</v>
      </c>
      <c r="GN1080">
        <v>-3.53770786337502e-05</v>
      </c>
      <c r="GO1080">
        <v>15</v>
      </c>
      <c r="GP1080">
        <v>2065</v>
      </c>
      <c r="GQ1080">
        <v>1</v>
      </c>
      <c r="GR1080">
        <v>21</v>
      </c>
      <c r="GS1080">
        <v>31622.8</v>
      </c>
      <c r="GT1080">
        <v>31622.8</v>
      </c>
      <c r="GU1080">
        <v>0.308838</v>
      </c>
      <c r="GV1080">
        <v>2.73193</v>
      </c>
      <c r="GW1080">
        <v>1.54785</v>
      </c>
      <c r="GX1080">
        <v>2.29004</v>
      </c>
      <c r="GY1080">
        <v>1.34644</v>
      </c>
      <c r="GZ1080">
        <v>2.36328</v>
      </c>
      <c r="HA1080">
        <v>41.1446</v>
      </c>
      <c r="HB1080">
        <v>13.6942</v>
      </c>
      <c r="HC1080">
        <v>18</v>
      </c>
      <c r="HD1080">
        <v>499.691</v>
      </c>
      <c r="HE1080">
        <v>351.81</v>
      </c>
      <c r="HF1080">
        <v>15.8865</v>
      </c>
      <c r="HG1080">
        <v>34.6095</v>
      </c>
      <c r="HH1080">
        <v>30.0005</v>
      </c>
      <c r="HI1080">
        <v>34.4532</v>
      </c>
      <c r="HJ1080">
        <v>34.3674</v>
      </c>
      <c r="HK1080">
        <v>6.07299</v>
      </c>
      <c r="HL1080">
        <v>64.6958</v>
      </c>
      <c r="HM1080">
        <v>0</v>
      </c>
      <c r="HN1080">
        <v>14.8773</v>
      </c>
      <c r="HO1080">
        <v>63.3769</v>
      </c>
      <c r="HP1080">
        <v>11.9097</v>
      </c>
      <c r="HQ1080">
        <v>101.339</v>
      </c>
      <c r="HR1080">
        <v>101.456</v>
      </c>
    </row>
    <row r="1081" spans="1:226">
      <c r="A1081">
        <v>1065</v>
      </c>
      <c r="B1081">
        <v>1662575020.1</v>
      </c>
      <c r="C1081">
        <v>11901.5999999046</v>
      </c>
      <c r="D1081" t="s">
        <v>2489</v>
      </c>
      <c r="E1081" t="s">
        <v>2490</v>
      </c>
      <c r="F1081">
        <v>5</v>
      </c>
      <c r="G1081" t="s">
        <v>2446</v>
      </c>
      <c r="H1081" t="s">
        <v>354</v>
      </c>
      <c r="I1081">
        <v>1662575012.35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75.1400843600013</v>
      </c>
      <c r="AK1081">
        <v>86.3765387878788</v>
      </c>
      <c r="AL1081">
        <v>-3.18929743235401</v>
      </c>
      <c r="AM1081">
        <v>65.5486414266068</v>
      </c>
      <c r="AN1081">
        <f>(AP1081 - AO1081 + BO1081*1E3/(8.314*(BQ1081+273.15)) * AR1081/BN1081 * AQ1081) * BN1081/(100*BB1081) * 1000/(1000 - AP1081)</f>
        <v>0</v>
      </c>
      <c r="AO1081">
        <v>11.9646873635338</v>
      </c>
      <c r="AP1081">
        <v>18.0464783216783</v>
      </c>
      <c r="AQ1081">
        <v>0.000291698050544066</v>
      </c>
      <c r="AR1081">
        <v>106.662564681967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1662575012.35</v>
      </c>
      <c r="BH1081">
        <v>107.334921428571</v>
      </c>
      <c r="BI1081">
        <v>92.2662928571429</v>
      </c>
      <c r="BJ1081">
        <v>18.0495464285714</v>
      </c>
      <c r="BK1081">
        <v>11.9660214285714</v>
      </c>
      <c r="BL1081">
        <v>103.935332142857</v>
      </c>
      <c r="BM1081">
        <v>17.8535821428571</v>
      </c>
      <c r="BN1081">
        <v>500.068285714286</v>
      </c>
      <c r="BO1081">
        <v>91.0500678571428</v>
      </c>
      <c r="BP1081">
        <v>0.0584361821428572</v>
      </c>
      <c r="BQ1081">
        <v>25.6176285714286</v>
      </c>
      <c r="BR1081">
        <v>25.4104035714286</v>
      </c>
      <c r="BS1081">
        <v>999.9</v>
      </c>
      <c r="BT1081">
        <v>0</v>
      </c>
      <c r="BU1081">
        <v>0</v>
      </c>
      <c r="BV1081">
        <v>9991.60714285714</v>
      </c>
      <c r="BW1081">
        <v>0</v>
      </c>
      <c r="BX1081">
        <v>305.782</v>
      </c>
      <c r="BY1081">
        <v>15.0686321428571</v>
      </c>
      <c r="BZ1081">
        <v>109.307903571429</v>
      </c>
      <c r="CA1081">
        <v>93.3837892857143</v>
      </c>
      <c r="CB1081">
        <v>6.08351214285714</v>
      </c>
      <c r="CC1081">
        <v>92.2662928571429</v>
      </c>
      <c r="CD1081">
        <v>11.9660214285714</v>
      </c>
      <c r="CE1081">
        <v>1.64341178571429</v>
      </c>
      <c r="CF1081">
        <v>1.08950785714286</v>
      </c>
      <c r="CG1081">
        <v>14.3719928571429</v>
      </c>
      <c r="CH1081">
        <v>8.17171107142857</v>
      </c>
      <c r="CI1081">
        <v>1499.99964285714</v>
      </c>
      <c r="CJ1081">
        <v>0.972999571428571</v>
      </c>
      <c r="CK1081">
        <v>0.0270003571428571</v>
      </c>
      <c r="CL1081">
        <v>0</v>
      </c>
      <c r="CM1081">
        <v>2.24166428571429</v>
      </c>
      <c r="CN1081">
        <v>0</v>
      </c>
      <c r="CO1081">
        <v>11861.4428571429</v>
      </c>
      <c r="CP1081">
        <v>12948.2571428571</v>
      </c>
      <c r="CQ1081">
        <v>41.312</v>
      </c>
      <c r="CR1081">
        <v>42.8705</v>
      </c>
      <c r="CS1081">
        <v>41.616</v>
      </c>
      <c r="CT1081">
        <v>41.366</v>
      </c>
      <c r="CU1081">
        <v>40.61825</v>
      </c>
      <c r="CV1081">
        <v>1459.49821428571</v>
      </c>
      <c r="CW1081">
        <v>40.5014285714286</v>
      </c>
      <c r="CX1081">
        <v>0</v>
      </c>
      <c r="CY1081">
        <v>1662575019.6</v>
      </c>
      <c r="CZ1081">
        <v>0</v>
      </c>
      <c r="DA1081">
        <v>0</v>
      </c>
      <c r="DB1081" t="s">
        <v>356</v>
      </c>
      <c r="DC1081">
        <v>1660677648.1</v>
      </c>
      <c r="DD1081">
        <v>1660677649.1</v>
      </c>
      <c r="DE1081">
        <v>0</v>
      </c>
      <c r="DF1081">
        <v>-1.042</v>
      </c>
      <c r="DG1081">
        <v>0.003</v>
      </c>
      <c r="DH1081">
        <v>5.218</v>
      </c>
      <c r="DI1081">
        <v>0.344</v>
      </c>
      <c r="DJ1081">
        <v>417</v>
      </c>
      <c r="DK1081">
        <v>22</v>
      </c>
      <c r="DL1081">
        <v>1.24</v>
      </c>
      <c r="DM1081">
        <v>0.53</v>
      </c>
      <c r="DN1081">
        <v>14.1707902439024</v>
      </c>
      <c r="DO1081">
        <v>13.482668989547</v>
      </c>
      <c r="DP1081">
        <v>1.44177810085323</v>
      </c>
      <c r="DQ1081">
        <v>0</v>
      </c>
      <c r="DR1081">
        <v>6.0459887804878</v>
      </c>
      <c r="DS1081">
        <v>0.486110592334496</v>
      </c>
      <c r="DT1081">
        <v>0.0574186832088617</v>
      </c>
      <c r="DU1081">
        <v>0</v>
      </c>
      <c r="DV1081">
        <v>0</v>
      </c>
      <c r="DW1081">
        <v>2</v>
      </c>
      <c r="DX1081" t="s">
        <v>366</v>
      </c>
      <c r="DY1081">
        <v>2.96657</v>
      </c>
      <c r="DZ1081">
        <v>2.71269</v>
      </c>
      <c r="EA1081">
        <v>0.0207318</v>
      </c>
      <c r="EB1081">
        <v>0.0172998</v>
      </c>
      <c r="EC1081">
        <v>0.0836626</v>
      </c>
      <c r="ED1081">
        <v>0.062601</v>
      </c>
      <c r="EE1081">
        <v>37656</v>
      </c>
      <c r="EF1081">
        <v>41086.5</v>
      </c>
      <c r="EG1081">
        <v>34893.9</v>
      </c>
      <c r="EH1081">
        <v>37969.6</v>
      </c>
      <c r="EI1081">
        <v>45464</v>
      </c>
      <c r="EJ1081">
        <v>51469.3</v>
      </c>
      <c r="EK1081">
        <v>54683.5</v>
      </c>
      <c r="EL1081">
        <v>60982.2</v>
      </c>
      <c r="EM1081">
        <v>1.8846</v>
      </c>
      <c r="EN1081">
        <v>1.6486</v>
      </c>
      <c r="EO1081">
        <v>-0.124276</v>
      </c>
      <c r="EP1081">
        <v>0</v>
      </c>
      <c r="EQ1081">
        <v>27.4456</v>
      </c>
      <c r="ER1081">
        <v>999.9</v>
      </c>
      <c r="ES1081">
        <v>52.79</v>
      </c>
      <c r="ET1081">
        <v>37.867</v>
      </c>
      <c r="EU1081">
        <v>38.3238</v>
      </c>
      <c r="EV1081">
        <v>61.1216</v>
      </c>
      <c r="EW1081">
        <v>45.4688</v>
      </c>
      <c r="EX1081">
        <v>1</v>
      </c>
      <c r="EY1081">
        <v>0.641524</v>
      </c>
      <c r="EZ1081">
        <v>9.28105</v>
      </c>
      <c r="FA1081">
        <v>19.9197</v>
      </c>
      <c r="FB1081">
        <v>5.19812</v>
      </c>
      <c r="FC1081">
        <v>12.0099</v>
      </c>
      <c r="FD1081">
        <v>4.9756</v>
      </c>
      <c r="FE1081">
        <v>3.2942</v>
      </c>
      <c r="FF1081">
        <v>9999</v>
      </c>
      <c r="FG1081">
        <v>671.8</v>
      </c>
      <c r="FH1081">
        <v>9999</v>
      </c>
      <c r="FI1081">
        <v>9999</v>
      </c>
      <c r="FJ1081">
        <v>1.86307</v>
      </c>
      <c r="FK1081">
        <v>1.86771</v>
      </c>
      <c r="FL1081">
        <v>1.8674</v>
      </c>
      <c r="FM1081">
        <v>1.86874</v>
      </c>
      <c r="FN1081">
        <v>1.86948</v>
      </c>
      <c r="FO1081">
        <v>1.86554</v>
      </c>
      <c r="FP1081">
        <v>1.86652</v>
      </c>
      <c r="FQ1081">
        <v>1.86786</v>
      </c>
      <c r="FR1081">
        <v>5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3.223</v>
      </c>
      <c r="GF1081">
        <v>0.1957</v>
      </c>
      <c r="GG1081">
        <v>2.62070820971149</v>
      </c>
      <c r="GH1081">
        <v>0.00762793241643231</v>
      </c>
      <c r="GI1081">
        <v>-1.28184414582209e-06</v>
      </c>
      <c r="GJ1081">
        <v>1.89891174686984e-10</v>
      </c>
      <c r="GK1081">
        <v>-0.0225177985866989</v>
      </c>
      <c r="GL1081">
        <v>-0.0206976444956688</v>
      </c>
      <c r="GM1081">
        <v>0.00247630005908548</v>
      </c>
      <c r="GN1081">
        <v>-3.53770786337502e-05</v>
      </c>
      <c r="GO1081">
        <v>15</v>
      </c>
      <c r="GP1081">
        <v>2065</v>
      </c>
      <c r="GQ1081">
        <v>1</v>
      </c>
      <c r="GR1081">
        <v>21</v>
      </c>
      <c r="GS1081">
        <v>31622.9</v>
      </c>
      <c r="GT1081">
        <v>31622.8</v>
      </c>
      <c r="GU1081">
        <v>0.268555</v>
      </c>
      <c r="GV1081">
        <v>2.74658</v>
      </c>
      <c r="GW1081">
        <v>1.54785</v>
      </c>
      <c r="GX1081">
        <v>2.29004</v>
      </c>
      <c r="GY1081">
        <v>1.34644</v>
      </c>
      <c r="GZ1081">
        <v>2.30103</v>
      </c>
      <c r="HA1081">
        <v>41.1446</v>
      </c>
      <c r="HB1081">
        <v>13.6855</v>
      </c>
      <c r="HC1081">
        <v>18</v>
      </c>
      <c r="HD1081">
        <v>498.871</v>
      </c>
      <c r="HE1081">
        <v>352.344</v>
      </c>
      <c r="HF1081">
        <v>15.8947</v>
      </c>
      <c r="HG1081">
        <v>34.6127</v>
      </c>
      <c r="HH1081">
        <v>30.0004</v>
      </c>
      <c r="HI1081">
        <v>34.4532</v>
      </c>
      <c r="HJ1081">
        <v>34.3687</v>
      </c>
      <c r="HK1081">
        <v>5.34795</v>
      </c>
      <c r="HL1081">
        <v>64.6958</v>
      </c>
      <c r="HM1081">
        <v>0</v>
      </c>
      <c r="HN1081">
        <v>14.8773</v>
      </c>
      <c r="HO1081">
        <v>49.8659</v>
      </c>
      <c r="HP1081">
        <v>11.912</v>
      </c>
      <c r="HQ1081">
        <v>101.339</v>
      </c>
      <c r="HR1081">
        <v>101.454</v>
      </c>
    </row>
    <row r="1082" spans="1:226">
      <c r="A1082">
        <v>1066</v>
      </c>
      <c r="B1082">
        <v>1662575025.1</v>
      </c>
      <c r="C1082">
        <v>11906.5999999046</v>
      </c>
      <c r="D1082" t="s">
        <v>2491</v>
      </c>
      <c r="E1082" t="s">
        <v>2492</v>
      </c>
      <c r="F1082">
        <v>5</v>
      </c>
      <c r="G1082" t="s">
        <v>2446</v>
      </c>
      <c r="H1082" t="s">
        <v>354</v>
      </c>
      <c r="I1082">
        <v>1662575017.61852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58.7534967905695</v>
      </c>
      <c r="AK1082">
        <v>70.6578533333333</v>
      </c>
      <c r="AL1082">
        <v>-3.12331564547703</v>
      </c>
      <c r="AM1082">
        <v>65.5486414266068</v>
      </c>
      <c r="AN1082">
        <f>(AP1082 - AO1082 + BO1082*1E3/(8.314*(BQ1082+273.15)) * AR1082/BN1082 * AQ1082) * BN1082/(100*BB1082) * 1000/(1000 - AP1082)</f>
        <v>0</v>
      </c>
      <c r="AO1082">
        <v>11.9647329068524</v>
      </c>
      <c r="AP1082">
        <v>18.0436678321678</v>
      </c>
      <c r="AQ1082">
        <v>6.06559594258619e-05</v>
      </c>
      <c r="AR1082">
        <v>106.662564681967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1662575017.61852</v>
      </c>
      <c r="BH1082">
        <v>90.9587962962963</v>
      </c>
      <c r="BI1082">
        <v>74.7451555555556</v>
      </c>
      <c r="BJ1082">
        <v>18.0475851851852</v>
      </c>
      <c r="BK1082">
        <v>11.9640888888889</v>
      </c>
      <c r="BL1082">
        <v>87.6792777777778</v>
      </c>
      <c r="BM1082">
        <v>17.8516925925926</v>
      </c>
      <c r="BN1082">
        <v>500.010148148148</v>
      </c>
      <c r="BO1082">
        <v>91.0484481481482</v>
      </c>
      <c r="BP1082">
        <v>0.0587212518518518</v>
      </c>
      <c r="BQ1082">
        <v>25.6219555555556</v>
      </c>
      <c r="BR1082">
        <v>25.4139407407407</v>
      </c>
      <c r="BS1082">
        <v>999.9</v>
      </c>
      <c r="BT1082">
        <v>0</v>
      </c>
      <c r="BU1082">
        <v>0</v>
      </c>
      <c r="BV1082">
        <v>9988.51851851852</v>
      </c>
      <c r="BW1082">
        <v>0</v>
      </c>
      <c r="BX1082">
        <v>305.813074074074</v>
      </c>
      <c r="BY1082">
        <v>16.2136777777778</v>
      </c>
      <c r="BZ1082">
        <v>92.6306037037037</v>
      </c>
      <c r="CA1082">
        <v>75.6502185185185</v>
      </c>
      <c r="CB1082">
        <v>6.08348222222222</v>
      </c>
      <c r="CC1082">
        <v>74.7451555555556</v>
      </c>
      <c r="CD1082">
        <v>11.9640888888889</v>
      </c>
      <c r="CE1082">
        <v>1.64320407407407</v>
      </c>
      <c r="CF1082">
        <v>1.08931222222222</v>
      </c>
      <c r="CG1082">
        <v>14.3700407407407</v>
      </c>
      <c r="CH1082">
        <v>8.16907851851852</v>
      </c>
      <c r="CI1082">
        <v>1500.00037037037</v>
      </c>
      <c r="CJ1082">
        <v>0.973000111111111</v>
      </c>
      <c r="CK1082">
        <v>0.0269998444444444</v>
      </c>
      <c r="CL1082">
        <v>0</v>
      </c>
      <c r="CM1082">
        <v>2.25925555555556</v>
      </c>
      <c r="CN1082">
        <v>0</v>
      </c>
      <c r="CO1082">
        <v>11812.2888888889</v>
      </c>
      <c r="CP1082">
        <v>12948.262962963</v>
      </c>
      <c r="CQ1082">
        <v>41.3213333333333</v>
      </c>
      <c r="CR1082">
        <v>42.8703333333333</v>
      </c>
      <c r="CS1082">
        <v>41.604</v>
      </c>
      <c r="CT1082">
        <v>41.375</v>
      </c>
      <c r="CU1082">
        <v>40.6341851851852</v>
      </c>
      <c r="CV1082">
        <v>1459.49925925926</v>
      </c>
      <c r="CW1082">
        <v>40.5011111111111</v>
      </c>
      <c r="CX1082">
        <v>0</v>
      </c>
      <c r="CY1082">
        <v>1662575024.4</v>
      </c>
      <c r="CZ1082">
        <v>0</v>
      </c>
      <c r="DA1082">
        <v>0</v>
      </c>
      <c r="DB1082" t="s">
        <v>356</v>
      </c>
      <c r="DC1082">
        <v>1660677648.1</v>
      </c>
      <c r="DD1082">
        <v>1660677649.1</v>
      </c>
      <c r="DE1082">
        <v>0</v>
      </c>
      <c r="DF1082">
        <v>-1.042</v>
      </c>
      <c r="DG1082">
        <v>0.003</v>
      </c>
      <c r="DH1082">
        <v>5.218</v>
      </c>
      <c r="DI1082">
        <v>0.344</v>
      </c>
      <c r="DJ1082">
        <v>417</v>
      </c>
      <c r="DK1082">
        <v>22</v>
      </c>
      <c r="DL1082">
        <v>1.24</v>
      </c>
      <c r="DM1082">
        <v>0.53</v>
      </c>
      <c r="DN1082">
        <v>15.2290414634146</v>
      </c>
      <c r="DO1082">
        <v>14.7633282229965</v>
      </c>
      <c r="DP1082">
        <v>1.54865126764181</v>
      </c>
      <c r="DQ1082">
        <v>0</v>
      </c>
      <c r="DR1082">
        <v>6.07719707317073</v>
      </c>
      <c r="DS1082">
        <v>0.104005923344942</v>
      </c>
      <c r="DT1082">
        <v>0.0230611443081111</v>
      </c>
      <c r="DU1082">
        <v>0</v>
      </c>
      <c r="DV1082">
        <v>0</v>
      </c>
      <c r="DW1082">
        <v>2</v>
      </c>
      <c r="DX1082" t="s">
        <v>366</v>
      </c>
      <c r="DY1082">
        <v>2.96557</v>
      </c>
      <c r="DZ1082">
        <v>2.71251</v>
      </c>
      <c r="EA1082">
        <v>0.016902</v>
      </c>
      <c r="EB1082">
        <v>0.0131628</v>
      </c>
      <c r="EC1082">
        <v>0.0836568</v>
      </c>
      <c r="ED1082">
        <v>0.0626161</v>
      </c>
      <c r="EE1082">
        <v>37803.2</v>
      </c>
      <c r="EF1082">
        <v>41258.7</v>
      </c>
      <c r="EG1082">
        <v>34894</v>
      </c>
      <c r="EH1082">
        <v>37969</v>
      </c>
      <c r="EI1082">
        <v>45463.7</v>
      </c>
      <c r="EJ1082">
        <v>51467.7</v>
      </c>
      <c r="EK1082">
        <v>54682.9</v>
      </c>
      <c r="EL1082">
        <v>60981.4</v>
      </c>
      <c r="EM1082">
        <v>1.8848</v>
      </c>
      <c r="EN1082">
        <v>1.647</v>
      </c>
      <c r="EO1082">
        <v>-0.122935</v>
      </c>
      <c r="EP1082">
        <v>0</v>
      </c>
      <c r="EQ1082">
        <v>27.4525</v>
      </c>
      <c r="ER1082">
        <v>999.9</v>
      </c>
      <c r="ES1082">
        <v>52.79</v>
      </c>
      <c r="ET1082">
        <v>37.867</v>
      </c>
      <c r="EU1082">
        <v>38.3236</v>
      </c>
      <c r="EV1082">
        <v>61.3716</v>
      </c>
      <c r="EW1082">
        <v>45.9295</v>
      </c>
      <c r="EX1082">
        <v>1</v>
      </c>
      <c r="EY1082">
        <v>0.64187</v>
      </c>
      <c r="EZ1082">
        <v>9.28105</v>
      </c>
      <c r="FA1082">
        <v>19.9196</v>
      </c>
      <c r="FB1082">
        <v>5.19692</v>
      </c>
      <c r="FC1082">
        <v>12.0111</v>
      </c>
      <c r="FD1082">
        <v>4.9748</v>
      </c>
      <c r="FE1082">
        <v>3.294</v>
      </c>
      <c r="FF1082">
        <v>9999</v>
      </c>
      <c r="FG1082">
        <v>671.8</v>
      </c>
      <c r="FH1082">
        <v>9999</v>
      </c>
      <c r="FI1082">
        <v>9999</v>
      </c>
      <c r="FJ1082">
        <v>1.8631</v>
      </c>
      <c r="FK1082">
        <v>1.86768</v>
      </c>
      <c r="FL1082">
        <v>1.86749</v>
      </c>
      <c r="FM1082">
        <v>1.86874</v>
      </c>
      <c r="FN1082">
        <v>1.86941</v>
      </c>
      <c r="FO1082">
        <v>1.86554</v>
      </c>
      <c r="FP1082">
        <v>1.86646</v>
      </c>
      <c r="FQ1082">
        <v>1.86786</v>
      </c>
      <c r="FR1082">
        <v>5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3.11</v>
      </c>
      <c r="GF1082">
        <v>0.1958</v>
      </c>
      <c r="GG1082">
        <v>2.62070820971149</v>
      </c>
      <c r="GH1082">
        <v>0.00762793241643231</v>
      </c>
      <c r="GI1082">
        <v>-1.28184414582209e-06</v>
      </c>
      <c r="GJ1082">
        <v>1.89891174686984e-10</v>
      </c>
      <c r="GK1082">
        <v>-0.0225177985866989</v>
      </c>
      <c r="GL1082">
        <v>-0.0206976444956688</v>
      </c>
      <c r="GM1082">
        <v>0.00247630005908548</v>
      </c>
      <c r="GN1082">
        <v>-3.53770786337502e-05</v>
      </c>
      <c r="GO1082">
        <v>15</v>
      </c>
      <c r="GP1082">
        <v>2065</v>
      </c>
      <c r="GQ1082">
        <v>1</v>
      </c>
      <c r="GR1082">
        <v>21</v>
      </c>
      <c r="GS1082">
        <v>31623</v>
      </c>
      <c r="GT1082">
        <v>31622.9</v>
      </c>
      <c r="GU1082">
        <v>0.234375</v>
      </c>
      <c r="GV1082">
        <v>2.74902</v>
      </c>
      <c r="GW1082">
        <v>1.54785</v>
      </c>
      <c r="GX1082">
        <v>2.29004</v>
      </c>
      <c r="GY1082">
        <v>1.34644</v>
      </c>
      <c r="GZ1082">
        <v>2.38647</v>
      </c>
      <c r="HA1082">
        <v>41.1446</v>
      </c>
      <c r="HB1082">
        <v>13.703</v>
      </c>
      <c r="HC1082">
        <v>18</v>
      </c>
      <c r="HD1082">
        <v>499.028</v>
      </c>
      <c r="HE1082">
        <v>351.522</v>
      </c>
      <c r="HF1082">
        <v>15.9002</v>
      </c>
      <c r="HG1082">
        <v>34.6158</v>
      </c>
      <c r="HH1082">
        <v>30.0004</v>
      </c>
      <c r="HI1082">
        <v>34.4563</v>
      </c>
      <c r="HJ1082">
        <v>34.3718</v>
      </c>
      <c r="HK1082">
        <v>4.59964</v>
      </c>
      <c r="HL1082">
        <v>64.6958</v>
      </c>
      <c r="HM1082">
        <v>0</v>
      </c>
      <c r="HN1082">
        <v>14.8757</v>
      </c>
      <c r="HO1082">
        <v>29.526</v>
      </c>
      <c r="HP1082">
        <v>11.9135</v>
      </c>
      <c r="HQ1082">
        <v>101.339</v>
      </c>
      <c r="HR1082">
        <v>101.453</v>
      </c>
    </row>
    <row r="1083" spans="1:226">
      <c r="A1083">
        <v>1067</v>
      </c>
      <c r="B1083">
        <v>1662575122.1</v>
      </c>
      <c r="C1083">
        <v>12003.5999999046</v>
      </c>
      <c r="D1083" t="s">
        <v>2493</v>
      </c>
      <c r="E1083" t="s">
        <v>2494</v>
      </c>
      <c r="F1083">
        <v>5</v>
      </c>
      <c r="G1083" t="s">
        <v>2446</v>
      </c>
      <c r="H1083" t="s">
        <v>354</v>
      </c>
      <c r="I1083">
        <v>1662575114.1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425.022244328985</v>
      </c>
      <c r="AK1083">
        <v>402.150345454545</v>
      </c>
      <c r="AL1083">
        <v>0.000889145764894439</v>
      </c>
      <c r="AM1083">
        <v>65.5486414266068</v>
      </c>
      <c r="AN1083">
        <f>(AP1083 - AO1083 + BO1083*1E3/(8.314*(BQ1083+273.15)) * AR1083/BN1083 * AQ1083) * BN1083/(100*BB1083) * 1000/(1000 - AP1083)</f>
        <v>0</v>
      </c>
      <c r="AO1083">
        <v>12.170706445034</v>
      </c>
      <c r="AP1083">
        <v>18.0201167832168</v>
      </c>
      <c r="AQ1083">
        <v>-0.000162251748958239</v>
      </c>
      <c r="AR1083">
        <v>106.662564681967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1662575114.1</v>
      </c>
      <c r="BH1083">
        <v>394.884741935484</v>
      </c>
      <c r="BI1083">
        <v>419.863935483871</v>
      </c>
      <c r="BJ1083">
        <v>18.0114967741935</v>
      </c>
      <c r="BK1083">
        <v>12.1655290322581</v>
      </c>
      <c r="BL1083">
        <v>389.47635483871</v>
      </c>
      <c r="BM1083">
        <v>17.8167903225806</v>
      </c>
      <c r="BN1083">
        <v>500.075483870968</v>
      </c>
      <c r="BO1083">
        <v>91.0435419354839</v>
      </c>
      <c r="BP1083">
        <v>0.0582286709677419</v>
      </c>
      <c r="BQ1083">
        <v>25.6460548387097</v>
      </c>
      <c r="BR1083">
        <v>25.4441129032258</v>
      </c>
      <c r="BS1083">
        <v>999.9</v>
      </c>
      <c r="BT1083">
        <v>0</v>
      </c>
      <c r="BU1083">
        <v>0</v>
      </c>
      <c r="BV1083">
        <v>9999.83870967742</v>
      </c>
      <c r="BW1083">
        <v>0</v>
      </c>
      <c r="BX1083">
        <v>294.791161290323</v>
      </c>
      <c r="BY1083">
        <v>-24.9793032258065</v>
      </c>
      <c r="BZ1083">
        <v>402.127612903226</v>
      </c>
      <c r="CA1083">
        <v>425.034806451613</v>
      </c>
      <c r="CB1083">
        <v>5.84596483870968</v>
      </c>
      <c r="CC1083">
        <v>419.863935483871</v>
      </c>
      <c r="CD1083">
        <v>12.1655290322581</v>
      </c>
      <c r="CE1083">
        <v>1.63983096774194</v>
      </c>
      <c r="CF1083">
        <v>1.10759258064516</v>
      </c>
      <c r="CG1083">
        <v>14.338264516129</v>
      </c>
      <c r="CH1083">
        <v>8.41425419354839</v>
      </c>
      <c r="CI1083">
        <v>1500.00774193548</v>
      </c>
      <c r="CJ1083">
        <v>0.972999322580645</v>
      </c>
      <c r="CK1083">
        <v>0.0270005935483871</v>
      </c>
      <c r="CL1083">
        <v>0</v>
      </c>
      <c r="CM1083">
        <v>2.2729064516129</v>
      </c>
      <c r="CN1083">
        <v>0</v>
      </c>
      <c r="CO1083">
        <v>12882.8225806452</v>
      </c>
      <c r="CP1083">
        <v>12948.3193548387</v>
      </c>
      <c r="CQ1083">
        <v>41.437</v>
      </c>
      <c r="CR1083">
        <v>42.875</v>
      </c>
      <c r="CS1083">
        <v>41.633</v>
      </c>
      <c r="CT1083">
        <v>41.570129032258</v>
      </c>
      <c r="CU1083">
        <v>40.7418709677419</v>
      </c>
      <c r="CV1083">
        <v>1459.5064516129</v>
      </c>
      <c r="CW1083">
        <v>40.5012903225806</v>
      </c>
      <c r="CX1083">
        <v>0</v>
      </c>
      <c r="CY1083">
        <v>1662575121.6</v>
      </c>
      <c r="CZ1083">
        <v>0</v>
      </c>
      <c r="DA1083">
        <v>0</v>
      </c>
      <c r="DB1083" t="s">
        <v>356</v>
      </c>
      <c r="DC1083">
        <v>1660677648.1</v>
      </c>
      <c r="DD1083">
        <v>1660677649.1</v>
      </c>
      <c r="DE1083">
        <v>0</v>
      </c>
      <c r="DF1083">
        <v>-1.042</v>
      </c>
      <c r="DG1083">
        <v>0.003</v>
      </c>
      <c r="DH1083">
        <v>5.218</v>
      </c>
      <c r="DI1083">
        <v>0.344</v>
      </c>
      <c r="DJ1083">
        <v>417</v>
      </c>
      <c r="DK1083">
        <v>22</v>
      </c>
      <c r="DL1083">
        <v>1.24</v>
      </c>
      <c r="DM1083">
        <v>0.53</v>
      </c>
      <c r="DN1083">
        <v>-24.9824225</v>
      </c>
      <c r="DO1083">
        <v>0.0216101313320862</v>
      </c>
      <c r="DP1083">
        <v>0.0978643921135263</v>
      </c>
      <c r="DQ1083">
        <v>1</v>
      </c>
      <c r="DR1083">
        <v>5.84232875</v>
      </c>
      <c r="DS1083">
        <v>0.0715977861163183</v>
      </c>
      <c r="DT1083">
        <v>0.0079548749793758</v>
      </c>
      <c r="DU1083">
        <v>1</v>
      </c>
      <c r="DV1083">
        <v>2</v>
      </c>
      <c r="DW1083">
        <v>2</v>
      </c>
      <c r="DX1083" t="s">
        <v>357</v>
      </c>
      <c r="DY1083">
        <v>2.96552</v>
      </c>
      <c r="DZ1083">
        <v>2.71252</v>
      </c>
      <c r="EA1083">
        <v>0.085174</v>
      </c>
      <c r="EB1083">
        <v>0.0903551</v>
      </c>
      <c r="EC1083">
        <v>0.0835654</v>
      </c>
      <c r="ED1083">
        <v>0.0634061</v>
      </c>
      <c r="EE1083">
        <v>35176.2</v>
      </c>
      <c r="EF1083">
        <v>38028</v>
      </c>
      <c r="EG1083">
        <v>34890.4</v>
      </c>
      <c r="EH1083">
        <v>37964.7</v>
      </c>
      <c r="EI1083">
        <v>45466.9</v>
      </c>
      <c r="EJ1083">
        <v>51422.4</v>
      </c>
      <c r="EK1083">
        <v>54679.3</v>
      </c>
      <c r="EL1083">
        <v>60976.6</v>
      </c>
      <c r="EM1083">
        <v>1.8852</v>
      </c>
      <c r="EN1083">
        <v>1.6478</v>
      </c>
      <c r="EO1083">
        <v>-0.126809</v>
      </c>
      <c r="EP1083">
        <v>0</v>
      </c>
      <c r="EQ1083">
        <v>27.4993</v>
      </c>
      <c r="ER1083">
        <v>999.9</v>
      </c>
      <c r="ES1083">
        <v>52.887</v>
      </c>
      <c r="ET1083">
        <v>37.867</v>
      </c>
      <c r="EU1083">
        <v>38.3896</v>
      </c>
      <c r="EV1083">
        <v>61.3916</v>
      </c>
      <c r="EW1083">
        <v>45.6571</v>
      </c>
      <c r="EX1083">
        <v>1</v>
      </c>
      <c r="EY1083">
        <v>0.645935</v>
      </c>
      <c r="EZ1083">
        <v>9.28105</v>
      </c>
      <c r="FA1083">
        <v>19.9201</v>
      </c>
      <c r="FB1083">
        <v>5.19812</v>
      </c>
      <c r="FC1083">
        <v>12.0123</v>
      </c>
      <c r="FD1083">
        <v>4.9752</v>
      </c>
      <c r="FE1083">
        <v>3.2942</v>
      </c>
      <c r="FF1083">
        <v>9999</v>
      </c>
      <c r="FG1083">
        <v>671.8</v>
      </c>
      <c r="FH1083">
        <v>9999</v>
      </c>
      <c r="FI1083">
        <v>9999</v>
      </c>
      <c r="FJ1083">
        <v>1.8631</v>
      </c>
      <c r="FK1083">
        <v>1.86771</v>
      </c>
      <c r="FL1083">
        <v>1.86737</v>
      </c>
      <c r="FM1083">
        <v>1.86865</v>
      </c>
      <c r="FN1083">
        <v>1.86945</v>
      </c>
      <c r="FO1083">
        <v>1.86554</v>
      </c>
      <c r="FP1083">
        <v>1.86646</v>
      </c>
      <c r="FQ1083">
        <v>1.86786</v>
      </c>
      <c r="FR1083">
        <v>5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5.408</v>
      </c>
      <c r="GF1083">
        <v>0.1948</v>
      </c>
      <c r="GG1083">
        <v>2.62070820971149</v>
      </c>
      <c r="GH1083">
        <v>0.00762793241643231</v>
      </c>
      <c r="GI1083">
        <v>-1.28184414582209e-06</v>
      </c>
      <c r="GJ1083">
        <v>1.89891174686984e-10</v>
      </c>
      <c r="GK1083">
        <v>-0.0225177985866989</v>
      </c>
      <c r="GL1083">
        <v>-0.0206976444956688</v>
      </c>
      <c r="GM1083">
        <v>0.00247630005908548</v>
      </c>
      <c r="GN1083">
        <v>-3.53770786337502e-05</v>
      </c>
      <c r="GO1083">
        <v>15</v>
      </c>
      <c r="GP1083">
        <v>2065</v>
      </c>
      <c r="GQ1083">
        <v>1</v>
      </c>
      <c r="GR1083">
        <v>21</v>
      </c>
      <c r="GS1083">
        <v>31624.6</v>
      </c>
      <c r="GT1083">
        <v>31624.5</v>
      </c>
      <c r="GU1083">
        <v>1.01807</v>
      </c>
      <c r="GV1083">
        <v>2.68555</v>
      </c>
      <c r="GW1083">
        <v>1.54785</v>
      </c>
      <c r="GX1083">
        <v>2.29004</v>
      </c>
      <c r="GY1083">
        <v>1.34644</v>
      </c>
      <c r="GZ1083">
        <v>2.38037</v>
      </c>
      <c r="HA1083">
        <v>41.1446</v>
      </c>
      <c r="HB1083">
        <v>13.6329</v>
      </c>
      <c r="HC1083">
        <v>18</v>
      </c>
      <c r="HD1083">
        <v>499.523</v>
      </c>
      <c r="HE1083">
        <v>352.072</v>
      </c>
      <c r="HF1083">
        <v>15.9696</v>
      </c>
      <c r="HG1083">
        <v>34.6599</v>
      </c>
      <c r="HH1083">
        <v>30.0001</v>
      </c>
      <c r="HI1083">
        <v>34.4843</v>
      </c>
      <c r="HJ1083">
        <v>34.3965</v>
      </c>
      <c r="HK1083">
        <v>20.4829</v>
      </c>
      <c r="HL1083">
        <v>64.1196</v>
      </c>
      <c r="HM1083">
        <v>0</v>
      </c>
      <c r="HN1083">
        <v>14.8477</v>
      </c>
      <c r="HO1083">
        <v>426.672</v>
      </c>
      <c r="HP1083">
        <v>12.2278</v>
      </c>
      <c r="HQ1083">
        <v>101.33</v>
      </c>
      <c r="HR1083">
        <v>101.444</v>
      </c>
    </row>
    <row r="1084" spans="1:226">
      <c r="A1084">
        <v>1068</v>
      </c>
      <c r="B1084">
        <v>1662575127.1</v>
      </c>
      <c r="C1084">
        <v>12008.5999999046</v>
      </c>
      <c r="D1084" t="s">
        <v>2495</v>
      </c>
      <c r="E1084" t="s">
        <v>2496</v>
      </c>
      <c r="F1084">
        <v>5</v>
      </c>
      <c r="G1084" t="s">
        <v>2446</v>
      </c>
      <c r="H1084" t="s">
        <v>354</v>
      </c>
      <c r="I1084">
        <v>1662575119.25517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426.220833278328</v>
      </c>
      <c r="AK1084">
        <v>402.514818181818</v>
      </c>
      <c r="AL1084">
        <v>0.152249775117785</v>
      </c>
      <c r="AM1084">
        <v>65.5486414266068</v>
      </c>
      <c r="AN1084">
        <f>(AP1084 - AO1084 + BO1084*1E3/(8.314*(BQ1084+273.15)) * AR1084/BN1084 * AQ1084) * BN1084/(100*BB1084) * 1000/(1000 - AP1084)</f>
        <v>0</v>
      </c>
      <c r="AO1084">
        <v>12.1721127306063</v>
      </c>
      <c r="AP1084">
        <v>18.0181307692308</v>
      </c>
      <c r="AQ1084">
        <v>3.98959571030183e-05</v>
      </c>
      <c r="AR1084">
        <v>106.662564681967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1662575119.25517</v>
      </c>
      <c r="BH1084">
        <v>394.907517241379</v>
      </c>
      <c r="BI1084">
        <v>420.369172413793</v>
      </c>
      <c r="BJ1084">
        <v>18.0171931034483</v>
      </c>
      <c r="BK1084">
        <v>12.1689689655172</v>
      </c>
      <c r="BL1084">
        <v>389.498896551724</v>
      </c>
      <c r="BM1084">
        <v>17.8222965517241</v>
      </c>
      <c r="BN1084">
        <v>500.028931034483</v>
      </c>
      <c r="BO1084">
        <v>91.0444379310345</v>
      </c>
      <c r="BP1084">
        <v>0.058357275862069</v>
      </c>
      <c r="BQ1084">
        <v>25.6427689655172</v>
      </c>
      <c r="BR1084">
        <v>25.4434103448276</v>
      </c>
      <c r="BS1084">
        <v>999.9</v>
      </c>
      <c r="BT1084">
        <v>0</v>
      </c>
      <c r="BU1084">
        <v>0</v>
      </c>
      <c r="BV1084">
        <v>10000.5172413793</v>
      </c>
      <c r="BW1084">
        <v>0</v>
      </c>
      <c r="BX1084">
        <v>296.830034482759</v>
      </c>
      <c r="BY1084">
        <v>-25.4618689655172</v>
      </c>
      <c r="BZ1084">
        <v>402.153103448276</v>
      </c>
      <c r="CA1084">
        <v>425.547827586207</v>
      </c>
      <c r="CB1084">
        <v>5.84821517241379</v>
      </c>
      <c r="CC1084">
        <v>420.369172413793</v>
      </c>
      <c r="CD1084">
        <v>12.1689689655172</v>
      </c>
      <c r="CE1084">
        <v>1.64036482758621</v>
      </c>
      <c r="CF1084">
        <v>1.10791689655172</v>
      </c>
      <c r="CG1084">
        <v>14.3433</v>
      </c>
      <c r="CH1084">
        <v>8.41856793103448</v>
      </c>
      <c r="CI1084">
        <v>1499.99275862069</v>
      </c>
      <c r="CJ1084">
        <v>0.972998862068965</v>
      </c>
      <c r="CK1084">
        <v>0.0270010310344828</v>
      </c>
      <c r="CL1084">
        <v>0</v>
      </c>
      <c r="CM1084">
        <v>2.27473103448276</v>
      </c>
      <c r="CN1084">
        <v>0</v>
      </c>
      <c r="CO1084">
        <v>12907.3379310345</v>
      </c>
      <c r="CP1084">
        <v>12948.1965517241</v>
      </c>
      <c r="CQ1084">
        <v>41.437</v>
      </c>
      <c r="CR1084">
        <v>42.875</v>
      </c>
      <c r="CS1084">
        <v>41.629275862069</v>
      </c>
      <c r="CT1084">
        <v>41.5815517241379</v>
      </c>
      <c r="CU1084">
        <v>40.75</v>
      </c>
      <c r="CV1084">
        <v>1459.49137931034</v>
      </c>
      <c r="CW1084">
        <v>40.5013793103448</v>
      </c>
      <c r="CX1084">
        <v>0</v>
      </c>
      <c r="CY1084">
        <v>1662575126.4</v>
      </c>
      <c r="CZ1084">
        <v>0</v>
      </c>
      <c r="DA1084">
        <v>0</v>
      </c>
      <c r="DB1084" t="s">
        <v>356</v>
      </c>
      <c r="DC1084">
        <v>1660677648.1</v>
      </c>
      <c r="DD1084">
        <v>1660677649.1</v>
      </c>
      <c r="DE1084">
        <v>0</v>
      </c>
      <c r="DF1084">
        <v>-1.042</v>
      </c>
      <c r="DG1084">
        <v>0.003</v>
      </c>
      <c r="DH1084">
        <v>5.218</v>
      </c>
      <c r="DI1084">
        <v>0.344</v>
      </c>
      <c r="DJ1084">
        <v>417</v>
      </c>
      <c r="DK1084">
        <v>22</v>
      </c>
      <c r="DL1084">
        <v>1.24</v>
      </c>
      <c r="DM1084">
        <v>0.53</v>
      </c>
      <c r="DN1084">
        <v>-25.1222048780488</v>
      </c>
      <c r="DO1084">
        <v>-2.34191498257837</v>
      </c>
      <c r="DP1084">
        <v>0.522000956896245</v>
      </c>
      <c r="DQ1084">
        <v>0</v>
      </c>
      <c r="DR1084">
        <v>5.84555073170732</v>
      </c>
      <c r="DS1084">
        <v>0.028853310104529</v>
      </c>
      <c r="DT1084">
        <v>0.00520781326247393</v>
      </c>
      <c r="DU1084">
        <v>1</v>
      </c>
      <c r="DV1084">
        <v>1</v>
      </c>
      <c r="DW1084">
        <v>2</v>
      </c>
      <c r="DX1084" t="s">
        <v>363</v>
      </c>
      <c r="DY1084">
        <v>2.96509</v>
      </c>
      <c r="DZ1084">
        <v>2.71235</v>
      </c>
      <c r="EA1084">
        <v>0.0852895</v>
      </c>
      <c r="EB1084">
        <v>0.091441</v>
      </c>
      <c r="EC1084">
        <v>0.0835818</v>
      </c>
      <c r="ED1084">
        <v>0.0634051</v>
      </c>
      <c r="EE1084">
        <v>35172.1</v>
      </c>
      <c r="EF1084">
        <v>37982.4</v>
      </c>
      <c r="EG1084">
        <v>34890.8</v>
      </c>
      <c r="EH1084">
        <v>37964.5</v>
      </c>
      <c r="EI1084">
        <v>45466.1</v>
      </c>
      <c r="EJ1084">
        <v>51421.5</v>
      </c>
      <c r="EK1084">
        <v>54679.3</v>
      </c>
      <c r="EL1084">
        <v>60975.4</v>
      </c>
      <c r="EM1084">
        <v>1.884</v>
      </c>
      <c r="EN1084">
        <v>1.6484</v>
      </c>
      <c r="EO1084">
        <v>-0.125766</v>
      </c>
      <c r="EP1084">
        <v>0</v>
      </c>
      <c r="EQ1084">
        <v>27.5039</v>
      </c>
      <c r="ER1084">
        <v>999.9</v>
      </c>
      <c r="ES1084">
        <v>52.912</v>
      </c>
      <c r="ET1084">
        <v>37.857</v>
      </c>
      <c r="EU1084">
        <v>38.3885</v>
      </c>
      <c r="EV1084">
        <v>61.3716</v>
      </c>
      <c r="EW1084">
        <v>46.0176</v>
      </c>
      <c r="EX1084">
        <v>1</v>
      </c>
      <c r="EY1084">
        <v>0.646098</v>
      </c>
      <c r="EZ1084">
        <v>9.28105</v>
      </c>
      <c r="FA1084">
        <v>19.9197</v>
      </c>
      <c r="FB1084">
        <v>5.19573</v>
      </c>
      <c r="FC1084">
        <v>12.0111</v>
      </c>
      <c r="FD1084">
        <v>4.976</v>
      </c>
      <c r="FE1084">
        <v>3.294</v>
      </c>
      <c r="FF1084">
        <v>9999</v>
      </c>
      <c r="FG1084">
        <v>671.8</v>
      </c>
      <c r="FH1084">
        <v>9999</v>
      </c>
      <c r="FI1084">
        <v>9999</v>
      </c>
      <c r="FJ1084">
        <v>1.8631</v>
      </c>
      <c r="FK1084">
        <v>1.86768</v>
      </c>
      <c r="FL1084">
        <v>1.86737</v>
      </c>
      <c r="FM1084">
        <v>1.86871</v>
      </c>
      <c r="FN1084">
        <v>1.86948</v>
      </c>
      <c r="FO1084">
        <v>1.86551</v>
      </c>
      <c r="FP1084">
        <v>1.86646</v>
      </c>
      <c r="FQ1084">
        <v>1.86789</v>
      </c>
      <c r="FR1084">
        <v>5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5.413</v>
      </c>
      <c r="GF1084">
        <v>0.195</v>
      </c>
      <c r="GG1084">
        <v>2.62070820971149</v>
      </c>
      <c r="GH1084">
        <v>0.00762793241643231</v>
      </c>
      <c r="GI1084">
        <v>-1.28184414582209e-06</v>
      </c>
      <c r="GJ1084">
        <v>1.89891174686984e-10</v>
      </c>
      <c r="GK1084">
        <v>-0.0225177985866989</v>
      </c>
      <c r="GL1084">
        <v>-0.0206976444956688</v>
      </c>
      <c r="GM1084">
        <v>0.00247630005908548</v>
      </c>
      <c r="GN1084">
        <v>-3.53770786337502e-05</v>
      </c>
      <c r="GO1084">
        <v>15</v>
      </c>
      <c r="GP1084">
        <v>2065</v>
      </c>
      <c r="GQ1084">
        <v>1</v>
      </c>
      <c r="GR1084">
        <v>21</v>
      </c>
      <c r="GS1084">
        <v>31624.7</v>
      </c>
      <c r="GT1084">
        <v>31624.6</v>
      </c>
      <c r="GU1084">
        <v>1.04614</v>
      </c>
      <c r="GV1084">
        <v>2.69043</v>
      </c>
      <c r="GW1084">
        <v>1.54785</v>
      </c>
      <c r="GX1084">
        <v>2.29004</v>
      </c>
      <c r="GY1084">
        <v>1.34644</v>
      </c>
      <c r="GZ1084">
        <v>2.29614</v>
      </c>
      <c r="HA1084">
        <v>41.1446</v>
      </c>
      <c r="HB1084">
        <v>13.6154</v>
      </c>
      <c r="HC1084">
        <v>18</v>
      </c>
      <c r="HD1084">
        <v>498.7</v>
      </c>
      <c r="HE1084">
        <v>352.387</v>
      </c>
      <c r="HF1084">
        <v>15.9737</v>
      </c>
      <c r="HG1084">
        <v>34.6631</v>
      </c>
      <c r="HH1084">
        <v>30.0002</v>
      </c>
      <c r="HI1084">
        <v>34.4843</v>
      </c>
      <c r="HJ1084">
        <v>34.3965</v>
      </c>
      <c r="HK1084">
        <v>20.995</v>
      </c>
      <c r="HL1084">
        <v>64.1196</v>
      </c>
      <c r="HM1084">
        <v>0</v>
      </c>
      <c r="HN1084">
        <v>14.8481</v>
      </c>
      <c r="HO1084">
        <v>440.197</v>
      </c>
      <c r="HP1084">
        <v>12.2347</v>
      </c>
      <c r="HQ1084">
        <v>101.331</v>
      </c>
      <c r="HR1084">
        <v>101.442</v>
      </c>
    </row>
    <row r="1085" spans="1:226">
      <c r="A1085">
        <v>1069</v>
      </c>
      <c r="B1085">
        <v>1662575132.1</v>
      </c>
      <c r="C1085">
        <v>12013.5999999046</v>
      </c>
      <c r="D1085" t="s">
        <v>2497</v>
      </c>
      <c r="E1085" t="s">
        <v>2498</v>
      </c>
      <c r="F1085">
        <v>5</v>
      </c>
      <c r="G1085" t="s">
        <v>2446</v>
      </c>
      <c r="H1085" t="s">
        <v>354</v>
      </c>
      <c r="I1085">
        <v>1662575124.33214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439.16276176813</v>
      </c>
      <c r="AK1085">
        <v>408.343224242424</v>
      </c>
      <c r="AL1085">
        <v>1.45762268365698</v>
      </c>
      <c r="AM1085">
        <v>65.5486414266068</v>
      </c>
      <c r="AN1085">
        <f>(AP1085 - AO1085 + BO1085*1E3/(8.314*(BQ1085+273.15)) * AR1085/BN1085 * AQ1085) * BN1085/(100*BB1085) * 1000/(1000 - AP1085)</f>
        <v>0</v>
      </c>
      <c r="AO1085">
        <v>12.1741349376064</v>
      </c>
      <c r="AP1085">
        <v>18.016248951049</v>
      </c>
      <c r="AQ1085">
        <v>0.000119281106416127</v>
      </c>
      <c r="AR1085">
        <v>106.662564681967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1662575124.33214</v>
      </c>
      <c r="BH1085">
        <v>395.958142857143</v>
      </c>
      <c r="BI1085">
        <v>424.752428571429</v>
      </c>
      <c r="BJ1085">
        <v>18.019025</v>
      </c>
      <c r="BK1085">
        <v>12.1719071428571</v>
      </c>
      <c r="BL1085">
        <v>390.542571428571</v>
      </c>
      <c r="BM1085">
        <v>17.8240678571429</v>
      </c>
      <c r="BN1085">
        <v>500.061678571429</v>
      </c>
      <c r="BO1085">
        <v>91.0458392857143</v>
      </c>
      <c r="BP1085">
        <v>0.0582166678571429</v>
      </c>
      <c r="BQ1085">
        <v>25.6388964285714</v>
      </c>
      <c r="BR1085">
        <v>25.4439857142857</v>
      </c>
      <c r="BS1085">
        <v>999.9</v>
      </c>
      <c r="BT1085">
        <v>0</v>
      </c>
      <c r="BU1085">
        <v>0</v>
      </c>
      <c r="BV1085">
        <v>10001.0714285714</v>
      </c>
      <c r="BW1085">
        <v>0</v>
      </c>
      <c r="BX1085">
        <v>298.394071428571</v>
      </c>
      <c r="BY1085">
        <v>-28.7944857142857</v>
      </c>
      <c r="BZ1085">
        <v>403.223785714286</v>
      </c>
      <c r="CA1085">
        <v>429.986321428571</v>
      </c>
      <c r="CB1085">
        <v>5.84711071428571</v>
      </c>
      <c r="CC1085">
        <v>424.752428571429</v>
      </c>
      <c r="CD1085">
        <v>12.1719071428571</v>
      </c>
      <c r="CE1085">
        <v>1.64055678571429</v>
      </c>
      <c r="CF1085">
        <v>1.10820142857143</v>
      </c>
      <c r="CG1085">
        <v>14.3451142857143</v>
      </c>
      <c r="CH1085">
        <v>8.42235214285714</v>
      </c>
      <c r="CI1085">
        <v>1499.985</v>
      </c>
      <c r="CJ1085">
        <v>0.972998928571428</v>
      </c>
      <c r="CK1085">
        <v>0.0270009678571429</v>
      </c>
      <c r="CL1085">
        <v>0</v>
      </c>
      <c r="CM1085">
        <v>2.27421785714286</v>
      </c>
      <c r="CN1085">
        <v>0</v>
      </c>
      <c r="CO1085">
        <v>12933.1178571429</v>
      </c>
      <c r="CP1085">
        <v>12948.125</v>
      </c>
      <c r="CQ1085">
        <v>41.437</v>
      </c>
      <c r="CR1085">
        <v>42.875</v>
      </c>
      <c r="CS1085">
        <v>41.6294285714286</v>
      </c>
      <c r="CT1085">
        <v>41.589</v>
      </c>
      <c r="CU1085">
        <v>40.75</v>
      </c>
      <c r="CV1085">
        <v>1459.48392857143</v>
      </c>
      <c r="CW1085">
        <v>40.5010714285714</v>
      </c>
      <c r="CX1085">
        <v>0</v>
      </c>
      <c r="CY1085">
        <v>1662575131.8</v>
      </c>
      <c r="CZ1085">
        <v>0</v>
      </c>
      <c r="DA1085">
        <v>0</v>
      </c>
      <c r="DB1085" t="s">
        <v>356</v>
      </c>
      <c r="DC1085">
        <v>1660677648.1</v>
      </c>
      <c r="DD1085">
        <v>1660677649.1</v>
      </c>
      <c r="DE1085">
        <v>0</v>
      </c>
      <c r="DF1085">
        <v>-1.042</v>
      </c>
      <c r="DG1085">
        <v>0.003</v>
      </c>
      <c r="DH1085">
        <v>5.218</v>
      </c>
      <c r="DI1085">
        <v>0.344</v>
      </c>
      <c r="DJ1085">
        <v>417</v>
      </c>
      <c r="DK1085">
        <v>22</v>
      </c>
      <c r="DL1085">
        <v>1.24</v>
      </c>
      <c r="DM1085">
        <v>0.53</v>
      </c>
      <c r="DN1085">
        <v>-27.0990268292683</v>
      </c>
      <c r="DO1085">
        <v>-28.9459066202091</v>
      </c>
      <c r="DP1085">
        <v>3.68579231499554</v>
      </c>
      <c r="DQ1085">
        <v>0</v>
      </c>
      <c r="DR1085">
        <v>5.84785073170732</v>
      </c>
      <c r="DS1085">
        <v>-0.00187547038327871</v>
      </c>
      <c r="DT1085">
        <v>0.00323459228798346</v>
      </c>
      <c r="DU1085">
        <v>1</v>
      </c>
      <c r="DV1085">
        <v>1</v>
      </c>
      <c r="DW1085">
        <v>2</v>
      </c>
      <c r="DX1085" t="s">
        <v>363</v>
      </c>
      <c r="DY1085">
        <v>2.96533</v>
      </c>
      <c r="DZ1085">
        <v>2.71159</v>
      </c>
      <c r="EA1085">
        <v>0.0863456</v>
      </c>
      <c r="EB1085">
        <v>0.0937651</v>
      </c>
      <c r="EC1085">
        <v>0.0835549</v>
      </c>
      <c r="ED1085">
        <v>0.0634198</v>
      </c>
      <c r="EE1085">
        <v>35131.2</v>
      </c>
      <c r="EF1085">
        <v>37884.4</v>
      </c>
      <c r="EG1085">
        <v>34890.5</v>
      </c>
      <c r="EH1085">
        <v>37963.8</v>
      </c>
      <c r="EI1085">
        <v>45467.4</v>
      </c>
      <c r="EJ1085">
        <v>51419.8</v>
      </c>
      <c r="EK1085">
        <v>54679.2</v>
      </c>
      <c r="EL1085">
        <v>60974.3</v>
      </c>
      <c r="EM1085">
        <v>1.884</v>
      </c>
      <c r="EN1085">
        <v>1.649</v>
      </c>
      <c r="EO1085">
        <v>-0.126213</v>
      </c>
      <c r="EP1085">
        <v>0</v>
      </c>
      <c r="EQ1085">
        <v>27.5086</v>
      </c>
      <c r="ER1085">
        <v>999.9</v>
      </c>
      <c r="ES1085">
        <v>52.912</v>
      </c>
      <c r="ET1085">
        <v>37.867</v>
      </c>
      <c r="EU1085">
        <v>38.4105</v>
      </c>
      <c r="EV1085">
        <v>61.3516</v>
      </c>
      <c r="EW1085">
        <v>45.8293</v>
      </c>
      <c r="EX1085">
        <v>1</v>
      </c>
      <c r="EY1085">
        <v>0.646219</v>
      </c>
      <c r="EZ1085">
        <v>9.28105</v>
      </c>
      <c r="FA1085">
        <v>19.9195</v>
      </c>
      <c r="FB1085">
        <v>5.19812</v>
      </c>
      <c r="FC1085">
        <v>12.0123</v>
      </c>
      <c r="FD1085">
        <v>4.976</v>
      </c>
      <c r="FE1085">
        <v>3.294</v>
      </c>
      <c r="FF1085">
        <v>9999</v>
      </c>
      <c r="FG1085">
        <v>671.8</v>
      </c>
      <c r="FH1085">
        <v>9999</v>
      </c>
      <c r="FI1085">
        <v>9999</v>
      </c>
      <c r="FJ1085">
        <v>1.8631</v>
      </c>
      <c r="FK1085">
        <v>1.86768</v>
      </c>
      <c r="FL1085">
        <v>1.86737</v>
      </c>
      <c r="FM1085">
        <v>1.86874</v>
      </c>
      <c r="FN1085">
        <v>1.86941</v>
      </c>
      <c r="FO1085">
        <v>1.86554</v>
      </c>
      <c r="FP1085">
        <v>1.86646</v>
      </c>
      <c r="FQ1085">
        <v>1.86786</v>
      </c>
      <c r="FR1085">
        <v>5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5.454</v>
      </c>
      <c r="GF1085">
        <v>0.1948</v>
      </c>
      <c r="GG1085">
        <v>2.62070820971149</v>
      </c>
      <c r="GH1085">
        <v>0.00762793241643231</v>
      </c>
      <c r="GI1085">
        <v>-1.28184414582209e-06</v>
      </c>
      <c r="GJ1085">
        <v>1.89891174686984e-10</v>
      </c>
      <c r="GK1085">
        <v>-0.0225177985866989</v>
      </c>
      <c r="GL1085">
        <v>-0.0206976444956688</v>
      </c>
      <c r="GM1085">
        <v>0.00247630005908548</v>
      </c>
      <c r="GN1085">
        <v>-3.53770786337502e-05</v>
      </c>
      <c r="GO1085">
        <v>15</v>
      </c>
      <c r="GP1085">
        <v>2065</v>
      </c>
      <c r="GQ1085">
        <v>1</v>
      </c>
      <c r="GR1085">
        <v>21</v>
      </c>
      <c r="GS1085">
        <v>31624.7</v>
      </c>
      <c r="GT1085">
        <v>31624.7</v>
      </c>
      <c r="GU1085">
        <v>1.07422</v>
      </c>
      <c r="GV1085">
        <v>2.68433</v>
      </c>
      <c r="GW1085">
        <v>1.54785</v>
      </c>
      <c r="GX1085">
        <v>2.29004</v>
      </c>
      <c r="GY1085">
        <v>1.34644</v>
      </c>
      <c r="GZ1085">
        <v>2.32544</v>
      </c>
      <c r="HA1085">
        <v>41.1446</v>
      </c>
      <c r="HB1085">
        <v>13.6242</v>
      </c>
      <c r="HC1085">
        <v>18</v>
      </c>
      <c r="HD1085">
        <v>498.723</v>
      </c>
      <c r="HE1085">
        <v>352.718</v>
      </c>
      <c r="HF1085">
        <v>15.9784</v>
      </c>
      <c r="HG1085">
        <v>34.6662</v>
      </c>
      <c r="HH1085">
        <v>30.0003</v>
      </c>
      <c r="HI1085">
        <v>34.4875</v>
      </c>
      <c r="HJ1085">
        <v>34.3996</v>
      </c>
      <c r="HK1085">
        <v>21.6558</v>
      </c>
      <c r="HL1085">
        <v>64.1196</v>
      </c>
      <c r="HM1085">
        <v>0</v>
      </c>
      <c r="HN1085">
        <v>14.8515</v>
      </c>
      <c r="HO1085">
        <v>460.253</v>
      </c>
      <c r="HP1085">
        <v>12.2494</v>
      </c>
      <c r="HQ1085">
        <v>101.331</v>
      </c>
      <c r="HR1085">
        <v>101.44</v>
      </c>
    </row>
    <row r="1086" spans="1:226">
      <c r="A1086">
        <v>1070</v>
      </c>
      <c r="B1086">
        <v>1662575137.1</v>
      </c>
      <c r="C1086">
        <v>12018.5999999046</v>
      </c>
      <c r="D1086" t="s">
        <v>2499</v>
      </c>
      <c r="E1086" t="s">
        <v>2500</v>
      </c>
      <c r="F1086">
        <v>5</v>
      </c>
      <c r="G1086" t="s">
        <v>2446</v>
      </c>
      <c r="H1086" t="s">
        <v>354</v>
      </c>
      <c r="I1086">
        <v>1662575129.6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455.604432937025</v>
      </c>
      <c r="AK1086">
        <v>419.487272727272</v>
      </c>
      <c r="AL1086">
        <v>2.43791713812686</v>
      </c>
      <c r="AM1086">
        <v>65.5486414266068</v>
      </c>
      <c r="AN1086">
        <f>(AP1086 - AO1086 + BO1086*1E3/(8.314*(BQ1086+273.15)) * AR1086/BN1086 * AQ1086) * BN1086/(100*BB1086) * 1000/(1000 - AP1086)</f>
        <v>0</v>
      </c>
      <c r="AO1086">
        <v>12.1781658374696</v>
      </c>
      <c r="AP1086">
        <v>18.0177370629371</v>
      </c>
      <c r="AQ1086">
        <v>0.000155809866490587</v>
      </c>
      <c r="AR1086">
        <v>106.662564681967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1662575129.6</v>
      </c>
      <c r="BH1086">
        <v>400.074925925926</v>
      </c>
      <c r="BI1086">
        <v>434.857296296296</v>
      </c>
      <c r="BJ1086">
        <v>18.019262962963</v>
      </c>
      <c r="BK1086">
        <v>12.1746259259259</v>
      </c>
      <c r="BL1086">
        <v>394.631962962963</v>
      </c>
      <c r="BM1086">
        <v>17.8242962962963</v>
      </c>
      <c r="BN1086">
        <v>500.085222222222</v>
      </c>
      <c r="BO1086">
        <v>91.0457925925926</v>
      </c>
      <c r="BP1086">
        <v>0.0582054185185185</v>
      </c>
      <c r="BQ1086">
        <v>25.6388888888889</v>
      </c>
      <c r="BR1086">
        <v>25.4452</v>
      </c>
      <c r="BS1086">
        <v>999.9</v>
      </c>
      <c r="BT1086">
        <v>0</v>
      </c>
      <c r="BU1086">
        <v>0</v>
      </c>
      <c r="BV1086">
        <v>10002.2222222222</v>
      </c>
      <c r="BW1086">
        <v>0</v>
      </c>
      <c r="BX1086">
        <v>298.891074074074</v>
      </c>
      <c r="BY1086">
        <v>-34.7825333333333</v>
      </c>
      <c r="BZ1086">
        <v>407.416259259259</v>
      </c>
      <c r="CA1086">
        <v>440.216888888889</v>
      </c>
      <c r="CB1086">
        <v>5.84462814814815</v>
      </c>
      <c r="CC1086">
        <v>434.857296296296</v>
      </c>
      <c r="CD1086">
        <v>12.1746259259259</v>
      </c>
      <c r="CE1086">
        <v>1.64057703703704</v>
      </c>
      <c r="CF1086">
        <v>1.10844888888889</v>
      </c>
      <c r="CG1086">
        <v>14.3453148148148</v>
      </c>
      <c r="CH1086">
        <v>8.42563851851852</v>
      </c>
      <c r="CI1086">
        <v>1499.98555555556</v>
      </c>
      <c r="CJ1086">
        <v>0.972999</v>
      </c>
      <c r="CK1086">
        <v>0.0270009</v>
      </c>
      <c r="CL1086">
        <v>0</v>
      </c>
      <c r="CM1086">
        <v>2.25218148148148</v>
      </c>
      <c r="CN1086">
        <v>0</v>
      </c>
      <c r="CO1086">
        <v>12954.8148148148</v>
      </c>
      <c r="CP1086">
        <v>12948.1259259259</v>
      </c>
      <c r="CQ1086">
        <v>41.437</v>
      </c>
      <c r="CR1086">
        <v>42.875</v>
      </c>
      <c r="CS1086">
        <v>41.6433703703704</v>
      </c>
      <c r="CT1086">
        <v>41.6016666666667</v>
      </c>
      <c r="CU1086">
        <v>40.75</v>
      </c>
      <c r="CV1086">
        <v>1459.48444444444</v>
      </c>
      <c r="CW1086">
        <v>40.5011111111111</v>
      </c>
      <c r="CX1086">
        <v>0</v>
      </c>
      <c r="CY1086">
        <v>1662575136.6</v>
      </c>
      <c r="CZ1086">
        <v>0</v>
      </c>
      <c r="DA1086">
        <v>0</v>
      </c>
      <c r="DB1086" t="s">
        <v>356</v>
      </c>
      <c r="DC1086">
        <v>1660677648.1</v>
      </c>
      <c r="DD1086">
        <v>1660677649.1</v>
      </c>
      <c r="DE1086">
        <v>0</v>
      </c>
      <c r="DF1086">
        <v>-1.042</v>
      </c>
      <c r="DG1086">
        <v>0.003</v>
      </c>
      <c r="DH1086">
        <v>5.218</v>
      </c>
      <c r="DI1086">
        <v>0.344</v>
      </c>
      <c r="DJ1086">
        <v>417</v>
      </c>
      <c r="DK1086">
        <v>22</v>
      </c>
      <c r="DL1086">
        <v>1.24</v>
      </c>
      <c r="DM1086">
        <v>0.53</v>
      </c>
      <c r="DN1086">
        <v>-30.9784097560976</v>
      </c>
      <c r="DO1086">
        <v>-63.5916648083624</v>
      </c>
      <c r="DP1086">
        <v>6.69684953409764</v>
      </c>
      <c r="DQ1086">
        <v>0</v>
      </c>
      <c r="DR1086">
        <v>5.84606609756097</v>
      </c>
      <c r="DS1086">
        <v>-0.0263891289198463</v>
      </c>
      <c r="DT1086">
        <v>0.00421868947287306</v>
      </c>
      <c r="DU1086">
        <v>1</v>
      </c>
      <c r="DV1086">
        <v>1</v>
      </c>
      <c r="DW1086">
        <v>2</v>
      </c>
      <c r="DX1086" t="s">
        <v>363</v>
      </c>
      <c r="DY1086">
        <v>2.96588</v>
      </c>
      <c r="DZ1086">
        <v>2.71179</v>
      </c>
      <c r="EA1086">
        <v>0.088237</v>
      </c>
      <c r="EB1086">
        <v>0.0964959</v>
      </c>
      <c r="EC1086">
        <v>0.0835676</v>
      </c>
      <c r="ED1086">
        <v>0.0634412</v>
      </c>
      <c r="EE1086">
        <v>35058.5</v>
      </c>
      <c r="EF1086">
        <v>37769.8</v>
      </c>
      <c r="EG1086">
        <v>34890.5</v>
      </c>
      <c r="EH1086">
        <v>37963.4</v>
      </c>
      <c r="EI1086">
        <v>45467.3</v>
      </c>
      <c r="EJ1086">
        <v>51418.9</v>
      </c>
      <c r="EK1086">
        <v>54679.8</v>
      </c>
      <c r="EL1086">
        <v>60974.6</v>
      </c>
      <c r="EM1086">
        <v>1.8846</v>
      </c>
      <c r="EN1086">
        <v>1.6476</v>
      </c>
      <c r="EO1086">
        <v>-0.126302</v>
      </c>
      <c r="EP1086">
        <v>0</v>
      </c>
      <c r="EQ1086">
        <v>27.5156</v>
      </c>
      <c r="ER1086">
        <v>999.9</v>
      </c>
      <c r="ES1086">
        <v>52.912</v>
      </c>
      <c r="ET1086">
        <v>37.867</v>
      </c>
      <c r="EU1086">
        <v>38.4115</v>
      </c>
      <c r="EV1086">
        <v>61.2116</v>
      </c>
      <c r="EW1086">
        <v>45.7452</v>
      </c>
      <c r="EX1086">
        <v>1</v>
      </c>
      <c r="EY1086">
        <v>0.646504</v>
      </c>
      <c r="EZ1086">
        <v>9.28105</v>
      </c>
      <c r="FA1086">
        <v>19.9202</v>
      </c>
      <c r="FB1086">
        <v>5.19812</v>
      </c>
      <c r="FC1086">
        <v>12.0159</v>
      </c>
      <c r="FD1086">
        <v>4.9756</v>
      </c>
      <c r="FE1086">
        <v>3.294</v>
      </c>
      <c r="FF1086">
        <v>9999</v>
      </c>
      <c r="FG1086">
        <v>671.8</v>
      </c>
      <c r="FH1086">
        <v>9999</v>
      </c>
      <c r="FI1086">
        <v>9999</v>
      </c>
      <c r="FJ1086">
        <v>1.8631</v>
      </c>
      <c r="FK1086">
        <v>1.86768</v>
      </c>
      <c r="FL1086">
        <v>1.86737</v>
      </c>
      <c r="FM1086">
        <v>1.86874</v>
      </c>
      <c r="FN1086">
        <v>1.86945</v>
      </c>
      <c r="FO1086">
        <v>1.86554</v>
      </c>
      <c r="FP1086">
        <v>1.86646</v>
      </c>
      <c r="FQ1086">
        <v>1.86783</v>
      </c>
      <c r="FR1086">
        <v>5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5.53</v>
      </c>
      <c r="GF1086">
        <v>0.195</v>
      </c>
      <c r="GG1086">
        <v>2.62070820971149</v>
      </c>
      <c r="GH1086">
        <v>0.00762793241643231</v>
      </c>
      <c r="GI1086">
        <v>-1.28184414582209e-06</v>
      </c>
      <c r="GJ1086">
        <v>1.89891174686984e-10</v>
      </c>
      <c r="GK1086">
        <v>-0.0225177985866989</v>
      </c>
      <c r="GL1086">
        <v>-0.0206976444956688</v>
      </c>
      <c r="GM1086">
        <v>0.00247630005908548</v>
      </c>
      <c r="GN1086">
        <v>-3.53770786337502e-05</v>
      </c>
      <c r="GO1086">
        <v>15</v>
      </c>
      <c r="GP1086">
        <v>2065</v>
      </c>
      <c r="GQ1086">
        <v>1</v>
      </c>
      <c r="GR1086">
        <v>21</v>
      </c>
      <c r="GS1086">
        <v>31624.8</v>
      </c>
      <c r="GT1086">
        <v>31624.8</v>
      </c>
      <c r="GU1086">
        <v>1.10962</v>
      </c>
      <c r="GV1086">
        <v>2.67578</v>
      </c>
      <c r="GW1086">
        <v>1.54785</v>
      </c>
      <c r="GX1086">
        <v>2.29004</v>
      </c>
      <c r="GY1086">
        <v>1.34644</v>
      </c>
      <c r="GZ1086">
        <v>2.37427</v>
      </c>
      <c r="HA1086">
        <v>41.1446</v>
      </c>
      <c r="HB1086">
        <v>13.6329</v>
      </c>
      <c r="HC1086">
        <v>18</v>
      </c>
      <c r="HD1086">
        <v>499.136</v>
      </c>
      <c r="HE1086">
        <v>351.984</v>
      </c>
      <c r="HF1086">
        <v>15.9832</v>
      </c>
      <c r="HG1086">
        <v>34.6694</v>
      </c>
      <c r="HH1086">
        <v>30.0001</v>
      </c>
      <c r="HI1086">
        <v>34.4875</v>
      </c>
      <c r="HJ1086">
        <v>34.3996</v>
      </c>
      <c r="HK1086">
        <v>22.2932</v>
      </c>
      <c r="HL1086">
        <v>64.1196</v>
      </c>
      <c r="HM1086">
        <v>0</v>
      </c>
      <c r="HN1086">
        <v>14.8515</v>
      </c>
      <c r="HO1086">
        <v>473.964</v>
      </c>
      <c r="HP1086">
        <v>12.2568</v>
      </c>
      <c r="HQ1086">
        <v>101.331</v>
      </c>
      <c r="HR1086">
        <v>101.44</v>
      </c>
    </row>
    <row r="1087" spans="1:226">
      <c r="A1087">
        <v>1071</v>
      </c>
      <c r="B1087">
        <v>1662575142.1</v>
      </c>
      <c r="C1087">
        <v>12023.5999999046</v>
      </c>
      <c r="D1087" t="s">
        <v>2501</v>
      </c>
      <c r="E1087" t="s">
        <v>2502</v>
      </c>
      <c r="F1087">
        <v>5</v>
      </c>
      <c r="G1087" t="s">
        <v>2446</v>
      </c>
      <c r="H1087" t="s">
        <v>354</v>
      </c>
      <c r="I1087">
        <v>1662575134.31429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473.056266528531</v>
      </c>
      <c r="AK1087">
        <v>433.688036363636</v>
      </c>
      <c r="AL1087">
        <v>2.93542017184244</v>
      </c>
      <c r="AM1087">
        <v>65.5486414266068</v>
      </c>
      <c r="AN1087">
        <f>(AP1087 - AO1087 + BO1087*1E3/(8.314*(BQ1087+273.15)) * AR1087/BN1087 * AQ1087) * BN1087/(100*BB1087) * 1000/(1000 - AP1087)</f>
        <v>0</v>
      </c>
      <c r="AO1087">
        <v>12.1684117509792</v>
      </c>
      <c r="AP1087">
        <v>18.0171314685315</v>
      </c>
      <c r="AQ1087">
        <v>-1.09752012948626e-05</v>
      </c>
      <c r="AR1087">
        <v>106.662564681967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1662575134.31429</v>
      </c>
      <c r="BH1087">
        <v>407.98725</v>
      </c>
      <c r="BI1087">
        <v>449.090464285714</v>
      </c>
      <c r="BJ1087">
        <v>18.0185785714286</v>
      </c>
      <c r="BK1087">
        <v>12.1814821428571</v>
      </c>
      <c r="BL1087">
        <v>402.491785714286</v>
      </c>
      <c r="BM1087">
        <v>17.8236321428571</v>
      </c>
      <c r="BN1087">
        <v>500.121428571429</v>
      </c>
      <c r="BO1087">
        <v>91.0454857142857</v>
      </c>
      <c r="BP1087">
        <v>0.0579280464285714</v>
      </c>
      <c r="BQ1087">
        <v>25.6373357142857</v>
      </c>
      <c r="BR1087">
        <v>25.4441357142857</v>
      </c>
      <c r="BS1087">
        <v>999.9</v>
      </c>
      <c r="BT1087">
        <v>0</v>
      </c>
      <c r="BU1087">
        <v>0</v>
      </c>
      <c r="BV1087">
        <v>10000.7142857143</v>
      </c>
      <c r="BW1087">
        <v>0</v>
      </c>
      <c r="BX1087">
        <v>298.1775</v>
      </c>
      <c r="BY1087">
        <v>-41.1033035714286</v>
      </c>
      <c r="BZ1087">
        <v>415.473464285714</v>
      </c>
      <c r="CA1087">
        <v>454.628642857143</v>
      </c>
      <c r="CB1087">
        <v>5.83709107142857</v>
      </c>
      <c r="CC1087">
        <v>449.090464285714</v>
      </c>
      <c r="CD1087">
        <v>12.1814821428571</v>
      </c>
      <c r="CE1087">
        <v>1.64050964285714</v>
      </c>
      <c r="CF1087">
        <v>1.10906857142857</v>
      </c>
      <c r="CG1087">
        <v>14.3446678571429</v>
      </c>
      <c r="CH1087">
        <v>8.43387321428571</v>
      </c>
      <c r="CI1087">
        <v>1499.98928571429</v>
      </c>
      <c r="CJ1087">
        <v>0.972999357142857</v>
      </c>
      <c r="CK1087">
        <v>0.0270005607142857</v>
      </c>
      <c r="CL1087">
        <v>0</v>
      </c>
      <c r="CM1087">
        <v>2.27162857142857</v>
      </c>
      <c r="CN1087">
        <v>0</v>
      </c>
      <c r="CO1087">
        <v>12975.9607142857</v>
      </c>
      <c r="CP1087">
        <v>12948.1571428571</v>
      </c>
      <c r="CQ1087">
        <v>41.437</v>
      </c>
      <c r="CR1087">
        <v>42.875</v>
      </c>
      <c r="CS1087">
        <v>41.6604285714286</v>
      </c>
      <c r="CT1087">
        <v>41.60925</v>
      </c>
      <c r="CU1087">
        <v>40.75</v>
      </c>
      <c r="CV1087">
        <v>1459.48857142857</v>
      </c>
      <c r="CW1087">
        <v>40.5007142857143</v>
      </c>
      <c r="CX1087">
        <v>0</v>
      </c>
      <c r="CY1087">
        <v>1662575142</v>
      </c>
      <c r="CZ1087">
        <v>0</v>
      </c>
      <c r="DA1087">
        <v>0</v>
      </c>
      <c r="DB1087" t="s">
        <v>356</v>
      </c>
      <c r="DC1087">
        <v>1660677648.1</v>
      </c>
      <c r="DD1087">
        <v>1660677649.1</v>
      </c>
      <c r="DE1087">
        <v>0</v>
      </c>
      <c r="DF1087">
        <v>-1.042</v>
      </c>
      <c r="DG1087">
        <v>0.003</v>
      </c>
      <c r="DH1087">
        <v>5.218</v>
      </c>
      <c r="DI1087">
        <v>0.344</v>
      </c>
      <c r="DJ1087">
        <v>417</v>
      </c>
      <c r="DK1087">
        <v>22</v>
      </c>
      <c r="DL1087">
        <v>1.24</v>
      </c>
      <c r="DM1087">
        <v>0.53</v>
      </c>
      <c r="DN1087">
        <v>-37.1854268292683</v>
      </c>
      <c r="DO1087">
        <v>-80.0670878048781</v>
      </c>
      <c r="DP1087">
        <v>7.99237662648127</v>
      </c>
      <c r="DQ1087">
        <v>0</v>
      </c>
      <c r="DR1087">
        <v>5.83979463414634</v>
      </c>
      <c r="DS1087">
        <v>-0.0925687108013879</v>
      </c>
      <c r="DT1087">
        <v>0.0162796885416303</v>
      </c>
      <c r="DU1087">
        <v>1</v>
      </c>
      <c r="DV1087">
        <v>1</v>
      </c>
      <c r="DW1087">
        <v>2</v>
      </c>
      <c r="DX1087" t="s">
        <v>363</v>
      </c>
      <c r="DY1087">
        <v>2.96636</v>
      </c>
      <c r="DZ1087">
        <v>2.71123</v>
      </c>
      <c r="EA1087">
        <v>0.0905647</v>
      </c>
      <c r="EB1087">
        <v>0.0991974</v>
      </c>
      <c r="EC1087">
        <v>0.0835621</v>
      </c>
      <c r="ED1087">
        <v>0.0638822</v>
      </c>
      <c r="EE1087">
        <v>34968.4</v>
      </c>
      <c r="EF1087">
        <v>37656.8</v>
      </c>
      <c r="EG1087">
        <v>34889.9</v>
      </c>
      <c r="EH1087">
        <v>37963.4</v>
      </c>
      <c r="EI1087">
        <v>45466.5</v>
      </c>
      <c r="EJ1087">
        <v>51394.3</v>
      </c>
      <c r="EK1087">
        <v>54678.5</v>
      </c>
      <c r="EL1087">
        <v>60974</v>
      </c>
      <c r="EM1087">
        <v>1.8854</v>
      </c>
      <c r="EN1087">
        <v>1.6484</v>
      </c>
      <c r="EO1087">
        <v>-0.127345</v>
      </c>
      <c r="EP1087">
        <v>0</v>
      </c>
      <c r="EQ1087">
        <v>27.5203</v>
      </c>
      <c r="ER1087">
        <v>999.9</v>
      </c>
      <c r="ES1087">
        <v>52.912</v>
      </c>
      <c r="ET1087">
        <v>37.867</v>
      </c>
      <c r="EU1087">
        <v>38.4086</v>
      </c>
      <c r="EV1087">
        <v>61.3116</v>
      </c>
      <c r="EW1087">
        <v>45.8093</v>
      </c>
      <c r="EX1087">
        <v>1</v>
      </c>
      <c r="EY1087">
        <v>0.646626</v>
      </c>
      <c r="EZ1087">
        <v>9.28105</v>
      </c>
      <c r="FA1087">
        <v>19.9199</v>
      </c>
      <c r="FB1087">
        <v>5.19573</v>
      </c>
      <c r="FC1087">
        <v>12.0099</v>
      </c>
      <c r="FD1087">
        <v>4.9748</v>
      </c>
      <c r="FE1087">
        <v>3.294</v>
      </c>
      <c r="FF1087">
        <v>9999</v>
      </c>
      <c r="FG1087">
        <v>671.8</v>
      </c>
      <c r="FH1087">
        <v>9999</v>
      </c>
      <c r="FI1087">
        <v>9999</v>
      </c>
      <c r="FJ1087">
        <v>1.8631</v>
      </c>
      <c r="FK1087">
        <v>1.86768</v>
      </c>
      <c r="FL1087">
        <v>1.8674</v>
      </c>
      <c r="FM1087">
        <v>1.86874</v>
      </c>
      <c r="FN1087">
        <v>1.86945</v>
      </c>
      <c r="FO1087">
        <v>1.86554</v>
      </c>
      <c r="FP1087">
        <v>1.86646</v>
      </c>
      <c r="FQ1087">
        <v>1.86789</v>
      </c>
      <c r="FR1087">
        <v>5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5.624</v>
      </c>
      <c r="GF1087">
        <v>0.195</v>
      </c>
      <c r="GG1087">
        <v>2.62070820971149</v>
      </c>
      <c r="GH1087">
        <v>0.00762793241643231</v>
      </c>
      <c r="GI1087">
        <v>-1.28184414582209e-06</v>
      </c>
      <c r="GJ1087">
        <v>1.89891174686984e-10</v>
      </c>
      <c r="GK1087">
        <v>-0.0225177985866989</v>
      </c>
      <c r="GL1087">
        <v>-0.0206976444956688</v>
      </c>
      <c r="GM1087">
        <v>0.00247630005908548</v>
      </c>
      <c r="GN1087">
        <v>-3.53770786337502e-05</v>
      </c>
      <c r="GO1087">
        <v>15</v>
      </c>
      <c r="GP1087">
        <v>2065</v>
      </c>
      <c r="GQ1087">
        <v>1</v>
      </c>
      <c r="GR1087">
        <v>21</v>
      </c>
      <c r="GS1087">
        <v>31624.9</v>
      </c>
      <c r="GT1087">
        <v>31624.9</v>
      </c>
      <c r="GU1087">
        <v>1.14014</v>
      </c>
      <c r="GV1087">
        <v>2.68188</v>
      </c>
      <c r="GW1087">
        <v>1.54785</v>
      </c>
      <c r="GX1087">
        <v>2.29004</v>
      </c>
      <c r="GY1087">
        <v>1.34644</v>
      </c>
      <c r="GZ1087">
        <v>2.28882</v>
      </c>
      <c r="HA1087">
        <v>41.1446</v>
      </c>
      <c r="HB1087">
        <v>13.6067</v>
      </c>
      <c r="HC1087">
        <v>18</v>
      </c>
      <c r="HD1087">
        <v>499.709</v>
      </c>
      <c r="HE1087">
        <v>352.42</v>
      </c>
      <c r="HF1087">
        <v>15.9869</v>
      </c>
      <c r="HG1087">
        <v>34.6725</v>
      </c>
      <c r="HH1087">
        <v>30.0002</v>
      </c>
      <c r="HI1087">
        <v>34.4906</v>
      </c>
      <c r="HJ1087">
        <v>34.4027</v>
      </c>
      <c r="HK1087">
        <v>22.9688</v>
      </c>
      <c r="HL1087">
        <v>63.8492</v>
      </c>
      <c r="HM1087">
        <v>0</v>
      </c>
      <c r="HN1087">
        <v>14.8515</v>
      </c>
      <c r="HO1087">
        <v>494.132</v>
      </c>
      <c r="HP1087">
        <v>12.2687</v>
      </c>
      <c r="HQ1087">
        <v>101.329</v>
      </c>
      <c r="HR1087">
        <v>101.44</v>
      </c>
    </row>
    <row r="1088" spans="1:226">
      <c r="A1088">
        <v>1072</v>
      </c>
      <c r="B1088">
        <v>1662575147.1</v>
      </c>
      <c r="C1088">
        <v>12028.5999999046</v>
      </c>
      <c r="D1088" t="s">
        <v>2503</v>
      </c>
      <c r="E1088" t="s">
        <v>2504</v>
      </c>
      <c r="F1088">
        <v>5</v>
      </c>
      <c r="G1088" t="s">
        <v>2446</v>
      </c>
      <c r="H1088" t="s">
        <v>354</v>
      </c>
      <c r="I1088">
        <v>1662575139.6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490.397942486974</v>
      </c>
      <c r="AK1088">
        <v>449.419915151515</v>
      </c>
      <c r="AL1088">
        <v>3.18023633883247</v>
      </c>
      <c r="AM1088">
        <v>65.5486414266068</v>
      </c>
      <c r="AN1088">
        <f>(AP1088 - AO1088 + BO1088*1E3/(8.314*(BQ1088+273.15)) * AR1088/BN1088 * AQ1088) * BN1088/(100*BB1088) * 1000/(1000 - AP1088)</f>
        <v>0</v>
      </c>
      <c r="AO1088">
        <v>12.343827115277</v>
      </c>
      <c r="AP1088">
        <v>18.0516825174825</v>
      </c>
      <c r="AQ1088">
        <v>0.00021385107154396</v>
      </c>
      <c r="AR1088">
        <v>106.662564681967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1662575139.6</v>
      </c>
      <c r="BH1088">
        <v>420.772962962963</v>
      </c>
      <c r="BI1088">
        <v>466.806518518518</v>
      </c>
      <c r="BJ1088">
        <v>18.0232</v>
      </c>
      <c r="BK1088">
        <v>12.2402259259259</v>
      </c>
      <c r="BL1088">
        <v>415.192703703704</v>
      </c>
      <c r="BM1088">
        <v>17.8281074074074</v>
      </c>
      <c r="BN1088">
        <v>500.08362962963</v>
      </c>
      <c r="BO1088">
        <v>91.0440148148148</v>
      </c>
      <c r="BP1088">
        <v>0.0576351962962963</v>
      </c>
      <c r="BQ1088">
        <v>25.6360074074074</v>
      </c>
      <c r="BR1088">
        <v>25.4409888888889</v>
      </c>
      <c r="BS1088">
        <v>999.9</v>
      </c>
      <c r="BT1088">
        <v>0</v>
      </c>
      <c r="BU1088">
        <v>0</v>
      </c>
      <c r="BV1088">
        <v>10002.4074074074</v>
      </c>
      <c r="BW1088">
        <v>0</v>
      </c>
      <c r="BX1088">
        <v>297.199444444444</v>
      </c>
      <c r="BY1088">
        <v>-46.0336851851852</v>
      </c>
      <c r="BZ1088">
        <v>428.495851851852</v>
      </c>
      <c r="CA1088">
        <v>472.592259259259</v>
      </c>
      <c r="CB1088">
        <v>5.78296888888889</v>
      </c>
      <c r="CC1088">
        <v>466.806518518518</v>
      </c>
      <c r="CD1088">
        <v>12.2402259259259</v>
      </c>
      <c r="CE1088">
        <v>1.64090407407407</v>
      </c>
      <c r="CF1088">
        <v>1.11439925925926</v>
      </c>
      <c r="CG1088">
        <v>14.3483814814815</v>
      </c>
      <c r="CH1088">
        <v>8.5043562962963</v>
      </c>
      <c r="CI1088">
        <v>1500.00333333333</v>
      </c>
      <c r="CJ1088">
        <v>0.972999444444444</v>
      </c>
      <c r="CK1088">
        <v>0.0270004777777778</v>
      </c>
      <c r="CL1088">
        <v>0</v>
      </c>
      <c r="CM1088">
        <v>2.28641851851852</v>
      </c>
      <c r="CN1088">
        <v>0</v>
      </c>
      <c r="CO1088">
        <v>13017.0555555556</v>
      </c>
      <c r="CP1088">
        <v>12948.2703703704</v>
      </c>
      <c r="CQ1088">
        <v>41.4416666666667</v>
      </c>
      <c r="CR1088">
        <v>42.875</v>
      </c>
      <c r="CS1088">
        <v>41.664037037037</v>
      </c>
      <c r="CT1088">
        <v>41.6156666666667</v>
      </c>
      <c r="CU1088">
        <v>40.7545925925926</v>
      </c>
      <c r="CV1088">
        <v>1459.50259259259</v>
      </c>
      <c r="CW1088">
        <v>40.5007407407407</v>
      </c>
      <c r="CX1088">
        <v>0</v>
      </c>
      <c r="CY1088">
        <v>1662575146.8</v>
      </c>
      <c r="CZ1088">
        <v>0</v>
      </c>
      <c r="DA1088">
        <v>0</v>
      </c>
      <c r="DB1088" t="s">
        <v>356</v>
      </c>
      <c r="DC1088">
        <v>1660677648.1</v>
      </c>
      <c r="DD1088">
        <v>1660677649.1</v>
      </c>
      <c r="DE1088">
        <v>0</v>
      </c>
      <c r="DF1088">
        <v>-1.042</v>
      </c>
      <c r="DG1088">
        <v>0.003</v>
      </c>
      <c r="DH1088">
        <v>5.218</v>
      </c>
      <c r="DI1088">
        <v>0.344</v>
      </c>
      <c r="DJ1088">
        <v>417</v>
      </c>
      <c r="DK1088">
        <v>22</v>
      </c>
      <c r="DL1088">
        <v>1.24</v>
      </c>
      <c r="DM1088">
        <v>0.53</v>
      </c>
      <c r="DN1088">
        <v>-41.7248780487805</v>
      </c>
      <c r="DO1088">
        <v>-63.2884954703833</v>
      </c>
      <c r="DP1088">
        <v>6.45600268759246</v>
      </c>
      <c r="DQ1088">
        <v>0</v>
      </c>
      <c r="DR1088">
        <v>5.80920341463415</v>
      </c>
      <c r="DS1088">
        <v>-0.484234703832753</v>
      </c>
      <c r="DT1088">
        <v>0.0613298840382497</v>
      </c>
      <c r="DU1088">
        <v>0</v>
      </c>
      <c r="DV1088">
        <v>0</v>
      </c>
      <c r="DW1088">
        <v>2</v>
      </c>
      <c r="DX1088" t="s">
        <v>366</v>
      </c>
      <c r="DY1088">
        <v>2.96577</v>
      </c>
      <c r="DZ1088">
        <v>2.71185</v>
      </c>
      <c r="EA1088">
        <v>0.0930702</v>
      </c>
      <c r="EB1088">
        <v>0.101854</v>
      </c>
      <c r="EC1088">
        <v>0.0836695</v>
      </c>
      <c r="ED1088">
        <v>0.0641536</v>
      </c>
      <c r="EE1088">
        <v>34872</v>
      </c>
      <c r="EF1088">
        <v>37546.2</v>
      </c>
      <c r="EG1088">
        <v>34889.9</v>
      </c>
      <c r="EH1088">
        <v>37963.8</v>
      </c>
      <c r="EI1088">
        <v>45461.3</v>
      </c>
      <c r="EJ1088">
        <v>51380</v>
      </c>
      <c r="EK1088">
        <v>54678.5</v>
      </c>
      <c r="EL1088">
        <v>60974.7</v>
      </c>
      <c r="EM1088">
        <v>1.884</v>
      </c>
      <c r="EN1088">
        <v>1.6494</v>
      </c>
      <c r="EO1088">
        <v>-0.127524</v>
      </c>
      <c r="EP1088">
        <v>0</v>
      </c>
      <c r="EQ1088">
        <v>27.525</v>
      </c>
      <c r="ER1088">
        <v>999.9</v>
      </c>
      <c r="ES1088">
        <v>52.936</v>
      </c>
      <c r="ET1088">
        <v>37.867</v>
      </c>
      <c r="EU1088">
        <v>38.4329</v>
      </c>
      <c r="EV1088">
        <v>61.3216</v>
      </c>
      <c r="EW1088">
        <v>45.5168</v>
      </c>
      <c r="EX1088">
        <v>1</v>
      </c>
      <c r="EY1088">
        <v>0.646768</v>
      </c>
      <c r="EZ1088">
        <v>9.28105</v>
      </c>
      <c r="FA1088">
        <v>19.9203</v>
      </c>
      <c r="FB1088">
        <v>5.19692</v>
      </c>
      <c r="FC1088">
        <v>12.0099</v>
      </c>
      <c r="FD1088">
        <v>4.9748</v>
      </c>
      <c r="FE1088">
        <v>3.2942</v>
      </c>
      <c r="FF1088">
        <v>9999</v>
      </c>
      <c r="FG1088">
        <v>671.8</v>
      </c>
      <c r="FH1088">
        <v>9999</v>
      </c>
      <c r="FI1088">
        <v>9999</v>
      </c>
      <c r="FJ1088">
        <v>1.86304</v>
      </c>
      <c r="FK1088">
        <v>1.86768</v>
      </c>
      <c r="FL1088">
        <v>1.86737</v>
      </c>
      <c r="FM1088">
        <v>1.86874</v>
      </c>
      <c r="FN1088">
        <v>1.86941</v>
      </c>
      <c r="FO1088">
        <v>1.86554</v>
      </c>
      <c r="FP1088">
        <v>1.86646</v>
      </c>
      <c r="FQ1088">
        <v>1.86789</v>
      </c>
      <c r="FR1088">
        <v>5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5.726</v>
      </c>
      <c r="GF1088">
        <v>0.196</v>
      </c>
      <c r="GG1088">
        <v>2.62070820971149</v>
      </c>
      <c r="GH1088">
        <v>0.00762793241643231</v>
      </c>
      <c r="GI1088">
        <v>-1.28184414582209e-06</v>
      </c>
      <c r="GJ1088">
        <v>1.89891174686984e-10</v>
      </c>
      <c r="GK1088">
        <v>-0.0225177985866989</v>
      </c>
      <c r="GL1088">
        <v>-0.0206976444956688</v>
      </c>
      <c r="GM1088">
        <v>0.00247630005908548</v>
      </c>
      <c r="GN1088">
        <v>-3.53770786337502e-05</v>
      </c>
      <c r="GO1088">
        <v>15</v>
      </c>
      <c r="GP1088">
        <v>2065</v>
      </c>
      <c r="GQ1088">
        <v>1</v>
      </c>
      <c r="GR1088">
        <v>21</v>
      </c>
      <c r="GS1088">
        <v>31625</v>
      </c>
      <c r="GT1088">
        <v>31625</v>
      </c>
      <c r="GU1088">
        <v>1.17432</v>
      </c>
      <c r="GV1088">
        <v>2.67334</v>
      </c>
      <c r="GW1088">
        <v>1.54785</v>
      </c>
      <c r="GX1088">
        <v>2.29004</v>
      </c>
      <c r="GY1088">
        <v>1.34644</v>
      </c>
      <c r="GZ1088">
        <v>2.41699</v>
      </c>
      <c r="HA1088">
        <v>41.1446</v>
      </c>
      <c r="HB1088">
        <v>13.6242</v>
      </c>
      <c r="HC1088">
        <v>18</v>
      </c>
      <c r="HD1088">
        <v>498.775</v>
      </c>
      <c r="HE1088">
        <v>352.962</v>
      </c>
      <c r="HF1088">
        <v>15.9924</v>
      </c>
      <c r="HG1088">
        <v>34.6757</v>
      </c>
      <c r="HH1088">
        <v>30.0002</v>
      </c>
      <c r="HI1088">
        <v>34.4937</v>
      </c>
      <c r="HJ1088">
        <v>34.4058</v>
      </c>
      <c r="HK1088">
        <v>23.5804</v>
      </c>
      <c r="HL1088">
        <v>63.8492</v>
      </c>
      <c r="HM1088">
        <v>0</v>
      </c>
      <c r="HN1088">
        <v>14.8733</v>
      </c>
      <c r="HO1088">
        <v>507.54</v>
      </c>
      <c r="HP1088">
        <v>12.251</v>
      </c>
      <c r="HQ1088">
        <v>101.329</v>
      </c>
      <c r="HR1088">
        <v>101.441</v>
      </c>
    </row>
    <row r="1089" spans="1:226">
      <c r="A1089">
        <v>1073</v>
      </c>
      <c r="B1089">
        <v>1662575152.1</v>
      </c>
      <c r="C1089">
        <v>12033.5999999046</v>
      </c>
      <c r="D1089" t="s">
        <v>2505</v>
      </c>
      <c r="E1089" t="s">
        <v>2506</v>
      </c>
      <c r="F1089">
        <v>5</v>
      </c>
      <c r="G1089" t="s">
        <v>2446</v>
      </c>
      <c r="H1089" t="s">
        <v>354</v>
      </c>
      <c r="I1089">
        <v>1662575144.31429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507.718383493305</v>
      </c>
      <c r="AK1089">
        <v>465.53436969697</v>
      </c>
      <c r="AL1089">
        <v>3.21936770498127</v>
      </c>
      <c r="AM1089">
        <v>65.5486414266068</v>
      </c>
      <c r="AN1089">
        <f>(AP1089 - AO1089 + BO1089*1E3/(8.314*(BQ1089+273.15)) * AR1089/BN1089 * AQ1089) * BN1089/(100*BB1089) * 1000/(1000 - AP1089)</f>
        <v>0</v>
      </c>
      <c r="AO1089">
        <v>12.3682952477376</v>
      </c>
      <c r="AP1089">
        <v>18.0784657342657</v>
      </c>
      <c r="AQ1089">
        <v>0.00613973847546256</v>
      </c>
      <c r="AR1089">
        <v>106.662564681967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1662575144.31429</v>
      </c>
      <c r="BH1089">
        <v>434.490892857143</v>
      </c>
      <c r="BI1089">
        <v>482.94925</v>
      </c>
      <c r="BJ1089">
        <v>18.0390928571429</v>
      </c>
      <c r="BK1089">
        <v>12.2996178571429</v>
      </c>
      <c r="BL1089">
        <v>428.82</v>
      </c>
      <c r="BM1089">
        <v>17.8434821428571</v>
      </c>
      <c r="BN1089">
        <v>500.081392857143</v>
      </c>
      <c r="BO1089">
        <v>91.0437571428572</v>
      </c>
      <c r="BP1089">
        <v>0.0575278785714286</v>
      </c>
      <c r="BQ1089">
        <v>25.63325</v>
      </c>
      <c r="BR1089">
        <v>25.4391</v>
      </c>
      <c r="BS1089">
        <v>999.9</v>
      </c>
      <c r="BT1089">
        <v>0</v>
      </c>
      <c r="BU1089">
        <v>0</v>
      </c>
      <c r="BV1089">
        <v>10004.2857142857</v>
      </c>
      <c r="BW1089">
        <v>0</v>
      </c>
      <c r="BX1089">
        <v>294.499178571429</v>
      </c>
      <c r="BY1089">
        <v>-48.4584892857143</v>
      </c>
      <c r="BZ1089">
        <v>442.472892857143</v>
      </c>
      <c r="CA1089">
        <v>488.9645</v>
      </c>
      <c r="CB1089">
        <v>5.73947821428571</v>
      </c>
      <c r="CC1089">
        <v>482.94925</v>
      </c>
      <c r="CD1089">
        <v>12.2996178571429</v>
      </c>
      <c r="CE1089">
        <v>1.64234714285714</v>
      </c>
      <c r="CF1089">
        <v>1.11980321428571</v>
      </c>
      <c r="CG1089">
        <v>14.36195</v>
      </c>
      <c r="CH1089">
        <v>8.57574071428571</v>
      </c>
      <c r="CI1089">
        <v>1500.00535714286</v>
      </c>
      <c r="CJ1089">
        <v>0.972999571428571</v>
      </c>
      <c r="CK1089">
        <v>0.0270003571428571</v>
      </c>
      <c r="CL1089">
        <v>0</v>
      </c>
      <c r="CM1089">
        <v>2.30752857142857</v>
      </c>
      <c r="CN1089">
        <v>0</v>
      </c>
      <c r="CO1089">
        <v>13070.15</v>
      </c>
      <c r="CP1089">
        <v>12948.3</v>
      </c>
      <c r="CQ1089">
        <v>41.4415</v>
      </c>
      <c r="CR1089">
        <v>42.875</v>
      </c>
      <c r="CS1089">
        <v>41.6604285714286</v>
      </c>
      <c r="CT1089">
        <v>41.625</v>
      </c>
      <c r="CU1089">
        <v>40.7632857142857</v>
      </c>
      <c r="CV1089">
        <v>1459.505</v>
      </c>
      <c r="CW1089">
        <v>40.5003571428571</v>
      </c>
      <c r="CX1089">
        <v>0</v>
      </c>
      <c r="CY1089">
        <v>1662575151.6</v>
      </c>
      <c r="CZ1089">
        <v>0</v>
      </c>
      <c r="DA1089">
        <v>0</v>
      </c>
      <c r="DB1089" t="s">
        <v>356</v>
      </c>
      <c r="DC1089">
        <v>1660677648.1</v>
      </c>
      <c r="DD1089">
        <v>1660677649.1</v>
      </c>
      <c r="DE1089">
        <v>0</v>
      </c>
      <c r="DF1089">
        <v>-1.042</v>
      </c>
      <c r="DG1089">
        <v>0.003</v>
      </c>
      <c r="DH1089">
        <v>5.218</v>
      </c>
      <c r="DI1089">
        <v>0.344</v>
      </c>
      <c r="DJ1089">
        <v>417</v>
      </c>
      <c r="DK1089">
        <v>22</v>
      </c>
      <c r="DL1089">
        <v>1.24</v>
      </c>
      <c r="DM1089">
        <v>0.53</v>
      </c>
      <c r="DN1089">
        <v>-46.6964975609756</v>
      </c>
      <c r="DO1089">
        <v>-33.0372752613243</v>
      </c>
      <c r="DP1089">
        <v>3.43087430586971</v>
      </c>
      <c r="DQ1089">
        <v>0</v>
      </c>
      <c r="DR1089">
        <v>5.76472243902439</v>
      </c>
      <c r="DS1089">
        <v>-0.634511707317067</v>
      </c>
      <c r="DT1089">
        <v>0.0716068240303234</v>
      </c>
      <c r="DU1089">
        <v>0</v>
      </c>
      <c r="DV1089">
        <v>0</v>
      </c>
      <c r="DW1089">
        <v>2</v>
      </c>
      <c r="DX1089" t="s">
        <v>366</v>
      </c>
      <c r="DY1089">
        <v>2.96634</v>
      </c>
      <c r="DZ1089">
        <v>2.71141</v>
      </c>
      <c r="EA1089">
        <v>0.0955967</v>
      </c>
      <c r="EB1089">
        <v>0.104356</v>
      </c>
      <c r="EC1089">
        <v>0.0837627</v>
      </c>
      <c r="ED1089">
        <v>0.0641721</v>
      </c>
      <c r="EE1089">
        <v>34774.4</v>
      </c>
      <c r="EF1089">
        <v>37440.7</v>
      </c>
      <c r="EG1089">
        <v>34889.4</v>
      </c>
      <c r="EH1089">
        <v>37963.1</v>
      </c>
      <c r="EI1089">
        <v>45456.4</v>
      </c>
      <c r="EJ1089">
        <v>51378.2</v>
      </c>
      <c r="EK1089">
        <v>54678.1</v>
      </c>
      <c r="EL1089">
        <v>60973.7</v>
      </c>
      <c r="EM1089">
        <v>1.8842</v>
      </c>
      <c r="EN1089">
        <v>1.6478</v>
      </c>
      <c r="EO1089">
        <v>-0.127047</v>
      </c>
      <c r="EP1089">
        <v>0</v>
      </c>
      <c r="EQ1089">
        <v>27.525</v>
      </c>
      <c r="ER1089">
        <v>999.9</v>
      </c>
      <c r="ES1089">
        <v>52.936</v>
      </c>
      <c r="ET1089">
        <v>37.867</v>
      </c>
      <c r="EU1089">
        <v>38.4295</v>
      </c>
      <c r="EV1089">
        <v>61.3316</v>
      </c>
      <c r="EW1089">
        <v>45.8093</v>
      </c>
      <c r="EX1089">
        <v>1</v>
      </c>
      <c r="EY1089">
        <v>0.647317</v>
      </c>
      <c r="EZ1089">
        <v>9.28105</v>
      </c>
      <c r="FA1089">
        <v>19.9197</v>
      </c>
      <c r="FB1089">
        <v>5.19812</v>
      </c>
      <c r="FC1089">
        <v>12.0099</v>
      </c>
      <c r="FD1089">
        <v>4.976</v>
      </c>
      <c r="FE1089">
        <v>3.294</v>
      </c>
      <c r="FF1089">
        <v>9999</v>
      </c>
      <c r="FG1089">
        <v>671.8</v>
      </c>
      <c r="FH1089">
        <v>9999</v>
      </c>
      <c r="FI1089">
        <v>9999</v>
      </c>
      <c r="FJ1089">
        <v>1.8631</v>
      </c>
      <c r="FK1089">
        <v>1.86768</v>
      </c>
      <c r="FL1089">
        <v>1.86737</v>
      </c>
      <c r="FM1089">
        <v>1.86874</v>
      </c>
      <c r="FN1089">
        <v>1.86941</v>
      </c>
      <c r="FO1089">
        <v>1.86554</v>
      </c>
      <c r="FP1089">
        <v>1.86646</v>
      </c>
      <c r="FQ1089">
        <v>1.86783</v>
      </c>
      <c r="FR1089">
        <v>5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5.83</v>
      </c>
      <c r="GF1089">
        <v>0.1969</v>
      </c>
      <c r="GG1089">
        <v>2.62070820971149</v>
      </c>
      <c r="GH1089">
        <v>0.00762793241643231</v>
      </c>
      <c r="GI1089">
        <v>-1.28184414582209e-06</v>
      </c>
      <c r="GJ1089">
        <v>1.89891174686984e-10</v>
      </c>
      <c r="GK1089">
        <v>-0.0225177985866989</v>
      </c>
      <c r="GL1089">
        <v>-0.0206976444956688</v>
      </c>
      <c r="GM1089">
        <v>0.00247630005908548</v>
      </c>
      <c r="GN1089">
        <v>-3.53770786337502e-05</v>
      </c>
      <c r="GO1089">
        <v>15</v>
      </c>
      <c r="GP1089">
        <v>2065</v>
      </c>
      <c r="GQ1089">
        <v>1</v>
      </c>
      <c r="GR1089">
        <v>21</v>
      </c>
      <c r="GS1089">
        <v>31625.1</v>
      </c>
      <c r="GT1089">
        <v>31625</v>
      </c>
      <c r="GU1089">
        <v>1.20483</v>
      </c>
      <c r="GV1089">
        <v>2.67578</v>
      </c>
      <c r="GW1089">
        <v>1.54785</v>
      </c>
      <c r="GX1089">
        <v>2.29004</v>
      </c>
      <c r="GY1089">
        <v>1.34644</v>
      </c>
      <c r="GZ1089">
        <v>2.36816</v>
      </c>
      <c r="HA1089">
        <v>41.1446</v>
      </c>
      <c r="HB1089">
        <v>13.6067</v>
      </c>
      <c r="HC1089">
        <v>18</v>
      </c>
      <c r="HD1089">
        <v>498.913</v>
      </c>
      <c r="HE1089">
        <v>352.122</v>
      </c>
      <c r="HF1089">
        <v>15.9963</v>
      </c>
      <c r="HG1089">
        <v>34.6789</v>
      </c>
      <c r="HH1089">
        <v>30.0003</v>
      </c>
      <c r="HI1089">
        <v>34.4937</v>
      </c>
      <c r="HJ1089">
        <v>34.4058</v>
      </c>
      <c r="HK1089">
        <v>24.1594</v>
      </c>
      <c r="HL1089">
        <v>64.139</v>
      </c>
      <c r="HM1089">
        <v>0</v>
      </c>
      <c r="HN1089">
        <v>14.8964</v>
      </c>
      <c r="HO1089">
        <v>520.965</v>
      </c>
      <c r="HP1089">
        <v>12.251</v>
      </c>
      <c r="HQ1089">
        <v>101.328</v>
      </c>
      <c r="HR1089">
        <v>101.439</v>
      </c>
    </row>
    <row r="1090" spans="1:226">
      <c r="A1090">
        <v>1074</v>
      </c>
      <c r="B1090">
        <v>1662575157.1</v>
      </c>
      <c r="C1090">
        <v>12038.5999999046</v>
      </c>
      <c r="D1090" t="s">
        <v>2507</v>
      </c>
      <c r="E1090" t="s">
        <v>2508</v>
      </c>
      <c r="F1090">
        <v>5</v>
      </c>
      <c r="G1090" t="s">
        <v>2446</v>
      </c>
      <c r="H1090" t="s">
        <v>354</v>
      </c>
      <c r="I1090">
        <v>1662575149.6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524.371299039264</v>
      </c>
      <c r="AK1090">
        <v>481.797727272727</v>
      </c>
      <c r="AL1090">
        <v>3.24157197925599</v>
      </c>
      <c r="AM1090">
        <v>65.5486414266068</v>
      </c>
      <c r="AN1090">
        <f>(AP1090 - AO1090 + BO1090*1E3/(8.314*(BQ1090+273.15)) * AR1090/BN1090 * AQ1090) * BN1090/(100*BB1090) * 1000/(1000 - AP1090)</f>
        <v>0</v>
      </c>
      <c r="AO1090">
        <v>12.3449619438935</v>
      </c>
      <c r="AP1090">
        <v>18.0805727272727</v>
      </c>
      <c r="AQ1090">
        <v>0.00100232404812378</v>
      </c>
      <c r="AR1090">
        <v>106.662564681967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1662575149.6</v>
      </c>
      <c r="BH1090">
        <v>450.86337037037</v>
      </c>
      <c r="BI1090">
        <v>500.768444444444</v>
      </c>
      <c r="BJ1090">
        <v>18.0613851851852</v>
      </c>
      <c r="BK1090">
        <v>12.3530148148148</v>
      </c>
      <c r="BL1090">
        <v>445.084777777778</v>
      </c>
      <c r="BM1090">
        <v>17.8650481481481</v>
      </c>
      <c r="BN1090">
        <v>500.038777777778</v>
      </c>
      <c r="BO1090">
        <v>91.0433518518518</v>
      </c>
      <c r="BP1090">
        <v>0.0577453518518519</v>
      </c>
      <c r="BQ1090">
        <v>25.6315</v>
      </c>
      <c r="BR1090">
        <v>25.4360740740741</v>
      </c>
      <c r="BS1090">
        <v>999.9</v>
      </c>
      <c r="BT1090">
        <v>0</v>
      </c>
      <c r="BU1090">
        <v>0</v>
      </c>
      <c r="BV1090">
        <v>10002.2222222222</v>
      </c>
      <c r="BW1090">
        <v>0</v>
      </c>
      <c r="BX1090">
        <v>293.048888888889</v>
      </c>
      <c r="BY1090">
        <v>-49.9052111111111</v>
      </c>
      <c r="BZ1090">
        <v>459.156518518519</v>
      </c>
      <c r="CA1090">
        <v>507.031777777778</v>
      </c>
      <c r="CB1090">
        <v>5.70837222222222</v>
      </c>
      <c r="CC1090">
        <v>500.768444444444</v>
      </c>
      <c r="CD1090">
        <v>12.3530148148148</v>
      </c>
      <c r="CE1090">
        <v>1.64436888888889</v>
      </c>
      <c r="CF1090">
        <v>1.12466</v>
      </c>
      <c r="CG1090">
        <v>14.3809851851852</v>
      </c>
      <c r="CH1090">
        <v>8.63994037037037</v>
      </c>
      <c r="CI1090">
        <v>1499.99444444444</v>
      </c>
      <c r="CJ1090">
        <v>0.972999</v>
      </c>
      <c r="CK1090">
        <v>0.0270009</v>
      </c>
      <c r="CL1090">
        <v>0</v>
      </c>
      <c r="CM1090">
        <v>2.34038148148148</v>
      </c>
      <c r="CN1090">
        <v>0</v>
      </c>
      <c r="CO1090">
        <v>13150.0740740741</v>
      </c>
      <c r="CP1090">
        <v>12948.2148148148</v>
      </c>
      <c r="CQ1090">
        <v>41.4416666666667</v>
      </c>
      <c r="CR1090">
        <v>42.875</v>
      </c>
      <c r="CS1090">
        <v>41.6502592592593</v>
      </c>
      <c r="CT1090">
        <v>41.625</v>
      </c>
      <c r="CU1090">
        <v>40.7637777777778</v>
      </c>
      <c r="CV1090">
        <v>1459.49407407407</v>
      </c>
      <c r="CW1090">
        <v>40.5003703703704</v>
      </c>
      <c r="CX1090">
        <v>0</v>
      </c>
      <c r="CY1090">
        <v>1662575156.4</v>
      </c>
      <c r="CZ1090">
        <v>0</v>
      </c>
      <c r="DA1090">
        <v>0</v>
      </c>
      <c r="DB1090" t="s">
        <v>356</v>
      </c>
      <c r="DC1090">
        <v>1660677648.1</v>
      </c>
      <c r="DD1090">
        <v>1660677649.1</v>
      </c>
      <c r="DE1090">
        <v>0</v>
      </c>
      <c r="DF1090">
        <v>-1.042</v>
      </c>
      <c r="DG1090">
        <v>0.003</v>
      </c>
      <c r="DH1090">
        <v>5.218</v>
      </c>
      <c r="DI1090">
        <v>0.344</v>
      </c>
      <c r="DJ1090">
        <v>417</v>
      </c>
      <c r="DK1090">
        <v>22</v>
      </c>
      <c r="DL1090">
        <v>1.24</v>
      </c>
      <c r="DM1090">
        <v>0.53</v>
      </c>
      <c r="DN1090">
        <v>-48.9187756097561</v>
      </c>
      <c r="DO1090">
        <v>-17.0972341463414</v>
      </c>
      <c r="DP1090">
        <v>1.80255541179067</v>
      </c>
      <c r="DQ1090">
        <v>0</v>
      </c>
      <c r="DR1090">
        <v>5.7396</v>
      </c>
      <c r="DS1090">
        <v>-0.309777700348419</v>
      </c>
      <c r="DT1090">
        <v>0.0579095737903965</v>
      </c>
      <c r="DU1090">
        <v>0</v>
      </c>
      <c r="DV1090">
        <v>0</v>
      </c>
      <c r="DW1090">
        <v>2</v>
      </c>
      <c r="DX1090" t="s">
        <v>366</v>
      </c>
      <c r="DY1090">
        <v>2.96511</v>
      </c>
      <c r="DZ1090">
        <v>2.71154</v>
      </c>
      <c r="EA1090">
        <v>0.0980875</v>
      </c>
      <c r="EB1090">
        <v>0.106748</v>
      </c>
      <c r="EC1090">
        <v>0.0837588</v>
      </c>
      <c r="ED1090">
        <v>0.0640114</v>
      </c>
      <c r="EE1090">
        <v>34678.7</v>
      </c>
      <c r="EF1090">
        <v>37340.5</v>
      </c>
      <c r="EG1090">
        <v>34889.5</v>
      </c>
      <c r="EH1090">
        <v>37962.9</v>
      </c>
      <c r="EI1090">
        <v>45456.3</v>
      </c>
      <c r="EJ1090">
        <v>51386.7</v>
      </c>
      <c r="EK1090">
        <v>54677.6</v>
      </c>
      <c r="EL1090">
        <v>60973.2</v>
      </c>
      <c r="EM1090">
        <v>1.8846</v>
      </c>
      <c r="EN1090">
        <v>1.6482</v>
      </c>
      <c r="EO1090">
        <v>-0.128746</v>
      </c>
      <c r="EP1090">
        <v>0</v>
      </c>
      <c r="EQ1090">
        <v>27.5226</v>
      </c>
      <c r="ER1090">
        <v>999.9</v>
      </c>
      <c r="ES1090">
        <v>52.936</v>
      </c>
      <c r="ET1090">
        <v>37.867</v>
      </c>
      <c r="EU1090">
        <v>38.4307</v>
      </c>
      <c r="EV1090">
        <v>61.4916</v>
      </c>
      <c r="EW1090">
        <v>46.0537</v>
      </c>
      <c r="EX1090">
        <v>1</v>
      </c>
      <c r="EY1090">
        <v>0.647317</v>
      </c>
      <c r="EZ1090">
        <v>9.28105</v>
      </c>
      <c r="FA1090">
        <v>19.9194</v>
      </c>
      <c r="FB1090">
        <v>5.19812</v>
      </c>
      <c r="FC1090">
        <v>12.0111</v>
      </c>
      <c r="FD1090">
        <v>4.9752</v>
      </c>
      <c r="FE1090">
        <v>3.294</v>
      </c>
      <c r="FF1090">
        <v>9999</v>
      </c>
      <c r="FG1090">
        <v>671.8</v>
      </c>
      <c r="FH1090">
        <v>9999</v>
      </c>
      <c r="FI1090">
        <v>9999</v>
      </c>
      <c r="FJ1090">
        <v>1.86307</v>
      </c>
      <c r="FK1090">
        <v>1.86768</v>
      </c>
      <c r="FL1090">
        <v>1.86737</v>
      </c>
      <c r="FM1090">
        <v>1.86871</v>
      </c>
      <c r="FN1090">
        <v>1.86941</v>
      </c>
      <c r="FO1090">
        <v>1.86554</v>
      </c>
      <c r="FP1090">
        <v>1.86646</v>
      </c>
      <c r="FQ1090">
        <v>1.86783</v>
      </c>
      <c r="FR1090">
        <v>5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5.934</v>
      </c>
      <c r="GF1090">
        <v>0.1969</v>
      </c>
      <c r="GG1090">
        <v>2.62070820971149</v>
      </c>
      <c r="GH1090">
        <v>0.00762793241643231</v>
      </c>
      <c r="GI1090">
        <v>-1.28184414582209e-06</v>
      </c>
      <c r="GJ1090">
        <v>1.89891174686984e-10</v>
      </c>
      <c r="GK1090">
        <v>-0.0225177985866989</v>
      </c>
      <c r="GL1090">
        <v>-0.0206976444956688</v>
      </c>
      <c r="GM1090">
        <v>0.00247630005908548</v>
      </c>
      <c r="GN1090">
        <v>-3.53770786337502e-05</v>
      </c>
      <c r="GO1090">
        <v>15</v>
      </c>
      <c r="GP1090">
        <v>2065</v>
      </c>
      <c r="GQ1090">
        <v>1</v>
      </c>
      <c r="GR1090">
        <v>21</v>
      </c>
      <c r="GS1090">
        <v>31625.2</v>
      </c>
      <c r="GT1090">
        <v>31625.1</v>
      </c>
      <c r="GU1090">
        <v>1.23535</v>
      </c>
      <c r="GV1090">
        <v>2.65991</v>
      </c>
      <c r="GW1090">
        <v>1.54785</v>
      </c>
      <c r="GX1090">
        <v>2.29004</v>
      </c>
      <c r="GY1090">
        <v>1.34644</v>
      </c>
      <c r="GZ1090">
        <v>2.27905</v>
      </c>
      <c r="HA1090">
        <v>41.1446</v>
      </c>
      <c r="HB1090">
        <v>13.5979</v>
      </c>
      <c r="HC1090">
        <v>18</v>
      </c>
      <c r="HD1090">
        <v>499.186</v>
      </c>
      <c r="HE1090">
        <v>352.331</v>
      </c>
      <c r="HF1090">
        <v>15.9991</v>
      </c>
      <c r="HG1090">
        <v>34.6801</v>
      </c>
      <c r="HH1090">
        <v>30.0003</v>
      </c>
      <c r="HI1090">
        <v>34.4937</v>
      </c>
      <c r="HJ1090">
        <v>34.4058</v>
      </c>
      <c r="HK1090">
        <v>24.7887</v>
      </c>
      <c r="HL1090">
        <v>64.139</v>
      </c>
      <c r="HM1090">
        <v>0</v>
      </c>
      <c r="HN1090">
        <v>14.9012</v>
      </c>
      <c r="HO1090">
        <v>541.157</v>
      </c>
      <c r="HP1090">
        <v>12.251</v>
      </c>
      <c r="HQ1090">
        <v>101.328</v>
      </c>
      <c r="HR1090">
        <v>101.438</v>
      </c>
    </row>
    <row r="1091" spans="1:226">
      <c r="A1091">
        <v>1075</v>
      </c>
      <c r="B1091">
        <v>1662575162.1</v>
      </c>
      <c r="C1091">
        <v>12043.5999999046</v>
      </c>
      <c r="D1091" t="s">
        <v>2509</v>
      </c>
      <c r="E1091" t="s">
        <v>2510</v>
      </c>
      <c r="F1091">
        <v>5</v>
      </c>
      <c r="G1091" t="s">
        <v>2446</v>
      </c>
      <c r="H1091" t="s">
        <v>354</v>
      </c>
      <c r="I1091">
        <v>1662575154.31429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540.335215250855</v>
      </c>
      <c r="AK1091">
        <v>497.553163636363</v>
      </c>
      <c r="AL1091">
        <v>3.1810034270467</v>
      </c>
      <c r="AM1091">
        <v>65.5486414266068</v>
      </c>
      <c r="AN1091">
        <f>(AP1091 - AO1091 + BO1091*1E3/(8.314*(BQ1091+273.15)) * AR1091/BN1091 * AQ1091) * BN1091/(100*BB1091) * 1000/(1000 - AP1091)</f>
        <v>0</v>
      </c>
      <c r="AO1091">
        <v>12.3286262032203</v>
      </c>
      <c r="AP1091">
        <v>18.0786006993007</v>
      </c>
      <c r="AQ1091">
        <v>0.00026998192814351</v>
      </c>
      <c r="AR1091">
        <v>106.662564681967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1662575154.31429</v>
      </c>
      <c r="BH1091">
        <v>465.7085</v>
      </c>
      <c r="BI1091">
        <v>516.304035714286</v>
      </c>
      <c r="BJ1091">
        <v>18.0759142857143</v>
      </c>
      <c r="BK1091">
        <v>12.3469785714286</v>
      </c>
      <c r="BL1091">
        <v>459.832892857143</v>
      </c>
      <c r="BM1091">
        <v>17.8791035714286</v>
      </c>
      <c r="BN1091">
        <v>500.053142857143</v>
      </c>
      <c r="BO1091">
        <v>91.043425</v>
      </c>
      <c r="BP1091">
        <v>0.0581160178571429</v>
      </c>
      <c r="BQ1091">
        <v>25.6273535714286</v>
      </c>
      <c r="BR1091">
        <v>25.4237857142857</v>
      </c>
      <c r="BS1091">
        <v>999.9</v>
      </c>
      <c r="BT1091">
        <v>0</v>
      </c>
      <c r="BU1091">
        <v>0</v>
      </c>
      <c r="BV1091">
        <v>9997.5</v>
      </c>
      <c r="BW1091">
        <v>0</v>
      </c>
      <c r="BX1091">
        <v>292.648321428571</v>
      </c>
      <c r="BY1091">
        <v>-50.5956428571429</v>
      </c>
      <c r="BZ1091">
        <v>474.281607142857</v>
      </c>
      <c r="CA1091">
        <v>522.758214285714</v>
      </c>
      <c r="CB1091">
        <v>5.72894392857143</v>
      </c>
      <c r="CC1091">
        <v>516.304035714286</v>
      </c>
      <c r="CD1091">
        <v>12.3469785714286</v>
      </c>
      <c r="CE1091">
        <v>1.64569321428571</v>
      </c>
      <c r="CF1091">
        <v>1.12411071428571</v>
      </c>
      <c r="CG1091">
        <v>14.3934464285714</v>
      </c>
      <c r="CH1091">
        <v>8.63272535714286</v>
      </c>
      <c r="CI1091">
        <v>1499.97392857143</v>
      </c>
      <c r="CJ1091">
        <v>0.972998714285714</v>
      </c>
      <c r="CK1091">
        <v>0.0270011714285714</v>
      </c>
      <c r="CL1091">
        <v>0</v>
      </c>
      <c r="CM1091">
        <v>2.34832142857143</v>
      </c>
      <c r="CN1091">
        <v>0</v>
      </c>
      <c r="CO1091">
        <v>13223.5357142857</v>
      </c>
      <c r="CP1091">
        <v>12948.0357142857</v>
      </c>
      <c r="CQ1091">
        <v>41.437</v>
      </c>
      <c r="CR1091">
        <v>42.8838571428571</v>
      </c>
      <c r="CS1091">
        <v>41.6427142857143</v>
      </c>
      <c r="CT1091">
        <v>41.625</v>
      </c>
      <c r="CU1091">
        <v>40.7677142857143</v>
      </c>
      <c r="CV1091">
        <v>1459.47392857143</v>
      </c>
      <c r="CW1091">
        <v>40.5</v>
      </c>
      <c r="CX1091">
        <v>0</v>
      </c>
      <c r="CY1091">
        <v>1662575161.8</v>
      </c>
      <c r="CZ1091">
        <v>0</v>
      </c>
      <c r="DA1091">
        <v>0</v>
      </c>
      <c r="DB1091" t="s">
        <v>356</v>
      </c>
      <c r="DC1091">
        <v>1660677648.1</v>
      </c>
      <c r="DD1091">
        <v>1660677649.1</v>
      </c>
      <c r="DE1091">
        <v>0</v>
      </c>
      <c r="DF1091">
        <v>-1.042</v>
      </c>
      <c r="DG1091">
        <v>0.003</v>
      </c>
      <c r="DH1091">
        <v>5.218</v>
      </c>
      <c r="DI1091">
        <v>0.344</v>
      </c>
      <c r="DJ1091">
        <v>417</v>
      </c>
      <c r="DK1091">
        <v>22</v>
      </c>
      <c r="DL1091">
        <v>1.24</v>
      </c>
      <c r="DM1091">
        <v>0.53</v>
      </c>
      <c r="DN1091">
        <v>-49.8945219512195</v>
      </c>
      <c r="DO1091">
        <v>-10.0963567944253</v>
      </c>
      <c r="DP1091">
        <v>1.086327720285</v>
      </c>
      <c r="DQ1091">
        <v>0</v>
      </c>
      <c r="DR1091">
        <v>5.72264024390244</v>
      </c>
      <c r="DS1091">
        <v>0.12867407665506</v>
      </c>
      <c r="DT1091">
        <v>0.0343476576037922</v>
      </c>
      <c r="DU1091">
        <v>0</v>
      </c>
      <c r="DV1091">
        <v>0</v>
      </c>
      <c r="DW1091">
        <v>2</v>
      </c>
      <c r="DX1091" t="s">
        <v>366</v>
      </c>
      <c r="DY1091">
        <v>2.96474</v>
      </c>
      <c r="DZ1091">
        <v>2.71203</v>
      </c>
      <c r="EA1091">
        <v>0.10046</v>
      </c>
      <c r="EB1091">
        <v>0.109136</v>
      </c>
      <c r="EC1091">
        <v>0.0837611</v>
      </c>
      <c r="ED1091">
        <v>0.0640132</v>
      </c>
      <c r="EE1091">
        <v>34587</v>
      </c>
      <c r="EF1091">
        <v>37240.8</v>
      </c>
      <c r="EG1091">
        <v>34889.1</v>
      </c>
      <c r="EH1091">
        <v>37963.1</v>
      </c>
      <c r="EI1091">
        <v>45456.1</v>
      </c>
      <c r="EJ1091">
        <v>51386.5</v>
      </c>
      <c r="EK1091">
        <v>54677.6</v>
      </c>
      <c r="EL1091">
        <v>60973</v>
      </c>
      <c r="EM1091">
        <v>1.8842</v>
      </c>
      <c r="EN1091">
        <v>1.6488</v>
      </c>
      <c r="EO1091">
        <v>-0.128984</v>
      </c>
      <c r="EP1091">
        <v>0</v>
      </c>
      <c r="EQ1091">
        <v>27.5203</v>
      </c>
      <c r="ER1091">
        <v>999.9</v>
      </c>
      <c r="ES1091">
        <v>52.936</v>
      </c>
      <c r="ET1091">
        <v>37.887</v>
      </c>
      <c r="EU1091">
        <v>38.4707</v>
      </c>
      <c r="EV1091">
        <v>61.2616</v>
      </c>
      <c r="EW1091">
        <v>45.9295</v>
      </c>
      <c r="EX1091">
        <v>1</v>
      </c>
      <c r="EY1091">
        <v>0.647622</v>
      </c>
      <c r="EZ1091">
        <v>9.28105</v>
      </c>
      <c r="FA1091">
        <v>19.92</v>
      </c>
      <c r="FB1091">
        <v>5.19932</v>
      </c>
      <c r="FC1091">
        <v>12.0099</v>
      </c>
      <c r="FD1091">
        <v>4.9748</v>
      </c>
      <c r="FE1091">
        <v>3.294</v>
      </c>
      <c r="FF1091">
        <v>9999</v>
      </c>
      <c r="FG1091">
        <v>671.8</v>
      </c>
      <c r="FH1091">
        <v>9999</v>
      </c>
      <c r="FI1091">
        <v>9999</v>
      </c>
      <c r="FJ1091">
        <v>1.86307</v>
      </c>
      <c r="FK1091">
        <v>1.86768</v>
      </c>
      <c r="FL1091">
        <v>1.86737</v>
      </c>
      <c r="FM1091">
        <v>1.86874</v>
      </c>
      <c r="FN1091">
        <v>1.86941</v>
      </c>
      <c r="FO1091">
        <v>1.86551</v>
      </c>
      <c r="FP1091">
        <v>1.86649</v>
      </c>
      <c r="FQ1091">
        <v>1.86783</v>
      </c>
      <c r="FR1091">
        <v>5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6.034</v>
      </c>
      <c r="GF1091">
        <v>0.1969</v>
      </c>
      <c r="GG1091">
        <v>2.62070820971149</v>
      </c>
      <c r="GH1091">
        <v>0.00762793241643231</v>
      </c>
      <c r="GI1091">
        <v>-1.28184414582209e-06</v>
      </c>
      <c r="GJ1091">
        <v>1.89891174686984e-10</v>
      </c>
      <c r="GK1091">
        <v>-0.0225177985866989</v>
      </c>
      <c r="GL1091">
        <v>-0.0206976444956688</v>
      </c>
      <c r="GM1091">
        <v>0.00247630005908548</v>
      </c>
      <c r="GN1091">
        <v>-3.53770786337502e-05</v>
      </c>
      <c r="GO1091">
        <v>15</v>
      </c>
      <c r="GP1091">
        <v>2065</v>
      </c>
      <c r="GQ1091">
        <v>1</v>
      </c>
      <c r="GR1091">
        <v>21</v>
      </c>
      <c r="GS1091">
        <v>31625.2</v>
      </c>
      <c r="GT1091">
        <v>31625.2</v>
      </c>
      <c r="GU1091">
        <v>1.26465</v>
      </c>
      <c r="GV1091">
        <v>2.67212</v>
      </c>
      <c r="GW1091">
        <v>1.54785</v>
      </c>
      <c r="GX1091">
        <v>2.29004</v>
      </c>
      <c r="GY1091">
        <v>1.34644</v>
      </c>
      <c r="GZ1091">
        <v>2.31445</v>
      </c>
      <c r="HA1091">
        <v>41.1446</v>
      </c>
      <c r="HB1091">
        <v>13.6067</v>
      </c>
      <c r="HC1091">
        <v>18</v>
      </c>
      <c r="HD1091">
        <v>498.935</v>
      </c>
      <c r="HE1091">
        <v>352.663</v>
      </c>
      <c r="HF1091">
        <v>16.0019</v>
      </c>
      <c r="HG1091">
        <v>34.682</v>
      </c>
      <c r="HH1091">
        <v>30.0004</v>
      </c>
      <c r="HI1091">
        <v>34.4969</v>
      </c>
      <c r="HJ1091">
        <v>34.4089</v>
      </c>
      <c r="HK1091">
        <v>25.3685</v>
      </c>
      <c r="HL1091">
        <v>64.139</v>
      </c>
      <c r="HM1091">
        <v>0</v>
      </c>
      <c r="HN1091">
        <v>14.9012</v>
      </c>
      <c r="HO1091">
        <v>554.668</v>
      </c>
      <c r="HP1091">
        <v>12.251</v>
      </c>
      <c r="HQ1091">
        <v>101.327</v>
      </c>
      <c r="HR1091">
        <v>101.438</v>
      </c>
    </row>
    <row r="1092" spans="1:226">
      <c r="A1092">
        <v>1076</v>
      </c>
      <c r="B1092">
        <v>1662575167.1</v>
      </c>
      <c r="C1092">
        <v>12048.5999999046</v>
      </c>
      <c r="D1092" t="s">
        <v>2511</v>
      </c>
      <c r="E1092" t="s">
        <v>2512</v>
      </c>
      <c r="F1092">
        <v>5</v>
      </c>
      <c r="G1092" t="s">
        <v>2446</v>
      </c>
      <c r="H1092" t="s">
        <v>354</v>
      </c>
      <c r="I1092">
        <v>1662575159.6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556.702124771924</v>
      </c>
      <c r="AK1092">
        <v>513.329127272727</v>
      </c>
      <c r="AL1092">
        <v>3.13309756982709</v>
      </c>
      <c r="AM1092">
        <v>65.5486414266068</v>
      </c>
      <c r="AN1092">
        <f>(AP1092 - AO1092 + BO1092*1E3/(8.314*(BQ1092+273.15)) * AR1092/BN1092 * AQ1092) * BN1092/(100*BB1092) * 1000/(1000 - AP1092)</f>
        <v>0</v>
      </c>
      <c r="AO1092">
        <v>12.3305010455874</v>
      </c>
      <c r="AP1092">
        <v>18.0749524475524</v>
      </c>
      <c r="AQ1092">
        <v>-0.000221484307069583</v>
      </c>
      <c r="AR1092">
        <v>106.662564681967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1662575159.6</v>
      </c>
      <c r="BH1092">
        <v>482.309185185185</v>
      </c>
      <c r="BI1092">
        <v>533.362740740741</v>
      </c>
      <c r="BJ1092">
        <v>18.0793185185185</v>
      </c>
      <c r="BK1092">
        <v>12.333462962963</v>
      </c>
      <c r="BL1092">
        <v>476.32562962963</v>
      </c>
      <c r="BM1092">
        <v>17.8823962962963</v>
      </c>
      <c r="BN1092">
        <v>500.079518518519</v>
      </c>
      <c r="BO1092">
        <v>91.0428814814815</v>
      </c>
      <c r="BP1092">
        <v>0.0583246555555556</v>
      </c>
      <c r="BQ1092">
        <v>25.6192851851852</v>
      </c>
      <c r="BR1092">
        <v>25.4115444444444</v>
      </c>
      <c r="BS1092">
        <v>999.9</v>
      </c>
      <c r="BT1092">
        <v>0</v>
      </c>
      <c r="BU1092">
        <v>0</v>
      </c>
      <c r="BV1092">
        <v>10000.1851851852</v>
      </c>
      <c r="BW1092">
        <v>0</v>
      </c>
      <c r="BX1092">
        <v>292.227518518519</v>
      </c>
      <c r="BY1092">
        <v>-51.0535333333333</v>
      </c>
      <c r="BZ1092">
        <v>491.189592592593</v>
      </c>
      <c r="CA1092">
        <v>540.023074074074</v>
      </c>
      <c r="CB1092">
        <v>5.74586296296296</v>
      </c>
      <c r="CC1092">
        <v>533.362740740741</v>
      </c>
      <c r="CD1092">
        <v>12.333462962963</v>
      </c>
      <c r="CE1092">
        <v>1.64599259259259</v>
      </c>
      <c r="CF1092">
        <v>1.12287333333333</v>
      </c>
      <c r="CG1092">
        <v>14.3962703703704</v>
      </c>
      <c r="CH1092">
        <v>8.61646814814815</v>
      </c>
      <c r="CI1092">
        <v>1499.9962962963</v>
      </c>
      <c r="CJ1092">
        <v>0.972999</v>
      </c>
      <c r="CK1092">
        <v>0.0270009</v>
      </c>
      <c r="CL1092">
        <v>0</v>
      </c>
      <c r="CM1092">
        <v>2.29124444444445</v>
      </c>
      <c r="CN1092">
        <v>0</v>
      </c>
      <c r="CO1092">
        <v>13297.9851851852</v>
      </c>
      <c r="CP1092">
        <v>12948.2148148148</v>
      </c>
      <c r="CQ1092">
        <v>41.437</v>
      </c>
      <c r="CR1092">
        <v>42.8887777777778</v>
      </c>
      <c r="CS1092">
        <v>41.6548518518518</v>
      </c>
      <c r="CT1092">
        <v>41.625</v>
      </c>
      <c r="CU1092">
        <v>40.7660740740741</v>
      </c>
      <c r="CV1092">
        <v>1459.49592592593</v>
      </c>
      <c r="CW1092">
        <v>40.5003703703704</v>
      </c>
      <c r="CX1092">
        <v>0</v>
      </c>
      <c r="CY1092">
        <v>1662575166.6</v>
      </c>
      <c r="CZ1092">
        <v>0</v>
      </c>
      <c r="DA1092">
        <v>0</v>
      </c>
      <c r="DB1092" t="s">
        <v>356</v>
      </c>
      <c r="DC1092">
        <v>1660677648.1</v>
      </c>
      <c r="DD1092">
        <v>1660677649.1</v>
      </c>
      <c r="DE1092">
        <v>0</v>
      </c>
      <c r="DF1092">
        <v>-1.042</v>
      </c>
      <c r="DG1092">
        <v>0.003</v>
      </c>
      <c r="DH1092">
        <v>5.218</v>
      </c>
      <c r="DI1092">
        <v>0.344</v>
      </c>
      <c r="DJ1092">
        <v>417</v>
      </c>
      <c r="DK1092">
        <v>22</v>
      </c>
      <c r="DL1092">
        <v>1.24</v>
      </c>
      <c r="DM1092">
        <v>0.53</v>
      </c>
      <c r="DN1092">
        <v>-50.7775487804878</v>
      </c>
      <c r="DO1092">
        <v>-5.11703623693383</v>
      </c>
      <c r="DP1092">
        <v>0.638018137261098</v>
      </c>
      <c r="DQ1092">
        <v>0</v>
      </c>
      <c r="DR1092">
        <v>5.73179219512195</v>
      </c>
      <c r="DS1092">
        <v>0.195013170731712</v>
      </c>
      <c r="DT1092">
        <v>0.0239482922159282</v>
      </c>
      <c r="DU1092">
        <v>0</v>
      </c>
      <c r="DV1092">
        <v>0</v>
      </c>
      <c r="DW1092">
        <v>2</v>
      </c>
      <c r="DX1092" t="s">
        <v>366</v>
      </c>
      <c r="DY1092">
        <v>2.9649</v>
      </c>
      <c r="DZ1092">
        <v>2.71176</v>
      </c>
      <c r="EA1092">
        <v>0.102814</v>
      </c>
      <c r="EB1092">
        <v>0.111342</v>
      </c>
      <c r="EC1092">
        <v>0.0837448</v>
      </c>
      <c r="ED1092">
        <v>0.0640297</v>
      </c>
      <c r="EE1092">
        <v>34497.2</v>
      </c>
      <c r="EF1092">
        <v>37147.5</v>
      </c>
      <c r="EG1092">
        <v>34889.8</v>
      </c>
      <c r="EH1092">
        <v>37962.1</v>
      </c>
      <c r="EI1092">
        <v>45457.6</v>
      </c>
      <c r="EJ1092">
        <v>51385.6</v>
      </c>
      <c r="EK1092">
        <v>54678.3</v>
      </c>
      <c r="EL1092">
        <v>60972.9</v>
      </c>
      <c r="EM1092">
        <v>1.8832</v>
      </c>
      <c r="EN1092">
        <v>1.6488</v>
      </c>
      <c r="EO1092">
        <v>-0.129431</v>
      </c>
      <c r="EP1092">
        <v>0</v>
      </c>
      <c r="EQ1092">
        <v>27.5179</v>
      </c>
      <c r="ER1092">
        <v>999.9</v>
      </c>
      <c r="ES1092">
        <v>52.961</v>
      </c>
      <c r="ET1092">
        <v>37.867</v>
      </c>
      <c r="EU1092">
        <v>38.4471</v>
      </c>
      <c r="EV1092">
        <v>61.2416</v>
      </c>
      <c r="EW1092">
        <v>45.6811</v>
      </c>
      <c r="EX1092">
        <v>1</v>
      </c>
      <c r="EY1092">
        <v>0.647805</v>
      </c>
      <c r="EZ1092">
        <v>9.28105</v>
      </c>
      <c r="FA1092">
        <v>19.9195</v>
      </c>
      <c r="FB1092">
        <v>5.20052</v>
      </c>
      <c r="FC1092">
        <v>12.0123</v>
      </c>
      <c r="FD1092">
        <v>4.9752</v>
      </c>
      <c r="FE1092">
        <v>3.294</v>
      </c>
      <c r="FF1092">
        <v>9999</v>
      </c>
      <c r="FG1092">
        <v>671.8</v>
      </c>
      <c r="FH1092">
        <v>9999</v>
      </c>
      <c r="FI1092">
        <v>9999</v>
      </c>
      <c r="FJ1092">
        <v>1.8631</v>
      </c>
      <c r="FK1092">
        <v>1.86768</v>
      </c>
      <c r="FL1092">
        <v>1.86737</v>
      </c>
      <c r="FM1092">
        <v>1.86871</v>
      </c>
      <c r="FN1092">
        <v>1.86948</v>
      </c>
      <c r="FO1092">
        <v>1.86554</v>
      </c>
      <c r="FP1092">
        <v>1.86646</v>
      </c>
      <c r="FQ1092">
        <v>1.86783</v>
      </c>
      <c r="FR1092">
        <v>5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6.134</v>
      </c>
      <c r="GF1092">
        <v>0.1968</v>
      </c>
      <c r="GG1092">
        <v>2.62070820971149</v>
      </c>
      <c r="GH1092">
        <v>0.00762793241643231</v>
      </c>
      <c r="GI1092">
        <v>-1.28184414582209e-06</v>
      </c>
      <c r="GJ1092">
        <v>1.89891174686984e-10</v>
      </c>
      <c r="GK1092">
        <v>-0.0225177985866989</v>
      </c>
      <c r="GL1092">
        <v>-0.0206976444956688</v>
      </c>
      <c r="GM1092">
        <v>0.00247630005908548</v>
      </c>
      <c r="GN1092">
        <v>-3.53770786337502e-05</v>
      </c>
      <c r="GO1092">
        <v>15</v>
      </c>
      <c r="GP1092">
        <v>2065</v>
      </c>
      <c r="GQ1092">
        <v>1</v>
      </c>
      <c r="GR1092">
        <v>21</v>
      </c>
      <c r="GS1092">
        <v>31625.3</v>
      </c>
      <c r="GT1092">
        <v>31625.3</v>
      </c>
      <c r="GU1092">
        <v>1.29639</v>
      </c>
      <c r="GV1092">
        <v>2.67334</v>
      </c>
      <c r="GW1092">
        <v>1.54785</v>
      </c>
      <c r="GX1092">
        <v>2.29004</v>
      </c>
      <c r="GY1092">
        <v>1.34644</v>
      </c>
      <c r="GZ1092">
        <v>2.39746</v>
      </c>
      <c r="HA1092">
        <v>41.1446</v>
      </c>
      <c r="HB1092">
        <v>13.6067</v>
      </c>
      <c r="HC1092">
        <v>18</v>
      </c>
      <c r="HD1092">
        <v>498.248</v>
      </c>
      <c r="HE1092">
        <v>352.663</v>
      </c>
      <c r="HF1092">
        <v>16.0045</v>
      </c>
      <c r="HG1092">
        <v>34.6852</v>
      </c>
      <c r="HH1092">
        <v>30.0002</v>
      </c>
      <c r="HI1092">
        <v>34.4969</v>
      </c>
      <c r="HJ1092">
        <v>34.4089</v>
      </c>
      <c r="HK1092">
        <v>26.0252</v>
      </c>
      <c r="HL1092">
        <v>64.4131</v>
      </c>
      <c r="HM1092">
        <v>0</v>
      </c>
      <c r="HN1092">
        <v>14.9012</v>
      </c>
      <c r="HO1092">
        <v>574.954</v>
      </c>
      <c r="HP1092">
        <v>12.251</v>
      </c>
      <c r="HQ1092">
        <v>101.329</v>
      </c>
      <c r="HR1092">
        <v>101.437</v>
      </c>
    </row>
    <row r="1093" spans="1:226">
      <c r="A1093">
        <v>1077</v>
      </c>
      <c r="B1093">
        <v>1662575172.1</v>
      </c>
      <c r="C1093">
        <v>12053.5999999046</v>
      </c>
      <c r="D1093" t="s">
        <v>2513</v>
      </c>
      <c r="E1093" t="s">
        <v>2514</v>
      </c>
      <c r="F1093">
        <v>5</v>
      </c>
      <c r="G1093" t="s">
        <v>2446</v>
      </c>
      <c r="H1093" t="s">
        <v>354</v>
      </c>
      <c r="I1093">
        <v>1662575164.31429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574.014079139213</v>
      </c>
      <c r="AK1093">
        <v>529.327503030303</v>
      </c>
      <c r="AL1093">
        <v>3.30408426364946</v>
      </c>
      <c r="AM1093">
        <v>65.5486414266068</v>
      </c>
      <c r="AN1093">
        <f>(AP1093 - AO1093 + BO1093*1E3/(8.314*(BQ1093+273.15)) * AR1093/BN1093 * AQ1093) * BN1093/(100*BB1093) * 1000/(1000 - AP1093)</f>
        <v>0</v>
      </c>
      <c r="AO1093">
        <v>12.3095264933825</v>
      </c>
      <c r="AP1093">
        <v>18.0663013986014</v>
      </c>
      <c r="AQ1093">
        <v>-5.74071368815598e-05</v>
      </c>
      <c r="AR1093">
        <v>106.662564681967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1662575164.31429</v>
      </c>
      <c r="BH1093">
        <v>496.942535714286</v>
      </c>
      <c r="BI1093">
        <v>548.775714285714</v>
      </c>
      <c r="BJ1093">
        <v>18.0754571428571</v>
      </c>
      <c r="BK1093">
        <v>12.3150357142857</v>
      </c>
      <c r="BL1093">
        <v>490.864285714286</v>
      </c>
      <c r="BM1093">
        <v>17.8786714285714</v>
      </c>
      <c r="BN1093">
        <v>500.069892857143</v>
      </c>
      <c r="BO1093">
        <v>91.042825</v>
      </c>
      <c r="BP1093">
        <v>0.0583737178571429</v>
      </c>
      <c r="BQ1093">
        <v>25.61045</v>
      </c>
      <c r="BR1093">
        <v>25.4019392857143</v>
      </c>
      <c r="BS1093">
        <v>999.9</v>
      </c>
      <c r="BT1093">
        <v>0</v>
      </c>
      <c r="BU1093">
        <v>0</v>
      </c>
      <c r="BV1093">
        <v>10000.7142857143</v>
      </c>
      <c r="BW1093">
        <v>0</v>
      </c>
      <c r="BX1093">
        <v>292.173535714286</v>
      </c>
      <c r="BY1093">
        <v>-51.8330964285714</v>
      </c>
      <c r="BZ1093">
        <v>506.090392857143</v>
      </c>
      <c r="CA1093">
        <v>555.617892857143</v>
      </c>
      <c r="CB1093">
        <v>5.76043821428571</v>
      </c>
      <c r="CC1093">
        <v>548.775714285714</v>
      </c>
      <c r="CD1093">
        <v>12.3150357142857</v>
      </c>
      <c r="CE1093">
        <v>1.64564142857143</v>
      </c>
      <c r="CF1093">
        <v>1.12119571428571</v>
      </c>
      <c r="CG1093">
        <v>14.3929642857143</v>
      </c>
      <c r="CH1093">
        <v>8.59433821428571</v>
      </c>
      <c r="CI1093">
        <v>1500.01642857143</v>
      </c>
      <c r="CJ1093">
        <v>0.972999571428571</v>
      </c>
      <c r="CK1093">
        <v>0.0270003571428571</v>
      </c>
      <c r="CL1093">
        <v>0</v>
      </c>
      <c r="CM1093">
        <v>2.23922857142857</v>
      </c>
      <c r="CN1093">
        <v>0</v>
      </c>
      <c r="CO1093">
        <v>13349.8678571429</v>
      </c>
      <c r="CP1093">
        <v>12948.3857142857</v>
      </c>
      <c r="CQ1093">
        <v>41.437</v>
      </c>
      <c r="CR1093">
        <v>42.8993571428571</v>
      </c>
      <c r="CS1093">
        <v>41.6626428571428</v>
      </c>
      <c r="CT1093">
        <v>41.625</v>
      </c>
      <c r="CU1093">
        <v>40.7743571428571</v>
      </c>
      <c r="CV1093">
        <v>1459.51571428571</v>
      </c>
      <c r="CW1093">
        <v>40.5007142857143</v>
      </c>
      <c r="CX1093">
        <v>0</v>
      </c>
      <c r="CY1093">
        <v>1662575171.4</v>
      </c>
      <c r="CZ1093">
        <v>0</v>
      </c>
      <c r="DA1093">
        <v>0</v>
      </c>
      <c r="DB1093" t="s">
        <v>356</v>
      </c>
      <c r="DC1093">
        <v>1660677648.1</v>
      </c>
      <c r="DD1093">
        <v>1660677649.1</v>
      </c>
      <c r="DE1093">
        <v>0</v>
      </c>
      <c r="DF1093">
        <v>-1.042</v>
      </c>
      <c r="DG1093">
        <v>0.003</v>
      </c>
      <c r="DH1093">
        <v>5.218</v>
      </c>
      <c r="DI1093">
        <v>0.344</v>
      </c>
      <c r="DJ1093">
        <v>417</v>
      </c>
      <c r="DK1093">
        <v>22</v>
      </c>
      <c r="DL1093">
        <v>1.24</v>
      </c>
      <c r="DM1093">
        <v>0.53</v>
      </c>
      <c r="DN1093">
        <v>-51.3349585365854</v>
      </c>
      <c r="DO1093">
        <v>-7.26505714285719</v>
      </c>
      <c r="DP1093">
        <v>0.907934175108287</v>
      </c>
      <c r="DQ1093">
        <v>0</v>
      </c>
      <c r="DR1093">
        <v>5.74627243902439</v>
      </c>
      <c r="DS1093">
        <v>0.148612264808372</v>
      </c>
      <c r="DT1093">
        <v>0.0236067802145896</v>
      </c>
      <c r="DU1093">
        <v>0</v>
      </c>
      <c r="DV1093">
        <v>0</v>
      </c>
      <c r="DW1093">
        <v>2</v>
      </c>
      <c r="DX1093" t="s">
        <v>366</v>
      </c>
      <c r="DY1093">
        <v>2.96602</v>
      </c>
      <c r="DZ1093">
        <v>2.71275</v>
      </c>
      <c r="EA1093">
        <v>0.10519</v>
      </c>
      <c r="EB1093">
        <v>0.113993</v>
      </c>
      <c r="EC1093">
        <v>0.0836987</v>
      </c>
      <c r="ED1093">
        <v>0.0636069</v>
      </c>
      <c r="EE1093">
        <v>34405.4</v>
      </c>
      <c r="EF1093">
        <v>37037.2</v>
      </c>
      <c r="EG1093">
        <v>34889.4</v>
      </c>
      <c r="EH1093">
        <v>37962.8</v>
      </c>
      <c r="EI1093">
        <v>45459.8</v>
      </c>
      <c r="EJ1093">
        <v>51408.6</v>
      </c>
      <c r="EK1093">
        <v>54678.1</v>
      </c>
      <c r="EL1093">
        <v>60972.6</v>
      </c>
      <c r="EM1093">
        <v>1.8832</v>
      </c>
      <c r="EN1093">
        <v>1.6492</v>
      </c>
      <c r="EO1093">
        <v>-0.128984</v>
      </c>
      <c r="EP1093">
        <v>0</v>
      </c>
      <c r="EQ1093">
        <v>27.5179</v>
      </c>
      <c r="ER1093">
        <v>999.9</v>
      </c>
      <c r="ES1093">
        <v>52.961</v>
      </c>
      <c r="ET1093">
        <v>37.867</v>
      </c>
      <c r="EU1093">
        <v>38.4478</v>
      </c>
      <c r="EV1093">
        <v>61.2816</v>
      </c>
      <c r="EW1093">
        <v>45.5128</v>
      </c>
      <c r="EX1093">
        <v>1</v>
      </c>
      <c r="EY1093">
        <v>0.647642</v>
      </c>
      <c r="EZ1093">
        <v>9.28105</v>
      </c>
      <c r="FA1093">
        <v>19.9196</v>
      </c>
      <c r="FB1093">
        <v>5.19812</v>
      </c>
      <c r="FC1093">
        <v>12.0099</v>
      </c>
      <c r="FD1093">
        <v>4.9748</v>
      </c>
      <c r="FE1093">
        <v>3.294</v>
      </c>
      <c r="FF1093">
        <v>9999</v>
      </c>
      <c r="FG1093">
        <v>671.8</v>
      </c>
      <c r="FH1093">
        <v>9999</v>
      </c>
      <c r="FI1093">
        <v>9999</v>
      </c>
      <c r="FJ1093">
        <v>1.8631</v>
      </c>
      <c r="FK1093">
        <v>1.86768</v>
      </c>
      <c r="FL1093">
        <v>1.86737</v>
      </c>
      <c r="FM1093">
        <v>1.86874</v>
      </c>
      <c r="FN1093">
        <v>1.86945</v>
      </c>
      <c r="FO1093">
        <v>1.86554</v>
      </c>
      <c r="FP1093">
        <v>1.86646</v>
      </c>
      <c r="FQ1093">
        <v>1.86786</v>
      </c>
      <c r="FR1093">
        <v>5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6.236</v>
      </c>
      <c r="GF1093">
        <v>0.1963</v>
      </c>
      <c r="GG1093">
        <v>2.62070820971149</v>
      </c>
      <c r="GH1093">
        <v>0.00762793241643231</v>
      </c>
      <c r="GI1093">
        <v>-1.28184414582209e-06</v>
      </c>
      <c r="GJ1093">
        <v>1.89891174686984e-10</v>
      </c>
      <c r="GK1093">
        <v>-0.0225177985866989</v>
      </c>
      <c r="GL1093">
        <v>-0.0206976444956688</v>
      </c>
      <c r="GM1093">
        <v>0.00247630005908548</v>
      </c>
      <c r="GN1093">
        <v>-3.53770786337502e-05</v>
      </c>
      <c r="GO1093">
        <v>15</v>
      </c>
      <c r="GP1093">
        <v>2065</v>
      </c>
      <c r="GQ1093">
        <v>1</v>
      </c>
      <c r="GR1093">
        <v>21</v>
      </c>
      <c r="GS1093">
        <v>31625.4</v>
      </c>
      <c r="GT1093">
        <v>31625.4</v>
      </c>
      <c r="GU1093">
        <v>1.32568</v>
      </c>
      <c r="GV1093">
        <v>2.66846</v>
      </c>
      <c r="GW1093">
        <v>1.54785</v>
      </c>
      <c r="GX1093">
        <v>2.29004</v>
      </c>
      <c r="GY1093">
        <v>1.34644</v>
      </c>
      <c r="GZ1093">
        <v>2.4353</v>
      </c>
      <c r="HA1093">
        <v>41.1446</v>
      </c>
      <c r="HB1093">
        <v>13.6154</v>
      </c>
      <c r="HC1093">
        <v>18</v>
      </c>
      <c r="HD1093">
        <v>498.277</v>
      </c>
      <c r="HE1093">
        <v>352.873</v>
      </c>
      <c r="HF1093">
        <v>16.007</v>
      </c>
      <c r="HG1093">
        <v>34.6884</v>
      </c>
      <c r="HH1093">
        <v>30</v>
      </c>
      <c r="HI1093">
        <v>34.5</v>
      </c>
      <c r="HJ1093">
        <v>34.4089</v>
      </c>
      <c r="HK1093">
        <v>26.6107</v>
      </c>
      <c r="HL1093">
        <v>64.4131</v>
      </c>
      <c r="HM1093">
        <v>0</v>
      </c>
      <c r="HN1093">
        <v>14.9004</v>
      </c>
      <c r="HO1093">
        <v>588.421</v>
      </c>
      <c r="HP1093">
        <v>12.251</v>
      </c>
      <c r="HQ1093">
        <v>101.328</v>
      </c>
      <c r="HR1093">
        <v>101.438</v>
      </c>
    </row>
    <row r="1094" spans="1:226">
      <c r="A1094">
        <v>1078</v>
      </c>
      <c r="B1094">
        <v>1662575177.1</v>
      </c>
      <c r="C1094">
        <v>12058.5999999046</v>
      </c>
      <c r="D1094" t="s">
        <v>2515</v>
      </c>
      <c r="E1094" t="s">
        <v>2516</v>
      </c>
      <c r="F1094">
        <v>5</v>
      </c>
      <c r="G1094" t="s">
        <v>2446</v>
      </c>
      <c r="H1094" t="s">
        <v>354</v>
      </c>
      <c r="I1094">
        <v>1662575169.6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591.110506542149</v>
      </c>
      <c r="AK1094">
        <v>545.890078787879</v>
      </c>
      <c r="AL1094">
        <v>3.26429749273129</v>
      </c>
      <c r="AM1094">
        <v>65.5486414266068</v>
      </c>
      <c r="AN1094">
        <f>(AP1094 - AO1094 + BO1094*1E3/(8.314*(BQ1094+273.15)) * AR1094/BN1094 * AQ1094) * BN1094/(100*BB1094) * 1000/(1000 - AP1094)</f>
        <v>0</v>
      </c>
      <c r="AO1094">
        <v>12.2199495005621</v>
      </c>
      <c r="AP1094">
        <v>18.0318909090909</v>
      </c>
      <c r="AQ1094">
        <v>-0.00702011431880338</v>
      </c>
      <c r="AR1094">
        <v>106.662564681967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1662575169.6</v>
      </c>
      <c r="BH1094">
        <v>513.600222222222</v>
      </c>
      <c r="BI1094">
        <v>566.401703703704</v>
      </c>
      <c r="BJ1094">
        <v>18.0630444444444</v>
      </c>
      <c r="BK1094">
        <v>12.2777666666667</v>
      </c>
      <c r="BL1094">
        <v>507.414481481482</v>
      </c>
      <c r="BM1094">
        <v>17.8666555555556</v>
      </c>
      <c r="BN1094">
        <v>500.102</v>
      </c>
      <c r="BO1094">
        <v>91.0430148148148</v>
      </c>
      <c r="BP1094">
        <v>0.0584334185185185</v>
      </c>
      <c r="BQ1094">
        <v>25.6038518518519</v>
      </c>
      <c r="BR1094">
        <v>25.4031333333333</v>
      </c>
      <c r="BS1094">
        <v>999.9</v>
      </c>
      <c r="BT1094">
        <v>0</v>
      </c>
      <c r="BU1094">
        <v>0</v>
      </c>
      <c r="BV1094">
        <v>10002.037037037</v>
      </c>
      <c r="BW1094">
        <v>0</v>
      </c>
      <c r="BX1094">
        <v>292.888740740741</v>
      </c>
      <c r="BY1094">
        <v>-52.8013555555556</v>
      </c>
      <c r="BZ1094">
        <v>523.047962962963</v>
      </c>
      <c r="CA1094">
        <v>573.441592592593</v>
      </c>
      <c r="CB1094">
        <v>5.78529074074074</v>
      </c>
      <c r="CC1094">
        <v>566.401703703704</v>
      </c>
      <c r="CD1094">
        <v>12.2777666666667</v>
      </c>
      <c r="CE1094">
        <v>1.64451481481481</v>
      </c>
      <c r="CF1094">
        <v>1.11780481481481</v>
      </c>
      <c r="CG1094">
        <v>14.382362962963</v>
      </c>
      <c r="CH1094">
        <v>8.54954296296296</v>
      </c>
      <c r="CI1094">
        <v>1500.03592592593</v>
      </c>
      <c r="CJ1094">
        <v>0.972999888888889</v>
      </c>
      <c r="CK1094">
        <v>0.0270000555555556</v>
      </c>
      <c r="CL1094">
        <v>0</v>
      </c>
      <c r="CM1094">
        <v>2.2070037037037</v>
      </c>
      <c r="CN1094">
        <v>0</v>
      </c>
      <c r="CO1094">
        <v>13401.0444444444</v>
      </c>
      <c r="CP1094">
        <v>12948.5481481481</v>
      </c>
      <c r="CQ1094">
        <v>41.437</v>
      </c>
      <c r="CR1094">
        <v>42.9094444444444</v>
      </c>
      <c r="CS1094">
        <v>41.6801111111111</v>
      </c>
      <c r="CT1094">
        <v>41.6272962962963</v>
      </c>
      <c r="CU1094">
        <v>40.7798518518518</v>
      </c>
      <c r="CV1094">
        <v>1459.53444444444</v>
      </c>
      <c r="CW1094">
        <v>40.5014814814815</v>
      </c>
      <c r="CX1094">
        <v>0</v>
      </c>
      <c r="CY1094">
        <v>1662575176.8</v>
      </c>
      <c r="CZ1094">
        <v>0</v>
      </c>
      <c r="DA1094">
        <v>0</v>
      </c>
      <c r="DB1094" t="s">
        <v>356</v>
      </c>
      <c r="DC1094">
        <v>1660677648.1</v>
      </c>
      <c r="DD1094">
        <v>1660677649.1</v>
      </c>
      <c r="DE1094">
        <v>0</v>
      </c>
      <c r="DF1094">
        <v>-1.042</v>
      </c>
      <c r="DG1094">
        <v>0.003</v>
      </c>
      <c r="DH1094">
        <v>5.218</v>
      </c>
      <c r="DI1094">
        <v>0.344</v>
      </c>
      <c r="DJ1094">
        <v>417</v>
      </c>
      <c r="DK1094">
        <v>22</v>
      </c>
      <c r="DL1094">
        <v>1.24</v>
      </c>
      <c r="DM1094">
        <v>0.53</v>
      </c>
      <c r="DN1094">
        <v>-52.2674219512195</v>
      </c>
      <c r="DO1094">
        <v>-11.4615031358886</v>
      </c>
      <c r="DP1094">
        <v>1.29705472241258</v>
      </c>
      <c r="DQ1094">
        <v>0</v>
      </c>
      <c r="DR1094">
        <v>5.77537536585366</v>
      </c>
      <c r="DS1094">
        <v>0.29993790940768</v>
      </c>
      <c r="DT1094">
        <v>0.0377428583519249</v>
      </c>
      <c r="DU1094">
        <v>0</v>
      </c>
      <c r="DV1094">
        <v>0</v>
      </c>
      <c r="DW1094">
        <v>2</v>
      </c>
      <c r="DX1094" t="s">
        <v>366</v>
      </c>
      <c r="DY1094">
        <v>2.96665</v>
      </c>
      <c r="DZ1094">
        <v>2.71162</v>
      </c>
      <c r="EA1094">
        <v>0.10759</v>
      </c>
      <c r="EB1094">
        <v>0.116259</v>
      </c>
      <c r="EC1094">
        <v>0.0835948</v>
      </c>
      <c r="ED1094">
        <v>0.0635726</v>
      </c>
      <c r="EE1094">
        <v>34313.2</v>
      </c>
      <c r="EF1094">
        <v>36942.4</v>
      </c>
      <c r="EG1094">
        <v>34889.5</v>
      </c>
      <c r="EH1094">
        <v>37962.8</v>
      </c>
      <c r="EI1094">
        <v>45464.6</v>
      </c>
      <c r="EJ1094">
        <v>51410.8</v>
      </c>
      <c r="EK1094">
        <v>54677.6</v>
      </c>
      <c r="EL1094">
        <v>60973</v>
      </c>
      <c r="EM1094">
        <v>1.884</v>
      </c>
      <c r="EN1094">
        <v>1.6484</v>
      </c>
      <c r="EO1094">
        <v>-0.129342</v>
      </c>
      <c r="EP1094">
        <v>0</v>
      </c>
      <c r="EQ1094">
        <v>27.5179</v>
      </c>
      <c r="ER1094">
        <v>999.9</v>
      </c>
      <c r="ES1094">
        <v>52.961</v>
      </c>
      <c r="ET1094">
        <v>37.867</v>
      </c>
      <c r="EU1094">
        <v>38.4482</v>
      </c>
      <c r="EV1094">
        <v>60.9916</v>
      </c>
      <c r="EW1094">
        <v>45.6571</v>
      </c>
      <c r="EX1094">
        <v>1</v>
      </c>
      <c r="EY1094">
        <v>0.647805</v>
      </c>
      <c r="EZ1094">
        <v>9.28105</v>
      </c>
      <c r="FA1094">
        <v>19.9196</v>
      </c>
      <c r="FB1094">
        <v>5.19812</v>
      </c>
      <c r="FC1094">
        <v>12.0099</v>
      </c>
      <c r="FD1094">
        <v>4.976</v>
      </c>
      <c r="FE1094">
        <v>3.294</v>
      </c>
      <c r="FF1094">
        <v>9999</v>
      </c>
      <c r="FG1094">
        <v>671.8</v>
      </c>
      <c r="FH1094">
        <v>9999</v>
      </c>
      <c r="FI1094">
        <v>9999</v>
      </c>
      <c r="FJ1094">
        <v>1.8631</v>
      </c>
      <c r="FK1094">
        <v>1.86768</v>
      </c>
      <c r="FL1094">
        <v>1.86737</v>
      </c>
      <c r="FM1094">
        <v>1.86874</v>
      </c>
      <c r="FN1094">
        <v>1.86948</v>
      </c>
      <c r="FO1094">
        <v>1.86551</v>
      </c>
      <c r="FP1094">
        <v>1.86646</v>
      </c>
      <c r="FQ1094">
        <v>1.86792</v>
      </c>
      <c r="FR1094">
        <v>5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6.341</v>
      </c>
      <c r="GF1094">
        <v>0.1952</v>
      </c>
      <c r="GG1094">
        <v>2.62070820971149</v>
      </c>
      <c r="GH1094">
        <v>0.00762793241643231</v>
      </c>
      <c r="GI1094">
        <v>-1.28184414582209e-06</v>
      </c>
      <c r="GJ1094">
        <v>1.89891174686984e-10</v>
      </c>
      <c r="GK1094">
        <v>-0.0225177985866989</v>
      </c>
      <c r="GL1094">
        <v>-0.0206976444956688</v>
      </c>
      <c r="GM1094">
        <v>0.00247630005908548</v>
      </c>
      <c r="GN1094">
        <v>-3.53770786337502e-05</v>
      </c>
      <c r="GO1094">
        <v>15</v>
      </c>
      <c r="GP1094">
        <v>2065</v>
      </c>
      <c r="GQ1094">
        <v>1</v>
      </c>
      <c r="GR1094">
        <v>21</v>
      </c>
      <c r="GS1094">
        <v>31625.5</v>
      </c>
      <c r="GT1094">
        <v>31625.5</v>
      </c>
      <c r="GU1094">
        <v>1.35864</v>
      </c>
      <c r="GV1094">
        <v>2.64771</v>
      </c>
      <c r="GW1094">
        <v>1.54785</v>
      </c>
      <c r="GX1094">
        <v>2.29004</v>
      </c>
      <c r="GY1094">
        <v>1.34644</v>
      </c>
      <c r="GZ1094">
        <v>2.42188</v>
      </c>
      <c r="HA1094">
        <v>41.1446</v>
      </c>
      <c r="HB1094">
        <v>13.6067</v>
      </c>
      <c r="HC1094">
        <v>18</v>
      </c>
      <c r="HD1094">
        <v>498.822</v>
      </c>
      <c r="HE1094">
        <v>352.47</v>
      </c>
      <c r="HF1094">
        <v>16.0104</v>
      </c>
      <c r="HG1094">
        <v>34.6896</v>
      </c>
      <c r="HH1094">
        <v>30.0002</v>
      </c>
      <c r="HI1094">
        <v>34.5</v>
      </c>
      <c r="HJ1094">
        <v>34.412</v>
      </c>
      <c r="HK1094">
        <v>27.2685</v>
      </c>
      <c r="HL1094">
        <v>64.4131</v>
      </c>
      <c r="HM1094">
        <v>0</v>
      </c>
      <c r="HN1094">
        <v>14.8963</v>
      </c>
      <c r="HO1094">
        <v>608.604</v>
      </c>
      <c r="HP1094">
        <v>12.2697</v>
      </c>
      <c r="HQ1094">
        <v>101.328</v>
      </c>
      <c r="HR1094">
        <v>101.438</v>
      </c>
    </row>
    <row r="1095" spans="1:226">
      <c r="A1095">
        <v>1079</v>
      </c>
      <c r="B1095">
        <v>1662575182.1</v>
      </c>
      <c r="C1095">
        <v>12063.5999999046</v>
      </c>
      <c r="D1095" t="s">
        <v>2517</v>
      </c>
      <c r="E1095" t="s">
        <v>2518</v>
      </c>
      <c r="F1095">
        <v>5</v>
      </c>
      <c r="G1095" t="s">
        <v>2446</v>
      </c>
      <c r="H1095" t="s">
        <v>354</v>
      </c>
      <c r="I1095">
        <v>1662575174.31429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608.582669087393</v>
      </c>
      <c r="AK1095">
        <v>562.625078787879</v>
      </c>
      <c r="AL1095">
        <v>3.3640898386358</v>
      </c>
      <c r="AM1095">
        <v>65.5486414266068</v>
      </c>
      <c r="AN1095">
        <f>(AP1095 - AO1095 + BO1095*1E3/(8.314*(BQ1095+273.15)) * AR1095/BN1095 * AQ1095) * BN1095/(100*BB1095) * 1000/(1000 - AP1095)</f>
        <v>0</v>
      </c>
      <c r="AO1095">
        <v>12.2179612193116</v>
      </c>
      <c r="AP1095">
        <v>18.0106825174825</v>
      </c>
      <c r="AQ1095">
        <v>-0.0026730885660174</v>
      </c>
      <c r="AR1095">
        <v>106.662564681967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1662575174.31429</v>
      </c>
      <c r="BH1095">
        <v>528.681035714286</v>
      </c>
      <c r="BI1095">
        <v>582.525285714286</v>
      </c>
      <c r="BJ1095">
        <v>18.0450035714286</v>
      </c>
      <c r="BK1095">
        <v>12.2434892857143</v>
      </c>
      <c r="BL1095">
        <v>522.398535714286</v>
      </c>
      <c r="BM1095">
        <v>17.8492107142857</v>
      </c>
      <c r="BN1095">
        <v>500.099285714286</v>
      </c>
      <c r="BO1095">
        <v>91.0432821428571</v>
      </c>
      <c r="BP1095">
        <v>0.0583585107142857</v>
      </c>
      <c r="BQ1095">
        <v>25.6036357142857</v>
      </c>
      <c r="BR1095">
        <v>25.4043571428571</v>
      </c>
      <c r="BS1095">
        <v>999.9</v>
      </c>
      <c r="BT1095">
        <v>0</v>
      </c>
      <c r="BU1095">
        <v>0</v>
      </c>
      <c r="BV1095">
        <v>9994.82142857143</v>
      </c>
      <c r="BW1095">
        <v>0</v>
      </c>
      <c r="BX1095">
        <v>291.264571428571</v>
      </c>
      <c r="BY1095">
        <v>-53.8441107142857</v>
      </c>
      <c r="BZ1095">
        <v>538.396107142857</v>
      </c>
      <c r="CA1095">
        <v>589.745285714286</v>
      </c>
      <c r="CB1095">
        <v>5.801525</v>
      </c>
      <c r="CC1095">
        <v>582.525285714286</v>
      </c>
      <c r="CD1095">
        <v>12.2434892857143</v>
      </c>
      <c r="CE1095">
        <v>1.6428775</v>
      </c>
      <c r="CF1095">
        <v>1.1146875</v>
      </c>
      <c r="CG1095">
        <v>14.3669571428571</v>
      </c>
      <c r="CH1095">
        <v>8.50836785714286</v>
      </c>
      <c r="CI1095">
        <v>1500.03392857143</v>
      </c>
      <c r="CJ1095">
        <v>0.973</v>
      </c>
      <c r="CK1095">
        <v>0.02699995</v>
      </c>
      <c r="CL1095">
        <v>0</v>
      </c>
      <c r="CM1095">
        <v>2.24689285714286</v>
      </c>
      <c r="CN1095">
        <v>0</v>
      </c>
      <c r="CO1095">
        <v>13448.0928571429</v>
      </c>
      <c r="CP1095">
        <v>12948.5357142857</v>
      </c>
      <c r="CQ1095">
        <v>41.437</v>
      </c>
      <c r="CR1095">
        <v>42.9237142857143</v>
      </c>
      <c r="CS1095">
        <v>41.6803571428571</v>
      </c>
      <c r="CT1095">
        <v>41.6272142857143</v>
      </c>
      <c r="CU1095">
        <v>40.7876428571428</v>
      </c>
      <c r="CV1095">
        <v>1459.5325</v>
      </c>
      <c r="CW1095">
        <v>40.5014285714286</v>
      </c>
      <c r="CX1095">
        <v>0</v>
      </c>
      <c r="CY1095">
        <v>1662575181.6</v>
      </c>
      <c r="CZ1095">
        <v>0</v>
      </c>
      <c r="DA1095">
        <v>0</v>
      </c>
      <c r="DB1095" t="s">
        <v>356</v>
      </c>
      <c r="DC1095">
        <v>1660677648.1</v>
      </c>
      <c r="DD1095">
        <v>1660677649.1</v>
      </c>
      <c r="DE1095">
        <v>0</v>
      </c>
      <c r="DF1095">
        <v>-1.042</v>
      </c>
      <c r="DG1095">
        <v>0.003</v>
      </c>
      <c r="DH1095">
        <v>5.218</v>
      </c>
      <c r="DI1095">
        <v>0.344</v>
      </c>
      <c r="DJ1095">
        <v>417</v>
      </c>
      <c r="DK1095">
        <v>22</v>
      </c>
      <c r="DL1095">
        <v>1.24</v>
      </c>
      <c r="DM1095">
        <v>0.53</v>
      </c>
      <c r="DN1095">
        <v>-53.2188512195122</v>
      </c>
      <c r="DO1095">
        <v>-12.3483031358887</v>
      </c>
      <c r="DP1095">
        <v>1.37260001477025</v>
      </c>
      <c r="DQ1095">
        <v>0</v>
      </c>
      <c r="DR1095">
        <v>5.78759682926829</v>
      </c>
      <c r="DS1095">
        <v>0.253704878048767</v>
      </c>
      <c r="DT1095">
        <v>0.036220885394023</v>
      </c>
      <c r="DU1095">
        <v>0</v>
      </c>
      <c r="DV1095">
        <v>0</v>
      </c>
      <c r="DW1095">
        <v>2</v>
      </c>
      <c r="DX1095" t="s">
        <v>366</v>
      </c>
      <c r="DY1095">
        <v>2.96492</v>
      </c>
      <c r="DZ1095">
        <v>2.71185</v>
      </c>
      <c r="EA1095">
        <v>0.10999</v>
      </c>
      <c r="EB1095">
        <v>0.118692</v>
      </c>
      <c r="EC1095">
        <v>0.083533</v>
      </c>
      <c r="ED1095">
        <v>0.063598</v>
      </c>
      <c r="EE1095">
        <v>34221.2</v>
      </c>
      <c r="EF1095">
        <v>36840</v>
      </c>
      <c r="EG1095">
        <v>34889.8</v>
      </c>
      <c r="EH1095">
        <v>37962.2</v>
      </c>
      <c r="EI1095">
        <v>45467.9</v>
      </c>
      <c r="EJ1095">
        <v>51409.1</v>
      </c>
      <c r="EK1095">
        <v>54677.8</v>
      </c>
      <c r="EL1095">
        <v>60972.4</v>
      </c>
      <c r="EM1095">
        <v>1.8838</v>
      </c>
      <c r="EN1095">
        <v>1.649</v>
      </c>
      <c r="EO1095">
        <v>-0.129551</v>
      </c>
      <c r="EP1095">
        <v>0</v>
      </c>
      <c r="EQ1095">
        <v>27.5226</v>
      </c>
      <c r="ER1095">
        <v>999.9</v>
      </c>
      <c r="ES1095">
        <v>52.985</v>
      </c>
      <c r="ET1095">
        <v>37.867</v>
      </c>
      <c r="EU1095">
        <v>38.4619</v>
      </c>
      <c r="EV1095">
        <v>61.1816</v>
      </c>
      <c r="EW1095">
        <v>46.0497</v>
      </c>
      <c r="EX1095">
        <v>1</v>
      </c>
      <c r="EY1095">
        <v>0.648232</v>
      </c>
      <c r="EZ1095">
        <v>9.28105</v>
      </c>
      <c r="FA1095">
        <v>19.9199</v>
      </c>
      <c r="FB1095">
        <v>5.19812</v>
      </c>
      <c r="FC1095">
        <v>12.0099</v>
      </c>
      <c r="FD1095">
        <v>4.976</v>
      </c>
      <c r="FE1095">
        <v>3.294</v>
      </c>
      <c r="FF1095">
        <v>9999</v>
      </c>
      <c r="FG1095">
        <v>671.8</v>
      </c>
      <c r="FH1095">
        <v>9999</v>
      </c>
      <c r="FI1095">
        <v>9999</v>
      </c>
      <c r="FJ1095">
        <v>1.8631</v>
      </c>
      <c r="FK1095">
        <v>1.86768</v>
      </c>
      <c r="FL1095">
        <v>1.86737</v>
      </c>
      <c r="FM1095">
        <v>1.86874</v>
      </c>
      <c r="FN1095">
        <v>1.86948</v>
      </c>
      <c r="FO1095">
        <v>1.86554</v>
      </c>
      <c r="FP1095">
        <v>1.86646</v>
      </c>
      <c r="FQ1095">
        <v>1.86783</v>
      </c>
      <c r="FR1095">
        <v>5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6.446</v>
      </c>
      <c r="GF1095">
        <v>0.1946</v>
      </c>
      <c r="GG1095">
        <v>2.62070820971149</v>
      </c>
      <c r="GH1095">
        <v>0.00762793241643231</v>
      </c>
      <c r="GI1095">
        <v>-1.28184414582209e-06</v>
      </c>
      <c r="GJ1095">
        <v>1.89891174686984e-10</v>
      </c>
      <c r="GK1095">
        <v>-0.0225177985866989</v>
      </c>
      <c r="GL1095">
        <v>-0.0206976444956688</v>
      </c>
      <c r="GM1095">
        <v>0.00247630005908548</v>
      </c>
      <c r="GN1095">
        <v>-3.53770786337502e-05</v>
      </c>
      <c r="GO1095">
        <v>15</v>
      </c>
      <c r="GP1095">
        <v>2065</v>
      </c>
      <c r="GQ1095">
        <v>1</v>
      </c>
      <c r="GR1095">
        <v>21</v>
      </c>
      <c r="GS1095">
        <v>31625.6</v>
      </c>
      <c r="GT1095">
        <v>31625.5</v>
      </c>
      <c r="GU1095">
        <v>1.38794</v>
      </c>
      <c r="GV1095">
        <v>2.67578</v>
      </c>
      <c r="GW1095">
        <v>1.54785</v>
      </c>
      <c r="GX1095">
        <v>2.29004</v>
      </c>
      <c r="GY1095">
        <v>1.34644</v>
      </c>
      <c r="GZ1095">
        <v>2.3645</v>
      </c>
      <c r="HA1095">
        <v>41.1446</v>
      </c>
      <c r="HB1095">
        <v>13.5892</v>
      </c>
      <c r="HC1095">
        <v>18</v>
      </c>
      <c r="HD1095">
        <v>498.708</v>
      </c>
      <c r="HE1095">
        <v>352.801</v>
      </c>
      <c r="HF1095">
        <v>16.0143</v>
      </c>
      <c r="HG1095">
        <v>34.6915</v>
      </c>
      <c r="HH1095">
        <v>30.0004</v>
      </c>
      <c r="HI1095">
        <v>34.5031</v>
      </c>
      <c r="HJ1095">
        <v>34.4151</v>
      </c>
      <c r="HK1095">
        <v>27.8349</v>
      </c>
      <c r="HL1095">
        <v>64.4131</v>
      </c>
      <c r="HM1095">
        <v>0</v>
      </c>
      <c r="HN1095">
        <v>14.8896</v>
      </c>
      <c r="HO1095">
        <v>621.98</v>
      </c>
      <c r="HP1095">
        <v>12.293</v>
      </c>
      <c r="HQ1095">
        <v>101.328</v>
      </c>
      <c r="HR1095">
        <v>101.437</v>
      </c>
    </row>
    <row r="1096" spans="1:226">
      <c r="A1096">
        <v>1080</v>
      </c>
      <c r="B1096">
        <v>1662575187.1</v>
      </c>
      <c r="C1096">
        <v>12068.5999999046</v>
      </c>
      <c r="D1096" t="s">
        <v>2519</v>
      </c>
      <c r="E1096" t="s">
        <v>2520</v>
      </c>
      <c r="F1096">
        <v>5</v>
      </c>
      <c r="G1096" t="s">
        <v>2446</v>
      </c>
      <c r="H1096" t="s">
        <v>354</v>
      </c>
      <c r="I1096">
        <v>1662575179.6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625.073756528583</v>
      </c>
      <c r="AK1096">
        <v>579.327636363636</v>
      </c>
      <c r="AL1096">
        <v>3.29662975168142</v>
      </c>
      <c r="AM1096">
        <v>65.5486414266068</v>
      </c>
      <c r="AN1096">
        <f>(AP1096 - AO1096 + BO1096*1E3/(8.314*(BQ1096+273.15)) * AR1096/BN1096 * AQ1096) * BN1096/(100*BB1096) * 1000/(1000 - AP1096)</f>
        <v>0</v>
      </c>
      <c r="AO1096">
        <v>12.2184687318037</v>
      </c>
      <c r="AP1096">
        <v>17.9912916083916</v>
      </c>
      <c r="AQ1096">
        <v>-0.00195037444020858</v>
      </c>
      <c r="AR1096">
        <v>106.662564681967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1662575179.6</v>
      </c>
      <c r="BH1096">
        <v>545.978592592593</v>
      </c>
      <c r="BI1096">
        <v>600.355333333333</v>
      </c>
      <c r="BJ1096">
        <v>18.0204962962963</v>
      </c>
      <c r="BK1096">
        <v>12.2188740740741</v>
      </c>
      <c r="BL1096">
        <v>539.585518518518</v>
      </c>
      <c r="BM1096">
        <v>17.8255037037037</v>
      </c>
      <c r="BN1096">
        <v>500.13362962963</v>
      </c>
      <c r="BO1096">
        <v>91.043462962963</v>
      </c>
      <c r="BP1096">
        <v>0.0583207555555556</v>
      </c>
      <c r="BQ1096">
        <v>25.6030777777778</v>
      </c>
      <c r="BR1096">
        <v>25.4058740740741</v>
      </c>
      <c r="BS1096">
        <v>999.9</v>
      </c>
      <c r="BT1096">
        <v>0</v>
      </c>
      <c r="BU1096">
        <v>0</v>
      </c>
      <c r="BV1096">
        <v>9997.03703703704</v>
      </c>
      <c r="BW1096">
        <v>0</v>
      </c>
      <c r="BX1096">
        <v>295.589407407407</v>
      </c>
      <c r="BY1096">
        <v>-54.3766074074074</v>
      </c>
      <c r="BZ1096">
        <v>555.997666666667</v>
      </c>
      <c r="CA1096">
        <v>607.78162962963</v>
      </c>
      <c r="CB1096">
        <v>5.80162481481482</v>
      </c>
      <c r="CC1096">
        <v>600.355333333333</v>
      </c>
      <c r="CD1096">
        <v>12.2188740740741</v>
      </c>
      <c r="CE1096">
        <v>1.64064925925926</v>
      </c>
      <c r="CF1096">
        <v>1.11244851851852</v>
      </c>
      <c r="CG1096">
        <v>14.3459777777778</v>
      </c>
      <c r="CH1096">
        <v>8.47878</v>
      </c>
      <c r="CI1096">
        <v>1500.01296296296</v>
      </c>
      <c r="CJ1096">
        <v>0.972999888888889</v>
      </c>
      <c r="CK1096">
        <v>0.0270000555555556</v>
      </c>
      <c r="CL1096">
        <v>0</v>
      </c>
      <c r="CM1096">
        <v>2.28347777777778</v>
      </c>
      <c r="CN1096">
        <v>0</v>
      </c>
      <c r="CO1096">
        <v>13503.7333333333</v>
      </c>
      <c r="CP1096">
        <v>12948.3518518519</v>
      </c>
      <c r="CQ1096">
        <v>41.4393333333333</v>
      </c>
      <c r="CR1096">
        <v>42.9347037037037</v>
      </c>
      <c r="CS1096">
        <v>41.6824074074074</v>
      </c>
      <c r="CT1096">
        <v>41.6410740740741</v>
      </c>
      <c r="CU1096">
        <v>40.7913333333333</v>
      </c>
      <c r="CV1096">
        <v>1459.51185185185</v>
      </c>
      <c r="CW1096">
        <v>40.5011111111111</v>
      </c>
      <c r="CX1096">
        <v>0</v>
      </c>
      <c r="CY1096">
        <v>1662575186.4</v>
      </c>
      <c r="CZ1096">
        <v>0</v>
      </c>
      <c r="DA1096">
        <v>0</v>
      </c>
      <c r="DB1096" t="s">
        <v>356</v>
      </c>
      <c r="DC1096">
        <v>1660677648.1</v>
      </c>
      <c r="DD1096">
        <v>1660677649.1</v>
      </c>
      <c r="DE1096">
        <v>0</v>
      </c>
      <c r="DF1096">
        <v>-1.042</v>
      </c>
      <c r="DG1096">
        <v>0.003</v>
      </c>
      <c r="DH1096">
        <v>5.218</v>
      </c>
      <c r="DI1096">
        <v>0.344</v>
      </c>
      <c r="DJ1096">
        <v>417</v>
      </c>
      <c r="DK1096">
        <v>22</v>
      </c>
      <c r="DL1096">
        <v>1.24</v>
      </c>
      <c r="DM1096">
        <v>0.53</v>
      </c>
      <c r="DN1096">
        <v>-53.9589048780488</v>
      </c>
      <c r="DO1096">
        <v>-7.2281372822299</v>
      </c>
      <c r="DP1096">
        <v>1.036935527302</v>
      </c>
      <c r="DQ1096">
        <v>0</v>
      </c>
      <c r="DR1096">
        <v>5.79579926829268</v>
      </c>
      <c r="DS1096">
        <v>0.00681344947734722</v>
      </c>
      <c r="DT1096">
        <v>0.0291507987080674</v>
      </c>
      <c r="DU1096">
        <v>1</v>
      </c>
      <c r="DV1096">
        <v>1</v>
      </c>
      <c r="DW1096">
        <v>2</v>
      </c>
      <c r="DX1096" t="s">
        <v>363</v>
      </c>
      <c r="DY1096">
        <v>2.96423</v>
      </c>
      <c r="DZ1096">
        <v>2.71118</v>
      </c>
      <c r="EA1096">
        <v>0.112293</v>
      </c>
      <c r="EB1096">
        <v>0.120742</v>
      </c>
      <c r="EC1096">
        <v>0.0834731</v>
      </c>
      <c r="ED1096">
        <v>0.0635898</v>
      </c>
      <c r="EE1096">
        <v>34131.5</v>
      </c>
      <c r="EF1096">
        <v>36753.8</v>
      </c>
      <c r="EG1096">
        <v>34888.8</v>
      </c>
      <c r="EH1096">
        <v>37961.7</v>
      </c>
      <c r="EI1096">
        <v>45470.1</v>
      </c>
      <c r="EJ1096">
        <v>51409.4</v>
      </c>
      <c r="EK1096">
        <v>54676.8</v>
      </c>
      <c r="EL1096">
        <v>60972.2</v>
      </c>
      <c r="EM1096">
        <v>1.884</v>
      </c>
      <c r="EN1096">
        <v>1.6484</v>
      </c>
      <c r="EO1096">
        <v>-0.130683</v>
      </c>
      <c r="EP1096">
        <v>0</v>
      </c>
      <c r="EQ1096">
        <v>27.5273</v>
      </c>
      <c r="ER1096">
        <v>999.9</v>
      </c>
      <c r="ES1096">
        <v>52.985</v>
      </c>
      <c r="ET1096">
        <v>37.857</v>
      </c>
      <c r="EU1096">
        <v>38.4436</v>
      </c>
      <c r="EV1096">
        <v>61.1916</v>
      </c>
      <c r="EW1096">
        <v>46.0016</v>
      </c>
      <c r="EX1096">
        <v>1</v>
      </c>
      <c r="EY1096">
        <v>0.648577</v>
      </c>
      <c r="EZ1096">
        <v>9.28105</v>
      </c>
      <c r="FA1096">
        <v>19.9188</v>
      </c>
      <c r="FB1096">
        <v>5.19692</v>
      </c>
      <c r="FC1096">
        <v>12.0099</v>
      </c>
      <c r="FD1096">
        <v>4.9732</v>
      </c>
      <c r="FE1096">
        <v>3.294</v>
      </c>
      <c r="FF1096">
        <v>9999</v>
      </c>
      <c r="FG1096">
        <v>671.8</v>
      </c>
      <c r="FH1096">
        <v>9999</v>
      </c>
      <c r="FI1096">
        <v>9999</v>
      </c>
      <c r="FJ1096">
        <v>1.8631</v>
      </c>
      <c r="FK1096">
        <v>1.86768</v>
      </c>
      <c r="FL1096">
        <v>1.86737</v>
      </c>
      <c r="FM1096">
        <v>1.86871</v>
      </c>
      <c r="FN1096">
        <v>1.86948</v>
      </c>
      <c r="FO1096">
        <v>1.86554</v>
      </c>
      <c r="FP1096">
        <v>1.86646</v>
      </c>
      <c r="FQ1096">
        <v>1.86783</v>
      </c>
      <c r="FR1096">
        <v>5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6.548</v>
      </c>
      <c r="GF1096">
        <v>0.1941</v>
      </c>
      <c r="GG1096">
        <v>2.62070820971149</v>
      </c>
      <c r="GH1096">
        <v>0.00762793241643231</v>
      </c>
      <c r="GI1096">
        <v>-1.28184414582209e-06</v>
      </c>
      <c r="GJ1096">
        <v>1.89891174686984e-10</v>
      </c>
      <c r="GK1096">
        <v>-0.0225177985866989</v>
      </c>
      <c r="GL1096">
        <v>-0.0206976444956688</v>
      </c>
      <c r="GM1096">
        <v>0.00247630005908548</v>
      </c>
      <c r="GN1096">
        <v>-3.53770786337502e-05</v>
      </c>
      <c r="GO1096">
        <v>15</v>
      </c>
      <c r="GP1096">
        <v>2065</v>
      </c>
      <c r="GQ1096">
        <v>1</v>
      </c>
      <c r="GR1096">
        <v>21</v>
      </c>
      <c r="GS1096">
        <v>31625.7</v>
      </c>
      <c r="GT1096">
        <v>31625.6</v>
      </c>
      <c r="GU1096">
        <v>1.41235</v>
      </c>
      <c r="GV1096">
        <v>2.6709</v>
      </c>
      <c r="GW1096">
        <v>1.54785</v>
      </c>
      <c r="GX1096">
        <v>2.29004</v>
      </c>
      <c r="GY1096">
        <v>1.34644</v>
      </c>
      <c r="GZ1096">
        <v>2.29248</v>
      </c>
      <c r="HA1096">
        <v>41.1446</v>
      </c>
      <c r="HB1096">
        <v>13.5804</v>
      </c>
      <c r="HC1096">
        <v>18</v>
      </c>
      <c r="HD1096">
        <v>498.873</v>
      </c>
      <c r="HE1096">
        <v>352.486</v>
      </c>
      <c r="HF1096">
        <v>16.017</v>
      </c>
      <c r="HG1096">
        <v>34.6946</v>
      </c>
      <c r="HH1096">
        <v>30.0004</v>
      </c>
      <c r="HI1096">
        <v>34.5062</v>
      </c>
      <c r="HJ1096">
        <v>34.4151</v>
      </c>
      <c r="HK1096">
        <v>28.4773</v>
      </c>
      <c r="HL1096">
        <v>64.4131</v>
      </c>
      <c r="HM1096">
        <v>0</v>
      </c>
      <c r="HN1096">
        <v>14.8763</v>
      </c>
      <c r="HO1096">
        <v>642.076</v>
      </c>
      <c r="HP1096">
        <v>12.3221</v>
      </c>
      <c r="HQ1096">
        <v>101.326</v>
      </c>
      <c r="HR1096">
        <v>101.436</v>
      </c>
    </row>
    <row r="1097" spans="1:226">
      <c r="A1097">
        <v>1081</v>
      </c>
      <c r="B1097">
        <v>1662575192.1</v>
      </c>
      <c r="C1097">
        <v>12073.5999999046</v>
      </c>
      <c r="D1097" t="s">
        <v>2521</v>
      </c>
      <c r="E1097" t="s">
        <v>2522</v>
      </c>
      <c r="F1097">
        <v>5</v>
      </c>
      <c r="G1097" t="s">
        <v>2446</v>
      </c>
      <c r="H1097" t="s">
        <v>354</v>
      </c>
      <c r="I1097">
        <v>1662575184.31429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642.300651652878</v>
      </c>
      <c r="AK1097">
        <v>595.760545454545</v>
      </c>
      <c r="AL1097">
        <v>3.42337021514278</v>
      </c>
      <c r="AM1097">
        <v>65.5486414266068</v>
      </c>
      <c r="AN1097">
        <f>(AP1097 - AO1097 + BO1097*1E3/(8.314*(BQ1097+273.15)) * AR1097/BN1097 * AQ1097) * BN1097/(100*BB1097) * 1000/(1000 - AP1097)</f>
        <v>0</v>
      </c>
      <c r="AO1097">
        <v>12.222404984879</v>
      </c>
      <c r="AP1097">
        <v>17.9775377622378</v>
      </c>
      <c r="AQ1097">
        <v>-0.000671057169596323</v>
      </c>
      <c r="AR1097">
        <v>106.662564681967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1662575184.31429</v>
      </c>
      <c r="BH1097">
        <v>561.276214285714</v>
      </c>
      <c r="BI1097">
        <v>616.232857142857</v>
      </c>
      <c r="BJ1097">
        <v>18.0013607142857</v>
      </c>
      <c r="BK1097">
        <v>12.2199928571429</v>
      </c>
      <c r="BL1097">
        <v>554.786035714286</v>
      </c>
      <c r="BM1097">
        <v>17.8069928571429</v>
      </c>
      <c r="BN1097">
        <v>500.141607142857</v>
      </c>
      <c r="BO1097">
        <v>91.0435821428571</v>
      </c>
      <c r="BP1097">
        <v>0.0582575</v>
      </c>
      <c r="BQ1097">
        <v>25.5990107142857</v>
      </c>
      <c r="BR1097">
        <v>25.4001571428571</v>
      </c>
      <c r="BS1097">
        <v>999.9</v>
      </c>
      <c r="BT1097">
        <v>0</v>
      </c>
      <c r="BU1097">
        <v>0</v>
      </c>
      <c r="BV1097">
        <v>9996.42857142857</v>
      </c>
      <c r="BW1097">
        <v>0</v>
      </c>
      <c r="BX1097">
        <v>298.150607142857</v>
      </c>
      <c r="BY1097">
        <v>-54.9565178571429</v>
      </c>
      <c r="BZ1097">
        <v>571.564964285714</v>
      </c>
      <c r="CA1097">
        <v>623.856321428571</v>
      </c>
      <c r="CB1097">
        <v>5.78136571428571</v>
      </c>
      <c r="CC1097">
        <v>616.232857142857</v>
      </c>
      <c r="CD1097">
        <v>12.2199928571429</v>
      </c>
      <c r="CE1097">
        <v>1.63890857142857</v>
      </c>
      <c r="CF1097">
        <v>1.1125525</v>
      </c>
      <c r="CG1097">
        <v>14.3295678571429</v>
      </c>
      <c r="CH1097">
        <v>8.48015142857143</v>
      </c>
      <c r="CI1097">
        <v>1500.02392857143</v>
      </c>
      <c r="CJ1097">
        <v>0.973000214285714</v>
      </c>
      <c r="CK1097">
        <v>0.0269997464285714</v>
      </c>
      <c r="CL1097">
        <v>0</v>
      </c>
      <c r="CM1097">
        <v>2.31719285714286</v>
      </c>
      <c r="CN1097">
        <v>0</v>
      </c>
      <c r="CO1097">
        <v>13545.2821428571</v>
      </c>
      <c r="CP1097">
        <v>12948.4535714286</v>
      </c>
      <c r="CQ1097">
        <v>41.455</v>
      </c>
      <c r="CR1097">
        <v>42.937</v>
      </c>
      <c r="CS1097">
        <v>41.687</v>
      </c>
      <c r="CT1097">
        <v>41.6582142857143</v>
      </c>
      <c r="CU1097">
        <v>40.7965</v>
      </c>
      <c r="CV1097">
        <v>1459.52285714286</v>
      </c>
      <c r="CW1097">
        <v>40.5010714285714</v>
      </c>
      <c r="CX1097">
        <v>0</v>
      </c>
      <c r="CY1097">
        <v>1662575191.8</v>
      </c>
      <c r="CZ1097">
        <v>0</v>
      </c>
      <c r="DA1097">
        <v>0</v>
      </c>
      <c r="DB1097" t="s">
        <v>356</v>
      </c>
      <c r="DC1097">
        <v>1660677648.1</v>
      </c>
      <c r="DD1097">
        <v>1660677649.1</v>
      </c>
      <c r="DE1097">
        <v>0</v>
      </c>
      <c r="DF1097">
        <v>-1.042</v>
      </c>
      <c r="DG1097">
        <v>0.003</v>
      </c>
      <c r="DH1097">
        <v>5.218</v>
      </c>
      <c r="DI1097">
        <v>0.344</v>
      </c>
      <c r="DJ1097">
        <v>417</v>
      </c>
      <c r="DK1097">
        <v>22</v>
      </c>
      <c r="DL1097">
        <v>1.24</v>
      </c>
      <c r="DM1097">
        <v>0.53</v>
      </c>
      <c r="DN1097">
        <v>-54.5178853658537</v>
      </c>
      <c r="DO1097">
        <v>-4.83760975609766</v>
      </c>
      <c r="DP1097">
        <v>0.800458833529923</v>
      </c>
      <c r="DQ1097">
        <v>0</v>
      </c>
      <c r="DR1097">
        <v>5.79700731707317</v>
      </c>
      <c r="DS1097">
        <v>-0.249900209059234</v>
      </c>
      <c r="DT1097">
        <v>0.0248822321781579</v>
      </c>
      <c r="DU1097">
        <v>0</v>
      </c>
      <c r="DV1097">
        <v>0</v>
      </c>
      <c r="DW1097">
        <v>2</v>
      </c>
      <c r="DX1097" t="s">
        <v>366</v>
      </c>
      <c r="DY1097">
        <v>2.96551</v>
      </c>
      <c r="DZ1097">
        <v>2.71199</v>
      </c>
      <c r="EA1097">
        <v>0.114588</v>
      </c>
      <c r="EB1097">
        <v>0.12325</v>
      </c>
      <c r="EC1097">
        <v>0.0834144</v>
      </c>
      <c r="ED1097">
        <v>0.0636023</v>
      </c>
      <c r="EE1097">
        <v>34043.2</v>
      </c>
      <c r="EF1097">
        <v>36649.4</v>
      </c>
      <c r="EG1097">
        <v>34888.8</v>
      </c>
      <c r="EH1097">
        <v>37962.3</v>
      </c>
      <c r="EI1097">
        <v>45472.8</v>
      </c>
      <c r="EJ1097">
        <v>51409.1</v>
      </c>
      <c r="EK1097">
        <v>54676.5</v>
      </c>
      <c r="EL1097">
        <v>60972.6</v>
      </c>
      <c r="EM1097">
        <v>1.8832</v>
      </c>
      <c r="EN1097">
        <v>1.6492</v>
      </c>
      <c r="EO1097">
        <v>-0.130922</v>
      </c>
      <c r="EP1097">
        <v>0</v>
      </c>
      <c r="EQ1097">
        <v>27.5273</v>
      </c>
      <c r="ER1097">
        <v>999.9</v>
      </c>
      <c r="ES1097">
        <v>52.985</v>
      </c>
      <c r="ET1097">
        <v>37.867</v>
      </c>
      <c r="EU1097">
        <v>38.4649</v>
      </c>
      <c r="EV1097">
        <v>61.2616</v>
      </c>
      <c r="EW1097">
        <v>45.5849</v>
      </c>
      <c r="EX1097">
        <v>1</v>
      </c>
      <c r="EY1097">
        <v>0.648455</v>
      </c>
      <c r="EZ1097">
        <v>9.28105</v>
      </c>
      <c r="FA1097">
        <v>19.9195</v>
      </c>
      <c r="FB1097">
        <v>5.19692</v>
      </c>
      <c r="FC1097">
        <v>12.0099</v>
      </c>
      <c r="FD1097">
        <v>4.9752</v>
      </c>
      <c r="FE1097">
        <v>3.294</v>
      </c>
      <c r="FF1097">
        <v>9999</v>
      </c>
      <c r="FG1097">
        <v>671.9</v>
      </c>
      <c r="FH1097">
        <v>9999</v>
      </c>
      <c r="FI1097">
        <v>9999</v>
      </c>
      <c r="FJ1097">
        <v>1.86307</v>
      </c>
      <c r="FK1097">
        <v>1.86768</v>
      </c>
      <c r="FL1097">
        <v>1.86737</v>
      </c>
      <c r="FM1097">
        <v>1.86874</v>
      </c>
      <c r="FN1097">
        <v>1.86945</v>
      </c>
      <c r="FO1097">
        <v>1.86554</v>
      </c>
      <c r="FP1097">
        <v>1.86646</v>
      </c>
      <c r="FQ1097">
        <v>1.86783</v>
      </c>
      <c r="FR1097">
        <v>5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6.651</v>
      </c>
      <c r="GF1097">
        <v>0.1935</v>
      </c>
      <c r="GG1097">
        <v>2.62070820971149</v>
      </c>
      <c r="GH1097">
        <v>0.00762793241643231</v>
      </c>
      <c r="GI1097">
        <v>-1.28184414582209e-06</v>
      </c>
      <c r="GJ1097">
        <v>1.89891174686984e-10</v>
      </c>
      <c r="GK1097">
        <v>-0.0225177985866989</v>
      </c>
      <c r="GL1097">
        <v>-0.0206976444956688</v>
      </c>
      <c r="GM1097">
        <v>0.00247630005908548</v>
      </c>
      <c r="GN1097">
        <v>-3.53770786337502e-05</v>
      </c>
      <c r="GO1097">
        <v>15</v>
      </c>
      <c r="GP1097">
        <v>2065</v>
      </c>
      <c r="GQ1097">
        <v>1</v>
      </c>
      <c r="GR1097">
        <v>21</v>
      </c>
      <c r="GS1097">
        <v>31625.7</v>
      </c>
      <c r="GT1097">
        <v>31625.7</v>
      </c>
      <c r="GU1097">
        <v>1.44775</v>
      </c>
      <c r="GV1097">
        <v>2.66235</v>
      </c>
      <c r="GW1097">
        <v>1.54785</v>
      </c>
      <c r="GX1097">
        <v>2.29004</v>
      </c>
      <c r="GY1097">
        <v>1.34644</v>
      </c>
      <c r="GZ1097">
        <v>2.36206</v>
      </c>
      <c r="HA1097">
        <v>41.1446</v>
      </c>
      <c r="HB1097">
        <v>13.5892</v>
      </c>
      <c r="HC1097">
        <v>18</v>
      </c>
      <c r="HD1097">
        <v>498.323</v>
      </c>
      <c r="HE1097">
        <v>352.923</v>
      </c>
      <c r="HF1097">
        <v>16.02</v>
      </c>
      <c r="HG1097">
        <v>34.6978</v>
      </c>
      <c r="HH1097">
        <v>30.0002</v>
      </c>
      <c r="HI1097">
        <v>34.5062</v>
      </c>
      <c r="HJ1097">
        <v>34.4182</v>
      </c>
      <c r="HK1097">
        <v>29.0435</v>
      </c>
      <c r="HL1097">
        <v>64.1287</v>
      </c>
      <c r="HM1097">
        <v>0</v>
      </c>
      <c r="HN1097">
        <v>14.8524</v>
      </c>
      <c r="HO1097">
        <v>655.499</v>
      </c>
      <c r="HP1097">
        <v>12.3579</v>
      </c>
      <c r="HQ1097">
        <v>101.325</v>
      </c>
      <c r="HR1097">
        <v>101.437</v>
      </c>
    </row>
    <row r="1098" spans="1:226">
      <c r="A1098">
        <v>1082</v>
      </c>
      <c r="B1098">
        <v>1662575197.1</v>
      </c>
      <c r="C1098">
        <v>12078.5999999046</v>
      </c>
      <c r="D1098" t="s">
        <v>2523</v>
      </c>
      <c r="E1098" t="s">
        <v>2524</v>
      </c>
      <c r="F1098">
        <v>5</v>
      </c>
      <c r="G1098" t="s">
        <v>2446</v>
      </c>
      <c r="H1098" t="s">
        <v>354</v>
      </c>
      <c r="I1098">
        <v>1662575189.6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659.339512817448</v>
      </c>
      <c r="AK1098">
        <v>612.496848484848</v>
      </c>
      <c r="AL1098">
        <v>3.30771627767449</v>
      </c>
      <c r="AM1098">
        <v>65.5486414266068</v>
      </c>
      <c r="AN1098">
        <f>(AP1098 - AO1098 + BO1098*1E3/(8.314*(BQ1098+273.15)) * AR1098/BN1098 * AQ1098) * BN1098/(100*BB1098) * 1000/(1000 - AP1098)</f>
        <v>0</v>
      </c>
      <c r="AO1098">
        <v>12.2267640777615</v>
      </c>
      <c r="AP1098">
        <v>17.9707594405595</v>
      </c>
      <c r="AQ1098">
        <v>-0.00112472666597187</v>
      </c>
      <c r="AR1098">
        <v>106.662564681967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1662575189.6</v>
      </c>
      <c r="BH1098">
        <v>578.580592592593</v>
      </c>
      <c r="BI1098">
        <v>633.834481481481</v>
      </c>
      <c r="BJ1098">
        <v>17.9845222222222</v>
      </c>
      <c r="BK1098">
        <v>12.2230518518518</v>
      </c>
      <c r="BL1098">
        <v>571.980925925926</v>
      </c>
      <c r="BM1098">
        <v>17.7907037037037</v>
      </c>
      <c r="BN1098">
        <v>500.121851851852</v>
      </c>
      <c r="BO1098">
        <v>91.0436851851852</v>
      </c>
      <c r="BP1098">
        <v>0.0583635666666667</v>
      </c>
      <c r="BQ1098">
        <v>25.5950481481482</v>
      </c>
      <c r="BR1098">
        <v>25.3923333333333</v>
      </c>
      <c r="BS1098">
        <v>999.9</v>
      </c>
      <c r="BT1098">
        <v>0</v>
      </c>
      <c r="BU1098">
        <v>0</v>
      </c>
      <c r="BV1098">
        <v>9995.55555555555</v>
      </c>
      <c r="BW1098">
        <v>0</v>
      </c>
      <c r="BX1098">
        <v>302.075444444444</v>
      </c>
      <c r="BY1098">
        <v>-55.2538037037037</v>
      </c>
      <c r="BZ1098">
        <v>589.176518518518</v>
      </c>
      <c r="CA1098">
        <v>641.677703703704</v>
      </c>
      <c r="CB1098">
        <v>5.76146703703704</v>
      </c>
      <c r="CC1098">
        <v>633.834481481481</v>
      </c>
      <c r="CD1098">
        <v>12.2230518518518</v>
      </c>
      <c r="CE1098">
        <v>1.63737777777778</v>
      </c>
      <c r="CF1098">
        <v>1.11283259259259</v>
      </c>
      <c r="CG1098">
        <v>14.3151259259259</v>
      </c>
      <c r="CH1098">
        <v>8.48386074074074</v>
      </c>
      <c r="CI1098">
        <v>1500.03333333333</v>
      </c>
      <c r="CJ1098">
        <v>0.973000777777778</v>
      </c>
      <c r="CK1098">
        <v>0.0269992111111111</v>
      </c>
      <c r="CL1098">
        <v>0</v>
      </c>
      <c r="CM1098">
        <v>2.33173333333333</v>
      </c>
      <c r="CN1098">
        <v>0</v>
      </c>
      <c r="CO1098">
        <v>13587.6888888889</v>
      </c>
      <c r="CP1098">
        <v>12948.5407407407</v>
      </c>
      <c r="CQ1098">
        <v>41.4743333333333</v>
      </c>
      <c r="CR1098">
        <v>42.937</v>
      </c>
      <c r="CS1098">
        <v>41.687</v>
      </c>
      <c r="CT1098">
        <v>41.6801111111111</v>
      </c>
      <c r="CU1098">
        <v>40.7959259259259</v>
      </c>
      <c r="CV1098">
        <v>1459.53259259259</v>
      </c>
      <c r="CW1098">
        <v>40.5007407407407</v>
      </c>
      <c r="CX1098">
        <v>0</v>
      </c>
      <c r="CY1098">
        <v>1662575196.6</v>
      </c>
      <c r="CZ1098">
        <v>0</v>
      </c>
      <c r="DA1098">
        <v>0</v>
      </c>
      <c r="DB1098" t="s">
        <v>356</v>
      </c>
      <c r="DC1098">
        <v>1660677648.1</v>
      </c>
      <c r="DD1098">
        <v>1660677649.1</v>
      </c>
      <c r="DE1098">
        <v>0</v>
      </c>
      <c r="DF1098">
        <v>-1.042</v>
      </c>
      <c r="DG1098">
        <v>0.003</v>
      </c>
      <c r="DH1098">
        <v>5.218</v>
      </c>
      <c r="DI1098">
        <v>0.344</v>
      </c>
      <c r="DJ1098">
        <v>417</v>
      </c>
      <c r="DK1098">
        <v>22</v>
      </c>
      <c r="DL1098">
        <v>1.24</v>
      </c>
      <c r="DM1098">
        <v>0.53</v>
      </c>
      <c r="DN1098">
        <v>-55.0918365853659</v>
      </c>
      <c r="DO1098">
        <v>-4.52527526132404</v>
      </c>
      <c r="DP1098">
        <v>0.849360310442037</v>
      </c>
      <c r="DQ1098">
        <v>0</v>
      </c>
      <c r="DR1098">
        <v>5.77313585365854</v>
      </c>
      <c r="DS1098">
        <v>-0.225751567944251</v>
      </c>
      <c r="DT1098">
        <v>0.0224941639017128</v>
      </c>
      <c r="DU1098">
        <v>0</v>
      </c>
      <c r="DV1098">
        <v>0</v>
      </c>
      <c r="DW1098">
        <v>2</v>
      </c>
      <c r="DX1098" t="s">
        <v>366</v>
      </c>
      <c r="DY1098">
        <v>2.96682</v>
      </c>
      <c r="DZ1098">
        <v>2.71225</v>
      </c>
      <c r="EA1098">
        <v>0.116883</v>
      </c>
      <c r="EB1098">
        <v>0.125261</v>
      </c>
      <c r="EC1098">
        <v>0.0833887</v>
      </c>
      <c r="ED1098">
        <v>0.0636449</v>
      </c>
      <c r="EE1098">
        <v>33955.4</v>
      </c>
      <c r="EF1098">
        <v>36565.3</v>
      </c>
      <c r="EG1098">
        <v>34889.3</v>
      </c>
      <c r="EH1098">
        <v>37962.4</v>
      </c>
      <c r="EI1098">
        <v>45474.8</v>
      </c>
      <c r="EJ1098">
        <v>51406.2</v>
      </c>
      <c r="EK1098">
        <v>54677.3</v>
      </c>
      <c r="EL1098">
        <v>60971.9</v>
      </c>
      <c r="EM1098">
        <v>1.8848</v>
      </c>
      <c r="EN1098">
        <v>1.649</v>
      </c>
      <c r="EO1098">
        <v>-0.130773</v>
      </c>
      <c r="EP1098">
        <v>0</v>
      </c>
      <c r="EQ1098">
        <v>27.5297</v>
      </c>
      <c r="ER1098">
        <v>999.9</v>
      </c>
      <c r="ES1098">
        <v>52.985</v>
      </c>
      <c r="ET1098">
        <v>37.867</v>
      </c>
      <c r="EU1098">
        <v>38.4668</v>
      </c>
      <c r="EV1098">
        <v>61.2416</v>
      </c>
      <c r="EW1098">
        <v>45.4447</v>
      </c>
      <c r="EX1098">
        <v>1</v>
      </c>
      <c r="EY1098">
        <v>0.648537</v>
      </c>
      <c r="EZ1098">
        <v>9.28105</v>
      </c>
      <c r="FA1098">
        <v>19.9193</v>
      </c>
      <c r="FB1098">
        <v>5.19573</v>
      </c>
      <c r="FC1098">
        <v>12.0099</v>
      </c>
      <c r="FD1098">
        <v>4.9752</v>
      </c>
      <c r="FE1098">
        <v>3.294</v>
      </c>
      <c r="FF1098">
        <v>9999</v>
      </c>
      <c r="FG1098">
        <v>671.9</v>
      </c>
      <c r="FH1098">
        <v>9999</v>
      </c>
      <c r="FI1098">
        <v>9999</v>
      </c>
      <c r="FJ1098">
        <v>1.86307</v>
      </c>
      <c r="FK1098">
        <v>1.86768</v>
      </c>
      <c r="FL1098">
        <v>1.86737</v>
      </c>
      <c r="FM1098">
        <v>1.86874</v>
      </c>
      <c r="FN1098">
        <v>1.86948</v>
      </c>
      <c r="FO1098">
        <v>1.86554</v>
      </c>
      <c r="FP1098">
        <v>1.86646</v>
      </c>
      <c r="FQ1098">
        <v>1.86786</v>
      </c>
      <c r="FR1098">
        <v>5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6.754</v>
      </c>
      <c r="GF1098">
        <v>0.1932</v>
      </c>
      <c r="GG1098">
        <v>2.62070820971149</v>
      </c>
      <c r="GH1098">
        <v>0.00762793241643231</v>
      </c>
      <c r="GI1098">
        <v>-1.28184414582209e-06</v>
      </c>
      <c r="GJ1098">
        <v>1.89891174686984e-10</v>
      </c>
      <c r="GK1098">
        <v>-0.0225177985866989</v>
      </c>
      <c r="GL1098">
        <v>-0.0206976444956688</v>
      </c>
      <c r="GM1098">
        <v>0.00247630005908548</v>
      </c>
      <c r="GN1098">
        <v>-3.53770786337502e-05</v>
      </c>
      <c r="GO1098">
        <v>15</v>
      </c>
      <c r="GP1098">
        <v>2065</v>
      </c>
      <c r="GQ1098">
        <v>1</v>
      </c>
      <c r="GR1098">
        <v>21</v>
      </c>
      <c r="GS1098">
        <v>31625.8</v>
      </c>
      <c r="GT1098">
        <v>31625.8</v>
      </c>
      <c r="GU1098">
        <v>1.47339</v>
      </c>
      <c r="GV1098">
        <v>2.66846</v>
      </c>
      <c r="GW1098">
        <v>1.54785</v>
      </c>
      <c r="GX1098">
        <v>2.29004</v>
      </c>
      <c r="GY1098">
        <v>1.34644</v>
      </c>
      <c r="GZ1098">
        <v>2.44385</v>
      </c>
      <c r="HA1098">
        <v>41.1446</v>
      </c>
      <c r="HB1098">
        <v>13.5979</v>
      </c>
      <c r="HC1098">
        <v>18</v>
      </c>
      <c r="HD1098">
        <v>499.444</v>
      </c>
      <c r="HE1098">
        <v>352.834</v>
      </c>
      <c r="HF1098">
        <v>16.0252</v>
      </c>
      <c r="HG1098">
        <v>34.701</v>
      </c>
      <c r="HH1098">
        <v>30.0003</v>
      </c>
      <c r="HI1098">
        <v>34.5093</v>
      </c>
      <c r="HJ1098">
        <v>34.4213</v>
      </c>
      <c r="HK1098">
        <v>29.6789</v>
      </c>
      <c r="HL1098">
        <v>63.851</v>
      </c>
      <c r="HM1098">
        <v>0</v>
      </c>
      <c r="HN1098">
        <v>14.8327</v>
      </c>
      <c r="HO1098">
        <v>675.648</v>
      </c>
      <c r="HP1098">
        <v>12.3891</v>
      </c>
      <c r="HQ1098">
        <v>101.327</v>
      </c>
      <c r="HR1098">
        <v>101.437</v>
      </c>
    </row>
    <row r="1099" spans="1:226">
      <c r="A1099">
        <v>1083</v>
      </c>
      <c r="B1099">
        <v>1662575202.1</v>
      </c>
      <c r="C1099">
        <v>12083.5999999046</v>
      </c>
      <c r="D1099" t="s">
        <v>2525</v>
      </c>
      <c r="E1099" t="s">
        <v>2526</v>
      </c>
      <c r="F1099">
        <v>5</v>
      </c>
      <c r="G1099" t="s">
        <v>2446</v>
      </c>
      <c r="H1099" t="s">
        <v>354</v>
      </c>
      <c r="I1099">
        <v>1662575194.31429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676.307425118648</v>
      </c>
      <c r="AK1099">
        <v>629.091345454545</v>
      </c>
      <c r="AL1099">
        <v>3.39480362350573</v>
      </c>
      <c r="AM1099">
        <v>65.5486414266068</v>
      </c>
      <c r="AN1099">
        <f>(AP1099 - AO1099 + BO1099*1E3/(8.314*(BQ1099+273.15)) * AR1099/BN1099 * AQ1099) * BN1099/(100*BB1099) * 1000/(1000 - AP1099)</f>
        <v>0</v>
      </c>
      <c r="AO1099">
        <v>12.3434043319029</v>
      </c>
      <c r="AP1099">
        <v>17.988213986014</v>
      </c>
      <c r="AQ1099">
        <v>-0.00184367715751897</v>
      </c>
      <c r="AR1099">
        <v>106.662564681967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1662575194.31429</v>
      </c>
      <c r="BH1099">
        <v>593.88525</v>
      </c>
      <c r="BI1099">
        <v>649.703714285714</v>
      </c>
      <c r="BJ1099">
        <v>17.9761214285714</v>
      </c>
      <c r="BK1099">
        <v>12.2675535714286</v>
      </c>
      <c r="BL1099">
        <v>587.189357142857</v>
      </c>
      <c r="BM1099">
        <v>17.782575</v>
      </c>
      <c r="BN1099">
        <v>500.065428571429</v>
      </c>
      <c r="BO1099">
        <v>91.0434214285714</v>
      </c>
      <c r="BP1099">
        <v>0.0584161785714286</v>
      </c>
      <c r="BQ1099">
        <v>25.5940535714286</v>
      </c>
      <c r="BR1099">
        <v>25.3861571428571</v>
      </c>
      <c r="BS1099">
        <v>999.9</v>
      </c>
      <c r="BT1099">
        <v>0</v>
      </c>
      <c r="BU1099">
        <v>0</v>
      </c>
      <c r="BV1099">
        <v>9991.07142857143</v>
      </c>
      <c r="BW1099">
        <v>0</v>
      </c>
      <c r="BX1099">
        <v>296.650392857143</v>
      </c>
      <c r="BY1099">
        <v>-55.8183678571429</v>
      </c>
      <c r="BZ1099">
        <v>604.756392857143</v>
      </c>
      <c r="CA1099">
        <v>657.773892857143</v>
      </c>
      <c r="CB1099">
        <v>5.70856357142857</v>
      </c>
      <c r="CC1099">
        <v>649.703714285714</v>
      </c>
      <c r="CD1099">
        <v>12.2675535714286</v>
      </c>
      <c r="CE1099">
        <v>1.6366075</v>
      </c>
      <c r="CF1099">
        <v>1.11688107142857</v>
      </c>
      <c r="CG1099">
        <v>14.3078535714286</v>
      </c>
      <c r="CH1099">
        <v>8.5372525</v>
      </c>
      <c r="CI1099">
        <v>1500.04214285714</v>
      </c>
      <c r="CJ1099">
        <v>0.973001285714285</v>
      </c>
      <c r="CK1099">
        <v>0.0269987285714286</v>
      </c>
      <c r="CL1099">
        <v>0</v>
      </c>
      <c r="CM1099">
        <v>2.29536428571429</v>
      </c>
      <c r="CN1099">
        <v>0</v>
      </c>
      <c r="CO1099">
        <v>13604.35</v>
      </c>
      <c r="CP1099">
        <v>12948.6214285714</v>
      </c>
      <c r="CQ1099">
        <v>41.49325</v>
      </c>
      <c r="CR1099">
        <v>42.937</v>
      </c>
      <c r="CS1099">
        <v>41.687</v>
      </c>
      <c r="CT1099">
        <v>41.687</v>
      </c>
      <c r="CU1099">
        <v>40.8031428571429</v>
      </c>
      <c r="CV1099">
        <v>1459.54142857143</v>
      </c>
      <c r="CW1099">
        <v>40.5007142857143</v>
      </c>
      <c r="CX1099">
        <v>0</v>
      </c>
      <c r="CY1099">
        <v>1662575201.4</v>
      </c>
      <c r="CZ1099">
        <v>0</v>
      </c>
      <c r="DA1099">
        <v>0</v>
      </c>
      <c r="DB1099" t="s">
        <v>356</v>
      </c>
      <c r="DC1099">
        <v>1660677648.1</v>
      </c>
      <c r="DD1099">
        <v>1660677649.1</v>
      </c>
      <c r="DE1099">
        <v>0</v>
      </c>
      <c r="DF1099">
        <v>-1.042</v>
      </c>
      <c r="DG1099">
        <v>0.003</v>
      </c>
      <c r="DH1099">
        <v>5.218</v>
      </c>
      <c r="DI1099">
        <v>0.344</v>
      </c>
      <c r="DJ1099">
        <v>417</v>
      </c>
      <c r="DK1099">
        <v>22</v>
      </c>
      <c r="DL1099">
        <v>1.24</v>
      </c>
      <c r="DM1099">
        <v>0.53</v>
      </c>
      <c r="DN1099">
        <v>-55.4019390243902</v>
      </c>
      <c r="DO1099">
        <v>-4.76406480836242</v>
      </c>
      <c r="DP1099">
        <v>0.871798139501383</v>
      </c>
      <c r="DQ1099">
        <v>0</v>
      </c>
      <c r="DR1099">
        <v>5.73968634146341</v>
      </c>
      <c r="DS1099">
        <v>-0.486807177700354</v>
      </c>
      <c r="DT1099">
        <v>0.0583119973747653</v>
      </c>
      <c r="DU1099">
        <v>0</v>
      </c>
      <c r="DV1099">
        <v>0</v>
      </c>
      <c r="DW1099">
        <v>2</v>
      </c>
      <c r="DX1099" t="s">
        <v>366</v>
      </c>
      <c r="DY1099">
        <v>2.96574</v>
      </c>
      <c r="DZ1099">
        <v>2.71261</v>
      </c>
      <c r="EA1099">
        <v>0.119107</v>
      </c>
      <c r="EB1099">
        <v>0.127657</v>
      </c>
      <c r="EC1099">
        <v>0.0834544</v>
      </c>
      <c r="ED1099">
        <v>0.0642761</v>
      </c>
      <c r="EE1099">
        <v>33869.5</v>
      </c>
      <c r="EF1099">
        <v>36464.8</v>
      </c>
      <c r="EG1099">
        <v>34889</v>
      </c>
      <c r="EH1099">
        <v>37962.1</v>
      </c>
      <c r="EI1099">
        <v>45471.4</v>
      </c>
      <c r="EJ1099">
        <v>51372.2</v>
      </c>
      <c r="EK1099">
        <v>54677.1</v>
      </c>
      <c r="EL1099">
        <v>60972.6</v>
      </c>
      <c r="EM1099">
        <v>1.884</v>
      </c>
      <c r="EN1099">
        <v>1.6488</v>
      </c>
      <c r="EO1099">
        <v>-0.130832</v>
      </c>
      <c r="EP1099">
        <v>0</v>
      </c>
      <c r="EQ1099">
        <v>27.5344</v>
      </c>
      <c r="ER1099">
        <v>999.9</v>
      </c>
      <c r="ES1099">
        <v>53.009</v>
      </c>
      <c r="ET1099">
        <v>37.867</v>
      </c>
      <c r="EU1099">
        <v>38.4838</v>
      </c>
      <c r="EV1099">
        <v>61.3116</v>
      </c>
      <c r="EW1099">
        <v>45.7492</v>
      </c>
      <c r="EX1099">
        <v>1</v>
      </c>
      <c r="EY1099">
        <v>0.648719</v>
      </c>
      <c r="EZ1099">
        <v>9.28105</v>
      </c>
      <c r="FA1099">
        <v>19.9192</v>
      </c>
      <c r="FB1099">
        <v>5.19932</v>
      </c>
      <c r="FC1099">
        <v>12.0099</v>
      </c>
      <c r="FD1099">
        <v>4.9752</v>
      </c>
      <c r="FE1099">
        <v>3.294</v>
      </c>
      <c r="FF1099">
        <v>9999</v>
      </c>
      <c r="FG1099">
        <v>671.9</v>
      </c>
      <c r="FH1099">
        <v>9999</v>
      </c>
      <c r="FI1099">
        <v>9999</v>
      </c>
      <c r="FJ1099">
        <v>1.8631</v>
      </c>
      <c r="FK1099">
        <v>1.86771</v>
      </c>
      <c r="FL1099">
        <v>1.86737</v>
      </c>
      <c r="FM1099">
        <v>1.86874</v>
      </c>
      <c r="FN1099">
        <v>1.86945</v>
      </c>
      <c r="FO1099">
        <v>1.86554</v>
      </c>
      <c r="FP1099">
        <v>1.86646</v>
      </c>
      <c r="FQ1099">
        <v>1.86789</v>
      </c>
      <c r="FR1099">
        <v>5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6.855</v>
      </c>
      <c r="GF1099">
        <v>0.1938</v>
      </c>
      <c r="GG1099">
        <v>2.62070820971149</v>
      </c>
      <c r="GH1099">
        <v>0.00762793241643231</v>
      </c>
      <c r="GI1099">
        <v>-1.28184414582209e-06</v>
      </c>
      <c r="GJ1099">
        <v>1.89891174686984e-10</v>
      </c>
      <c r="GK1099">
        <v>-0.0225177985866989</v>
      </c>
      <c r="GL1099">
        <v>-0.0206976444956688</v>
      </c>
      <c r="GM1099">
        <v>0.00247630005908548</v>
      </c>
      <c r="GN1099">
        <v>-3.53770786337502e-05</v>
      </c>
      <c r="GO1099">
        <v>15</v>
      </c>
      <c r="GP1099">
        <v>2065</v>
      </c>
      <c r="GQ1099">
        <v>1</v>
      </c>
      <c r="GR1099">
        <v>21</v>
      </c>
      <c r="GS1099">
        <v>31625.9</v>
      </c>
      <c r="GT1099">
        <v>31625.9</v>
      </c>
      <c r="GU1099">
        <v>1.50879</v>
      </c>
      <c r="GV1099">
        <v>2.66479</v>
      </c>
      <c r="GW1099">
        <v>1.54785</v>
      </c>
      <c r="GX1099">
        <v>2.29004</v>
      </c>
      <c r="GY1099">
        <v>1.34644</v>
      </c>
      <c r="GZ1099">
        <v>2.40967</v>
      </c>
      <c r="HA1099">
        <v>41.1446</v>
      </c>
      <c r="HB1099">
        <v>13.5892</v>
      </c>
      <c r="HC1099">
        <v>18</v>
      </c>
      <c r="HD1099">
        <v>498.92</v>
      </c>
      <c r="HE1099">
        <v>352.746</v>
      </c>
      <c r="HF1099">
        <v>16.0309</v>
      </c>
      <c r="HG1099">
        <v>34.7041</v>
      </c>
      <c r="HH1099">
        <v>30.0003</v>
      </c>
      <c r="HI1099">
        <v>34.5125</v>
      </c>
      <c r="HJ1099">
        <v>34.4244</v>
      </c>
      <c r="HK1099">
        <v>30.2515</v>
      </c>
      <c r="HL1099">
        <v>63.851</v>
      </c>
      <c r="HM1099">
        <v>0</v>
      </c>
      <c r="HN1099">
        <v>14.8181</v>
      </c>
      <c r="HO1099">
        <v>689.058</v>
      </c>
      <c r="HP1099">
        <v>12.4017</v>
      </c>
      <c r="HQ1099">
        <v>101.326</v>
      </c>
      <c r="HR1099">
        <v>101.437</v>
      </c>
    </row>
    <row r="1100" spans="1:226">
      <c r="A1100">
        <v>1084</v>
      </c>
      <c r="B1100">
        <v>1662575207.1</v>
      </c>
      <c r="C1100">
        <v>12088.5999999046</v>
      </c>
      <c r="D1100" t="s">
        <v>2527</v>
      </c>
      <c r="E1100" t="s">
        <v>2528</v>
      </c>
      <c r="F1100">
        <v>5</v>
      </c>
      <c r="G1100" t="s">
        <v>2446</v>
      </c>
      <c r="H1100" t="s">
        <v>354</v>
      </c>
      <c r="I1100">
        <v>1662575199.6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693.895780522177</v>
      </c>
      <c r="AK1100">
        <v>646.194212121212</v>
      </c>
      <c r="AL1100">
        <v>3.42784418690708</v>
      </c>
      <c r="AM1100">
        <v>65.5486414266068</v>
      </c>
      <c r="AN1100">
        <f>(AP1100 - AO1100 + BO1100*1E3/(8.314*(BQ1100+273.15)) * AR1100/BN1100 * AQ1100) * BN1100/(100*BB1100) * 1000/(1000 - AP1100)</f>
        <v>0</v>
      </c>
      <c r="AO1100">
        <v>12.404053566508</v>
      </c>
      <c r="AP1100">
        <v>18.0126671328671</v>
      </c>
      <c r="AQ1100">
        <v>0.00736286029413672</v>
      </c>
      <c r="AR1100">
        <v>106.662564681967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1662575199.6</v>
      </c>
      <c r="BH1100">
        <v>611.312814814815</v>
      </c>
      <c r="BI1100">
        <v>667.58662962963</v>
      </c>
      <c r="BJ1100">
        <v>17.9823074074074</v>
      </c>
      <c r="BK1100">
        <v>12.3303925925926</v>
      </c>
      <c r="BL1100">
        <v>604.507666666667</v>
      </c>
      <c r="BM1100">
        <v>17.7885703703704</v>
      </c>
      <c r="BN1100">
        <v>500.022111111111</v>
      </c>
      <c r="BO1100">
        <v>91.0431333333333</v>
      </c>
      <c r="BP1100">
        <v>0.0584240814814815</v>
      </c>
      <c r="BQ1100">
        <v>25.5977851851852</v>
      </c>
      <c r="BR1100">
        <v>25.3892777777778</v>
      </c>
      <c r="BS1100">
        <v>999.9</v>
      </c>
      <c r="BT1100">
        <v>0</v>
      </c>
      <c r="BU1100">
        <v>0</v>
      </c>
      <c r="BV1100">
        <v>9987.77777777778</v>
      </c>
      <c r="BW1100">
        <v>0</v>
      </c>
      <c r="BX1100">
        <v>296.305555555556</v>
      </c>
      <c r="BY1100">
        <v>-56.2738259259259</v>
      </c>
      <c r="BZ1100">
        <v>622.507222222222</v>
      </c>
      <c r="CA1100">
        <v>675.922296296296</v>
      </c>
      <c r="CB1100">
        <v>5.65191814814815</v>
      </c>
      <c r="CC1100">
        <v>667.58662962963</v>
      </c>
      <c r="CD1100">
        <v>12.3303925925926</v>
      </c>
      <c r="CE1100">
        <v>1.6371662962963</v>
      </c>
      <c r="CF1100">
        <v>1.12259814814815</v>
      </c>
      <c r="CG1100">
        <v>14.3131333333333</v>
      </c>
      <c r="CH1100">
        <v>8.61256888888889</v>
      </c>
      <c r="CI1100">
        <v>1500.03407407407</v>
      </c>
      <c r="CJ1100">
        <v>0.973001666666667</v>
      </c>
      <c r="CK1100">
        <v>0.0269983666666667</v>
      </c>
      <c r="CL1100">
        <v>0</v>
      </c>
      <c r="CM1100">
        <v>2.28481111111111</v>
      </c>
      <c r="CN1100">
        <v>0</v>
      </c>
      <c r="CO1100">
        <v>13620.5814814815</v>
      </c>
      <c r="CP1100">
        <v>12948.5592592593</v>
      </c>
      <c r="CQ1100">
        <v>41.4976666666667</v>
      </c>
      <c r="CR1100">
        <v>42.937</v>
      </c>
      <c r="CS1100">
        <v>41.687</v>
      </c>
      <c r="CT1100">
        <v>41.687</v>
      </c>
      <c r="CU1100">
        <v>40.8074074074074</v>
      </c>
      <c r="CV1100">
        <v>1459.5337037037</v>
      </c>
      <c r="CW1100">
        <v>40.5003703703704</v>
      </c>
      <c r="CX1100">
        <v>0</v>
      </c>
      <c r="CY1100">
        <v>1662575206.8</v>
      </c>
      <c r="CZ1100">
        <v>0</v>
      </c>
      <c r="DA1100">
        <v>0</v>
      </c>
      <c r="DB1100" t="s">
        <v>356</v>
      </c>
      <c r="DC1100">
        <v>1660677648.1</v>
      </c>
      <c r="DD1100">
        <v>1660677649.1</v>
      </c>
      <c r="DE1100">
        <v>0</v>
      </c>
      <c r="DF1100">
        <v>-1.042</v>
      </c>
      <c r="DG1100">
        <v>0.003</v>
      </c>
      <c r="DH1100">
        <v>5.218</v>
      </c>
      <c r="DI1100">
        <v>0.344</v>
      </c>
      <c r="DJ1100">
        <v>417</v>
      </c>
      <c r="DK1100">
        <v>22</v>
      </c>
      <c r="DL1100">
        <v>1.24</v>
      </c>
      <c r="DM1100">
        <v>0.53</v>
      </c>
      <c r="DN1100">
        <v>-55.8915146341463</v>
      </c>
      <c r="DO1100">
        <v>-7.82290452961681</v>
      </c>
      <c r="DP1100">
        <v>1.05798975294982</v>
      </c>
      <c r="DQ1100">
        <v>0</v>
      </c>
      <c r="DR1100">
        <v>5.69263317073171</v>
      </c>
      <c r="DS1100">
        <v>-0.706429547038336</v>
      </c>
      <c r="DT1100">
        <v>0.0766814922637798</v>
      </c>
      <c r="DU1100">
        <v>0</v>
      </c>
      <c r="DV1100">
        <v>0</v>
      </c>
      <c r="DW1100">
        <v>2</v>
      </c>
      <c r="DX1100" t="s">
        <v>366</v>
      </c>
      <c r="DY1100">
        <v>2.96396</v>
      </c>
      <c r="DZ1100">
        <v>2.71159</v>
      </c>
      <c r="EA1100">
        <v>0.121392</v>
      </c>
      <c r="EB1100">
        <v>0.129721</v>
      </c>
      <c r="EC1100">
        <v>0.0835389</v>
      </c>
      <c r="ED1100">
        <v>0.0643173</v>
      </c>
      <c r="EE1100">
        <v>33781.4</v>
      </c>
      <c r="EF1100">
        <v>36378</v>
      </c>
      <c r="EG1100">
        <v>34888.8</v>
      </c>
      <c r="EH1100">
        <v>37961.7</v>
      </c>
      <c r="EI1100">
        <v>45466.7</v>
      </c>
      <c r="EJ1100">
        <v>51368.7</v>
      </c>
      <c r="EK1100">
        <v>54676.4</v>
      </c>
      <c r="EL1100">
        <v>60971.1</v>
      </c>
      <c r="EM1100">
        <v>1.8824</v>
      </c>
      <c r="EN1100">
        <v>1.6496</v>
      </c>
      <c r="EO1100">
        <v>-0.130504</v>
      </c>
      <c r="EP1100">
        <v>0</v>
      </c>
      <c r="EQ1100">
        <v>27.539</v>
      </c>
      <c r="ER1100">
        <v>999.9</v>
      </c>
      <c r="ES1100">
        <v>53.009</v>
      </c>
      <c r="ET1100">
        <v>37.867</v>
      </c>
      <c r="EU1100">
        <v>38.4834</v>
      </c>
      <c r="EV1100">
        <v>61.3216</v>
      </c>
      <c r="EW1100">
        <v>46.0497</v>
      </c>
      <c r="EX1100">
        <v>1</v>
      </c>
      <c r="EY1100">
        <v>0.649106</v>
      </c>
      <c r="EZ1100">
        <v>9.28105</v>
      </c>
      <c r="FA1100">
        <v>19.9193</v>
      </c>
      <c r="FB1100">
        <v>5.19333</v>
      </c>
      <c r="FC1100">
        <v>12.0099</v>
      </c>
      <c r="FD1100">
        <v>4.9748</v>
      </c>
      <c r="FE1100">
        <v>3.2938</v>
      </c>
      <c r="FF1100">
        <v>9999</v>
      </c>
      <c r="FG1100">
        <v>671.9</v>
      </c>
      <c r="FH1100">
        <v>9999</v>
      </c>
      <c r="FI1100">
        <v>9999</v>
      </c>
      <c r="FJ1100">
        <v>1.8631</v>
      </c>
      <c r="FK1100">
        <v>1.86768</v>
      </c>
      <c r="FL1100">
        <v>1.86737</v>
      </c>
      <c r="FM1100">
        <v>1.86874</v>
      </c>
      <c r="FN1100">
        <v>1.86948</v>
      </c>
      <c r="FO1100">
        <v>1.86554</v>
      </c>
      <c r="FP1100">
        <v>1.86646</v>
      </c>
      <c r="FQ1100">
        <v>1.86786</v>
      </c>
      <c r="FR1100">
        <v>5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6.96</v>
      </c>
      <c r="GF1100">
        <v>0.1947</v>
      </c>
      <c r="GG1100">
        <v>2.62070820971149</v>
      </c>
      <c r="GH1100">
        <v>0.00762793241643231</v>
      </c>
      <c r="GI1100">
        <v>-1.28184414582209e-06</v>
      </c>
      <c r="GJ1100">
        <v>1.89891174686984e-10</v>
      </c>
      <c r="GK1100">
        <v>-0.0225177985866989</v>
      </c>
      <c r="GL1100">
        <v>-0.0206976444956688</v>
      </c>
      <c r="GM1100">
        <v>0.00247630005908548</v>
      </c>
      <c r="GN1100">
        <v>-3.53770786337502e-05</v>
      </c>
      <c r="GO1100">
        <v>15</v>
      </c>
      <c r="GP1100">
        <v>2065</v>
      </c>
      <c r="GQ1100">
        <v>1</v>
      </c>
      <c r="GR1100">
        <v>21</v>
      </c>
      <c r="GS1100">
        <v>31626</v>
      </c>
      <c r="GT1100">
        <v>31626</v>
      </c>
      <c r="GU1100">
        <v>1.53442</v>
      </c>
      <c r="GV1100">
        <v>2.66968</v>
      </c>
      <c r="GW1100">
        <v>1.54785</v>
      </c>
      <c r="GX1100">
        <v>2.29004</v>
      </c>
      <c r="GY1100">
        <v>1.34644</v>
      </c>
      <c r="GZ1100">
        <v>2.32178</v>
      </c>
      <c r="HA1100">
        <v>41.1446</v>
      </c>
      <c r="HB1100">
        <v>13.5717</v>
      </c>
      <c r="HC1100">
        <v>18</v>
      </c>
      <c r="HD1100">
        <v>497.846</v>
      </c>
      <c r="HE1100">
        <v>353.182</v>
      </c>
      <c r="HF1100">
        <v>16.0392</v>
      </c>
      <c r="HG1100">
        <v>34.7085</v>
      </c>
      <c r="HH1100">
        <v>30.0003</v>
      </c>
      <c r="HI1100">
        <v>34.5156</v>
      </c>
      <c r="HJ1100">
        <v>34.4275</v>
      </c>
      <c r="HK1100">
        <v>30.8587</v>
      </c>
      <c r="HL1100">
        <v>63.851</v>
      </c>
      <c r="HM1100">
        <v>0</v>
      </c>
      <c r="HN1100">
        <v>14.8387</v>
      </c>
      <c r="HO1100">
        <v>709.181</v>
      </c>
      <c r="HP1100">
        <v>12.3984</v>
      </c>
      <c r="HQ1100">
        <v>101.325</v>
      </c>
      <c r="HR1100">
        <v>101.435</v>
      </c>
    </row>
    <row r="1101" spans="1:226">
      <c r="A1101">
        <v>1085</v>
      </c>
      <c r="B1101">
        <v>1662575212.1</v>
      </c>
      <c r="C1101">
        <v>12093.5999999046</v>
      </c>
      <c r="D1101" t="s">
        <v>2529</v>
      </c>
      <c r="E1101" t="s">
        <v>2530</v>
      </c>
      <c r="F1101">
        <v>5</v>
      </c>
      <c r="G1101" t="s">
        <v>2446</v>
      </c>
      <c r="H1101" t="s">
        <v>354</v>
      </c>
      <c r="I1101">
        <v>1662575204.31429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710.202273522693</v>
      </c>
      <c r="AK1101">
        <v>662.81223030303</v>
      </c>
      <c r="AL1101">
        <v>3.34408475278807</v>
      </c>
      <c r="AM1101">
        <v>65.5486414266068</v>
      </c>
      <c r="AN1101">
        <f>(AP1101 - AO1101 + BO1101*1E3/(8.314*(BQ1101+273.15)) * AR1101/BN1101 * AQ1101) * BN1101/(100*BB1101) * 1000/(1000 - AP1101)</f>
        <v>0</v>
      </c>
      <c r="AO1101">
        <v>12.4129064906161</v>
      </c>
      <c r="AP1101">
        <v>18.0326398601399</v>
      </c>
      <c r="AQ1101">
        <v>0.00667274729315788</v>
      </c>
      <c r="AR1101">
        <v>106.662564681967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1662575204.31429</v>
      </c>
      <c r="BH1101">
        <v>626.810642857143</v>
      </c>
      <c r="BI1101">
        <v>683.431392857143</v>
      </c>
      <c r="BJ1101">
        <v>17.9994107142857</v>
      </c>
      <c r="BK1101">
        <v>12.3866</v>
      </c>
      <c r="BL1101">
        <v>619.908857142857</v>
      </c>
      <c r="BM1101">
        <v>17.8051035714286</v>
      </c>
      <c r="BN1101">
        <v>500.072142857143</v>
      </c>
      <c r="BO1101">
        <v>91.0425357142857</v>
      </c>
      <c r="BP1101">
        <v>0.0582611607142857</v>
      </c>
      <c r="BQ1101">
        <v>25.6036428571429</v>
      </c>
      <c r="BR1101">
        <v>25.3959428571429</v>
      </c>
      <c r="BS1101">
        <v>999.9</v>
      </c>
      <c r="BT1101">
        <v>0</v>
      </c>
      <c r="BU1101">
        <v>0</v>
      </c>
      <c r="BV1101">
        <v>9992.5</v>
      </c>
      <c r="BW1101">
        <v>0</v>
      </c>
      <c r="BX1101">
        <v>298.502785714286</v>
      </c>
      <c r="BY1101">
        <v>-56.6208535714286</v>
      </c>
      <c r="BZ1101">
        <v>638.3</v>
      </c>
      <c r="CA1101">
        <v>692.003571428571</v>
      </c>
      <c r="CB1101">
        <v>5.61280464285714</v>
      </c>
      <c r="CC1101">
        <v>683.431392857143</v>
      </c>
      <c r="CD1101">
        <v>12.3866</v>
      </c>
      <c r="CE1101">
        <v>1.63871107142857</v>
      </c>
      <c r="CF1101">
        <v>1.12770785714286</v>
      </c>
      <c r="CG1101">
        <v>14.3277071428571</v>
      </c>
      <c r="CH1101">
        <v>8.67984892857143</v>
      </c>
      <c r="CI1101">
        <v>1500.01321428571</v>
      </c>
      <c r="CJ1101">
        <v>0.9730015</v>
      </c>
      <c r="CK1101">
        <v>0.026998525</v>
      </c>
      <c r="CL1101">
        <v>0</v>
      </c>
      <c r="CM1101">
        <v>2.24958214285714</v>
      </c>
      <c r="CN1101">
        <v>0</v>
      </c>
      <c r="CO1101">
        <v>13626.1821428571</v>
      </c>
      <c r="CP1101">
        <v>12948.3821428571</v>
      </c>
      <c r="CQ1101">
        <v>41.5</v>
      </c>
      <c r="CR1101">
        <v>42.95275</v>
      </c>
      <c r="CS1101">
        <v>41.70275</v>
      </c>
      <c r="CT1101">
        <v>41.687</v>
      </c>
      <c r="CU1101">
        <v>40.812</v>
      </c>
      <c r="CV1101">
        <v>1459.51285714286</v>
      </c>
      <c r="CW1101">
        <v>40.5003571428571</v>
      </c>
      <c r="CX1101">
        <v>0</v>
      </c>
      <c r="CY1101">
        <v>1662575211.6</v>
      </c>
      <c r="CZ1101">
        <v>0</v>
      </c>
      <c r="DA1101">
        <v>0</v>
      </c>
      <c r="DB1101" t="s">
        <v>356</v>
      </c>
      <c r="DC1101">
        <v>1660677648.1</v>
      </c>
      <c r="DD1101">
        <v>1660677649.1</v>
      </c>
      <c r="DE1101">
        <v>0</v>
      </c>
      <c r="DF1101">
        <v>-1.042</v>
      </c>
      <c r="DG1101">
        <v>0.003</v>
      </c>
      <c r="DH1101">
        <v>5.218</v>
      </c>
      <c r="DI1101">
        <v>0.344</v>
      </c>
      <c r="DJ1101">
        <v>417</v>
      </c>
      <c r="DK1101">
        <v>22</v>
      </c>
      <c r="DL1101">
        <v>1.24</v>
      </c>
      <c r="DM1101">
        <v>0.53</v>
      </c>
      <c r="DN1101">
        <v>-56.411043902439</v>
      </c>
      <c r="DO1101">
        <v>-3.94824041811851</v>
      </c>
      <c r="DP1101">
        <v>0.726090011570084</v>
      </c>
      <c r="DQ1101">
        <v>0</v>
      </c>
      <c r="DR1101">
        <v>5.64745414634146</v>
      </c>
      <c r="DS1101">
        <v>-0.515287735191627</v>
      </c>
      <c r="DT1101">
        <v>0.0654097301621175</v>
      </c>
      <c r="DU1101">
        <v>0</v>
      </c>
      <c r="DV1101">
        <v>0</v>
      </c>
      <c r="DW1101">
        <v>2</v>
      </c>
      <c r="DX1101" t="s">
        <v>366</v>
      </c>
      <c r="DY1101">
        <v>2.96475</v>
      </c>
      <c r="DZ1101">
        <v>2.71287</v>
      </c>
      <c r="EA1101">
        <v>0.123559</v>
      </c>
      <c r="EB1101">
        <v>0.131895</v>
      </c>
      <c r="EC1101">
        <v>0.0836191</v>
      </c>
      <c r="ED1101">
        <v>0.0643484</v>
      </c>
      <c r="EE1101">
        <v>33697.6</v>
      </c>
      <c r="EF1101">
        <v>36287</v>
      </c>
      <c r="EG1101">
        <v>34888.4</v>
      </c>
      <c r="EH1101">
        <v>37961.7</v>
      </c>
      <c r="EI1101">
        <v>45462.8</v>
      </c>
      <c r="EJ1101">
        <v>51367.4</v>
      </c>
      <c r="EK1101">
        <v>54676.4</v>
      </c>
      <c r="EL1101">
        <v>60971.5</v>
      </c>
      <c r="EM1101">
        <v>1.8836</v>
      </c>
      <c r="EN1101">
        <v>1.6494</v>
      </c>
      <c r="EO1101">
        <v>-0.129938</v>
      </c>
      <c r="EP1101">
        <v>0</v>
      </c>
      <c r="EQ1101">
        <v>27.5437</v>
      </c>
      <c r="ER1101">
        <v>999.9</v>
      </c>
      <c r="ES1101">
        <v>53.009</v>
      </c>
      <c r="ET1101">
        <v>37.867</v>
      </c>
      <c r="EU1101">
        <v>38.4818</v>
      </c>
      <c r="EV1101">
        <v>61.2416</v>
      </c>
      <c r="EW1101">
        <v>45.8814</v>
      </c>
      <c r="EX1101">
        <v>1</v>
      </c>
      <c r="EY1101">
        <v>0.649593</v>
      </c>
      <c r="EZ1101">
        <v>9.28105</v>
      </c>
      <c r="FA1101">
        <v>19.9203</v>
      </c>
      <c r="FB1101">
        <v>5.19692</v>
      </c>
      <c r="FC1101">
        <v>12.0123</v>
      </c>
      <c r="FD1101">
        <v>4.9756</v>
      </c>
      <c r="FE1101">
        <v>3.294</v>
      </c>
      <c r="FF1101">
        <v>9999</v>
      </c>
      <c r="FG1101">
        <v>671.9</v>
      </c>
      <c r="FH1101">
        <v>9999</v>
      </c>
      <c r="FI1101">
        <v>9999</v>
      </c>
      <c r="FJ1101">
        <v>1.86307</v>
      </c>
      <c r="FK1101">
        <v>1.86768</v>
      </c>
      <c r="FL1101">
        <v>1.86737</v>
      </c>
      <c r="FM1101">
        <v>1.86871</v>
      </c>
      <c r="FN1101">
        <v>1.86941</v>
      </c>
      <c r="FO1101">
        <v>1.86554</v>
      </c>
      <c r="FP1101">
        <v>1.86646</v>
      </c>
      <c r="FQ1101">
        <v>1.86786</v>
      </c>
      <c r="FR1101">
        <v>5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7.061</v>
      </c>
      <c r="GF1101">
        <v>0.1955</v>
      </c>
      <c r="GG1101">
        <v>2.62070820971149</v>
      </c>
      <c r="GH1101">
        <v>0.00762793241643231</v>
      </c>
      <c r="GI1101">
        <v>-1.28184414582209e-06</v>
      </c>
      <c r="GJ1101">
        <v>1.89891174686984e-10</v>
      </c>
      <c r="GK1101">
        <v>-0.0225177985866989</v>
      </c>
      <c r="GL1101">
        <v>-0.0206976444956688</v>
      </c>
      <c r="GM1101">
        <v>0.00247630005908548</v>
      </c>
      <c r="GN1101">
        <v>-3.53770786337502e-05</v>
      </c>
      <c r="GO1101">
        <v>15</v>
      </c>
      <c r="GP1101">
        <v>2065</v>
      </c>
      <c r="GQ1101">
        <v>1</v>
      </c>
      <c r="GR1101">
        <v>21</v>
      </c>
      <c r="GS1101">
        <v>31626.1</v>
      </c>
      <c r="GT1101">
        <v>31626</v>
      </c>
      <c r="GU1101">
        <v>1.5686</v>
      </c>
      <c r="GV1101">
        <v>2.67212</v>
      </c>
      <c r="GW1101">
        <v>1.54785</v>
      </c>
      <c r="GX1101">
        <v>2.29004</v>
      </c>
      <c r="GY1101">
        <v>1.34644</v>
      </c>
      <c r="GZ1101">
        <v>2.28027</v>
      </c>
      <c r="HA1101">
        <v>41.1446</v>
      </c>
      <c r="HB1101">
        <v>13.5629</v>
      </c>
      <c r="HC1101">
        <v>18</v>
      </c>
      <c r="HD1101">
        <v>498.694</v>
      </c>
      <c r="HE1101">
        <v>353.11</v>
      </c>
      <c r="HF1101">
        <v>16.0495</v>
      </c>
      <c r="HG1101">
        <v>34.7136</v>
      </c>
      <c r="HH1101">
        <v>30.0005</v>
      </c>
      <c r="HI1101">
        <v>34.5187</v>
      </c>
      <c r="HJ1101">
        <v>34.4337</v>
      </c>
      <c r="HK1101">
        <v>31.4387</v>
      </c>
      <c r="HL1101">
        <v>63.851</v>
      </c>
      <c r="HM1101">
        <v>0</v>
      </c>
      <c r="HN1101">
        <v>14.8599</v>
      </c>
      <c r="HO1101">
        <v>722.6</v>
      </c>
      <c r="HP1101">
        <v>12.3889</v>
      </c>
      <c r="HQ1101">
        <v>101.325</v>
      </c>
      <c r="HR1101">
        <v>101.435</v>
      </c>
    </row>
    <row r="1102" spans="1:226">
      <c r="A1102">
        <v>1086</v>
      </c>
      <c r="B1102">
        <v>1662575216.6</v>
      </c>
      <c r="C1102">
        <v>12098.0999999046</v>
      </c>
      <c r="D1102" t="s">
        <v>2531</v>
      </c>
      <c r="E1102" t="s">
        <v>2532</v>
      </c>
      <c r="F1102">
        <v>5</v>
      </c>
      <c r="G1102" t="s">
        <v>2446</v>
      </c>
      <c r="H1102" t="s">
        <v>354</v>
      </c>
      <c r="I1102">
        <v>1662575208.76071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726.096847993658</v>
      </c>
      <c r="AK1102">
        <v>678.159454545454</v>
      </c>
      <c r="AL1102">
        <v>3.42917117016279</v>
      </c>
      <c r="AM1102">
        <v>65.5486414266068</v>
      </c>
      <c r="AN1102">
        <f>(AP1102 - AO1102 + BO1102*1E3/(8.314*(BQ1102+273.15)) * AR1102/BN1102 * AQ1102) * BN1102/(100*BB1102) * 1000/(1000 - AP1102)</f>
        <v>0</v>
      </c>
      <c r="AO1102">
        <v>12.4177927215177</v>
      </c>
      <c r="AP1102">
        <v>18.0444811188811</v>
      </c>
      <c r="AQ1102">
        <v>0.00069635158632489</v>
      </c>
      <c r="AR1102">
        <v>106.662564681967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1662575208.76071</v>
      </c>
      <c r="BH1102">
        <v>641.543964285714</v>
      </c>
      <c r="BI1102">
        <v>698.526285714286</v>
      </c>
      <c r="BJ1102">
        <v>18.0197928571429</v>
      </c>
      <c r="BK1102">
        <v>12.4115392857143</v>
      </c>
      <c r="BL1102">
        <v>634.550785714286</v>
      </c>
      <c r="BM1102">
        <v>17.8248107142857</v>
      </c>
      <c r="BN1102">
        <v>500.088071428571</v>
      </c>
      <c r="BO1102">
        <v>91.0425678571429</v>
      </c>
      <c r="BP1102">
        <v>0.0582039035714286</v>
      </c>
      <c r="BQ1102">
        <v>25.6073964285714</v>
      </c>
      <c r="BR1102">
        <v>25.406225</v>
      </c>
      <c r="BS1102">
        <v>999.9</v>
      </c>
      <c r="BT1102">
        <v>0</v>
      </c>
      <c r="BU1102">
        <v>0</v>
      </c>
      <c r="BV1102">
        <v>9996.96428571429</v>
      </c>
      <c r="BW1102">
        <v>0</v>
      </c>
      <c r="BX1102">
        <v>303.727285714286</v>
      </c>
      <c r="BY1102">
        <v>-56.9824535714286</v>
      </c>
      <c r="BZ1102">
        <v>653.316892857143</v>
      </c>
      <c r="CA1102">
        <v>707.305214285714</v>
      </c>
      <c r="CB1102">
        <v>5.60824678571429</v>
      </c>
      <c r="CC1102">
        <v>698.526285714286</v>
      </c>
      <c r="CD1102">
        <v>12.4115392857143</v>
      </c>
      <c r="CE1102">
        <v>1.64056785714286</v>
      </c>
      <c r="CF1102">
        <v>1.12997821428571</v>
      </c>
      <c r="CG1102">
        <v>14.3452142857143</v>
      </c>
      <c r="CH1102">
        <v>8.70967285714286</v>
      </c>
      <c r="CI1102">
        <v>1500.00178571429</v>
      </c>
      <c r="CJ1102">
        <v>0.9730015</v>
      </c>
      <c r="CK1102">
        <v>0.026998525</v>
      </c>
      <c r="CL1102">
        <v>0</v>
      </c>
      <c r="CM1102">
        <v>2.27722142857143</v>
      </c>
      <c r="CN1102">
        <v>0</v>
      </c>
      <c r="CO1102">
        <v>13631.6571428571</v>
      </c>
      <c r="CP1102">
        <v>12948.275</v>
      </c>
      <c r="CQ1102">
        <v>41.5088571428571</v>
      </c>
      <c r="CR1102">
        <v>42.97075</v>
      </c>
      <c r="CS1102">
        <v>41.72075</v>
      </c>
      <c r="CT1102">
        <v>41.7005</v>
      </c>
      <c r="CU1102">
        <v>40.8165</v>
      </c>
      <c r="CV1102">
        <v>1459.50142857143</v>
      </c>
      <c r="CW1102">
        <v>40.5003571428571</v>
      </c>
      <c r="CX1102">
        <v>0</v>
      </c>
      <c r="CY1102">
        <v>1662575216.4</v>
      </c>
      <c r="CZ1102">
        <v>0</v>
      </c>
      <c r="DA1102">
        <v>0</v>
      </c>
      <c r="DB1102" t="s">
        <v>356</v>
      </c>
      <c r="DC1102">
        <v>1660677648.1</v>
      </c>
      <c r="DD1102">
        <v>1660677649.1</v>
      </c>
      <c r="DE1102">
        <v>0</v>
      </c>
      <c r="DF1102">
        <v>-1.042</v>
      </c>
      <c r="DG1102">
        <v>0.003</v>
      </c>
      <c r="DH1102">
        <v>5.218</v>
      </c>
      <c r="DI1102">
        <v>0.344</v>
      </c>
      <c r="DJ1102">
        <v>417</v>
      </c>
      <c r="DK1102">
        <v>22</v>
      </c>
      <c r="DL1102">
        <v>1.24</v>
      </c>
      <c r="DM1102">
        <v>0.53</v>
      </c>
      <c r="DN1102">
        <v>-56.6332414634146</v>
      </c>
      <c r="DO1102">
        <v>-5.43004390243903</v>
      </c>
      <c r="DP1102">
        <v>0.785260587779503</v>
      </c>
      <c r="DQ1102">
        <v>0</v>
      </c>
      <c r="DR1102">
        <v>5.62264487804878</v>
      </c>
      <c r="DS1102">
        <v>-0.183017770034834</v>
      </c>
      <c r="DT1102">
        <v>0.0434099864379857</v>
      </c>
      <c r="DU1102">
        <v>0</v>
      </c>
      <c r="DV1102">
        <v>0</v>
      </c>
      <c r="DW1102">
        <v>2</v>
      </c>
      <c r="DX1102" t="s">
        <v>366</v>
      </c>
      <c r="DY1102">
        <v>2.96616</v>
      </c>
      <c r="DZ1102">
        <v>2.71233</v>
      </c>
      <c r="EA1102">
        <v>0.125537</v>
      </c>
      <c r="EB1102">
        <v>0.13376</v>
      </c>
      <c r="EC1102">
        <v>0.0836513</v>
      </c>
      <c r="ED1102">
        <v>0.0643539</v>
      </c>
      <c r="EE1102">
        <v>33621.4</v>
      </c>
      <c r="EF1102">
        <v>36208.3</v>
      </c>
      <c r="EG1102">
        <v>34888.3</v>
      </c>
      <c r="EH1102">
        <v>37961</v>
      </c>
      <c r="EI1102">
        <v>45461.3</v>
      </c>
      <c r="EJ1102">
        <v>51366.9</v>
      </c>
      <c r="EK1102">
        <v>54676.5</v>
      </c>
      <c r="EL1102">
        <v>60971.2</v>
      </c>
      <c r="EM1102">
        <v>1.882</v>
      </c>
      <c r="EN1102">
        <v>1.6484</v>
      </c>
      <c r="EO1102">
        <v>-0.130385</v>
      </c>
      <c r="EP1102">
        <v>0</v>
      </c>
      <c r="EQ1102">
        <v>27.5507</v>
      </c>
      <c r="ER1102">
        <v>999.9</v>
      </c>
      <c r="ES1102">
        <v>53.034</v>
      </c>
      <c r="ET1102">
        <v>37.867</v>
      </c>
      <c r="EU1102">
        <v>38.5022</v>
      </c>
      <c r="EV1102">
        <v>61.1716</v>
      </c>
      <c r="EW1102">
        <v>45.7212</v>
      </c>
      <c r="EX1102">
        <v>1</v>
      </c>
      <c r="EY1102">
        <v>0.650325</v>
      </c>
      <c r="EZ1102">
        <v>9.28105</v>
      </c>
      <c r="FA1102">
        <v>19.9202</v>
      </c>
      <c r="FB1102">
        <v>5.19812</v>
      </c>
      <c r="FC1102">
        <v>12.0099</v>
      </c>
      <c r="FD1102">
        <v>4.9756</v>
      </c>
      <c r="FE1102">
        <v>3.294</v>
      </c>
      <c r="FF1102">
        <v>9999</v>
      </c>
      <c r="FG1102">
        <v>671.9</v>
      </c>
      <c r="FH1102">
        <v>9999</v>
      </c>
      <c r="FI1102">
        <v>9999</v>
      </c>
      <c r="FJ1102">
        <v>1.86304</v>
      </c>
      <c r="FK1102">
        <v>1.86768</v>
      </c>
      <c r="FL1102">
        <v>1.86737</v>
      </c>
      <c r="FM1102">
        <v>1.86871</v>
      </c>
      <c r="FN1102">
        <v>1.86938</v>
      </c>
      <c r="FO1102">
        <v>1.86551</v>
      </c>
      <c r="FP1102">
        <v>1.86646</v>
      </c>
      <c r="FQ1102">
        <v>1.86783</v>
      </c>
      <c r="FR1102">
        <v>5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7.154</v>
      </c>
      <c r="GF1102">
        <v>0.1959</v>
      </c>
      <c r="GG1102">
        <v>2.62070820971149</v>
      </c>
      <c r="GH1102">
        <v>0.00762793241643231</v>
      </c>
      <c r="GI1102">
        <v>-1.28184414582209e-06</v>
      </c>
      <c r="GJ1102">
        <v>1.89891174686984e-10</v>
      </c>
      <c r="GK1102">
        <v>-0.0225177985866989</v>
      </c>
      <c r="GL1102">
        <v>-0.0206976444956688</v>
      </c>
      <c r="GM1102">
        <v>0.00247630005908548</v>
      </c>
      <c r="GN1102">
        <v>-3.53770786337502e-05</v>
      </c>
      <c r="GO1102">
        <v>15</v>
      </c>
      <c r="GP1102">
        <v>2065</v>
      </c>
      <c r="GQ1102">
        <v>1</v>
      </c>
      <c r="GR1102">
        <v>21</v>
      </c>
      <c r="GS1102">
        <v>31626.1</v>
      </c>
      <c r="GT1102">
        <v>31626.1</v>
      </c>
      <c r="GU1102">
        <v>1.59302</v>
      </c>
      <c r="GV1102">
        <v>2.66235</v>
      </c>
      <c r="GW1102">
        <v>1.54785</v>
      </c>
      <c r="GX1102">
        <v>2.29004</v>
      </c>
      <c r="GY1102">
        <v>1.34644</v>
      </c>
      <c r="GZ1102">
        <v>2.38647</v>
      </c>
      <c r="HA1102">
        <v>41.1446</v>
      </c>
      <c r="HB1102">
        <v>13.5804</v>
      </c>
      <c r="HC1102">
        <v>18</v>
      </c>
      <c r="HD1102">
        <v>497.641</v>
      </c>
      <c r="HE1102">
        <v>352.601</v>
      </c>
      <c r="HF1102">
        <v>16.0596</v>
      </c>
      <c r="HG1102">
        <v>34.7168</v>
      </c>
      <c r="HH1102">
        <v>30.0007</v>
      </c>
      <c r="HI1102">
        <v>34.5249</v>
      </c>
      <c r="HJ1102">
        <v>34.4368</v>
      </c>
      <c r="HK1102">
        <v>32.0177</v>
      </c>
      <c r="HL1102">
        <v>63.851</v>
      </c>
      <c r="HM1102">
        <v>0</v>
      </c>
      <c r="HN1102">
        <v>14.8599</v>
      </c>
      <c r="HO1102">
        <v>742.678</v>
      </c>
      <c r="HP1102">
        <v>12.3845</v>
      </c>
      <c r="HQ1102">
        <v>101.325</v>
      </c>
      <c r="HR1102">
        <v>101.434</v>
      </c>
    </row>
    <row r="1103" spans="1:226">
      <c r="A1103">
        <v>1087</v>
      </c>
      <c r="B1103">
        <v>1662575222.1</v>
      </c>
      <c r="C1103">
        <v>12103.5999999046</v>
      </c>
      <c r="D1103" t="s">
        <v>2533</v>
      </c>
      <c r="E1103" t="s">
        <v>2534</v>
      </c>
      <c r="F1103">
        <v>5</v>
      </c>
      <c r="G1103" t="s">
        <v>2446</v>
      </c>
      <c r="H1103" t="s">
        <v>354</v>
      </c>
      <c r="I1103">
        <v>1662575214.33214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744.923672817752</v>
      </c>
      <c r="AK1103">
        <v>696.848793939394</v>
      </c>
      <c r="AL1103">
        <v>3.45373102706944</v>
      </c>
      <c r="AM1103">
        <v>65.5486414266068</v>
      </c>
      <c r="AN1103">
        <f>(AP1103 - AO1103 + BO1103*1E3/(8.314*(BQ1103+273.15)) * AR1103/BN1103 * AQ1103) * BN1103/(100*BB1103) * 1000/(1000 - AP1103)</f>
        <v>0</v>
      </c>
      <c r="AO1103">
        <v>12.4223814122905</v>
      </c>
      <c r="AP1103">
        <v>18.0511594405595</v>
      </c>
      <c r="AQ1103">
        <v>0.00022176402547852</v>
      </c>
      <c r="AR1103">
        <v>106.662564681967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1662575214.33214</v>
      </c>
      <c r="BH1103">
        <v>660.00325</v>
      </c>
      <c r="BI1103">
        <v>717.246821428572</v>
      </c>
      <c r="BJ1103">
        <v>18.037825</v>
      </c>
      <c r="BK1103">
        <v>12.4184964285714</v>
      </c>
      <c r="BL1103">
        <v>652.896</v>
      </c>
      <c r="BM1103">
        <v>17.84225</v>
      </c>
      <c r="BN1103">
        <v>500.100714285714</v>
      </c>
      <c r="BO1103">
        <v>91.0427714285714</v>
      </c>
      <c r="BP1103">
        <v>0.0581990857142857</v>
      </c>
      <c r="BQ1103">
        <v>25.61725</v>
      </c>
      <c r="BR1103">
        <v>25.4116857142857</v>
      </c>
      <c r="BS1103">
        <v>999.9</v>
      </c>
      <c r="BT1103">
        <v>0</v>
      </c>
      <c r="BU1103">
        <v>0</v>
      </c>
      <c r="BV1103">
        <v>9997.32142857143</v>
      </c>
      <c r="BW1103">
        <v>0</v>
      </c>
      <c r="BX1103">
        <v>303.855392857143</v>
      </c>
      <c r="BY1103">
        <v>-57.2437178571429</v>
      </c>
      <c r="BZ1103">
        <v>672.127</v>
      </c>
      <c r="CA1103">
        <v>726.266035714286</v>
      </c>
      <c r="CB1103">
        <v>5.61933571428571</v>
      </c>
      <c r="CC1103">
        <v>717.246821428572</v>
      </c>
      <c r="CD1103">
        <v>12.4184964285714</v>
      </c>
      <c r="CE1103">
        <v>1.64221392857143</v>
      </c>
      <c r="CF1103">
        <v>1.13061357142857</v>
      </c>
      <c r="CG1103">
        <v>14.3607178571429</v>
      </c>
      <c r="CH1103">
        <v>8.71798107142857</v>
      </c>
      <c r="CI1103">
        <v>1500.00964285714</v>
      </c>
      <c r="CJ1103">
        <v>0.973002142857143</v>
      </c>
      <c r="CK1103">
        <v>0.0269979142857143</v>
      </c>
      <c r="CL1103">
        <v>0</v>
      </c>
      <c r="CM1103">
        <v>2.2813</v>
      </c>
      <c r="CN1103">
        <v>0</v>
      </c>
      <c r="CO1103">
        <v>13627.9964285714</v>
      </c>
      <c r="CP1103">
        <v>12948.3392857143</v>
      </c>
      <c r="CQ1103">
        <v>41.531</v>
      </c>
      <c r="CR1103">
        <v>42.99325</v>
      </c>
      <c r="CS1103">
        <v>41.74325</v>
      </c>
      <c r="CT1103">
        <v>41.723</v>
      </c>
      <c r="CU1103">
        <v>40.83</v>
      </c>
      <c r="CV1103">
        <v>1459.50964285714</v>
      </c>
      <c r="CW1103">
        <v>40.5</v>
      </c>
      <c r="CX1103">
        <v>0</v>
      </c>
      <c r="CY1103">
        <v>1662575221.8</v>
      </c>
      <c r="CZ1103">
        <v>0</v>
      </c>
      <c r="DA1103">
        <v>0</v>
      </c>
      <c r="DB1103" t="s">
        <v>356</v>
      </c>
      <c r="DC1103">
        <v>1660677648.1</v>
      </c>
      <c r="DD1103">
        <v>1660677649.1</v>
      </c>
      <c r="DE1103">
        <v>0</v>
      </c>
      <c r="DF1103">
        <v>-1.042</v>
      </c>
      <c r="DG1103">
        <v>0.003</v>
      </c>
      <c r="DH1103">
        <v>5.218</v>
      </c>
      <c r="DI1103">
        <v>0.344</v>
      </c>
      <c r="DJ1103">
        <v>417</v>
      </c>
      <c r="DK1103">
        <v>22</v>
      </c>
      <c r="DL1103">
        <v>1.24</v>
      </c>
      <c r="DM1103">
        <v>0.53</v>
      </c>
      <c r="DN1103">
        <v>-57.1071536585366</v>
      </c>
      <c r="DO1103">
        <v>-2.7726146341463</v>
      </c>
      <c r="DP1103">
        <v>0.484334534204614</v>
      </c>
      <c r="DQ1103">
        <v>0</v>
      </c>
      <c r="DR1103">
        <v>5.61120024390244</v>
      </c>
      <c r="DS1103">
        <v>0.127981672473875</v>
      </c>
      <c r="DT1103">
        <v>0.0131865556973769</v>
      </c>
      <c r="DU1103">
        <v>0</v>
      </c>
      <c r="DV1103">
        <v>0</v>
      </c>
      <c r="DW1103">
        <v>2</v>
      </c>
      <c r="DX1103" t="s">
        <v>366</v>
      </c>
      <c r="DY1103">
        <v>2.96683</v>
      </c>
      <c r="DZ1103">
        <v>2.71209</v>
      </c>
      <c r="EA1103">
        <v>0.12793</v>
      </c>
      <c r="EB1103">
        <v>0.136138</v>
      </c>
      <c r="EC1103">
        <v>0.08367</v>
      </c>
      <c r="ED1103">
        <v>0.064379</v>
      </c>
      <c r="EE1103">
        <v>33528.4</v>
      </c>
      <c r="EF1103">
        <v>36109.1</v>
      </c>
      <c r="EG1103">
        <v>34887.4</v>
      </c>
      <c r="EH1103">
        <v>37961.4</v>
      </c>
      <c r="EI1103">
        <v>45459.2</v>
      </c>
      <c r="EJ1103">
        <v>51364.9</v>
      </c>
      <c r="EK1103">
        <v>54675.1</v>
      </c>
      <c r="EL1103">
        <v>60970.4</v>
      </c>
      <c r="EM1103">
        <v>1.8852</v>
      </c>
      <c r="EN1103">
        <v>1.6486</v>
      </c>
      <c r="EO1103">
        <v>-0.130892</v>
      </c>
      <c r="EP1103">
        <v>0</v>
      </c>
      <c r="EQ1103">
        <v>27.5602</v>
      </c>
      <c r="ER1103">
        <v>999.9</v>
      </c>
      <c r="ES1103">
        <v>53.034</v>
      </c>
      <c r="ET1103">
        <v>37.867</v>
      </c>
      <c r="EU1103">
        <v>38.5032</v>
      </c>
      <c r="EV1103">
        <v>61.2616</v>
      </c>
      <c r="EW1103">
        <v>45.4688</v>
      </c>
      <c r="EX1103">
        <v>1</v>
      </c>
      <c r="EY1103">
        <v>0.650488</v>
      </c>
      <c r="EZ1103">
        <v>9.28105</v>
      </c>
      <c r="FA1103">
        <v>19.92</v>
      </c>
      <c r="FB1103">
        <v>5.19932</v>
      </c>
      <c r="FC1103">
        <v>12.0099</v>
      </c>
      <c r="FD1103">
        <v>4.9752</v>
      </c>
      <c r="FE1103">
        <v>3.2942</v>
      </c>
      <c r="FF1103">
        <v>9999</v>
      </c>
      <c r="FG1103">
        <v>671.9</v>
      </c>
      <c r="FH1103">
        <v>9999</v>
      </c>
      <c r="FI1103">
        <v>9999</v>
      </c>
      <c r="FJ1103">
        <v>1.86304</v>
      </c>
      <c r="FK1103">
        <v>1.86768</v>
      </c>
      <c r="FL1103">
        <v>1.86737</v>
      </c>
      <c r="FM1103">
        <v>1.86874</v>
      </c>
      <c r="FN1103">
        <v>1.86941</v>
      </c>
      <c r="FO1103">
        <v>1.86554</v>
      </c>
      <c r="FP1103">
        <v>1.86649</v>
      </c>
      <c r="FQ1103">
        <v>1.86786</v>
      </c>
      <c r="FR1103">
        <v>5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7.266</v>
      </c>
      <c r="GF1103">
        <v>0.1961</v>
      </c>
      <c r="GG1103">
        <v>2.62070820971149</v>
      </c>
      <c r="GH1103">
        <v>0.00762793241643231</v>
      </c>
      <c r="GI1103">
        <v>-1.28184414582209e-06</v>
      </c>
      <c r="GJ1103">
        <v>1.89891174686984e-10</v>
      </c>
      <c r="GK1103">
        <v>-0.0225177985866989</v>
      </c>
      <c r="GL1103">
        <v>-0.0206976444956688</v>
      </c>
      <c r="GM1103">
        <v>0.00247630005908548</v>
      </c>
      <c r="GN1103">
        <v>-3.53770786337502e-05</v>
      </c>
      <c r="GO1103">
        <v>15</v>
      </c>
      <c r="GP1103">
        <v>2065</v>
      </c>
      <c r="GQ1103">
        <v>1</v>
      </c>
      <c r="GR1103">
        <v>21</v>
      </c>
      <c r="GS1103">
        <v>31626.2</v>
      </c>
      <c r="GT1103">
        <v>31626.2</v>
      </c>
      <c r="GU1103">
        <v>1.62476</v>
      </c>
      <c r="GV1103">
        <v>2.66357</v>
      </c>
      <c r="GW1103">
        <v>1.54785</v>
      </c>
      <c r="GX1103">
        <v>2.29004</v>
      </c>
      <c r="GY1103">
        <v>1.34644</v>
      </c>
      <c r="GZ1103">
        <v>2.42188</v>
      </c>
      <c r="HA1103">
        <v>41.1446</v>
      </c>
      <c r="HB1103">
        <v>13.5804</v>
      </c>
      <c r="HC1103">
        <v>18</v>
      </c>
      <c r="HD1103">
        <v>499.866</v>
      </c>
      <c r="HE1103">
        <v>352.722</v>
      </c>
      <c r="HF1103">
        <v>16.0726</v>
      </c>
      <c r="HG1103">
        <v>34.7231</v>
      </c>
      <c r="HH1103">
        <v>30.0005</v>
      </c>
      <c r="HI1103">
        <v>34.5281</v>
      </c>
      <c r="HJ1103">
        <v>34.4399</v>
      </c>
      <c r="HK1103">
        <v>32.5709</v>
      </c>
      <c r="HL1103">
        <v>63.851</v>
      </c>
      <c r="HM1103">
        <v>0</v>
      </c>
      <c r="HN1103">
        <v>14.874</v>
      </c>
      <c r="HO1103">
        <v>756.088</v>
      </c>
      <c r="HP1103">
        <v>12.3828</v>
      </c>
      <c r="HQ1103">
        <v>101.322</v>
      </c>
      <c r="HR1103">
        <v>101.434</v>
      </c>
    </row>
    <row r="1104" spans="1:226">
      <c r="A1104">
        <v>1088</v>
      </c>
      <c r="B1104">
        <v>1662575227.1</v>
      </c>
      <c r="C1104">
        <v>12108.5999999046</v>
      </c>
      <c r="D1104" t="s">
        <v>2535</v>
      </c>
      <c r="E1104" t="s">
        <v>2536</v>
      </c>
      <c r="F1104">
        <v>5</v>
      </c>
      <c r="G1104" t="s">
        <v>2446</v>
      </c>
      <c r="H1104" t="s">
        <v>354</v>
      </c>
      <c r="I1104">
        <v>1662575219.61852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760.666152079841</v>
      </c>
      <c r="AK1104">
        <v>713.342527272727</v>
      </c>
      <c r="AL1104">
        <v>3.29246662605234</v>
      </c>
      <c r="AM1104">
        <v>65.5486414266068</v>
      </c>
      <c r="AN1104">
        <f>(AP1104 - AO1104 + BO1104*1E3/(8.314*(BQ1104+273.15)) * AR1104/BN1104 * AQ1104) * BN1104/(100*BB1104) * 1000/(1000 - AP1104)</f>
        <v>0</v>
      </c>
      <c r="AO1104">
        <v>12.4279231001901</v>
      </c>
      <c r="AP1104">
        <v>18.061672027972</v>
      </c>
      <c r="AQ1104">
        <v>0.000472875543116763</v>
      </c>
      <c r="AR1104">
        <v>106.662564681967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1662575219.61852</v>
      </c>
      <c r="BH1104">
        <v>677.511259259259</v>
      </c>
      <c r="BI1104">
        <v>734.820333333333</v>
      </c>
      <c r="BJ1104">
        <v>18.049937037037</v>
      </c>
      <c r="BK1104">
        <v>12.4241703703704</v>
      </c>
      <c r="BL1104">
        <v>670.29637037037</v>
      </c>
      <c r="BM1104">
        <v>17.8539703703704</v>
      </c>
      <c r="BN1104">
        <v>500.021259259259</v>
      </c>
      <c r="BO1104">
        <v>91.0434296296296</v>
      </c>
      <c r="BP1104">
        <v>0.0581834740740741</v>
      </c>
      <c r="BQ1104">
        <v>25.621637037037</v>
      </c>
      <c r="BR1104">
        <v>25.4125740740741</v>
      </c>
      <c r="BS1104">
        <v>999.9</v>
      </c>
      <c r="BT1104">
        <v>0</v>
      </c>
      <c r="BU1104">
        <v>0</v>
      </c>
      <c r="BV1104">
        <v>9995.92592592593</v>
      </c>
      <c r="BW1104">
        <v>0</v>
      </c>
      <c r="BX1104">
        <v>304.201148148148</v>
      </c>
      <c r="BY1104">
        <v>-57.3092148148148</v>
      </c>
      <c r="BZ1104">
        <v>689.965185185185</v>
      </c>
      <c r="CA1104">
        <v>744.064925925926</v>
      </c>
      <c r="CB1104">
        <v>5.62577555555556</v>
      </c>
      <c r="CC1104">
        <v>734.820333333333</v>
      </c>
      <c r="CD1104">
        <v>12.4241703703704</v>
      </c>
      <c r="CE1104">
        <v>1.64332962962963</v>
      </c>
      <c r="CF1104">
        <v>1.13113925925926</v>
      </c>
      <c r="CG1104">
        <v>14.3712148148148</v>
      </c>
      <c r="CH1104">
        <v>8.72484444444444</v>
      </c>
      <c r="CI1104">
        <v>1500.00074074074</v>
      </c>
      <c r="CJ1104">
        <v>0.973002333333333</v>
      </c>
      <c r="CK1104">
        <v>0.0269977333333333</v>
      </c>
      <c r="CL1104">
        <v>0</v>
      </c>
      <c r="CM1104">
        <v>2.29714074074074</v>
      </c>
      <c r="CN1104">
        <v>0</v>
      </c>
      <c r="CO1104">
        <v>13611.5296296296</v>
      </c>
      <c r="CP1104">
        <v>12948.2592592593</v>
      </c>
      <c r="CQ1104">
        <v>41.5528148148148</v>
      </c>
      <c r="CR1104">
        <v>43.0091851851852</v>
      </c>
      <c r="CS1104">
        <v>41.75</v>
      </c>
      <c r="CT1104">
        <v>41.7453333333333</v>
      </c>
      <c r="CU1104">
        <v>40.8516666666667</v>
      </c>
      <c r="CV1104">
        <v>1459.50074074074</v>
      </c>
      <c r="CW1104">
        <v>40.5</v>
      </c>
      <c r="CX1104">
        <v>0</v>
      </c>
      <c r="CY1104">
        <v>1662575226.6</v>
      </c>
      <c r="CZ1104">
        <v>0</v>
      </c>
      <c r="DA1104">
        <v>0</v>
      </c>
      <c r="DB1104" t="s">
        <v>356</v>
      </c>
      <c r="DC1104">
        <v>1660677648.1</v>
      </c>
      <c r="DD1104">
        <v>1660677649.1</v>
      </c>
      <c r="DE1104">
        <v>0</v>
      </c>
      <c r="DF1104">
        <v>-1.042</v>
      </c>
      <c r="DG1104">
        <v>0.003</v>
      </c>
      <c r="DH1104">
        <v>5.218</v>
      </c>
      <c r="DI1104">
        <v>0.344</v>
      </c>
      <c r="DJ1104">
        <v>417</v>
      </c>
      <c r="DK1104">
        <v>22</v>
      </c>
      <c r="DL1104">
        <v>1.24</v>
      </c>
      <c r="DM1104">
        <v>0.53</v>
      </c>
      <c r="DN1104">
        <v>-57.1279707317073</v>
      </c>
      <c r="DO1104">
        <v>-2.19549407665515</v>
      </c>
      <c r="DP1104">
        <v>0.492261183025941</v>
      </c>
      <c r="DQ1104">
        <v>0</v>
      </c>
      <c r="DR1104">
        <v>5.62036634146341</v>
      </c>
      <c r="DS1104">
        <v>0.084593937282243</v>
      </c>
      <c r="DT1104">
        <v>0.00891888234168755</v>
      </c>
      <c r="DU1104">
        <v>1</v>
      </c>
      <c r="DV1104">
        <v>1</v>
      </c>
      <c r="DW1104">
        <v>2</v>
      </c>
      <c r="DX1104" t="s">
        <v>363</v>
      </c>
      <c r="DY1104">
        <v>2.96512</v>
      </c>
      <c r="DZ1104">
        <v>2.7118</v>
      </c>
      <c r="EA1104">
        <v>0.130011</v>
      </c>
      <c r="EB1104">
        <v>0.138046</v>
      </c>
      <c r="EC1104">
        <v>0.0837002</v>
      </c>
      <c r="ED1104">
        <v>0.0643929</v>
      </c>
      <c r="EE1104">
        <v>33448.8</v>
      </c>
      <c r="EF1104">
        <v>36028</v>
      </c>
      <c r="EG1104">
        <v>34887.9</v>
      </c>
      <c r="EH1104">
        <v>37960.2</v>
      </c>
      <c r="EI1104">
        <v>45458.2</v>
      </c>
      <c r="EJ1104">
        <v>51363.4</v>
      </c>
      <c r="EK1104">
        <v>54675.6</v>
      </c>
      <c r="EL1104">
        <v>60969.5</v>
      </c>
      <c r="EM1104">
        <v>1.883</v>
      </c>
      <c r="EN1104">
        <v>1.6486</v>
      </c>
      <c r="EO1104">
        <v>-0.133008</v>
      </c>
      <c r="EP1104">
        <v>0</v>
      </c>
      <c r="EQ1104">
        <v>27.5671</v>
      </c>
      <c r="ER1104">
        <v>999.9</v>
      </c>
      <c r="ES1104">
        <v>53.034</v>
      </c>
      <c r="ET1104">
        <v>37.867</v>
      </c>
      <c r="EU1104">
        <v>38.5025</v>
      </c>
      <c r="EV1104">
        <v>61.3916</v>
      </c>
      <c r="EW1104">
        <v>46.0337</v>
      </c>
      <c r="EX1104">
        <v>1</v>
      </c>
      <c r="EY1104">
        <v>0.651301</v>
      </c>
      <c r="EZ1104">
        <v>9.28105</v>
      </c>
      <c r="FA1104">
        <v>19.9202</v>
      </c>
      <c r="FB1104">
        <v>5.19453</v>
      </c>
      <c r="FC1104">
        <v>12.0099</v>
      </c>
      <c r="FD1104">
        <v>4.9756</v>
      </c>
      <c r="FE1104">
        <v>3.2942</v>
      </c>
      <c r="FF1104">
        <v>9999</v>
      </c>
      <c r="FG1104">
        <v>671.9</v>
      </c>
      <c r="FH1104">
        <v>9999</v>
      </c>
      <c r="FI1104">
        <v>9999</v>
      </c>
      <c r="FJ1104">
        <v>1.8631</v>
      </c>
      <c r="FK1104">
        <v>1.86768</v>
      </c>
      <c r="FL1104">
        <v>1.86743</v>
      </c>
      <c r="FM1104">
        <v>1.86871</v>
      </c>
      <c r="FN1104">
        <v>1.86951</v>
      </c>
      <c r="FO1104">
        <v>1.86554</v>
      </c>
      <c r="FP1104">
        <v>1.86646</v>
      </c>
      <c r="FQ1104">
        <v>1.86792</v>
      </c>
      <c r="FR1104">
        <v>5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7.365</v>
      </c>
      <c r="GF1104">
        <v>0.1964</v>
      </c>
      <c r="GG1104">
        <v>2.62070820971149</v>
      </c>
      <c r="GH1104">
        <v>0.00762793241643231</v>
      </c>
      <c r="GI1104">
        <v>-1.28184414582209e-06</v>
      </c>
      <c r="GJ1104">
        <v>1.89891174686984e-10</v>
      </c>
      <c r="GK1104">
        <v>-0.0225177985866989</v>
      </c>
      <c r="GL1104">
        <v>-0.0206976444956688</v>
      </c>
      <c r="GM1104">
        <v>0.00247630005908548</v>
      </c>
      <c r="GN1104">
        <v>-3.53770786337502e-05</v>
      </c>
      <c r="GO1104">
        <v>15</v>
      </c>
      <c r="GP1104">
        <v>2065</v>
      </c>
      <c r="GQ1104">
        <v>1</v>
      </c>
      <c r="GR1104">
        <v>21</v>
      </c>
      <c r="GS1104">
        <v>31626.3</v>
      </c>
      <c r="GT1104">
        <v>31626.3</v>
      </c>
      <c r="GU1104">
        <v>1.65161</v>
      </c>
      <c r="GV1104">
        <v>2.66602</v>
      </c>
      <c r="GW1104">
        <v>1.54785</v>
      </c>
      <c r="GX1104">
        <v>2.29004</v>
      </c>
      <c r="GY1104">
        <v>1.34644</v>
      </c>
      <c r="GZ1104">
        <v>2.43652</v>
      </c>
      <c r="HA1104">
        <v>41.1705</v>
      </c>
      <c r="HB1104">
        <v>13.5717</v>
      </c>
      <c r="HC1104">
        <v>18</v>
      </c>
      <c r="HD1104">
        <v>498.381</v>
      </c>
      <c r="HE1104">
        <v>352.756</v>
      </c>
      <c r="HF1104">
        <v>16.0824</v>
      </c>
      <c r="HG1104">
        <v>34.7294</v>
      </c>
      <c r="HH1104">
        <v>30.0007</v>
      </c>
      <c r="HI1104">
        <v>34.5312</v>
      </c>
      <c r="HJ1104">
        <v>34.4461</v>
      </c>
      <c r="HK1104">
        <v>33.1854</v>
      </c>
      <c r="HL1104">
        <v>63.851</v>
      </c>
      <c r="HM1104">
        <v>0</v>
      </c>
      <c r="HN1104">
        <v>14.8825</v>
      </c>
      <c r="HO1104">
        <v>776.311</v>
      </c>
      <c r="HP1104">
        <v>12.3828</v>
      </c>
      <c r="HQ1104">
        <v>101.323</v>
      </c>
      <c r="HR1104">
        <v>101.432</v>
      </c>
    </row>
    <row r="1105" spans="1:226">
      <c r="A1105">
        <v>1089</v>
      </c>
      <c r="B1105">
        <v>1662575232.1</v>
      </c>
      <c r="C1105">
        <v>12113.5999999046</v>
      </c>
      <c r="D1105" t="s">
        <v>2537</v>
      </c>
      <c r="E1105" t="s">
        <v>2538</v>
      </c>
      <c r="F1105">
        <v>5</v>
      </c>
      <c r="G1105" t="s">
        <v>2446</v>
      </c>
      <c r="H1105" t="s">
        <v>354</v>
      </c>
      <c r="I1105">
        <v>1662575224.33214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777.944287767513</v>
      </c>
      <c r="AK1105">
        <v>729.805303030303</v>
      </c>
      <c r="AL1105">
        <v>3.33446466630655</v>
      </c>
      <c r="AM1105">
        <v>65.5486414266068</v>
      </c>
      <c r="AN1105">
        <f>(AP1105 - AO1105 + BO1105*1E3/(8.314*(BQ1105+273.15)) * AR1105/BN1105 * AQ1105) * BN1105/(100*BB1105) * 1000/(1000 - AP1105)</f>
        <v>0</v>
      </c>
      <c r="AO1105">
        <v>12.4352917423238</v>
      </c>
      <c r="AP1105">
        <v>18.0661657342657</v>
      </c>
      <c r="AQ1105">
        <v>0.000114791972886293</v>
      </c>
      <c r="AR1105">
        <v>106.662564681967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1662575224.33214</v>
      </c>
      <c r="BH1105">
        <v>692.971214285714</v>
      </c>
      <c r="BI1105">
        <v>750.396107142857</v>
      </c>
      <c r="BJ1105">
        <v>18.0575178571429</v>
      </c>
      <c r="BK1105">
        <v>12.4286714285714</v>
      </c>
      <c r="BL1105">
        <v>685.66175</v>
      </c>
      <c r="BM1105">
        <v>17.8613035714286</v>
      </c>
      <c r="BN1105">
        <v>500.052035714286</v>
      </c>
      <c r="BO1105">
        <v>91.0440321428572</v>
      </c>
      <c r="BP1105">
        <v>0.0581921678571429</v>
      </c>
      <c r="BQ1105">
        <v>25.6274035714286</v>
      </c>
      <c r="BR1105">
        <v>25.4058714285714</v>
      </c>
      <c r="BS1105">
        <v>999.9</v>
      </c>
      <c r="BT1105">
        <v>0</v>
      </c>
      <c r="BU1105">
        <v>0</v>
      </c>
      <c r="BV1105">
        <v>9997.85714285714</v>
      </c>
      <c r="BW1105">
        <v>0</v>
      </c>
      <c r="BX1105">
        <v>304.88775</v>
      </c>
      <c r="BY1105">
        <v>-57.4249285714286</v>
      </c>
      <c r="BZ1105">
        <v>705.71475</v>
      </c>
      <c r="CA1105">
        <v>759.840035714286</v>
      </c>
      <c r="CB1105">
        <v>5.62885571428571</v>
      </c>
      <c r="CC1105">
        <v>750.396107142857</v>
      </c>
      <c r="CD1105">
        <v>12.4286714285714</v>
      </c>
      <c r="CE1105">
        <v>1.64402964285714</v>
      </c>
      <c r="CF1105">
        <v>1.13155607142857</v>
      </c>
      <c r="CG1105">
        <v>14.3778</v>
      </c>
      <c r="CH1105">
        <v>8.73029214285714</v>
      </c>
      <c r="CI1105">
        <v>1500.00071428571</v>
      </c>
      <c r="CJ1105">
        <v>0.973002571428571</v>
      </c>
      <c r="CK1105">
        <v>0.0269975071428571</v>
      </c>
      <c r="CL1105">
        <v>0</v>
      </c>
      <c r="CM1105">
        <v>2.29958928571429</v>
      </c>
      <c r="CN1105">
        <v>0</v>
      </c>
      <c r="CO1105">
        <v>13593.2107142857</v>
      </c>
      <c r="CP1105">
        <v>12948.2642857143</v>
      </c>
      <c r="CQ1105">
        <v>41.562</v>
      </c>
      <c r="CR1105">
        <v>43.0287857142857</v>
      </c>
      <c r="CS1105">
        <v>41.7522142857143</v>
      </c>
      <c r="CT1105">
        <v>41.7632857142857</v>
      </c>
      <c r="CU1105">
        <v>40.86375</v>
      </c>
      <c r="CV1105">
        <v>1459.50071428571</v>
      </c>
      <c r="CW1105">
        <v>40.5</v>
      </c>
      <c r="CX1105">
        <v>0</v>
      </c>
      <c r="CY1105">
        <v>1662575231.4</v>
      </c>
      <c r="CZ1105">
        <v>0</v>
      </c>
      <c r="DA1105">
        <v>0</v>
      </c>
      <c r="DB1105" t="s">
        <v>356</v>
      </c>
      <c r="DC1105">
        <v>1660677648.1</v>
      </c>
      <c r="DD1105">
        <v>1660677649.1</v>
      </c>
      <c r="DE1105">
        <v>0</v>
      </c>
      <c r="DF1105">
        <v>-1.042</v>
      </c>
      <c r="DG1105">
        <v>0.003</v>
      </c>
      <c r="DH1105">
        <v>5.218</v>
      </c>
      <c r="DI1105">
        <v>0.344</v>
      </c>
      <c r="DJ1105">
        <v>417</v>
      </c>
      <c r="DK1105">
        <v>22</v>
      </c>
      <c r="DL1105">
        <v>1.24</v>
      </c>
      <c r="DM1105">
        <v>0.53</v>
      </c>
      <c r="DN1105">
        <v>-57.3345024390244</v>
      </c>
      <c r="DO1105">
        <v>-0.769737282230056</v>
      </c>
      <c r="DP1105">
        <v>0.424464772009383</v>
      </c>
      <c r="DQ1105">
        <v>0</v>
      </c>
      <c r="DR1105">
        <v>5.62572317073171</v>
      </c>
      <c r="DS1105">
        <v>0.0451179094076588</v>
      </c>
      <c r="DT1105">
        <v>0.00552256985029063</v>
      </c>
      <c r="DU1105">
        <v>1</v>
      </c>
      <c r="DV1105">
        <v>1</v>
      </c>
      <c r="DW1105">
        <v>2</v>
      </c>
      <c r="DX1105" t="s">
        <v>363</v>
      </c>
      <c r="DY1105">
        <v>2.96499</v>
      </c>
      <c r="DZ1105">
        <v>2.71235</v>
      </c>
      <c r="EA1105">
        <v>0.132068</v>
      </c>
      <c r="EB1105">
        <v>0.140118</v>
      </c>
      <c r="EC1105">
        <v>0.0837237</v>
      </c>
      <c r="ED1105">
        <v>0.0643935</v>
      </c>
      <c r="EE1105">
        <v>33368.3</v>
      </c>
      <c r="EF1105">
        <v>35940.5</v>
      </c>
      <c r="EG1105">
        <v>34886.5</v>
      </c>
      <c r="EH1105">
        <v>37959.3</v>
      </c>
      <c r="EI1105">
        <v>45455.9</v>
      </c>
      <c r="EJ1105">
        <v>51362.8</v>
      </c>
      <c r="EK1105">
        <v>54674.1</v>
      </c>
      <c r="EL1105">
        <v>60968.7</v>
      </c>
      <c r="EM1105">
        <v>1.8834</v>
      </c>
      <c r="EN1105">
        <v>1.6488</v>
      </c>
      <c r="EO1105">
        <v>-0.132829</v>
      </c>
      <c r="EP1105">
        <v>0</v>
      </c>
      <c r="EQ1105">
        <v>27.5765</v>
      </c>
      <c r="ER1105">
        <v>999.9</v>
      </c>
      <c r="ES1105">
        <v>53.058</v>
      </c>
      <c r="ET1105">
        <v>37.867</v>
      </c>
      <c r="EU1105">
        <v>38.5173</v>
      </c>
      <c r="EV1105">
        <v>61.2516</v>
      </c>
      <c r="EW1105">
        <v>46.0537</v>
      </c>
      <c r="EX1105">
        <v>1</v>
      </c>
      <c r="EY1105">
        <v>0.65187</v>
      </c>
      <c r="EZ1105">
        <v>9.28105</v>
      </c>
      <c r="FA1105">
        <v>19.9201</v>
      </c>
      <c r="FB1105">
        <v>5.19812</v>
      </c>
      <c r="FC1105">
        <v>12.0111</v>
      </c>
      <c r="FD1105">
        <v>4.9752</v>
      </c>
      <c r="FE1105">
        <v>3.294</v>
      </c>
      <c r="FF1105">
        <v>9999</v>
      </c>
      <c r="FG1105">
        <v>671.9</v>
      </c>
      <c r="FH1105">
        <v>9999</v>
      </c>
      <c r="FI1105">
        <v>9999</v>
      </c>
      <c r="FJ1105">
        <v>1.8631</v>
      </c>
      <c r="FK1105">
        <v>1.86768</v>
      </c>
      <c r="FL1105">
        <v>1.86737</v>
      </c>
      <c r="FM1105">
        <v>1.86871</v>
      </c>
      <c r="FN1105">
        <v>1.86948</v>
      </c>
      <c r="FO1105">
        <v>1.86551</v>
      </c>
      <c r="FP1105">
        <v>1.86646</v>
      </c>
      <c r="FQ1105">
        <v>1.86786</v>
      </c>
      <c r="FR1105">
        <v>5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7.463</v>
      </c>
      <c r="GF1105">
        <v>0.1967</v>
      </c>
      <c r="GG1105">
        <v>2.62070820971149</v>
      </c>
      <c r="GH1105">
        <v>0.00762793241643231</v>
      </c>
      <c r="GI1105">
        <v>-1.28184414582209e-06</v>
      </c>
      <c r="GJ1105">
        <v>1.89891174686984e-10</v>
      </c>
      <c r="GK1105">
        <v>-0.0225177985866989</v>
      </c>
      <c r="GL1105">
        <v>-0.0206976444956688</v>
      </c>
      <c r="GM1105">
        <v>0.00247630005908548</v>
      </c>
      <c r="GN1105">
        <v>-3.53770786337502e-05</v>
      </c>
      <c r="GO1105">
        <v>15</v>
      </c>
      <c r="GP1105">
        <v>2065</v>
      </c>
      <c r="GQ1105">
        <v>1</v>
      </c>
      <c r="GR1105">
        <v>21</v>
      </c>
      <c r="GS1105">
        <v>31626.4</v>
      </c>
      <c r="GT1105">
        <v>31626.4</v>
      </c>
      <c r="GU1105">
        <v>1.68335</v>
      </c>
      <c r="GV1105">
        <v>2.66968</v>
      </c>
      <c r="GW1105">
        <v>1.54785</v>
      </c>
      <c r="GX1105">
        <v>2.29004</v>
      </c>
      <c r="GY1105">
        <v>1.34644</v>
      </c>
      <c r="GZ1105">
        <v>2.37549</v>
      </c>
      <c r="HA1105">
        <v>41.1705</v>
      </c>
      <c r="HB1105">
        <v>13.5629</v>
      </c>
      <c r="HC1105">
        <v>18</v>
      </c>
      <c r="HD1105">
        <v>498.705</v>
      </c>
      <c r="HE1105">
        <v>352.894</v>
      </c>
      <c r="HF1105">
        <v>16.0945</v>
      </c>
      <c r="HG1105">
        <v>34.7357</v>
      </c>
      <c r="HH1105">
        <v>30.0007</v>
      </c>
      <c r="HI1105">
        <v>34.5375</v>
      </c>
      <c r="HJ1105">
        <v>34.4523</v>
      </c>
      <c r="HK1105">
        <v>33.7402</v>
      </c>
      <c r="HL1105">
        <v>63.851</v>
      </c>
      <c r="HM1105">
        <v>0</v>
      </c>
      <c r="HN1105">
        <v>14.8882</v>
      </c>
      <c r="HO1105">
        <v>789.903</v>
      </c>
      <c r="HP1105">
        <v>12.3828</v>
      </c>
      <c r="HQ1105">
        <v>101.32</v>
      </c>
      <c r="HR1105">
        <v>101.43</v>
      </c>
    </row>
    <row r="1106" spans="1:226">
      <c r="A1106">
        <v>1090</v>
      </c>
      <c r="B1106">
        <v>1662575237.1</v>
      </c>
      <c r="C1106">
        <v>12118.5999999046</v>
      </c>
      <c r="D1106" t="s">
        <v>2539</v>
      </c>
      <c r="E1106" t="s">
        <v>2540</v>
      </c>
      <c r="F1106">
        <v>5</v>
      </c>
      <c r="G1106" t="s">
        <v>2446</v>
      </c>
      <c r="H1106" t="s">
        <v>354</v>
      </c>
      <c r="I1106">
        <v>1662575229.6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794.720069774584</v>
      </c>
      <c r="AK1106">
        <v>746.593078787879</v>
      </c>
      <c r="AL1106">
        <v>3.39913583936228</v>
      </c>
      <c r="AM1106">
        <v>65.5486414266068</v>
      </c>
      <c r="AN1106">
        <f>(AP1106 - AO1106 + BO1106*1E3/(8.314*(BQ1106+273.15)) * AR1106/BN1106 * AQ1106) * BN1106/(100*BB1106) * 1000/(1000 - AP1106)</f>
        <v>0</v>
      </c>
      <c r="AO1106">
        <v>12.4372071751284</v>
      </c>
      <c r="AP1106">
        <v>18.0679146853147</v>
      </c>
      <c r="AQ1106">
        <v>3.78804481098666e-05</v>
      </c>
      <c r="AR1106">
        <v>106.662564681967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1662575229.6</v>
      </c>
      <c r="BH1106">
        <v>710.164962962963</v>
      </c>
      <c r="BI1106">
        <v>767.644037037037</v>
      </c>
      <c r="BJ1106">
        <v>18.0641111111111</v>
      </c>
      <c r="BK1106">
        <v>12.433637037037</v>
      </c>
      <c r="BL1106">
        <v>702.750888888889</v>
      </c>
      <c r="BM1106">
        <v>17.8676814814815</v>
      </c>
      <c r="BN1106">
        <v>500.059074074074</v>
      </c>
      <c r="BO1106">
        <v>91.0442148148148</v>
      </c>
      <c r="BP1106">
        <v>0.0581540037037037</v>
      </c>
      <c r="BQ1106">
        <v>25.6301</v>
      </c>
      <c r="BR1106">
        <v>25.4044962962963</v>
      </c>
      <c r="BS1106">
        <v>999.9</v>
      </c>
      <c r="BT1106">
        <v>0</v>
      </c>
      <c r="BU1106">
        <v>0</v>
      </c>
      <c r="BV1106">
        <v>10002.5925925926</v>
      </c>
      <c r="BW1106">
        <v>0</v>
      </c>
      <c r="BX1106">
        <v>305.359481481481</v>
      </c>
      <c r="BY1106">
        <v>-57.4791</v>
      </c>
      <c r="BZ1106">
        <v>723.229555555555</v>
      </c>
      <c r="CA1106">
        <v>777.308925925926</v>
      </c>
      <c r="CB1106">
        <v>5.63047074074074</v>
      </c>
      <c r="CC1106">
        <v>767.644037037037</v>
      </c>
      <c r="CD1106">
        <v>12.433637037037</v>
      </c>
      <c r="CE1106">
        <v>1.64463296296296</v>
      </c>
      <c r="CF1106">
        <v>1.13201185185185</v>
      </c>
      <c r="CG1106">
        <v>14.3834740740741</v>
      </c>
      <c r="CH1106">
        <v>8.73624444444444</v>
      </c>
      <c r="CI1106">
        <v>1499.98814814815</v>
      </c>
      <c r="CJ1106">
        <v>0.973002555555555</v>
      </c>
      <c r="CK1106">
        <v>0.0269975222222222</v>
      </c>
      <c r="CL1106">
        <v>0</v>
      </c>
      <c r="CM1106">
        <v>2.30279259259259</v>
      </c>
      <c r="CN1106">
        <v>0</v>
      </c>
      <c r="CO1106">
        <v>13565.2962962963</v>
      </c>
      <c r="CP1106">
        <v>12948.1555555556</v>
      </c>
      <c r="CQ1106">
        <v>41.562</v>
      </c>
      <c r="CR1106">
        <v>43.0505185185185</v>
      </c>
      <c r="CS1106">
        <v>41.7729629629629</v>
      </c>
      <c r="CT1106">
        <v>41.7844444444444</v>
      </c>
      <c r="CU1106">
        <v>40.8726666666667</v>
      </c>
      <c r="CV1106">
        <v>1459.48814814815</v>
      </c>
      <c r="CW1106">
        <v>40.5</v>
      </c>
      <c r="CX1106">
        <v>0</v>
      </c>
      <c r="CY1106">
        <v>1662575236.8</v>
      </c>
      <c r="CZ1106">
        <v>0</v>
      </c>
      <c r="DA1106">
        <v>0</v>
      </c>
      <c r="DB1106" t="s">
        <v>356</v>
      </c>
      <c r="DC1106">
        <v>1660677648.1</v>
      </c>
      <c r="DD1106">
        <v>1660677649.1</v>
      </c>
      <c r="DE1106">
        <v>0</v>
      </c>
      <c r="DF1106">
        <v>-1.042</v>
      </c>
      <c r="DG1106">
        <v>0.003</v>
      </c>
      <c r="DH1106">
        <v>5.218</v>
      </c>
      <c r="DI1106">
        <v>0.344</v>
      </c>
      <c r="DJ1106">
        <v>417</v>
      </c>
      <c r="DK1106">
        <v>22</v>
      </c>
      <c r="DL1106">
        <v>1.24</v>
      </c>
      <c r="DM1106">
        <v>0.53</v>
      </c>
      <c r="DN1106">
        <v>-57.4849951219512</v>
      </c>
      <c r="DO1106">
        <v>-1.89872404181188</v>
      </c>
      <c r="DP1106">
        <v>0.459152332419697</v>
      </c>
      <c r="DQ1106">
        <v>0</v>
      </c>
      <c r="DR1106">
        <v>5.62892512195122</v>
      </c>
      <c r="DS1106">
        <v>0.023641881533109</v>
      </c>
      <c r="DT1106">
        <v>0.00412121822029295</v>
      </c>
      <c r="DU1106">
        <v>1</v>
      </c>
      <c r="DV1106">
        <v>1</v>
      </c>
      <c r="DW1106">
        <v>2</v>
      </c>
      <c r="DX1106" t="s">
        <v>363</v>
      </c>
      <c r="DY1106">
        <v>2.96595</v>
      </c>
      <c r="DZ1106">
        <v>2.712</v>
      </c>
      <c r="EA1106">
        <v>0.134116</v>
      </c>
      <c r="EB1106">
        <v>0.142039</v>
      </c>
      <c r="EC1106">
        <v>0.0837266</v>
      </c>
      <c r="ED1106">
        <v>0.0644202</v>
      </c>
      <c r="EE1106">
        <v>33289.1</v>
      </c>
      <c r="EF1106">
        <v>35860</v>
      </c>
      <c r="EG1106">
        <v>34886.1</v>
      </c>
      <c r="EH1106">
        <v>37959.4</v>
      </c>
      <c r="EI1106">
        <v>45455.4</v>
      </c>
      <c r="EJ1106">
        <v>51360.8</v>
      </c>
      <c r="EK1106">
        <v>54673.6</v>
      </c>
      <c r="EL1106">
        <v>60968</v>
      </c>
      <c r="EM1106">
        <v>1.8834</v>
      </c>
      <c r="EN1106">
        <v>1.6486</v>
      </c>
      <c r="EO1106">
        <v>-0.133216</v>
      </c>
      <c r="EP1106">
        <v>0</v>
      </c>
      <c r="EQ1106">
        <v>27.5836</v>
      </c>
      <c r="ER1106">
        <v>999.9</v>
      </c>
      <c r="ES1106">
        <v>53.058</v>
      </c>
      <c r="ET1106">
        <v>37.867</v>
      </c>
      <c r="EU1106">
        <v>38.5182</v>
      </c>
      <c r="EV1106">
        <v>61.1416</v>
      </c>
      <c r="EW1106">
        <v>45.5329</v>
      </c>
      <c r="EX1106">
        <v>1</v>
      </c>
      <c r="EY1106">
        <v>0.652602</v>
      </c>
      <c r="EZ1106">
        <v>9.28105</v>
      </c>
      <c r="FA1106">
        <v>19.9192</v>
      </c>
      <c r="FB1106">
        <v>5.19692</v>
      </c>
      <c r="FC1106">
        <v>12.0111</v>
      </c>
      <c r="FD1106">
        <v>4.976</v>
      </c>
      <c r="FE1106">
        <v>3.2942</v>
      </c>
      <c r="FF1106">
        <v>9999</v>
      </c>
      <c r="FG1106">
        <v>671.9</v>
      </c>
      <c r="FH1106">
        <v>9999</v>
      </c>
      <c r="FI1106">
        <v>9999</v>
      </c>
      <c r="FJ1106">
        <v>1.8631</v>
      </c>
      <c r="FK1106">
        <v>1.86768</v>
      </c>
      <c r="FL1106">
        <v>1.86737</v>
      </c>
      <c r="FM1106">
        <v>1.86874</v>
      </c>
      <c r="FN1106">
        <v>1.86951</v>
      </c>
      <c r="FO1106">
        <v>1.86554</v>
      </c>
      <c r="FP1106">
        <v>1.86646</v>
      </c>
      <c r="FQ1106">
        <v>1.86786</v>
      </c>
      <c r="FR1106">
        <v>5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7.561</v>
      </c>
      <c r="GF1106">
        <v>0.1966</v>
      </c>
      <c r="GG1106">
        <v>2.62070820971149</v>
      </c>
      <c r="GH1106">
        <v>0.00762793241643231</v>
      </c>
      <c r="GI1106">
        <v>-1.28184414582209e-06</v>
      </c>
      <c r="GJ1106">
        <v>1.89891174686984e-10</v>
      </c>
      <c r="GK1106">
        <v>-0.0225177985866989</v>
      </c>
      <c r="GL1106">
        <v>-0.0206976444956688</v>
      </c>
      <c r="GM1106">
        <v>0.00247630005908548</v>
      </c>
      <c r="GN1106">
        <v>-3.53770786337502e-05</v>
      </c>
      <c r="GO1106">
        <v>15</v>
      </c>
      <c r="GP1106">
        <v>2065</v>
      </c>
      <c r="GQ1106">
        <v>1</v>
      </c>
      <c r="GR1106">
        <v>21</v>
      </c>
      <c r="GS1106">
        <v>31626.5</v>
      </c>
      <c r="GT1106">
        <v>31626.5</v>
      </c>
      <c r="GU1106">
        <v>1.71021</v>
      </c>
      <c r="GV1106">
        <v>2.67212</v>
      </c>
      <c r="GW1106">
        <v>1.54785</v>
      </c>
      <c r="GX1106">
        <v>2.29004</v>
      </c>
      <c r="GY1106">
        <v>1.34644</v>
      </c>
      <c r="GZ1106">
        <v>2.29004</v>
      </c>
      <c r="HA1106">
        <v>41.1705</v>
      </c>
      <c r="HB1106">
        <v>13.5454</v>
      </c>
      <c r="HC1106">
        <v>18</v>
      </c>
      <c r="HD1106">
        <v>498.728</v>
      </c>
      <c r="HE1106">
        <v>352.805</v>
      </c>
      <c r="HF1106">
        <v>16.1062</v>
      </c>
      <c r="HG1106">
        <v>34.7421</v>
      </c>
      <c r="HH1106">
        <v>30.0008</v>
      </c>
      <c r="HI1106">
        <v>34.5406</v>
      </c>
      <c r="HJ1106">
        <v>34.4554</v>
      </c>
      <c r="HK1106">
        <v>34.3471</v>
      </c>
      <c r="HL1106">
        <v>63.851</v>
      </c>
      <c r="HM1106">
        <v>0</v>
      </c>
      <c r="HN1106">
        <v>14.8894</v>
      </c>
      <c r="HO1106">
        <v>810.155</v>
      </c>
      <c r="HP1106">
        <v>12.3828</v>
      </c>
      <c r="HQ1106">
        <v>101.319</v>
      </c>
      <c r="HR1106">
        <v>101.429</v>
      </c>
    </row>
    <row r="1107" spans="1:226">
      <c r="A1107">
        <v>1091</v>
      </c>
      <c r="B1107">
        <v>1662575242.1</v>
      </c>
      <c r="C1107">
        <v>12123.5999999046</v>
      </c>
      <c r="D1107" t="s">
        <v>2541</v>
      </c>
      <c r="E1107" t="s">
        <v>2542</v>
      </c>
      <c r="F1107">
        <v>5</v>
      </c>
      <c r="G1107" t="s">
        <v>2446</v>
      </c>
      <c r="H1107" t="s">
        <v>354</v>
      </c>
      <c r="I1107">
        <v>1662575234.31429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811.564383821677</v>
      </c>
      <c r="AK1107">
        <v>763.119151515151</v>
      </c>
      <c r="AL1107">
        <v>3.38078402698931</v>
      </c>
      <c r="AM1107">
        <v>65.5486414266068</v>
      </c>
      <c r="AN1107">
        <f>(AP1107 - AO1107 + BO1107*1E3/(8.314*(BQ1107+273.15)) * AR1107/BN1107 * AQ1107) * BN1107/(100*BB1107) * 1000/(1000 - AP1107)</f>
        <v>0</v>
      </c>
      <c r="AO1107">
        <v>12.4425472440875</v>
      </c>
      <c r="AP1107">
        <v>18.0721531468531</v>
      </c>
      <c r="AQ1107">
        <v>0.00013017841653376</v>
      </c>
      <c r="AR1107">
        <v>106.662564681967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1662575234.31429</v>
      </c>
      <c r="BH1107">
        <v>725.467964285714</v>
      </c>
      <c r="BI1107">
        <v>783.421642857143</v>
      </c>
      <c r="BJ1107">
        <v>18.0678857142857</v>
      </c>
      <c r="BK1107">
        <v>12.4379714285714</v>
      </c>
      <c r="BL1107">
        <v>717.961214285714</v>
      </c>
      <c r="BM1107">
        <v>17.8713285714286</v>
      </c>
      <c r="BN1107">
        <v>500.107642857143</v>
      </c>
      <c r="BO1107">
        <v>91.0440642857143</v>
      </c>
      <c r="BP1107">
        <v>0.0583951035714286</v>
      </c>
      <c r="BQ1107">
        <v>25.6311071428571</v>
      </c>
      <c r="BR1107">
        <v>25.4054428571429</v>
      </c>
      <c r="BS1107">
        <v>999.9</v>
      </c>
      <c r="BT1107">
        <v>0</v>
      </c>
      <c r="BU1107">
        <v>0</v>
      </c>
      <c r="BV1107">
        <v>10005.3571428571</v>
      </c>
      <c r="BW1107">
        <v>0</v>
      </c>
      <c r="BX1107">
        <v>305.622428571429</v>
      </c>
      <c r="BY1107">
        <v>-57.9536821428571</v>
      </c>
      <c r="BZ1107">
        <v>738.816821428571</v>
      </c>
      <c r="CA1107">
        <v>793.2885</v>
      </c>
      <c r="CB1107">
        <v>5.62990571428571</v>
      </c>
      <c r="CC1107">
        <v>783.421642857143</v>
      </c>
      <c r="CD1107">
        <v>12.4379714285714</v>
      </c>
      <c r="CE1107">
        <v>1.64497285714286</v>
      </c>
      <c r="CF1107">
        <v>1.13240392857143</v>
      </c>
      <c r="CG1107">
        <v>14.386675</v>
      </c>
      <c r="CH1107">
        <v>8.74136964285714</v>
      </c>
      <c r="CI1107">
        <v>1500.00214285714</v>
      </c>
      <c r="CJ1107">
        <v>0.973003</v>
      </c>
      <c r="CK1107">
        <v>0.0269971</v>
      </c>
      <c r="CL1107">
        <v>0</v>
      </c>
      <c r="CM1107">
        <v>2.35116428571429</v>
      </c>
      <c r="CN1107">
        <v>0</v>
      </c>
      <c r="CO1107">
        <v>13540.5928571429</v>
      </c>
      <c r="CP1107">
        <v>12948.2857142857</v>
      </c>
      <c r="CQ1107">
        <v>41.57325</v>
      </c>
      <c r="CR1107">
        <v>43.0665</v>
      </c>
      <c r="CS1107">
        <v>41.7920714285714</v>
      </c>
      <c r="CT1107">
        <v>41.8031428571428</v>
      </c>
      <c r="CU1107">
        <v>40.87275</v>
      </c>
      <c r="CV1107">
        <v>1459.50321428571</v>
      </c>
      <c r="CW1107">
        <v>40.5</v>
      </c>
      <c r="CX1107">
        <v>0</v>
      </c>
      <c r="CY1107">
        <v>1662575241.6</v>
      </c>
      <c r="CZ1107">
        <v>0</v>
      </c>
      <c r="DA1107">
        <v>0</v>
      </c>
      <c r="DB1107" t="s">
        <v>356</v>
      </c>
      <c r="DC1107">
        <v>1660677648.1</v>
      </c>
      <c r="DD1107">
        <v>1660677649.1</v>
      </c>
      <c r="DE1107">
        <v>0</v>
      </c>
      <c r="DF1107">
        <v>-1.042</v>
      </c>
      <c r="DG1107">
        <v>0.003</v>
      </c>
      <c r="DH1107">
        <v>5.218</v>
      </c>
      <c r="DI1107">
        <v>0.344</v>
      </c>
      <c r="DJ1107">
        <v>417</v>
      </c>
      <c r="DK1107">
        <v>22</v>
      </c>
      <c r="DL1107">
        <v>1.24</v>
      </c>
      <c r="DM1107">
        <v>0.53</v>
      </c>
      <c r="DN1107">
        <v>-57.6439634146342</v>
      </c>
      <c r="DO1107">
        <v>-3.68444320557501</v>
      </c>
      <c r="DP1107">
        <v>0.523459737662978</v>
      </c>
      <c r="DQ1107">
        <v>0</v>
      </c>
      <c r="DR1107">
        <v>5.63018658536585</v>
      </c>
      <c r="DS1107">
        <v>0.00635749128919167</v>
      </c>
      <c r="DT1107">
        <v>0.00342131098090758</v>
      </c>
      <c r="DU1107">
        <v>1</v>
      </c>
      <c r="DV1107">
        <v>1</v>
      </c>
      <c r="DW1107">
        <v>2</v>
      </c>
      <c r="DX1107" t="s">
        <v>363</v>
      </c>
      <c r="DY1107">
        <v>2.9654</v>
      </c>
      <c r="DZ1107">
        <v>2.71263</v>
      </c>
      <c r="EA1107">
        <v>0.136157</v>
      </c>
      <c r="EB1107">
        <v>0.144211</v>
      </c>
      <c r="EC1107">
        <v>0.0837258</v>
      </c>
      <c r="ED1107">
        <v>0.0644377</v>
      </c>
      <c r="EE1107">
        <v>33210.7</v>
      </c>
      <c r="EF1107">
        <v>35767.9</v>
      </c>
      <c r="EG1107">
        <v>34886.3</v>
      </c>
      <c r="EH1107">
        <v>37958</v>
      </c>
      <c r="EI1107">
        <v>45455.4</v>
      </c>
      <c r="EJ1107">
        <v>51358.7</v>
      </c>
      <c r="EK1107">
        <v>54673.5</v>
      </c>
      <c r="EL1107">
        <v>60966.6</v>
      </c>
      <c r="EM1107">
        <v>1.8828</v>
      </c>
      <c r="EN1107">
        <v>1.6486</v>
      </c>
      <c r="EO1107">
        <v>-0.132561</v>
      </c>
      <c r="EP1107">
        <v>0</v>
      </c>
      <c r="EQ1107">
        <v>27.593</v>
      </c>
      <c r="ER1107">
        <v>999.9</v>
      </c>
      <c r="ES1107">
        <v>53.083</v>
      </c>
      <c r="ET1107">
        <v>37.867</v>
      </c>
      <c r="EU1107">
        <v>38.5352</v>
      </c>
      <c r="EV1107">
        <v>61.1516</v>
      </c>
      <c r="EW1107">
        <v>45.601</v>
      </c>
      <c r="EX1107">
        <v>1</v>
      </c>
      <c r="EY1107">
        <v>0.653089</v>
      </c>
      <c r="EZ1107">
        <v>9.28105</v>
      </c>
      <c r="FA1107">
        <v>19.92</v>
      </c>
      <c r="FB1107">
        <v>5.19812</v>
      </c>
      <c r="FC1107">
        <v>12.0099</v>
      </c>
      <c r="FD1107">
        <v>4.9752</v>
      </c>
      <c r="FE1107">
        <v>3.294</v>
      </c>
      <c r="FF1107">
        <v>9999</v>
      </c>
      <c r="FG1107">
        <v>671.9</v>
      </c>
      <c r="FH1107">
        <v>9999</v>
      </c>
      <c r="FI1107">
        <v>9999</v>
      </c>
      <c r="FJ1107">
        <v>1.86307</v>
      </c>
      <c r="FK1107">
        <v>1.86768</v>
      </c>
      <c r="FL1107">
        <v>1.86737</v>
      </c>
      <c r="FM1107">
        <v>1.86874</v>
      </c>
      <c r="FN1107">
        <v>1.86938</v>
      </c>
      <c r="FO1107">
        <v>1.86554</v>
      </c>
      <c r="FP1107">
        <v>1.86646</v>
      </c>
      <c r="FQ1107">
        <v>1.86786</v>
      </c>
      <c r="FR1107">
        <v>5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7.661</v>
      </c>
      <c r="GF1107">
        <v>0.1967</v>
      </c>
      <c r="GG1107">
        <v>2.62070820971149</v>
      </c>
      <c r="GH1107">
        <v>0.00762793241643231</v>
      </c>
      <c r="GI1107">
        <v>-1.28184414582209e-06</v>
      </c>
      <c r="GJ1107">
        <v>1.89891174686984e-10</v>
      </c>
      <c r="GK1107">
        <v>-0.0225177985866989</v>
      </c>
      <c r="GL1107">
        <v>-0.0206976444956688</v>
      </c>
      <c r="GM1107">
        <v>0.00247630005908548</v>
      </c>
      <c r="GN1107">
        <v>-3.53770786337502e-05</v>
      </c>
      <c r="GO1107">
        <v>15</v>
      </c>
      <c r="GP1107">
        <v>2065</v>
      </c>
      <c r="GQ1107">
        <v>1</v>
      </c>
      <c r="GR1107">
        <v>21</v>
      </c>
      <c r="GS1107">
        <v>31626.6</v>
      </c>
      <c r="GT1107">
        <v>31626.5</v>
      </c>
      <c r="GU1107">
        <v>1.74072</v>
      </c>
      <c r="GV1107">
        <v>2.65747</v>
      </c>
      <c r="GW1107">
        <v>1.54785</v>
      </c>
      <c r="GX1107">
        <v>2.29004</v>
      </c>
      <c r="GY1107">
        <v>1.34644</v>
      </c>
      <c r="GZ1107">
        <v>2.323</v>
      </c>
      <c r="HA1107">
        <v>41.1705</v>
      </c>
      <c r="HB1107">
        <v>13.5541</v>
      </c>
      <c r="HC1107">
        <v>18</v>
      </c>
      <c r="HD1107">
        <v>498.366</v>
      </c>
      <c r="HE1107">
        <v>352.838</v>
      </c>
      <c r="HF1107">
        <v>16.117</v>
      </c>
      <c r="HG1107">
        <v>34.7497</v>
      </c>
      <c r="HH1107">
        <v>30.0007</v>
      </c>
      <c r="HI1107">
        <v>34.5468</v>
      </c>
      <c r="HJ1107">
        <v>34.4616</v>
      </c>
      <c r="HK1107">
        <v>34.9027</v>
      </c>
      <c r="HL1107">
        <v>63.851</v>
      </c>
      <c r="HM1107">
        <v>0</v>
      </c>
      <c r="HN1107">
        <v>14.8934</v>
      </c>
      <c r="HO1107">
        <v>823.705</v>
      </c>
      <c r="HP1107">
        <v>12.3828</v>
      </c>
      <c r="HQ1107">
        <v>101.319</v>
      </c>
      <c r="HR1107">
        <v>101.427</v>
      </c>
    </row>
    <row r="1108" spans="1:226">
      <c r="A1108">
        <v>1092</v>
      </c>
      <c r="B1108">
        <v>1662575247.1</v>
      </c>
      <c r="C1108">
        <v>12128.5999999046</v>
      </c>
      <c r="D1108" t="s">
        <v>2543</v>
      </c>
      <c r="E1108" t="s">
        <v>2544</v>
      </c>
      <c r="F1108">
        <v>5</v>
      </c>
      <c r="G1108" t="s">
        <v>2446</v>
      </c>
      <c r="H1108" t="s">
        <v>354</v>
      </c>
      <c r="I1108">
        <v>1662575239.6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828.794094894102</v>
      </c>
      <c r="AK1108">
        <v>780.064490909091</v>
      </c>
      <c r="AL1108">
        <v>3.3577631629372</v>
      </c>
      <c r="AM1108">
        <v>65.5486414266068</v>
      </c>
      <c r="AN1108">
        <f>(AP1108 - AO1108 + BO1108*1E3/(8.314*(BQ1108+273.15)) * AR1108/BN1108 * AQ1108) * BN1108/(100*BB1108) * 1000/(1000 - AP1108)</f>
        <v>0</v>
      </c>
      <c r="AO1108">
        <v>12.4467043172454</v>
      </c>
      <c r="AP1108">
        <v>18.0785706293706</v>
      </c>
      <c r="AQ1108">
        <v>4.02140145903475e-06</v>
      </c>
      <c r="AR1108">
        <v>106.662564681967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1662575239.6</v>
      </c>
      <c r="BH1108">
        <v>742.829333333333</v>
      </c>
      <c r="BI1108">
        <v>801.140851851852</v>
      </c>
      <c r="BJ1108">
        <v>18.0716</v>
      </c>
      <c r="BK1108">
        <v>12.4426222222222</v>
      </c>
      <c r="BL1108">
        <v>735.217962962963</v>
      </c>
      <c r="BM1108">
        <v>17.8749296296296</v>
      </c>
      <c r="BN1108">
        <v>500.070333333333</v>
      </c>
      <c r="BO1108">
        <v>91.0433555555556</v>
      </c>
      <c r="BP1108">
        <v>0.0584823222222222</v>
      </c>
      <c r="BQ1108">
        <v>25.6344074074074</v>
      </c>
      <c r="BR1108">
        <v>25.4184296296296</v>
      </c>
      <c r="BS1108">
        <v>999.9</v>
      </c>
      <c r="BT1108">
        <v>0</v>
      </c>
      <c r="BU1108">
        <v>0</v>
      </c>
      <c r="BV1108">
        <v>10002.2222222222</v>
      </c>
      <c r="BW1108">
        <v>0</v>
      </c>
      <c r="BX1108">
        <v>305.467333333333</v>
      </c>
      <c r="BY1108">
        <v>-58.3116037037037</v>
      </c>
      <c r="BZ1108">
        <v>756.500407407407</v>
      </c>
      <c r="CA1108">
        <v>811.234703703704</v>
      </c>
      <c r="CB1108">
        <v>5.62897814814815</v>
      </c>
      <c r="CC1108">
        <v>801.140851851852</v>
      </c>
      <c r="CD1108">
        <v>12.4426222222222</v>
      </c>
      <c r="CE1108">
        <v>1.64529851851852</v>
      </c>
      <c r="CF1108">
        <v>1.13281851851852</v>
      </c>
      <c r="CG1108">
        <v>14.3897444444444</v>
      </c>
      <c r="CH1108">
        <v>8.74677777777778</v>
      </c>
      <c r="CI1108">
        <v>1499.98777777778</v>
      </c>
      <c r="CJ1108">
        <v>0.973003</v>
      </c>
      <c r="CK1108">
        <v>0.0269971</v>
      </c>
      <c r="CL1108">
        <v>0</v>
      </c>
      <c r="CM1108">
        <v>2.35843703703704</v>
      </c>
      <c r="CN1108">
        <v>0</v>
      </c>
      <c r="CO1108">
        <v>13512.762962963</v>
      </c>
      <c r="CP1108">
        <v>12948.1555555556</v>
      </c>
      <c r="CQ1108">
        <v>41.5946666666667</v>
      </c>
      <c r="CR1108">
        <v>43.0853333333333</v>
      </c>
      <c r="CS1108">
        <v>41.812</v>
      </c>
      <c r="CT1108">
        <v>41.812</v>
      </c>
      <c r="CU1108">
        <v>40.8910740740741</v>
      </c>
      <c r="CV1108">
        <v>1459.49222222222</v>
      </c>
      <c r="CW1108">
        <v>40.4966666666667</v>
      </c>
      <c r="CX1108">
        <v>0</v>
      </c>
      <c r="CY1108">
        <v>1662575246.4</v>
      </c>
      <c r="CZ1108">
        <v>0</v>
      </c>
      <c r="DA1108">
        <v>0</v>
      </c>
      <c r="DB1108" t="s">
        <v>356</v>
      </c>
      <c r="DC1108">
        <v>1660677648.1</v>
      </c>
      <c r="DD1108">
        <v>1660677649.1</v>
      </c>
      <c r="DE1108">
        <v>0</v>
      </c>
      <c r="DF1108">
        <v>-1.042</v>
      </c>
      <c r="DG1108">
        <v>0.003</v>
      </c>
      <c r="DH1108">
        <v>5.218</v>
      </c>
      <c r="DI1108">
        <v>0.344</v>
      </c>
      <c r="DJ1108">
        <v>417</v>
      </c>
      <c r="DK1108">
        <v>22</v>
      </c>
      <c r="DL1108">
        <v>1.24</v>
      </c>
      <c r="DM1108">
        <v>0.53</v>
      </c>
      <c r="DN1108">
        <v>-58.1010414634146</v>
      </c>
      <c r="DO1108">
        <v>-4.56365435540072</v>
      </c>
      <c r="DP1108">
        <v>0.559912989745428</v>
      </c>
      <c r="DQ1108">
        <v>0</v>
      </c>
      <c r="DR1108">
        <v>5.62968390243902</v>
      </c>
      <c r="DS1108">
        <v>-0.0117497560975644</v>
      </c>
      <c r="DT1108">
        <v>0.00337308563813452</v>
      </c>
      <c r="DU1108">
        <v>1</v>
      </c>
      <c r="DV1108">
        <v>1</v>
      </c>
      <c r="DW1108">
        <v>2</v>
      </c>
      <c r="DX1108" t="s">
        <v>363</v>
      </c>
      <c r="DY1108">
        <v>2.96553</v>
      </c>
      <c r="DZ1108">
        <v>2.71248</v>
      </c>
      <c r="EA1108">
        <v>0.138209</v>
      </c>
      <c r="EB1108">
        <v>0.146019</v>
      </c>
      <c r="EC1108">
        <v>0.0837354</v>
      </c>
      <c r="ED1108">
        <v>0.0644676</v>
      </c>
      <c r="EE1108">
        <v>33131.3</v>
      </c>
      <c r="EF1108">
        <v>35691.9</v>
      </c>
      <c r="EG1108">
        <v>34885.9</v>
      </c>
      <c r="EH1108">
        <v>37957.7</v>
      </c>
      <c r="EI1108">
        <v>45454.3</v>
      </c>
      <c r="EJ1108">
        <v>51356.5</v>
      </c>
      <c r="EK1108">
        <v>54672.7</v>
      </c>
      <c r="EL1108">
        <v>60965.9</v>
      </c>
      <c r="EM1108">
        <v>1.8818</v>
      </c>
      <c r="EN1108">
        <v>1.6482</v>
      </c>
      <c r="EO1108">
        <v>-0.133246</v>
      </c>
      <c r="EP1108">
        <v>0</v>
      </c>
      <c r="EQ1108">
        <v>27.6</v>
      </c>
      <c r="ER1108">
        <v>999.9</v>
      </c>
      <c r="ES1108">
        <v>53.083</v>
      </c>
      <c r="ET1108">
        <v>37.867</v>
      </c>
      <c r="EU1108">
        <v>38.5366</v>
      </c>
      <c r="EV1108">
        <v>61.3716</v>
      </c>
      <c r="EW1108">
        <v>45.629</v>
      </c>
      <c r="EX1108">
        <v>1</v>
      </c>
      <c r="EY1108">
        <v>0.653313</v>
      </c>
      <c r="EZ1108">
        <v>9.28105</v>
      </c>
      <c r="FA1108">
        <v>19.9198</v>
      </c>
      <c r="FB1108">
        <v>5.19812</v>
      </c>
      <c r="FC1108">
        <v>12.0123</v>
      </c>
      <c r="FD1108">
        <v>4.9756</v>
      </c>
      <c r="FE1108">
        <v>3.2942</v>
      </c>
      <c r="FF1108">
        <v>9999</v>
      </c>
      <c r="FG1108">
        <v>671.9</v>
      </c>
      <c r="FH1108">
        <v>9999</v>
      </c>
      <c r="FI1108">
        <v>9999</v>
      </c>
      <c r="FJ1108">
        <v>1.8631</v>
      </c>
      <c r="FK1108">
        <v>1.86768</v>
      </c>
      <c r="FL1108">
        <v>1.86737</v>
      </c>
      <c r="FM1108">
        <v>1.86874</v>
      </c>
      <c r="FN1108">
        <v>1.86948</v>
      </c>
      <c r="FO1108">
        <v>1.86554</v>
      </c>
      <c r="FP1108">
        <v>1.86646</v>
      </c>
      <c r="FQ1108">
        <v>1.86786</v>
      </c>
      <c r="FR1108">
        <v>5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7.761</v>
      </c>
      <c r="GF1108">
        <v>0.1968</v>
      </c>
      <c r="GG1108">
        <v>2.62070820971149</v>
      </c>
      <c r="GH1108">
        <v>0.00762793241643231</v>
      </c>
      <c r="GI1108">
        <v>-1.28184414582209e-06</v>
      </c>
      <c r="GJ1108">
        <v>1.89891174686984e-10</v>
      </c>
      <c r="GK1108">
        <v>-0.0225177985866989</v>
      </c>
      <c r="GL1108">
        <v>-0.0206976444956688</v>
      </c>
      <c r="GM1108">
        <v>0.00247630005908548</v>
      </c>
      <c r="GN1108">
        <v>-3.53770786337502e-05</v>
      </c>
      <c r="GO1108">
        <v>15</v>
      </c>
      <c r="GP1108">
        <v>2065</v>
      </c>
      <c r="GQ1108">
        <v>1</v>
      </c>
      <c r="GR1108">
        <v>21</v>
      </c>
      <c r="GS1108">
        <v>31626.7</v>
      </c>
      <c r="GT1108">
        <v>31626.6</v>
      </c>
      <c r="GU1108">
        <v>1.76758</v>
      </c>
      <c r="GV1108">
        <v>2.66357</v>
      </c>
      <c r="GW1108">
        <v>1.54785</v>
      </c>
      <c r="GX1108">
        <v>2.29004</v>
      </c>
      <c r="GY1108">
        <v>1.34644</v>
      </c>
      <c r="GZ1108">
        <v>2.42432</v>
      </c>
      <c r="HA1108">
        <v>41.1705</v>
      </c>
      <c r="HB1108">
        <v>13.5629</v>
      </c>
      <c r="HC1108">
        <v>18</v>
      </c>
      <c r="HD1108">
        <v>497.733</v>
      </c>
      <c r="HE1108">
        <v>352.661</v>
      </c>
      <c r="HF1108">
        <v>16.1274</v>
      </c>
      <c r="HG1108">
        <v>34.7553</v>
      </c>
      <c r="HH1108">
        <v>30.0005</v>
      </c>
      <c r="HI1108">
        <v>34.5531</v>
      </c>
      <c r="HJ1108">
        <v>34.4679</v>
      </c>
      <c r="HK1108">
        <v>35.5129</v>
      </c>
      <c r="HL1108">
        <v>63.851</v>
      </c>
      <c r="HM1108">
        <v>0</v>
      </c>
      <c r="HN1108">
        <v>14.8957</v>
      </c>
      <c r="HO1108">
        <v>843.796</v>
      </c>
      <c r="HP1108">
        <v>12.3828</v>
      </c>
      <c r="HQ1108">
        <v>101.318</v>
      </c>
      <c r="HR1108">
        <v>101.426</v>
      </c>
    </row>
    <row r="1109" spans="1:226">
      <c r="A1109">
        <v>1093</v>
      </c>
      <c r="B1109">
        <v>1662575252.1</v>
      </c>
      <c r="C1109">
        <v>12133.5999999046</v>
      </c>
      <c r="D1109" t="s">
        <v>2545</v>
      </c>
      <c r="E1109" t="s">
        <v>2546</v>
      </c>
      <c r="F1109">
        <v>5</v>
      </c>
      <c r="G1109" t="s">
        <v>2446</v>
      </c>
      <c r="H1109" t="s">
        <v>354</v>
      </c>
      <c r="I1109">
        <v>1662575244.31429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846.128500531422</v>
      </c>
      <c r="AK1109">
        <v>797.09896969697</v>
      </c>
      <c r="AL1109">
        <v>3.45522636855504</v>
      </c>
      <c r="AM1109">
        <v>65.5486414266068</v>
      </c>
      <c r="AN1109">
        <f>(AP1109 - AO1109 + BO1109*1E3/(8.314*(BQ1109+273.15)) * AR1109/BN1109 * AQ1109) * BN1109/(100*BB1109) * 1000/(1000 - AP1109)</f>
        <v>0</v>
      </c>
      <c r="AO1109">
        <v>12.4494944815092</v>
      </c>
      <c r="AP1109">
        <v>18.0739216783217</v>
      </c>
      <c r="AQ1109">
        <v>-1.73854802779297e-05</v>
      </c>
      <c r="AR1109">
        <v>106.662564681967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1662575244.31429</v>
      </c>
      <c r="BH1109">
        <v>758.389607142857</v>
      </c>
      <c r="BI1109">
        <v>817.060035714286</v>
      </c>
      <c r="BJ1109">
        <v>18.0737892857143</v>
      </c>
      <c r="BK1109">
        <v>12.4467535714286</v>
      </c>
      <c r="BL1109">
        <v>750.684821428572</v>
      </c>
      <c r="BM1109">
        <v>17.8770535714286</v>
      </c>
      <c r="BN1109">
        <v>500.033642857143</v>
      </c>
      <c r="BO1109">
        <v>91.0439964285714</v>
      </c>
      <c r="BP1109">
        <v>0.0583119464285714</v>
      </c>
      <c r="BQ1109">
        <v>25.6360357142857</v>
      </c>
      <c r="BR1109">
        <v>25.4311571428571</v>
      </c>
      <c r="BS1109">
        <v>999.9</v>
      </c>
      <c r="BT1109">
        <v>0</v>
      </c>
      <c r="BU1109">
        <v>0</v>
      </c>
      <c r="BV1109">
        <v>10003.2142857143</v>
      </c>
      <c r="BW1109">
        <v>0</v>
      </c>
      <c r="BX1109">
        <v>304.654892857143</v>
      </c>
      <c r="BY1109">
        <v>-58.6705321428571</v>
      </c>
      <c r="BZ1109">
        <v>772.34875</v>
      </c>
      <c r="CA1109">
        <v>827.357928571429</v>
      </c>
      <c r="CB1109">
        <v>5.62704142857143</v>
      </c>
      <c r="CC1109">
        <v>817.060035714286</v>
      </c>
      <c r="CD1109">
        <v>12.4467535714286</v>
      </c>
      <c r="CE1109">
        <v>1.64551</v>
      </c>
      <c r="CF1109">
        <v>1.1332025</v>
      </c>
      <c r="CG1109">
        <v>14.391725</v>
      </c>
      <c r="CH1109">
        <v>8.75178428571429</v>
      </c>
      <c r="CI1109">
        <v>1499.97642857143</v>
      </c>
      <c r="CJ1109">
        <v>0.973003</v>
      </c>
      <c r="CK1109">
        <v>0.0269971</v>
      </c>
      <c r="CL1109">
        <v>0</v>
      </c>
      <c r="CM1109">
        <v>2.36311785714286</v>
      </c>
      <c r="CN1109">
        <v>0</v>
      </c>
      <c r="CO1109">
        <v>13489.5428571429</v>
      </c>
      <c r="CP1109">
        <v>12948.0571428571</v>
      </c>
      <c r="CQ1109">
        <v>41.61375</v>
      </c>
      <c r="CR1109">
        <v>43.10475</v>
      </c>
      <c r="CS1109">
        <v>41.812</v>
      </c>
      <c r="CT1109">
        <v>41.83</v>
      </c>
      <c r="CU1109">
        <v>40.9104285714286</v>
      </c>
      <c r="CV1109">
        <v>1459.48392857143</v>
      </c>
      <c r="CW1109">
        <v>40.4946428571429</v>
      </c>
      <c r="CX1109">
        <v>0</v>
      </c>
      <c r="CY1109">
        <v>1662575251.8</v>
      </c>
      <c r="CZ1109">
        <v>0</v>
      </c>
      <c r="DA1109">
        <v>0</v>
      </c>
      <c r="DB1109" t="s">
        <v>356</v>
      </c>
      <c r="DC1109">
        <v>1660677648.1</v>
      </c>
      <c r="DD1109">
        <v>1660677649.1</v>
      </c>
      <c r="DE1109">
        <v>0</v>
      </c>
      <c r="DF1109">
        <v>-1.042</v>
      </c>
      <c r="DG1109">
        <v>0.003</v>
      </c>
      <c r="DH1109">
        <v>5.218</v>
      </c>
      <c r="DI1109">
        <v>0.344</v>
      </c>
      <c r="DJ1109">
        <v>417</v>
      </c>
      <c r="DK1109">
        <v>22</v>
      </c>
      <c r="DL1109">
        <v>1.24</v>
      </c>
      <c r="DM1109">
        <v>0.53</v>
      </c>
      <c r="DN1109">
        <v>-58.3889756097561</v>
      </c>
      <c r="DO1109">
        <v>-4.52795121951217</v>
      </c>
      <c r="DP1109">
        <v>0.575901507831148</v>
      </c>
      <c r="DQ1109">
        <v>0</v>
      </c>
      <c r="DR1109">
        <v>5.62883682926829</v>
      </c>
      <c r="DS1109">
        <v>-0.0253651567944262</v>
      </c>
      <c r="DT1109">
        <v>0.00363884760572354</v>
      </c>
      <c r="DU1109">
        <v>1</v>
      </c>
      <c r="DV1109">
        <v>1</v>
      </c>
      <c r="DW1109">
        <v>2</v>
      </c>
      <c r="DX1109" t="s">
        <v>363</v>
      </c>
      <c r="DY1109">
        <v>2.96689</v>
      </c>
      <c r="DZ1109">
        <v>2.71155</v>
      </c>
      <c r="EA1109">
        <v>0.140229</v>
      </c>
      <c r="EB1109">
        <v>0.148124</v>
      </c>
      <c r="EC1109">
        <v>0.0837333</v>
      </c>
      <c r="ED1109">
        <v>0.0644853</v>
      </c>
      <c r="EE1109">
        <v>33053</v>
      </c>
      <c r="EF1109">
        <v>35602.2</v>
      </c>
      <c r="EG1109">
        <v>34885.4</v>
      </c>
      <c r="EH1109">
        <v>37956.1</v>
      </c>
      <c r="EI1109">
        <v>45454.1</v>
      </c>
      <c r="EJ1109">
        <v>51354.1</v>
      </c>
      <c r="EK1109">
        <v>54672.3</v>
      </c>
      <c r="EL1109">
        <v>60964.1</v>
      </c>
      <c r="EM1109">
        <v>1.8832</v>
      </c>
      <c r="EN1109">
        <v>1.6478</v>
      </c>
      <c r="EO1109">
        <v>-0.132293</v>
      </c>
      <c r="EP1109">
        <v>0</v>
      </c>
      <c r="EQ1109">
        <v>27.6094</v>
      </c>
      <c r="ER1109">
        <v>999.9</v>
      </c>
      <c r="ES1109">
        <v>53.107</v>
      </c>
      <c r="ET1109">
        <v>37.867</v>
      </c>
      <c r="EU1109">
        <v>38.5547</v>
      </c>
      <c r="EV1109">
        <v>61.1716</v>
      </c>
      <c r="EW1109">
        <v>45.7091</v>
      </c>
      <c r="EX1109">
        <v>1</v>
      </c>
      <c r="EY1109">
        <v>0.654309</v>
      </c>
      <c r="EZ1109">
        <v>9.28105</v>
      </c>
      <c r="FA1109">
        <v>19.9198</v>
      </c>
      <c r="FB1109">
        <v>5.20172</v>
      </c>
      <c r="FC1109">
        <v>12.0111</v>
      </c>
      <c r="FD1109">
        <v>4.976</v>
      </c>
      <c r="FE1109">
        <v>3.294</v>
      </c>
      <c r="FF1109">
        <v>9999</v>
      </c>
      <c r="FG1109">
        <v>671.9</v>
      </c>
      <c r="FH1109">
        <v>9999</v>
      </c>
      <c r="FI1109">
        <v>9999</v>
      </c>
      <c r="FJ1109">
        <v>1.8631</v>
      </c>
      <c r="FK1109">
        <v>1.86768</v>
      </c>
      <c r="FL1109">
        <v>1.86737</v>
      </c>
      <c r="FM1109">
        <v>1.86874</v>
      </c>
      <c r="FN1109">
        <v>1.86951</v>
      </c>
      <c r="FO1109">
        <v>1.86554</v>
      </c>
      <c r="FP1109">
        <v>1.86646</v>
      </c>
      <c r="FQ1109">
        <v>1.86786</v>
      </c>
      <c r="FR1109">
        <v>5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7.86</v>
      </c>
      <c r="GF1109">
        <v>0.1967</v>
      </c>
      <c r="GG1109">
        <v>2.62070820971149</v>
      </c>
      <c r="GH1109">
        <v>0.00762793241643231</v>
      </c>
      <c r="GI1109">
        <v>-1.28184414582209e-06</v>
      </c>
      <c r="GJ1109">
        <v>1.89891174686984e-10</v>
      </c>
      <c r="GK1109">
        <v>-0.0225177985866989</v>
      </c>
      <c r="GL1109">
        <v>-0.0206976444956688</v>
      </c>
      <c r="GM1109">
        <v>0.00247630005908548</v>
      </c>
      <c r="GN1109">
        <v>-3.53770786337502e-05</v>
      </c>
      <c r="GO1109">
        <v>15</v>
      </c>
      <c r="GP1109">
        <v>2065</v>
      </c>
      <c r="GQ1109">
        <v>1</v>
      </c>
      <c r="GR1109">
        <v>21</v>
      </c>
      <c r="GS1109">
        <v>31626.7</v>
      </c>
      <c r="GT1109">
        <v>31626.7</v>
      </c>
      <c r="GU1109">
        <v>1.79932</v>
      </c>
      <c r="GV1109">
        <v>2.65747</v>
      </c>
      <c r="GW1109">
        <v>1.54785</v>
      </c>
      <c r="GX1109">
        <v>2.29004</v>
      </c>
      <c r="GY1109">
        <v>1.34644</v>
      </c>
      <c r="GZ1109">
        <v>2.44629</v>
      </c>
      <c r="HA1109">
        <v>41.1705</v>
      </c>
      <c r="HB1109">
        <v>13.5629</v>
      </c>
      <c r="HC1109">
        <v>18</v>
      </c>
      <c r="HD1109">
        <v>498.739</v>
      </c>
      <c r="HE1109">
        <v>352.467</v>
      </c>
      <c r="HF1109">
        <v>16.1403</v>
      </c>
      <c r="HG1109">
        <v>34.7643</v>
      </c>
      <c r="HH1109">
        <v>30.0007</v>
      </c>
      <c r="HI1109">
        <v>34.5594</v>
      </c>
      <c r="HJ1109">
        <v>34.471</v>
      </c>
      <c r="HK1109">
        <v>36.0632</v>
      </c>
      <c r="HL1109">
        <v>63.851</v>
      </c>
      <c r="HM1109">
        <v>0</v>
      </c>
      <c r="HN1109">
        <v>14.8957</v>
      </c>
      <c r="HO1109">
        <v>857.265</v>
      </c>
      <c r="HP1109">
        <v>12.3828</v>
      </c>
      <c r="HQ1109">
        <v>101.317</v>
      </c>
      <c r="HR1109">
        <v>101.422</v>
      </c>
    </row>
    <row r="1110" spans="1:226">
      <c r="A1110">
        <v>1094</v>
      </c>
      <c r="B1110">
        <v>1662575257.1</v>
      </c>
      <c r="C1110">
        <v>12138.5999999046</v>
      </c>
      <c r="D1110" t="s">
        <v>2547</v>
      </c>
      <c r="E1110" t="s">
        <v>2548</v>
      </c>
      <c r="F1110">
        <v>5</v>
      </c>
      <c r="G1110" t="s">
        <v>2446</v>
      </c>
      <c r="H1110" t="s">
        <v>354</v>
      </c>
      <c r="I1110">
        <v>1662575249.6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863.103446708648</v>
      </c>
      <c r="AK1110">
        <v>814.229945454545</v>
      </c>
      <c r="AL1110">
        <v>3.41959641958778</v>
      </c>
      <c r="AM1110">
        <v>65.5486414266068</v>
      </c>
      <c r="AN1110">
        <f>(AP1110 - AO1110 + BO1110*1E3/(8.314*(BQ1110+273.15)) * AR1110/BN1110 * AQ1110) * BN1110/(100*BB1110) * 1000/(1000 - AP1110)</f>
        <v>0</v>
      </c>
      <c r="AO1110">
        <v>12.4551005876488</v>
      </c>
      <c r="AP1110">
        <v>18.0730258741259</v>
      </c>
      <c r="AQ1110">
        <v>5.45179499430843e-05</v>
      </c>
      <c r="AR1110">
        <v>106.662564681967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1662575249.6</v>
      </c>
      <c r="BH1110">
        <v>776.024518518518</v>
      </c>
      <c r="BI1110">
        <v>834.974222222222</v>
      </c>
      <c r="BJ1110">
        <v>18.0751407407407</v>
      </c>
      <c r="BK1110">
        <v>12.451037037037</v>
      </c>
      <c r="BL1110">
        <v>768.214407407408</v>
      </c>
      <c r="BM1110">
        <v>17.8783592592593</v>
      </c>
      <c r="BN1110">
        <v>499.967666666667</v>
      </c>
      <c r="BO1110">
        <v>91.0462148148148</v>
      </c>
      <c r="BP1110">
        <v>0.0578721259259259</v>
      </c>
      <c r="BQ1110">
        <v>25.6440814814815</v>
      </c>
      <c r="BR1110">
        <v>25.4509481481481</v>
      </c>
      <c r="BS1110">
        <v>999.9</v>
      </c>
      <c r="BT1110">
        <v>0</v>
      </c>
      <c r="BU1110">
        <v>0</v>
      </c>
      <c r="BV1110">
        <v>9999.44444444445</v>
      </c>
      <c r="BW1110">
        <v>0</v>
      </c>
      <c r="BX1110">
        <v>303.610333333333</v>
      </c>
      <c r="BY1110">
        <v>-58.9497962962963</v>
      </c>
      <c r="BZ1110">
        <v>790.309407407408</v>
      </c>
      <c r="CA1110">
        <v>845.501703703704</v>
      </c>
      <c r="CB1110">
        <v>5.62410962962963</v>
      </c>
      <c r="CC1110">
        <v>834.974222222222</v>
      </c>
      <c r="CD1110">
        <v>12.451037037037</v>
      </c>
      <c r="CE1110">
        <v>1.6456737037037</v>
      </c>
      <c r="CF1110">
        <v>1.13362</v>
      </c>
      <c r="CG1110">
        <v>14.3932555555556</v>
      </c>
      <c r="CH1110">
        <v>8.75723703703704</v>
      </c>
      <c r="CI1110">
        <v>1500</v>
      </c>
      <c r="CJ1110">
        <v>0.973003222222222</v>
      </c>
      <c r="CK1110">
        <v>0.0269968925925926</v>
      </c>
      <c r="CL1110">
        <v>0</v>
      </c>
      <c r="CM1110">
        <v>2.34273333333333</v>
      </c>
      <c r="CN1110">
        <v>0</v>
      </c>
      <c r="CO1110">
        <v>13464.3148148148</v>
      </c>
      <c r="CP1110">
        <v>12948.262962963</v>
      </c>
      <c r="CQ1110">
        <v>41.625</v>
      </c>
      <c r="CR1110">
        <v>43.1226666666667</v>
      </c>
      <c r="CS1110">
        <v>41.8166666666667</v>
      </c>
      <c r="CT1110">
        <v>41.8516666666667</v>
      </c>
      <c r="CU1110">
        <v>40.9324074074074</v>
      </c>
      <c r="CV1110">
        <v>1459.50777777778</v>
      </c>
      <c r="CW1110">
        <v>40.4944444444444</v>
      </c>
      <c r="CX1110">
        <v>0</v>
      </c>
      <c r="CY1110">
        <v>1662575256.6</v>
      </c>
      <c r="CZ1110">
        <v>0</v>
      </c>
      <c r="DA1110">
        <v>0</v>
      </c>
      <c r="DB1110" t="s">
        <v>356</v>
      </c>
      <c r="DC1110">
        <v>1660677648.1</v>
      </c>
      <c r="DD1110">
        <v>1660677649.1</v>
      </c>
      <c r="DE1110">
        <v>0</v>
      </c>
      <c r="DF1110">
        <v>-1.042</v>
      </c>
      <c r="DG1110">
        <v>0.003</v>
      </c>
      <c r="DH1110">
        <v>5.218</v>
      </c>
      <c r="DI1110">
        <v>0.344</v>
      </c>
      <c r="DJ1110">
        <v>417</v>
      </c>
      <c r="DK1110">
        <v>22</v>
      </c>
      <c r="DL1110">
        <v>1.24</v>
      </c>
      <c r="DM1110">
        <v>0.53</v>
      </c>
      <c r="DN1110">
        <v>-58.7674048780488</v>
      </c>
      <c r="DO1110">
        <v>-3.46843693379792</v>
      </c>
      <c r="DP1110">
        <v>0.535772125728758</v>
      </c>
      <c r="DQ1110">
        <v>0</v>
      </c>
      <c r="DR1110">
        <v>5.62541853658537</v>
      </c>
      <c r="DS1110">
        <v>-0.0349264808362368</v>
      </c>
      <c r="DT1110">
        <v>0.00431674366938756</v>
      </c>
      <c r="DU1110">
        <v>1</v>
      </c>
      <c r="DV1110">
        <v>1</v>
      </c>
      <c r="DW1110">
        <v>2</v>
      </c>
      <c r="DX1110" t="s">
        <v>363</v>
      </c>
      <c r="DY1110">
        <v>2.9657</v>
      </c>
      <c r="DZ1110">
        <v>2.71324</v>
      </c>
      <c r="EA1110">
        <v>0.142227</v>
      </c>
      <c r="EB1110">
        <v>0.149954</v>
      </c>
      <c r="EC1110">
        <v>0.0837425</v>
      </c>
      <c r="ED1110">
        <v>0.0644857</v>
      </c>
      <c r="EE1110">
        <v>32975.3</v>
      </c>
      <c r="EF1110">
        <v>35525.5</v>
      </c>
      <c r="EG1110">
        <v>34884.6</v>
      </c>
      <c r="EH1110">
        <v>37956.1</v>
      </c>
      <c r="EI1110">
        <v>45452.9</v>
      </c>
      <c r="EJ1110">
        <v>51353.2</v>
      </c>
      <c r="EK1110">
        <v>54671.4</v>
      </c>
      <c r="EL1110">
        <v>60963.1</v>
      </c>
      <c r="EM1110">
        <v>1.8832</v>
      </c>
      <c r="EN1110">
        <v>1.649</v>
      </c>
      <c r="EO1110">
        <v>-0.131398</v>
      </c>
      <c r="EP1110">
        <v>0</v>
      </c>
      <c r="EQ1110">
        <v>27.6188</v>
      </c>
      <c r="ER1110">
        <v>999.9</v>
      </c>
      <c r="ES1110">
        <v>53.107</v>
      </c>
      <c r="ET1110">
        <v>37.867</v>
      </c>
      <c r="EU1110">
        <v>38.5548</v>
      </c>
      <c r="EV1110">
        <v>61.2116</v>
      </c>
      <c r="EW1110">
        <v>45.9135</v>
      </c>
      <c r="EX1110">
        <v>1</v>
      </c>
      <c r="EY1110">
        <v>0.655041</v>
      </c>
      <c r="EZ1110">
        <v>9.28105</v>
      </c>
      <c r="FA1110">
        <v>19.9196</v>
      </c>
      <c r="FB1110">
        <v>5.19812</v>
      </c>
      <c r="FC1110">
        <v>12.0123</v>
      </c>
      <c r="FD1110">
        <v>4.976</v>
      </c>
      <c r="FE1110">
        <v>3.2942</v>
      </c>
      <c r="FF1110">
        <v>9999</v>
      </c>
      <c r="FG1110">
        <v>671.9</v>
      </c>
      <c r="FH1110">
        <v>9999</v>
      </c>
      <c r="FI1110">
        <v>9999</v>
      </c>
      <c r="FJ1110">
        <v>1.86307</v>
      </c>
      <c r="FK1110">
        <v>1.86768</v>
      </c>
      <c r="FL1110">
        <v>1.86737</v>
      </c>
      <c r="FM1110">
        <v>1.86874</v>
      </c>
      <c r="FN1110">
        <v>1.86941</v>
      </c>
      <c r="FO1110">
        <v>1.86554</v>
      </c>
      <c r="FP1110">
        <v>1.86646</v>
      </c>
      <c r="FQ1110">
        <v>1.86792</v>
      </c>
      <c r="FR1110">
        <v>5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7.959</v>
      </c>
      <c r="GF1110">
        <v>0.1969</v>
      </c>
      <c r="GG1110">
        <v>2.62070820971149</v>
      </c>
      <c r="GH1110">
        <v>0.00762793241643231</v>
      </c>
      <c r="GI1110">
        <v>-1.28184414582209e-06</v>
      </c>
      <c r="GJ1110">
        <v>1.89891174686984e-10</v>
      </c>
      <c r="GK1110">
        <v>-0.0225177985866989</v>
      </c>
      <c r="GL1110">
        <v>-0.0206976444956688</v>
      </c>
      <c r="GM1110">
        <v>0.00247630005908548</v>
      </c>
      <c r="GN1110">
        <v>-3.53770786337502e-05</v>
      </c>
      <c r="GO1110">
        <v>15</v>
      </c>
      <c r="GP1110">
        <v>2065</v>
      </c>
      <c r="GQ1110">
        <v>1</v>
      </c>
      <c r="GR1110">
        <v>21</v>
      </c>
      <c r="GS1110">
        <v>31626.8</v>
      </c>
      <c r="GT1110">
        <v>31626.8</v>
      </c>
      <c r="GU1110">
        <v>1.82495</v>
      </c>
      <c r="GV1110">
        <v>2.65747</v>
      </c>
      <c r="GW1110">
        <v>1.54785</v>
      </c>
      <c r="GX1110">
        <v>2.29004</v>
      </c>
      <c r="GY1110">
        <v>1.34644</v>
      </c>
      <c r="GZ1110">
        <v>2.43286</v>
      </c>
      <c r="HA1110">
        <v>41.1705</v>
      </c>
      <c r="HB1110">
        <v>13.5629</v>
      </c>
      <c r="HC1110">
        <v>18</v>
      </c>
      <c r="HD1110">
        <v>498.762</v>
      </c>
      <c r="HE1110">
        <v>353.131</v>
      </c>
      <c r="HF1110">
        <v>16.1506</v>
      </c>
      <c r="HG1110">
        <v>34.7712</v>
      </c>
      <c r="HH1110">
        <v>30.0008</v>
      </c>
      <c r="HI1110">
        <v>34.5625</v>
      </c>
      <c r="HJ1110">
        <v>34.4772</v>
      </c>
      <c r="HK1110">
        <v>36.6543</v>
      </c>
      <c r="HL1110">
        <v>63.851</v>
      </c>
      <c r="HM1110">
        <v>0</v>
      </c>
      <c r="HN1110">
        <v>14.8972</v>
      </c>
      <c r="HO1110">
        <v>877.406</v>
      </c>
      <c r="HP1110">
        <v>12.3828</v>
      </c>
      <c r="HQ1110">
        <v>101.315</v>
      </c>
      <c r="HR1110">
        <v>101.421</v>
      </c>
    </row>
    <row r="1111" spans="1:226">
      <c r="A1111">
        <v>1095</v>
      </c>
      <c r="B1111">
        <v>1662575262.1</v>
      </c>
      <c r="C1111">
        <v>12143.5999999046</v>
      </c>
      <c r="D1111" t="s">
        <v>2549</v>
      </c>
      <c r="E1111" t="s">
        <v>2550</v>
      </c>
      <c r="F1111">
        <v>5</v>
      </c>
      <c r="G1111" t="s">
        <v>2446</v>
      </c>
      <c r="H1111" t="s">
        <v>354</v>
      </c>
      <c r="I1111">
        <v>1662575254.31429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880.301293458138</v>
      </c>
      <c r="AK1111">
        <v>831.076260606061</v>
      </c>
      <c r="AL1111">
        <v>3.41548860840797</v>
      </c>
      <c r="AM1111">
        <v>65.5486414266068</v>
      </c>
      <c r="AN1111">
        <f>(AP1111 - AO1111 + BO1111*1E3/(8.314*(BQ1111+273.15)) * AR1111/BN1111 * AQ1111) * BN1111/(100*BB1111) * 1000/(1000 - AP1111)</f>
        <v>0</v>
      </c>
      <c r="AO1111">
        <v>12.4582166605129</v>
      </c>
      <c r="AP1111">
        <v>18.0774118881119</v>
      </c>
      <c r="AQ1111">
        <v>7.56860827740626e-05</v>
      </c>
      <c r="AR1111">
        <v>106.662564681967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1662575254.31429</v>
      </c>
      <c r="BH1111">
        <v>791.727892857143</v>
      </c>
      <c r="BI1111">
        <v>850.89075</v>
      </c>
      <c r="BJ1111">
        <v>18.0765892857143</v>
      </c>
      <c r="BK1111">
        <v>12.4546607142857</v>
      </c>
      <c r="BL1111">
        <v>783.824357142857</v>
      </c>
      <c r="BM1111">
        <v>17.8797535714286</v>
      </c>
      <c r="BN1111">
        <v>500.004535714286</v>
      </c>
      <c r="BO1111">
        <v>91.0476357142857</v>
      </c>
      <c r="BP1111">
        <v>0.0577419071428571</v>
      </c>
      <c r="BQ1111">
        <v>25.6502928571429</v>
      </c>
      <c r="BR1111">
        <v>25.46335</v>
      </c>
      <c r="BS1111">
        <v>999.9</v>
      </c>
      <c r="BT1111">
        <v>0</v>
      </c>
      <c r="BU1111">
        <v>0</v>
      </c>
      <c r="BV1111">
        <v>10001.4285714286</v>
      </c>
      <c r="BW1111">
        <v>0</v>
      </c>
      <c r="BX1111">
        <v>301.774928571429</v>
      </c>
      <c r="BY1111">
        <v>-59.1629714285714</v>
      </c>
      <c r="BZ1111">
        <v>806.303035714286</v>
      </c>
      <c r="CA1111">
        <v>861.622142857143</v>
      </c>
      <c r="CB1111">
        <v>5.6219275</v>
      </c>
      <c r="CC1111">
        <v>850.89075</v>
      </c>
      <c r="CD1111">
        <v>12.4546607142857</v>
      </c>
      <c r="CE1111">
        <v>1.64583071428571</v>
      </c>
      <c r="CF1111">
        <v>1.13396785714286</v>
      </c>
      <c r="CG1111">
        <v>14.3947357142857</v>
      </c>
      <c r="CH1111">
        <v>8.76177607142857</v>
      </c>
      <c r="CI1111">
        <v>1500.01571428571</v>
      </c>
      <c r="CJ1111">
        <v>0.973003214285714</v>
      </c>
      <c r="CK1111">
        <v>0.0269969</v>
      </c>
      <c r="CL1111">
        <v>0</v>
      </c>
      <c r="CM1111">
        <v>2.28733214285714</v>
      </c>
      <c r="CN1111">
        <v>0</v>
      </c>
      <c r="CO1111">
        <v>13439.4928571429</v>
      </c>
      <c r="CP1111">
        <v>12948.3928571429</v>
      </c>
      <c r="CQ1111">
        <v>41.625</v>
      </c>
      <c r="CR1111">
        <v>43.125</v>
      </c>
      <c r="CS1111">
        <v>41.83225</v>
      </c>
      <c r="CT1111">
        <v>41.8705</v>
      </c>
      <c r="CU1111">
        <v>40.937</v>
      </c>
      <c r="CV1111">
        <v>1459.52035714286</v>
      </c>
      <c r="CW1111">
        <v>40.4975</v>
      </c>
      <c r="CX1111">
        <v>0</v>
      </c>
      <c r="CY1111">
        <v>1662575261.4</v>
      </c>
      <c r="CZ1111">
        <v>0</v>
      </c>
      <c r="DA1111">
        <v>0</v>
      </c>
      <c r="DB1111" t="s">
        <v>356</v>
      </c>
      <c r="DC1111">
        <v>1660677648.1</v>
      </c>
      <c r="DD1111">
        <v>1660677649.1</v>
      </c>
      <c r="DE1111">
        <v>0</v>
      </c>
      <c r="DF1111">
        <v>-1.042</v>
      </c>
      <c r="DG1111">
        <v>0.003</v>
      </c>
      <c r="DH1111">
        <v>5.218</v>
      </c>
      <c r="DI1111">
        <v>0.344</v>
      </c>
      <c r="DJ1111">
        <v>417</v>
      </c>
      <c r="DK1111">
        <v>22</v>
      </c>
      <c r="DL1111">
        <v>1.24</v>
      </c>
      <c r="DM1111">
        <v>0.53</v>
      </c>
      <c r="DN1111">
        <v>-59.0029829268293</v>
      </c>
      <c r="DO1111">
        <v>-2.19352891986071</v>
      </c>
      <c r="DP1111">
        <v>0.438809068931807</v>
      </c>
      <c r="DQ1111">
        <v>0</v>
      </c>
      <c r="DR1111">
        <v>5.62361195121951</v>
      </c>
      <c r="DS1111">
        <v>-0.030873031358886</v>
      </c>
      <c r="DT1111">
        <v>0.00396903085763253</v>
      </c>
      <c r="DU1111">
        <v>1</v>
      </c>
      <c r="DV1111">
        <v>1</v>
      </c>
      <c r="DW1111">
        <v>2</v>
      </c>
      <c r="DX1111" t="s">
        <v>363</v>
      </c>
      <c r="DY1111">
        <v>2.96473</v>
      </c>
      <c r="DZ1111">
        <v>2.71068</v>
      </c>
      <c r="EA1111">
        <v>0.144204</v>
      </c>
      <c r="EB1111">
        <v>0.151916</v>
      </c>
      <c r="EC1111">
        <v>0.0837393</v>
      </c>
      <c r="ED1111">
        <v>0.0645114</v>
      </c>
      <c r="EE1111">
        <v>32898.6</v>
      </c>
      <c r="EF1111">
        <v>35442.7</v>
      </c>
      <c r="EG1111">
        <v>34883.9</v>
      </c>
      <c r="EH1111">
        <v>37955.4</v>
      </c>
      <c r="EI1111">
        <v>45452.6</v>
      </c>
      <c r="EJ1111">
        <v>51352.2</v>
      </c>
      <c r="EK1111">
        <v>54670.7</v>
      </c>
      <c r="EL1111">
        <v>60963.5</v>
      </c>
      <c r="EM1111">
        <v>1.8832</v>
      </c>
      <c r="EN1111">
        <v>1.6486</v>
      </c>
      <c r="EO1111">
        <v>-0.131458</v>
      </c>
      <c r="EP1111">
        <v>0</v>
      </c>
      <c r="EQ1111">
        <v>27.6258</v>
      </c>
      <c r="ER1111">
        <v>999.9</v>
      </c>
      <c r="ES1111">
        <v>53.107</v>
      </c>
      <c r="ET1111">
        <v>37.867</v>
      </c>
      <c r="EU1111">
        <v>38.5521</v>
      </c>
      <c r="EV1111">
        <v>61.3416</v>
      </c>
      <c r="EW1111">
        <v>45.9455</v>
      </c>
      <c r="EX1111">
        <v>1</v>
      </c>
      <c r="EY1111">
        <v>0.655569</v>
      </c>
      <c r="EZ1111">
        <v>9.28105</v>
      </c>
      <c r="FA1111">
        <v>19.9198</v>
      </c>
      <c r="FB1111">
        <v>5.19932</v>
      </c>
      <c r="FC1111">
        <v>12.0111</v>
      </c>
      <c r="FD1111">
        <v>4.976</v>
      </c>
      <c r="FE1111">
        <v>3.2944</v>
      </c>
      <c r="FF1111">
        <v>9999</v>
      </c>
      <c r="FG1111">
        <v>671.9</v>
      </c>
      <c r="FH1111">
        <v>9999</v>
      </c>
      <c r="FI1111">
        <v>9999</v>
      </c>
      <c r="FJ1111">
        <v>1.8631</v>
      </c>
      <c r="FK1111">
        <v>1.86768</v>
      </c>
      <c r="FL1111">
        <v>1.86737</v>
      </c>
      <c r="FM1111">
        <v>1.86874</v>
      </c>
      <c r="FN1111">
        <v>1.86945</v>
      </c>
      <c r="FO1111">
        <v>1.86554</v>
      </c>
      <c r="FP1111">
        <v>1.86646</v>
      </c>
      <c r="FQ1111">
        <v>1.86786</v>
      </c>
      <c r="FR1111">
        <v>5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8.057</v>
      </c>
      <c r="GF1111">
        <v>0.1968</v>
      </c>
      <c r="GG1111">
        <v>2.62070820971149</v>
      </c>
      <c r="GH1111">
        <v>0.00762793241643231</v>
      </c>
      <c r="GI1111">
        <v>-1.28184414582209e-06</v>
      </c>
      <c r="GJ1111">
        <v>1.89891174686984e-10</v>
      </c>
      <c r="GK1111">
        <v>-0.0225177985866989</v>
      </c>
      <c r="GL1111">
        <v>-0.0206976444956688</v>
      </c>
      <c r="GM1111">
        <v>0.00247630005908548</v>
      </c>
      <c r="GN1111">
        <v>-3.53770786337502e-05</v>
      </c>
      <c r="GO1111">
        <v>15</v>
      </c>
      <c r="GP1111">
        <v>2065</v>
      </c>
      <c r="GQ1111">
        <v>1</v>
      </c>
      <c r="GR1111">
        <v>21</v>
      </c>
      <c r="GS1111">
        <v>31626.9</v>
      </c>
      <c r="GT1111">
        <v>31626.9</v>
      </c>
      <c r="GU1111">
        <v>1.85669</v>
      </c>
      <c r="GV1111">
        <v>2.66479</v>
      </c>
      <c r="GW1111">
        <v>1.54785</v>
      </c>
      <c r="GX1111">
        <v>2.29004</v>
      </c>
      <c r="GY1111">
        <v>1.34644</v>
      </c>
      <c r="GZ1111">
        <v>2.31689</v>
      </c>
      <c r="HA1111">
        <v>41.1705</v>
      </c>
      <c r="HB1111">
        <v>13.5366</v>
      </c>
      <c r="HC1111">
        <v>18</v>
      </c>
      <c r="HD1111">
        <v>498.811</v>
      </c>
      <c r="HE1111">
        <v>352.954</v>
      </c>
      <c r="HF1111">
        <v>16.1603</v>
      </c>
      <c r="HG1111">
        <v>34.7782</v>
      </c>
      <c r="HH1111">
        <v>30.0007</v>
      </c>
      <c r="HI1111">
        <v>34.5688</v>
      </c>
      <c r="HJ1111">
        <v>34.4834</v>
      </c>
      <c r="HK1111">
        <v>37.2098</v>
      </c>
      <c r="HL1111">
        <v>63.851</v>
      </c>
      <c r="HM1111">
        <v>0</v>
      </c>
      <c r="HN1111">
        <v>14.8998</v>
      </c>
      <c r="HO1111">
        <v>890.881</v>
      </c>
      <c r="HP1111">
        <v>12.3828</v>
      </c>
      <c r="HQ1111">
        <v>101.313</v>
      </c>
      <c r="HR1111">
        <v>101.421</v>
      </c>
    </row>
    <row r="1112" spans="1:226">
      <c r="A1112">
        <v>1096</v>
      </c>
      <c r="B1112">
        <v>1662575267.1</v>
      </c>
      <c r="C1112">
        <v>12148.5999999046</v>
      </c>
      <c r="D1112" t="s">
        <v>2551</v>
      </c>
      <c r="E1112" t="s">
        <v>2552</v>
      </c>
      <c r="F1112">
        <v>5</v>
      </c>
      <c r="G1112" t="s">
        <v>2446</v>
      </c>
      <c r="H1112" t="s">
        <v>354</v>
      </c>
      <c r="I1112">
        <v>1662575259.6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897.359294017546</v>
      </c>
      <c r="AK1112">
        <v>847.970781818182</v>
      </c>
      <c r="AL1112">
        <v>3.39409996227844</v>
      </c>
      <c r="AM1112">
        <v>65.5486414266068</v>
      </c>
      <c r="AN1112">
        <f>(AP1112 - AO1112 + BO1112*1E3/(8.314*(BQ1112+273.15)) * AR1112/BN1112 * AQ1112) * BN1112/(100*BB1112) * 1000/(1000 - AP1112)</f>
        <v>0</v>
      </c>
      <c r="AO1112">
        <v>12.465815354892</v>
      </c>
      <c r="AP1112">
        <v>18.0779230769231</v>
      </c>
      <c r="AQ1112">
        <v>2.29860151712427e-05</v>
      </c>
      <c r="AR1112">
        <v>106.662564681967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1662575259.6</v>
      </c>
      <c r="BH1112">
        <v>809.372518518518</v>
      </c>
      <c r="BI1112">
        <v>868.763740740741</v>
      </c>
      <c r="BJ1112">
        <v>18.0770296296296</v>
      </c>
      <c r="BK1112">
        <v>12.4575407407407</v>
      </c>
      <c r="BL1112">
        <v>801.36462962963</v>
      </c>
      <c r="BM1112">
        <v>17.8801703703704</v>
      </c>
      <c r="BN1112">
        <v>500.06437037037</v>
      </c>
      <c r="BO1112">
        <v>91.047962962963</v>
      </c>
      <c r="BP1112">
        <v>0.0575024148148148</v>
      </c>
      <c r="BQ1112">
        <v>25.6587148148148</v>
      </c>
      <c r="BR1112">
        <v>25.4749296296296</v>
      </c>
      <c r="BS1112">
        <v>999.9</v>
      </c>
      <c r="BT1112">
        <v>0</v>
      </c>
      <c r="BU1112">
        <v>0</v>
      </c>
      <c r="BV1112">
        <v>10003.5185185185</v>
      </c>
      <c r="BW1112">
        <v>0</v>
      </c>
      <c r="BX1112">
        <v>299.875740740741</v>
      </c>
      <c r="BY1112">
        <v>-59.3912703703704</v>
      </c>
      <c r="BZ1112">
        <v>824.272851851852</v>
      </c>
      <c r="CA1112">
        <v>879.722962962963</v>
      </c>
      <c r="CB1112">
        <v>5.61948111111111</v>
      </c>
      <c r="CC1112">
        <v>868.763740740741</v>
      </c>
      <c r="CD1112">
        <v>12.4575407407407</v>
      </c>
      <c r="CE1112">
        <v>1.64587592592593</v>
      </c>
      <c r="CF1112">
        <v>1.1342337037037</v>
      </c>
      <c r="CG1112">
        <v>14.395162962963</v>
      </c>
      <c r="CH1112">
        <v>8.76525037037037</v>
      </c>
      <c r="CI1112">
        <v>1500.04037037037</v>
      </c>
      <c r="CJ1112">
        <v>0.973003222222222</v>
      </c>
      <c r="CK1112">
        <v>0.0269968925925926</v>
      </c>
      <c r="CL1112">
        <v>0</v>
      </c>
      <c r="CM1112">
        <v>2.22806296296296</v>
      </c>
      <c r="CN1112">
        <v>0</v>
      </c>
      <c r="CO1112">
        <v>13412.6925925926</v>
      </c>
      <c r="CP1112">
        <v>12948.6074074074</v>
      </c>
      <c r="CQ1112">
        <v>41.625</v>
      </c>
      <c r="CR1112">
        <v>43.1295925925926</v>
      </c>
      <c r="CS1112">
        <v>41.8493333333333</v>
      </c>
      <c r="CT1112">
        <v>41.875</v>
      </c>
      <c r="CU1112">
        <v>40.937</v>
      </c>
      <c r="CV1112">
        <v>1459.54148148148</v>
      </c>
      <c r="CW1112">
        <v>40.5</v>
      </c>
      <c r="CX1112">
        <v>0</v>
      </c>
      <c r="CY1112">
        <v>1662575266.8</v>
      </c>
      <c r="CZ1112">
        <v>0</v>
      </c>
      <c r="DA1112">
        <v>0</v>
      </c>
      <c r="DB1112" t="s">
        <v>356</v>
      </c>
      <c r="DC1112">
        <v>1660677648.1</v>
      </c>
      <c r="DD1112">
        <v>1660677649.1</v>
      </c>
      <c r="DE1112">
        <v>0</v>
      </c>
      <c r="DF1112">
        <v>-1.042</v>
      </c>
      <c r="DG1112">
        <v>0.003</v>
      </c>
      <c r="DH1112">
        <v>5.218</v>
      </c>
      <c r="DI1112">
        <v>0.344</v>
      </c>
      <c r="DJ1112">
        <v>417</v>
      </c>
      <c r="DK1112">
        <v>22</v>
      </c>
      <c r="DL1112">
        <v>1.24</v>
      </c>
      <c r="DM1112">
        <v>0.53</v>
      </c>
      <c r="DN1112">
        <v>-59.2400536585366</v>
      </c>
      <c r="DO1112">
        <v>-2.70080696864108</v>
      </c>
      <c r="DP1112">
        <v>0.455915090028707</v>
      </c>
      <c r="DQ1112">
        <v>0</v>
      </c>
      <c r="DR1112">
        <v>5.62080512195122</v>
      </c>
      <c r="DS1112">
        <v>-0.0225338675957991</v>
      </c>
      <c r="DT1112">
        <v>0.00548076642403994</v>
      </c>
      <c r="DU1112">
        <v>1</v>
      </c>
      <c r="DV1112">
        <v>1</v>
      </c>
      <c r="DW1112">
        <v>2</v>
      </c>
      <c r="DX1112" t="s">
        <v>363</v>
      </c>
      <c r="DY1112">
        <v>2.96435</v>
      </c>
      <c r="DZ1112">
        <v>2.71007</v>
      </c>
      <c r="EA1112">
        <v>0.146151</v>
      </c>
      <c r="EB1112">
        <v>0.153811</v>
      </c>
      <c r="EC1112">
        <v>0.0837347</v>
      </c>
      <c r="ED1112">
        <v>0.0643935</v>
      </c>
      <c r="EE1112">
        <v>32823.1</v>
      </c>
      <c r="EF1112">
        <v>35363.4</v>
      </c>
      <c r="EG1112">
        <v>34883.3</v>
      </c>
      <c r="EH1112">
        <v>37955.5</v>
      </c>
      <c r="EI1112">
        <v>45452</v>
      </c>
      <c r="EJ1112">
        <v>51357.3</v>
      </c>
      <c r="EK1112">
        <v>54669.6</v>
      </c>
      <c r="EL1112">
        <v>60961.8</v>
      </c>
      <c r="EM1112">
        <v>1.8822</v>
      </c>
      <c r="EN1112">
        <v>1.6486</v>
      </c>
      <c r="EO1112">
        <v>-0.131011</v>
      </c>
      <c r="EP1112">
        <v>0</v>
      </c>
      <c r="EQ1112">
        <v>27.6282</v>
      </c>
      <c r="ER1112">
        <v>999.9</v>
      </c>
      <c r="ES1112">
        <v>53.131</v>
      </c>
      <c r="ET1112">
        <v>37.867</v>
      </c>
      <c r="EU1112">
        <v>38.5682</v>
      </c>
      <c r="EV1112">
        <v>61.4116</v>
      </c>
      <c r="EW1112">
        <v>46.0978</v>
      </c>
      <c r="EX1112">
        <v>1</v>
      </c>
      <c r="EY1112">
        <v>0.656219</v>
      </c>
      <c r="EZ1112">
        <v>9.28105</v>
      </c>
      <c r="FA1112">
        <v>19.9194</v>
      </c>
      <c r="FB1112">
        <v>5.19692</v>
      </c>
      <c r="FC1112">
        <v>12.0099</v>
      </c>
      <c r="FD1112">
        <v>4.9756</v>
      </c>
      <c r="FE1112">
        <v>3.294</v>
      </c>
      <c r="FF1112">
        <v>9999</v>
      </c>
      <c r="FG1112">
        <v>671.9</v>
      </c>
      <c r="FH1112">
        <v>9999</v>
      </c>
      <c r="FI1112">
        <v>9999</v>
      </c>
      <c r="FJ1112">
        <v>1.8631</v>
      </c>
      <c r="FK1112">
        <v>1.86768</v>
      </c>
      <c r="FL1112">
        <v>1.86737</v>
      </c>
      <c r="FM1112">
        <v>1.86874</v>
      </c>
      <c r="FN1112">
        <v>1.86948</v>
      </c>
      <c r="FO1112">
        <v>1.86554</v>
      </c>
      <c r="FP1112">
        <v>1.86646</v>
      </c>
      <c r="FQ1112">
        <v>1.86786</v>
      </c>
      <c r="FR1112">
        <v>5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8.155</v>
      </c>
      <c r="GF1112">
        <v>0.1967</v>
      </c>
      <c r="GG1112">
        <v>2.62070820971149</v>
      </c>
      <c r="GH1112">
        <v>0.00762793241643231</v>
      </c>
      <c r="GI1112">
        <v>-1.28184414582209e-06</v>
      </c>
      <c r="GJ1112">
        <v>1.89891174686984e-10</v>
      </c>
      <c r="GK1112">
        <v>-0.0225177985866989</v>
      </c>
      <c r="GL1112">
        <v>-0.0206976444956688</v>
      </c>
      <c r="GM1112">
        <v>0.00247630005908548</v>
      </c>
      <c r="GN1112">
        <v>-3.53770786337502e-05</v>
      </c>
      <c r="GO1112">
        <v>15</v>
      </c>
      <c r="GP1112">
        <v>2065</v>
      </c>
      <c r="GQ1112">
        <v>1</v>
      </c>
      <c r="GR1112">
        <v>21</v>
      </c>
      <c r="GS1112">
        <v>31627</v>
      </c>
      <c r="GT1112">
        <v>31627</v>
      </c>
      <c r="GU1112">
        <v>1.88232</v>
      </c>
      <c r="GV1112">
        <v>2.66479</v>
      </c>
      <c r="GW1112">
        <v>1.54785</v>
      </c>
      <c r="GX1112">
        <v>2.29004</v>
      </c>
      <c r="GY1112">
        <v>1.34644</v>
      </c>
      <c r="GZ1112">
        <v>2.36938</v>
      </c>
      <c r="HA1112">
        <v>41.1964</v>
      </c>
      <c r="HB1112">
        <v>13.5366</v>
      </c>
      <c r="HC1112">
        <v>18</v>
      </c>
      <c r="HD1112">
        <v>498.174</v>
      </c>
      <c r="HE1112">
        <v>352.97</v>
      </c>
      <c r="HF1112">
        <v>16.1643</v>
      </c>
      <c r="HG1112">
        <v>34.7864</v>
      </c>
      <c r="HH1112">
        <v>30.0005</v>
      </c>
      <c r="HI1112">
        <v>34.575</v>
      </c>
      <c r="HJ1112">
        <v>34.4865</v>
      </c>
      <c r="HK1112">
        <v>37.789</v>
      </c>
      <c r="HL1112">
        <v>64.1255</v>
      </c>
      <c r="HM1112">
        <v>0</v>
      </c>
      <c r="HN1112">
        <v>14.8998</v>
      </c>
      <c r="HO1112">
        <v>910.965</v>
      </c>
      <c r="HP1112">
        <v>12.3828</v>
      </c>
      <c r="HQ1112">
        <v>101.312</v>
      </c>
      <c r="HR1112">
        <v>101.419</v>
      </c>
    </row>
    <row r="1113" spans="1:226">
      <c r="A1113">
        <v>1097</v>
      </c>
      <c r="B1113">
        <v>1662575272.1</v>
      </c>
      <c r="C1113">
        <v>12153.5999999046</v>
      </c>
      <c r="D1113" t="s">
        <v>2553</v>
      </c>
      <c r="E1113" t="s">
        <v>2554</v>
      </c>
      <c r="F1113">
        <v>5</v>
      </c>
      <c r="G1113" t="s">
        <v>2446</v>
      </c>
      <c r="H1113" t="s">
        <v>354</v>
      </c>
      <c r="I1113">
        <v>1662575264.31429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914.084105518525</v>
      </c>
      <c r="AK1113">
        <v>864.856678787879</v>
      </c>
      <c r="AL1113">
        <v>3.4267387632196</v>
      </c>
      <c r="AM1113">
        <v>65.5486414266068</v>
      </c>
      <c r="AN1113">
        <f>(AP1113 - AO1113 + BO1113*1E3/(8.314*(BQ1113+273.15)) * AR1113/BN1113 * AQ1113) * BN1113/(100*BB1113) * 1000/(1000 - AP1113)</f>
        <v>0</v>
      </c>
      <c r="AO1113">
        <v>12.4222516073345</v>
      </c>
      <c r="AP1113">
        <v>18.0698587412588</v>
      </c>
      <c r="AQ1113">
        <v>-1.09530622090604e-05</v>
      </c>
      <c r="AR1113">
        <v>106.662564681967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1662575264.31429</v>
      </c>
      <c r="BH1113">
        <v>824.995321428572</v>
      </c>
      <c r="BI1113">
        <v>884.522321428571</v>
      </c>
      <c r="BJ1113">
        <v>18.0759642857143</v>
      </c>
      <c r="BK1113">
        <v>12.4463428571429</v>
      </c>
      <c r="BL1113">
        <v>816.895428571429</v>
      </c>
      <c r="BM1113">
        <v>17.8791464285714</v>
      </c>
      <c r="BN1113">
        <v>500.031892857143</v>
      </c>
      <c r="BO1113">
        <v>91.0476142857143</v>
      </c>
      <c r="BP1113">
        <v>0.056907525</v>
      </c>
      <c r="BQ1113">
        <v>25.6659357142857</v>
      </c>
      <c r="BR1113">
        <v>25.4829642857143</v>
      </c>
      <c r="BS1113">
        <v>999.9</v>
      </c>
      <c r="BT1113">
        <v>0</v>
      </c>
      <c r="BU1113">
        <v>0</v>
      </c>
      <c r="BV1113">
        <v>10011.25</v>
      </c>
      <c r="BW1113">
        <v>0</v>
      </c>
      <c r="BX1113">
        <v>299.123857142857</v>
      </c>
      <c r="BY1113">
        <v>-59.527</v>
      </c>
      <c r="BZ1113">
        <v>840.182357142857</v>
      </c>
      <c r="CA1113">
        <v>895.669928571428</v>
      </c>
      <c r="CB1113">
        <v>5.62961785714286</v>
      </c>
      <c r="CC1113">
        <v>884.522321428571</v>
      </c>
      <c r="CD1113">
        <v>12.4463428571429</v>
      </c>
      <c r="CE1113">
        <v>1.64577214285714</v>
      </c>
      <c r="CF1113">
        <v>1.13320928571429</v>
      </c>
      <c r="CG1113">
        <v>14.3941892857143</v>
      </c>
      <c r="CH1113">
        <v>8.75187857142857</v>
      </c>
      <c r="CI1113">
        <v>1500.01678571429</v>
      </c>
      <c r="CJ1113">
        <v>0.973002357142857</v>
      </c>
      <c r="CK1113">
        <v>0.0269977107142857</v>
      </c>
      <c r="CL1113">
        <v>0</v>
      </c>
      <c r="CM1113">
        <v>2.22773214285714</v>
      </c>
      <c r="CN1113">
        <v>0</v>
      </c>
      <c r="CO1113">
        <v>13394.5214285714</v>
      </c>
      <c r="CP1113">
        <v>12948.3928571429</v>
      </c>
      <c r="CQ1113">
        <v>41.625</v>
      </c>
      <c r="CR1113">
        <v>43.1338571428571</v>
      </c>
      <c r="CS1113">
        <v>41.866</v>
      </c>
      <c r="CT1113">
        <v>41.875</v>
      </c>
      <c r="CU1113">
        <v>40.937</v>
      </c>
      <c r="CV1113">
        <v>1459.51642857143</v>
      </c>
      <c r="CW1113">
        <v>40.5003571428571</v>
      </c>
      <c r="CX1113">
        <v>0</v>
      </c>
      <c r="CY1113">
        <v>1662575271.6</v>
      </c>
      <c r="CZ1113">
        <v>0</v>
      </c>
      <c r="DA1113">
        <v>0</v>
      </c>
      <c r="DB1113" t="s">
        <v>356</v>
      </c>
      <c r="DC1113">
        <v>1660677648.1</v>
      </c>
      <c r="DD1113">
        <v>1660677649.1</v>
      </c>
      <c r="DE1113">
        <v>0</v>
      </c>
      <c r="DF1113">
        <v>-1.042</v>
      </c>
      <c r="DG1113">
        <v>0.003</v>
      </c>
      <c r="DH1113">
        <v>5.218</v>
      </c>
      <c r="DI1113">
        <v>0.344</v>
      </c>
      <c r="DJ1113">
        <v>417</v>
      </c>
      <c r="DK1113">
        <v>22</v>
      </c>
      <c r="DL1113">
        <v>1.24</v>
      </c>
      <c r="DM1113">
        <v>0.53</v>
      </c>
      <c r="DN1113">
        <v>-59.4275525</v>
      </c>
      <c r="DO1113">
        <v>-2.31573320825509</v>
      </c>
      <c r="DP1113">
        <v>0.387411522794238</v>
      </c>
      <c r="DQ1113">
        <v>0</v>
      </c>
      <c r="DR1113">
        <v>5.626458</v>
      </c>
      <c r="DS1113">
        <v>0.0981052908067494</v>
      </c>
      <c r="DT1113">
        <v>0.0141272635708406</v>
      </c>
      <c r="DU1113">
        <v>1</v>
      </c>
      <c r="DV1113">
        <v>1</v>
      </c>
      <c r="DW1113">
        <v>2</v>
      </c>
      <c r="DX1113" t="s">
        <v>363</v>
      </c>
      <c r="DY1113">
        <v>2.96784</v>
      </c>
      <c r="DZ1113">
        <v>2.7091</v>
      </c>
      <c r="EA1113">
        <v>0.148084</v>
      </c>
      <c r="EB1113">
        <v>0.1556</v>
      </c>
      <c r="EC1113">
        <v>0.0837028</v>
      </c>
      <c r="ED1113">
        <v>0.0643394</v>
      </c>
      <c r="EE1113">
        <v>32748.8</v>
      </c>
      <c r="EF1113">
        <v>35287.3</v>
      </c>
      <c r="EG1113">
        <v>34883.5</v>
      </c>
      <c r="EH1113">
        <v>37954.2</v>
      </c>
      <c r="EI1113">
        <v>45453.4</v>
      </c>
      <c r="EJ1113">
        <v>51359.4</v>
      </c>
      <c r="EK1113">
        <v>54669.4</v>
      </c>
      <c r="EL1113">
        <v>60960.8</v>
      </c>
      <c r="EM1113">
        <v>1.8836</v>
      </c>
      <c r="EN1113">
        <v>1.6482</v>
      </c>
      <c r="EO1113">
        <v>-0.130087</v>
      </c>
      <c r="EP1113">
        <v>0</v>
      </c>
      <c r="EQ1113">
        <v>27.6258</v>
      </c>
      <c r="ER1113">
        <v>999.9</v>
      </c>
      <c r="ES1113">
        <v>53.131</v>
      </c>
      <c r="ET1113">
        <v>37.867</v>
      </c>
      <c r="EU1113">
        <v>38.5686</v>
      </c>
      <c r="EV1113">
        <v>61.2416</v>
      </c>
      <c r="EW1113">
        <v>45.4567</v>
      </c>
      <c r="EX1113">
        <v>1</v>
      </c>
      <c r="EY1113">
        <v>0.657114</v>
      </c>
      <c r="EZ1113">
        <v>9.28105</v>
      </c>
      <c r="FA1113">
        <v>19.9194</v>
      </c>
      <c r="FB1113">
        <v>5.19932</v>
      </c>
      <c r="FC1113">
        <v>12.0099</v>
      </c>
      <c r="FD1113">
        <v>4.976</v>
      </c>
      <c r="FE1113">
        <v>3.2942</v>
      </c>
      <c r="FF1113">
        <v>9999</v>
      </c>
      <c r="FG1113">
        <v>671.9</v>
      </c>
      <c r="FH1113">
        <v>9999</v>
      </c>
      <c r="FI1113">
        <v>9999</v>
      </c>
      <c r="FJ1113">
        <v>1.86307</v>
      </c>
      <c r="FK1113">
        <v>1.86768</v>
      </c>
      <c r="FL1113">
        <v>1.86737</v>
      </c>
      <c r="FM1113">
        <v>1.86874</v>
      </c>
      <c r="FN1113">
        <v>1.86948</v>
      </c>
      <c r="FO1113">
        <v>1.86554</v>
      </c>
      <c r="FP1113">
        <v>1.86646</v>
      </c>
      <c r="FQ1113">
        <v>1.86783</v>
      </c>
      <c r="FR1113">
        <v>5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8.251</v>
      </c>
      <c r="GF1113">
        <v>0.1964</v>
      </c>
      <c r="GG1113">
        <v>2.62070820971149</v>
      </c>
      <c r="GH1113">
        <v>0.00762793241643231</v>
      </c>
      <c r="GI1113">
        <v>-1.28184414582209e-06</v>
      </c>
      <c r="GJ1113">
        <v>1.89891174686984e-10</v>
      </c>
      <c r="GK1113">
        <v>-0.0225177985866989</v>
      </c>
      <c r="GL1113">
        <v>-0.0206976444956688</v>
      </c>
      <c r="GM1113">
        <v>0.00247630005908548</v>
      </c>
      <c r="GN1113">
        <v>-3.53770786337502e-05</v>
      </c>
      <c r="GO1113">
        <v>15</v>
      </c>
      <c r="GP1113">
        <v>2065</v>
      </c>
      <c r="GQ1113">
        <v>1</v>
      </c>
      <c r="GR1113">
        <v>21</v>
      </c>
      <c r="GS1113">
        <v>31627.1</v>
      </c>
      <c r="GT1113">
        <v>31627</v>
      </c>
      <c r="GU1113">
        <v>1.9104</v>
      </c>
      <c r="GV1113">
        <v>2.65625</v>
      </c>
      <c r="GW1113">
        <v>1.54785</v>
      </c>
      <c r="GX1113">
        <v>2.29004</v>
      </c>
      <c r="GY1113">
        <v>1.34644</v>
      </c>
      <c r="GZ1113">
        <v>2.3938</v>
      </c>
      <c r="HA1113">
        <v>41.1964</v>
      </c>
      <c r="HB1113">
        <v>13.5454</v>
      </c>
      <c r="HC1113">
        <v>18</v>
      </c>
      <c r="HD1113">
        <v>499.16</v>
      </c>
      <c r="HE1113">
        <v>352.793</v>
      </c>
      <c r="HF1113">
        <v>16.1687</v>
      </c>
      <c r="HG1113">
        <v>34.7927</v>
      </c>
      <c r="HH1113">
        <v>30.0008</v>
      </c>
      <c r="HI1113">
        <v>34.5782</v>
      </c>
      <c r="HJ1113">
        <v>34.4927</v>
      </c>
      <c r="HK1113">
        <v>38.3076</v>
      </c>
      <c r="HL1113">
        <v>64.1255</v>
      </c>
      <c r="HM1113">
        <v>0</v>
      </c>
      <c r="HN1113">
        <v>14.8998</v>
      </c>
      <c r="HO1113">
        <v>924.418</v>
      </c>
      <c r="HP1113">
        <v>12.3828</v>
      </c>
      <c r="HQ1113">
        <v>101.311</v>
      </c>
      <c r="HR1113">
        <v>101.417</v>
      </c>
    </row>
    <row r="1114" spans="1:226">
      <c r="A1114">
        <v>1098</v>
      </c>
      <c r="B1114">
        <v>1662575277.1</v>
      </c>
      <c r="C1114">
        <v>12158.5999999046</v>
      </c>
      <c r="D1114" t="s">
        <v>2555</v>
      </c>
      <c r="E1114" t="s">
        <v>2556</v>
      </c>
      <c r="F1114">
        <v>5</v>
      </c>
      <c r="G1114" t="s">
        <v>2446</v>
      </c>
      <c r="H1114" t="s">
        <v>354</v>
      </c>
      <c r="I1114">
        <v>1662575269.6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930.326325204132</v>
      </c>
      <c r="AK1114">
        <v>881.32803030303</v>
      </c>
      <c r="AL1114">
        <v>3.30153991387196</v>
      </c>
      <c r="AM1114">
        <v>65.5486414266068</v>
      </c>
      <c r="AN1114">
        <f>(AP1114 - AO1114 + BO1114*1E3/(8.314*(BQ1114+273.15)) * AR1114/BN1114 * AQ1114) * BN1114/(100*BB1114) * 1000/(1000 - AP1114)</f>
        <v>0</v>
      </c>
      <c r="AO1114">
        <v>12.4195625253927</v>
      </c>
      <c r="AP1114">
        <v>18.0639447552448</v>
      </c>
      <c r="AQ1114">
        <v>-0.00137713988333418</v>
      </c>
      <c r="AR1114">
        <v>106.662564681967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1662575269.6</v>
      </c>
      <c r="BH1114">
        <v>842.466111111111</v>
      </c>
      <c r="BI1114">
        <v>902.00862962963</v>
      </c>
      <c r="BJ1114">
        <v>18.0707925925926</v>
      </c>
      <c r="BK1114">
        <v>12.4330222222222</v>
      </c>
      <c r="BL1114">
        <v>834.263851851852</v>
      </c>
      <c r="BM1114">
        <v>17.8741481481481</v>
      </c>
      <c r="BN1114">
        <v>500.054111111111</v>
      </c>
      <c r="BO1114">
        <v>91.0481666666667</v>
      </c>
      <c r="BP1114">
        <v>0.0565143925925926</v>
      </c>
      <c r="BQ1114">
        <v>25.6765444444444</v>
      </c>
      <c r="BR1114">
        <v>25.4888074074074</v>
      </c>
      <c r="BS1114">
        <v>999.9</v>
      </c>
      <c r="BT1114">
        <v>0</v>
      </c>
      <c r="BU1114">
        <v>0</v>
      </c>
      <c r="BV1114">
        <v>10003.3333333333</v>
      </c>
      <c r="BW1114">
        <v>0</v>
      </c>
      <c r="BX1114">
        <v>299.105148148148</v>
      </c>
      <c r="BY1114">
        <v>-59.5425037037037</v>
      </c>
      <c r="BZ1114">
        <v>857.970222222222</v>
      </c>
      <c r="CA1114">
        <v>913.364259259259</v>
      </c>
      <c r="CB1114">
        <v>5.63776333333333</v>
      </c>
      <c r="CC1114">
        <v>902.00862962963</v>
      </c>
      <c r="CD1114">
        <v>12.4330222222222</v>
      </c>
      <c r="CE1114">
        <v>1.64531222222222</v>
      </c>
      <c r="CF1114">
        <v>1.1320037037037</v>
      </c>
      <c r="CG1114">
        <v>14.3898592592593</v>
      </c>
      <c r="CH1114">
        <v>8.73614222222222</v>
      </c>
      <c r="CI1114">
        <v>1500.02740740741</v>
      </c>
      <c r="CJ1114">
        <v>0.973001888888889</v>
      </c>
      <c r="CK1114">
        <v>0.0269981555555556</v>
      </c>
      <c r="CL1114">
        <v>0</v>
      </c>
      <c r="CM1114">
        <v>2.23798888888889</v>
      </c>
      <c r="CN1114">
        <v>0</v>
      </c>
      <c r="CO1114">
        <v>13373.7148148148</v>
      </c>
      <c r="CP1114">
        <v>12948.4962962963</v>
      </c>
      <c r="CQ1114">
        <v>41.625</v>
      </c>
      <c r="CR1114">
        <v>43.1341851851852</v>
      </c>
      <c r="CS1114">
        <v>41.8703333333333</v>
      </c>
      <c r="CT1114">
        <v>41.861</v>
      </c>
      <c r="CU1114">
        <v>40.9463333333333</v>
      </c>
      <c r="CV1114">
        <v>1459.52666666667</v>
      </c>
      <c r="CW1114">
        <v>40.5007407407407</v>
      </c>
      <c r="CX1114">
        <v>0</v>
      </c>
      <c r="CY1114">
        <v>1662575276.4</v>
      </c>
      <c r="CZ1114">
        <v>0</v>
      </c>
      <c r="DA1114">
        <v>0</v>
      </c>
      <c r="DB1114" t="s">
        <v>356</v>
      </c>
      <c r="DC1114">
        <v>1660677648.1</v>
      </c>
      <c r="DD1114">
        <v>1660677649.1</v>
      </c>
      <c r="DE1114">
        <v>0</v>
      </c>
      <c r="DF1114">
        <v>-1.042</v>
      </c>
      <c r="DG1114">
        <v>0.003</v>
      </c>
      <c r="DH1114">
        <v>5.218</v>
      </c>
      <c r="DI1114">
        <v>0.344</v>
      </c>
      <c r="DJ1114">
        <v>417</v>
      </c>
      <c r="DK1114">
        <v>22</v>
      </c>
      <c r="DL1114">
        <v>1.24</v>
      </c>
      <c r="DM1114">
        <v>0.53</v>
      </c>
      <c r="DN1114">
        <v>-59.4022804878049</v>
      </c>
      <c r="DO1114">
        <v>-1.13788850174215</v>
      </c>
      <c r="DP1114">
        <v>0.399811328198514</v>
      </c>
      <c r="DQ1114">
        <v>0</v>
      </c>
      <c r="DR1114">
        <v>5.63141219512195</v>
      </c>
      <c r="DS1114">
        <v>0.121780139372818</v>
      </c>
      <c r="DT1114">
        <v>0.0153822001205059</v>
      </c>
      <c r="DU1114">
        <v>0</v>
      </c>
      <c r="DV1114">
        <v>0</v>
      </c>
      <c r="DW1114">
        <v>2</v>
      </c>
      <c r="DX1114" t="s">
        <v>366</v>
      </c>
      <c r="DY1114">
        <v>2.96643</v>
      </c>
      <c r="DZ1114">
        <v>2.70802</v>
      </c>
      <c r="EA1114">
        <v>0.149945</v>
      </c>
      <c r="EB1114">
        <v>0.157499</v>
      </c>
      <c r="EC1114">
        <v>0.0836732</v>
      </c>
      <c r="ED1114">
        <v>0.0643489</v>
      </c>
      <c r="EE1114">
        <v>32676.4</v>
      </c>
      <c r="EF1114">
        <v>35207.5</v>
      </c>
      <c r="EG1114">
        <v>34882.8</v>
      </c>
      <c r="EH1114">
        <v>37953.9</v>
      </c>
      <c r="EI1114">
        <v>45454.2</v>
      </c>
      <c r="EJ1114">
        <v>51358.7</v>
      </c>
      <c r="EK1114">
        <v>54668.5</v>
      </c>
      <c r="EL1114">
        <v>60960.4</v>
      </c>
      <c r="EM1114">
        <v>1.8828</v>
      </c>
      <c r="EN1114">
        <v>1.6484</v>
      </c>
      <c r="EO1114">
        <v>-0.129193</v>
      </c>
      <c r="EP1114">
        <v>0</v>
      </c>
      <c r="EQ1114">
        <v>27.6212</v>
      </c>
      <c r="ER1114">
        <v>999.9</v>
      </c>
      <c r="ES1114">
        <v>53.131</v>
      </c>
      <c r="ET1114">
        <v>37.867</v>
      </c>
      <c r="EU1114">
        <v>38.5645</v>
      </c>
      <c r="EV1114">
        <v>61.2816</v>
      </c>
      <c r="EW1114">
        <v>45.6731</v>
      </c>
      <c r="EX1114">
        <v>1</v>
      </c>
      <c r="EY1114">
        <v>0.657459</v>
      </c>
      <c r="EZ1114">
        <v>9.28105</v>
      </c>
      <c r="FA1114">
        <v>19.9193</v>
      </c>
      <c r="FB1114">
        <v>5.19932</v>
      </c>
      <c r="FC1114">
        <v>12.0099</v>
      </c>
      <c r="FD1114">
        <v>4.9752</v>
      </c>
      <c r="FE1114">
        <v>3.294</v>
      </c>
      <c r="FF1114">
        <v>9999</v>
      </c>
      <c r="FG1114">
        <v>671.9</v>
      </c>
      <c r="FH1114">
        <v>9999</v>
      </c>
      <c r="FI1114">
        <v>9999</v>
      </c>
      <c r="FJ1114">
        <v>1.86307</v>
      </c>
      <c r="FK1114">
        <v>1.86768</v>
      </c>
      <c r="FL1114">
        <v>1.86737</v>
      </c>
      <c r="FM1114">
        <v>1.86874</v>
      </c>
      <c r="FN1114">
        <v>1.86948</v>
      </c>
      <c r="FO1114">
        <v>1.86554</v>
      </c>
      <c r="FP1114">
        <v>1.86646</v>
      </c>
      <c r="FQ1114">
        <v>1.86792</v>
      </c>
      <c r="FR1114">
        <v>5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8.346</v>
      </c>
      <c r="GF1114">
        <v>0.1961</v>
      </c>
      <c r="GG1114">
        <v>2.62070820971149</v>
      </c>
      <c r="GH1114">
        <v>0.00762793241643231</v>
      </c>
      <c r="GI1114">
        <v>-1.28184414582209e-06</v>
      </c>
      <c r="GJ1114">
        <v>1.89891174686984e-10</v>
      </c>
      <c r="GK1114">
        <v>-0.0225177985866989</v>
      </c>
      <c r="GL1114">
        <v>-0.0206976444956688</v>
      </c>
      <c r="GM1114">
        <v>0.00247630005908548</v>
      </c>
      <c r="GN1114">
        <v>-3.53770786337502e-05</v>
      </c>
      <c r="GO1114">
        <v>15</v>
      </c>
      <c r="GP1114">
        <v>2065</v>
      </c>
      <c r="GQ1114">
        <v>1</v>
      </c>
      <c r="GR1114">
        <v>21</v>
      </c>
      <c r="GS1114">
        <v>31627.2</v>
      </c>
      <c r="GT1114">
        <v>31627.1</v>
      </c>
      <c r="GU1114">
        <v>1.93726</v>
      </c>
      <c r="GV1114">
        <v>2.65503</v>
      </c>
      <c r="GW1114">
        <v>1.54785</v>
      </c>
      <c r="GX1114">
        <v>2.29004</v>
      </c>
      <c r="GY1114">
        <v>1.34644</v>
      </c>
      <c r="GZ1114">
        <v>2.43774</v>
      </c>
      <c r="HA1114">
        <v>41.1964</v>
      </c>
      <c r="HB1114">
        <v>13.5454</v>
      </c>
      <c r="HC1114">
        <v>18</v>
      </c>
      <c r="HD1114">
        <v>498.66</v>
      </c>
      <c r="HE1114">
        <v>352.915</v>
      </c>
      <c r="HF1114">
        <v>16.1708</v>
      </c>
      <c r="HG1114">
        <v>34.7991</v>
      </c>
      <c r="HH1114">
        <v>30.0006</v>
      </c>
      <c r="HI1114">
        <v>34.5844</v>
      </c>
      <c r="HJ1114">
        <v>34.4958</v>
      </c>
      <c r="HK1114">
        <v>38.8141</v>
      </c>
      <c r="HL1114">
        <v>64.1255</v>
      </c>
      <c r="HM1114">
        <v>0</v>
      </c>
      <c r="HN1114">
        <v>14.8971</v>
      </c>
      <c r="HO1114">
        <v>937.894</v>
      </c>
      <c r="HP1114">
        <v>12.4754</v>
      </c>
      <c r="HQ1114">
        <v>101.31</v>
      </c>
      <c r="HR1114">
        <v>101.416</v>
      </c>
    </row>
    <row r="1115" spans="1:226">
      <c r="A1115">
        <v>1099</v>
      </c>
      <c r="B1115">
        <v>1662575282.1</v>
      </c>
      <c r="C1115">
        <v>12163.5999999046</v>
      </c>
      <c r="D1115" t="s">
        <v>2557</v>
      </c>
      <c r="E1115" t="s">
        <v>2558</v>
      </c>
      <c r="F1115">
        <v>5</v>
      </c>
      <c r="G1115" t="s">
        <v>2446</v>
      </c>
      <c r="H1115" t="s">
        <v>354</v>
      </c>
      <c r="I1115">
        <v>1662575274.31429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946.504360201311</v>
      </c>
      <c r="AK1115">
        <v>897.816715151515</v>
      </c>
      <c r="AL1115">
        <v>3.25991350387625</v>
      </c>
      <c r="AM1115">
        <v>65.5486414266068</v>
      </c>
      <c r="AN1115">
        <f>(AP1115 - AO1115 + BO1115*1E3/(8.314*(BQ1115+273.15)) * AR1115/BN1115 * AQ1115) * BN1115/(100*BB1115) * 1000/(1000 - AP1115)</f>
        <v>0</v>
      </c>
      <c r="AO1115">
        <v>12.4194090975042</v>
      </c>
      <c r="AP1115">
        <v>18.0497125874126</v>
      </c>
      <c r="AQ1115">
        <v>-0.000455563859158323</v>
      </c>
      <c r="AR1115">
        <v>106.662564681967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1662575274.31429</v>
      </c>
      <c r="BH1115">
        <v>857.939607142857</v>
      </c>
      <c r="BI1115">
        <v>917.312357142857</v>
      </c>
      <c r="BJ1115">
        <v>18.063325</v>
      </c>
      <c r="BK1115">
        <v>12.4206035714286</v>
      </c>
      <c r="BL1115">
        <v>849.646964285714</v>
      </c>
      <c r="BM1115">
        <v>17.8669214285714</v>
      </c>
      <c r="BN1115">
        <v>500.058535714286</v>
      </c>
      <c r="BO1115">
        <v>91.0486142857143</v>
      </c>
      <c r="BP1115">
        <v>0.056454425</v>
      </c>
      <c r="BQ1115">
        <v>25.6871714285714</v>
      </c>
      <c r="BR1115">
        <v>25.4994321428571</v>
      </c>
      <c r="BS1115">
        <v>999.9</v>
      </c>
      <c r="BT1115">
        <v>0</v>
      </c>
      <c r="BU1115">
        <v>0</v>
      </c>
      <c r="BV1115">
        <v>9994.82142857143</v>
      </c>
      <c r="BW1115">
        <v>0</v>
      </c>
      <c r="BX1115">
        <v>300.020714285714</v>
      </c>
      <c r="BY1115">
        <v>-59.3728071428571</v>
      </c>
      <c r="BZ1115">
        <v>873.721714285714</v>
      </c>
      <c r="CA1115">
        <v>928.84925</v>
      </c>
      <c r="CB1115">
        <v>5.64271642857143</v>
      </c>
      <c r="CC1115">
        <v>917.312357142857</v>
      </c>
      <c r="CD1115">
        <v>12.4206035714286</v>
      </c>
      <c r="CE1115">
        <v>1.64464035714286</v>
      </c>
      <c r="CF1115">
        <v>1.13087821428571</v>
      </c>
      <c r="CG1115">
        <v>14.3835428571429</v>
      </c>
      <c r="CH1115">
        <v>8.7214525</v>
      </c>
      <c r="CI1115">
        <v>1499.99785714286</v>
      </c>
      <c r="CJ1115">
        <v>0.973001071428571</v>
      </c>
      <c r="CK1115">
        <v>0.0269989321428571</v>
      </c>
      <c r="CL1115">
        <v>0</v>
      </c>
      <c r="CM1115">
        <v>2.25853214285714</v>
      </c>
      <c r="CN1115">
        <v>0</v>
      </c>
      <c r="CO1115">
        <v>13356.825</v>
      </c>
      <c r="CP1115">
        <v>12948.2428571429</v>
      </c>
      <c r="CQ1115">
        <v>41.6205</v>
      </c>
      <c r="CR1115">
        <v>43.1382857142857</v>
      </c>
      <c r="CS1115">
        <v>41.875</v>
      </c>
      <c r="CT1115">
        <v>41.8525</v>
      </c>
      <c r="CU1115">
        <v>40.946</v>
      </c>
      <c r="CV1115">
        <v>1459.49714285714</v>
      </c>
      <c r="CW1115">
        <v>40.5007142857143</v>
      </c>
      <c r="CX1115">
        <v>0</v>
      </c>
      <c r="CY1115">
        <v>1662575281.8</v>
      </c>
      <c r="CZ1115">
        <v>0</v>
      </c>
      <c r="DA1115">
        <v>0</v>
      </c>
      <c r="DB1115" t="s">
        <v>356</v>
      </c>
      <c r="DC1115">
        <v>1660677648.1</v>
      </c>
      <c r="DD1115">
        <v>1660677649.1</v>
      </c>
      <c r="DE1115">
        <v>0</v>
      </c>
      <c r="DF1115">
        <v>-1.042</v>
      </c>
      <c r="DG1115">
        <v>0.003</v>
      </c>
      <c r="DH1115">
        <v>5.218</v>
      </c>
      <c r="DI1115">
        <v>0.344</v>
      </c>
      <c r="DJ1115">
        <v>417</v>
      </c>
      <c r="DK1115">
        <v>22</v>
      </c>
      <c r="DL1115">
        <v>1.24</v>
      </c>
      <c r="DM1115">
        <v>0.53</v>
      </c>
      <c r="DN1115">
        <v>-59.4877390243903</v>
      </c>
      <c r="DO1115">
        <v>0.82196027874546</v>
      </c>
      <c r="DP1115">
        <v>0.419790944997016</v>
      </c>
      <c r="DQ1115">
        <v>0</v>
      </c>
      <c r="DR1115">
        <v>5.63549487804878</v>
      </c>
      <c r="DS1115">
        <v>0.0716295470383503</v>
      </c>
      <c r="DT1115">
        <v>0.014056290341191</v>
      </c>
      <c r="DU1115">
        <v>1</v>
      </c>
      <c r="DV1115">
        <v>1</v>
      </c>
      <c r="DW1115">
        <v>2</v>
      </c>
      <c r="DX1115" t="s">
        <v>363</v>
      </c>
      <c r="DY1115">
        <v>2.96483</v>
      </c>
      <c r="DZ1115">
        <v>2.7134</v>
      </c>
      <c r="EA1115">
        <v>0.151768</v>
      </c>
      <c r="EB1115">
        <v>0.159102</v>
      </c>
      <c r="EC1115">
        <v>0.0836513</v>
      </c>
      <c r="ED1115">
        <v>0.0643442</v>
      </c>
      <c r="EE1115">
        <v>32606</v>
      </c>
      <c r="EF1115">
        <v>35139.5</v>
      </c>
      <c r="EG1115">
        <v>34882.5</v>
      </c>
      <c r="EH1115">
        <v>37953</v>
      </c>
      <c r="EI1115">
        <v>45455.3</v>
      </c>
      <c r="EJ1115">
        <v>51358</v>
      </c>
      <c r="EK1115">
        <v>54668.5</v>
      </c>
      <c r="EL1115">
        <v>60959.2</v>
      </c>
      <c r="EM1115">
        <v>1.8816</v>
      </c>
      <c r="EN1115">
        <v>1.6486</v>
      </c>
      <c r="EO1115">
        <v>-0.129491</v>
      </c>
      <c r="EP1115">
        <v>0</v>
      </c>
      <c r="EQ1115">
        <v>27.6141</v>
      </c>
      <c r="ER1115">
        <v>999.9</v>
      </c>
      <c r="ES1115">
        <v>53.156</v>
      </c>
      <c r="ET1115">
        <v>37.867</v>
      </c>
      <c r="EU1115">
        <v>38.5905</v>
      </c>
      <c r="EV1115">
        <v>61.2916</v>
      </c>
      <c r="EW1115">
        <v>46.0216</v>
      </c>
      <c r="EX1115">
        <v>1</v>
      </c>
      <c r="EY1115">
        <v>0.657846</v>
      </c>
      <c r="EZ1115">
        <v>9.28105</v>
      </c>
      <c r="FA1115">
        <v>19.9192</v>
      </c>
      <c r="FB1115">
        <v>5.19812</v>
      </c>
      <c r="FC1115">
        <v>12.0111</v>
      </c>
      <c r="FD1115">
        <v>4.976</v>
      </c>
      <c r="FE1115">
        <v>3.2942</v>
      </c>
      <c r="FF1115">
        <v>9999</v>
      </c>
      <c r="FG1115">
        <v>671.9</v>
      </c>
      <c r="FH1115">
        <v>9999</v>
      </c>
      <c r="FI1115">
        <v>9999</v>
      </c>
      <c r="FJ1115">
        <v>1.86307</v>
      </c>
      <c r="FK1115">
        <v>1.86768</v>
      </c>
      <c r="FL1115">
        <v>1.86737</v>
      </c>
      <c r="FM1115">
        <v>1.86874</v>
      </c>
      <c r="FN1115">
        <v>1.86948</v>
      </c>
      <c r="FO1115">
        <v>1.86554</v>
      </c>
      <c r="FP1115">
        <v>1.86646</v>
      </c>
      <c r="FQ1115">
        <v>1.86783</v>
      </c>
      <c r="FR1115">
        <v>5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8.439</v>
      </c>
      <c r="GF1115">
        <v>0.196</v>
      </c>
      <c r="GG1115">
        <v>2.62070820971149</v>
      </c>
      <c r="GH1115">
        <v>0.00762793241643231</v>
      </c>
      <c r="GI1115">
        <v>-1.28184414582209e-06</v>
      </c>
      <c r="GJ1115">
        <v>1.89891174686984e-10</v>
      </c>
      <c r="GK1115">
        <v>-0.0225177985866989</v>
      </c>
      <c r="GL1115">
        <v>-0.0206976444956688</v>
      </c>
      <c r="GM1115">
        <v>0.00247630005908548</v>
      </c>
      <c r="GN1115">
        <v>-3.53770786337502e-05</v>
      </c>
      <c r="GO1115">
        <v>15</v>
      </c>
      <c r="GP1115">
        <v>2065</v>
      </c>
      <c r="GQ1115">
        <v>1</v>
      </c>
      <c r="GR1115">
        <v>21</v>
      </c>
      <c r="GS1115">
        <v>31627.2</v>
      </c>
      <c r="GT1115">
        <v>31627.2</v>
      </c>
      <c r="GU1115">
        <v>1.96533</v>
      </c>
      <c r="GV1115">
        <v>2.66357</v>
      </c>
      <c r="GW1115">
        <v>1.54785</v>
      </c>
      <c r="GX1115">
        <v>2.29004</v>
      </c>
      <c r="GY1115">
        <v>1.34644</v>
      </c>
      <c r="GZ1115">
        <v>2.41577</v>
      </c>
      <c r="HA1115">
        <v>41.1964</v>
      </c>
      <c r="HB1115">
        <v>13.5366</v>
      </c>
      <c r="HC1115">
        <v>18</v>
      </c>
      <c r="HD1115">
        <v>497.861</v>
      </c>
      <c r="HE1115">
        <v>353.036</v>
      </c>
      <c r="HF1115">
        <v>16.17</v>
      </c>
      <c r="HG1115">
        <v>34.8022</v>
      </c>
      <c r="HH1115">
        <v>30.0005</v>
      </c>
      <c r="HI1115">
        <v>34.5876</v>
      </c>
      <c r="HJ1115">
        <v>34.4989</v>
      </c>
      <c r="HK1115">
        <v>39.4042</v>
      </c>
      <c r="HL1115">
        <v>64.1255</v>
      </c>
      <c r="HM1115">
        <v>0</v>
      </c>
      <c r="HN1115">
        <v>14.8951</v>
      </c>
      <c r="HO1115">
        <v>958.19</v>
      </c>
      <c r="HP1115">
        <v>12.5104</v>
      </c>
      <c r="HQ1115">
        <v>101.309</v>
      </c>
      <c r="HR1115">
        <v>101.414</v>
      </c>
    </row>
    <row r="1116" spans="1:226">
      <c r="A1116">
        <v>1100</v>
      </c>
      <c r="B1116">
        <v>1662575287.1</v>
      </c>
      <c r="C1116">
        <v>12168.5999999046</v>
      </c>
      <c r="D1116" t="s">
        <v>2559</v>
      </c>
      <c r="E1116" t="s">
        <v>2560</v>
      </c>
      <c r="F1116">
        <v>5</v>
      </c>
      <c r="G1116" t="s">
        <v>2446</v>
      </c>
      <c r="H1116" t="s">
        <v>354</v>
      </c>
      <c r="I1116">
        <v>1662575279.6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963.732499747854</v>
      </c>
      <c r="AK1116">
        <v>914.183478787879</v>
      </c>
      <c r="AL1116">
        <v>3.3572219442209</v>
      </c>
      <c r="AM1116">
        <v>65.5486414266068</v>
      </c>
      <c r="AN1116">
        <f>(AP1116 - AO1116 + BO1116*1E3/(8.314*(BQ1116+273.15)) * AR1116/BN1116 * AQ1116) * BN1116/(100*BB1116) * 1000/(1000 - AP1116)</f>
        <v>0</v>
      </c>
      <c r="AO1116">
        <v>12.4218621860717</v>
      </c>
      <c r="AP1116">
        <v>18.047093006993</v>
      </c>
      <c r="AQ1116">
        <v>8.86342504151232e-07</v>
      </c>
      <c r="AR1116">
        <v>106.662564681967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1662575279.6</v>
      </c>
      <c r="BH1116">
        <v>875.073888888889</v>
      </c>
      <c r="BI1116">
        <v>934.648222222222</v>
      </c>
      <c r="BJ1116">
        <v>18.055</v>
      </c>
      <c r="BK1116">
        <v>12.4200407407407</v>
      </c>
      <c r="BL1116">
        <v>866.68162962963</v>
      </c>
      <c r="BM1116">
        <v>17.8588666666667</v>
      </c>
      <c r="BN1116">
        <v>500.117518518518</v>
      </c>
      <c r="BO1116">
        <v>91.0477185185185</v>
      </c>
      <c r="BP1116">
        <v>0.0572081518518519</v>
      </c>
      <c r="BQ1116">
        <v>25.6985111111111</v>
      </c>
      <c r="BR1116">
        <v>25.5085851851852</v>
      </c>
      <c r="BS1116">
        <v>999.9</v>
      </c>
      <c r="BT1116">
        <v>0</v>
      </c>
      <c r="BU1116">
        <v>0</v>
      </c>
      <c r="BV1116">
        <v>9988.14814814815</v>
      </c>
      <c r="BW1116">
        <v>0</v>
      </c>
      <c r="BX1116">
        <v>298.554740740741</v>
      </c>
      <c r="BY1116">
        <v>-59.5744111111111</v>
      </c>
      <c r="BZ1116">
        <v>891.163666666667</v>
      </c>
      <c r="CA1116">
        <v>946.402666666667</v>
      </c>
      <c r="CB1116">
        <v>5.63494962962963</v>
      </c>
      <c r="CC1116">
        <v>934.648222222222</v>
      </c>
      <c r="CD1116">
        <v>12.4200407407407</v>
      </c>
      <c r="CE1116">
        <v>1.64386555555556</v>
      </c>
      <c r="CF1116">
        <v>1.13081703703704</v>
      </c>
      <c r="CG1116">
        <v>14.3762740740741</v>
      </c>
      <c r="CH1116">
        <v>8.72063851851852</v>
      </c>
      <c r="CI1116">
        <v>1500.00259259259</v>
      </c>
      <c r="CJ1116">
        <v>0.973001222222222</v>
      </c>
      <c r="CK1116">
        <v>0.0269987888888889</v>
      </c>
      <c r="CL1116">
        <v>0</v>
      </c>
      <c r="CM1116">
        <v>2.23598888888889</v>
      </c>
      <c r="CN1116">
        <v>0</v>
      </c>
      <c r="CO1116">
        <v>13328.1666666667</v>
      </c>
      <c r="CP1116">
        <v>12948.2851851852</v>
      </c>
      <c r="CQ1116">
        <v>41.6203333333333</v>
      </c>
      <c r="CR1116">
        <v>43.1387777777778</v>
      </c>
      <c r="CS1116">
        <v>41.875</v>
      </c>
      <c r="CT1116">
        <v>41.8306666666667</v>
      </c>
      <c r="CU1116">
        <v>40.9463333333333</v>
      </c>
      <c r="CV1116">
        <v>1459.50222222222</v>
      </c>
      <c r="CW1116">
        <v>40.5003703703704</v>
      </c>
      <c r="CX1116">
        <v>0</v>
      </c>
      <c r="CY1116">
        <v>1662575286.6</v>
      </c>
      <c r="CZ1116">
        <v>0</v>
      </c>
      <c r="DA1116">
        <v>0</v>
      </c>
      <c r="DB1116" t="s">
        <v>356</v>
      </c>
      <c r="DC1116">
        <v>1660677648.1</v>
      </c>
      <c r="DD1116">
        <v>1660677649.1</v>
      </c>
      <c r="DE1116">
        <v>0</v>
      </c>
      <c r="DF1116">
        <v>-1.042</v>
      </c>
      <c r="DG1116">
        <v>0.003</v>
      </c>
      <c r="DH1116">
        <v>5.218</v>
      </c>
      <c r="DI1116">
        <v>0.344</v>
      </c>
      <c r="DJ1116">
        <v>417</v>
      </c>
      <c r="DK1116">
        <v>22</v>
      </c>
      <c r="DL1116">
        <v>1.24</v>
      </c>
      <c r="DM1116">
        <v>0.53</v>
      </c>
      <c r="DN1116">
        <v>-59.5410829268293</v>
      </c>
      <c r="DO1116">
        <v>-1.60354494773514</v>
      </c>
      <c r="DP1116">
        <v>0.705800968940457</v>
      </c>
      <c r="DQ1116">
        <v>0</v>
      </c>
      <c r="DR1116">
        <v>5.63909048780488</v>
      </c>
      <c r="DS1116">
        <v>-0.0820277351916336</v>
      </c>
      <c r="DT1116">
        <v>0.00919842031804439</v>
      </c>
      <c r="DU1116">
        <v>1</v>
      </c>
      <c r="DV1116">
        <v>1</v>
      </c>
      <c r="DW1116">
        <v>2</v>
      </c>
      <c r="DX1116" t="s">
        <v>363</v>
      </c>
      <c r="DY1116">
        <v>2.96407</v>
      </c>
      <c r="DZ1116">
        <v>2.71256</v>
      </c>
      <c r="EA1116">
        <v>0.153598</v>
      </c>
      <c r="EB1116">
        <v>0.161165</v>
      </c>
      <c r="EC1116">
        <v>0.0836477</v>
      </c>
      <c r="ED1116">
        <v>0.0643405</v>
      </c>
      <c r="EE1116">
        <v>32535.2</v>
      </c>
      <c r="EF1116">
        <v>35052.9</v>
      </c>
      <c r="EG1116">
        <v>34882.2</v>
      </c>
      <c r="EH1116">
        <v>37952.8</v>
      </c>
      <c r="EI1116">
        <v>45455.5</v>
      </c>
      <c r="EJ1116">
        <v>51357.2</v>
      </c>
      <c r="EK1116">
        <v>54668.5</v>
      </c>
      <c r="EL1116">
        <v>60958</v>
      </c>
      <c r="EM1116">
        <v>1.8816</v>
      </c>
      <c r="EN1116">
        <v>1.6488</v>
      </c>
      <c r="EO1116">
        <v>-0.127554</v>
      </c>
      <c r="EP1116">
        <v>0</v>
      </c>
      <c r="EQ1116">
        <v>27.6117</v>
      </c>
      <c r="ER1116">
        <v>999.9</v>
      </c>
      <c r="ES1116">
        <v>53.156</v>
      </c>
      <c r="ET1116">
        <v>37.867</v>
      </c>
      <c r="EU1116">
        <v>38.5885</v>
      </c>
      <c r="EV1116">
        <v>61.3616</v>
      </c>
      <c r="EW1116">
        <v>45.9655</v>
      </c>
      <c r="EX1116">
        <v>1</v>
      </c>
      <c r="EY1116">
        <v>0.658455</v>
      </c>
      <c r="EZ1116">
        <v>9.28105</v>
      </c>
      <c r="FA1116">
        <v>19.9195</v>
      </c>
      <c r="FB1116">
        <v>5.19692</v>
      </c>
      <c r="FC1116">
        <v>12.0099</v>
      </c>
      <c r="FD1116">
        <v>4.976</v>
      </c>
      <c r="FE1116">
        <v>3.294</v>
      </c>
      <c r="FF1116">
        <v>9999</v>
      </c>
      <c r="FG1116">
        <v>671.9</v>
      </c>
      <c r="FH1116">
        <v>9999</v>
      </c>
      <c r="FI1116">
        <v>9999</v>
      </c>
      <c r="FJ1116">
        <v>1.8631</v>
      </c>
      <c r="FK1116">
        <v>1.86768</v>
      </c>
      <c r="FL1116">
        <v>1.86737</v>
      </c>
      <c r="FM1116">
        <v>1.86874</v>
      </c>
      <c r="FN1116">
        <v>1.86941</v>
      </c>
      <c r="FO1116">
        <v>1.86554</v>
      </c>
      <c r="FP1116">
        <v>1.86646</v>
      </c>
      <c r="FQ1116">
        <v>1.86783</v>
      </c>
      <c r="FR1116">
        <v>5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8.533</v>
      </c>
      <c r="GF1116">
        <v>0.1959</v>
      </c>
      <c r="GG1116">
        <v>2.62070820971149</v>
      </c>
      <c r="GH1116">
        <v>0.00762793241643231</v>
      </c>
      <c r="GI1116">
        <v>-1.28184414582209e-06</v>
      </c>
      <c r="GJ1116">
        <v>1.89891174686984e-10</v>
      </c>
      <c r="GK1116">
        <v>-0.0225177985866989</v>
      </c>
      <c r="GL1116">
        <v>-0.0206976444956688</v>
      </c>
      <c r="GM1116">
        <v>0.00247630005908548</v>
      </c>
      <c r="GN1116">
        <v>-3.53770786337502e-05</v>
      </c>
      <c r="GO1116">
        <v>15</v>
      </c>
      <c r="GP1116">
        <v>2065</v>
      </c>
      <c r="GQ1116">
        <v>1</v>
      </c>
      <c r="GR1116">
        <v>21</v>
      </c>
      <c r="GS1116">
        <v>31627.3</v>
      </c>
      <c r="GT1116">
        <v>31627.3</v>
      </c>
      <c r="GU1116">
        <v>1.99341</v>
      </c>
      <c r="GV1116">
        <v>2.65991</v>
      </c>
      <c r="GW1116">
        <v>1.54785</v>
      </c>
      <c r="GX1116">
        <v>2.29004</v>
      </c>
      <c r="GY1116">
        <v>1.34644</v>
      </c>
      <c r="GZ1116">
        <v>2.35229</v>
      </c>
      <c r="HA1116">
        <v>41.1964</v>
      </c>
      <c r="HB1116">
        <v>13.5191</v>
      </c>
      <c r="HC1116">
        <v>18</v>
      </c>
      <c r="HD1116">
        <v>497.885</v>
      </c>
      <c r="HE1116">
        <v>353.158</v>
      </c>
      <c r="HF1116">
        <v>16.169</v>
      </c>
      <c r="HG1116">
        <v>34.8086</v>
      </c>
      <c r="HH1116">
        <v>30.0005</v>
      </c>
      <c r="HI1116">
        <v>34.5907</v>
      </c>
      <c r="HJ1116">
        <v>34.502</v>
      </c>
      <c r="HK1116">
        <v>39.9245</v>
      </c>
      <c r="HL1116">
        <v>63.854</v>
      </c>
      <c r="HM1116">
        <v>0</v>
      </c>
      <c r="HN1116">
        <v>14.8864</v>
      </c>
      <c r="HO1116">
        <v>971.749</v>
      </c>
      <c r="HP1116">
        <v>12.5452</v>
      </c>
      <c r="HQ1116">
        <v>101.309</v>
      </c>
      <c r="HR1116">
        <v>101.412</v>
      </c>
    </row>
    <row r="1117" spans="1:226">
      <c r="A1117">
        <v>1101</v>
      </c>
      <c r="B1117">
        <v>1662575292.1</v>
      </c>
      <c r="C1117">
        <v>12173.5999999046</v>
      </c>
      <c r="D1117" t="s">
        <v>2561</v>
      </c>
      <c r="E1117" t="s">
        <v>2562</v>
      </c>
      <c r="F1117">
        <v>5</v>
      </c>
      <c r="G1117" t="s">
        <v>2446</v>
      </c>
      <c r="H1117" t="s">
        <v>354</v>
      </c>
      <c r="I1117">
        <v>1662575284.31429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980.604340701169</v>
      </c>
      <c r="AK1117">
        <v>931.16763030303</v>
      </c>
      <c r="AL1117">
        <v>3.33018567587203</v>
      </c>
      <c r="AM1117">
        <v>65.5486414266068</v>
      </c>
      <c r="AN1117">
        <f>(AP1117 - AO1117 + BO1117*1E3/(8.314*(BQ1117+273.15)) * AR1117/BN1117 * AQ1117) * BN1117/(100*BB1117) * 1000/(1000 - AP1117)</f>
        <v>0</v>
      </c>
      <c r="AO1117">
        <v>12.4303373449449</v>
      </c>
      <c r="AP1117">
        <v>18.043879020979</v>
      </c>
      <c r="AQ1117">
        <v>0.000122766302983266</v>
      </c>
      <c r="AR1117">
        <v>106.662564681967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1662575284.31429</v>
      </c>
      <c r="BH1117">
        <v>890.444107142857</v>
      </c>
      <c r="BI1117">
        <v>950.284321428571</v>
      </c>
      <c r="BJ1117">
        <v>18.0497428571429</v>
      </c>
      <c r="BK1117">
        <v>12.4261785714286</v>
      </c>
      <c r="BL1117">
        <v>881.962821428571</v>
      </c>
      <c r="BM1117">
        <v>17.8537821428571</v>
      </c>
      <c r="BN1117">
        <v>500.093035714286</v>
      </c>
      <c r="BO1117">
        <v>91.047475</v>
      </c>
      <c r="BP1117">
        <v>0.0573244857142857</v>
      </c>
      <c r="BQ1117">
        <v>25.704575</v>
      </c>
      <c r="BR1117">
        <v>25.5195464285714</v>
      </c>
      <c r="BS1117">
        <v>999.9</v>
      </c>
      <c r="BT1117">
        <v>0</v>
      </c>
      <c r="BU1117">
        <v>0</v>
      </c>
      <c r="BV1117">
        <v>9993.57142857143</v>
      </c>
      <c r="BW1117">
        <v>0</v>
      </c>
      <c r="BX1117">
        <v>298.508392857143</v>
      </c>
      <c r="BY1117">
        <v>-59.8402678571429</v>
      </c>
      <c r="BZ1117">
        <v>906.811714285714</v>
      </c>
      <c r="CA1117">
        <v>962.241464285714</v>
      </c>
      <c r="CB1117">
        <v>5.62355928571429</v>
      </c>
      <c r="CC1117">
        <v>950.284321428571</v>
      </c>
      <c r="CD1117">
        <v>12.4261785714286</v>
      </c>
      <c r="CE1117">
        <v>1.6433825</v>
      </c>
      <c r="CF1117">
        <v>1.13137178571429</v>
      </c>
      <c r="CG1117">
        <v>14.3717285714286</v>
      </c>
      <c r="CH1117">
        <v>8.72788964285714</v>
      </c>
      <c r="CI1117">
        <v>1500.00535714286</v>
      </c>
      <c r="CJ1117">
        <v>0.973001285714285</v>
      </c>
      <c r="CK1117">
        <v>0.0269987285714286</v>
      </c>
      <c r="CL1117">
        <v>0</v>
      </c>
      <c r="CM1117">
        <v>2.24758571428571</v>
      </c>
      <c r="CN1117">
        <v>0</v>
      </c>
      <c r="CO1117">
        <v>13308.3</v>
      </c>
      <c r="CP1117">
        <v>12948.3035714286</v>
      </c>
      <c r="CQ1117">
        <v>41.61375</v>
      </c>
      <c r="CR1117">
        <v>43.1382857142857</v>
      </c>
      <c r="CS1117">
        <v>41.875</v>
      </c>
      <c r="CT1117">
        <v>41.8255</v>
      </c>
      <c r="CU1117">
        <v>40.93925</v>
      </c>
      <c r="CV1117">
        <v>1459.505</v>
      </c>
      <c r="CW1117">
        <v>40.5003571428571</v>
      </c>
      <c r="CX1117">
        <v>0</v>
      </c>
      <c r="CY1117">
        <v>1662575291.4</v>
      </c>
      <c r="CZ1117">
        <v>0</v>
      </c>
      <c r="DA1117">
        <v>0</v>
      </c>
      <c r="DB1117" t="s">
        <v>356</v>
      </c>
      <c r="DC1117">
        <v>1660677648.1</v>
      </c>
      <c r="DD1117">
        <v>1660677649.1</v>
      </c>
      <c r="DE1117">
        <v>0</v>
      </c>
      <c r="DF1117">
        <v>-1.042</v>
      </c>
      <c r="DG1117">
        <v>0.003</v>
      </c>
      <c r="DH1117">
        <v>5.218</v>
      </c>
      <c r="DI1117">
        <v>0.344</v>
      </c>
      <c r="DJ1117">
        <v>417</v>
      </c>
      <c r="DK1117">
        <v>22</v>
      </c>
      <c r="DL1117">
        <v>1.24</v>
      </c>
      <c r="DM1117">
        <v>0.53</v>
      </c>
      <c r="DN1117">
        <v>-59.7032219512195</v>
      </c>
      <c r="DO1117">
        <v>-3.86414216027871</v>
      </c>
      <c r="DP1117">
        <v>0.81966018643427</v>
      </c>
      <c r="DQ1117">
        <v>0</v>
      </c>
      <c r="DR1117">
        <v>5.63257853658537</v>
      </c>
      <c r="DS1117">
        <v>-0.116151637630669</v>
      </c>
      <c r="DT1117">
        <v>0.0127309776914567</v>
      </c>
      <c r="DU1117">
        <v>0</v>
      </c>
      <c r="DV1117">
        <v>0</v>
      </c>
      <c r="DW1117">
        <v>2</v>
      </c>
      <c r="DX1117" t="s">
        <v>366</v>
      </c>
      <c r="DY1117">
        <v>2.96494</v>
      </c>
      <c r="DZ1117">
        <v>2.70991</v>
      </c>
      <c r="EA1117">
        <v>0.155461</v>
      </c>
      <c r="EB1117">
        <v>0.162832</v>
      </c>
      <c r="EC1117">
        <v>0.083645</v>
      </c>
      <c r="ED1117">
        <v>0.0645112</v>
      </c>
      <c r="EE1117">
        <v>32463.6</v>
      </c>
      <c r="EF1117">
        <v>34982.1</v>
      </c>
      <c r="EG1117">
        <v>34882.4</v>
      </c>
      <c r="EH1117">
        <v>37951.7</v>
      </c>
      <c r="EI1117">
        <v>45455.6</v>
      </c>
      <c r="EJ1117">
        <v>51347.6</v>
      </c>
      <c r="EK1117">
        <v>54668.4</v>
      </c>
      <c r="EL1117">
        <v>60957.8</v>
      </c>
      <c r="EM1117">
        <v>1.8824</v>
      </c>
      <c r="EN1117">
        <v>1.6488</v>
      </c>
      <c r="EO1117">
        <v>-0.125915</v>
      </c>
      <c r="EP1117">
        <v>0</v>
      </c>
      <c r="EQ1117">
        <v>27.607</v>
      </c>
      <c r="ER1117">
        <v>999.9</v>
      </c>
      <c r="ES1117">
        <v>53.156</v>
      </c>
      <c r="ET1117">
        <v>37.867</v>
      </c>
      <c r="EU1117">
        <v>38.5875</v>
      </c>
      <c r="EV1117">
        <v>61.5216</v>
      </c>
      <c r="EW1117">
        <v>45.6811</v>
      </c>
      <c r="EX1117">
        <v>1</v>
      </c>
      <c r="EY1117">
        <v>0.658781</v>
      </c>
      <c r="EZ1117">
        <v>9.28105</v>
      </c>
      <c r="FA1117">
        <v>19.919</v>
      </c>
      <c r="FB1117">
        <v>5.19692</v>
      </c>
      <c r="FC1117">
        <v>12.0099</v>
      </c>
      <c r="FD1117">
        <v>4.9748</v>
      </c>
      <c r="FE1117">
        <v>3.294</v>
      </c>
      <c r="FF1117">
        <v>9999</v>
      </c>
      <c r="FG1117">
        <v>671.9</v>
      </c>
      <c r="FH1117">
        <v>9999</v>
      </c>
      <c r="FI1117">
        <v>9999</v>
      </c>
      <c r="FJ1117">
        <v>1.86307</v>
      </c>
      <c r="FK1117">
        <v>1.86768</v>
      </c>
      <c r="FL1117">
        <v>1.86737</v>
      </c>
      <c r="FM1117">
        <v>1.86871</v>
      </c>
      <c r="FN1117">
        <v>1.86951</v>
      </c>
      <c r="FO1117">
        <v>1.86554</v>
      </c>
      <c r="FP1117">
        <v>1.86646</v>
      </c>
      <c r="FQ1117">
        <v>1.86783</v>
      </c>
      <c r="FR1117">
        <v>5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8.629</v>
      </c>
      <c r="GF1117">
        <v>0.1959</v>
      </c>
      <c r="GG1117">
        <v>2.62070820971149</v>
      </c>
      <c r="GH1117">
        <v>0.00762793241643231</v>
      </c>
      <c r="GI1117">
        <v>-1.28184414582209e-06</v>
      </c>
      <c r="GJ1117">
        <v>1.89891174686984e-10</v>
      </c>
      <c r="GK1117">
        <v>-0.0225177985866989</v>
      </c>
      <c r="GL1117">
        <v>-0.0206976444956688</v>
      </c>
      <c r="GM1117">
        <v>0.00247630005908548</v>
      </c>
      <c r="GN1117">
        <v>-3.53770786337502e-05</v>
      </c>
      <c r="GO1117">
        <v>15</v>
      </c>
      <c r="GP1117">
        <v>2065</v>
      </c>
      <c r="GQ1117">
        <v>1</v>
      </c>
      <c r="GR1117">
        <v>21</v>
      </c>
      <c r="GS1117">
        <v>31627.4</v>
      </c>
      <c r="GT1117">
        <v>31627.4</v>
      </c>
      <c r="GU1117">
        <v>2.02271</v>
      </c>
      <c r="GV1117">
        <v>2.65747</v>
      </c>
      <c r="GW1117">
        <v>1.54785</v>
      </c>
      <c r="GX1117">
        <v>2.29004</v>
      </c>
      <c r="GY1117">
        <v>1.34644</v>
      </c>
      <c r="GZ1117">
        <v>2.27417</v>
      </c>
      <c r="HA1117">
        <v>41.1964</v>
      </c>
      <c r="HB1117">
        <v>13.5104</v>
      </c>
      <c r="HC1117">
        <v>18</v>
      </c>
      <c r="HD1117">
        <v>498.482</v>
      </c>
      <c r="HE1117">
        <v>353.175</v>
      </c>
      <c r="HF1117">
        <v>16.1675</v>
      </c>
      <c r="HG1117">
        <v>34.8118</v>
      </c>
      <c r="HH1117">
        <v>30.0006</v>
      </c>
      <c r="HI1117">
        <v>34.597</v>
      </c>
      <c r="HJ1117">
        <v>34.5051</v>
      </c>
      <c r="HK1117">
        <v>40.5371</v>
      </c>
      <c r="HL1117">
        <v>63.854</v>
      </c>
      <c r="HM1117">
        <v>0</v>
      </c>
      <c r="HN1117">
        <v>14.8796</v>
      </c>
      <c r="HO1117">
        <v>991.868</v>
      </c>
      <c r="HP1117">
        <v>12.58</v>
      </c>
      <c r="HQ1117">
        <v>101.309</v>
      </c>
      <c r="HR1117">
        <v>101.411</v>
      </c>
    </row>
    <row r="1118" spans="1:226">
      <c r="A1118">
        <v>1102</v>
      </c>
      <c r="B1118">
        <v>1662575297.1</v>
      </c>
      <c r="C1118">
        <v>12178.5999999046</v>
      </c>
      <c r="D1118" t="s">
        <v>2563</v>
      </c>
      <c r="E1118" t="s">
        <v>2564</v>
      </c>
      <c r="F1118">
        <v>5</v>
      </c>
      <c r="G1118" t="s">
        <v>2446</v>
      </c>
      <c r="H1118" t="s">
        <v>354</v>
      </c>
      <c r="I1118">
        <v>1662575289.6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998.492773189325</v>
      </c>
      <c r="AK1118">
        <v>948.405993939394</v>
      </c>
      <c r="AL1118">
        <v>3.48857040251009</v>
      </c>
      <c r="AM1118">
        <v>65.5486414266068</v>
      </c>
      <c r="AN1118">
        <f>(AP1118 - AO1118 + BO1118*1E3/(8.314*(BQ1118+273.15)) * AR1118/BN1118 * AQ1118) * BN1118/(100*BB1118) * 1000/(1000 - AP1118)</f>
        <v>0</v>
      </c>
      <c r="AO1118">
        <v>12.4582115855488</v>
      </c>
      <c r="AP1118">
        <v>18.0532804195804</v>
      </c>
      <c r="AQ1118">
        <v>1.84933575950276e-05</v>
      </c>
      <c r="AR1118">
        <v>106.662564681967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1662575289.6</v>
      </c>
      <c r="BH1118">
        <v>907.783333333333</v>
      </c>
      <c r="BI1118">
        <v>968.281703703704</v>
      </c>
      <c r="BJ1118">
        <v>18.0482259259259</v>
      </c>
      <c r="BK1118">
        <v>12.4429925925926</v>
      </c>
      <c r="BL1118">
        <v>899.202074074074</v>
      </c>
      <c r="BM1118">
        <v>17.8523222222222</v>
      </c>
      <c r="BN1118">
        <v>500.14237037037</v>
      </c>
      <c r="BO1118">
        <v>91.0471037037037</v>
      </c>
      <c r="BP1118">
        <v>0.0572406555555555</v>
      </c>
      <c r="BQ1118">
        <v>25.7110185185185</v>
      </c>
      <c r="BR1118">
        <v>25.5273444444444</v>
      </c>
      <c r="BS1118">
        <v>999.9</v>
      </c>
      <c r="BT1118">
        <v>0</v>
      </c>
      <c r="BU1118">
        <v>0</v>
      </c>
      <c r="BV1118">
        <v>10006.6666666667</v>
      </c>
      <c r="BW1118">
        <v>0</v>
      </c>
      <c r="BX1118">
        <v>299.504</v>
      </c>
      <c r="BY1118">
        <v>-60.4983703703704</v>
      </c>
      <c r="BZ1118">
        <v>924.46837037037</v>
      </c>
      <c r="CA1118">
        <v>980.48237037037</v>
      </c>
      <c r="CB1118">
        <v>5.6052362962963</v>
      </c>
      <c r="CC1118">
        <v>968.281703703704</v>
      </c>
      <c r="CD1118">
        <v>12.4429925925926</v>
      </c>
      <c r="CE1118">
        <v>1.64323814814815</v>
      </c>
      <c r="CF1118">
        <v>1.13289814814815</v>
      </c>
      <c r="CG1118">
        <v>14.3703740740741</v>
      </c>
      <c r="CH1118">
        <v>8.74780111111111</v>
      </c>
      <c r="CI1118">
        <v>1500.02444444444</v>
      </c>
      <c r="CJ1118">
        <v>0.973001666666666</v>
      </c>
      <c r="CK1118">
        <v>0.0269983666666667</v>
      </c>
      <c r="CL1118">
        <v>0</v>
      </c>
      <c r="CM1118">
        <v>2.26928518518518</v>
      </c>
      <c r="CN1118">
        <v>0</v>
      </c>
      <c r="CO1118">
        <v>13290.6703703704</v>
      </c>
      <c r="CP1118">
        <v>12948.4703703704</v>
      </c>
      <c r="CQ1118">
        <v>41.6086666666667</v>
      </c>
      <c r="CR1118">
        <v>43.1364814814815</v>
      </c>
      <c r="CS1118">
        <v>41.875</v>
      </c>
      <c r="CT1118">
        <v>41.812</v>
      </c>
      <c r="CU1118">
        <v>40.937</v>
      </c>
      <c r="CV1118">
        <v>1459.52407407407</v>
      </c>
      <c r="CW1118">
        <v>40.5003703703704</v>
      </c>
      <c r="CX1118">
        <v>0</v>
      </c>
      <c r="CY1118">
        <v>1662575296.8</v>
      </c>
      <c r="CZ1118">
        <v>0</v>
      </c>
      <c r="DA1118">
        <v>0</v>
      </c>
      <c r="DB1118" t="s">
        <v>356</v>
      </c>
      <c r="DC1118">
        <v>1660677648.1</v>
      </c>
      <c r="DD1118">
        <v>1660677649.1</v>
      </c>
      <c r="DE1118">
        <v>0</v>
      </c>
      <c r="DF1118">
        <v>-1.042</v>
      </c>
      <c r="DG1118">
        <v>0.003</v>
      </c>
      <c r="DH1118">
        <v>5.218</v>
      </c>
      <c r="DI1118">
        <v>0.344</v>
      </c>
      <c r="DJ1118">
        <v>417</v>
      </c>
      <c r="DK1118">
        <v>22</v>
      </c>
      <c r="DL1118">
        <v>1.24</v>
      </c>
      <c r="DM1118">
        <v>0.53</v>
      </c>
      <c r="DN1118">
        <v>-60.0218829268293</v>
      </c>
      <c r="DO1118">
        <v>-5.81795331010453</v>
      </c>
      <c r="DP1118">
        <v>0.922567303884282</v>
      </c>
      <c r="DQ1118">
        <v>0</v>
      </c>
      <c r="DR1118">
        <v>5.6177987804878</v>
      </c>
      <c r="DS1118">
        <v>-0.189219094076664</v>
      </c>
      <c r="DT1118">
        <v>0.0204364961909221</v>
      </c>
      <c r="DU1118">
        <v>0</v>
      </c>
      <c r="DV1118">
        <v>0</v>
      </c>
      <c r="DW1118">
        <v>2</v>
      </c>
      <c r="DX1118" t="s">
        <v>366</v>
      </c>
      <c r="DY1118">
        <v>2.96557</v>
      </c>
      <c r="DZ1118">
        <v>2.71132</v>
      </c>
      <c r="EA1118">
        <v>0.157349</v>
      </c>
      <c r="EB1118">
        <v>0.164784</v>
      </c>
      <c r="EC1118">
        <v>0.0836544</v>
      </c>
      <c r="ED1118">
        <v>0.06472</v>
      </c>
      <c r="EE1118">
        <v>32391</v>
      </c>
      <c r="EF1118">
        <v>34900.3</v>
      </c>
      <c r="EG1118">
        <v>34882.4</v>
      </c>
      <c r="EH1118">
        <v>37951.6</v>
      </c>
      <c r="EI1118">
        <v>45455.2</v>
      </c>
      <c r="EJ1118">
        <v>51335.4</v>
      </c>
      <c r="EK1118">
        <v>54668.4</v>
      </c>
      <c r="EL1118">
        <v>60956.8</v>
      </c>
      <c r="EM1118">
        <v>1.8826</v>
      </c>
      <c r="EN1118">
        <v>1.6488</v>
      </c>
      <c r="EO1118">
        <v>-0.12666</v>
      </c>
      <c r="EP1118">
        <v>0</v>
      </c>
      <c r="EQ1118">
        <v>27.6047</v>
      </c>
      <c r="ER1118">
        <v>999.9</v>
      </c>
      <c r="ES1118">
        <v>53.156</v>
      </c>
      <c r="ET1118">
        <v>37.887</v>
      </c>
      <c r="EU1118">
        <v>38.6251</v>
      </c>
      <c r="EV1118">
        <v>61.3516</v>
      </c>
      <c r="EW1118">
        <v>45.4688</v>
      </c>
      <c r="EX1118">
        <v>1</v>
      </c>
      <c r="EY1118">
        <v>0.659024</v>
      </c>
      <c r="EZ1118">
        <v>9.28105</v>
      </c>
      <c r="FA1118">
        <v>19.919</v>
      </c>
      <c r="FB1118">
        <v>5.19932</v>
      </c>
      <c r="FC1118">
        <v>12.0099</v>
      </c>
      <c r="FD1118">
        <v>4.9756</v>
      </c>
      <c r="FE1118">
        <v>3.2942</v>
      </c>
      <c r="FF1118">
        <v>9999</v>
      </c>
      <c r="FG1118">
        <v>671.9</v>
      </c>
      <c r="FH1118">
        <v>9999</v>
      </c>
      <c r="FI1118">
        <v>9999</v>
      </c>
      <c r="FJ1118">
        <v>1.8631</v>
      </c>
      <c r="FK1118">
        <v>1.86768</v>
      </c>
      <c r="FL1118">
        <v>1.86737</v>
      </c>
      <c r="FM1118">
        <v>1.86874</v>
      </c>
      <c r="FN1118">
        <v>1.86948</v>
      </c>
      <c r="FO1118">
        <v>1.86554</v>
      </c>
      <c r="FP1118">
        <v>1.86646</v>
      </c>
      <c r="FQ1118">
        <v>1.86789</v>
      </c>
      <c r="FR1118">
        <v>5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8.727</v>
      </c>
      <c r="GF1118">
        <v>0.196</v>
      </c>
      <c r="GG1118">
        <v>2.62070820971149</v>
      </c>
      <c r="GH1118">
        <v>0.00762793241643231</v>
      </c>
      <c r="GI1118">
        <v>-1.28184414582209e-06</v>
      </c>
      <c r="GJ1118">
        <v>1.89891174686984e-10</v>
      </c>
      <c r="GK1118">
        <v>-0.0225177985866989</v>
      </c>
      <c r="GL1118">
        <v>-0.0206976444956688</v>
      </c>
      <c r="GM1118">
        <v>0.00247630005908548</v>
      </c>
      <c r="GN1118">
        <v>-3.53770786337502e-05</v>
      </c>
      <c r="GO1118">
        <v>15</v>
      </c>
      <c r="GP1118">
        <v>2065</v>
      </c>
      <c r="GQ1118">
        <v>1</v>
      </c>
      <c r="GR1118">
        <v>21</v>
      </c>
      <c r="GS1118">
        <v>31627.5</v>
      </c>
      <c r="GT1118">
        <v>31627.5</v>
      </c>
      <c r="GU1118">
        <v>2.04834</v>
      </c>
      <c r="GV1118">
        <v>2.65503</v>
      </c>
      <c r="GW1118">
        <v>1.54785</v>
      </c>
      <c r="GX1118">
        <v>2.29004</v>
      </c>
      <c r="GY1118">
        <v>1.34644</v>
      </c>
      <c r="GZ1118">
        <v>2.33643</v>
      </c>
      <c r="HA1118">
        <v>41.1964</v>
      </c>
      <c r="HB1118">
        <v>13.5279</v>
      </c>
      <c r="HC1118">
        <v>18</v>
      </c>
      <c r="HD1118">
        <v>498.647</v>
      </c>
      <c r="HE1118">
        <v>353.191</v>
      </c>
      <c r="HF1118">
        <v>16.164</v>
      </c>
      <c r="HG1118">
        <v>34.8181</v>
      </c>
      <c r="HH1118">
        <v>30.0005</v>
      </c>
      <c r="HI1118">
        <v>34.6001</v>
      </c>
      <c r="HJ1118">
        <v>34.5083</v>
      </c>
      <c r="HK1118">
        <v>41.0388</v>
      </c>
      <c r="HL1118">
        <v>63.5779</v>
      </c>
      <c r="HM1118">
        <v>0</v>
      </c>
      <c r="HN1118">
        <v>14.8751</v>
      </c>
      <c r="HO1118">
        <v>1005.3</v>
      </c>
      <c r="HP1118">
        <v>12.611</v>
      </c>
      <c r="HQ1118">
        <v>101.309</v>
      </c>
      <c r="HR1118">
        <v>101.41</v>
      </c>
    </row>
    <row r="1119" spans="1:226">
      <c r="A1119">
        <v>1103</v>
      </c>
      <c r="B1119">
        <v>1662575302.1</v>
      </c>
      <c r="C1119">
        <v>12183.5999999046</v>
      </c>
      <c r="D1119" t="s">
        <v>2565</v>
      </c>
      <c r="E1119" t="s">
        <v>2566</v>
      </c>
      <c r="F1119">
        <v>5</v>
      </c>
      <c r="G1119" t="s">
        <v>2446</v>
      </c>
      <c r="H1119" t="s">
        <v>354</v>
      </c>
      <c r="I1119">
        <v>1662575294.31429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1014.85167160782</v>
      </c>
      <c r="AK1119">
        <v>965.396084848485</v>
      </c>
      <c r="AL1119">
        <v>3.29148232633448</v>
      </c>
      <c r="AM1119">
        <v>65.5486414266068</v>
      </c>
      <c r="AN1119">
        <f>(AP1119 - AO1119 + BO1119*1E3/(8.314*(BQ1119+273.15)) * AR1119/BN1119 * AQ1119) * BN1119/(100*BB1119) * 1000/(1000 - AP1119)</f>
        <v>0</v>
      </c>
      <c r="AO1119">
        <v>12.5398985911248</v>
      </c>
      <c r="AP1119">
        <v>18.0700426573427</v>
      </c>
      <c r="AQ1119">
        <v>0.000193994053418512</v>
      </c>
      <c r="AR1119">
        <v>106.662564681967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1662575294.31429</v>
      </c>
      <c r="BH1119">
        <v>923.6215</v>
      </c>
      <c r="BI1119">
        <v>984.093285714286</v>
      </c>
      <c r="BJ1119">
        <v>18.0520714285714</v>
      </c>
      <c r="BK1119">
        <v>12.4804714285714</v>
      </c>
      <c r="BL1119">
        <v>914.949392857143</v>
      </c>
      <c r="BM1119">
        <v>17.8560428571429</v>
      </c>
      <c r="BN1119">
        <v>500.134285714286</v>
      </c>
      <c r="BO1119">
        <v>91.0471178571429</v>
      </c>
      <c r="BP1119">
        <v>0.0573233785714286</v>
      </c>
      <c r="BQ1119">
        <v>25.71735</v>
      </c>
      <c r="BR1119">
        <v>25.5308285714286</v>
      </c>
      <c r="BS1119">
        <v>999.9</v>
      </c>
      <c r="BT1119">
        <v>0</v>
      </c>
      <c r="BU1119">
        <v>0</v>
      </c>
      <c r="BV1119">
        <v>10008.2142857143</v>
      </c>
      <c r="BW1119">
        <v>0</v>
      </c>
      <c r="BX1119">
        <v>302.014071428571</v>
      </c>
      <c r="BY1119">
        <v>-60.4717428571428</v>
      </c>
      <c r="BZ1119">
        <v>940.601392857143</v>
      </c>
      <c r="CA1119">
        <v>996.531857142857</v>
      </c>
      <c r="CB1119">
        <v>5.57160357142857</v>
      </c>
      <c r="CC1119">
        <v>984.093285714286</v>
      </c>
      <c r="CD1119">
        <v>12.4804714285714</v>
      </c>
      <c r="CE1119">
        <v>1.64358964285714</v>
      </c>
      <c r="CF1119">
        <v>1.13630964285714</v>
      </c>
      <c r="CG1119">
        <v>14.3736607142857</v>
      </c>
      <c r="CH1119">
        <v>8.79221535714286</v>
      </c>
      <c r="CI1119">
        <v>1500.01571428571</v>
      </c>
      <c r="CJ1119">
        <v>0.973001071428571</v>
      </c>
      <c r="CK1119">
        <v>0.0269989321428571</v>
      </c>
      <c r="CL1119">
        <v>0</v>
      </c>
      <c r="CM1119">
        <v>2.29983928571429</v>
      </c>
      <c r="CN1119">
        <v>0</v>
      </c>
      <c r="CO1119">
        <v>13280.1892857143</v>
      </c>
      <c r="CP1119">
        <v>12948.4</v>
      </c>
      <c r="CQ1119">
        <v>41.59125</v>
      </c>
      <c r="CR1119">
        <v>43.1382857142857</v>
      </c>
      <c r="CS1119">
        <v>41.875</v>
      </c>
      <c r="CT1119">
        <v>41.812</v>
      </c>
      <c r="CU1119">
        <v>40.937</v>
      </c>
      <c r="CV1119">
        <v>1459.51464285714</v>
      </c>
      <c r="CW1119">
        <v>40.5010714285714</v>
      </c>
      <c r="CX1119">
        <v>0</v>
      </c>
      <c r="CY1119">
        <v>1662575301.6</v>
      </c>
      <c r="CZ1119">
        <v>0</v>
      </c>
      <c r="DA1119">
        <v>0</v>
      </c>
      <c r="DB1119" t="s">
        <v>356</v>
      </c>
      <c r="DC1119">
        <v>1660677648.1</v>
      </c>
      <c r="DD1119">
        <v>1660677649.1</v>
      </c>
      <c r="DE1119">
        <v>0</v>
      </c>
      <c r="DF1119">
        <v>-1.042</v>
      </c>
      <c r="DG1119">
        <v>0.003</v>
      </c>
      <c r="DH1119">
        <v>5.218</v>
      </c>
      <c r="DI1119">
        <v>0.344</v>
      </c>
      <c r="DJ1119">
        <v>417</v>
      </c>
      <c r="DK1119">
        <v>22</v>
      </c>
      <c r="DL1119">
        <v>1.24</v>
      </c>
      <c r="DM1119">
        <v>0.53</v>
      </c>
      <c r="DN1119">
        <v>-60.3188048780488</v>
      </c>
      <c r="DO1119">
        <v>-1.91387874564466</v>
      </c>
      <c r="DP1119">
        <v>0.835933751882995</v>
      </c>
      <c r="DQ1119">
        <v>0</v>
      </c>
      <c r="DR1119">
        <v>5.58634804878049</v>
      </c>
      <c r="DS1119">
        <v>-0.396495679442501</v>
      </c>
      <c r="DT1119">
        <v>0.0414278208171292</v>
      </c>
      <c r="DU1119">
        <v>0</v>
      </c>
      <c r="DV1119">
        <v>0</v>
      </c>
      <c r="DW1119">
        <v>2</v>
      </c>
      <c r="DX1119" t="s">
        <v>366</v>
      </c>
      <c r="DY1119">
        <v>2.9667</v>
      </c>
      <c r="DZ1119">
        <v>2.71166</v>
      </c>
      <c r="EA1119">
        <v>0.159138</v>
      </c>
      <c r="EB1119">
        <v>0.166351</v>
      </c>
      <c r="EC1119">
        <v>0.0837165</v>
      </c>
      <c r="ED1119">
        <v>0.0648306</v>
      </c>
      <c r="EE1119">
        <v>32321.3</v>
      </c>
      <c r="EF1119">
        <v>34834.1</v>
      </c>
      <c r="EG1119">
        <v>34881.5</v>
      </c>
      <c r="EH1119">
        <v>37950.9</v>
      </c>
      <c r="EI1119">
        <v>45451.3</v>
      </c>
      <c r="EJ1119">
        <v>51328.3</v>
      </c>
      <c r="EK1119">
        <v>54667.3</v>
      </c>
      <c r="EL1119">
        <v>60955.5</v>
      </c>
      <c r="EM1119">
        <v>1.8832</v>
      </c>
      <c r="EN1119">
        <v>1.6484</v>
      </c>
      <c r="EO1119">
        <v>-0.127405</v>
      </c>
      <c r="EP1119">
        <v>0</v>
      </c>
      <c r="EQ1119">
        <v>27.6047</v>
      </c>
      <c r="ER1119">
        <v>999.9</v>
      </c>
      <c r="ES1119">
        <v>53.156</v>
      </c>
      <c r="ET1119">
        <v>37.867</v>
      </c>
      <c r="EU1119">
        <v>38.5888</v>
      </c>
      <c r="EV1119">
        <v>61.0916</v>
      </c>
      <c r="EW1119">
        <v>45.5729</v>
      </c>
      <c r="EX1119">
        <v>1</v>
      </c>
      <c r="EY1119">
        <v>0.65939</v>
      </c>
      <c r="EZ1119">
        <v>9.28105</v>
      </c>
      <c r="FA1119">
        <v>19.9186</v>
      </c>
      <c r="FB1119">
        <v>5.19812</v>
      </c>
      <c r="FC1119">
        <v>12.0111</v>
      </c>
      <c r="FD1119">
        <v>4.9752</v>
      </c>
      <c r="FE1119">
        <v>3.294</v>
      </c>
      <c r="FF1119">
        <v>9999</v>
      </c>
      <c r="FG1119">
        <v>671.9</v>
      </c>
      <c r="FH1119">
        <v>9999</v>
      </c>
      <c r="FI1119">
        <v>9999</v>
      </c>
      <c r="FJ1119">
        <v>1.8631</v>
      </c>
      <c r="FK1119">
        <v>1.86768</v>
      </c>
      <c r="FL1119">
        <v>1.86737</v>
      </c>
      <c r="FM1119">
        <v>1.86874</v>
      </c>
      <c r="FN1119">
        <v>1.86941</v>
      </c>
      <c r="FO1119">
        <v>1.86554</v>
      </c>
      <c r="FP1119">
        <v>1.86646</v>
      </c>
      <c r="FQ1119">
        <v>1.86783</v>
      </c>
      <c r="FR1119">
        <v>5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8.82</v>
      </c>
      <c r="GF1119">
        <v>0.1967</v>
      </c>
      <c r="GG1119">
        <v>2.62070820971149</v>
      </c>
      <c r="GH1119">
        <v>0.00762793241643231</v>
      </c>
      <c r="GI1119">
        <v>-1.28184414582209e-06</v>
      </c>
      <c r="GJ1119">
        <v>1.89891174686984e-10</v>
      </c>
      <c r="GK1119">
        <v>-0.0225177985866989</v>
      </c>
      <c r="GL1119">
        <v>-0.0206976444956688</v>
      </c>
      <c r="GM1119">
        <v>0.00247630005908548</v>
      </c>
      <c r="GN1119">
        <v>-3.53770786337502e-05</v>
      </c>
      <c r="GO1119">
        <v>15</v>
      </c>
      <c r="GP1119">
        <v>2065</v>
      </c>
      <c r="GQ1119">
        <v>1</v>
      </c>
      <c r="GR1119">
        <v>21</v>
      </c>
      <c r="GS1119">
        <v>31627.6</v>
      </c>
      <c r="GT1119">
        <v>31627.5</v>
      </c>
      <c r="GU1119">
        <v>2.07153</v>
      </c>
      <c r="GV1119">
        <v>2.65015</v>
      </c>
      <c r="GW1119">
        <v>1.54785</v>
      </c>
      <c r="GX1119">
        <v>2.29004</v>
      </c>
      <c r="GY1119">
        <v>1.34644</v>
      </c>
      <c r="GZ1119">
        <v>2.40601</v>
      </c>
      <c r="HA1119">
        <v>41.1964</v>
      </c>
      <c r="HB1119">
        <v>13.5279</v>
      </c>
      <c r="HC1119">
        <v>18</v>
      </c>
      <c r="HD1119">
        <v>499.08</v>
      </c>
      <c r="HE1119">
        <v>352.997</v>
      </c>
      <c r="HF1119">
        <v>16.1617</v>
      </c>
      <c r="HG1119">
        <v>34.8213</v>
      </c>
      <c r="HH1119">
        <v>30.0006</v>
      </c>
      <c r="HI1119">
        <v>34.6033</v>
      </c>
      <c r="HJ1119">
        <v>34.5113</v>
      </c>
      <c r="HK1119">
        <v>41.6274</v>
      </c>
      <c r="HL1119">
        <v>63.5779</v>
      </c>
      <c r="HM1119">
        <v>0</v>
      </c>
      <c r="HN1119">
        <v>14.8895</v>
      </c>
      <c r="HO1119">
        <v>1025.36</v>
      </c>
      <c r="HP1119">
        <v>12.6263</v>
      </c>
      <c r="HQ1119">
        <v>101.307</v>
      </c>
      <c r="HR1119">
        <v>101.408</v>
      </c>
    </row>
    <row r="1120" spans="1:226">
      <c r="A1120">
        <v>1104</v>
      </c>
      <c r="B1120">
        <v>1662575307.1</v>
      </c>
      <c r="C1120">
        <v>12188.5999999046</v>
      </c>
      <c r="D1120" t="s">
        <v>2567</v>
      </c>
      <c r="E1120" t="s">
        <v>2568</v>
      </c>
      <c r="F1120">
        <v>5</v>
      </c>
      <c r="G1120" t="s">
        <v>2446</v>
      </c>
      <c r="H1120" t="s">
        <v>354</v>
      </c>
      <c r="I1120">
        <v>1662575299.6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1032.04221675796</v>
      </c>
      <c r="AK1120">
        <v>982.227739393939</v>
      </c>
      <c r="AL1120">
        <v>3.4767024699604</v>
      </c>
      <c r="AM1120">
        <v>65.5486414266068</v>
      </c>
      <c r="AN1120">
        <f>(AP1120 - AO1120 + BO1120*1E3/(8.314*(BQ1120+273.15)) * AR1120/BN1120 * AQ1120) * BN1120/(100*BB1120) * 1000/(1000 - AP1120)</f>
        <v>0</v>
      </c>
      <c r="AO1120">
        <v>12.5498110522735</v>
      </c>
      <c r="AP1120">
        <v>18.0831153846154</v>
      </c>
      <c r="AQ1120">
        <v>0.00327629535237202</v>
      </c>
      <c r="AR1120">
        <v>106.662564681967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1662575299.6</v>
      </c>
      <c r="BH1120">
        <v>941.191111111111</v>
      </c>
      <c r="BI1120">
        <v>1001.91707407407</v>
      </c>
      <c r="BJ1120">
        <v>18.0638037037037</v>
      </c>
      <c r="BK1120">
        <v>12.5196592592593</v>
      </c>
      <c r="BL1120">
        <v>932.418629629629</v>
      </c>
      <c r="BM1120">
        <v>17.8673740740741</v>
      </c>
      <c r="BN1120">
        <v>500.065481481481</v>
      </c>
      <c r="BO1120">
        <v>91.0463888888889</v>
      </c>
      <c r="BP1120">
        <v>0.057458737037037</v>
      </c>
      <c r="BQ1120">
        <v>25.7239074074074</v>
      </c>
      <c r="BR1120">
        <v>25.5328185185185</v>
      </c>
      <c r="BS1120">
        <v>999.9</v>
      </c>
      <c r="BT1120">
        <v>0</v>
      </c>
      <c r="BU1120">
        <v>0</v>
      </c>
      <c r="BV1120">
        <v>10006.4814814815</v>
      </c>
      <c r="BW1120">
        <v>0</v>
      </c>
      <c r="BX1120">
        <v>304.351481481481</v>
      </c>
      <c r="BY1120">
        <v>-60.7261296296296</v>
      </c>
      <c r="BZ1120">
        <v>958.505407407407</v>
      </c>
      <c r="CA1120">
        <v>1014.62155555556</v>
      </c>
      <c r="CB1120">
        <v>5.54414074074074</v>
      </c>
      <c r="CC1120">
        <v>1001.91707407407</v>
      </c>
      <c r="CD1120">
        <v>12.5196592592593</v>
      </c>
      <c r="CE1120">
        <v>1.64464444444444</v>
      </c>
      <c r="CF1120">
        <v>1.13986851851852</v>
      </c>
      <c r="CG1120">
        <v>14.3835740740741</v>
      </c>
      <c r="CH1120">
        <v>8.83850333333333</v>
      </c>
      <c r="CI1120">
        <v>1500.01222222222</v>
      </c>
      <c r="CJ1120">
        <v>0.973001222222222</v>
      </c>
      <c r="CK1120">
        <v>0.0269987888888889</v>
      </c>
      <c r="CL1120">
        <v>0</v>
      </c>
      <c r="CM1120">
        <v>2.33498148148148</v>
      </c>
      <c r="CN1120">
        <v>0</v>
      </c>
      <c r="CO1120">
        <v>13267.7074074074</v>
      </c>
      <c r="CP1120">
        <v>12948.3666666667</v>
      </c>
      <c r="CQ1120">
        <v>41.576</v>
      </c>
      <c r="CR1120">
        <v>43.1364814814815</v>
      </c>
      <c r="CS1120">
        <v>41.875</v>
      </c>
      <c r="CT1120">
        <v>41.812</v>
      </c>
      <c r="CU1120">
        <v>40.937</v>
      </c>
      <c r="CV1120">
        <v>1459.51148148148</v>
      </c>
      <c r="CW1120">
        <v>40.5007407407407</v>
      </c>
      <c r="CX1120">
        <v>0</v>
      </c>
      <c r="CY1120">
        <v>1662575306.4</v>
      </c>
      <c r="CZ1120">
        <v>0</v>
      </c>
      <c r="DA1120">
        <v>0</v>
      </c>
      <c r="DB1120" t="s">
        <v>356</v>
      </c>
      <c r="DC1120">
        <v>1660677648.1</v>
      </c>
      <c r="DD1120">
        <v>1660677649.1</v>
      </c>
      <c r="DE1120">
        <v>0</v>
      </c>
      <c r="DF1120">
        <v>-1.042</v>
      </c>
      <c r="DG1120">
        <v>0.003</v>
      </c>
      <c r="DH1120">
        <v>5.218</v>
      </c>
      <c r="DI1120">
        <v>0.344</v>
      </c>
      <c r="DJ1120">
        <v>417</v>
      </c>
      <c r="DK1120">
        <v>22</v>
      </c>
      <c r="DL1120">
        <v>1.24</v>
      </c>
      <c r="DM1120">
        <v>0.53</v>
      </c>
      <c r="DN1120">
        <v>-60.5545365853659</v>
      </c>
      <c r="DO1120">
        <v>0.547093379790955</v>
      </c>
      <c r="DP1120">
        <v>0.699117208413966</v>
      </c>
      <c r="DQ1120">
        <v>0</v>
      </c>
      <c r="DR1120">
        <v>5.5669012195122</v>
      </c>
      <c r="DS1120">
        <v>-0.377392264808365</v>
      </c>
      <c r="DT1120">
        <v>0.0402078665519464</v>
      </c>
      <c r="DU1120">
        <v>0</v>
      </c>
      <c r="DV1120">
        <v>0</v>
      </c>
      <c r="DW1120">
        <v>2</v>
      </c>
      <c r="DX1120" t="s">
        <v>366</v>
      </c>
      <c r="DY1120">
        <v>2.96556</v>
      </c>
      <c r="DZ1120">
        <v>2.71139</v>
      </c>
      <c r="EA1120">
        <v>0.160938</v>
      </c>
      <c r="EB1120">
        <v>0.168281</v>
      </c>
      <c r="EC1120">
        <v>0.083763</v>
      </c>
      <c r="ED1120">
        <v>0.0648364</v>
      </c>
      <c r="EE1120">
        <v>32251.8</v>
      </c>
      <c r="EF1120">
        <v>34753.5</v>
      </c>
      <c r="EG1120">
        <v>34881.3</v>
      </c>
      <c r="EH1120">
        <v>37951.2</v>
      </c>
      <c r="EI1120">
        <v>45449.1</v>
      </c>
      <c r="EJ1120">
        <v>51328.1</v>
      </c>
      <c r="EK1120">
        <v>54667.4</v>
      </c>
      <c r="EL1120">
        <v>60955.6</v>
      </c>
      <c r="EM1120">
        <v>1.8818</v>
      </c>
      <c r="EN1120">
        <v>1.6486</v>
      </c>
      <c r="EO1120">
        <v>-0.126064</v>
      </c>
      <c r="EP1120">
        <v>0</v>
      </c>
      <c r="EQ1120">
        <v>27.6023</v>
      </c>
      <c r="ER1120">
        <v>999.9</v>
      </c>
      <c r="ES1120">
        <v>53.156</v>
      </c>
      <c r="ET1120">
        <v>37.867</v>
      </c>
      <c r="EU1120">
        <v>38.5865</v>
      </c>
      <c r="EV1120">
        <v>61.1916</v>
      </c>
      <c r="EW1120">
        <v>45.9255</v>
      </c>
      <c r="EX1120">
        <v>1</v>
      </c>
      <c r="EY1120">
        <v>0.659146</v>
      </c>
      <c r="EZ1120">
        <v>9.28105</v>
      </c>
      <c r="FA1120">
        <v>19.9188</v>
      </c>
      <c r="FB1120">
        <v>5.19812</v>
      </c>
      <c r="FC1120">
        <v>12.0111</v>
      </c>
      <c r="FD1120">
        <v>4.9756</v>
      </c>
      <c r="FE1120">
        <v>3.2942</v>
      </c>
      <c r="FF1120">
        <v>9999</v>
      </c>
      <c r="FG1120">
        <v>671.9</v>
      </c>
      <c r="FH1120">
        <v>9999</v>
      </c>
      <c r="FI1120">
        <v>9999</v>
      </c>
      <c r="FJ1120">
        <v>1.8631</v>
      </c>
      <c r="FK1120">
        <v>1.86768</v>
      </c>
      <c r="FL1120">
        <v>1.86737</v>
      </c>
      <c r="FM1120">
        <v>1.86874</v>
      </c>
      <c r="FN1120">
        <v>1.86948</v>
      </c>
      <c r="FO1120">
        <v>1.86551</v>
      </c>
      <c r="FP1120">
        <v>1.86646</v>
      </c>
      <c r="FQ1120">
        <v>1.86792</v>
      </c>
      <c r="FR1120">
        <v>5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8.914</v>
      </c>
      <c r="GF1120">
        <v>0.1971</v>
      </c>
      <c r="GG1120">
        <v>2.62070820971149</v>
      </c>
      <c r="GH1120">
        <v>0.00762793241643231</v>
      </c>
      <c r="GI1120">
        <v>-1.28184414582209e-06</v>
      </c>
      <c r="GJ1120">
        <v>1.89891174686984e-10</v>
      </c>
      <c r="GK1120">
        <v>-0.0225177985866989</v>
      </c>
      <c r="GL1120">
        <v>-0.0206976444956688</v>
      </c>
      <c r="GM1120">
        <v>0.00247630005908548</v>
      </c>
      <c r="GN1120">
        <v>-3.53770786337502e-05</v>
      </c>
      <c r="GO1120">
        <v>15</v>
      </c>
      <c r="GP1120">
        <v>2065</v>
      </c>
      <c r="GQ1120">
        <v>1</v>
      </c>
      <c r="GR1120">
        <v>21</v>
      </c>
      <c r="GS1120">
        <v>31627.7</v>
      </c>
      <c r="GT1120">
        <v>31627.6</v>
      </c>
      <c r="GU1120">
        <v>2.10327</v>
      </c>
      <c r="GV1120">
        <v>2.65869</v>
      </c>
      <c r="GW1120">
        <v>1.54785</v>
      </c>
      <c r="GX1120">
        <v>2.29004</v>
      </c>
      <c r="GY1120">
        <v>1.34644</v>
      </c>
      <c r="GZ1120">
        <v>2.42554</v>
      </c>
      <c r="HA1120">
        <v>41.1964</v>
      </c>
      <c r="HB1120">
        <v>13.5279</v>
      </c>
      <c r="HC1120">
        <v>18</v>
      </c>
      <c r="HD1120">
        <v>498.12</v>
      </c>
      <c r="HE1120">
        <v>353.119</v>
      </c>
      <c r="HF1120">
        <v>16.1591</v>
      </c>
      <c r="HG1120">
        <v>34.8244</v>
      </c>
      <c r="HH1120">
        <v>30.0004</v>
      </c>
      <c r="HI1120">
        <v>34.6033</v>
      </c>
      <c r="HJ1120">
        <v>34.5145</v>
      </c>
      <c r="HK1120">
        <v>42.1414</v>
      </c>
      <c r="HL1120">
        <v>63.5779</v>
      </c>
      <c r="HM1120">
        <v>0</v>
      </c>
      <c r="HN1120">
        <v>14.9018</v>
      </c>
      <c r="HO1120">
        <v>1038.8</v>
      </c>
      <c r="HP1120">
        <v>12.6385</v>
      </c>
      <c r="HQ1120">
        <v>101.307</v>
      </c>
      <c r="HR1120">
        <v>101.408</v>
      </c>
    </row>
    <row r="1121" spans="1:226">
      <c r="A1121">
        <v>1105</v>
      </c>
      <c r="B1121">
        <v>1662575312.1</v>
      </c>
      <c r="C1121">
        <v>12193.5999999046</v>
      </c>
      <c r="D1121" t="s">
        <v>2569</v>
      </c>
      <c r="E1121" t="s">
        <v>2570</v>
      </c>
      <c r="F1121">
        <v>5</v>
      </c>
      <c r="G1121" t="s">
        <v>2446</v>
      </c>
      <c r="H1121" t="s">
        <v>354</v>
      </c>
      <c r="I1121">
        <v>1662575304.31429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1048.84674229696</v>
      </c>
      <c r="AK1121">
        <v>999.192775757576</v>
      </c>
      <c r="AL1121">
        <v>3.27825641622213</v>
      </c>
      <c r="AM1121">
        <v>65.5486414266068</v>
      </c>
      <c r="AN1121">
        <f>(AP1121 - AO1121 + BO1121*1E3/(8.314*(BQ1121+273.15)) * AR1121/BN1121 * AQ1121) * BN1121/(100*BB1121) * 1000/(1000 - AP1121)</f>
        <v>0</v>
      </c>
      <c r="AO1121">
        <v>12.5453410987891</v>
      </c>
      <c r="AP1121">
        <v>18.0877118881119</v>
      </c>
      <c r="AQ1121">
        <v>0.000495225382026825</v>
      </c>
      <c r="AR1121">
        <v>106.662564681967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1662575304.31429</v>
      </c>
      <c r="BH1121">
        <v>956.987178571429</v>
      </c>
      <c r="BI1121">
        <v>1017.59585714286</v>
      </c>
      <c r="BJ1121">
        <v>18.0755392857143</v>
      </c>
      <c r="BK1121">
        <v>12.5487607142857</v>
      </c>
      <c r="BL1121">
        <v>948.124821428572</v>
      </c>
      <c r="BM1121">
        <v>17.8787178571429</v>
      </c>
      <c r="BN1121">
        <v>500.036178571429</v>
      </c>
      <c r="BO1121">
        <v>91.0454892857143</v>
      </c>
      <c r="BP1121">
        <v>0.0576313714285714</v>
      </c>
      <c r="BQ1121">
        <v>25.7251821428571</v>
      </c>
      <c r="BR1121">
        <v>25.5330107142857</v>
      </c>
      <c r="BS1121">
        <v>999.9</v>
      </c>
      <c r="BT1121">
        <v>0</v>
      </c>
      <c r="BU1121">
        <v>0</v>
      </c>
      <c r="BV1121">
        <v>9996.25</v>
      </c>
      <c r="BW1121">
        <v>0</v>
      </c>
      <c r="BX1121">
        <v>304.278571428571</v>
      </c>
      <c r="BY1121">
        <v>-60.6091357142857</v>
      </c>
      <c r="BZ1121">
        <v>974.603678571429</v>
      </c>
      <c r="CA1121">
        <v>1030.52928571429</v>
      </c>
      <c r="CB1121">
        <v>5.52677107142857</v>
      </c>
      <c r="CC1121">
        <v>1017.59585714286</v>
      </c>
      <c r="CD1121">
        <v>12.5487607142857</v>
      </c>
      <c r="CE1121">
        <v>1.64569571428571</v>
      </c>
      <c r="CF1121">
        <v>1.14250714285714</v>
      </c>
      <c r="CG1121">
        <v>14.3934571428571</v>
      </c>
      <c r="CH1121">
        <v>8.8727625</v>
      </c>
      <c r="CI1121">
        <v>1500.01642857143</v>
      </c>
      <c r="CJ1121">
        <v>0.973001071428571</v>
      </c>
      <c r="CK1121">
        <v>0.0269989321428571</v>
      </c>
      <c r="CL1121">
        <v>0</v>
      </c>
      <c r="CM1121">
        <v>2.31837857142857</v>
      </c>
      <c r="CN1121">
        <v>0</v>
      </c>
      <c r="CO1121">
        <v>13253.625</v>
      </c>
      <c r="CP1121">
        <v>12948.4</v>
      </c>
      <c r="CQ1121">
        <v>41.5665</v>
      </c>
      <c r="CR1121">
        <v>43.1360714285714</v>
      </c>
      <c r="CS1121">
        <v>41.86825</v>
      </c>
      <c r="CT1121">
        <v>41.812</v>
      </c>
      <c r="CU1121">
        <v>40.937</v>
      </c>
      <c r="CV1121">
        <v>1459.51535714286</v>
      </c>
      <c r="CW1121">
        <v>40.5010714285714</v>
      </c>
      <c r="CX1121">
        <v>0</v>
      </c>
      <c r="CY1121">
        <v>1662575311.8</v>
      </c>
      <c r="CZ1121">
        <v>0</v>
      </c>
      <c r="DA1121">
        <v>0</v>
      </c>
      <c r="DB1121" t="s">
        <v>356</v>
      </c>
      <c r="DC1121">
        <v>1660677648.1</v>
      </c>
      <c r="DD1121">
        <v>1660677649.1</v>
      </c>
      <c r="DE1121">
        <v>0</v>
      </c>
      <c r="DF1121">
        <v>-1.042</v>
      </c>
      <c r="DG1121">
        <v>0.003</v>
      </c>
      <c r="DH1121">
        <v>5.218</v>
      </c>
      <c r="DI1121">
        <v>0.344</v>
      </c>
      <c r="DJ1121">
        <v>417</v>
      </c>
      <c r="DK1121">
        <v>22</v>
      </c>
      <c r="DL1121">
        <v>1.24</v>
      </c>
      <c r="DM1121">
        <v>0.53</v>
      </c>
      <c r="DN1121">
        <v>-60.6799463414634</v>
      </c>
      <c r="DO1121">
        <v>-0.399388850174268</v>
      </c>
      <c r="DP1121">
        <v>0.728305224844224</v>
      </c>
      <c r="DQ1121">
        <v>0</v>
      </c>
      <c r="DR1121">
        <v>5.54126268292683</v>
      </c>
      <c r="DS1121">
        <v>-0.193591986062709</v>
      </c>
      <c r="DT1121">
        <v>0.0268777988014581</v>
      </c>
      <c r="DU1121">
        <v>0</v>
      </c>
      <c r="DV1121">
        <v>0</v>
      </c>
      <c r="DW1121">
        <v>2</v>
      </c>
      <c r="DX1121" t="s">
        <v>366</v>
      </c>
      <c r="DY1121">
        <v>2.96394</v>
      </c>
      <c r="DZ1121">
        <v>2.70971</v>
      </c>
      <c r="EA1121">
        <v>0.162736</v>
      </c>
      <c r="EB1121">
        <v>0.169916</v>
      </c>
      <c r="EC1121">
        <v>0.0837834</v>
      </c>
      <c r="ED1121">
        <v>0.0651001</v>
      </c>
      <c r="EE1121">
        <v>32182.5</v>
      </c>
      <c r="EF1121">
        <v>34684.5</v>
      </c>
      <c r="EG1121">
        <v>34881.3</v>
      </c>
      <c r="EH1121">
        <v>37950.6</v>
      </c>
      <c r="EI1121">
        <v>45447.7</v>
      </c>
      <c r="EJ1121">
        <v>51313.1</v>
      </c>
      <c r="EK1121">
        <v>54666.9</v>
      </c>
      <c r="EL1121">
        <v>60954.9</v>
      </c>
      <c r="EM1121">
        <v>1.8814</v>
      </c>
      <c r="EN1121">
        <v>1.6492</v>
      </c>
      <c r="EO1121">
        <v>-0.125021</v>
      </c>
      <c r="EP1121">
        <v>0</v>
      </c>
      <c r="EQ1121">
        <v>27.6023</v>
      </c>
      <c r="ER1121">
        <v>999.9</v>
      </c>
      <c r="ES1121">
        <v>53.174</v>
      </c>
      <c r="ET1121">
        <v>37.867</v>
      </c>
      <c r="EU1121">
        <v>38.6001</v>
      </c>
      <c r="EV1121">
        <v>61.4116</v>
      </c>
      <c r="EW1121">
        <v>46.0417</v>
      </c>
      <c r="EX1121">
        <v>1</v>
      </c>
      <c r="EY1121">
        <v>0.65935</v>
      </c>
      <c r="EZ1121">
        <v>9.28105</v>
      </c>
      <c r="FA1121">
        <v>19.9188</v>
      </c>
      <c r="FB1121">
        <v>5.19692</v>
      </c>
      <c r="FC1121">
        <v>12.0099</v>
      </c>
      <c r="FD1121">
        <v>4.9756</v>
      </c>
      <c r="FE1121">
        <v>3.294</v>
      </c>
      <c r="FF1121">
        <v>9999</v>
      </c>
      <c r="FG1121">
        <v>671.9</v>
      </c>
      <c r="FH1121">
        <v>9999</v>
      </c>
      <c r="FI1121">
        <v>9999</v>
      </c>
      <c r="FJ1121">
        <v>1.86307</v>
      </c>
      <c r="FK1121">
        <v>1.86768</v>
      </c>
      <c r="FL1121">
        <v>1.86737</v>
      </c>
      <c r="FM1121">
        <v>1.86874</v>
      </c>
      <c r="FN1121">
        <v>1.86945</v>
      </c>
      <c r="FO1121">
        <v>1.86554</v>
      </c>
      <c r="FP1121">
        <v>1.86646</v>
      </c>
      <c r="FQ1121">
        <v>1.86786</v>
      </c>
      <c r="FR1121">
        <v>5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9.008</v>
      </c>
      <c r="GF1121">
        <v>0.1973</v>
      </c>
      <c r="GG1121">
        <v>2.62070820971149</v>
      </c>
      <c r="GH1121">
        <v>0.00762793241643231</v>
      </c>
      <c r="GI1121">
        <v>-1.28184414582209e-06</v>
      </c>
      <c r="GJ1121">
        <v>1.89891174686984e-10</v>
      </c>
      <c r="GK1121">
        <v>-0.0225177985866989</v>
      </c>
      <c r="GL1121">
        <v>-0.0206976444956688</v>
      </c>
      <c r="GM1121">
        <v>0.00247630005908548</v>
      </c>
      <c r="GN1121">
        <v>-3.53770786337502e-05</v>
      </c>
      <c r="GO1121">
        <v>15</v>
      </c>
      <c r="GP1121">
        <v>2065</v>
      </c>
      <c r="GQ1121">
        <v>1</v>
      </c>
      <c r="GR1121">
        <v>21</v>
      </c>
      <c r="GS1121">
        <v>31627.7</v>
      </c>
      <c r="GT1121">
        <v>31627.7</v>
      </c>
      <c r="GU1121">
        <v>2.12769</v>
      </c>
      <c r="GV1121">
        <v>2.65625</v>
      </c>
      <c r="GW1121">
        <v>1.54785</v>
      </c>
      <c r="GX1121">
        <v>2.29004</v>
      </c>
      <c r="GY1121">
        <v>1.34644</v>
      </c>
      <c r="GZ1121">
        <v>2.3645</v>
      </c>
      <c r="HA1121">
        <v>41.1964</v>
      </c>
      <c r="HB1121">
        <v>13.5104</v>
      </c>
      <c r="HC1121">
        <v>18</v>
      </c>
      <c r="HD1121">
        <v>497.874</v>
      </c>
      <c r="HE1121">
        <v>353.435</v>
      </c>
      <c r="HF1121">
        <v>16.1544</v>
      </c>
      <c r="HG1121">
        <v>34.8277</v>
      </c>
      <c r="HH1121">
        <v>30.0001</v>
      </c>
      <c r="HI1121">
        <v>34.6064</v>
      </c>
      <c r="HJ1121">
        <v>34.5145</v>
      </c>
      <c r="HK1121">
        <v>42.7394</v>
      </c>
      <c r="HL1121">
        <v>63.3036</v>
      </c>
      <c r="HM1121">
        <v>0</v>
      </c>
      <c r="HN1121">
        <v>14.9069</v>
      </c>
      <c r="HO1121">
        <v>1058.94</v>
      </c>
      <c r="HP1121">
        <v>12.6554</v>
      </c>
      <c r="HQ1121">
        <v>101.306</v>
      </c>
      <c r="HR1121">
        <v>101.407</v>
      </c>
    </row>
    <row r="1122" spans="1:226">
      <c r="A1122">
        <v>1106</v>
      </c>
      <c r="B1122">
        <v>1662575317.1</v>
      </c>
      <c r="C1122">
        <v>12198.5999999046</v>
      </c>
      <c r="D1122" t="s">
        <v>2571</v>
      </c>
      <c r="E1122" t="s">
        <v>2572</v>
      </c>
      <c r="F1122">
        <v>5</v>
      </c>
      <c r="G1122" t="s">
        <v>2446</v>
      </c>
      <c r="H1122" t="s">
        <v>354</v>
      </c>
      <c r="I1122">
        <v>1662575309.6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1066.65662251995</v>
      </c>
      <c r="AK1122">
        <v>1016.33448484848</v>
      </c>
      <c r="AL1122">
        <v>3.4444110885807</v>
      </c>
      <c r="AM1122">
        <v>65.5486414266068</v>
      </c>
      <c r="AN1122">
        <f>(AP1122 - AO1122 + BO1122*1E3/(8.314*(BQ1122+273.15)) * AR1122/BN1122 * AQ1122) * BN1122/(100*BB1122) * 1000/(1000 - AP1122)</f>
        <v>0</v>
      </c>
      <c r="AO1122">
        <v>12.6418597078163</v>
      </c>
      <c r="AP1122">
        <v>18.1149741258741</v>
      </c>
      <c r="AQ1122">
        <v>0.00556141607307293</v>
      </c>
      <c r="AR1122">
        <v>106.662564681967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1662575309.6</v>
      </c>
      <c r="BH1122">
        <v>974.497777777778</v>
      </c>
      <c r="BI1122">
        <v>1035.52666666667</v>
      </c>
      <c r="BJ1122">
        <v>18.0904333333333</v>
      </c>
      <c r="BK1122">
        <v>12.5845111111111</v>
      </c>
      <c r="BL1122">
        <v>965.536185185185</v>
      </c>
      <c r="BM1122">
        <v>17.8931259259259</v>
      </c>
      <c r="BN1122">
        <v>500.051148148148</v>
      </c>
      <c r="BO1122">
        <v>91.0461333333333</v>
      </c>
      <c r="BP1122">
        <v>0.0576111777777778</v>
      </c>
      <c r="BQ1122">
        <v>25.7259185185185</v>
      </c>
      <c r="BR1122">
        <v>25.5391407407407</v>
      </c>
      <c r="BS1122">
        <v>999.9</v>
      </c>
      <c r="BT1122">
        <v>0</v>
      </c>
      <c r="BU1122">
        <v>0</v>
      </c>
      <c r="BV1122">
        <v>9998.33333333333</v>
      </c>
      <c r="BW1122">
        <v>0</v>
      </c>
      <c r="BX1122">
        <v>304.193333333333</v>
      </c>
      <c r="BY1122">
        <v>-61.0289666666667</v>
      </c>
      <c r="BZ1122">
        <v>992.452111111111</v>
      </c>
      <c r="CA1122">
        <v>1048.72555555556</v>
      </c>
      <c r="CB1122">
        <v>5.50592148148148</v>
      </c>
      <c r="CC1122">
        <v>1035.52666666667</v>
      </c>
      <c r="CD1122">
        <v>12.5845111111111</v>
      </c>
      <c r="CE1122">
        <v>1.64706296296296</v>
      </c>
      <c r="CF1122">
        <v>1.14577074074074</v>
      </c>
      <c r="CG1122">
        <v>14.4063148148148</v>
      </c>
      <c r="CH1122">
        <v>8.91491222222222</v>
      </c>
      <c r="CI1122">
        <v>1499.99259259259</v>
      </c>
      <c r="CJ1122">
        <v>0.973000777777778</v>
      </c>
      <c r="CK1122">
        <v>0.0269992111111111</v>
      </c>
      <c r="CL1122">
        <v>0</v>
      </c>
      <c r="CM1122">
        <v>2.30276666666667</v>
      </c>
      <c r="CN1122">
        <v>0</v>
      </c>
      <c r="CO1122">
        <v>13237.3666666667</v>
      </c>
      <c r="CP1122">
        <v>12948.1814814815</v>
      </c>
      <c r="CQ1122">
        <v>41.562</v>
      </c>
      <c r="CR1122">
        <v>43.1318888888889</v>
      </c>
      <c r="CS1122">
        <v>41.868</v>
      </c>
      <c r="CT1122">
        <v>41.812</v>
      </c>
      <c r="CU1122">
        <v>40.937</v>
      </c>
      <c r="CV1122">
        <v>1459.49185185185</v>
      </c>
      <c r="CW1122">
        <v>40.5007407407407</v>
      </c>
      <c r="CX1122">
        <v>0</v>
      </c>
      <c r="CY1122">
        <v>1662575316.6</v>
      </c>
      <c r="CZ1122">
        <v>0</v>
      </c>
      <c r="DA1122">
        <v>0</v>
      </c>
      <c r="DB1122" t="s">
        <v>356</v>
      </c>
      <c r="DC1122">
        <v>1660677648.1</v>
      </c>
      <c r="DD1122">
        <v>1660677649.1</v>
      </c>
      <c r="DE1122">
        <v>0</v>
      </c>
      <c r="DF1122">
        <v>-1.042</v>
      </c>
      <c r="DG1122">
        <v>0.003</v>
      </c>
      <c r="DH1122">
        <v>5.218</v>
      </c>
      <c r="DI1122">
        <v>0.344</v>
      </c>
      <c r="DJ1122">
        <v>417</v>
      </c>
      <c r="DK1122">
        <v>22</v>
      </c>
      <c r="DL1122">
        <v>1.24</v>
      </c>
      <c r="DM1122">
        <v>0.53</v>
      </c>
      <c r="DN1122">
        <v>-60.7946780487805</v>
      </c>
      <c r="DO1122">
        <v>-3.165524738676</v>
      </c>
      <c r="DP1122">
        <v>0.764322988013542</v>
      </c>
      <c r="DQ1122">
        <v>0</v>
      </c>
      <c r="DR1122">
        <v>5.51141365853659</v>
      </c>
      <c r="DS1122">
        <v>-0.214825923344938</v>
      </c>
      <c r="DT1122">
        <v>0.0298736193889459</v>
      </c>
      <c r="DU1122">
        <v>0</v>
      </c>
      <c r="DV1122">
        <v>0</v>
      </c>
      <c r="DW1122">
        <v>2</v>
      </c>
      <c r="DX1122" t="s">
        <v>366</v>
      </c>
      <c r="DY1122">
        <v>2.96443</v>
      </c>
      <c r="DZ1122">
        <v>2.7117</v>
      </c>
      <c r="EA1122">
        <v>0.164548</v>
      </c>
      <c r="EB1122">
        <v>0.171748</v>
      </c>
      <c r="EC1122">
        <v>0.0838663</v>
      </c>
      <c r="ED1122">
        <v>0.0652322</v>
      </c>
      <c r="EE1122">
        <v>32112.3</v>
      </c>
      <c r="EF1122">
        <v>34607.6</v>
      </c>
      <c r="EG1122">
        <v>34880.9</v>
      </c>
      <c r="EH1122">
        <v>37950.5</v>
      </c>
      <c r="EI1122">
        <v>45443.8</v>
      </c>
      <c r="EJ1122">
        <v>51306.3</v>
      </c>
      <c r="EK1122">
        <v>54667.1</v>
      </c>
      <c r="EL1122">
        <v>60955.3</v>
      </c>
      <c r="EM1122">
        <v>1.8818</v>
      </c>
      <c r="EN1122">
        <v>1.6496</v>
      </c>
      <c r="EO1122">
        <v>-0.124127</v>
      </c>
      <c r="EP1122">
        <v>0</v>
      </c>
      <c r="EQ1122">
        <v>27.6</v>
      </c>
      <c r="ER1122">
        <v>999.9</v>
      </c>
      <c r="ES1122">
        <v>53.174</v>
      </c>
      <c r="ET1122">
        <v>37.867</v>
      </c>
      <c r="EU1122">
        <v>38.6037</v>
      </c>
      <c r="EV1122">
        <v>61.2116</v>
      </c>
      <c r="EW1122">
        <v>45.7652</v>
      </c>
      <c r="EX1122">
        <v>1</v>
      </c>
      <c r="EY1122">
        <v>0.65939</v>
      </c>
      <c r="EZ1122">
        <v>9.28105</v>
      </c>
      <c r="FA1122">
        <v>19.9188</v>
      </c>
      <c r="FB1122">
        <v>5.19692</v>
      </c>
      <c r="FC1122">
        <v>12.0147</v>
      </c>
      <c r="FD1122">
        <v>4.9756</v>
      </c>
      <c r="FE1122">
        <v>3.294</v>
      </c>
      <c r="FF1122">
        <v>9999</v>
      </c>
      <c r="FG1122">
        <v>671.9</v>
      </c>
      <c r="FH1122">
        <v>9999</v>
      </c>
      <c r="FI1122">
        <v>9999</v>
      </c>
      <c r="FJ1122">
        <v>1.8631</v>
      </c>
      <c r="FK1122">
        <v>1.86768</v>
      </c>
      <c r="FL1122">
        <v>1.86737</v>
      </c>
      <c r="FM1122">
        <v>1.86871</v>
      </c>
      <c r="FN1122">
        <v>1.86948</v>
      </c>
      <c r="FO1122">
        <v>1.86554</v>
      </c>
      <c r="FP1122">
        <v>1.86646</v>
      </c>
      <c r="FQ1122">
        <v>1.86789</v>
      </c>
      <c r="FR1122">
        <v>5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9.105</v>
      </c>
      <c r="GF1122">
        <v>0.1982</v>
      </c>
      <c r="GG1122">
        <v>2.62070820971149</v>
      </c>
      <c r="GH1122">
        <v>0.00762793241643231</v>
      </c>
      <c r="GI1122">
        <v>-1.28184414582209e-06</v>
      </c>
      <c r="GJ1122">
        <v>1.89891174686984e-10</v>
      </c>
      <c r="GK1122">
        <v>-0.0225177985866989</v>
      </c>
      <c r="GL1122">
        <v>-0.0206976444956688</v>
      </c>
      <c r="GM1122">
        <v>0.00247630005908548</v>
      </c>
      <c r="GN1122">
        <v>-3.53770786337502e-05</v>
      </c>
      <c r="GO1122">
        <v>15</v>
      </c>
      <c r="GP1122">
        <v>2065</v>
      </c>
      <c r="GQ1122">
        <v>1</v>
      </c>
      <c r="GR1122">
        <v>21</v>
      </c>
      <c r="GS1122">
        <v>31627.8</v>
      </c>
      <c r="GT1122">
        <v>31627.8</v>
      </c>
      <c r="GU1122">
        <v>2.15942</v>
      </c>
      <c r="GV1122">
        <v>2.66235</v>
      </c>
      <c r="GW1122">
        <v>1.54785</v>
      </c>
      <c r="GX1122">
        <v>2.29004</v>
      </c>
      <c r="GY1122">
        <v>1.34644</v>
      </c>
      <c r="GZ1122">
        <v>2.29126</v>
      </c>
      <c r="HA1122">
        <v>41.1964</v>
      </c>
      <c r="HB1122">
        <v>13.5016</v>
      </c>
      <c r="HC1122">
        <v>18</v>
      </c>
      <c r="HD1122">
        <v>498.169</v>
      </c>
      <c r="HE1122">
        <v>353.662</v>
      </c>
      <c r="HF1122">
        <v>16.1505</v>
      </c>
      <c r="HG1122">
        <v>34.8308</v>
      </c>
      <c r="HH1122">
        <v>30.0001</v>
      </c>
      <c r="HI1122">
        <v>34.6095</v>
      </c>
      <c r="HJ1122">
        <v>34.5176</v>
      </c>
      <c r="HK1122">
        <v>43.2497</v>
      </c>
      <c r="HL1122">
        <v>63.3036</v>
      </c>
      <c r="HM1122">
        <v>0</v>
      </c>
      <c r="HN1122">
        <v>14.929</v>
      </c>
      <c r="HO1122">
        <v>1072.44</v>
      </c>
      <c r="HP1122">
        <v>12.6512</v>
      </c>
      <c r="HQ1122">
        <v>101.306</v>
      </c>
      <c r="HR1122">
        <v>101.407</v>
      </c>
    </row>
    <row r="1123" spans="1:226">
      <c r="A1123">
        <v>1107</v>
      </c>
      <c r="B1123">
        <v>1662575321.6</v>
      </c>
      <c r="C1123">
        <v>12203.0999999046</v>
      </c>
      <c r="D1123" t="s">
        <v>2573</v>
      </c>
      <c r="E1123" t="s">
        <v>2574</v>
      </c>
      <c r="F1123">
        <v>5</v>
      </c>
      <c r="G1123" t="s">
        <v>2446</v>
      </c>
      <c r="H1123" t="s">
        <v>354</v>
      </c>
      <c r="I1123">
        <v>1662575314.04444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1081.98901537125</v>
      </c>
      <c r="AK1123">
        <v>1031.95751515152</v>
      </c>
      <c r="AL1123">
        <v>3.41153772118573</v>
      </c>
      <c r="AM1123">
        <v>65.5486414266068</v>
      </c>
      <c r="AN1123">
        <f>(AP1123 - AO1123 + BO1123*1E3/(8.314*(BQ1123+273.15)) * AR1123/BN1123 * AQ1123) * BN1123/(100*BB1123) * 1000/(1000 - AP1123)</f>
        <v>0</v>
      </c>
      <c r="AO1123">
        <v>12.6528146997554</v>
      </c>
      <c r="AP1123">
        <v>18.1289496503497</v>
      </c>
      <c r="AQ1123">
        <v>0.00531243210822682</v>
      </c>
      <c r="AR1123">
        <v>106.662564681967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1662575314.04444</v>
      </c>
      <c r="BH1123">
        <v>989.493777777778</v>
      </c>
      <c r="BI1123">
        <v>1050.54814814815</v>
      </c>
      <c r="BJ1123">
        <v>18.1036518518519</v>
      </c>
      <c r="BK1123">
        <v>12.6148666666667</v>
      </c>
      <c r="BL1123">
        <v>980.447777777778</v>
      </c>
      <c r="BM1123">
        <v>17.9059185185185</v>
      </c>
      <c r="BN1123">
        <v>500.095925925926</v>
      </c>
      <c r="BO1123">
        <v>91.0458222222222</v>
      </c>
      <c r="BP1123">
        <v>0.0577937666666667</v>
      </c>
      <c r="BQ1123">
        <v>25.7280111111111</v>
      </c>
      <c r="BR1123">
        <v>25.5430925925926</v>
      </c>
      <c r="BS1123">
        <v>999.9</v>
      </c>
      <c r="BT1123">
        <v>0</v>
      </c>
      <c r="BU1123">
        <v>0</v>
      </c>
      <c r="BV1123">
        <v>9997.40740740741</v>
      </c>
      <c r="BW1123">
        <v>0</v>
      </c>
      <c r="BX1123">
        <v>303.753592592593</v>
      </c>
      <c r="BY1123">
        <v>-61.0543333333333</v>
      </c>
      <c r="BZ1123">
        <v>1007.73825925926</v>
      </c>
      <c r="CA1123">
        <v>1063.97111111111</v>
      </c>
      <c r="CB1123">
        <v>5.48878074074074</v>
      </c>
      <c r="CC1123">
        <v>1050.54814814815</v>
      </c>
      <c r="CD1123">
        <v>12.6148666666667</v>
      </c>
      <c r="CE1123">
        <v>1.64826074074074</v>
      </c>
      <c r="CF1123">
        <v>1.14853185185185</v>
      </c>
      <c r="CG1123">
        <v>14.4175555555556</v>
      </c>
      <c r="CH1123">
        <v>8.95054481481482</v>
      </c>
      <c r="CI1123">
        <v>1499.9837037037</v>
      </c>
      <c r="CJ1123">
        <v>0.973000555555556</v>
      </c>
      <c r="CK1123">
        <v>0.0269994222222222</v>
      </c>
      <c r="CL1123">
        <v>0</v>
      </c>
      <c r="CM1123">
        <v>2.26908888888889</v>
      </c>
      <c r="CN1123">
        <v>0</v>
      </c>
      <c r="CO1123">
        <v>13220.1814814815</v>
      </c>
      <c r="CP1123">
        <v>12948.1037037037</v>
      </c>
      <c r="CQ1123">
        <v>41.562</v>
      </c>
      <c r="CR1123">
        <v>43.1318888888889</v>
      </c>
      <c r="CS1123">
        <v>41.868</v>
      </c>
      <c r="CT1123">
        <v>41.812</v>
      </c>
      <c r="CU1123">
        <v>40.937</v>
      </c>
      <c r="CV1123">
        <v>1459.48296296296</v>
      </c>
      <c r="CW1123">
        <v>40.5007407407407</v>
      </c>
      <c r="CX1123">
        <v>0</v>
      </c>
      <c r="CY1123">
        <v>1662575321.4</v>
      </c>
      <c r="CZ1123">
        <v>0</v>
      </c>
      <c r="DA1123">
        <v>0</v>
      </c>
      <c r="DB1123" t="s">
        <v>356</v>
      </c>
      <c r="DC1123">
        <v>1660677648.1</v>
      </c>
      <c r="DD1123">
        <v>1660677649.1</v>
      </c>
      <c r="DE1123">
        <v>0</v>
      </c>
      <c r="DF1123">
        <v>-1.042</v>
      </c>
      <c r="DG1123">
        <v>0.003</v>
      </c>
      <c r="DH1123">
        <v>5.218</v>
      </c>
      <c r="DI1123">
        <v>0.344</v>
      </c>
      <c r="DJ1123">
        <v>417</v>
      </c>
      <c r="DK1123">
        <v>22</v>
      </c>
      <c r="DL1123">
        <v>1.24</v>
      </c>
      <c r="DM1123">
        <v>0.53</v>
      </c>
      <c r="DN1123">
        <v>-60.8929731707317</v>
      </c>
      <c r="DO1123">
        <v>-3.78121881533103</v>
      </c>
      <c r="DP1123">
        <v>0.783612938931382</v>
      </c>
      <c r="DQ1123">
        <v>0</v>
      </c>
      <c r="DR1123">
        <v>5.50077463414634</v>
      </c>
      <c r="DS1123">
        <v>-0.261671707317074</v>
      </c>
      <c r="DT1123">
        <v>0.0321335399655845</v>
      </c>
      <c r="DU1123">
        <v>0</v>
      </c>
      <c r="DV1123">
        <v>0</v>
      </c>
      <c r="DW1123">
        <v>2</v>
      </c>
      <c r="DX1123" t="s">
        <v>366</v>
      </c>
      <c r="DY1123">
        <v>2.96604</v>
      </c>
      <c r="DZ1123">
        <v>2.71222</v>
      </c>
      <c r="EA1123">
        <v>0.166142</v>
      </c>
      <c r="EB1123">
        <v>0.173085</v>
      </c>
      <c r="EC1123">
        <v>0.083913</v>
      </c>
      <c r="ED1123">
        <v>0.0652312</v>
      </c>
      <c r="EE1123">
        <v>32050.8</v>
      </c>
      <c r="EF1123">
        <v>34552.1</v>
      </c>
      <c r="EG1123">
        <v>34880.6</v>
      </c>
      <c r="EH1123">
        <v>37950.9</v>
      </c>
      <c r="EI1123">
        <v>45441.1</v>
      </c>
      <c r="EJ1123">
        <v>51306.1</v>
      </c>
      <c r="EK1123">
        <v>54666.6</v>
      </c>
      <c r="EL1123">
        <v>60955</v>
      </c>
      <c r="EM1123">
        <v>1.8818</v>
      </c>
      <c r="EN1123">
        <v>1.6488</v>
      </c>
      <c r="EO1123">
        <v>-0.123978</v>
      </c>
      <c r="EP1123">
        <v>0</v>
      </c>
      <c r="EQ1123">
        <v>27.6</v>
      </c>
      <c r="ER1123">
        <v>999.9</v>
      </c>
      <c r="ES1123">
        <v>53.174</v>
      </c>
      <c r="ET1123">
        <v>37.867</v>
      </c>
      <c r="EU1123">
        <v>38.6003</v>
      </c>
      <c r="EV1123">
        <v>61.2616</v>
      </c>
      <c r="EW1123">
        <v>45.4688</v>
      </c>
      <c r="EX1123">
        <v>1</v>
      </c>
      <c r="EY1123">
        <v>0.659451</v>
      </c>
      <c r="EZ1123">
        <v>9.28105</v>
      </c>
      <c r="FA1123">
        <v>19.9191</v>
      </c>
      <c r="FB1123">
        <v>5.19812</v>
      </c>
      <c r="FC1123">
        <v>12.0147</v>
      </c>
      <c r="FD1123">
        <v>4.9752</v>
      </c>
      <c r="FE1123">
        <v>3.2942</v>
      </c>
      <c r="FF1123">
        <v>9999</v>
      </c>
      <c r="FG1123">
        <v>671.9</v>
      </c>
      <c r="FH1123">
        <v>9999</v>
      </c>
      <c r="FI1123">
        <v>9999</v>
      </c>
      <c r="FJ1123">
        <v>1.86307</v>
      </c>
      <c r="FK1123">
        <v>1.86768</v>
      </c>
      <c r="FL1123">
        <v>1.86737</v>
      </c>
      <c r="FM1123">
        <v>1.86874</v>
      </c>
      <c r="FN1123">
        <v>1.86941</v>
      </c>
      <c r="FO1123">
        <v>1.86551</v>
      </c>
      <c r="FP1123">
        <v>1.86646</v>
      </c>
      <c r="FQ1123">
        <v>1.86789</v>
      </c>
      <c r="FR1123">
        <v>5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9.19</v>
      </c>
      <c r="GF1123">
        <v>0.1987</v>
      </c>
      <c r="GG1123">
        <v>2.62070820971149</v>
      </c>
      <c r="GH1123">
        <v>0.00762793241643231</v>
      </c>
      <c r="GI1123">
        <v>-1.28184414582209e-06</v>
      </c>
      <c r="GJ1123">
        <v>1.89891174686984e-10</v>
      </c>
      <c r="GK1123">
        <v>-0.0225177985866989</v>
      </c>
      <c r="GL1123">
        <v>-0.0206976444956688</v>
      </c>
      <c r="GM1123">
        <v>0.00247630005908548</v>
      </c>
      <c r="GN1123">
        <v>-3.53770786337502e-05</v>
      </c>
      <c r="GO1123">
        <v>15</v>
      </c>
      <c r="GP1123">
        <v>2065</v>
      </c>
      <c r="GQ1123">
        <v>1</v>
      </c>
      <c r="GR1123">
        <v>21</v>
      </c>
      <c r="GS1123">
        <v>31627.9</v>
      </c>
      <c r="GT1123">
        <v>31627.9</v>
      </c>
      <c r="GU1123">
        <v>2.1814</v>
      </c>
      <c r="GV1123">
        <v>2.65015</v>
      </c>
      <c r="GW1123">
        <v>1.54785</v>
      </c>
      <c r="GX1123">
        <v>2.29004</v>
      </c>
      <c r="GY1123">
        <v>1.34644</v>
      </c>
      <c r="GZ1123">
        <v>2.323</v>
      </c>
      <c r="HA1123">
        <v>41.1964</v>
      </c>
      <c r="HB1123">
        <v>13.5104</v>
      </c>
      <c r="HC1123">
        <v>18</v>
      </c>
      <c r="HD1123">
        <v>498.194</v>
      </c>
      <c r="HE1123">
        <v>353.258</v>
      </c>
      <c r="HF1123">
        <v>16.1473</v>
      </c>
      <c r="HG1123">
        <v>34.8308</v>
      </c>
      <c r="HH1123">
        <v>30.0001</v>
      </c>
      <c r="HI1123">
        <v>34.6126</v>
      </c>
      <c r="HJ1123">
        <v>34.5207</v>
      </c>
      <c r="HK1123">
        <v>43.7758</v>
      </c>
      <c r="HL1123">
        <v>63.3036</v>
      </c>
      <c r="HM1123">
        <v>0</v>
      </c>
      <c r="HN1123">
        <v>14.929</v>
      </c>
      <c r="HO1123">
        <v>1092.56</v>
      </c>
      <c r="HP1123">
        <v>12.6483</v>
      </c>
      <c r="HQ1123">
        <v>101.305</v>
      </c>
      <c r="HR1123">
        <v>101.407</v>
      </c>
    </row>
    <row r="1124" spans="1:226">
      <c r="A1124">
        <v>1108</v>
      </c>
      <c r="B1124">
        <v>1662575327.1</v>
      </c>
      <c r="C1124">
        <v>12208.5999999046</v>
      </c>
      <c r="D1124" t="s">
        <v>2575</v>
      </c>
      <c r="E1124" t="s">
        <v>2576</v>
      </c>
      <c r="F1124">
        <v>5</v>
      </c>
      <c r="G1124" t="s">
        <v>2446</v>
      </c>
      <c r="H1124" t="s">
        <v>354</v>
      </c>
      <c r="I1124">
        <v>1662575319.33214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1100.13959271629</v>
      </c>
      <c r="AK1124">
        <v>1050.37224242424</v>
      </c>
      <c r="AL1124">
        <v>3.4394053146556</v>
      </c>
      <c r="AM1124">
        <v>65.5486414266068</v>
      </c>
      <c r="AN1124">
        <f>(AP1124 - AO1124 + BO1124*1E3/(8.314*(BQ1124+273.15)) * AR1124/BN1124 * AQ1124) * BN1124/(100*BB1124) * 1000/(1000 - AP1124)</f>
        <v>0</v>
      </c>
      <c r="AO1124">
        <v>12.6542907905426</v>
      </c>
      <c r="AP1124">
        <v>18.1357531468532</v>
      </c>
      <c r="AQ1124">
        <v>0.000687198502068107</v>
      </c>
      <c r="AR1124">
        <v>106.662564681967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1662575319.33214</v>
      </c>
      <c r="BH1124">
        <v>1007.08325</v>
      </c>
      <c r="BI1124">
        <v>1068.27071428571</v>
      </c>
      <c r="BJ1124">
        <v>18.1199321428571</v>
      </c>
      <c r="BK1124">
        <v>12.6482214285714</v>
      </c>
      <c r="BL1124">
        <v>997.937892857143</v>
      </c>
      <c r="BM1124">
        <v>17.9216714285714</v>
      </c>
      <c r="BN1124">
        <v>500.132178571428</v>
      </c>
      <c r="BO1124">
        <v>91.0462035714286</v>
      </c>
      <c r="BP1124">
        <v>0.058055375</v>
      </c>
      <c r="BQ1124">
        <v>25.733</v>
      </c>
      <c r="BR1124">
        <v>25.5553464285714</v>
      </c>
      <c r="BS1124">
        <v>999.9</v>
      </c>
      <c r="BT1124">
        <v>0</v>
      </c>
      <c r="BU1124">
        <v>0</v>
      </c>
      <c r="BV1124">
        <v>10000</v>
      </c>
      <c r="BW1124">
        <v>0</v>
      </c>
      <c r="BX1124">
        <v>301.243678571429</v>
      </c>
      <c r="BY1124">
        <v>-61.1872035714286</v>
      </c>
      <c r="BZ1124">
        <v>1025.66803571429</v>
      </c>
      <c r="CA1124">
        <v>1081.95571428571</v>
      </c>
      <c r="CB1124">
        <v>5.47170285714286</v>
      </c>
      <c r="CC1124">
        <v>1068.27071428571</v>
      </c>
      <c r="CD1124">
        <v>12.6482214285714</v>
      </c>
      <c r="CE1124">
        <v>1.64975</v>
      </c>
      <c r="CF1124">
        <v>1.15157321428571</v>
      </c>
      <c r="CG1124">
        <v>14.4315214285714</v>
      </c>
      <c r="CH1124">
        <v>8.98979678571428</v>
      </c>
      <c r="CI1124">
        <v>1499.97964285714</v>
      </c>
      <c r="CJ1124">
        <v>0.973000642857143</v>
      </c>
      <c r="CK1124">
        <v>0.0269993392857143</v>
      </c>
      <c r="CL1124">
        <v>0</v>
      </c>
      <c r="CM1124">
        <v>2.29401071428571</v>
      </c>
      <c r="CN1124">
        <v>0</v>
      </c>
      <c r="CO1124">
        <v>13192.0535714286</v>
      </c>
      <c r="CP1124">
        <v>12948.0714285714</v>
      </c>
      <c r="CQ1124">
        <v>41.562</v>
      </c>
      <c r="CR1124">
        <v>43.125</v>
      </c>
      <c r="CS1124">
        <v>41.875</v>
      </c>
      <c r="CT1124">
        <v>41.812</v>
      </c>
      <c r="CU1124">
        <v>40.937</v>
      </c>
      <c r="CV1124">
        <v>1459.47892857143</v>
      </c>
      <c r="CW1124">
        <v>40.5007142857143</v>
      </c>
      <c r="CX1124">
        <v>0</v>
      </c>
      <c r="CY1124">
        <v>1662575326.8</v>
      </c>
      <c r="CZ1124">
        <v>0</v>
      </c>
      <c r="DA1124">
        <v>0</v>
      </c>
      <c r="DB1124" t="s">
        <v>356</v>
      </c>
      <c r="DC1124">
        <v>1660677648.1</v>
      </c>
      <c r="DD1124">
        <v>1660677649.1</v>
      </c>
      <c r="DE1124">
        <v>0</v>
      </c>
      <c r="DF1124">
        <v>-1.042</v>
      </c>
      <c r="DG1124">
        <v>0.003</v>
      </c>
      <c r="DH1124">
        <v>5.218</v>
      </c>
      <c r="DI1124">
        <v>0.344</v>
      </c>
      <c r="DJ1124">
        <v>417</v>
      </c>
      <c r="DK1124">
        <v>22</v>
      </c>
      <c r="DL1124">
        <v>1.24</v>
      </c>
      <c r="DM1124">
        <v>0.53</v>
      </c>
      <c r="DN1124">
        <v>-61.0609463414634</v>
      </c>
      <c r="DO1124">
        <v>-0.606840418118312</v>
      </c>
      <c r="DP1124">
        <v>0.678044625518064</v>
      </c>
      <c r="DQ1124">
        <v>0</v>
      </c>
      <c r="DR1124">
        <v>5.48638195121951</v>
      </c>
      <c r="DS1124">
        <v>-0.162343484320565</v>
      </c>
      <c r="DT1124">
        <v>0.0271797878829743</v>
      </c>
      <c r="DU1124">
        <v>0</v>
      </c>
      <c r="DV1124">
        <v>0</v>
      </c>
      <c r="DW1124">
        <v>2</v>
      </c>
      <c r="DX1124" t="s">
        <v>366</v>
      </c>
      <c r="DY1124">
        <v>2.96703</v>
      </c>
      <c r="DZ1124">
        <v>2.71205</v>
      </c>
      <c r="EA1124">
        <v>0.168037</v>
      </c>
      <c r="EB1124">
        <v>0.175188</v>
      </c>
      <c r="EC1124">
        <v>0.0839403</v>
      </c>
      <c r="ED1124">
        <v>0.0652542</v>
      </c>
      <c r="EE1124">
        <v>31978.4</v>
      </c>
      <c r="EF1124">
        <v>34463.4</v>
      </c>
      <c r="EG1124">
        <v>34881.3</v>
      </c>
      <c r="EH1124">
        <v>37950.2</v>
      </c>
      <c r="EI1124">
        <v>45440.4</v>
      </c>
      <c r="EJ1124">
        <v>51305.2</v>
      </c>
      <c r="EK1124">
        <v>54667.3</v>
      </c>
      <c r="EL1124">
        <v>60955.4</v>
      </c>
      <c r="EM1124">
        <v>1.8818</v>
      </c>
      <c r="EN1124">
        <v>1.6482</v>
      </c>
      <c r="EO1124">
        <v>-0.124127</v>
      </c>
      <c r="EP1124">
        <v>0</v>
      </c>
      <c r="EQ1124">
        <v>27.6</v>
      </c>
      <c r="ER1124">
        <v>999.9</v>
      </c>
      <c r="ES1124">
        <v>53.174</v>
      </c>
      <c r="ET1124">
        <v>37.867</v>
      </c>
      <c r="EU1124">
        <v>38.6037</v>
      </c>
      <c r="EV1124">
        <v>61.1716</v>
      </c>
      <c r="EW1124">
        <v>45.4527</v>
      </c>
      <c r="EX1124">
        <v>1</v>
      </c>
      <c r="EY1124">
        <v>0.659837</v>
      </c>
      <c r="EZ1124">
        <v>9.28105</v>
      </c>
      <c r="FA1124">
        <v>19.9191</v>
      </c>
      <c r="FB1124">
        <v>5.19932</v>
      </c>
      <c r="FC1124">
        <v>12.0099</v>
      </c>
      <c r="FD1124">
        <v>4.9756</v>
      </c>
      <c r="FE1124">
        <v>3.2942</v>
      </c>
      <c r="FF1124">
        <v>9999</v>
      </c>
      <c r="FG1124">
        <v>671.9</v>
      </c>
      <c r="FH1124">
        <v>9999</v>
      </c>
      <c r="FI1124">
        <v>9999</v>
      </c>
      <c r="FJ1124">
        <v>1.8631</v>
      </c>
      <c r="FK1124">
        <v>1.86768</v>
      </c>
      <c r="FL1124">
        <v>1.86737</v>
      </c>
      <c r="FM1124">
        <v>1.86874</v>
      </c>
      <c r="FN1124">
        <v>1.86948</v>
      </c>
      <c r="FO1124">
        <v>1.86554</v>
      </c>
      <c r="FP1124">
        <v>1.86646</v>
      </c>
      <c r="FQ1124">
        <v>1.86789</v>
      </c>
      <c r="FR1124">
        <v>5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9.29</v>
      </c>
      <c r="GF1124">
        <v>0.1989</v>
      </c>
      <c r="GG1124">
        <v>2.62070820971149</v>
      </c>
      <c r="GH1124">
        <v>0.00762793241643231</v>
      </c>
      <c r="GI1124">
        <v>-1.28184414582209e-06</v>
      </c>
      <c r="GJ1124">
        <v>1.89891174686984e-10</v>
      </c>
      <c r="GK1124">
        <v>-0.0225177985866989</v>
      </c>
      <c r="GL1124">
        <v>-0.0206976444956688</v>
      </c>
      <c r="GM1124">
        <v>0.00247630005908548</v>
      </c>
      <c r="GN1124">
        <v>-3.53770786337502e-05</v>
      </c>
      <c r="GO1124">
        <v>15</v>
      </c>
      <c r="GP1124">
        <v>2065</v>
      </c>
      <c r="GQ1124">
        <v>1</v>
      </c>
      <c r="GR1124">
        <v>21</v>
      </c>
      <c r="GS1124">
        <v>31628</v>
      </c>
      <c r="GT1124">
        <v>31628</v>
      </c>
      <c r="GU1124">
        <v>2.21313</v>
      </c>
      <c r="GV1124">
        <v>2.64648</v>
      </c>
      <c r="GW1124">
        <v>1.54785</v>
      </c>
      <c r="GX1124">
        <v>2.29004</v>
      </c>
      <c r="GY1124">
        <v>1.34644</v>
      </c>
      <c r="GZ1124">
        <v>2.38525</v>
      </c>
      <c r="HA1124">
        <v>41.1964</v>
      </c>
      <c r="HB1124">
        <v>13.5104</v>
      </c>
      <c r="HC1124">
        <v>18</v>
      </c>
      <c r="HD1124">
        <v>498.219</v>
      </c>
      <c r="HE1124">
        <v>352.958</v>
      </c>
      <c r="HF1124">
        <v>16.1433</v>
      </c>
      <c r="HG1124">
        <v>34.834</v>
      </c>
      <c r="HH1124">
        <v>30</v>
      </c>
      <c r="HI1124">
        <v>34.6158</v>
      </c>
      <c r="HJ1124">
        <v>34.5238</v>
      </c>
      <c r="HK1124">
        <v>44.3334</v>
      </c>
      <c r="HL1124">
        <v>63.3036</v>
      </c>
      <c r="HM1124">
        <v>0</v>
      </c>
      <c r="HN1124">
        <v>14.9482</v>
      </c>
      <c r="HO1124">
        <v>1105.98</v>
      </c>
      <c r="HP1124">
        <v>12.6486</v>
      </c>
      <c r="HQ1124">
        <v>101.307</v>
      </c>
      <c r="HR1124">
        <v>101.407</v>
      </c>
    </row>
    <row r="1125" spans="1:226">
      <c r="A1125">
        <v>1109</v>
      </c>
      <c r="B1125">
        <v>1662575332.1</v>
      </c>
      <c r="C1125">
        <v>12213.5999999046</v>
      </c>
      <c r="D1125" t="s">
        <v>2577</v>
      </c>
      <c r="E1125" t="s">
        <v>2578</v>
      </c>
      <c r="F1125">
        <v>5</v>
      </c>
      <c r="G1125" t="s">
        <v>2446</v>
      </c>
      <c r="H1125" t="s">
        <v>354</v>
      </c>
      <c r="I1125">
        <v>1662575324.61852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1117.44991170714</v>
      </c>
      <c r="AK1125">
        <v>1067.54290909091</v>
      </c>
      <c r="AL1125">
        <v>3.3937451846075</v>
      </c>
      <c r="AM1125">
        <v>65.5486414266068</v>
      </c>
      <c r="AN1125">
        <f>(AP1125 - AO1125 + BO1125*1E3/(8.314*(BQ1125+273.15)) * AR1125/BN1125 * AQ1125) * BN1125/(100*BB1125) * 1000/(1000 - AP1125)</f>
        <v>0</v>
      </c>
      <c r="AO1125">
        <v>12.6561760372905</v>
      </c>
      <c r="AP1125">
        <v>18.1410006993007</v>
      </c>
      <c r="AQ1125">
        <v>0.000325113492933589</v>
      </c>
      <c r="AR1125">
        <v>106.662564681967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1662575324.61852</v>
      </c>
      <c r="BH1125">
        <v>1024.82925925926</v>
      </c>
      <c r="BI1125">
        <v>1085.97481481481</v>
      </c>
      <c r="BJ1125">
        <v>18.1334333333333</v>
      </c>
      <c r="BK1125">
        <v>12.6544703703704</v>
      </c>
      <c r="BL1125">
        <v>1015.58407407407</v>
      </c>
      <c r="BM1125">
        <v>17.9347333333333</v>
      </c>
      <c r="BN1125">
        <v>500.101925925926</v>
      </c>
      <c r="BO1125">
        <v>91.0460740740741</v>
      </c>
      <c r="BP1125">
        <v>0.0581187925925926</v>
      </c>
      <c r="BQ1125">
        <v>25.7339111111111</v>
      </c>
      <c r="BR1125">
        <v>25.5617666666667</v>
      </c>
      <c r="BS1125">
        <v>999.9</v>
      </c>
      <c r="BT1125">
        <v>0</v>
      </c>
      <c r="BU1125">
        <v>0</v>
      </c>
      <c r="BV1125">
        <v>9994.44444444445</v>
      </c>
      <c r="BW1125">
        <v>0</v>
      </c>
      <c r="BX1125">
        <v>298.025518518518</v>
      </c>
      <c r="BY1125">
        <v>-61.1453518518519</v>
      </c>
      <c r="BZ1125">
        <v>1043.75555555556</v>
      </c>
      <c r="CA1125">
        <v>1099.89407407407</v>
      </c>
      <c r="CB1125">
        <v>5.47895481481481</v>
      </c>
      <c r="CC1125">
        <v>1085.97481481481</v>
      </c>
      <c r="CD1125">
        <v>12.6544703703704</v>
      </c>
      <c r="CE1125">
        <v>1.65097703703704</v>
      </c>
      <c r="CF1125">
        <v>1.15213962962963</v>
      </c>
      <c r="CG1125">
        <v>14.4430222222222</v>
      </c>
      <c r="CH1125">
        <v>8.99709888888889</v>
      </c>
      <c r="CI1125">
        <v>1499.99444444444</v>
      </c>
      <c r="CJ1125">
        <v>0.973001</v>
      </c>
      <c r="CK1125">
        <v>0.026999</v>
      </c>
      <c r="CL1125">
        <v>0</v>
      </c>
      <c r="CM1125">
        <v>2.3272037037037</v>
      </c>
      <c r="CN1125">
        <v>0</v>
      </c>
      <c r="CO1125">
        <v>13163.8111111111</v>
      </c>
      <c r="CP1125">
        <v>12948.2037037037</v>
      </c>
      <c r="CQ1125">
        <v>41.562</v>
      </c>
      <c r="CR1125">
        <v>43.125</v>
      </c>
      <c r="CS1125">
        <v>41.875</v>
      </c>
      <c r="CT1125">
        <v>41.812</v>
      </c>
      <c r="CU1125">
        <v>40.937</v>
      </c>
      <c r="CV1125">
        <v>1459.49333333333</v>
      </c>
      <c r="CW1125">
        <v>40.5011111111111</v>
      </c>
      <c r="CX1125">
        <v>0</v>
      </c>
      <c r="CY1125">
        <v>1662575331.6</v>
      </c>
      <c r="CZ1125">
        <v>0</v>
      </c>
      <c r="DA1125">
        <v>0</v>
      </c>
      <c r="DB1125" t="s">
        <v>356</v>
      </c>
      <c r="DC1125">
        <v>1660677648.1</v>
      </c>
      <c r="DD1125">
        <v>1660677649.1</v>
      </c>
      <c r="DE1125">
        <v>0</v>
      </c>
      <c r="DF1125">
        <v>-1.042</v>
      </c>
      <c r="DG1125">
        <v>0.003</v>
      </c>
      <c r="DH1125">
        <v>5.218</v>
      </c>
      <c r="DI1125">
        <v>0.344</v>
      </c>
      <c r="DJ1125">
        <v>417</v>
      </c>
      <c r="DK1125">
        <v>22</v>
      </c>
      <c r="DL1125">
        <v>1.24</v>
      </c>
      <c r="DM1125">
        <v>0.53</v>
      </c>
      <c r="DN1125">
        <v>-61.158612195122</v>
      </c>
      <c r="DO1125">
        <v>-2.20482439024395</v>
      </c>
      <c r="DP1125">
        <v>0.701085610859129</v>
      </c>
      <c r="DQ1125">
        <v>0</v>
      </c>
      <c r="DR1125">
        <v>5.4761587804878</v>
      </c>
      <c r="DS1125">
        <v>0.0329002787456555</v>
      </c>
      <c r="DT1125">
        <v>0.0125533830237932</v>
      </c>
      <c r="DU1125">
        <v>1</v>
      </c>
      <c r="DV1125">
        <v>1</v>
      </c>
      <c r="DW1125">
        <v>2</v>
      </c>
      <c r="DX1125" t="s">
        <v>363</v>
      </c>
      <c r="DY1125">
        <v>2.96543</v>
      </c>
      <c r="DZ1125">
        <v>2.71168</v>
      </c>
      <c r="EA1125">
        <v>0.169771</v>
      </c>
      <c r="EB1125">
        <v>0.176604</v>
      </c>
      <c r="EC1125">
        <v>0.0839429</v>
      </c>
      <c r="ED1125">
        <v>0.0652406</v>
      </c>
      <c r="EE1125">
        <v>31911.4</v>
      </c>
      <c r="EF1125">
        <v>34404.7</v>
      </c>
      <c r="EG1125">
        <v>34881</v>
      </c>
      <c r="EH1125">
        <v>37951</v>
      </c>
      <c r="EI1125">
        <v>45439.9</v>
      </c>
      <c r="EJ1125">
        <v>51306.1</v>
      </c>
      <c r="EK1125">
        <v>54666.8</v>
      </c>
      <c r="EL1125">
        <v>60955.5</v>
      </c>
      <c r="EM1125">
        <v>1.8818</v>
      </c>
      <c r="EN1125">
        <v>1.6492</v>
      </c>
      <c r="EO1125">
        <v>-0.124127</v>
      </c>
      <c r="EP1125">
        <v>0</v>
      </c>
      <c r="EQ1125">
        <v>27.6047</v>
      </c>
      <c r="ER1125">
        <v>999.9</v>
      </c>
      <c r="ES1125">
        <v>53.174</v>
      </c>
      <c r="ET1125">
        <v>37.867</v>
      </c>
      <c r="EU1125">
        <v>38.597</v>
      </c>
      <c r="EV1125">
        <v>61.4216</v>
      </c>
      <c r="EW1125">
        <v>45.8173</v>
      </c>
      <c r="EX1125">
        <v>1</v>
      </c>
      <c r="EY1125">
        <v>0.659797</v>
      </c>
      <c r="EZ1125">
        <v>9.28105</v>
      </c>
      <c r="FA1125">
        <v>19.9183</v>
      </c>
      <c r="FB1125">
        <v>5.19573</v>
      </c>
      <c r="FC1125">
        <v>12.0111</v>
      </c>
      <c r="FD1125">
        <v>4.9752</v>
      </c>
      <c r="FE1125">
        <v>3.294</v>
      </c>
      <c r="FF1125">
        <v>9999</v>
      </c>
      <c r="FG1125">
        <v>671.9</v>
      </c>
      <c r="FH1125">
        <v>9999</v>
      </c>
      <c r="FI1125">
        <v>9999</v>
      </c>
      <c r="FJ1125">
        <v>1.8631</v>
      </c>
      <c r="FK1125">
        <v>1.86768</v>
      </c>
      <c r="FL1125">
        <v>1.86737</v>
      </c>
      <c r="FM1125">
        <v>1.86874</v>
      </c>
      <c r="FN1125">
        <v>1.86945</v>
      </c>
      <c r="FO1125">
        <v>1.86551</v>
      </c>
      <c r="FP1125">
        <v>1.86646</v>
      </c>
      <c r="FQ1125">
        <v>1.86789</v>
      </c>
      <c r="FR1125">
        <v>5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9.38</v>
      </c>
      <c r="GF1125">
        <v>0.1989</v>
      </c>
      <c r="GG1125">
        <v>2.62070820971149</v>
      </c>
      <c r="GH1125">
        <v>0.00762793241643231</v>
      </c>
      <c r="GI1125">
        <v>-1.28184414582209e-06</v>
      </c>
      <c r="GJ1125">
        <v>1.89891174686984e-10</v>
      </c>
      <c r="GK1125">
        <v>-0.0225177985866989</v>
      </c>
      <c r="GL1125">
        <v>-0.0206976444956688</v>
      </c>
      <c r="GM1125">
        <v>0.00247630005908548</v>
      </c>
      <c r="GN1125">
        <v>-3.53770786337502e-05</v>
      </c>
      <c r="GO1125">
        <v>15</v>
      </c>
      <c r="GP1125">
        <v>2065</v>
      </c>
      <c r="GQ1125">
        <v>1</v>
      </c>
      <c r="GR1125">
        <v>21</v>
      </c>
      <c r="GS1125">
        <v>31628.1</v>
      </c>
      <c r="GT1125">
        <v>31628</v>
      </c>
      <c r="GU1125">
        <v>2.23389</v>
      </c>
      <c r="GV1125">
        <v>2.65137</v>
      </c>
      <c r="GW1125">
        <v>1.54785</v>
      </c>
      <c r="GX1125">
        <v>2.29004</v>
      </c>
      <c r="GY1125">
        <v>1.34644</v>
      </c>
      <c r="GZ1125">
        <v>2.44507</v>
      </c>
      <c r="HA1125">
        <v>41.2223</v>
      </c>
      <c r="HB1125">
        <v>13.5104</v>
      </c>
      <c r="HC1125">
        <v>18</v>
      </c>
      <c r="HD1125">
        <v>498.219</v>
      </c>
      <c r="HE1125">
        <v>353.485</v>
      </c>
      <c r="HF1125">
        <v>16.1405</v>
      </c>
      <c r="HG1125">
        <v>34.8372</v>
      </c>
      <c r="HH1125">
        <v>30</v>
      </c>
      <c r="HI1125">
        <v>34.6158</v>
      </c>
      <c r="HJ1125">
        <v>34.5238</v>
      </c>
      <c r="HK1125">
        <v>44.8632</v>
      </c>
      <c r="HL1125">
        <v>63.3036</v>
      </c>
      <c r="HM1125">
        <v>0</v>
      </c>
      <c r="HN1125">
        <v>14.9512</v>
      </c>
      <c r="HO1125">
        <v>1126.1</v>
      </c>
      <c r="HP1125">
        <v>12.6516</v>
      </c>
      <c r="HQ1125">
        <v>101.306</v>
      </c>
      <c r="HR1125">
        <v>101.408</v>
      </c>
    </row>
    <row r="1126" spans="1:226">
      <c r="A1126">
        <v>1110</v>
      </c>
      <c r="B1126">
        <v>1662575337.1</v>
      </c>
      <c r="C1126">
        <v>12218.5999999046</v>
      </c>
      <c r="D1126" t="s">
        <v>2579</v>
      </c>
      <c r="E1126" t="s">
        <v>2580</v>
      </c>
      <c r="F1126">
        <v>5</v>
      </c>
      <c r="G1126" t="s">
        <v>2446</v>
      </c>
      <c r="H1126" t="s">
        <v>354</v>
      </c>
      <c r="I1126">
        <v>1662575329.33214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1132.98738553412</v>
      </c>
      <c r="AK1126">
        <v>1083.62648484848</v>
      </c>
      <c r="AL1126">
        <v>3.27378214103336</v>
      </c>
      <c r="AM1126">
        <v>65.5486414266068</v>
      </c>
      <c r="AN1126">
        <f>(AP1126 - AO1126 + BO1126*1E3/(8.314*(BQ1126+273.15)) * AR1126/BN1126 * AQ1126) * BN1126/(100*BB1126) * 1000/(1000 - AP1126)</f>
        <v>0</v>
      </c>
      <c r="AO1126">
        <v>12.6570484198607</v>
      </c>
      <c r="AP1126">
        <v>18.1410811188811</v>
      </c>
      <c r="AQ1126">
        <v>-0.000310392945641612</v>
      </c>
      <c r="AR1126">
        <v>106.662564681967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1662575329.33214</v>
      </c>
      <c r="BH1126">
        <v>1040.32785714286</v>
      </c>
      <c r="BI1126">
        <v>1101.385</v>
      </c>
      <c r="BJ1126">
        <v>18.1373464285714</v>
      </c>
      <c r="BK1126">
        <v>12.6556857142857</v>
      </c>
      <c r="BL1126">
        <v>1030.99714285714</v>
      </c>
      <c r="BM1126">
        <v>17.9385178571429</v>
      </c>
      <c r="BN1126">
        <v>500.064321428571</v>
      </c>
      <c r="BO1126">
        <v>91.0471035714286</v>
      </c>
      <c r="BP1126">
        <v>0.0576456607142857</v>
      </c>
      <c r="BQ1126">
        <v>25.7335035714286</v>
      </c>
      <c r="BR1126">
        <v>25.5637821428571</v>
      </c>
      <c r="BS1126">
        <v>999.9</v>
      </c>
      <c r="BT1126">
        <v>0</v>
      </c>
      <c r="BU1126">
        <v>0</v>
      </c>
      <c r="BV1126">
        <v>9996.60714285714</v>
      </c>
      <c r="BW1126">
        <v>0</v>
      </c>
      <c r="BX1126">
        <v>295.158785714286</v>
      </c>
      <c r="BY1126">
        <v>-61.0568464285714</v>
      </c>
      <c r="BZ1126">
        <v>1059.54428571429</v>
      </c>
      <c r="CA1126">
        <v>1115.50285714286</v>
      </c>
      <c r="CB1126">
        <v>5.48164964285714</v>
      </c>
      <c r="CC1126">
        <v>1101.385</v>
      </c>
      <c r="CD1126">
        <v>12.6556857142857</v>
      </c>
      <c r="CE1126">
        <v>1.65135142857143</v>
      </c>
      <c r="CF1126">
        <v>1.15226321428571</v>
      </c>
      <c r="CG1126">
        <v>14.4465321428571</v>
      </c>
      <c r="CH1126">
        <v>8.99868964285714</v>
      </c>
      <c r="CI1126">
        <v>1499.99892857143</v>
      </c>
      <c r="CJ1126">
        <v>0.973001285714285</v>
      </c>
      <c r="CK1126">
        <v>0.0269987285714286</v>
      </c>
      <c r="CL1126">
        <v>0</v>
      </c>
      <c r="CM1126">
        <v>2.32618214285714</v>
      </c>
      <c r="CN1126">
        <v>0</v>
      </c>
      <c r="CO1126">
        <v>13142.1428571429</v>
      </c>
      <c r="CP1126">
        <v>12948.25</v>
      </c>
      <c r="CQ1126">
        <v>41.562</v>
      </c>
      <c r="CR1126">
        <v>43.125</v>
      </c>
      <c r="CS1126">
        <v>41.875</v>
      </c>
      <c r="CT1126">
        <v>41.812</v>
      </c>
      <c r="CU1126">
        <v>40.937</v>
      </c>
      <c r="CV1126">
        <v>1459.49785714286</v>
      </c>
      <c r="CW1126">
        <v>40.5010714285714</v>
      </c>
      <c r="CX1126">
        <v>0</v>
      </c>
      <c r="CY1126">
        <v>1662575336.4</v>
      </c>
      <c r="CZ1126">
        <v>0</v>
      </c>
      <c r="DA1126">
        <v>0</v>
      </c>
      <c r="DB1126" t="s">
        <v>356</v>
      </c>
      <c r="DC1126">
        <v>1660677648.1</v>
      </c>
      <c r="DD1126">
        <v>1660677649.1</v>
      </c>
      <c r="DE1126">
        <v>0</v>
      </c>
      <c r="DF1126">
        <v>-1.042</v>
      </c>
      <c r="DG1126">
        <v>0.003</v>
      </c>
      <c r="DH1126">
        <v>5.218</v>
      </c>
      <c r="DI1126">
        <v>0.344</v>
      </c>
      <c r="DJ1126">
        <v>417</v>
      </c>
      <c r="DK1126">
        <v>22</v>
      </c>
      <c r="DL1126">
        <v>1.24</v>
      </c>
      <c r="DM1126">
        <v>0.53</v>
      </c>
      <c r="DN1126">
        <v>-61.0287536585366</v>
      </c>
      <c r="DO1126">
        <v>1.65693240418111</v>
      </c>
      <c r="DP1126">
        <v>0.751526498598932</v>
      </c>
      <c r="DQ1126">
        <v>0</v>
      </c>
      <c r="DR1126">
        <v>5.47835536585366</v>
      </c>
      <c r="DS1126">
        <v>0.0499751916376404</v>
      </c>
      <c r="DT1126">
        <v>0.00640714087050101</v>
      </c>
      <c r="DU1126">
        <v>1</v>
      </c>
      <c r="DV1126">
        <v>1</v>
      </c>
      <c r="DW1126">
        <v>2</v>
      </c>
      <c r="DX1126" t="s">
        <v>363</v>
      </c>
      <c r="DY1126">
        <v>2.96549</v>
      </c>
      <c r="DZ1126">
        <v>2.71249</v>
      </c>
      <c r="EA1126">
        <v>0.171412</v>
      </c>
      <c r="EB1126">
        <v>0.17838</v>
      </c>
      <c r="EC1126">
        <v>0.0839327</v>
      </c>
      <c r="ED1126">
        <v>0.0652563</v>
      </c>
      <c r="EE1126">
        <v>31848.7</v>
      </c>
      <c r="EF1126">
        <v>34329.8</v>
      </c>
      <c r="EG1126">
        <v>34881.6</v>
      </c>
      <c r="EH1126">
        <v>37950.4</v>
      </c>
      <c r="EI1126">
        <v>45440.9</v>
      </c>
      <c r="EJ1126">
        <v>51305.4</v>
      </c>
      <c r="EK1126">
        <v>54667.4</v>
      </c>
      <c r="EL1126">
        <v>60955.6</v>
      </c>
      <c r="EM1126">
        <v>1.882</v>
      </c>
      <c r="EN1126">
        <v>1.6484</v>
      </c>
      <c r="EO1126">
        <v>-0.125021</v>
      </c>
      <c r="EP1126">
        <v>0</v>
      </c>
      <c r="EQ1126">
        <v>27.6094</v>
      </c>
      <c r="ER1126">
        <v>999.9</v>
      </c>
      <c r="ES1126">
        <v>53.174</v>
      </c>
      <c r="ET1126">
        <v>37.867</v>
      </c>
      <c r="EU1126">
        <v>38.6027</v>
      </c>
      <c r="EV1126">
        <v>61.3716</v>
      </c>
      <c r="EW1126">
        <v>46.0296</v>
      </c>
      <c r="EX1126">
        <v>1</v>
      </c>
      <c r="EY1126">
        <v>0.660122</v>
      </c>
      <c r="EZ1126">
        <v>9.28105</v>
      </c>
      <c r="FA1126">
        <v>19.9193</v>
      </c>
      <c r="FB1126">
        <v>5.20052</v>
      </c>
      <c r="FC1126">
        <v>12.0099</v>
      </c>
      <c r="FD1126">
        <v>4.9756</v>
      </c>
      <c r="FE1126">
        <v>3.2942</v>
      </c>
      <c r="FF1126">
        <v>9999</v>
      </c>
      <c r="FG1126">
        <v>671.9</v>
      </c>
      <c r="FH1126">
        <v>9999</v>
      </c>
      <c r="FI1126">
        <v>9999</v>
      </c>
      <c r="FJ1126">
        <v>1.8631</v>
      </c>
      <c r="FK1126">
        <v>1.86768</v>
      </c>
      <c r="FL1126">
        <v>1.86737</v>
      </c>
      <c r="FM1126">
        <v>1.86874</v>
      </c>
      <c r="FN1126">
        <v>1.86948</v>
      </c>
      <c r="FO1126">
        <v>1.86554</v>
      </c>
      <c r="FP1126">
        <v>1.86646</v>
      </c>
      <c r="FQ1126">
        <v>1.86786</v>
      </c>
      <c r="FR1126">
        <v>5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9.47</v>
      </c>
      <c r="GF1126">
        <v>0.1989</v>
      </c>
      <c r="GG1126">
        <v>2.62070820971149</v>
      </c>
      <c r="GH1126">
        <v>0.00762793241643231</v>
      </c>
      <c r="GI1126">
        <v>-1.28184414582209e-06</v>
      </c>
      <c r="GJ1126">
        <v>1.89891174686984e-10</v>
      </c>
      <c r="GK1126">
        <v>-0.0225177985866989</v>
      </c>
      <c r="GL1126">
        <v>-0.0206976444956688</v>
      </c>
      <c r="GM1126">
        <v>0.00247630005908548</v>
      </c>
      <c r="GN1126">
        <v>-3.53770786337502e-05</v>
      </c>
      <c r="GO1126">
        <v>15</v>
      </c>
      <c r="GP1126">
        <v>2065</v>
      </c>
      <c r="GQ1126">
        <v>1</v>
      </c>
      <c r="GR1126">
        <v>21</v>
      </c>
      <c r="GS1126">
        <v>31628.2</v>
      </c>
      <c r="GT1126">
        <v>31628.1</v>
      </c>
      <c r="GU1126">
        <v>2.26562</v>
      </c>
      <c r="GV1126">
        <v>2.65137</v>
      </c>
      <c r="GW1126">
        <v>1.54785</v>
      </c>
      <c r="GX1126">
        <v>2.29004</v>
      </c>
      <c r="GY1126">
        <v>1.34644</v>
      </c>
      <c r="GZ1126">
        <v>2.41211</v>
      </c>
      <c r="HA1126">
        <v>41.2223</v>
      </c>
      <c r="HB1126">
        <v>13.5104</v>
      </c>
      <c r="HC1126">
        <v>18</v>
      </c>
      <c r="HD1126">
        <v>498.381</v>
      </c>
      <c r="HE1126">
        <v>353.08</v>
      </c>
      <c r="HF1126">
        <v>16.1373</v>
      </c>
      <c r="HG1126">
        <v>34.8404</v>
      </c>
      <c r="HH1126">
        <v>30.0003</v>
      </c>
      <c r="HI1126">
        <v>34.6189</v>
      </c>
      <c r="HJ1126">
        <v>34.5269</v>
      </c>
      <c r="HK1126">
        <v>45.3727</v>
      </c>
      <c r="HL1126">
        <v>63.3036</v>
      </c>
      <c r="HM1126">
        <v>0</v>
      </c>
      <c r="HN1126">
        <v>14.9512</v>
      </c>
      <c r="HO1126">
        <v>1139.55</v>
      </c>
      <c r="HP1126">
        <v>12.6557</v>
      </c>
      <c r="HQ1126">
        <v>101.307</v>
      </c>
      <c r="HR1126">
        <v>101.408</v>
      </c>
    </row>
    <row r="1127" spans="1:226">
      <c r="A1127">
        <v>1111</v>
      </c>
      <c r="B1127">
        <v>1662575342.1</v>
      </c>
      <c r="C1127">
        <v>12223.5999999046</v>
      </c>
      <c r="D1127" t="s">
        <v>2581</v>
      </c>
      <c r="E1127" t="s">
        <v>2582</v>
      </c>
      <c r="F1127">
        <v>5</v>
      </c>
      <c r="G1127" t="s">
        <v>2446</v>
      </c>
      <c r="H1127" t="s">
        <v>354</v>
      </c>
      <c r="I1127">
        <v>1662575334.6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1149.96023192766</v>
      </c>
      <c r="AK1127">
        <v>1100.39509090909</v>
      </c>
      <c r="AL1127">
        <v>3.27814395437975</v>
      </c>
      <c r="AM1127">
        <v>65.5486414266068</v>
      </c>
      <c r="AN1127">
        <f>(AP1127 - AO1127 + BO1127*1E3/(8.314*(BQ1127+273.15)) * AR1127/BN1127 * AQ1127) * BN1127/(100*BB1127) * 1000/(1000 - AP1127)</f>
        <v>0</v>
      </c>
      <c r="AO1127">
        <v>12.6582116933277</v>
      </c>
      <c r="AP1127">
        <v>18.1394097902098</v>
      </c>
      <c r="AQ1127">
        <v>-5.93714988927044e-05</v>
      </c>
      <c r="AR1127">
        <v>106.662564681967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1662575334.6</v>
      </c>
      <c r="BH1127">
        <v>1057.68481481481</v>
      </c>
      <c r="BI1127">
        <v>1118.7637037037</v>
      </c>
      <c r="BJ1127">
        <v>18.138762962963</v>
      </c>
      <c r="BK1127">
        <v>12.6564555555556</v>
      </c>
      <c r="BL1127">
        <v>1048.25814814815</v>
      </c>
      <c r="BM1127">
        <v>17.9398925925926</v>
      </c>
      <c r="BN1127">
        <v>500.053962962963</v>
      </c>
      <c r="BO1127">
        <v>91.0464925925926</v>
      </c>
      <c r="BP1127">
        <v>0.0576604518518518</v>
      </c>
      <c r="BQ1127">
        <v>25.7352259259259</v>
      </c>
      <c r="BR1127">
        <v>25.5647444444444</v>
      </c>
      <c r="BS1127">
        <v>999.9</v>
      </c>
      <c r="BT1127">
        <v>0</v>
      </c>
      <c r="BU1127">
        <v>0</v>
      </c>
      <c r="BV1127">
        <v>10001.2962962963</v>
      </c>
      <c r="BW1127">
        <v>0</v>
      </c>
      <c r="BX1127">
        <v>294.06362962963</v>
      </c>
      <c r="BY1127">
        <v>-61.0788185185185</v>
      </c>
      <c r="BZ1127">
        <v>1077.22444444444</v>
      </c>
      <c r="CA1127">
        <v>1133.10555555556</v>
      </c>
      <c r="CB1127">
        <v>5.48230111111111</v>
      </c>
      <c r="CC1127">
        <v>1118.7637037037</v>
      </c>
      <c r="CD1127">
        <v>12.6564555555556</v>
      </c>
      <c r="CE1127">
        <v>1.65146962962963</v>
      </c>
      <c r="CF1127">
        <v>1.1523262962963</v>
      </c>
      <c r="CG1127">
        <v>14.4476444444444</v>
      </c>
      <c r="CH1127">
        <v>8.99949148148148</v>
      </c>
      <c r="CI1127">
        <v>1500.00740740741</v>
      </c>
      <c r="CJ1127">
        <v>0.973001444444444</v>
      </c>
      <c r="CK1127">
        <v>0.0269985777777778</v>
      </c>
      <c r="CL1127">
        <v>0</v>
      </c>
      <c r="CM1127">
        <v>2.31214814814815</v>
      </c>
      <c r="CN1127">
        <v>0</v>
      </c>
      <c r="CO1127">
        <v>13125.7851851852</v>
      </c>
      <c r="CP1127">
        <v>12948.3185185185</v>
      </c>
      <c r="CQ1127">
        <v>41.562</v>
      </c>
      <c r="CR1127">
        <v>43.125</v>
      </c>
      <c r="CS1127">
        <v>41.8656666666667</v>
      </c>
      <c r="CT1127">
        <v>41.7936296296296</v>
      </c>
      <c r="CU1127">
        <v>40.9324074074074</v>
      </c>
      <c r="CV1127">
        <v>1459.50666666667</v>
      </c>
      <c r="CW1127">
        <v>40.5007407407407</v>
      </c>
      <c r="CX1127">
        <v>0</v>
      </c>
      <c r="CY1127">
        <v>1662575341.8</v>
      </c>
      <c r="CZ1127">
        <v>0</v>
      </c>
      <c r="DA1127">
        <v>0</v>
      </c>
      <c r="DB1127" t="s">
        <v>356</v>
      </c>
      <c r="DC1127">
        <v>1660677648.1</v>
      </c>
      <c r="DD1127">
        <v>1660677649.1</v>
      </c>
      <c r="DE1127">
        <v>0</v>
      </c>
      <c r="DF1127">
        <v>-1.042</v>
      </c>
      <c r="DG1127">
        <v>0.003</v>
      </c>
      <c r="DH1127">
        <v>5.218</v>
      </c>
      <c r="DI1127">
        <v>0.344</v>
      </c>
      <c r="DJ1127">
        <v>417</v>
      </c>
      <c r="DK1127">
        <v>22</v>
      </c>
      <c r="DL1127">
        <v>1.24</v>
      </c>
      <c r="DM1127">
        <v>0.53</v>
      </c>
      <c r="DN1127">
        <v>-60.9929585365854</v>
      </c>
      <c r="DO1127">
        <v>-0.658716376306525</v>
      </c>
      <c r="DP1127">
        <v>0.729268014560678</v>
      </c>
      <c r="DQ1127">
        <v>0</v>
      </c>
      <c r="DR1127">
        <v>5.48107073170732</v>
      </c>
      <c r="DS1127">
        <v>0.00729386759581555</v>
      </c>
      <c r="DT1127">
        <v>0.00370334877476204</v>
      </c>
      <c r="DU1127">
        <v>1</v>
      </c>
      <c r="DV1127">
        <v>1</v>
      </c>
      <c r="DW1127">
        <v>2</v>
      </c>
      <c r="DX1127" t="s">
        <v>363</v>
      </c>
      <c r="DY1127">
        <v>2.96445</v>
      </c>
      <c r="DZ1127">
        <v>2.71066</v>
      </c>
      <c r="EA1127">
        <v>0.173092</v>
      </c>
      <c r="EB1127">
        <v>0.179993</v>
      </c>
      <c r="EC1127">
        <v>0.0839339</v>
      </c>
      <c r="ED1127">
        <v>0.0652455</v>
      </c>
      <c r="EE1127">
        <v>31783.7</v>
      </c>
      <c r="EF1127">
        <v>34262.2</v>
      </c>
      <c r="EG1127">
        <v>34881.3</v>
      </c>
      <c r="EH1127">
        <v>37950.3</v>
      </c>
      <c r="EI1127">
        <v>45440.8</v>
      </c>
      <c r="EJ1127">
        <v>51305.4</v>
      </c>
      <c r="EK1127">
        <v>54667.3</v>
      </c>
      <c r="EL1127">
        <v>60954.9</v>
      </c>
      <c r="EM1127">
        <v>1.883</v>
      </c>
      <c r="EN1127">
        <v>1.648</v>
      </c>
      <c r="EO1127">
        <v>-0.124574</v>
      </c>
      <c r="EP1127">
        <v>0</v>
      </c>
      <c r="EQ1127">
        <v>27.6094</v>
      </c>
      <c r="ER1127">
        <v>999.9</v>
      </c>
      <c r="ES1127">
        <v>53.174</v>
      </c>
      <c r="ET1127">
        <v>37.867</v>
      </c>
      <c r="EU1127">
        <v>38.6023</v>
      </c>
      <c r="EV1127">
        <v>61.2616</v>
      </c>
      <c r="EW1127">
        <v>45.8734</v>
      </c>
      <c r="EX1127">
        <v>1</v>
      </c>
      <c r="EY1127">
        <v>0.66</v>
      </c>
      <c r="EZ1127">
        <v>9.28105</v>
      </c>
      <c r="FA1127">
        <v>19.9182</v>
      </c>
      <c r="FB1127">
        <v>5.19692</v>
      </c>
      <c r="FC1127">
        <v>12.0099</v>
      </c>
      <c r="FD1127">
        <v>4.976</v>
      </c>
      <c r="FE1127">
        <v>3.2942</v>
      </c>
      <c r="FF1127">
        <v>9999</v>
      </c>
      <c r="FG1127">
        <v>671.9</v>
      </c>
      <c r="FH1127">
        <v>9999</v>
      </c>
      <c r="FI1127">
        <v>9999</v>
      </c>
      <c r="FJ1127">
        <v>1.8631</v>
      </c>
      <c r="FK1127">
        <v>1.86768</v>
      </c>
      <c r="FL1127">
        <v>1.86737</v>
      </c>
      <c r="FM1127">
        <v>1.86874</v>
      </c>
      <c r="FN1127">
        <v>1.86951</v>
      </c>
      <c r="FO1127">
        <v>1.86554</v>
      </c>
      <c r="FP1127">
        <v>1.86646</v>
      </c>
      <c r="FQ1127">
        <v>1.86789</v>
      </c>
      <c r="FR1127">
        <v>5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9.56</v>
      </c>
      <c r="GF1127">
        <v>0.1989</v>
      </c>
      <c r="GG1127">
        <v>2.62070820971149</v>
      </c>
      <c r="GH1127">
        <v>0.00762793241643231</v>
      </c>
      <c r="GI1127">
        <v>-1.28184414582209e-06</v>
      </c>
      <c r="GJ1127">
        <v>1.89891174686984e-10</v>
      </c>
      <c r="GK1127">
        <v>-0.0225177985866989</v>
      </c>
      <c r="GL1127">
        <v>-0.0206976444956688</v>
      </c>
      <c r="GM1127">
        <v>0.00247630005908548</v>
      </c>
      <c r="GN1127">
        <v>-3.53770786337502e-05</v>
      </c>
      <c r="GO1127">
        <v>15</v>
      </c>
      <c r="GP1127">
        <v>2065</v>
      </c>
      <c r="GQ1127">
        <v>1</v>
      </c>
      <c r="GR1127">
        <v>21</v>
      </c>
      <c r="GS1127">
        <v>31628.2</v>
      </c>
      <c r="GT1127">
        <v>31628.2</v>
      </c>
      <c r="GU1127">
        <v>2.29004</v>
      </c>
      <c r="GV1127">
        <v>2.65503</v>
      </c>
      <c r="GW1127">
        <v>1.54785</v>
      </c>
      <c r="GX1127">
        <v>2.29004</v>
      </c>
      <c r="GY1127">
        <v>1.34644</v>
      </c>
      <c r="GZ1127">
        <v>2.36572</v>
      </c>
      <c r="HA1127">
        <v>41.2223</v>
      </c>
      <c r="HB1127">
        <v>13.4929</v>
      </c>
      <c r="HC1127">
        <v>18</v>
      </c>
      <c r="HD1127">
        <v>499.09</v>
      </c>
      <c r="HE1127">
        <v>352.886</v>
      </c>
      <c r="HF1127">
        <v>16.135</v>
      </c>
      <c r="HG1127">
        <v>34.8404</v>
      </c>
      <c r="HH1127">
        <v>30.0002</v>
      </c>
      <c r="HI1127">
        <v>34.6221</v>
      </c>
      <c r="HJ1127">
        <v>34.53</v>
      </c>
      <c r="HK1127">
        <v>45.9518</v>
      </c>
      <c r="HL1127">
        <v>63.3036</v>
      </c>
      <c r="HM1127">
        <v>0</v>
      </c>
      <c r="HN1127">
        <v>14.9512</v>
      </c>
      <c r="HO1127">
        <v>1159.89</v>
      </c>
      <c r="HP1127">
        <v>12.6599</v>
      </c>
      <c r="HQ1127">
        <v>101.307</v>
      </c>
      <c r="HR1127">
        <v>101.407</v>
      </c>
    </row>
    <row r="1128" spans="1:226">
      <c r="A1128">
        <v>1112</v>
      </c>
      <c r="B1128">
        <v>1662575347.1</v>
      </c>
      <c r="C1128">
        <v>12228.5999999046</v>
      </c>
      <c r="D1128" t="s">
        <v>2583</v>
      </c>
      <c r="E1128" t="s">
        <v>2584</v>
      </c>
      <c r="F1128">
        <v>5</v>
      </c>
      <c r="G1128" t="s">
        <v>2446</v>
      </c>
      <c r="H1128" t="s">
        <v>354</v>
      </c>
      <c r="I1128">
        <v>1662575339.31429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1167.79329176756</v>
      </c>
      <c r="AK1128">
        <v>1117.51660606061</v>
      </c>
      <c r="AL1128">
        <v>3.42050769925517</v>
      </c>
      <c r="AM1128">
        <v>65.5486414266068</v>
      </c>
      <c r="AN1128">
        <f>(AP1128 - AO1128 + BO1128*1E3/(8.314*(BQ1128+273.15)) * AR1128/BN1128 * AQ1128) * BN1128/(100*BB1128) * 1000/(1000 - AP1128)</f>
        <v>0</v>
      </c>
      <c r="AO1128">
        <v>12.6583247586923</v>
      </c>
      <c r="AP1128">
        <v>18.1297090909091</v>
      </c>
      <c r="AQ1128">
        <v>-2.81804661190961e-06</v>
      </c>
      <c r="AR1128">
        <v>106.662564681967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1662575339.31429</v>
      </c>
      <c r="BH1128">
        <v>1073.10178571429</v>
      </c>
      <c r="BI1128">
        <v>1134.39607142857</v>
      </c>
      <c r="BJ1128">
        <v>18.1370892857143</v>
      </c>
      <c r="BK1128">
        <v>12.6572071428571</v>
      </c>
      <c r="BL1128">
        <v>1063.58964285714</v>
      </c>
      <c r="BM1128">
        <v>17.9382678571429</v>
      </c>
      <c r="BN1128">
        <v>500.078214285714</v>
      </c>
      <c r="BO1128">
        <v>91.0471392857143</v>
      </c>
      <c r="BP1128">
        <v>0.0569628392857143</v>
      </c>
      <c r="BQ1128">
        <v>25.741925</v>
      </c>
      <c r="BR1128">
        <v>25.5718071428571</v>
      </c>
      <c r="BS1128">
        <v>999.9</v>
      </c>
      <c r="BT1128">
        <v>0</v>
      </c>
      <c r="BU1128">
        <v>0</v>
      </c>
      <c r="BV1128">
        <v>10007.6785714286</v>
      </c>
      <c r="BW1128">
        <v>0</v>
      </c>
      <c r="BX1128">
        <v>293.991285714286</v>
      </c>
      <c r="BY1128">
        <v>-61.295225</v>
      </c>
      <c r="BZ1128">
        <v>1092.92392857143</v>
      </c>
      <c r="CA1128">
        <v>1148.93928571429</v>
      </c>
      <c r="CB1128">
        <v>5.47987678571428</v>
      </c>
      <c r="CC1128">
        <v>1134.39607142857</v>
      </c>
      <c r="CD1128">
        <v>12.6572071428571</v>
      </c>
      <c r="CE1128">
        <v>1.65132928571429</v>
      </c>
      <c r="CF1128">
        <v>1.15240392857143</v>
      </c>
      <c r="CG1128">
        <v>14.4463285714286</v>
      </c>
      <c r="CH1128">
        <v>9.00047607142857</v>
      </c>
      <c r="CI1128">
        <v>1500.01392857143</v>
      </c>
      <c r="CJ1128">
        <v>0.973001285714285</v>
      </c>
      <c r="CK1128">
        <v>0.0269987285714286</v>
      </c>
      <c r="CL1128">
        <v>0</v>
      </c>
      <c r="CM1128">
        <v>2.27653214285714</v>
      </c>
      <c r="CN1128">
        <v>0</v>
      </c>
      <c r="CO1128">
        <v>13113.8892857143</v>
      </c>
      <c r="CP1128">
        <v>12948.3857142857</v>
      </c>
      <c r="CQ1128">
        <v>41.562</v>
      </c>
      <c r="CR1128">
        <v>43.125</v>
      </c>
      <c r="CS1128">
        <v>41.866</v>
      </c>
      <c r="CT1128">
        <v>41.7743571428571</v>
      </c>
      <c r="CU1128">
        <v>40.9237142857143</v>
      </c>
      <c r="CV1128">
        <v>1459.51321428571</v>
      </c>
      <c r="CW1128">
        <v>40.5007142857143</v>
      </c>
      <c r="CX1128">
        <v>0</v>
      </c>
      <c r="CY1128">
        <v>1662575346.6</v>
      </c>
      <c r="CZ1128">
        <v>0</v>
      </c>
      <c r="DA1128">
        <v>0</v>
      </c>
      <c r="DB1128" t="s">
        <v>356</v>
      </c>
      <c r="DC1128">
        <v>1660677648.1</v>
      </c>
      <c r="DD1128">
        <v>1660677649.1</v>
      </c>
      <c r="DE1128">
        <v>0</v>
      </c>
      <c r="DF1128">
        <v>-1.042</v>
      </c>
      <c r="DG1128">
        <v>0.003</v>
      </c>
      <c r="DH1128">
        <v>5.218</v>
      </c>
      <c r="DI1128">
        <v>0.344</v>
      </c>
      <c r="DJ1128">
        <v>417</v>
      </c>
      <c r="DK1128">
        <v>22</v>
      </c>
      <c r="DL1128">
        <v>1.24</v>
      </c>
      <c r="DM1128">
        <v>0.53</v>
      </c>
      <c r="DN1128">
        <v>-61.3054463414634</v>
      </c>
      <c r="DO1128">
        <v>-2.2498515679442</v>
      </c>
      <c r="DP1128">
        <v>0.725994988929007</v>
      </c>
      <c r="DQ1128">
        <v>0</v>
      </c>
      <c r="DR1128">
        <v>5.48094707317073</v>
      </c>
      <c r="DS1128">
        <v>-0.0241312891986058</v>
      </c>
      <c r="DT1128">
        <v>0.00436144093659731</v>
      </c>
      <c r="DU1128">
        <v>1</v>
      </c>
      <c r="DV1128">
        <v>1</v>
      </c>
      <c r="DW1128">
        <v>2</v>
      </c>
      <c r="DX1128" t="s">
        <v>363</v>
      </c>
      <c r="DY1128">
        <v>2.96711</v>
      </c>
      <c r="DZ1128">
        <v>2.70842</v>
      </c>
      <c r="EA1128">
        <v>0.174798</v>
      </c>
      <c r="EB1128">
        <v>0.181726</v>
      </c>
      <c r="EC1128">
        <v>0.083917</v>
      </c>
      <c r="ED1128">
        <v>0.0652504</v>
      </c>
      <c r="EE1128">
        <v>31718</v>
      </c>
      <c r="EF1128">
        <v>34189.9</v>
      </c>
      <c r="EG1128">
        <v>34881.3</v>
      </c>
      <c r="EH1128">
        <v>37950.6</v>
      </c>
      <c r="EI1128">
        <v>45441.2</v>
      </c>
      <c r="EJ1128">
        <v>51305.2</v>
      </c>
      <c r="EK1128">
        <v>54666.8</v>
      </c>
      <c r="EL1128">
        <v>60954.9</v>
      </c>
      <c r="EM1128">
        <v>1.882</v>
      </c>
      <c r="EN1128">
        <v>1.6482</v>
      </c>
      <c r="EO1128">
        <v>-0.123233</v>
      </c>
      <c r="EP1128">
        <v>0</v>
      </c>
      <c r="EQ1128">
        <v>27.6094</v>
      </c>
      <c r="ER1128">
        <v>999.9</v>
      </c>
      <c r="ES1128">
        <v>53.174</v>
      </c>
      <c r="ET1128">
        <v>37.887</v>
      </c>
      <c r="EU1128">
        <v>38.6443</v>
      </c>
      <c r="EV1128">
        <v>61.2416</v>
      </c>
      <c r="EW1128">
        <v>45.4167</v>
      </c>
      <c r="EX1128">
        <v>1</v>
      </c>
      <c r="EY1128">
        <v>0.660122</v>
      </c>
      <c r="EZ1128">
        <v>9.28105</v>
      </c>
      <c r="FA1128">
        <v>19.919</v>
      </c>
      <c r="FB1128">
        <v>5.19812</v>
      </c>
      <c r="FC1128">
        <v>12.0135</v>
      </c>
      <c r="FD1128">
        <v>4.9752</v>
      </c>
      <c r="FE1128">
        <v>3.294</v>
      </c>
      <c r="FF1128">
        <v>9999</v>
      </c>
      <c r="FG1128">
        <v>671.9</v>
      </c>
      <c r="FH1128">
        <v>9999</v>
      </c>
      <c r="FI1128">
        <v>9999</v>
      </c>
      <c r="FJ1128">
        <v>1.8631</v>
      </c>
      <c r="FK1128">
        <v>1.86768</v>
      </c>
      <c r="FL1128">
        <v>1.86743</v>
      </c>
      <c r="FM1128">
        <v>1.86874</v>
      </c>
      <c r="FN1128">
        <v>1.86951</v>
      </c>
      <c r="FO1128">
        <v>1.86554</v>
      </c>
      <c r="FP1128">
        <v>1.86649</v>
      </c>
      <c r="FQ1128">
        <v>1.86795</v>
      </c>
      <c r="FR1128">
        <v>5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9.65</v>
      </c>
      <c r="GF1128">
        <v>0.1986</v>
      </c>
      <c r="GG1128">
        <v>2.62070820971149</v>
      </c>
      <c r="GH1128">
        <v>0.00762793241643231</v>
      </c>
      <c r="GI1128">
        <v>-1.28184414582209e-06</v>
      </c>
      <c r="GJ1128">
        <v>1.89891174686984e-10</v>
      </c>
      <c r="GK1128">
        <v>-0.0225177985866989</v>
      </c>
      <c r="GL1128">
        <v>-0.0206976444956688</v>
      </c>
      <c r="GM1128">
        <v>0.00247630005908548</v>
      </c>
      <c r="GN1128">
        <v>-3.53770786337502e-05</v>
      </c>
      <c r="GO1128">
        <v>15</v>
      </c>
      <c r="GP1128">
        <v>2065</v>
      </c>
      <c r="GQ1128">
        <v>1</v>
      </c>
      <c r="GR1128">
        <v>21</v>
      </c>
      <c r="GS1128">
        <v>31628.3</v>
      </c>
      <c r="GT1128">
        <v>31628.3</v>
      </c>
      <c r="GU1128">
        <v>2.31812</v>
      </c>
      <c r="GV1128">
        <v>2.65381</v>
      </c>
      <c r="GW1128">
        <v>1.54785</v>
      </c>
      <c r="GX1128">
        <v>2.29004</v>
      </c>
      <c r="GY1128">
        <v>1.34644</v>
      </c>
      <c r="GZ1128">
        <v>2.27295</v>
      </c>
      <c r="HA1128">
        <v>41.2223</v>
      </c>
      <c r="HB1128">
        <v>13.4753</v>
      </c>
      <c r="HC1128">
        <v>18</v>
      </c>
      <c r="HD1128">
        <v>498.429</v>
      </c>
      <c r="HE1128">
        <v>352.991</v>
      </c>
      <c r="HF1128">
        <v>16.1331</v>
      </c>
      <c r="HG1128">
        <v>34.8435</v>
      </c>
      <c r="HH1128">
        <v>30.0002</v>
      </c>
      <c r="HI1128">
        <v>34.6252</v>
      </c>
      <c r="HJ1128">
        <v>34.53</v>
      </c>
      <c r="HK1128">
        <v>46.4481</v>
      </c>
      <c r="HL1128">
        <v>63.3036</v>
      </c>
      <c r="HM1128">
        <v>0</v>
      </c>
      <c r="HN1128">
        <v>14.9509</v>
      </c>
      <c r="HO1128">
        <v>1173.37</v>
      </c>
      <c r="HP1128">
        <v>12.6682</v>
      </c>
      <c r="HQ1128">
        <v>101.306</v>
      </c>
      <c r="HR1128">
        <v>101.407</v>
      </c>
    </row>
    <row r="1129" spans="1:226">
      <c r="A1129">
        <v>1113</v>
      </c>
      <c r="B1129">
        <v>1662575352.1</v>
      </c>
      <c r="C1129">
        <v>12233.5999999046</v>
      </c>
      <c r="D1129" t="s">
        <v>2585</v>
      </c>
      <c r="E1129" t="s">
        <v>2586</v>
      </c>
      <c r="F1129">
        <v>5</v>
      </c>
      <c r="G1129" t="s">
        <v>2446</v>
      </c>
      <c r="H1129" t="s">
        <v>354</v>
      </c>
      <c r="I1129">
        <v>1662575344.6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1184.2962718917</v>
      </c>
      <c r="AK1129">
        <v>1134.58478787879</v>
      </c>
      <c r="AL1129">
        <v>3.3718725923037</v>
      </c>
      <c r="AM1129">
        <v>65.5486414266068</v>
      </c>
      <c r="AN1129">
        <f>(AP1129 - AO1129 + BO1129*1E3/(8.314*(BQ1129+273.15)) * AR1129/BN1129 * AQ1129) * BN1129/(100*BB1129) * 1000/(1000 - AP1129)</f>
        <v>0</v>
      </c>
      <c r="AO1129">
        <v>12.6593885793597</v>
      </c>
      <c r="AP1129">
        <v>18.1253566433567</v>
      </c>
      <c r="AQ1129">
        <v>9.55736316747475e-06</v>
      </c>
      <c r="AR1129">
        <v>106.662564681967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1662575344.6</v>
      </c>
      <c r="BH1129">
        <v>1090.64259259259</v>
      </c>
      <c r="BI1129">
        <v>1152.27148148148</v>
      </c>
      <c r="BJ1129">
        <v>18.1336888888889</v>
      </c>
      <c r="BK1129">
        <v>12.6582333333333</v>
      </c>
      <c r="BL1129">
        <v>1081.03333333333</v>
      </c>
      <c r="BM1129">
        <v>17.9349814814815</v>
      </c>
      <c r="BN1129">
        <v>500.062407407407</v>
      </c>
      <c r="BO1129">
        <v>91.0475555555555</v>
      </c>
      <c r="BP1129">
        <v>0.0567503037037037</v>
      </c>
      <c r="BQ1129">
        <v>25.7503444444444</v>
      </c>
      <c r="BR1129">
        <v>25.5833481481481</v>
      </c>
      <c r="BS1129">
        <v>999.9</v>
      </c>
      <c r="BT1129">
        <v>0</v>
      </c>
      <c r="BU1129">
        <v>0</v>
      </c>
      <c r="BV1129">
        <v>10006.6666666667</v>
      </c>
      <c r="BW1129">
        <v>0</v>
      </c>
      <c r="BX1129">
        <v>296.626851851852</v>
      </c>
      <c r="BY1129">
        <v>-61.6296555555556</v>
      </c>
      <c r="BZ1129">
        <v>1110.78518518519</v>
      </c>
      <c r="CA1129">
        <v>1167.04518518519</v>
      </c>
      <c r="CB1129">
        <v>5.47545962962963</v>
      </c>
      <c r="CC1129">
        <v>1152.27148148148</v>
      </c>
      <c r="CD1129">
        <v>12.6582333333333</v>
      </c>
      <c r="CE1129">
        <v>1.65102777777778</v>
      </c>
      <c r="CF1129">
        <v>1.15250222222222</v>
      </c>
      <c r="CG1129">
        <v>14.4435</v>
      </c>
      <c r="CH1129">
        <v>9.00173925925926</v>
      </c>
      <c r="CI1129">
        <v>1500.02148148148</v>
      </c>
      <c r="CJ1129">
        <v>0.973001222222222</v>
      </c>
      <c r="CK1129">
        <v>0.0269987888888889</v>
      </c>
      <c r="CL1129">
        <v>0</v>
      </c>
      <c r="CM1129">
        <v>2.22745925925926</v>
      </c>
      <c r="CN1129">
        <v>0</v>
      </c>
      <c r="CO1129">
        <v>13102.5</v>
      </c>
      <c r="CP1129">
        <v>12948.4518518519</v>
      </c>
      <c r="CQ1129">
        <v>41.562</v>
      </c>
      <c r="CR1129">
        <v>43.125</v>
      </c>
      <c r="CS1129">
        <v>41.8656666666667</v>
      </c>
      <c r="CT1129">
        <v>41.7522962962963</v>
      </c>
      <c r="CU1129">
        <v>40.9071481481481</v>
      </c>
      <c r="CV1129">
        <v>1459.52074074074</v>
      </c>
      <c r="CW1129">
        <v>40.5007407407407</v>
      </c>
      <c r="CX1129">
        <v>0</v>
      </c>
      <c r="CY1129">
        <v>1662575351.4</v>
      </c>
      <c r="CZ1129">
        <v>0</v>
      </c>
      <c r="DA1129">
        <v>0</v>
      </c>
      <c r="DB1129" t="s">
        <v>356</v>
      </c>
      <c r="DC1129">
        <v>1660677648.1</v>
      </c>
      <c r="DD1129">
        <v>1660677649.1</v>
      </c>
      <c r="DE1129">
        <v>0</v>
      </c>
      <c r="DF1129">
        <v>-1.042</v>
      </c>
      <c r="DG1129">
        <v>0.003</v>
      </c>
      <c r="DH1129">
        <v>5.218</v>
      </c>
      <c r="DI1129">
        <v>0.344</v>
      </c>
      <c r="DJ1129">
        <v>417</v>
      </c>
      <c r="DK1129">
        <v>22</v>
      </c>
      <c r="DL1129">
        <v>1.24</v>
      </c>
      <c r="DM1129">
        <v>0.53</v>
      </c>
      <c r="DN1129">
        <v>-61.2822707317073</v>
      </c>
      <c r="DO1129">
        <v>-5.24696445993031</v>
      </c>
      <c r="DP1129">
        <v>0.698085681107811</v>
      </c>
      <c r="DQ1129">
        <v>0</v>
      </c>
      <c r="DR1129">
        <v>5.47854</v>
      </c>
      <c r="DS1129">
        <v>-0.0456972125435522</v>
      </c>
      <c r="DT1129">
        <v>0.00584084482696494</v>
      </c>
      <c r="DU1129">
        <v>1</v>
      </c>
      <c r="DV1129">
        <v>1</v>
      </c>
      <c r="DW1129">
        <v>2</v>
      </c>
      <c r="DX1129" t="s">
        <v>363</v>
      </c>
      <c r="DY1129">
        <v>2.96559</v>
      </c>
      <c r="DZ1129">
        <v>2.7108</v>
      </c>
      <c r="EA1129">
        <v>0.176459</v>
      </c>
      <c r="EB1129">
        <v>0.183272</v>
      </c>
      <c r="EC1129">
        <v>0.0838959</v>
      </c>
      <c r="ED1129">
        <v>0.0652607</v>
      </c>
      <c r="EE1129">
        <v>31654</v>
      </c>
      <c r="EF1129">
        <v>34125.4</v>
      </c>
      <c r="EG1129">
        <v>34881.3</v>
      </c>
      <c r="EH1129">
        <v>37950.9</v>
      </c>
      <c r="EI1129">
        <v>45442.6</v>
      </c>
      <c r="EJ1129">
        <v>51305.1</v>
      </c>
      <c r="EK1129">
        <v>54667</v>
      </c>
      <c r="EL1129">
        <v>60955.4</v>
      </c>
      <c r="EM1129">
        <v>1.882</v>
      </c>
      <c r="EN1129">
        <v>1.6498</v>
      </c>
      <c r="EO1129">
        <v>-0.124276</v>
      </c>
      <c r="EP1129">
        <v>0</v>
      </c>
      <c r="EQ1129">
        <v>27.6117</v>
      </c>
      <c r="ER1129">
        <v>999.9</v>
      </c>
      <c r="ES1129">
        <v>53.174</v>
      </c>
      <c r="ET1129">
        <v>37.887</v>
      </c>
      <c r="EU1129">
        <v>38.642</v>
      </c>
      <c r="EV1129">
        <v>61.3716</v>
      </c>
      <c r="EW1129">
        <v>45.4207</v>
      </c>
      <c r="EX1129">
        <v>1</v>
      </c>
      <c r="EY1129">
        <v>0.660569</v>
      </c>
      <c r="EZ1129">
        <v>9.28105</v>
      </c>
      <c r="FA1129">
        <v>19.9185</v>
      </c>
      <c r="FB1129">
        <v>5.19932</v>
      </c>
      <c r="FC1129">
        <v>12.0135</v>
      </c>
      <c r="FD1129">
        <v>4.9744</v>
      </c>
      <c r="FE1129">
        <v>3.2944</v>
      </c>
      <c r="FF1129">
        <v>9999</v>
      </c>
      <c r="FG1129">
        <v>671.9</v>
      </c>
      <c r="FH1129">
        <v>9999</v>
      </c>
      <c r="FI1129">
        <v>9999</v>
      </c>
      <c r="FJ1129">
        <v>1.8631</v>
      </c>
      <c r="FK1129">
        <v>1.86768</v>
      </c>
      <c r="FL1129">
        <v>1.86737</v>
      </c>
      <c r="FM1129">
        <v>1.86871</v>
      </c>
      <c r="FN1129">
        <v>1.86948</v>
      </c>
      <c r="FO1129">
        <v>1.86554</v>
      </c>
      <c r="FP1129">
        <v>1.86646</v>
      </c>
      <c r="FQ1129">
        <v>1.86789</v>
      </c>
      <c r="FR1129">
        <v>5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9.74</v>
      </c>
      <c r="GF1129">
        <v>0.1985</v>
      </c>
      <c r="GG1129">
        <v>2.62070820971149</v>
      </c>
      <c r="GH1129">
        <v>0.00762793241643231</v>
      </c>
      <c r="GI1129">
        <v>-1.28184414582209e-06</v>
      </c>
      <c r="GJ1129">
        <v>1.89891174686984e-10</v>
      </c>
      <c r="GK1129">
        <v>-0.0225177985866989</v>
      </c>
      <c r="GL1129">
        <v>-0.0206976444956688</v>
      </c>
      <c r="GM1129">
        <v>0.00247630005908548</v>
      </c>
      <c r="GN1129">
        <v>-3.53770786337502e-05</v>
      </c>
      <c r="GO1129">
        <v>15</v>
      </c>
      <c r="GP1129">
        <v>2065</v>
      </c>
      <c r="GQ1129">
        <v>1</v>
      </c>
      <c r="GR1129">
        <v>21</v>
      </c>
      <c r="GS1129">
        <v>31628.4</v>
      </c>
      <c r="GT1129">
        <v>31628.4</v>
      </c>
      <c r="GU1129">
        <v>2.34375</v>
      </c>
      <c r="GV1129">
        <v>2.64771</v>
      </c>
      <c r="GW1129">
        <v>1.54785</v>
      </c>
      <c r="GX1129">
        <v>2.29004</v>
      </c>
      <c r="GY1129">
        <v>1.34644</v>
      </c>
      <c r="GZ1129">
        <v>2.34497</v>
      </c>
      <c r="HA1129">
        <v>41.2223</v>
      </c>
      <c r="HB1129">
        <v>13.4929</v>
      </c>
      <c r="HC1129">
        <v>18</v>
      </c>
      <c r="HD1129">
        <v>498.429</v>
      </c>
      <c r="HE1129">
        <v>353.851</v>
      </c>
      <c r="HF1129">
        <v>16.1301</v>
      </c>
      <c r="HG1129">
        <v>34.8442</v>
      </c>
      <c r="HH1129">
        <v>30.0001</v>
      </c>
      <c r="HI1129">
        <v>34.6252</v>
      </c>
      <c r="HJ1129">
        <v>34.5332</v>
      </c>
      <c r="HK1129">
        <v>47.0268</v>
      </c>
      <c r="HL1129">
        <v>63.3036</v>
      </c>
      <c r="HM1129">
        <v>0</v>
      </c>
      <c r="HN1129">
        <v>14.9487</v>
      </c>
      <c r="HO1129">
        <v>1193.54</v>
      </c>
      <c r="HP1129">
        <v>12.6794</v>
      </c>
      <c r="HQ1129">
        <v>101.306</v>
      </c>
      <c r="HR1129">
        <v>101.408</v>
      </c>
    </row>
    <row r="1130" spans="1:226">
      <c r="A1130">
        <v>1114</v>
      </c>
      <c r="B1130">
        <v>1662575357.1</v>
      </c>
      <c r="C1130">
        <v>12238.5999999046</v>
      </c>
      <c r="D1130" t="s">
        <v>2587</v>
      </c>
      <c r="E1130" t="s">
        <v>2588</v>
      </c>
      <c r="F1130">
        <v>5</v>
      </c>
      <c r="G1130" t="s">
        <v>2446</v>
      </c>
      <c r="H1130" t="s">
        <v>354</v>
      </c>
      <c r="I1130">
        <v>1662575349.31429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1202.00669881956</v>
      </c>
      <c r="AK1130">
        <v>1151.8116969697</v>
      </c>
      <c r="AL1130">
        <v>3.47865434785787</v>
      </c>
      <c r="AM1130">
        <v>65.5486414266068</v>
      </c>
      <c r="AN1130">
        <f>(AP1130 - AO1130 + BO1130*1E3/(8.314*(BQ1130+273.15)) * AR1130/BN1130 * AQ1130) * BN1130/(100*BB1130) * 1000/(1000 - AP1130)</f>
        <v>0</v>
      </c>
      <c r="AO1130">
        <v>12.6578857546924</v>
      </c>
      <c r="AP1130">
        <v>18.1188440559441</v>
      </c>
      <c r="AQ1130">
        <v>-0.000102990696747417</v>
      </c>
      <c r="AR1130">
        <v>106.662564681967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1662575349.31429</v>
      </c>
      <c r="BH1130">
        <v>1106.38571428571</v>
      </c>
      <c r="BI1130">
        <v>1168.31964285714</v>
      </c>
      <c r="BJ1130">
        <v>18.1286464285714</v>
      </c>
      <c r="BK1130">
        <v>12.6583821428571</v>
      </c>
      <c r="BL1130">
        <v>1096.69071428571</v>
      </c>
      <c r="BM1130">
        <v>17.9301</v>
      </c>
      <c r="BN1130">
        <v>500.036821428571</v>
      </c>
      <c r="BO1130">
        <v>91.0477785714286</v>
      </c>
      <c r="BP1130">
        <v>0.0564849285714286</v>
      </c>
      <c r="BQ1130">
        <v>25.7549178571429</v>
      </c>
      <c r="BR1130">
        <v>25.5885892857143</v>
      </c>
      <c r="BS1130">
        <v>999.9</v>
      </c>
      <c r="BT1130">
        <v>0</v>
      </c>
      <c r="BU1130">
        <v>0</v>
      </c>
      <c r="BV1130">
        <v>10004.2857142857</v>
      </c>
      <c r="BW1130">
        <v>0</v>
      </c>
      <c r="BX1130">
        <v>297.741571428571</v>
      </c>
      <c r="BY1130">
        <v>-61.9348392857143</v>
      </c>
      <c r="BZ1130">
        <v>1126.8125</v>
      </c>
      <c r="CA1130">
        <v>1183.29964285714</v>
      </c>
      <c r="CB1130">
        <v>5.47026892857143</v>
      </c>
      <c r="CC1130">
        <v>1168.31964285714</v>
      </c>
      <c r="CD1130">
        <v>12.6583821428571</v>
      </c>
      <c r="CE1130">
        <v>1.65057357142857</v>
      </c>
      <c r="CF1130">
        <v>1.15251821428571</v>
      </c>
      <c r="CG1130">
        <v>14.4392321428571</v>
      </c>
      <c r="CH1130">
        <v>9.00195464285714</v>
      </c>
      <c r="CI1130">
        <v>1500.01678571429</v>
      </c>
      <c r="CJ1130">
        <v>0.973001071428571</v>
      </c>
      <c r="CK1130">
        <v>0.0269989321428571</v>
      </c>
      <c r="CL1130">
        <v>0</v>
      </c>
      <c r="CM1130">
        <v>2.26889285714286</v>
      </c>
      <c r="CN1130">
        <v>0</v>
      </c>
      <c r="CO1130">
        <v>13092.0928571429</v>
      </c>
      <c r="CP1130">
        <v>12948.4142857143</v>
      </c>
      <c r="CQ1130">
        <v>41.562</v>
      </c>
      <c r="CR1130">
        <v>43.125</v>
      </c>
      <c r="CS1130">
        <v>41.8705</v>
      </c>
      <c r="CT1130">
        <v>41.75</v>
      </c>
      <c r="CU1130">
        <v>40.8949285714286</v>
      </c>
      <c r="CV1130">
        <v>1459.51607142857</v>
      </c>
      <c r="CW1130">
        <v>40.5007142857143</v>
      </c>
      <c r="CX1130">
        <v>0</v>
      </c>
      <c r="CY1130">
        <v>1662575356.8</v>
      </c>
      <c r="CZ1130">
        <v>0</v>
      </c>
      <c r="DA1130">
        <v>0</v>
      </c>
      <c r="DB1130" t="s">
        <v>356</v>
      </c>
      <c r="DC1130">
        <v>1660677648.1</v>
      </c>
      <c r="DD1130">
        <v>1660677649.1</v>
      </c>
      <c r="DE1130">
        <v>0</v>
      </c>
      <c r="DF1130">
        <v>-1.042</v>
      </c>
      <c r="DG1130">
        <v>0.003</v>
      </c>
      <c r="DH1130">
        <v>5.218</v>
      </c>
      <c r="DI1130">
        <v>0.344</v>
      </c>
      <c r="DJ1130">
        <v>417</v>
      </c>
      <c r="DK1130">
        <v>22</v>
      </c>
      <c r="DL1130">
        <v>1.24</v>
      </c>
      <c r="DM1130">
        <v>0.53</v>
      </c>
      <c r="DN1130">
        <v>-61.731</v>
      </c>
      <c r="DO1130">
        <v>-2.92326271776994</v>
      </c>
      <c r="DP1130">
        <v>0.489055209113424</v>
      </c>
      <c r="DQ1130">
        <v>0</v>
      </c>
      <c r="DR1130">
        <v>5.47427219512195</v>
      </c>
      <c r="DS1130">
        <v>-0.0661030662020758</v>
      </c>
      <c r="DT1130">
        <v>0.00718956476588828</v>
      </c>
      <c r="DU1130">
        <v>1</v>
      </c>
      <c r="DV1130">
        <v>1</v>
      </c>
      <c r="DW1130">
        <v>2</v>
      </c>
      <c r="DX1130" t="s">
        <v>363</v>
      </c>
      <c r="DY1130">
        <v>2.96611</v>
      </c>
      <c r="DZ1130">
        <v>2.711</v>
      </c>
      <c r="EA1130">
        <v>0.178143</v>
      </c>
      <c r="EB1130">
        <v>0.184922</v>
      </c>
      <c r="EC1130">
        <v>0.0838587</v>
      </c>
      <c r="ED1130">
        <v>0.0652433</v>
      </c>
      <c r="EE1130">
        <v>31588.9</v>
      </c>
      <c r="EF1130">
        <v>34056.1</v>
      </c>
      <c r="EG1130">
        <v>34881</v>
      </c>
      <c r="EH1130">
        <v>37950.7</v>
      </c>
      <c r="EI1130">
        <v>45444.3</v>
      </c>
      <c r="EJ1130">
        <v>51306.2</v>
      </c>
      <c r="EK1130">
        <v>54666.9</v>
      </c>
      <c r="EL1130">
        <v>60955.6</v>
      </c>
      <c r="EM1130">
        <v>1.882</v>
      </c>
      <c r="EN1130">
        <v>1.6478</v>
      </c>
      <c r="EO1130">
        <v>-0.124723</v>
      </c>
      <c r="EP1130">
        <v>0</v>
      </c>
      <c r="EQ1130">
        <v>27.6094</v>
      </c>
      <c r="ER1130">
        <v>999.9</v>
      </c>
      <c r="ES1130">
        <v>53.174</v>
      </c>
      <c r="ET1130">
        <v>37.887</v>
      </c>
      <c r="EU1130">
        <v>38.6465</v>
      </c>
      <c r="EV1130">
        <v>61.2616</v>
      </c>
      <c r="EW1130">
        <v>45.8053</v>
      </c>
      <c r="EX1130">
        <v>1</v>
      </c>
      <c r="EY1130">
        <v>0.66061</v>
      </c>
      <c r="EZ1130">
        <v>9.28105</v>
      </c>
      <c r="FA1130">
        <v>19.9185</v>
      </c>
      <c r="FB1130">
        <v>5.19932</v>
      </c>
      <c r="FC1130">
        <v>12.0123</v>
      </c>
      <c r="FD1130">
        <v>4.9752</v>
      </c>
      <c r="FE1130">
        <v>3.2944</v>
      </c>
      <c r="FF1130">
        <v>9999</v>
      </c>
      <c r="FG1130">
        <v>671.9</v>
      </c>
      <c r="FH1130">
        <v>9999</v>
      </c>
      <c r="FI1130">
        <v>9999</v>
      </c>
      <c r="FJ1130">
        <v>1.8631</v>
      </c>
      <c r="FK1130">
        <v>1.86768</v>
      </c>
      <c r="FL1130">
        <v>1.86737</v>
      </c>
      <c r="FM1130">
        <v>1.86874</v>
      </c>
      <c r="FN1130">
        <v>1.86945</v>
      </c>
      <c r="FO1130">
        <v>1.86554</v>
      </c>
      <c r="FP1130">
        <v>1.86649</v>
      </c>
      <c r="FQ1130">
        <v>1.86786</v>
      </c>
      <c r="FR1130">
        <v>5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9.84</v>
      </c>
      <c r="GF1130">
        <v>0.1981</v>
      </c>
      <c r="GG1130">
        <v>2.62070820971149</v>
      </c>
      <c r="GH1130">
        <v>0.00762793241643231</v>
      </c>
      <c r="GI1130">
        <v>-1.28184414582209e-06</v>
      </c>
      <c r="GJ1130">
        <v>1.89891174686984e-10</v>
      </c>
      <c r="GK1130">
        <v>-0.0225177985866989</v>
      </c>
      <c r="GL1130">
        <v>-0.0206976444956688</v>
      </c>
      <c r="GM1130">
        <v>0.00247630005908548</v>
      </c>
      <c r="GN1130">
        <v>-3.53770786337502e-05</v>
      </c>
      <c r="GO1130">
        <v>15</v>
      </c>
      <c r="GP1130">
        <v>2065</v>
      </c>
      <c r="GQ1130">
        <v>1</v>
      </c>
      <c r="GR1130">
        <v>21</v>
      </c>
      <c r="GS1130">
        <v>31628.5</v>
      </c>
      <c r="GT1130">
        <v>31628.5</v>
      </c>
      <c r="GU1130">
        <v>2.37305</v>
      </c>
      <c r="GV1130">
        <v>2.64404</v>
      </c>
      <c r="GW1130">
        <v>1.54785</v>
      </c>
      <c r="GX1130">
        <v>2.29004</v>
      </c>
      <c r="GY1130">
        <v>1.34644</v>
      </c>
      <c r="GZ1130">
        <v>2.42065</v>
      </c>
      <c r="HA1130">
        <v>41.2223</v>
      </c>
      <c r="HB1130">
        <v>13.4929</v>
      </c>
      <c r="HC1130">
        <v>18</v>
      </c>
      <c r="HD1130">
        <v>498.429</v>
      </c>
      <c r="HE1130">
        <v>352.798</v>
      </c>
      <c r="HF1130">
        <v>16.126</v>
      </c>
      <c r="HG1130">
        <v>34.8467</v>
      </c>
      <c r="HH1130">
        <v>30.0002</v>
      </c>
      <c r="HI1130">
        <v>34.6252</v>
      </c>
      <c r="HJ1130">
        <v>34.5332</v>
      </c>
      <c r="HK1130">
        <v>47.5244</v>
      </c>
      <c r="HL1130">
        <v>63.3036</v>
      </c>
      <c r="HM1130">
        <v>0</v>
      </c>
      <c r="HN1130">
        <v>14.9487</v>
      </c>
      <c r="HO1130">
        <v>1207.06</v>
      </c>
      <c r="HP1130">
        <v>12.6959</v>
      </c>
      <c r="HQ1130">
        <v>101.306</v>
      </c>
      <c r="HR1130">
        <v>101.408</v>
      </c>
    </row>
    <row r="1131" spans="1:226">
      <c r="A1131">
        <v>1115</v>
      </c>
      <c r="B1131">
        <v>1662575362.1</v>
      </c>
      <c r="C1131">
        <v>12243.5999999046</v>
      </c>
      <c r="D1131" t="s">
        <v>2589</v>
      </c>
      <c r="E1131" t="s">
        <v>2590</v>
      </c>
      <c r="F1131">
        <v>5</v>
      </c>
      <c r="G1131" t="s">
        <v>2446</v>
      </c>
      <c r="H1131" t="s">
        <v>354</v>
      </c>
      <c r="I1131">
        <v>1662575354.6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1218.60793928864</v>
      </c>
      <c r="AK1131">
        <v>1168.70642424242</v>
      </c>
      <c r="AL1131">
        <v>3.3865946853438</v>
      </c>
      <c r="AM1131">
        <v>65.5486414266068</v>
      </c>
      <c r="AN1131">
        <f>(AP1131 - AO1131 + BO1131*1E3/(8.314*(BQ1131+273.15)) * AR1131/BN1131 * AQ1131) * BN1131/(100*BB1131) * 1000/(1000 - AP1131)</f>
        <v>0</v>
      </c>
      <c r="AO1131">
        <v>12.6574814759677</v>
      </c>
      <c r="AP1131">
        <v>18.1108272727273</v>
      </c>
      <c r="AQ1131">
        <v>-0.000116256750936593</v>
      </c>
      <c r="AR1131">
        <v>106.662564681967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1662575354.6</v>
      </c>
      <c r="BH1131">
        <v>1124.13148148148</v>
      </c>
      <c r="BI1131">
        <v>1186.01518518519</v>
      </c>
      <c r="BJ1131">
        <v>18.1204444444444</v>
      </c>
      <c r="BK1131">
        <v>12.6584185185185</v>
      </c>
      <c r="BL1131">
        <v>1114.33962962963</v>
      </c>
      <c r="BM1131">
        <v>17.9221666666667</v>
      </c>
      <c r="BN1131">
        <v>500.041259259259</v>
      </c>
      <c r="BO1131">
        <v>91.0459851851852</v>
      </c>
      <c r="BP1131">
        <v>0.0570215592592593</v>
      </c>
      <c r="BQ1131">
        <v>25.7594074074074</v>
      </c>
      <c r="BR1131">
        <v>25.5894777777778</v>
      </c>
      <c r="BS1131">
        <v>999.9</v>
      </c>
      <c r="BT1131">
        <v>0</v>
      </c>
      <c r="BU1131">
        <v>0</v>
      </c>
      <c r="BV1131">
        <v>9998.14814814815</v>
      </c>
      <c r="BW1131">
        <v>0</v>
      </c>
      <c r="BX1131">
        <v>300.026962962963</v>
      </c>
      <c r="BY1131">
        <v>-61.8848222222222</v>
      </c>
      <c r="BZ1131">
        <v>1144.8762962963</v>
      </c>
      <c r="CA1131">
        <v>1201.22259259259</v>
      </c>
      <c r="CB1131">
        <v>5.46203148148148</v>
      </c>
      <c r="CC1131">
        <v>1186.01518518519</v>
      </c>
      <c r="CD1131">
        <v>12.6584185185185</v>
      </c>
      <c r="CE1131">
        <v>1.64979444444444</v>
      </c>
      <c r="CF1131">
        <v>1.15249814814815</v>
      </c>
      <c r="CG1131">
        <v>14.4319259259259</v>
      </c>
      <c r="CH1131">
        <v>9.00170703703704</v>
      </c>
      <c r="CI1131">
        <v>1500.01296296296</v>
      </c>
      <c r="CJ1131">
        <v>0.973001222222222</v>
      </c>
      <c r="CK1131">
        <v>0.0269987888888889</v>
      </c>
      <c r="CL1131">
        <v>0</v>
      </c>
      <c r="CM1131">
        <v>2.27256666666667</v>
      </c>
      <c r="CN1131">
        <v>0</v>
      </c>
      <c r="CO1131">
        <v>13079.7888888889</v>
      </c>
      <c r="CP1131">
        <v>12948.3740740741</v>
      </c>
      <c r="CQ1131">
        <v>41.5413333333333</v>
      </c>
      <c r="CR1131">
        <v>43.125</v>
      </c>
      <c r="CS1131">
        <v>41.8493333333333</v>
      </c>
      <c r="CT1131">
        <v>41.75</v>
      </c>
      <c r="CU1131">
        <v>40.8864814814815</v>
      </c>
      <c r="CV1131">
        <v>1459.51296296296</v>
      </c>
      <c r="CW1131">
        <v>40.5</v>
      </c>
      <c r="CX1131">
        <v>0</v>
      </c>
      <c r="CY1131">
        <v>1662575361.6</v>
      </c>
      <c r="CZ1131">
        <v>0</v>
      </c>
      <c r="DA1131">
        <v>0</v>
      </c>
      <c r="DB1131" t="s">
        <v>356</v>
      </c>
      <c r="DC1131">
        <v>1660677648.1</v>
      </c>
      <c r="DD1131">
        <v>1660677649.1</v>
      </c>
      <c r="DE1131">
        <v>0</v>
      </c>
      <c r="DF1131">
        <v>-1.042</v>
      </c>
      <c r="DG1131">
        <v>0.003</v>
      </c>
      <c r="DH1131">
        <v>5.218</v>
      </c>
      <c r="DI1131">
        <v>0.344</v>
      </c>
      <c r="DJ1131">
        <v>417</v>
      </c>
      <c r="DK1131">
        <v>22</v>
      </c>
      <c r="DL1131">
        <v>1.24</v>
      </c>
      <c r="DM1131">
        <v>0.53</v>
      </c>
      <c r="DN1131">
        <v>-61.8791463414634</v>
      </c>
      <c r="DO1131">
        <v>0.0220411149826828</v>
      </c>
      <c r="DP1131">
        <v>0.39793311492012</v>
      </c>
      <c r="DQ1131">
        <v>1</v>
      </c>
      <c r="DR1131">
        <v>5.46665146341463</v>
      </c>
      <c r="DS1131">
        <v>-0.0926870383275289</v>
      </c>
      <c r="DT1131">
        <v>0.0095106570676487</v>
      </c>
      <c r="DU1131">
        <v>1</v>
      </c>
      <c r="DV1131">
        <v>2</v>
      </c>
      <c r="DW1131">
        <v>2</v>
      </c>
      <c r="DX1131" t="s">
        <v>357</v>
      </c>
      <c r="DY1131">
        <v>2.96458</v>
      </c>
      <c r="DZ1131">
        <v>2.71109</v>
      </c>
      <c r="EA1131">
        <v>0.179767</v>
      </c>
      <c r="EB1131">
        <v>0.186422</v>
      </c>
      <c r="EC1131">
        <v>0.0838354</v>
      </c>
      <c r="ED1131">
        <v>0.0652502</v>
      </c>
      <c r="EE1131">
        <v>31526.5</v>
      </c>
      <c r="EF1131">
        <v>33993.2</v>
      </c>
      <c r="EG1131">
        <v>34881.3</v>
      </c>
      <c r="EH1131">
        <v>37950.6</v>
      </c>
      <c r="EI1131">
        <v>45445.6</v>
      </c>
      <c r="EJ1131">
        <v>51305.7</v>
      </c>
      <c r="EK1131">
        <v>54667</v>
      </c>
      <c r="EL1131">
        <v>60955.4</v>
      </c>
      <c r="EM1131">
        <v>1.8838</v>
      </c>
      <c r="EN1131">
        <v>1.649</v>
      </c>
      <c r="EO1131">
        <v>-0.122339</v>
      </c>
      <c r="EP1131">
        <v>0</v>
      </c>
      <c r="EQ1131">
        <v>27.6023</v>
      </c>
      <c r="ER1131">
        <v>999.9</v>
      </c>
      <c r="ES1131">
        <v>53.174</v>
      </c>
      <c r="ET1131">
        <v>37.887</v>
      </c>
      <c r="EU1131">
        <v>38.6437</v>
      </c>
      <c r="EV1131">
        <v>61.3916</v>
      </c>
      <c r="EW1131">
        <v>46.0056</v>
      </c>
      <c r="EX1131">
        <v>1</v>
      </c>
      <c r="EY1131">
        <v>0.660305</v>
      </c>
      <c r="EZ1131">
        <v>9.28105</v>
      </c>
      <c r="FA1131">
        <v>19.919</v>
      </c>
      <c r="FB1131">
        <v>5.19692</v>
      </c>
      <c r="FC1131">
        <v>12.0111</v>
      </c>
      <c r="FD1131">
        <v>4.9756</v>
      </c>
      <c r="FE1131">
        <v>3.294</v>
      </c>
      <c r="FF1131">
        <v>9999</v>
      </c>
      <c r="FG1131">
        <v>671.9</v>
      </c>
      <c r="FH1131">
        <v>9999</v>
      </c>
      <c r="FI1131">
        <v>9999</v>
      </c>
      <c r="FJ1131">
        <v>1.8631</v>
      </c>
      <c r="FK1131">
        <v>1.86768</v>
      </c>
      <c r="FL1131">
        <v>1.86737</v>
      </c>
      <c r="FM1131">
        <v>1.86874</v>
      </c>
      <c r="FN1131">
        <v>1.86941</v>
      </c>
      <c r="FO1131">
        <v>1.86551</v>
      </c>
      <c r="FP1131">
        <v>1.86646</v>
      </c>
      <c r="FQ1131">
        <v>1.86789</v>
      </c>
      <c r="FR1131">
        <v>5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9.92</v>
      </c>
      <c r="GF1131">
        <v>0.1979</v>
      </c>
      <c r="GG1131">
        <v>2.62070820971149</v>
      </c>
      <c r="GH1131">
        <v>0.00762793241643231</v>
      </c>
      <c r="GI1131">
        <v>-1.28184414582209e-06</v>
      </c>
      <c r="GJ1131">
        <v>1.89891174686984e-10</v>
      </c>
      <c r="GK1131">
        <v>-0.0225177985866989</v>
      </c>
      <c r="GL1131">
        <v>-0.0206976444956688</v>
      </c>
      <c r="GM1131">
        <v>0.00247630005908548</v>
      </c>
      <c r="GN1131">
        <v>-3.53770786337502e-05</v>
      </c>
      <c r="GO1131">
        <v>15</v>
      </c>
      <c r="GP1131">
        <v>2065</v>
      </c>
      <c r="GQ1131">
        <v>1</v>
      </c>
      <c r="GR1131">
        <v>21</v>
      </c>
      <c r="GS1131">
        <v>31628.6</v>
      </c>
      <c r="GT1131">
        <v>31628.5</v>
      </c>
      <c r="GU1131">
        <v>2.39624</v>
      </c>
      <c r="GV1131">
        <v>2.65259</v>
      </c>
      <c r="GW1131">
        <v>1.54785</v>
      </c>
      <c r="GX1131">
        <v>2.29004</v>
      </c>
      <c r="GY1131">
        <v>1.34644</v>
      </c>
      <c r="GZ1131">
        <v>2.36206</v>
      </c>
      <c r="HA1131">
        <v>41.2223</v>
      </c>
      <c r="HB1131">
        <v>13.4929</v>
      </c>
      <c r="HC1131">
        <v>18</v>
      </c>
      <c r="HD1131">
        <v>499.691</v>
      </c>
      <c r="HE1131">
        <v>353.429</v>
      </c>
      <c r="HF1131">
        <v>16.1212</v>
      </c>
      <c r="HG1131">
        <v>34.8467</v>
      </c>
      <c r="HH1131">
        <v>29.9999</v>
      </c>
      <c r="HI1131">
        <v>34.6283</v>
      </c>
      <c r="HJ1131">
        <v>34.5332</v>
      </c>
      <c r="HK1131">
        <v>48.0811</v>
      </c>
      <c r="HL1131">
        <v>63.3036</v>
      </c>
      <c r="HM1131">
        <v>0</v>
      </c>
      <c r="HN1131">
        <v>14.943</v>
      </c>
      <c r="HO1131">
        <v>1227.14</v>
      </c>
      <c r="HP1131">
        <v>12.714</v>
      </c>
      <c r="HQ1131">
        <v>101.306</v>
      </c>
      <c r="HR1131">
        <v>101.407</v>
      </c>
    </row>
    <row r="1132" spans="1:226">
      <c r="A1132">
        <v>1116</v>
      </c>
      <c r="B1132">
        <v>1662575367.1</v>
      </c>
      <c r="C1132">
        <v>12248.5999999046</v>
      </c>
      <c r="D1132" t="s">
        <v>2591</v>
      </c>
      <c r="E1132" t="s">
        <v>2592</v>
      </c>
      <c r="F1132">
        <v>5</v>
      </c>
      <c r="G1132" t="s">
        <v>2446</v>
      </c>
      <c r="H1132" t="s">
        <v>354</v>
      </c>
      <c r="I1132">
        <v>1662575359.31429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1235.94703266083</v>
      </c>
      <c r="AK1132">
        <v>1185.46927272727</v>
      </c>
      <c r="AL1132">
        <v>3.42065897361003</v>
      </c>
      <c r="AM1132">
        <v>65.5486414266068</v>
      </c>
      <c r="AN1132">
        <f>(AP1132 - AO1132 + BO1132*1E3/(8.314*(BQ1132+273.15)) * AR1132/BN1132 * AQ1132) * BN1132/(100*BB1132) * 1000/(1000 - AP1132)</f>
        <v>0</v>
      </c>
      <c r="AO1132">
        <v>12.6544944146583</v>
      </c>
      <c r="AP1132">
        <v>18.0973188811189</v>
      </c>
      <c r="AQ1132">
        <v>-0.000196420037877401</v>
      </c>
      <c r="AR1132">
        <v>106.662564681967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1662575359.31429</v>
      </c>
      <c r="BH1132">
        <v>1139.81178571429</v>
      </c>
      <c r="BI1132">
        <v>1201.88321428571</v>
      </c>
      <c r="BJ1132">
        <v>18.1118071428571</v>
      </c>
      <c r="BK1132">
        <v>12.6575642857143</v>
      </c>
      <c r="BL1132">
        <v>1129.935</v>
      </c>
      <c r="BM1132">
        <v>17.9138214285714</v>
      </c>
      <c r="BN1132">
        <v>500.063928571429</v>
      </c>
      <c r="BO1132">
        <v>91.0448285714286</v>
      </c>
      <c r="BP1132">
        <v>0.0574562142857143</v>
      </c>
      <c r="BQ1132">
        <v>25.7616821428571</v>
      </c>
      <c r="BR1132">
        <v>25.5867392857143</v>
      </c>
      <c r="BS1132">
        <v>999.9</v>
      </c>
      <c r="BT1132">
        <v>0</v>
      </c>
      <c r="BU1132">
        <v>0</v>
      </c>
      <c r="BV1132">
        <v>10002.5</v>
      </c>
      <c r="BW1132">
        <v>0</v>
      </c>
      <c r="BX1132">
        <v>299.859535714286</v>
      </c>
      <c r="BY1132">
        <v>-62.072075</v>
      </c>
      <c r="BZ1132">
        <v>1160.83571428571</v>
      </c>
      <c r="CA1132">
        <v>1217.29178571429</v>
      </c>
      <c r="CB1132">
        <v>5.45424285714286</v>
      </c>
      <c r="CC1132">
        <v>1201.88321428571</v>
      </c>
      <c r="CD1132">
        <v>12.6575642857143</v>
      </c>
      <c r="CE1132">
        <v>1.64898785714286</v>
      </c>
      <c r="CF1132">
        <v>1.15240642857143</v>
      </c>
      <c r="CG1132">
        <v>14.4243642857143</v>
      </c>
      <c r="CH1132">
        <v>9.0005275</v>
      </c>
      <c r="CI1132">
        <v>1500.02142857143</v>
      </c>
      <c r="CJ1132">
        <v>0.973000857142857</v>
      </c>
      <c r="CK1132">
        <v>0.0269991357142857</v>
      </c>
      <c r="CL1132">
        <v>0</v>
      </c>
      <c r="CM1132">
        <v>2.29742142857143</v>
      </c>
      <c r="CN1132">
        <v>0</v>
      </c>
      <c r="CO1132">
        <v>13067.9357142857</v>
      </c>
      <c r="CP1132">
        <v>12948.45</v>
      </c>
      <c r="CQ1132">
        <v>41.5243571428571</v>
      </c>
      <c r="CR1132">
        <v>43.116</v>
      </c>
      <c r="CS1132">
        <v>41.83</v>
      </c>
      <c r="CT1132">
        <v>41.741</v>
      </c>
      <c r="CU1132">
        <v>40.8816428571429</v>
      </c>
      <c r="CV1132">
        <v>1459.52107142857</v>
      </c>
      <c r="CW1132">
        <v>40.5003571428571</v>
      </c>
      <c r="CX1132">
        <v>0</v>
      </c>
      <c r="CY1132">
        <v>1662575366.4</v>
      </c>
      <c r="CZ1132">
        <v>0</v>
      </c>
      <c r="DA1132">
        <v>0</v>
      </c>
      <c r="DB1132" t="s">
        <v>356</v>
      </c>
      <c r="DC1132">
        <v>1660677648.1</v>
      </c>
      <c r="DD1132">
        <v>1660677649.1</v>
      </c>
      <c r="DE1132">
        <v>0</v>
      </c>
      <c r="DF1132">
        <v>-1.042</v>
      </c>
      <c r="DG1132">
        <v>0.003</v>
      </c>
      <c r="DH1132">
        <v>5.218</v>
      </c>
      <c r="DI1132">
        <v>0.344</v>
      </c>
      <c r="DJ1132">
        <v>417</v>
      </c>
      <c r="DK1132">
        <v>22</v>
      </c>
      <c r="DL1132">
        <v>1.24</v>
      </c>
      <c r="DM1132">
        <v>0.53</v>
      </c>
      <c r="DN1132">
        <v>-61.9175146341463</v>
      </c>
      <c r="DO1132">
        <v>-0.66228919860631</v>
      </c>
      <c r="DP1132">
        <v>0.489603730537844</v>
      </c>
      <c r="DQ1132">
        <v>0</v>
      </c>
      <c r="DR1132">
        <v>5.46012512195122</v>
      </c>
      <c r="DS1132">
        <v>-0.0926274564459805</v>
      </c>
      <c r="DT1132">
        <v>0.00953928619356233</v>
      </c>
      <c r="DU1132">
        <v>1</v>
      </c>
      <c r="DV1132">
        <v>1</v>
      </c>
      <c r="DW1132">
        <v>2</v>
      </c>
      <c r="DX1132" t="s">
        <v>363</v>
      </c>
      <c r="DY1132">
        <v>2.96458</v>
      </c>
      <c r="DZ1132">
        <v>2.71109</v>
      </c>
      <c r="EA1132">
        <v>0.181395</v>
      </c>
      <c r="EB1132">
        <v>0.188141</v>
      </c>
      <c r="EC1132">
        <v>0.0837873</v>
      </c>
      <c r="ED1132">
        <v>0.0652432</v>
      </c>
      <c r="EE1132">
        <v>31464</v>
      </c>
      <c r="EF1132">
        <v>33921.8</v>
      </c>
      <c r="EG1132">
        <v>34881.4</v>
      </c>
      <c r="EH1132">
        <v>37951.2</v>
      </c>
      <c r="EI1132">
        <v>45448.1</v>
      </c>
      <c r="EJ1132">
        <v>51306.4</v>
      </c>
      <c r="EK1132">
        <v>54667</v>
      </c>
      <c r="EL1132">
        <v>60955.7</v>
      </c>
      <c r="EM1132">
        <v>1.8818</v>
      </c>
      <c r="EN1132">
        <v>1.6492</v>
      </c>
      <c r="EO1132">
        <v>-0.123531</v>
      </c>
      <c r="EP1132">
        <v>0</v>
      </c>
      <c r="EQ1132">
        <v>27.5953</v>
      </c>
      <c r="ER1132">
        <v>999.9</v>
      </c>
      <c r="ES1132">
        <v>53.174</v>
      </c>
      <c r="ET1132">
        <v>37.867</v>
      </c>
      <c r="EU1132">
        <v>38.6023</v>
      </c>
      <c r="EV1132">
        <v>61.3416</v>
      </c>
      <c r="EW1132">
        <v>45.8373</v>
      </c>
      <c r="EX1132">
        <v>1</v>
      </c>
      <c r="EY1132">
        <v>0.66065</v>
      </c>
      <c r="EZ1132">
        <v>9.28105</v>
      </c>
      <c r="FA1132">
        <v>19.9183</v>
      </c>
      <c r="FB1132">
        <v>5.19932</v>
      </c>
      <c r="FC1132">
        <v>12.0111</v>
      </c>
      <c r="FD1132">
        <v>4.976</v>
      </c>
      <c r="FE1132">
        <v>3.2942</v>
      </c>
      <c r="FF1132">
        <v>9999</v>
      </c>
      <c r="FG1132">
        <v>671.9</v>
      </c>
      <c r="FH1132">
        <v>9999</v>
      </c>
      <c r="FI1132">
        <v>9999</v>
      </c>
      <c r="FJ1132">
        <v>1.86307</v>
      </c>
      <c r="FK1132">
        <v>1.86768</v>
      </c>
      <c r="FL1132">
        <v>1.86737</v>
      </c>
      <c r="FM1132">
        <v>1.86874</v>
      </c>
      <c r="FN1132">
        <v>1.86945</v>
      </c>
      <c r="FO1132">
        <v>1.86554</v>
      </c>
      <c r="FP1132">
        <v>1.86646</v>
      </c>
      <c r="FQ1132">
        <v>1.86783</v>
      </c>
      <c r="FR1132">
        <v>5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10.02</v>
      </c>
      <c r="GF1132">
        <v>0.1974</v>
      </c>
      <c r="GG1132">
        <v>2.62070820971149</v>
      </c>
      <c r="GH1132">
        <v>0.00762793241643231</v>
      </c>
      <c r="GI1132">
        <v>-1.28184414582209e-06</v>
      </c>
      <c r="GJ1132">
        <v>1.89891174686984e-10</v>
      </c>
      <c r="GK1132">
        <v>-0.0225177985866989</v>
      </c>
      <c r="GL1132">
        <v>-0.0206976444956688</v>
      </c>
      <c r="GM1132">
        <v>0.00247630005908548</v>
      </c>
      <c r="GN1132">
        <v>-3.53770786337502e-05</v>
      </c>
      <c r="GO1132">
        <v>15</v>
      </c>
      <c r="GP1132">
        <v>2065</v>
      </c>
      <c r="GQ1132">
        <v>1</v>
      </c>
      <c r="GR1132">
        <v>21</v>
      </c>
      <c r="GS1132">
        <v>31628.7</v>
      </c>
      <c r="GT1132">
        <v>31628.6</v>
      </c>
      <c r="GU1132">
        <v>2.42554</v>
      </c>
      <c r="GV1132">
        <v>2.66113</v>
      </c>
      <c r="GW1132">
        <v>1.54785</v>
      </c>
      <c r="GX1132">
        <v>2.29004</v>
      </c>
      <c r="GY1132">
        <v>1.34644</v>
      </c>
      <c r="GZ1132">
        <v>2.38159</v>
      </c>
      <c r="HA1132">
        <v>41.2223</v>
      </c>
      <c r="HB1132">
        <v>13.4753</v>
      </c>
      <c r="HC1132">
        <v>18</v>
      </c>
      <c r="HD1132">
        <v>498.316</v>
      </c>
      <c r="HE1132">
        <v>353.534</v>
      </c>
      <c r="HF1132">
        <v>16.1164</v>
      </c>
      <c r="HG1132">
        <v>34.8467</v>
      </c>
      <c r="HH1132">
        <v>30.0002</v>
      </c>
      <c r="HI1132">
        <v>34.6283</v>
      </c>
      <c r="HJ1132">
        <v>34.5332</v>
      </c>
      <c r="HK1132">
        <v>48.5847</v>
      </c>
      <c r="HL1132">
        <v>63.3036</v>
      </c>
      <c r="HM1132">
        <v>0</v>
      </c>
      <c r="HN1132">
        <v>14.935</v>
      </c>
      <c r="HO1132">
        <v>1240.6</v>
      </c>
      <c r="HP1132">
        <v>12.7406</v>
      </c>
      <c r="HQ1132">
        <v>101.306</v>
      </c>
      <c r="HR1132">
        <v>101.408</v>
      </c>
    </row>
    <row r="1133" spans="1:226">
      <c r="A1133">
        <v>1117</v>
      </c>
      <c r="B1133">
        <v>1662575372.1</v>
      </c>
      <c r="C1133">
        <v>12253.5999999046</v>
      </c>
      <c r="D1133" t="s">
        <v>2593</v>
      </c>
      <c r="E1133" t="s">
        <v>2594</v>
      </c>
      <c r="F1133">
        <v>5</v>
      </c>
      <c r="G1133" t="s">
        <v>2446</v>
      </c>
      <c r="H1133" t="s">
        <v>354</v>
      </c>
      <c r="I1133">
        <v>1662575364.6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1252.81437990077</v>
      </c>
      <c r="AK1133">
        <v>1202.54593939394</v>
      </c>
      <c r="AL1133">
        <v>3.41406774518217</v>
      </c>
      <c r="AM1133">
        <v>65.5486414266068</v>
      </c>
      <c r="AN1133">
        <f>(AP1133 - AO1133 + BO1133*1E3/(8.314*(BQ1133+273.15)) * AR1133/BN1133 * AQ1133) * BN1133/(100*BB1133) * 1000/(1000 - AP1133)</f>
        <v>0</v>
      </c>
      <c r="AO1133">
        <v>12.6572312561413</v>
      </c>
      <c r="AP1133">
        <v>18.0798153846154</v>
      </c>
      <c r="AQ1133">
        <v>-5.45407110299973e-05</v>
      </c>
      <c r="AR1133">
        <v>106.662564681967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1662575364.6</v>
      </c>
      <c r="BH1133">
        <v>1157.42444444444</v>
      </c>
      <c r="BI1133">
        <v>1219.58555555556</v>
      </c>
      <c r="BJ1133">
        <v>18.1003</v>
      </c>
      <c r="BK1133">
        <v>12.6568</v>
      </c>
      <c r="BL1133">
        <v>1147.45148148148</v>
      </c>
      <c r="BM1133">
        <v>17.9026925925926</v>
      </c>
      <c r="BN1133">
        <v>500.11637037037</v>
      </c>
      <c r="BO1133">
        <v>91.0451222222223</v>
      </c>
      <c r="BP1133">
        <v>0.0575008740740741</v>
      </c>
      <c r="BQ1133">
        <v>25.7659481481481</v>
      </c>
      <c r="BR1133">
        <v>25.5894</v>
      </c>
      <c r="BS1133">
        <v>999.9</v>
      </c>
      <c r="BT1133">
        <v>0</v>
      </c>
      <c r="BU1133">
        <v>0</v>
      </c>
      <c r="BV1133">
        <v>10002.4074074074</v>
      </c>
      <c r="BW1133">
        <v>0</v>
      </c>
      <c r="BX1133">
        <v>299.982888888889</v>
      </c>
      <c r="BY1133">
        <v>-62.1617925925926</v>
      </c>
      <c r="BZ1133">
        <v>1178.75962962963</v>
      </c>
      <c r="CA1133">
        <v>1235.22</v>
      </c>
      <c r="CB1133">
        <v>5.44349740740741</v>
      </c>
      <c r="CC1133">
        <v>1219.58555555556</v>
      </c>
      <c r="CD1133">
        <v>12.6568</v>
      </c>
      <c r="CE1133">
        <v>1.64794407407407</v>
      </c>
      <c r="CF1133">
        <v>1.15234037037037</v>
      </c>
      <c r="CG1133">
        <v>14.4145851851852</v>
      </c>
      <c r="CH1133">
        <v>8.99967703703704</v>
      </c>
      <c r="CI1133">
        <v>1499.99666666667</v>
      </c>
      <c r="CJ1133">
        <v>0.972999888888889</v>
      </c>
      <c r="CK1133">
        <v>0.0270000555555556</v>
      </c>
      <c r="CL1133">
        <v>0</v>
      </c>
      <c r="CM1133">
        <v>2.27154074074074</v>
      </c>
      <c r="CN1133">
        <v>0</v>
      </c>
      <c r="CO1133">
        <v>13054.2925925926</v>
      </c>
      <c r="CP1133">
        <v>12948.237037037</v>
      </c>
      <c r="CQ1133">
        <v>41.5022962962963</v>
      </c>
      <c r="CR1133">
        <v>43.1063333333333</v>
      </c>
      <c r="CS1133">
        <v>41.812</v>
      </c>
      <c r="CT1133">
        <v>41.7196666666667</v>
      </c>
      <c r="CU1133">
        <v>40.8795925925926</v>
      </c>
      <c r="CV1133">
        <v>1459.49592592593</v>
      </c>
      <c r="CW1133">
        <v>40.5007407407407</v>
      </c>
      <c r="CX1133">
        <v>0</v>
      </c>
      <c r="CY1133">
        <v>1662575371.8</v>
      </c>
      <c r="CZ1133">
        <v>0</v>
      </c>
      <c r="DA1133">
        <v>0</v>
      </c>
      <c r="DB1133" t="s">
        <v>356</v>
      </c>
      <c r="DC1133">
        <v>1660677648.1</v>
      </c>
      <c r="DD1133">
        <v>1660677649.1</v>
      </c>
      <c r="DE1133">
        <v>0</v>
      </c>
      <c r="DF1133">
        <v>-1.042</v>
      </c>
      <c r="DG1133">
        <v>0.003</v>
      </c>
      <c r="DH1133">
        <v>5.218</v>
      </c>
      <c r="DI1133">
        <v>0.344</v>
      </c>
      <c r="DJ1133">
        <v>417</v>
      </c>
      <c r="DK1133">
        <v>22</v>
      </c>
      <c r="DL1133">
        <v>1.24</v>
      </c>
      <c r="DM1133">
        <v>0.53</v>
      </c>
      <c r="DN1133">
        <v>-62.1168585365854</v>
      </c>
      <c r="DO1133">
        <v>-1.34203902439034</v>
      </c>
      <c r="DP1133">
        <v>0.51668904267206</v>
      </c>
      <c r="DQ1133">
        <v>0</v>
      </c>
      <c r="DR1133">
        <v>5.44948585365854</v>
      </c>
      <c r="DS1133">
        <v>-0.120000418118475</v>
      </c>
      <c r="DT1133">
        <v>0.012130814416914</v>
      </c>
      <c r="DU1133">
        <v>0</v>
      </c>
      <c r="DV1133">
        <v>0</v>
      </c>
      <c r="DW1133">
        <v>2</v>
      </c>
      <c r="DX1133" t="s">
        <v>366</v>
      </c>
      <c r="DY1133">
        <v>2.96624</v>
      </c>
      <c r="DZ1133">
        <v>2.71149</v>
      </c>
      <c r="EA1133">
        <v>0.183035</v>
      </c>
      <c r="EB1133">
        <v>0.189637</v>
      </c>
      <c r="EC1133">
        <v>0.0837521</v>
      </c>
      <c r="ED1133">
        <v>0.0652379</v>
      </c>
      <c r="EE1133">
        <v>31400.6</v>
      </c>
      <c r="EF1133">
        <v>33858.9</v>
      </c>
      <c r="EG1133">
        <v>34881.1</v>
      </c>
      <c r="EH1133">
        <v>37950.9</v>
      </c>
      <c r="EI1133">
        <v>45450.4</v>
      </c>
      <c r="EJ1133">
        <v>51306.3</v>
      </c>
      <c r="EK1133">
        <v>54667.7</v>
      </c>
      <c r="EL1133">
        <v>60955.2</v>
      </c>
      <c r="EM1133">
        <v>1.882</v>
      </c>
      <c r="EN1133">
        <v>1.649</v>
      </c>
      <c r="EO1133">
        <v>-0.121146</v>
      </c>
      <c r="EP1133">
        <v>0</v>
      </c>
      <c r="EQ1133">
        <v>27.5859</v>
      </c>
      <c r="ER1133">
        <v>999.9</v>
      </c>
      <c r="ES1133">
        <v>53.174</v>
      </c>
      <c r="ET1133">
        <v>37.867</v>
      </c>
      <c r="EU1133">
        <v>38.6033</v>
      </c>
      <c r="EV1133">
        <v>61.3216</v>
      </c>
      <c r="EW1133">
        <v>45.4928</v>
      </c>
      <c r="EX1133">
        <v>1</v>
      </c>
      <c r="EY1133">
        <v>0.659837</v>
      </c>
      <c r="EZ1133">
        <v>9.28105</v>
      </c>
      <c r="FA1133">
        <v>19.9182</v>
      </c>
      <c r="FB1133">
        <v>5.19932</v>
      </c>
      <c r="FC1133">
        <v>12.0111</v>
      </c>
      <c r="FD1133">
        <v>4.9756</v>
      </c>
      <c r="FE1133">
        <v>3.294</v>
      </c>
      <c r="FF1133">
        <v>9999</v>
      </c>
      <c r="FG1133">
        <v>671.9</v>
      </c>
      <c r="FH1133">
        <v>9999</v>
      </c>
      <c r="FI1133">
        <v>9999</v>
      </c>
      <c r="FJ1133">
        <v>1.8631</v>
      </c>
      <c r="FK1133">
        <v>1.86768</v>
      </c>
      <c r="FL1133">
        <v>1.86737</v>
      </c>
      <c r="FM1133">
        <v>1.86868</v>
      </c>
      <c r="FN1133">
        <v>1.86938</v>
      </c>
      <c r="FO1133">
        <v>1.86551</v>
      </c>
      <c r="FP1133">
        <v>1.86646</v>
      </c>
      <c r="FQ1133">
        <v>1.86783</v>
      </c>
      <c r="FR1133">
        <v>5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10.11</v>
      </c>
      <c r="GF1133">
        <v>0.197</v>
      </c>
      <c r="GG1133">
        <v>2.62070820971149</v>
      </c>
      <c r="GH1133">
        <v>0.00762793241643231</v>
      </c>
      <c r="GI1133">
        <v>-1.28184414582209e-06</v>
      </c>
      <c r="GJ1133">
        <v>1.89891174686984e-10</v>
      </c>
      <c r="GK1133">
        <v>-0.0225177985866989</v>
      </c>
      <c r="GL1133">
        <v>-0.0206976444956688</v>
      </c>
      <c r="GM1133">
        <v>0.00247630005908548</v>
      </c>
      <c r="GN1133">
        <v>-3.53770786337502e-05</v>
      </c>
      <c r="GO1133">
        <v>15</v>
      </c>
      <c r="GP1133">
        <v>2065</v>
      </c>
      <c r="GQ1133">
        <v>1</v>
      </c>
      <c r="GR1133">
        <v>21</v>
      </c>
      <c r="GS1133">
        <v>31628.7</v>
      </c>
      <c r="GT1133">
        <v>31628.7</v>
      </c>
      <c r="GU1133">
        <v>2.44873</v>
      </c>
      <c r="GV1133">
        <v>2.64648</v>
      </c>
      <c r="GW1133">
        <v>1.54785</v>
      </c>
      <c r="GX1133">
        <v>2.29004</v>
      </c>
      <c r="GY1133">
        <v>1.34644</v>
      </c>
      <c r="GZ1133">
        <v>2.43408</v>
      </c>
      <c r="HA1133">
        <v>41.2223</v>
      </c>
      <c r="HB1133">
        <v>13.4929</v>
      </c>
      <c r="HC1133">
        <v>18</v>
      </c>
      <c r="HD1133">
        <v>498.453</v>
      </c>
      <c r="HE1133">
        <v>353.429</v>
      </c>
      <c r="HF1133">
        <v>16.1086</v>
      </c>
      <c r="HG1133">
        <v>34.8467</v>
      </c>
      <c r="HH1133">
        <v>30</v>
      </c>
      <c r="HI1133">
        <v>34.6283</v>
      </c>
      <c r="HJ1133">
        <v>34.5332</v>
      </c>
      <c r="HK1133">
        <v>49.127</v>
      </c>
      <c r="HL1133">
        <v>63.0291</v>
      </c>
      <c r="HM1133">
        <v>0</v>
      </c>
      <c r="HN1133">
        <v>14.9254</v>
      </c>
      <c r="HO1133">
        <v>1260.73</v>
      </c>
      <c r="HP1133">
        <v>12.7682</v>
      </c>
      <c r="HQ1133">
        <v>101.307</v>
      </c>
      <c r="HR1133">
        <v>101.408</v>
      </c>
    </row>
    <row r="1134" spans="1:226">
      <c r="A1134">
        <v>1118</v>
      </c>
      <c r="B1134">
        <v>1662575377.1</v>
      </c>
      <c r="C1134">
        <v>12258.5999999046</v>
      </c>
      <c r="D1134" t="s">
        <v>2595</v>
      </c>
      <c r="E1134" t="s">
        <v>2596</v>
      </c>
      <c r="F1134">
        <v>5</v>
      </c>
      <c r="G1134" t="s">
        <v>2446</v>
      </c>
      <c r="H1134" t="s">
        <v>354</v>
      </c>
      <c r="I1134">
        <v>1662575369.31429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1269.3742482553</v>
      </c>
      <c r="AK1134">
        <v>1219.43606060606</v>
      </c>
      <c r="AL1134">
        <v>3.37297960265553</v>
      </c>
      <c r="AM1134">
        <v>65.5486414266068</v>
      </c>
      <c r="AN1134">
        <f>(AP1134 - AO1134 + BO1134*1E3/(8.314*(BQ1134+273.15)) * AR1134/BN1134 * AQ1134) * BN1134/(100*BB1134) * 1000/(1000 - AP1134)</f>
        <v>0</v>
      </c>
      <c r="AO1134">
        <v>12.6632556388726</v>
      </c>
      <c r="AP1134">
        <v>18.0688587412588</v>
      </c>
      <c r="AQ1134">
        <v>-0.00013416453547521</v>
      </c>
      <c r="AR1134">
        <v>106.662564681967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1662575369.31429</v>
      </c>
      <c r="BH1134">
        <v>1173.10071428571</v>
      </c>
      <c r="BI1134">
        <v>1235.33607142857</v>
      </c>
      <c r="BJ1134">
        <v>18.0881714285714</v>
      </c>
      <c r="BK1134">
        <v>12.6733535714286</v>
      </c>
      <c r="BL1134">
        <v>1163.04357142857</v>
      </c>
      <c r="BM1134">
        <v>17.8909642857143</v>
      </c>
      <c r="BN1134">
        <v>500.099071428571</v>
      </c>
      <c r="BO1134">
        <v>91.0453642857143</v>
      </c>
      <c r="BP1134">
        <v>0.0573788571428572</v>
      </c>
      <c r="BQ1134">
        <v>25.7656678571429</v>
      </c>
      <c r="BR1134">
        <v>25.5926142857143</v>
      </c>
      <c r="BS1134">
        <v>999.9</v>
      </c>
      <c r="BT1134">
        <v>0</v>
      </c>
      <c r="BU1134">
        <v>0</v>
      </c>
      <c r="BV1134">
        <v>10001.6071428571</v>
      </c>
      <c r="BW1134">
        <v>0</v>
      </c>
      <c r="BX1134">
        <v>299.985964285714</v>
      </c>
      <c r="BY1134">
        <v>-62.2350571428571</v>
      </c>
      <c r="BZ1134">
        <v>1194.71142857143</v>
      </c>
      <c r="CA1134">
        <v>1251.19321428571</v>
      </c>
      <c r="CB1134">
        <v>5.41481071428571</v>
      </c>
      <c r="CC1134">
        <v>1235.33607142857</v>
      </c>
      <c r="CD1134">
        <v>12.6733535714286</v>
      </c>
      <c r="CE1134">
        <v>1.64684428571429</v>
      </c>
      <c r="CF1134">
        <v>1.15385142857143</v>
      </c>
      <c r="CG1134">
        <v>14.4042642857143</v>
      </c>
      <c r="CH1134">
        <v>9.01902035714286</v>
      </c>
      <c r="CI1134">
        <v>1499.98392857143</v>
      </c>
      <c r="CJ1134">
        <v>0.972999571428571</v>
      </c>
      <c r="CK1134">
        <v>0.0270003571428571</v>
      </c>
      <c r="CL1134">
        <v>0</v>
      </c>
      <c r="CM1134">
        <v>2.25137857142857</v>
      </c>
      <c r="CN1134">
        <v>0</v>
      </c>
      <c r="CO1134">
        <v>13044.2285714286</v>
      </c>
      <c r="CP1134">
        <v>12948.1321428571</v>
      </c>
      <c r="CQ1134">
        <v>41.5022142857143</v>
      </c>
      <c r="CR1134">
        <v>43.089</v>
      </c>
      <c r="CS1134">
        <v>41.812</v>
      </c>
      <c r="CT1134">
        <v>41.7005</v>
      </c>
      <c r="CU1134">
        <v>40.8794285714286</v>
      </c>
      <c r="CV1134">
        <v>1459.48321428571</v>
      </c>
      <c r="CW1134">
        <v>40.5007142857143</v>
      </c>
      <c r="CX1134">
        <v>0</v>
      </c>
      <c r="CY1134">
        <v>1662575376.6</v>
      </c>
      <c r="CZ1134">
        <v>0</v>
      </c>
      <c r="DA1134">
        <v>0</v>
      </c>
      <c r="DB1134" t="s">
        <v>356</v>
      </c>
      <c r="DC1134">
        <v>1660677648.1</v>
      </c>
      <c r="DD1134">
        <v>1660677649.1</v>
      </c>
      <c r="DE1134">
        <v>0</v>
      </c>
      <c r="DF1134">
        <v>-1.042</v>
      </c>
      <c r="DG1134">
        <v>0.003</v>
      </c>
      <c r="DH1134">
        <v>5.218</v>
      </c>
      <c r="DI1134">
        <v>0.344</v>
      </c>
      <c r="DJ1134">
        <v>417</v>
      </c>
      <c r="DK1134">
        <v>22</v>
      </c>
      <c r="DL1134">
        <v>1.24</v>
      </c>
      <c r="DM1134">
        <v>0.53</v>
      </c>
      <c r="DN1134">
        <v>-62.0916731707317</v>
      </c>
      <c r="DO1134">
        <v>-1.59710174216021</v>
      </c>
      <c r="DP1134">
        <v>0.504885154786801</v>
      </c>
      <c r="DQ1134">
        <v>0</v>
      </c>
      <c r="DR1134">
        <v>5.42640780487805</v>
      </c>
      <c r="DS1134">
        <v>-0.331284041811835</v>
      </c>
      <c r="DT1134">
        <v>0.0448250153108782</v>
      </c>
      <c r="DU1134">
        <v>0</v>
      </c>
      <c r="DV1134">
        <v>0</v>
      </c>
      <c r="DW1134">
        <v>2</v>
      </c>
      <c r="DX1134" t="s">
        <v>366</v>
      </c>
      <c r="DY1134">
        <v>2.9667</v>
      </c>
      <c r="DZ1134">
        <v>2.71079</v>
      </c>
      <c r="EA1134">
        <v>0.184627</v>
      </c>
      <c r="EB1134">
        <v>0.191313</v>
      </c>
      <c r="EC1134">
        <v>0.0837164</v>
      </c>
      <c r="ED1134">
        <v>0.0658501</v>
      </c>
      <c r="EE1134">
        <v>31339.2</v>
      </c>
      <c r="EF1134">
        <v>33788.7</v>
      </c>
      <c r="EG1134">
        <v>34881.1</v>
      </c>
      <c r="EH1134">
        <v>37951</v>
      </c>
      <c r="EI1134">
        <v>45452.1</v>
      </c>
      <c r="EJ1134">
        <v>51272.9</v>
      </c>
      <c r="EK1134">
        <v>54667.6</v>
      </c>
      <c r="EL1134">
        <v>60955.3</v>
      </c>
      <c r="EM1134">
        <v>1.8832</v>
      </c>
      <c r="EN1134">
        <v>1.649</v>
      </c>
      <c r="EO1134">
        <v>-0.120997</v>
      </c>
      <c r="EP1134">
        <v>0</v>
      </c>
      <c r="EQ1134">
        <v>27.5765</v>
      </c>
      <c r="ER1134">
        <v>999.9</v>
      </c>
      <c r="ES1134">
        <v>53.174</v>
      </c>
      <c r="ET1134">
        <v>37.887</v>
      </c>
      <c r="EU1134">
        <v>38.6465</v>
      </c>
      <c r="EV1134">
        <v>61.2716</v>
      </c>
      <c r="EW1134">
        <v>45.4207</v>
      </c>
      <c r="EX1134">
        <v>1</v>
      </c>
      <c r="EY1134">
        <v>0.660691</v>
      </c>
      <c r="EZ1134">
        <v>9.28105</v>
      </c>
      <c r="FA1134">
        <v>19.9189</v>
      </c>
      <c r="FB1134">
        <v>5.20052</v>
      </c>
      <c r="FC1134">
        <v>12.0123</v>
      </c>
      <c r="FD1134">
        <v>4.9752</v>
      </c>
      <c r="FE1134">
        <v>3.2942</v>
      </c>
      <c r="FF1134">
        <v>9999</v>
      </c>
      <c r="FG1134">
        <v>671.9</v>
      </c>
      <c r="FH1134">
        <v>9999</v>
      </c>
      <c r="FI1134">
        <v>9999</v>
      </c>
      <c r="FJ1134">
        <v>1.8631</v>
      </c>
      <c r="FK1134">
        <v>1.86768</v>
      </c>
      <c r="FL1134">
        <v>1.86737</v>
      </c>
      <c r="FM1134">
        <v>1.86874</v>
      </c>
      <c r="FN1134">
        <v>1.86951</v>
      </c>
      <c r="FO1134">
        <v>1.86554</v>
      </c>
      <c r="FP1134">
        <v>1.86646</v>
      </c>
      <c r="FQ1134">
        <v>1.86789</v>
      </c>
      <c r="FR1134">
        <v>5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10.2</v>
      </c>
      <c r="GF1134">
        <v>0.1967</v>
      </c>
      <c r="GG1134">
        <v>2.62070820971149</v>
      </c>
      <c r="GH1134">
        <v>0.00762793241643231</v>
      </c>
      <c r="GI1134">
        <v>-1.28184414582209e-06</v>
      </c>
      <c r="GJ1134">
        <v>1.89891174686984e-10</v>
      </c>
      <c r="GK1134">
        <v>-0.0225177985866989</v>
      </c>
      <c r="GL1134">
        <v>-0.0206976444956688</v>
      </c>
      <c r="GM1134">
        <v>0.00247630005908548</v>
      </c>
      <c r="GN1134">
        <v>-3.53770786337502e-05</v>
      </c>
      <c r="GO1134">
        <v>15</v>
      </c>
      <c r="GP1134">
        <v>2065</v>
      </c>
      <c r="GQ1134">
        <v>1</v>
      </c>
      <c r="GR1134">
        <v>21</v>
      </c>
      <c r="GS1134">
        <v>31628.8</v>
      </c>
      <c r="GT1134">
        <v>31628.8</v>
      </c>
      <c r="GU1134">
        <v>2.47803</v>
      </c>
      <c r="GV1134">
        <v>2.64771</v>
      </c>
      <c r="GW1134">
        <v>1.54785</v>
      </c>
      <c r="GX1134">
        <v>2.29004</v>
      </c>
      <c r="GY1134">
        <v>1.34644</v>
      </c>
      <c r="GZ1134">
        <v>2.28271</v>
      </c>
      <c r="HA1134">
        <v>41.2482</v>
      </c>
      <c r="HB1134">
        <v>13.4666</v>
      </c>
      <c r="HC1134">
        <v>18</v>
      </c>
      <c r="HD1134">
        <v>499.283</v>
      </c>
      <c r="HE1134">
        <v>353.429</v>
      </c>
      <c r="HF1134">
        <v>16.1003</v>
      </c>
      <c r="HG1134">
        <v>34.8435</v>
      </c>
      <c r="HH1134">
        <v>30.0003</v>
      </c>
      <c r="HI1134">
        <v>34.6283</v>
      </c>
      <c r="HJ1134">
        <v>34.5332</v>
      </c>
      <c r="HK1134">
        <v>49.6372</v>
      </c>
      <c r="HL1134">
        <v>63.0291</v>
      </c>
      <c r="HM1134">
        <v>0</v>
      </c>
      <c r="HN1134">
        <v>14.9214</v>
      </c>
      <c r="HO1134">
        <v>1274.17</v>
      </c>
      <c r="HP1134">
        <v>12.8011</v>
      </c>
      <c r="HQ1134">
        <v>101.307</v>
      </c>
      <c r="HR1134">
        <v>101.408</v>
      </c>
    </row>
    <row r="1135" spans="1:226">
      <c r="A1135">
        <v>1119</v>
      </c>
      <c r="B1135">
        <v>1662575382.1</v>
      </c>
      <c r="C1135">
        <v>12263.5999999046</v>
      </c>
      <c r="D1135" t="s">
        <v>2597</v>
      </c>
      <c r="E1135" t="s">
        <v>2598</v>
      </c>
      <c r="F1135">
        <v>5</v>
      </c>
      <c r="G1135" t="s">
        <v>2446</v>
      </c>
      <c r="H1135" t="s">
        <v>354</v>
      </c>
      <c r="I1135">
        <v>1662575374.6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1287.26851877629</v>
      </c>
      <c r="AK1135">
        <v>1236.74181818182</v>
      </c>
      <c r="AL1135">
        <v>3.4187051567448</v>
      </c>
      <c r="AM1135">
        <v>65.5486414266068</v>
      </c>
      <c r="AN1135">
        <f>(AP1135 - AO1135 + BO1135*1E3/(8.314*(BQ1135+273.15)) * AR1135/BN1135 * AQ1135) * BN1135/(100*BB1135) * 1000/(1000 - AP1135)</f>
        <v>0</v>
      </c>
      <c r="AO1135">
        <v>12.8304494671837</v>
      </c>
      <c r="AP1135">
        <v>18.0965727272727</v>
      </c>
      <c r="AQ1135">
        <v>0.00601397800225112</v>
      </c>
      <c r="AR1135">
        <v>106.662564681967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1662575374.6</v>
      </c>
      <c r="BH1135">
        <v>1190.84111111111</v>
      </c>
      <c r="BI1135">
        <v>1253.21</v>
      </c>
      <c r="BJ1135">
        <v>18.082662962963</v>
      </c>
      <c r="BK1135">
        <v>12.7325296296296</v>
      </c>
      <c r="BL1135">
        <v>1180.68777777778</v>
      </c>
      <c r="BM1135">
        <v>17.8856259259259</v>
      </c>
      <c r="BN1135">
        <v>500.108</v>
      </c>
      <c r="BO1135">
        <v>91.0452925925926</v>
      </c>
      <c r="BP1135">
        <v>0.0571809925925926</v>
      </c>
      <c r="BQ1135">
        <v>25.765937037037</v>
      </c>
      <c r="BR1135">
        <v>25.5961407407407</v>
      </c>
      <c r="BS1135">
        <v>999.9</v>
      </c>
      <c r="BT1135">
        <v>0</v>
      </c>
      <c r="BU1135">
        <v>0</v>
      </c>
      <c r="BV1135">
        <v>9995.92592592593</v>
      </c>
      <c r="BW1135">
        <v>0</v>
      </c>
      <c r="BX1135">
        <v>299.668555555556</v>
      </c>
      <c r="BY1135">
        <v>-62.370037037037</v>
      </c>
      <c r="BZ1135">
        <v>1212.77074074074</v>
      </c>
      <c r="CA1135">
        <v>1269.37407407407</v>
      </c>
      <c r="CB1135">
        <v>5.35013148148148</v>
      </c>
      <c r="CC1135">
        <v>1253.21</v>
      </c>
      <c r="CD1135">
        <v>12.7325296296296</v>
      </c>
      <c r="CE1135">
        <v>1.64634111111111</v>
      </c>
      <c r="CF1135">
        <v>1.15923814814815</v>
      </c>
      <c r="CG1135">
        <v>14.3995333333333</v>
      </c>
      <c r="CH1135">
        <v>9.08785074074074</v>
      </c>
      <c r="CI1135">
        <v>1499.96740740741</v>
      </c>
      <c r="CJ1135">
        <v>0.972999</v>
      </c>
      <c r="CK1135">
        <v>0.0270009</v>
      </c>
      <c r="CL1135">
        <v>0</v>
      </c>
      <c r="CM1135">
        <v>2.25728518518519</v>
      </c>
      <c r="CN1135">
        <v>0</v>
      </c>
      <c r="CO1135">
        <v>13036.0148148148</v>
      </c>
      <c r="CP1135">
        <v>12947.9777777778</v>
      </c>
      <c r="CQ1135">
        <v>41.5</v>
      </c>
      <c r="CR1135">
        <v>43.076</v>
      </c>
      <c r="CS1135">
        <v>41.812</v>
      </c>
      <c r="CT1135">
        <v>41.687</v>
      </c>
      <c r="CU1135">
        <v>40.8749259259259</v>
      </c>
      <c r="CV1135">
        <v>1459.4662962963</v>
      </c>
      <c r="CW1135">
        <v>40.5011111111111</v>
      </c>
      <c r="CX1135">
        <v>0</v>
      </c>
      <c r="CY1135">
        <v>1662575382</v>
      </c>
      <c r="CZ1135">
        <v>0</v>
      </c>
      <c r="DA1135">
        <v>0</v>
      </c>
      <c r="DB1135" t="s">
        <v>356</v>
      </c>
      <c r="DC1135">
        <v>1660677648.1</v>
      </c>
      <c r="DD1135">
        <v>1660677649.1</v>
      </c>
      <c r="DE1135">
        <v>0</v>
      </c>
      <c r="DF1135">
        <v>-1.042</v>
      </c>
      <c r="DG1135">
        <v>0.003</v>
      </c>
      <c r="DH1135">
        <v>5.218</v>
      </c>
      <c r="DI1135">
        <v>0.344</v>
      </c>
      <c r="DJ1135">
        <v>417</v>
      </c>
      <c r="DK1135">
        <v>22</v>
      </c>
      <c r="DL1135">
        <v>1.24</v>
      </c>
      <c r="DM1135">
        <v>0.53</v>
      </c>
      <c r="DN1135">
        <v>-62.2632024390244</v>
      </c>
      <c r="DO1135">
        <v>-1.77033240418119</v>
      </c>
      <c r="DP1135">
        <v>0.505716524029992</v>
      </c>
      <c r="DQ1135">
        <v>0</v>
      </c>
      <c r="DR1135">
        <v>5.37756926829268</v>
      </c>
      <c r="DS1135">
        <v>-0.732201742160283</v>
      </c>
      <c r="DT1135">
        <v>0.0813254245905329</v>
      </c>
      <c r="DU1135">
        <v>0</v>
      </c>
      <c r="DV1135">
        <v>0</v>
      </c>
      <c r="DW1135">
        <v>2</v>
      </c>
      <c r="DX1135" t="s">
        <v>366</v>
      </c>
      <c r="DY1135">
        <v>2.96517</v>
      </c>
      <c r="DZ1135">
        <v>2.71003</v>
      </c>
      <c r="EA1135">
        <v>0.186264</v>
      </c>
      <c r="EB1135">
        <v>0.192779</v>
      </c>
      <c r="EC1135">
        <v>0.0838019</v>
      </c>
      <c r="ED1135">
        <v>0.0659213</v>
      </c>
      <c r="EE1135">
        <v>31276.3</v>
      </c>
      <c r="EF1135">
        <v>33727.1</v>
      </c>
      <c r="EG1135">
        <v>34881.2</v>
      </c>
      <c r="EH1135">
        <v>37950.7</v>
      </c>
      <c r="EI1135">
        <v>45447.4</v>
      </c>
      <c r="EJ1135">
        <v>51269.5</v>
      </c>
      <c r="EK1135">
        <v>54667</v>
      </c>
      <c r="EL1135">
        <v>60955.9</v>
      </c>
      <c r="EM1135">
        <v>1.8822</v>
      </c>
      <c r="EN1135">
        <v>1.6502</v>
      </c>
      <c r="EO1135">
        <v>-0.120252</v>
      </c>
      <c r="EP1135">
        <v>0</v>
      </c>
      <c r="EQ1135">
        <v>27.5695</v>
      </c>
      <c r="ER1135">
        <v>999.9</v>
      </c>
      <c r="ES1135">
        <v>53.174</v>
      </c>
      <c r="ET1135">
        <v>37.887</v>
      </c>
      <c r="EU1135">
        <v>38.6439</v>
      </c>
      <c r="EV1135">
        <v>61.2216</v>
      </c>
      <c r="EW1135">
        <v>45.4447</v>
      </c>
      <c r="EX1135">
        <v>1</v>
      </c>
      <c r="EY1135">
        <v>0.66</v>
      </c>
      <c r="EZ1135">
        <v>9.28105</v>
      </c>
      <c r="FA1135">
        <v>19.9189</v>
      </c>
      <c r="FB1135">
        <v>5.19812</v>
      </c>
      <c r="FC1135">
        <v>12.0135</v>
      </c>
      <c r="FD1135">
        <v>4.9756</v>
      </c>
      <c r="FE1135">
        <v>3.2942</v>
      </c>
      <c r="FF1135">
        <v>9999</v>
      </c>
      <c r="FG1135">
        <v>671.9</v>
      </c>
      <c r="FH1135">
        <v>9999</v>
      </c>
      <c r="FI1135">
        <v>9999</v>
      </c>
      <c r="FJ1135">
        <v>1.8631</v>
      </c>
      <c r="FK1135">
        <v>1.86768</v>
      </c>
      <c r="FL1135">
        <v>1.86737</v>
      </c>
      <c r="FM1135">
        <v>1.86874</v>
      </c>
      <c r="FN1135">
        <v>1.86938</v>
      </c>
      <c r="FO1135">
        <v>1.86551</v>
      </c>
      <c r="FP1135">
        <v>1.86646</v>
      </c>
      <c r="FQ1135">
        <v>1.86786</v>
      </c>
      <c r="FR1135">
        <v>5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10.29</v>
      </c>
      <c r="GF1135">
        <v>0.1976</v>
      </c>
      <c r="GG1135">
        <v>2.62070820971149</v>
      </c>
      <c r="GH1135">
        <v>0.00762793241643231</v>
      </c>
      <c r="GI1135">
        <v>-1.28184414582209e-06</v>
      </c>
      <c r="GJ1135">
        <v>1.89891174686984e-10</v>
      </c>
      <c r="GK1135">
        <v>-0.0225177985866989</v>
      </c>
      <c r="GL1135">
        <v>-0.0206976444956688</v>
      </c>
      <c r="GM1135">
        <v>0.00247630005908548</v>
      </c>
      <c r="GN1135">
        <v>-3.53770786337502e-05</v>
      </c>
      <c r="GO1135">
        <v>15</v>
      </c>
      <c r="GP1135">
        <v>2065</v>
      </c>
      <c r="GQ1135">
        <v>1</v>
      </c>
      <c r="GR1135">
        <v>21</v>
      </c>
      <c r="GS1135">
        <v>31628.9</v>
      </c>
      <c r="GT1135">
        <v>31628.9</v>
      </c>
      <c r="GU1135">
        <v>2.50122</v>
      </c>
      <c r="GV1135">
        <v>2.65381</v>
      </c>
      <c r="GW1135">
        <v>1.54785</v>
      </c>
      <c r="GX1135">
        <v>2.29004</v>
      </c>
      <c r="GY1135">
        <v>1.34644</v>
      </c>
      <c r="GZ1135">
        <v>2.30225</v>
      </c>
      <c r="HA1135">
        <v>41.2482</v>
      </c>
      <c r="HB1135">
        <v>13.4666</v>
      </c>
      <c r="HC1135">
        <v>18</v>
      </c>
      <c r="HD1135">
        <v>498.592</v>
      </c>
      <c r="HE1135">
        <v>354.061</v>
      </c>
      <c r="HF1135">
        <v>16.0926</v>
      </c>
      <c r="HG1135">
        <v>34.8435</v>
      </c>
      <c r="HH1135">
        <v>30.0001</v>
      </c>
      <c r="HI1135">
        <v>34.6283</v>
      </c>
      <c r="HJ1135">
        <v>34.5332</v>
      </c>
      <c r="HK1135">
        <v>50.1779</v>
      </c>
      <c r="HL1135">
        <v>63.0291</v>
      </c>
      <c r="HM1135">
        <v>0</v>
      </c>
      <c r="HN1135">
        <v>14.913</v>
      </c>
      <c r="HO1135">
        <v>1294.26</v>
      </c>
      <c r="HP1135">
        <v>12.8038</v>
      </c>
      <c r="HQ1135">
        <v>101.306</v>
      </c>
      <c r="HR1135">
        <v>101.408</v>
      </c>
    </row>
    <row r="1136" spans="1:226">
      <c r="A1136">
        <v>1120</v>
      </c>
      <c r="B1136">
        <v>1662575387.1</v>
      </c>
      <c r="C1136">
        <v>12268.5999999046</v>
      </c>
      <c r="D1136" t="s">
        <v>2599</v>
      </c>
      <c r="E1136" t="s">
        <v>2600</v>
      </c>
      <c r="F1136">
        <v>5</v>
      </c>
      <c r="G1136" t="s">
        <v>2446</v>
      </c>
      <c r="H1136" t="s">
        <v>354</v>
      </c>
      <c r="I1136">
        <v>1662575379.31429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1304.02335124741</v>
      </c>
      <c r="AK1136">
        <v>1253.93048484849</v>
      </c>
      <c r="AL1136">
        <v>3.53343149419027</v>
      </c>
      <c r="AM1136">
        <v>65.5486414266068</v>
      </c>
      <c r="AN1136">
        <f>(AP1136 - AO1136 + BO1136*1E3/(8.314*(BQ1136+273.15)) * AR1136/BN1136 * AQ1136) * BN1136/(100*BB1136) * 1000/(1000 - AP1136)</f>
        <v>0</v>
      </c>
      <c r="AO1136">
        <v>12.8384255275613</v>
      </c>
      <c r="AP1136">
        <v>18.109141958042</v>
      </c>
      <c r="AQ1136">
        <v>0.00353889699040711</v>
      </c>
      <c r="AR1136">
        <v>106.662564681967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1662575379.31429</v>
      </c>
      <c r="BH1136">
        <v>1206.61107142857</v>
      </c>
      <c r="BI1136">
        <v>1268.97678571429</v>
      </c>
      <c r="BJ1136">
        <v>18.0884607142857</v>
      </c>
      <c r="BK1136">
        <v>12.7886821428571</v>
      </c>
      <c r="BL1136">
        <v>1196.37392857143</v>
      </c>
      <c r="BM1136">
        <v>17.8912357142857</v>
      </c>
      <c r="BN1136">
        <v>500.059571428571</v>
      </c>
      <c r="BO1136">
        <v>91.0446464285714</v>
      </c>
      <c r="BP1136">
        <v>0.0575000642857143</v>
      </c>
      <c r="BQ1136">
        <v>25.7646857142857</v>
      </c>
      <c r="BR1136">
        <v>25.5981785714286</v>
      </c>
      <c r="BS1136">
        <v>999.9</v>
      </c>
      <c r="BT1136">
        <v>0</v>
      </c>
      <c r="BU1136">
        <v>0</v>
      </c>
      <c r="BV1136">
        <v>9995.35714285714</v>
      </c>
      <c r="BW1136">
        <v>0</v>
      </c>
      <c r="BX1136">
        <v>299.673892857143</v>
      </c>
      <c r="BY1136">
        <v>-62.3662107142857</v>
      </c>
      <c r="BZ1136">
        <v>1228.83928571429</v>
      </c>
      <c r="CA1136">
        <v>1285.41678571429</v>
      </c>
      <c r="CB1136">
        <v>5.29977285714286</v>
      </c>
      <c r="CC1136">
        <v>1268.97678571429</v>
      </c>
      <c r="CD1136">
        <v>12.7886821428571</v>
      </c>
      <c r="CE1136">
        <v>1.64685785714286</v>
      </c>
      <c r="CF1136">
        <v>1.16434285714286</v>
      </c>
      <c r="CG1136">
        <v>14.4043821428571</v>
      </c>
      <c r="CH1136">
        <v>9.15306607142857</v>
      </c>
      <c r="CI1136">
        <v>1499.99928571429</v>
      </c>
      <c r="CJ1136">
        <v>0.972999571428571</v>
      </c>
      <c r="CK1136">
        <v>0.0270003571428571</v>
      </c>
      <c r="CL1136">
        <v>0</v>
      </c>
      <c r="CM1136">
        <v>2.26356071428571</v>
      </c>
      <c r="CN1136">
        <v>0</v>
      </c>
      <c r="CO1136">
        <v>13030.25</v>
      </c>
      <c r="CP1136">
        <v>12948.2535714286</v>
      </c>
      <c r="CQ1136">
        <v>41.5</v>
      </c>
      <c r="CR1136">
        <v>43.06425</v>
      </c>
      <c r="CS1136">
        <v>41.812</v>
      </c>
      <c r="CT1136">
        <v>41.687</v>
      </c>
      <c r="CU1136">
        <v>40.8749285714286</v>
      </c>
      <c r="CV1136">
        <v>1459.49785714286</v>
      </c>
      <c r="CW1136">
        <v>40.5014285714286</v>
      </c>
      <c r="CX1136">
        <v>0</v>
      </c>
      <c r="CY1136">
        <v>1662575386.8</v>
      </c>
      <c r="CZ1136">
        <v>0</v>
      </c>
      <c r="DA1136">
        <v>0</v>
      </c>
      <c r="DB1136" t="s">
        <v>356</v>
      </c>
      <c r="DC1136">
        <v>1660677648.1</v>
      </c>
      <c r="DD1136">
        <v>1660677649.1</v>
      </c>
      <c r="DE1136">
        <v>0</v>
      </c>
      <c r="DF1136">
        <v>-1.042</v>
      </c>
      <c r="DG1136">
        <v>0.003</v>
      </c>
      <c r="DH1136">
        <v>5.218</v>
      </c>
      <c r="DI1136">
        <v>0.344</v>
      </c>
      <c r="DJ1136">
        <v>417</v>
      </c>
      <c r="DK1136">
        <v>22</v>
      </c>
      <c r="DL1136">
        <v>1.24</v>
      </c>
      <c r="DM1136">
        <v>0.53</v>
      </c>
      <c r="DN1136">
        <v>-62.3228536585366</v>
      </c>
      <c r="DO1136">
        <v>-0.442289895470463</v>
      </c>
      <c r="DP1136">
        <v>0.434948789302698</v>
      </c>
      <c r="DQ1136">
        <v>0</v>
      </c>
      <c r="DR1136">
        <v>5.34220292682927</v>
      </c>
      <c r="DS1136">
        <v>-0.746688083623682</v>
      </c>
      <c r="DT1136">
        <v>0.0823090330888356</v>
      </c>
      <c r="DU1136">
        <v>0</v>
      </c>
      <c r="DV1136">
        <v>0</v>
      </c>
      <c r="DW1136">
        <v>2</v>
      </c>
      <c r="DX1136" t="s">
        <v>366</v>
      </c>
      <c r="DY1136">
        <v>2.96559</v>
      </c>
      <c r="DZ1136">
        <v>2.71274</v>
      </c>
      <c r="EA1136">
        <v>0.187848</v>
      </c>
      <c r="EB1136">
        <v>0.194432</v>
      </c>
      <c r="EC1136">
        <v>0.083832</v>
      </c>
      <c r="ED1136">
        <v>0.0659388</v>
      </c>
      <c r="EE1136">
        <v>31215.4</v>
      </c>
      <c r="EF1136">
        <v>33657.6</v>
      </c>
      <c r="EG1136">
        <v>34881.4</v>
      </c>
      <c r="EH1136">
        <v>37950.4</v>
      </c>
      <c r="EI1136">
        <v>45446</v>
      </c>
      <c r="EJ1136">
        <v>51268.5</v>
      </c>
      <c r="EK1136">
        <v>54667.1</v>
      </c>
      <c r="EL1136">
        <v>60955.8</v>
      </c>
      <c r="EM1136">
        <v>1.882</v>
      </c>
      <c r="EN1136">
        <v>1.6496</v>
      </c>
      <c r="EO1136">
        <v>-0.120252</v>
      </c>
      <c r="EP1136">
        <v>0</v>
      </c>
      <c r="EQ1136">
        <v>27.5671</v>
      </c>
      <c r="ER1136">
        <v>999.9</v>
      </c>
      <c r="ES1136">
        <v>53.174</v>
      </c>
      <c r="ET1136">
        <v>37.867</v>
      </c>
      <c r="EU1136">
        <v>38.6059</v>
      </c>
      <c r="EV1136">
        <v>61.4416</v>
      </c>
      <c r="EW1136">
        <v>45.9135</v>
      </c>
      <c r="EX1136">
        <v>1</v>
      </c>
      <c r="EY1136">
        <v>0.659939</v>
      </c>
      <c r="EZ1136">
        <v>9.28105</v>
      </c>
      <c r="FA1136">
        <v>19.9195</v>
      </c>
      <c r="FB1136">
        <v>5.19932</v>
      </c>
      <c r="FC1136">
        <v>12.0111</v>
      </c>
      <c r="FD1136">
        <v>4.9756</v>
      </c>
      <c r="FE1136">
        <v>3.294</v>
      </c>
      <c r="FF1136">
        <v>9999</v>
      </c>
      <c r="FG1136">
        <v>671.9</v>
      </c>
      <c r="FH1136">
        <v>9999</v>
      </c>
      <c r="FI1136">
        <v>9999</v>
      </c>
      <c r="FJ1136">
        <v>1.8631</v>
      </c>
      <c r="FK1136">
        <v>1.86768</v>
      </c>
      <c r="FL1136">
        <v>1.86737</v>
      </c>
      <c r="FM1136">
        <v>1.86871</v>
      </c>
      <c r="FN1136">
        <v>1.86938</v>
      </c>
      <c r="FO1136">
        <v>1.86554</v>
      </c>
      <c r="FP1136">
        <v>1.86646</v>
      </c>
      <c r="FQ1136">
        <v>1.86789</v>
      </c>
      <c r="FR1136">
        <v>5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10.38</v>
      </c>
      <c r="GF1136">
        <v>0.1979</v>
      </c>
      <c r="GG1136">
        <v>2.62070820971149</v>
      </c>
      <c r="GH1136">
        <v>0.00762793241643231</v>
      </c>
      <c r="GI1136">
        <v>-1.28184414582209e-06</v>
      </c>
      <c r="GJ1136">
        <v>1.89891174686984e-10</v>
      </c>
      <c r="GK1136">
        <v>-0.0225177985866989</v>
      </c>
      <c r="GL1136">
        <v>-0.0206976444956688</v>
      </c>
      <c r="GM1136">
        <v>0.00247630005908548</v>
      </c>
      <c r="GN1136">
        <v>-3.53770786337502e-05</v>
      </c>
      <c r="GO1136">
        <v>15</v>
      </c>
      <c r="GP1136">
        <v>2065</v>
      </c>
      <c r="GQ1136">
        <v>1</v>
      </c>
      <c r="GR1136">
        <v>21</v>
      </c>
      <c r="GS1136">
        <v>31629</v>
      </c>
      <c r="GT1136">
        <v>31629</v>
      </c>
      <c r="GU1136">
        <v>2.53052</v>
      </c>
      <c r="GV1136">
        <v>2.64526</v>
      </c>
      <c r="GW1136">
        <v>1.54785</v>
      </c>
      <c r="GX1136">
        <v>2.29004</v>
      </c>
      <c r="GY1136">
        <v>1.34644</v>
      </c>
      <c r="GZ1136">
        <v>2.41699</v>
      </c>
      <c r="HA1136">
        <v>41.2482</v>
      </c>
      <c r="HB1136">
        <v>13.4753</v>
      </c>
      <c r="HC1136">
        <v>18</v>
      </c>
      <c r="HD1136">
        <v>498.454</v>
      </c>
      <c r="HE1136">
        <v>353.745</v>
      </c>
      <c r="HF1136">
        <v>16.085</v>
      </c>
      <c r="HG1136">
        <v>34.8435</v>
      </c>
      <c r="HH1136">
        <v>30.0001</v>
      </c>
      <c r="HI1136">
        <v>34.6283</v>
      </c>
      <c r="HJ1136">
        <v>34.5332</v>
      </c>
      <c r="HK1136">
        <v>50.6744</v>
      </c>
      <c r="HL1136">
        <v>63.0291</v>
      </c>
      <c r="HM1136">
        <v>0</v>
      </c>
      <c r="HN1136">
        <v>14.9222</v>
      </c>
      <c r="HO1136">
        <v>1307.65</v>
      </c>
      <c r="HP1136">
        <v>12.8103</v>
      </c>
      <c r="HQ1136">
        <v>101.306</v>
      </c>
      <c r="HR1136">
        <v>101.408</v>
      </c>
    </row>
    <row r="1137" spans="1:226">
      <c r="A1137">
        <v>1121</v>
      </c>
      <c r="B1137">
        <v>1662575392.1</v>
      </c>
      <c r="C1137">
        <v>12273.5999999046</v>
      </c>
      <c r="D1137" t="s">
        <v>2601</v>
      </c>
      <c r="E1137" t="s">
        <v>2602</v>
      </c>
      <c r="F1137">
        <v>5</v>
      </c>
      <c r="G1137" t="s">
        <v>2446</v>
      </c>
      <c r="H1137" t="s">
        <v>354</v>
      </c>
      <c r="I1137">
        <v>1662575384.6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1320.91853016217</v>
      </c>
      <c r="AK1137">
        <v>1270.92896969697</v>
      </c>
      <c r="AL1137">
        <v>3.37453848801175</v>
      </c>
      <c r="AM1137">
        <v>65.5486414266068</v>
      </c>
      <c r="AN1137">
        <f>(AP1137 - AO1137 + BO1137*1E3/(8.314*(BQ1137+273.15)) * AR1137/BN1137 * AQ1137) * BN1137/(100*BB1137) * 1000/(1000 - AP1137)</f>
        <v>0</v>
      </c>
      <c r="AO1137">
        <v>12.841841683727</v>
      </c>
      <c r="AP1137">
        <v>18.1133202797203</v>
      </c>
      <c r="AQ1137">
        <v>0.000280021062534424</v>
      </c>
      <c r="AR1137">
        <v>106.662564681967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1662575384.6</v>
      </c>
      <c r="BH1137">
        <v>1224.41037037037</v>
      </c>
      <c r="BI1137">
        <v>1286.80444444444</v>
      </c>
      <c r="BJ1137">
        <v>18.1020407407407</v>
      </c>
      <c r="BK1137">
        <v>12.8378296296296</v>
      </c>
      <c r="BL1137">
        <v>1214.07777777778</v>
      </c>
      <c r="BM1137">
        <v>17.9043666666667</v>
      </c>
      <c r="BN1137">
        <v>500.036481481481</v>
      </c>
      <c r="BO1137">
        <v>91.0436888888889</v>
      </c>
      <c r="BP1137">
        <v>0.057534062962963</v>
      </c>
      <c r="BQ1137">
        <v>25.7659074074074</v>
      </c>
      <c r="BR1137">
        <v>25.5978407407407</v>
      </c>
      <c r="BS1137">
        <v>999.9</v>
      </c>
      <c r="BT1137">
        <v>0</v>
      </c>
      <c r="BU1137">
        <v>0</v>
      </c>
      <c r="BV1137">
        <v>10005.9259259259</v>
      </c>
      <c r="BW1137">
        <v>0</v>
      </c>
      <c r="BX1137">
        <v>299.688666666667</v>
      </c>
      <c r="BY1137">
        <v>-62.3946259259259</v>
      </c>
      <c r="BZ1137">
        <v>1246.98259259259</v>
      </c>
      <c r="CA1137">
        <v>1303.53888888889</v>
      </c>
      <c r="CB1137">
        <v>5.26421333333333</v>
      </c>
      <c r="CC1137">
        <v>1286.80444444444</v>
      </c>
      <c r="CD1137">
        <v>12.8378296296296</v>
      </c>
      <c r="CE1137">
        <v>1.64807666666667</v>
      </c>
      <c r="CF1137">
        <v>1.1688037037037</v>
      </c>
      <c r="CG1137">
        <v>14.4158259259259</v>
      </c>
      <c r="CH1137">
        <v>9.21002</v>
      </c>
      <c r="CI1137">
        <v>1499.98</v>
      </c>
      <c r="CJ1137">
        <v>0.972999</v>
      </c>
      <c r="CK1137">
        <v>0.0270009</v>
      </c>
      <c r="CL1137">
        <v>0</v>
      </c>
      <c r="CM1137">
        <v>2.3245</v>
      </c>
      <c r="CN1137">
        <v>0</v>
      </c>
      <c r="CO1137">
        <v>13021.6</v>
      </c>
      <c r="CP1137">
        <v>12948.0740740741</v>
      </c>
      <c r="CQ1137">
        <v>41.5</v>
      </c>
      <c r="CR1137">
        <v>43.062</v>
      </c>
      <c r="CS1137">
        <v>41.8074074074074</v>
      </c>
      <c r="CT1137">
        <v>41.687</v>
      </c>
      <c r="CU1137">
        <v>40.8586666666667</v>
      </c>
      <c r="CV1137">
        <v>1459.47814814815</v>
      </c>
      <c r="CW1137">
        <v>40.5018518518519</v>
      </c>
      <c r="CX1137">
        <v>0</v>
      </c>
      <c r="CY1137">
        <v>1662575391.6</v>
      </c>
      <c r="CZ1137">
        <v>0</v>
      </c>
      <c r="DA1137">
        <v>0</v>
      </c>
      <c r="DB1137" t="s">
        <v>356</v>
      </c>
      <c r="DC1137">
        <v>1660677648.1</v>
      </c>
      <c r="DD1137">
        <v>1660677649.1</v>
      </c>
      <c r="DE1137">
        <v>0</v>
      </c>
      <c r="DF1137">
        <v>-1.042</v>
      </c>
      <c r="DG1137">
        <v>0.003</v>
      </c>
      <c r="DH1137">
        <v>5.218</v>
      </c>
      <c r="DI1137">
        <v>0.344</v>
      </c>
      <c r="DJ1137">
        <v>417</v>
      </c>
      <c r="DK1137">
        <v>22</v>
      </c>
      <c r="DL1137">
        <v>1.24</v>
      </c>
      <c r="DM1137">
        <v>0.53</v>
      </c>
      <c r="DN1137">
        <v>-62.3151</v>
      </c>
      <c r="DO1137">
        <v>-0.637333797909571</v>
      </c>
      <c r="DP1137">
        <v>0.450663502177758</v>
      </c>
      <c r="DQ1137">
        <v>0</v>
      </c>
      <c r="DR1137">
        <v>5.2938912195122</v>
      </c>
      <c r="DS1137">
        <v>-0.387147386759586</v>
      </c>
      <c r="DT1137">
        <v>0.0585075467800531</v>
      </c>
      <c r="DU1137">
        <v>0</v>
      </c>
      <c r="DV1137">
        <v>0</v>
      </c>
      <c r="DW1137">
        <v>2</v>
      </c>
      <c r="DX1137" t="s">
        <v>366</v>
      </c>
      <c r="DY1137">
        <v>2.96488</v>
      </c>
      <c r="DZ1137">
        <v>2.70996</v>
      </c>
      <c r="EA1137">
        <v>0.189429</v>
      </c>
      <c r="EB1137">
        <v>0.195896</v>
      </c>
      <c r="EC1137">
        <v>0.0838422</v>
      </c>
      <c r="ED1137">
        <v>0.0659415</v>
      </c>
      <c r="EE1137">
        <v>31154.7</v>
      </c>
      <c r="EF1137">
        <v>33596.9</v>
      </c>
      <c r="EG1137">
        <v>34881.5</v>
      </c>
      <c r="EH1137">
        <v>37951.1</v>
      </c>
      <c r="EI1137">
        <v>45446</v>
      </c>
      <c r="EJ1137">
        <v>51268.5</v>
      </c>
      <c r="EK1137">
        <v>54667.6</v>
      </c>
      <c r="EL1137">
        <v>60955.9</v>
      </c>
      <c r="EM1137">
        <v>1.881</v>
      </c>
      <c r="EN1137">
        <v>1.6496</v>
      </c>
      <c r="EO1137">
        <v>-0.119656</v>
      </c>
      <c r="EP1137">
        <v>0</v>
      </c>
      <c r="EQ1137">
        <v>27.5648</v>
      </c>
      <c r="ER1137">
        <v>999.9</v>
      </c>
      <c r="ES1137">
        <v>53.174</v>
      </c>
      <c r="ET1137">
        <v>37.887</v>
      </c>
      <c r="EU1137">
        <v>38.6463</v>
      </c>
      <c r="EV1137">
        <v>61.3616</v>
      </c>
      <c r="EW1137">
        <v>45.9816</v>
      </c>
      <c r="EX1137">
        <v>1</v>
      </c>
      <c r="EY1137">
        <v>0.659797</v>
      </c>
      <c r="EZ1137">
        <v>9.28105</v>
      </c>
      <c r="FA1137">
        <v>19.9188</v>
      </c>
      <c r="FB1137">
        <v>5.19812</v>
      </c>
      <c r="FC1137">
        <v>12.0111</v>
      </c>
      <c r="FD1137">
        <v>4.9756</v>
      </c>
      <c r="FE1137">
        <v>3.294</v>
      </c>
      <c r="FF1137">
        <v>9999</v>
      </c>
      <c r="FG1137">
        <v>671.9</v>
      </c>
      <c r="FH1137">
        <v>9999</v>
      </c>
      <c r="FI1137">
        <v>9999</v>
      </c>
      <c r="FJ1137">
        <v>1.86307</v>
      </c>
      <c r="FK1137">
        <v>1.86768</v>
      </c>
      <c r="FL1137">
        <v>1.86737</v>
      </c>
      <c r="FM1137">
        <v>1.86871</v>
      </c>
      <c r="FN1137">
        <v>1.86941</v>
      </c>
      <c r="FO1137">
        <v>1.86548</v>
      </c>
      <c r="FP1137">
        <v>1.86646</v>
      </c>
      <c r="FQ1137">
        <v>1.86786</v>
      </c>
      <c r="FR1137">
        <v>5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10.46</v>
      </c>
      <c r="GF1137">
        <v>0.198</v>
      </c>
      <c r="GG1137">
        <v>2.62070820971149</v>
      </c>
      <c r="GH1137">
        <v>0.00762793241643231</v>
      </c>
      <c r="GI1137">
        <v>-1.28184414582209e-06</v>
      </c>
      <c r="GJ1137">
        <v>1.89891174686984e-10</v>
      </c>
      <c r="GK1137">
        <v>-0.0225177985866989</v>
      </c>
      <c r="GL1137">
        <v>-0.0206976444956688</v>
      </c>
      <c r="GM1137">
        <v>0.00247630005908548</v>
      </c>
      <c r="GN1137">
        <v>-3.53770786337502e-05</v>
      </c>
      <c r="GO1137">
        <v>15</v>
      </c>
      <c r="GP1137">
        <v>2065</v>
      </c>
      <c r="GQ1137">
        <v>1</v>
      </c>
      <c r="GR1137">
        <v>21</v>
      </c>
      <c r="GS1137">
        <v>31629.1</v>
      </c>
      <c r="GT1137">
        <v>31629</v>
      </c>
      <c r="GU1137">
        <v>2.55371</v>
      </c>
      <c r="GV1137">
        <v>2.64648</v>
      </c>
      <c r="GW1137">
        <v>1.54785</v>
      </c>
      <c r="GX1137">
        <v>2.29004</v>
      </c>
      <c r="GY1137">
        <v>1.34644</v>
      </c>
      <c r="GZ1137">
        <v>2.43652</v>
      </c>
      <c r="HA1137">
        <v>41.2482</v>
      </c>
      <c r="HB1137">
        <v>13.4753</v>
      </c>
      <c r="HC1137">
        <v>18</v>
      </c>
      <c r="HD1137">
        <v>497.769</v>
      </c>
      <c r="HE1137">
        <v>353.745</v>
      </c>
      <c r="HF1137">
        <v>16.0786</v>
      </c>
      <c r="HG1137">
        <v>34.8404</v>
      </c>
      <c r="HH1137">
        <v>30</v>
      </c>
      <c r="HI1137">
        <v>34.6283</v>
      </c>
      <c r="HJ1137">
        <v>34.5332</v>
      </c>
      <c r="HK1137">
        <v>51.1369</v>
      </c>
      <c r="HL1137">
        <v>63.0291</v>
      </c>
      <c r="HM1137">
        <v>0</v>
      </c>
      <c r="HN1137">
        <v>14.9262</v>
      </c>
      <c r="HO1137">
        <v>1321.07</v>
      </c>
      <c r="HP1137">
        <v>12.8214</v>
      </c>
      <c r="HQ1137">
        <v>101.307</v>
      </c>
      <c r="HR1137">
        <v>101.409</v>
      </c>
    </row>
    <row r="1138" spans="1:226">
      <c r="A1138">
        <v>1122</v>
      </c>
      <c r="B1138">
        <v>1662575397.1</v>
      </c>
      <c r="C1138">
        <v>12278.5999999046</v>
      </c>
      <c r="D1138" t="s">
        <v>2603</v>
      </c>
      <c r="E1138" t="s">
        <v>2604</v>
      </c>
      <c r="F1138">
        <v>5</v>
      </c>
      <c r="G1138" t="s">
        <v>2446</v>
      </c>
      <c r="H1138" t="s">
        <v>354</v>
      </c>
      <c r="I1138">
        <v>1662575389.31429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1337.38079638396</v>
      </c>
      <c r="AK1138">
        <v>1287.81963636364</v>
      </c>
      <c r="AL1138">
        <v>3.39317012978179</v>
      </c>
      <c r="AM1138">
        <v>65.5486414266068</v>
      </c>
      <c r="AN1138">
        <f>(AP1138 - AO1138 + BO1138*1E3/(8.314*(BQ1138+273.15)) * AR1138/BN1138 * AQ1138) * BN1138/(100*BB1138) * 1000/(1000 - AP1138)</f>
        <v>0</v>
      </c>
      <c r="AO1138">
        <v>12.8418660059529</v>
      </c>
      <c r="AP1138">
        <v>18.1035265734266</v>
      </c>
      <c r="AQ1138">
        <v>-0.000541240776952479</v>
      </c>
      <c r="AR1138">
        <v>106.662564681967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1662575389.31429</v>
      </c>
      <c r="BH1138">
        <v>1240.17714285714</v>
      </c>
      <c r="BI1138">
        <v>1302.39821428571</v>
      </c>
      <c r="BJ1138">
        <v>18.1082821428571</v>
      </c>
      <c r="BK1138">
        <v>12.8409035714286</v>
      </c>
      <c r="BL1138">
        <v>1229.76178571429</v>
      </c>
      <c r="BM1138">
        <v>17.9104035714286</v>
      </c>
      <c r="BN1138">
        <v>500.075464285714</v>
      </c>
      <c r="BO1138">
        <v>91.043575</v>
      </c>
      <c r="BP1138">
        <v>0.0573046678571429</v>
      </c>
      <c r="BQ1138">
        <v>25.7656714285714</v>
      </c>
      <c r="BR1138">
        <v>25.6054892857143</v>
      </c>
      <c r="BS1138">
        <v>999.9</v>
      </c>
      <c r="BT1138">
        <v>0</v>
      </c>
      <c r="BU1138">
        <v>0</v>
      </c>
      <c r="BV1138">
        <v>10012.5</v>
      </c>
      <c r="BW1138">
        <v>0</v>
      </c>
      <c r="BX1138">
        <v>298.547392857143</v>
      </c>
      <c r="BY1138">
        <v>-62.2203428571429</v>
      </c>
      <c r="BZ1138">
        <v>1263.04892857143</v>
      </c>
      <c r="CA1138">
        <v>1319.33928571429</v>
      </c>
      <c r="CB1138">
        <v>5.26738035714286</v>
      </c>
      <c r="CC1138">
        <v>1302.39821428571</v>
      </c>
      <c r="CD1138">
        <v>12.8409035714286</v>
      </c>
      <c r="CE1138">
        <v>1.6486425</v>
      </c>
      <c r="CF1138">
        <v>1.16908107142857</v>
      </c>
      <c r="CG1138">
        <v>14.42115</v>
      </c>
      <c r="CH1138">
        <v>9.21355428571429</v>
      </c>
      <c r="CI1138">
        <v>1499.99571428571</v>
      </c>
      <c r="CJ1138">
        <v>0.972999571428571</v>
      </c>
      <c r="CK1138">
        <v>0.0270003571428571</v>
      </c>
      <c r="CL1138">
        <v>0</v>
      </c>
      <c r="CM1138">
        <v>2.35296071428571</v>
      </c>
      <c r="CN1138">
        <v>0</v>
      </c>
      <c r="CO1138">
        <v>13005.6214285714</v>
      </c>
      <c r="CP1138">
        <v>12948.2</v>
      </c>
      <c r="CQ1138">
        <v>41.5</v>
      </c>
      <c r="CR1138">
        <v>43.062</v>
      </c>
      <c r="CS1138">
        <v>41.8075714285714</v>
      </c>
      <c r="CT1138">
        <v>41.6692857142857</v>
      </c>
      <c r="CU1138">
        <v>40.8435</v>
      </c>
      <c r="CV1138">
        <v>1459.49428571429</v>
      </c>
      <c r="CW1138">
        <v>40.5014285714286</v>
      </c>
      <c r="CX1138">
        <v>0</v>
      </c>
      <c r="CY1138">
        <v>1662575396.4</v>
      </c>
      <c r="CZ1138">
        <v>0</v>
      </c>
      <c r="DA1138">
        <v>0</v>
      </c>
      <c r="DB1138" t="s">
        <v>356</v>
      </c>
      <c r="DC1138">
        <v>1660677648.1</v>
      </c>
      <c r="DD1138">
        <v>1660677649.1</v>
      </c>
      <c r="DE1138">
        <v>0</v>
      </c>
      <c r="DF1138">
        <v>-1.042</v>
      </c>
      <c r="DG1138">
        <v>0.003</v>
      </c>
      <c r="DH1138">
        <v>5.218</v>
      </c>
      <c r="DI1138">
        <v>0.344</v>
      </c>
      <c r="DJ1138">
        <v>417</v>
      </c>
      <c r="DK1138">
        <v>22</v>
      </c>
      <c r="DL1138">
        <v>1.24</v>
      </c>
      <c r="DM1138">
        <v>0.53</v>
      </c>
      <c r="DN1138">
        <v>-62.3180609756097</v>
      </c>
      <c r="DO1138">
        <v>1.60966202090585</v>
      </c>
      <c r="DP1138">
        <v>0.435209020641609</v>
      </c>
      <c r="DQ1138">
        <v>0</v>
      </c>
      <c r="DR1138">
        <v>5.26608268292683</v>
      </c>
      <c r="DS1138">
        <v>0.0143753310104639</v>
      </c>
      <c r="DT1138">
        <v>0.0095729053683898</v>
      </c>
      <c r="DU1138">
        <v>1</v>
      </c>
      <c r="DV1138">
        <v>1</v>
      </c>
      <c r="DW1138">
        <v>2</v>
      </c>
      <c r="DX1138" t="s">
        <v>363</v>
      </c>
      <c r="DY1138">
        <v>2.96434</v>
      </c>
      <c r="DZ1138">
        <v>2.71198</v>
      </c>
      <c r="EA1138">
        <v>0.190979</v>
      </c>
      <c r="EB1138">
        <v>0.197364</v>
      </c>
      <c r="EC1138">
        <v>0.0838127</v>
      </c>
      <c r="ED1138">
        <v>0.0659523</v>
      </c>
      <c r="EE1138">
        <v>31095.4</v>
      </c>
      <c r="EF1138">
        <v>33536</v>
      </c>
      <c r="EG1138">
        <v>34882</v>
      </c>
      <c r="EH1138">
        <v>37951.8</v>
      </c>
      <c r="EI1138">
        <v>45448.5</v>
      </c>
      <c r="EJ1138">
        <v>51268.8</v>
      </c>
      <c r="EK1138">
        <v>54668.7</v>
      </c>
      <c r="EL1138">
        <v>60957</v>
      </c>
      <c r="EM1138">
        <v>1.8816</v>
      </c>
      <c r="EN1138">
        <v>1.6508</v>
      </c>
      <c r="EO1138">
        <v>-0.118464</v>
      </c>
      <c r="EP1138">
        <v>0</v>
      </c>
      <c r="EQ1138">
        <v>27.5624</v>
      </c>
      <c r="ER1138">
        <v>999.9</v>
      </c>
      <c r="ES1138">
        <v>53.174</v>
      </c>
      <c r="ET1138">
        <v>37.887</v>
      </c>
      <c r="EU1138">
        <v>38.643</v>
      </c>
      <c r="EV1138">
        <v>61.4016</v>
      </c>
      <c r="EW1138">
        <v>45.7732</v>
      </c>
      <c r="EX1138">
        <v>1</v>
      </c>
      <c r="EY1138">
        <v>0.659289</v>
      </c>
      <c r="EZ1138">
        <v>9.28105</v>
      </c>
      <c r="FA1138">
        <v>19.9186</v>
      </c>
      <c r="FB1138">
        <v>5.19812</v>
      </c>
      <c r="FC1138">
        <v>12.0123</v>
      </c>
      <c r="FD1138">
        <v>4.9744</v>
      </c>
      <c r="FE1138">
        <v>3.294</v>
      </c>
      <c r="FF1138">
        <v>9999</v>
      </c>
      <c r="FG1138">
        <v>671.9</v>
      </c>
      <c r="FH1138">
        <v>9999</v>
      </c>
      <c r="FI1138">
        <v>9999</v>
      </c>
      <c r="FJ1138">
        <v>1.8631</v>
      </c>
      <c r="FK1138">
        <v>1.86768</v>
      </c>
      <c r="FL1138">
        <v>1.86737</v>
      </c>
      <c r="FM1138">
        <v>1.86874</v>
      </c>
      <c r="FN1138">
        <v>1.86938</v>
      </c>
      <c r="FO1138">
        <v>1.86551</v>
      </c>
      <c r="FP1138">
        <v>1.86646</v>
      </c>
      <c r="FQ1138">
        <v>1.86783</v>
      </c>
      <c r="FR1138">
        <v>5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10.56</v>
      </c>
      <c r="GF1138">
        <v>0.1977</v>
      </c>
      <c r="GG1138">
        <v>2.62070820971149</v>
      </c>
      <c r="GH1138">
        <v>0.00762793241643231</v>
      </c>
      <c r="GI1138">
        <v>-1.28184414582209e-06</v>
      </c>
      <c r="GJ1138">
        <v>1.89891174686984e-10</v>
      </c>
      <c r="GK1138">
        <v>-0.0225177985866989</v>
      </c>
      <c r="GL1138">
        <v>-0.0206976444956688</v>
      </c>
      <c r="GM1138">
        <v>0.00247630005908548</v>
      </c>
      <c r="GN1138">
        <v>-3.53770786337502e-05</v>
      </c>
      <c r="GO1138">
        <v>15</v>
      </c>
      <c r="GP1138">
        <v>2065</v>
      </c>
      <c r="GQ1138">
        <v>1</v>
      </c>
      <c r="GR1138">
        <v>21</v>
      </c>
      <c r="GS1138">
        <v>31629.2</v>
      </c>
      <c r="GT1138">
        <v>31629.1</v>
      </c>
      <c r="GU1138">
        <v>2.58057</v>
      </c>
      <c r="GV1138">
        <v>2.64893</v>
      </c>
      <c r="GW1138">
        <v>1.54785</v>
      </c>
      <c r="GX1138">
        <v>2.29004</v>
      </c>
      <c r="GY1138">
        <v>1.34644</v>
      </c>
      <c r="GZ1138">
        <v>2.39746</v>
      </c>
      <c r="HA1138">
        <v>41.2482</v>
      </c>
      <c r="HB1138">
        <v>13.4666</v>
      </c>
      <c r="HC1138">
        <v>18</v>
      </c>
      <c r="HD1138">
        <v>498.154</v>
      </c>
      <c r="HE1138">
        <v>354.361</v>
      </c>
      <c r="HF1138">
        <v>16.0732</v>
      </c>
      <c r="HG1138">
        <v>34.8404</v>
      </c>
      <c r="HH1138">
        <v>29.9997</v>
      </c>
      <c r="HI1138">
        <v>34.6252</v>
      </c>
      <c r="HJ1138">
        <v>34.53</v>
      </c>
      <c r="HK1138">
        <v>51.673</v>
      </c>
      <c r="HL1138">
        <v>63.0291</v>
      </c>
      <c r="HM1138">
        <v>0</v>
      </c>
      <c r="HN1138">
        <v>14.9262</v>
      </c>
      <c r="HO1138">
        <v>1341.26</v>
      </c>
      <c r="HP1138">
        <v>12.8417</v>
      </c>
      <c r="HQ1138">
        <v>101.309</v>
      </c>
      <c r="HR1138">
        <v>101.41</v>
      </c>
    </row>
    <row r="1139" spans="1:226">
      <c r="A1139">
        <v>1123</v>
      </c>
      <c r="B1139">
        <v>1662575402.1</v>
      </c>
      <c r="C1139">
        <v>12283.5999999046</v>
      </c>
      <c r="D1139" t="s">
        <v>2605</v>
      </c>
      <c r="E1139" t="s">
        <v>2606</v>
      </c>
      <c r="F1139">
        <v>5</v>
      </c>
      <c r="G1139" t="s">
        <v>2446</v>
      </c>
      <c r="H1139" t="s">
        <v>354</v>
      </c>
      <c r="I1139">
        <v>1662575394.6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1353.68945273585</v>
      </c>
      <c r="AK1139">
        <v>1304.32721212121</v>
      </c>
      <c r="AL1139">
        <v>3.34522325154465</v>
      </c>
      <c r="AM1139">
        <v>65.5486414266068</v>
      </c>
      <c r="AN1139">
        <f>(AP1139 - AO1139 + BO1139*1E3/(8.314*(BQ1139+273.15)) * AR1139/BN1139 * AQ1139) * BN1139/(100*BB1139) * 1000/(1000 - AP1139)</f>
        <v>0</v>
      </c>
      <c r="AO1139">
        <v>12.8395381276689</v>
      </c>
      <c r="AP1139">
        <v>18.0921566433566</v>
      </c>
      <c r="AQ1139">
        <v>-9.6055803376289e-05</v>
      </c>
      <c r="AR1139">
        <v>106.662564681967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1662575394.6</v>
      </c>
      <c r="BH1139">
        <v>1257.75740740741</v>
      </c>
      <c r="BI1139">
        <v>1319.75074074074</v>
      </c>
      <c r="BJ1139">
        <v>18.1053851851852</v>
      </c>
      <c r="BK1139">
        <v>12.8419222222222</v>
      </c>
      <c r="BL1139">
        <v>1247.24925925926</v>
      </c>
      <c r="BM1139">
        <v>17.9076037037037</v>
      </c>
      <c r="BN1139">
        <v>500.13437037037</v>
      </c>
      <c r="BO1139">
        <v>91.0432666666667</v>
      </c>
      <c r="BP1139">
        <v>0.0574721777777778</v>
      </c>
      <c r="BQ1139">
        <v>25.7642074074074</v>
      </c>
      <c r="BR1139">
        <v>25.6057074074074</v>
      </c>
      <c r="BS1139">
        <v>999.9</v>
      </c>
      <c r="BT1139">
        <v>0</v>
      </c>
      <c r="BU1139">
        <v>0</v>
      </c>
      <c r="BV1139">
        <v>10016.6666666667</v>
      </c>
      <c r="BW1139">
        <v>0</v>
      </c>
      <c r="BX1139">
        <v>292.329777777778</v>
      </c>
      <c r="BY1139">
        <v>-61.9922444444444</v>
      </c>
      <c r="BZ1139">
        <v>1280.95</v>
      </c>
      <c r="CA1139">
        <v>1336.91888888889</v>
      </c>
      <c r="CB1139">
        <v>5.26347740740741</v>
      </c>
      <c r="CC1139">
        <v>1319.75074074074</v>
      </c>
      <c r="CD1139">
        <v>12.8419222222222</v>
      </c>
      <c r="CE1139">
        <v>1.6483737037037</v>
      </c>
      <c r="CF1139">
        <v>1.16916814814815</v>
      </c>
      <c r="CG1139">
        <v>14.4186185185185</v>
      </c>
      <c r="CH1139">
        <v>9.21466925925926</v>
      </c>
      <c r="CI1139">
        <v>1499.97185185185</v>
      </c>
      <c r="CJ1139">
        <v>0.972999444444444</v>
      </c>
      <c r="CK1139">
        <v>0.0270004777777778</v>
      </c>
      <c r="CL1139">
        <v>0</v>
      </c>
      <c r="CM1139">
        <v>2.37217407407407</v>
      </c>
      <c r="CN1139">
        <v>0</v>
      </c>
      <c r="CO1139">
        <v>12977.3407407407</v>
      </c>
      <c r="CP1139">
        <v>12947.9925925926</v>
      </c>
      <c r="CQ1139">
        <v>41.4953333333333</v>
      </c>
      <c r="CR1139">
        <v>43.062</v>
      </c>
      <c r="CS1139">
        <v>41.8028148148148</v>
      </c>
      <c r="CT1139">
        <v>41.6502592592593</v>
      </c>
      <c r="CU1139">
        <v>40.8213333333333</v>
      </c>
      <c r="CV1139">
        <v>1459.47111111111</v>
      </c>
      <c r="CW1139">
        <v>40.5007407407407</v>
      </c>
      <c r="CX1139">
        <v>0</v>
      </c>
      <c r="CY1139">
        <v>1662575401.8</v>
      </c>
      <c r="CZ1139">
        <v>0</v>
      </c>
      <c r="DA1139">
        <v>0</v>
      </c>
      <c r="DB1139" t="s">
        <v>356</v>
      </c>
      <c r="DC1139">
        <v>1660677648.1</v>
      </c>
      <c r="DD1139">
        <v>1660677649.1</v>
      </c>
      <c r="DE1139">
        <v>0</v>
      </c>
      <c r="DF1139">
        <v>-1.042</v>
      </c>
      <c r="DG1139">
        <v>0.003</v>
      </c>
      <c r="DH1139">
        <v>5.218</v>
      </c>
      <c r="DI1139">
        <v>0.344</v>
      </c>
      <c r="DJ1139">
        <v>417</v>
      </c>
      <c r="DK1139">
        <v>22</v>
      </c>
      <c r="DL1139">
        <v>1.24</v>
      </c>
      <c r="DM1139">
        <v>0.53</v>
      </c>
      <c r="DN1139">
        <v>-62.1280512195122</v>
      </c>
      <c r="DO1139">
        <v>1.98083414634147</v>
      </c>
      <c r="DP1139">
        <v>0.464932485065568</v>
      </c>
      <c r="DQ1139">
        <v>0</v>
      </c>
      <c r="DR1139">
        <v>5.26506268292683</v>
      </c>
      <c r="DS1139">
        <v>-0.0218889198606296</v>
      </c>
      <c r="DT1139">
        <v>0.00578670259718307</v>
      </c>
      <c r="DU1139">
        <v>1</v>
      </c>
      <c r="DV1139">
        <v>1</v>
      </c>
      <c r="DW1139">
        <v>2</v>
      </c>
      <c r="DX1139" t="s">
        <v>363</v>
      </c>
      <c r="DY1139">
        <v>2.9657</v>
      </c>
      <c r="DZ1139">
        <v>2.71292</v>
      </c>
      <c r="EA1139">
        <v>0.19247</v>
      </c>
      <c r="EB1139">
        <v>0.198904</v>
      </c>
      <c r="EC1139">
        <v>0.0837855</v>
      </c>
      <c r="ED1139">
        <v>0.0659614</v>
      </c>
      <c r="EE1139">
        <v>31037.7</v>
      </c>
      <c r="EF1139">
        <v>33471.6</v>
      </c>
      <c r="EG1139">
        <v>34881.7</v>
      </c>
      <c r="EH1139">
        <v>37951.9</v>
      </c>
      <c r="EI1139">
        <v>45449.5</v>
      </c>
      <c r="EJ1139">
        <v>51268.4</v>
      </c>
      <c r="EK1139">
        <v>54668.3</v>
      </c>
      <c r="EL1139">
        <v>60957</v>
      </c>
      <c r="EM1139">
        <v>1.8822</v>
      </c>
      <c r="EN1139">
        <v>1.65</v>
      </c>
      <c r="EO1139">
        <v>-0.120401</v>
      </c>
      <c r="EP1139">
        <v>0</v>
      </c>
      <c r="EQ1139">
        <v>27.5602</v>
      </c>
      <c r="ER1139">
        <v>999.9</v>
      </c>
      <c r="ES1139">
        <v>53.174</v>
      </c>
      <c r="ET1139">
        <v>37.887</v>
      </c>
      <c r="EU1139">
        <v>38.6487</v>
      </c>
      <c r="EV1139">
        <v>61.2916</v>
      </c>
      <c r="EW1139">
        <v>45.4888</v>
      </c>
      <c r="EX1139">
        <v>1</v>
      </c>
      <c r="EY1139">
        <v>0.659146</v>
      </c>
      <c r="EZ1139">
        <v>9.28105</v>
      </c>
      <c r="FA1139">
        <v>19.9189</v>
      </c>
      <c r="FB1139">
        <v>5.19812</v>
      </c>
      <c r="FC1139">
        <v>12.0099</v>
      </c>
      <c r="FD1139">
        <v>4.9752</v>
      </c>
      <c r="FE1139">
        <v>3.2942</v>
      </c>
      <c r="FF1139">
        <v>9999</v>
      </c>
      <c r="FG1139">
        <v>671.9</v>
      </c>
      <c r="FH1139">
        <v>9999</v>
      </c>
      <c r="FI1139">
        <v>9999</v>
      </c>
      <c r="FJ1139">
        <v>1.86307</v>
      </c>
      <c r="FK1139">
        <v>1.86768</v>
      </c>
      <c r="FL1139">
        <v>1.86737</v>
      </c>
      <c r="FM1139">
        <v>1.86871</v>
      </c>
      <c r="FN1139">
        <v>1.86941</v>
      </c>
      <c r="FO1139">
        <v>1.86551</v>
      </c>
      <c r="FP1139">
        <v>1.86646</v>
      </c>
      <c r="FQ1139">
        <v>1.86783</v>
      </c>
      <c r="FR1139">
        <v>5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10.64</v>
      </c>
      <c r="GF1139">
        <v>0.1974</v>
      </c>
      <c r="GG1139">
        <v>2.62070820971149</v>
      </c>
      <c r="GH1139">
        <v>0.00762793241643231</v>
      </c>
      <c r="GI1139">
        <v>-1.28184414582209e-06</v>
      </c>
      <c r="GJ1139">
        <v>1.89891174686984e-10</v>
      </c>
      <c r="GK1139">
        <v>-0.0225177985866989</v>
      </c>
      <c r="GL1139">
        <v>-0.0206976444956688</v>
      </c>
      <c r="GM1139">
        <v>0.00247630005908548</v>
      </c>
      <c r="GN1139">
        <v>-3.53770786337502e-05</v>
      </c>
      <c r="GO1139">
        <v>15</v>
      </c>
      <c r="GP1139">
        <v>2065</v>
      </c>
      <c r="GQ1139">
        <v>1</v>
      </c>
      <c r="GR1139">
        <v>21</v>
      </c>
      <c r="GS1139">
        <v>31629.2</v>
      </c>
      <c r="GT1139">
        <v>31629.2</v>
      </c>
      <c r="GU1139">
        <v>2.60498</v>
      </c>
      <c r="GV1139">
        <v>2.65259</v>
      </c>
      <c r="GW1139">
        <v>1.54785</v>
      </c>
      <c r="GX1139">
        <v>2.29004</v>
      </c>
      <c r="GY1139">
        <v>1.34644</v>
      </c>
      <c r="GZ1139">
        <v>2.32544</v>
      </c>
      <c r="HA1139">
        <v>41.2482</v>
      </c>
      <c r="HB1139">
        <v>13.4491</v>
      </c>
      <c r="HC1139">
        <v>18</v>
      </c>
      <c r="HD1139">
        <v>498.567</v>
      </c>
      <c r="HE1139">
        <v>353.939</v>
      </c>
      <c r="HF1139">
        <v>16.0664</v>
      </c>
      <c r="HG1139">
        <v>34.8372</v>
      </c>
      <c r="HH1139">
        <v>29.9999</v>
      </c>
      <c r="HI1139">
        <v>34.6252</v>
      </c>
      <c r="HJ1139">
        <v>34.53</v>
      </c>
      <c r="HK1139">
        <v>52.1459</v>
      </c>
      <c r="HL1139">
        <v>63.0291</v>
      </c>
      <c r="HM1139">
        <v>0</v>
      </c>
      <c r="HN1139">
        <v>14.9262</v>
      </c>
      <c r="HO1139">
        <v>1354.8</v>
      </c>
      <c r="HP1139">
        <v>12.8646</v>
      </c>
      <c r="HQ1139">
        <v>101.308</v>
      </c>
      <c r="HR1139">
        <v>101.41</v>
      </c>
    </row>
    <row r="1140" spans="1:226">
      <c r="A1140">
        <v>1124</v>
      </c>
      <c r="B1140">
        <v>1662575407.1</v>
      </c>
      <c r="C1140">
        <v>12288.5999999046</v>
      </c>
      <c r="D1140" t="s">
        <v>2607</v>
      </c>
      <c r="E1140" t="s">
        <v>2608</v>
      </c>
      <c r="F1140">
        <v>5</v>
      </c>
      <c r="G1140" t="s">
        <v>2446</v>
      </c>
      <c r="H1140" t="s">
        <v>354</v>
      </c>
      <c r="I1140">
        <v>1662575399.31429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1370.04805739705</v>
      </c>
      <c r="AK1140">
        <v>1320.82260606061</v>
      </c>
      <c r="AL1140">
        <v>3.2741620429806</v>
      </c>
      <c r="AM1140">
        <v>65.5486414266068</v>
      </c>
      <c r="AN1140">
        <f>(AP1140 - AO1140 + BO1140*1E3/(8.314*(BQ1140+273.15)) * AR1140/BN1140 * AQ1140) * BN1140/(100*BB1140) * 1000/(1000 - AP1140)</f>
        <v>0</v>
      </c>
      <c r="AO1140">
        <v>12.8428347733729</v>
      </c>
      <c r="AP1140">
        <v>18.0776482517483</v>
      </c>
      <c r="AQ1140">
        <v>-0.000204889569505688</v>
      </c>
      <c r="AR1140">
        <v>106.662564681967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1662575399.31429</v>
      </c>
      <c r="BH1140">
        <v>1273.23</v>
      </c>
      <c r="BI1140">
        <v>1335.09535714286</v>
      </c>
      <c r="BJ1140">
        <v>18.0970642857143</v>
      </c>
      <c r="BK1140">
        <v>12.8416857142857</v>
      </c>
      <c r="BL1140">
        <v>1262.64071428571</v>
      </c>
      <c r="BM1140">
        <v>17.8995607142857</v>
      </c>
      <c r="BN1140">
        <v>500.107071428571</v>
      </c>
      <c r="BO1140">
        <v>91.0426642857143</v>
      </c>
      <c r="BP1140">
        <v>0.057953575</v>
      </c>
      <c r="BQ1140">
        <v>25.7602285714286</v>
      </c>
      <c r="BR1140">
        <v>25.6045535714286</v>
      </c>
      <c r="BS1140">
        <v>999.9</v>
      </c>
      <c r="BT1140">
        <v>0</v>
      </c>
      <c r="BU1140">
        <v>0</v>
      </c>
      <c r="BV1140">
        <v>10007.1428571429</v>
      </c>
      <c r="BW1140">
        <v>0</v>
      </c>
      <c r="BX1140">
        <v>287.22025</v>
      </c>
      <c r="BY1140">
        <v>-61.8639392857143</v>
      </c>
      <c r="BZ1140">
        <v>1296.69714285714</v>
      </c>
      <c r="CA1140">
        <v>1352.46214285714</v>
      </c>
      <c r="CB1140">
        <v>5.25539107142857</v>
      </c>
      <c r="CC1140">
        <v>1335.09535714286</v>
      </c>
      <c r="CD1140">
        <v>12.8416857142857</v>
      </c>
      <c r="CE1140">
        <v>1.64760571428571</v>
      </c>
      <c r="CF1140">
        <v>1.16913964285714</v>
      </c>
      <c r="CG1140">
        <v>14.4114</v>
      </c>
      <c r="CH1140">
        <v>9.21429821428572</v>
      </c>
      <c r="CI1140">
        <v>1500.00821428571</v>
      </c>
      <c r="CJ1140">
        <v>0.973</v>
      </c>
      <c r="CK1140">
        <v>0.02699995</v>
      </c>
      <c r="CL1140">
        <v>0</v>
      </c>
      <c r="CM1140">
        <v>2.30703571428571</v>
      </c>
      <c r="CN1140">
        <v>0</v>
      </c>
      <c r="CO1140">
        <v>12951.1357142857</v>
      </c>
      <c r="CP1140">
        <v>12948.3142857143</v>
      </c>
      <c r="CQ1140">
        <v>41.491</v>
      </c>
      <c r="CR1140">
        <v>43.0487142857143</v>
      </c>
      <c r="CS1140">
        <v>41.7942857142857</v>
      </c>
      <c r="CT1140">
        <v>41.6316428571429</v>
      </c>
      <c r="CU1140">
        <v>40.81425</v>
      </c>
      <c r="CV1140">
        <v>1459.50714285714</v>
      </c>
      <c r="CW1140">
        <v>40.5010714285714</v>
      </c>
      <c r="CX1140">
        <v>0</v>
      </c>
      <c r="CY1140">
        <v>1662575406.6</v>
      </c>
      <c r="CZ1140">
        <v>0</v>
      </c>
      <c r="DA1140">
        <v>0</v>
      </c>
      <c r="DB1140" t="s">
        <v>356</v>
      </c>
      <c r="DC1140">
        <v>1660677648.1</v>
      </c>
      <c r="DD1140">
        <v>1660677649.1</v>
      </c>
      <c r="DE1140">
        <v>0</v>
      </c>
      <c r="DF1140">
        <v>-1.042</v>
      </c>
      <c r="DG1140">
        <v>0.003</v>
      </c>
      <c r="DH1140">
        <v>5.218</v>
      </c>
      <c r="DI1140">
        <v>0.344</v>
      </c>
      <c r="DJ1140">
        <v>417</v>
      </c>
      <c r="DK1140">
        <v>22</v>
      </c>
      <c r="DL1140">
        <v>1.24</v>
      </c>
      <c r="DM1140">
        <v>0.53</v>
      </c>
      <c r="DN1140">
        <v>-62.0599585365854</v>
      </c>
      <c r="DO1140">
        <v>2.51735958188144</v>
      </c>
      <c r="DP1140">
        <v>0.488993117800645</v>
      </c>
      <c r="DQ1140">
        <v>0</v>
      </c>
      <c r="DR1140">
        <v>5.26056170731707</v>
      </c>
      <c r="DS1140">
        <v>-0.093095331010448</v>
      </c>
      <c r="DT1140">
        <v>0.0101889859000017</v>
      </c>
      <c r="DU1140">
        <v>1</v>
      </c>
      <c r="DV1140">
        <v>1</v>
      </c>
      <c r="DW1140">
        <v>2</v>
      </c>
      <c r="DX1140" t="s">
        <v>363</v>
      </c>
      <c r="DY1140">
        <v>2.96568</v>
      </c>
      <c r="DZ1140">
        <v>2.71313</v>
      </c>
      <c r="EA1140">
        <v>0.193977</v>
      </c>
      <c r="EB1140">
        <v>0.200304</v>
      </c>
      <c r="EC1140">
        <v>0.0837358</v>
      </c>
      <c r="ED1140">
        <v>0.0659357</v>
      </c>
      <c r="EE1140">
        <v>30980.2</v>
      </c>
      <c r="EF1140">
        <v>33413.5</v>
      </c>
      <c r="EG1140">
        <v>34882.3</v>
      </c>
      <c r="EH1140">
        <v>37952.5</v>
      </c>
      <c r="EI1140">
        <v>45452.7</v>
      </c>
      <c r="EJ1140">
        <v>51270.8</v>
      </c>
      <c r="EK1140">
        <v>54669.1</v>
      </c>
      <c r="EL1140">
        <v>60958.1</v>
      </c>
      <c r="EM1140">
        <v>1.882</v>
      </c>
      <c r="EN1140">
        <v>1.6508</v>
      </c>
      <c r="EO1140">
        <v>-0.120699</v>
      </c>
      <c r="EP1140">
        <v>0</v>
      </c>
      <c r="EQ1140">
        <v>27.5555</v>
      </c>
      <c r="ER1140">
        <v>999.9</v>
      </c>
      <c r="ES1140">
        <v>53.156</v>
      </c>
      <c r="ET1140">
        <v>37.867</v>
      </c>
      <c r="EU1140">
        <v>38.5928</v>
      </c>
      <c r="EV1140">
        <v>61.3016</v>
      </c>
      <c r="EW1140">
        <v>45.4207</v>
      </c>
      <c r="EX1140">
        <v>1</v>
      </c>
      <c r="EY1140">
        <v>0.659146</v>
      </c>
      <c r="EZ1140">
        <v>9.28105</v>
      </c>
      <c r="FA1140">
        <v>19.919</v>
      </c>
      <c r="FB1140">
        <v>5.19932</v>
      </c>
      <c r="FC1140">
        <v>12.0135</v>
      </c>
      <c r="FD1140">
        <v>4.9752</v>
      </c>
      <c r="FE1140">
        <v>3.2942</v>
      </c>
      <c r="FF1140">
        <v>9999</v>
      </c>
      <c r="FG1140">
        <v>671.9</v>
      </c>
      <c r="FH1140">
        <v>9999</v>
      </c>
      <c r="FI1140">
        <v>9999</v>
      </c>
      <c r="FJ1140">
        <v>1.86307</v>
      </c>
      <c r="FK1140">
        <v>1.86768</v>
      </c>
      <c r="FL1140">
        <v>1.86737</v>
      </c>
      <c r="FM1140">
        <v>1.86874</v>
      </c>
      <c r="FN1140">
        <v>1.86938</v>
      </c>
      <c r="FO1140">
        <v>1.86554</v>
      </c>
      <c r="FP1140">
        <v>1.86646</v>
      </c>
      <c r="FQ1140">
        <v>1.86783</v>
      </c>
      <c r="FR1140">
        <v>5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10.72</v>
      </c>
      <c r="GF1140">
        <v>0.1969</v>
      </c>
      <c r="GG1140">
        <v>2.62070820971149</v>
      </c>
      <c r="GH1140">
        <v>0.00762793241643231</v>
      </c>
      <c r="GI1140">
        <v>-1.28184414582209e-06</v>
      </c>
      <c r="GJ1140">
        <v>1.89891174686984e-10</v>
      </c>
      <c r="GK1140">
        <v>-0.0225177985866989</v>
      </c>
      <c r="GL1140">
        <v>-0.0206976444956688</v>
      </c>
      <c r="GM1140">
        <v>0.00247630005908548</v>
      </c>
      <c r="GN1140">
        <v>-3.53770786337502e-05</v>
      </c>
      <c r="GO1140">
        <v>15</v>
      </c>
      <c r="GP1140">
        <v>2065</v>
      </c>
      <c r="GQ1140">
        <v>1</v>
      </c>
      <c r="GR1140">
        <v>21</v>
      </c>
      <c r="GS1140">
        <v>31629.3</v>
      </c>
      <c r="GT1140">
        <v>31629.3</v>
      </c>
      <c r="GU1140">
        <v>2.63184</v>
      </c>
      <c r="GV1140">
        <v>2.65015</v>
      </c>
      <c r="GW1140">
        <v>1.54785</v>
      </c>
      <c r="GX1140">
        <v>2.29004</v>
      </c>
      <c r="GY1140">
        <v>1.34644</v>
      </c>
      <c r="GZ1140">
        <v>2.29614</v>
      </c>
      <c r="HA1140">
        <v>41.2482</v>
      </c>
      <c r="HB1140">
        <v>13.4491</v>
      </c>
      <c r="HC1140">
        <v>18</v>
      </c>
      <c r="HD1140">
        <v>498.429</v>
      </c>
      <c r="HE1140">
        <v>354.361</v>
      </c>
      <c r="HF1140">
        <v>16.0595</v>
      </c>
      <c r="HG1140">
        <v>34.8372</v>
      </c>
      <c r="HH1140">
        <v>29.9999</v>
      </c>
      <c r="HI1140">
        <v>34.6252</v>
      </c>
      <c r="HJ1140">
        <v>34.53</v>
      </c>
      <c r="HK1140">
        <v>52.7079</v>
      </c>
      <c r="HL1140">
        <v>63.0291</v>
      </c>
      <c r="HM1140">
        <v>0</v>
      </c>
      <c r="HN1140">
        <v>14.9257</v>
      </c>
      <c r="HO1140">
        <v>1375.03</v>
      </c>
      <c r="HP1140">
        <v>12.8965</v>
      </c>
      <c r="HQ1140">
        <v>101.31</v>
      </c>
      <c r="HR1140">
        <v>101.412</v>
      </c>
    </row>
    <row r="1141" spans="1:226">
      <c r="A1141">
        <v>1125</v>
      </c>
      <c r="B1141">
        <v>1662575412.1</v>
      </c>
      <c r="C1141">
        <v>12293.5999999046</v>
      </c>
      <c r="D1141" t="s">
        <v>2609</v>
      </c>
      <c r="E1141" t="s">
        <v>2610</v>
      </c>
      <c r="F1141">
        <v>5</v>
      </c>
      <c r="G1141" t="s">
        <v>2446</v>
      </c>
      <c r="H1141" t="s">
        <v>354</v>
      </c>
      <c r="I1141">
        <v>1662575404.6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1387.75049637467</v>
      </c>
      <c r="AK1141">
        <v>1337.96412121212</v>
      </c>
      <c r="AL1141">
        <v>3.51526290219316</v>
      </c>
      <c r="AM1141">
        <v>65.5486414266068</v>
      </c>
      <c r="AN1141">
        <f>(AP1141 - AO1141 + BO1141*1E3/(8.314*(BQ1141+273.15)) * AR1141/BN1141 * AQ1141) * BN1141/(100*BB1141) * 1000/(1000 - AP1141)</f>
        <v>0</v>
      </c>
      <c r="AO1141">
        <v>12.8417464010199</v>
      </c>
      <c r="AP1141">
        <v>18.0558573426574</v>
      </c>
      <c r="AQ1141">
        <v>-0.000225422017088214</v>
      </c>
      <c r="AR1141">
        <v>106.662564681967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1662575404.6</v>
      </c>
      <c r="BH1141">
        <v>1290.51444444444</v>
      </c>
      <c r="BI1141">
        <v>1352.66</v>
      </c>
      <c r="BJ1141">
        <v>18.0829407407407</v>
      </c>
      <c r="BK1141">
        <v>12.8415333333333</v>
      </c>
      <c r="BL1141">
        <v>1279.83444444444</v>
      </c>
      <c r="BM1141">
        <v>17.8859</v>
      </c>
      <c r="BN1141">
        <v>500.031148148148</v>
      </c>
      <c r="BO1141">
        <v>91.0421</v>
      </c>
      <c r="BP1141">
        <v>0.0586211518518518</v>
      </c>
      <c r="BQ1141">
        <v>25.7546333333333</v>
      </c>
      <c r="BR1141">
        <v>25.5939888888889</v>
      </c>
      <c r="BS1141">
        <v>999.9</v>
      </c>
      <c r="BT1141">
        <v>0</v>
      </c>
      <c r="BU1141">
        <v>0</v>
      </c>
      <c r="BV1141">
        <v>10004.2592592593</v>
      </c>
      <c r="BW1141">
        <v>0</v>
      </c>
      <c r="BX1141">
        <v>282.066037037037</v>
      </c>
      <c r="BY1141">
        <v>-62.1448481481481</v>
      </c>
      <c r="BZ1141">
        <v>1314.28148148148</v>
      </c>
      <c r="CA1141">
        <v>1370.25592592593</v>
      </c>
      <c r="CB1141">
        <v>5.24142777777778</v>
      </c>
      <c r="CC1141">
        <v>1352.66</v>
      </c>
      <c r="CD1141">
        <v>12.8415333333333</v>
      </c>
      <c r="CE1141">
        <v>1.64631</v>
      </c>
      <c r="CF1141">
        <v>1.16911888888889</v>
      </c>
      <c r="CG1141">
        <v>14.3992222222222</v>
      </c>
      <c r="CH1141">
        <v>9.21402666666667</v>
      </c>
      <c r="CI1141">
        <v>1499.99777777778</v>
      </c>
      <c r="CJ1141">
        <v>0.973000111111111</v>
      </c>
      <c r="CK1141">
        <v>0.0269998444444444</v>
      </c>
      <c r="CL1141">
        <v>0</v>
      </c>
      <c r="CM1141">
        <v>2.30220740740741</v>
      </c>
      <c r="CN1141">
        <v>0</v>
      </c>
      <c r="CO1141">
        <v>12927.1074074074</v>
      </c>
      <c r="CP1141">
        <v>12948.237037037</v>
      </c>
      <c r="CQ1141">
        <v>41.4766666666667</v>
      </c>
      <c r="CR1141">
        <v>43.0321481481481</v>
      </c>
      <c r="CS1141">
        <v>41.7775555555556</v>
      </c>
      <c r="CT1141">
        <v>41.6272962962963</v>
      </c>
      <c r="CU1141">
        <v>40.812</v>
      </c>
      <c r="CV1141">
        <v>1459.49703703704</v>
      </c>
      <c r="CW1141">
        <v>40.5007407407407</v>
      </c>
      <c r="CX1141">
        <v>0</v>
      </c>
      <c r="CY1141">
        <v>1662575411.4</v>
      </c>
      <c r="CZ1141">
        <v>0</v>
      </c>
      <c r="DA1141">
        <v>0</v>
      </c>
      <c r="DB1141" t="s">
        <v>356</v>
      </c>
      <c r="DC1141">
        <v>1660677648.1</v>
      </c>
      <c r="DD1141">
        <v>1660677649.1</v>
      </c>
      <c r="DE1141">
        <v>0</v>
      </c>
      <c r="DF1141">
        <v>-1.042</v>
      </c>
      <c r="DG1141">
        <v>0.003</v>
      </c>
      <c r="DH1141">
        <v>5.218</v>
      </c>
      <c r="DI1141">
        <v>0.344</v>
      </c>
      <c r="DJ1141">
        <v>417</v>
      </c>
      <c r="DK1141">
        <v>22</v>
      </c>
      <c r="DL1141">
        <v>1.24</v>
      </c>
      <c r="DM1141">
        <v>0.53</v>
      </c>
      <c r="DN1141">
        <v>-62.0129365853659</v>
      </c>
      <c r="DO1141">
        <v>-1.65554006968649</v>
      </c>
      <c r="DP1141">
        <v>0.489901722725899</v>
      </c>
      <c r="DQ1141">
        <v>0</v>
      </c>
      <c r="DR1141">
        <v>5.25128292682927</v>
      </c>
      <c r="DS1141">
        <v>-0.146997282229967</v>
      </c>
      <c r="DT1141">
        <v>0.0150808769629042</v>
      </c>
      <c r="DU1141">
        <v>0</v>
      </c>
      <c r="DV1141">
        <v>0</v>
      </c>
      <c r="DW1141">
        <v>2</v>
      </c>
      <c r="DX1141" t="s">
        <v>366</v>
      </c>
      <c r="DY1141">
        <v>2.96653</v>
      </c>
      <c r="DZ1141">
        <v>2.71203</v>
      </c>
      <c r="EA1141">
        <v>0.195511</v>
      </c>
      <c r="EB1141">
        <v>0.201906</v>
      </c>
      <c r="EC1141">
        <v>0.0836586</v>
      </c>
      <c r="ED1141">
        <v>0.0659393</v>
      </c>
      <c r="EE1141">
        <v>30921.2</v>
      </c>
      <c r="EF1141">
        <v>33346.4</v>
      </c>
      <c r="EG1141">
        <v>34882.5</v>
      </c>
      <c r="EH1141">
        <v>37952.5</v>
      </c>
      <c r="EI1141">
        <v>45456.5</v>
      </c>
      <c r="EJ1141">
        <v>51270.8</v>
      </c>
      <c r="EK1141">
        <v>54669.1</v>
      </c>
      <c r="EL1141">
        <v>60958.3</v>
      </c>
      <c r="EM1141">
        <v>1.8816</v>
      </c>
      <c r="EN1141">
        <v>1.6502</v>
      </c>
      <c r="EO1141">
        <v>-0.119507</v>
      </c>
      <c r="EP1141">
        <v>0</v>
      </c>
      <c r="EQ1141">
        <v>27.5531</v>
      </c>
      <c r="ER1141">
        <v>999.9</v>
      </c>
      <c r="ES1141">
        <v>53.156</v>
      </c>
      <c r="ET1141">
        <v>37.867</v>
      </c>
      <c r="EU1141">
        <v>38.5914</v>
      </c>
      <c r="EV1141">
        <v>61.3716</v>
      </c>
      <c r="EW1141">
        <v>45.7292</v>
      </c>
      <c r="EX1141">
        <v>1</v>
      </c>
      <c r="EY1141">
        <v>0.658496</v>
      </c>
      <c r="EZ1141">
        <v>9.28105</v>
      </c>
      <c r="FA1141">
        <v>19.9189</v>
      </c>
      <c r="FB1141">
        <v>5.19812</v>
      </c>
      <c r="FC1141">
        <v>12.0111</v>
      </c>
      <c r="FD1141">
        <v>4.9752</v>
      </c>
      <c r="FE1141">
        <v>3.294</v>
      </c>
      <c r="FF1141">
        <v>9999</v>
      </c>
      <c r="FG1141">
        <v>671.9</v>
      </c>
      <c r="FH1141">
        <v>9999</v>
      </c>
      <c r="FI1141">
        <v>9999</v>
      </c>
      <c r="FJ1141">
        <v>1.86307</v>
      </c>
      <c r="FK1141">
        <v>1.86768</v>
      </c>
      <c r="FL1141">
        <v>1.86737</v>
      </c>
      <c r="FM1141">
        <v>1.86868</v>
      </c>
      <c r="FN1141">
        <v>1.86941</v>
      </c>
      <c r="FO1141">
        <v>1.86548</v>
      </c>
      <c r="FP1141">
        <v>1.86646</v>
      </c>
      <c r="FQ1141">
        <v>1.86783</v>
      </c>
      <c r="FR1141">
        <v>5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10.81</v>
      </c>
      <c r="GF1141">
        <v>0.1961</v>
      </c>
      <c r="GG1141">
        <v>2.62070820971149</v>
      </c>
      <c r="GH1141">
        <v>0.00762793241643231</v>
      </c>
      <c r="GI1141">
        <v>-1.28184414582209e-06</v>
      </c>
      <c r="GJ1141">
        <v>1.89891174686984e-10</v>
      </c>
      <c r="GK1141">
        <v>-0.0225177985866989</v>
      </c>
      <c r="GL1141">
        <v>-0.0206976444956688</v>
      </c>
      <c r="GM1141">
        <v>0.00247630005908548</v>
      </c>
      <c r="GN1141">
        <v>-3.53770786337502e-05</v>
      </c>
      <c r="GO1141">
        <v>15</v>
      </c>
      <c r="GP1141">
        <v>2065</v>
      </c>
      <c r="GQ1141">
        <v>1</v>
      </c>
      <c r="GR1141">
        <v>21</v>
      </c>
      <c r="GS1141">
        <v>31629.4</v>
      </c>
      <c r="GT1141">
        <v>31629.4</v>
      </c>
      <c r="GU1141">
        <v>2.65503</v>
      </c>
      <c r="GV1141">
        <v>2.6416</v>
      </c>
      <c r="GW1141">
        <v>1.54785</v>
      </c>
      <c r="GX1141">
        <v>2.29004</v>
      </c>
      <c r="GY1141">
        <v>1.34644</v>
      </c>
      <c r="GZ1141">
        <v>2.38281</v>
      </c>
      <c r="HA1141">
        <v>41.2482</v>
      </c>
      <c r="HB1141">
        <v>13.4578</v>
      </c>
      <c r="HC1141">
        <v>18</v>
      </c>
      <c r="HD1141">
        <v>498.154</v>
      </c>
      <c r="HE1141">
        <v>354.045</v>
      </c>
      <c r="HF1141">
        <v>16.0526</v>
      </c>
      <c r="HG1141">
        <v>34.834</v>
      </c>
      <c r="HH1141">
        <v>29.9999</v>
      </c>
      <c r="HI1141">
        <v>34.6252</v>
      </c>
      <c r="HJ1141">
        <v>34.53</v>
      </c>
      <c r="HK1141">
        <v>53.1742</v>
      </c>
      <c r="HL1141">
        <v>63.0291</v>
      </c>
      <c r="HM1141">
        <v>0</v>
      </c>
      <c r="HN1141">
        <v>14.9167</v>
      </c>
      <c r="HO1141">
        <v>1388.51</v>
      </c>
      <c r="HP1141">
        <v>12.941</v>
      </c>
      <c r="HQ1141">
        <v>101.31</v>
      </c>
      <c r="HR1141">
        <v>101.412</v>
      </c>
    </row>
    <row r="1142" spans="1:226">
      <c r="A1142">
        <v>1126</v>
      </c>
      <c r="B1142">
        <v>1662575417.1</v>
      </c>
      <c r="C1142">
        <v>12298.5999999046</v>
      </c>
      <c r="D1142" t="s">
        <v>2611</v>
      </c>
      <c r="E1142" t="s">
        <v>2612</v>
      </c>
      <c r="F1142">
        <v>5</v>
      </c>
      <c r="G1142" t="s">
        <v>2446</v>
      </c>
      <c r="H1142" t="s">
        <v>354</v>
      </c>
      <c r="I1142">
        <v>1662575409.31429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1404.50244208597</v>
      </c>
      <c r="AK1142">
        <v>1354.64472727273</v>
      </c>
      <c r="AL1142">
        <v>3.29580522846826</v>
      </c>
      <c r="AM1142">
        <v>65.5486414266068</v>
      </c>
      <c r="AN1142">
        <f>(AP1142 - AO1142 + BO1142*1E3/(8.314*(BQ1142+273.15)) * AR1142/BN1142 * AQ1142) * BN1142/(100*BB1142) * 1000/(1000 - AP1142)</f>
        <v>0</v>
      </c>
      <c r="AO1142">
        <v>12.8396656535822</v>
      </c>
      <c r="AP1142">
        <v>18.0363265734266</v>
      </c>
      <c r="AQ1142">
        <v>-0.00220586553485414</v>
      </c>
      <c r="AR1142">
        <v>106.662564681967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1662575409.31429</v>
      </c>
      <c r="BH1142">
        <v>1306.09892857143</v>
      </c>
      <c r="BI1142">
        <v>1368.43964285714</v>
      </c>
      <c r="BJ1142">
        <v>18.0662571428571</v>
      </c>
      <c r="BK1142">
        <v>12.8405357142857</v>
      </c>
      <c r="BL1142">
        <v>1295.33642857143</v>
      </c>
      <c r="BM1142">
        <v>17.86975</v>
      </c>
      <c r="BN1142">
        <v>500.049321428571</v>
      </c>
      <c r="BO1142">
        <v>91.0412892857143</v>
      </c>
      <c r="BP1142">
        <v>0.05868015</v>
      </c>
      <c r="BQ1142">
        <v>25.7484</v>
      </c>
      <c r="BR1142">
        <v>25.5870857142857</v>
      </c>
      <c r="BS1142">
        <v>999.9</v>
      </c>
      <c r="BT1142">
        <v>0</v>
      </c>
      <c r="BU1142">
        <v>0</v>
      </c>
      <c r="BV1142">
        <v>10000</v>
      </c>
      <c r="BW1142">
        <v>0</v>
      </c>
      <c r="BX1142">
        <v>282.2835</v>
      </c>
      <c r="BY1142">
        <v>-62.3400571428571</v>
      </c>
      <c r="BZ1142">
        <v>1330.12928571429</v>
      </c>
      <c r="CA1142">
        <v>1386.23928571429</v>
      </c>
      <c r="CB1142">
        <v>5.22572821428571</v>
      </c>
      <c r="CC1142">
        <v>1368.43964285714</v>
      </c>
      <c r="CD1142">
        <v>12.8405357142857</v>
      </c>
      <c r="CE1142">
        <v>1.644775</v>
      </c>
      <c r="CF1142">
        <v>1.16901821428571</v>
      </c>
      <c r="CG1142">
        <v>14.3847964285714</v>
      </c>
      <c r="CH1142">
        <v>9.21274571428571</v>
      </c>
      <c r="CI1142">
        <v>1499.98928571429</v>
      </c>
      <c r="CJ1142">
        <v>0.973000214285714</v>
      </c>
      <c r="CK1142">
        <v>0.0269997464285714</v>
      </c>
      <c r="CL1142">
        <v>0</v>
      </c>
      <c r="CM1142">
        <v>2.31399642857143</v>
      </c>
      <c r="CN1142">
        <v>0</v>
      </c>
      <c r="CO1142">
        <v>12917.3642857143</v>
      </c>
      <c r="CP1142">
        <v>12948.1535714286</v>
      </c>
      <c r="CQ1142">
        <v>41.464</v>
      </c>
      <c r="CR1142">
        <v>43.0132857142857</v>
      </c>
      <c r="CS1142">
        <v>41.7677142857143</v>
      </c>
      <c r="CT1142">
        <v>41.625</v>
      </c>
      <c r="CU1142">
        <v>40.812</v>
      </c>
      <c r="CV1142">
        <v>1459.48857142857</v>
      </c>
      <c r="CW1142">
        <v>40.5007142857143</v>
      </c>
      <c r="CX1142">
        <v>0</v>
      </c>
      <c r="CY1142">
        <v>1662575416.8</v>
      </c>
      <c r="CZ1142">
        <v>0</v>
      </c>
      <c r="DA1142">
        <v>0</v>
      </c>
      <c r="DB1142" t="s">
        <v>356</v>
      </c>
      <c r="DC1142">
        <v>1660677648.1</v>
      </c>
      <c r="DD1142">
        <v>1660677649.1</v>
      </c>
      <c r="DE1142">
        <v>0</v>
      </c>
      <c r="DF1142">
        <v>-1.042</v>
      </c>
      <c r="DG1142">
        <v>0.003</v>
      </c>
      <c r="DH1142">
        <v>5.218</v>
      </c>
      <c r="DI1142">
        <v>0.344</v>
      </c>
      <c r="DJ1142">
        <v>417</v>
      </c>
      <c r="DK1142">
        <v>22</v>
      </c>
      <c r="DL1142">
        <v>1.24</v>
      </c>
      <c r="DM1142">
        <v>0.53</v>
      </c>
      <c r="DN1142">
        <v>-62.2163609756097</v>
      </c>
      <c r="DO1142">
        <v>-3.16653031358895</v>
      </c>
      <c r="DP1142">
        <v>0.638833791078273</v>
      </c>
      <c r="DQ1142">
        <v>0</v>
      </c>
      <c r="DR1142">
        <v>5.23412097560976</v>
      </c>
      <c r="DS1142">
        <v>-0.19532027874564</v>
      </c>
      <c r="DT1142">
        <v>0.0197041765790387</v>
      </c>
      <c r="DU1142">
        <v>0</v>
      </c>
      <c r="DV1142">
        <v>0</v>
      </c>
      <c r="DW1142">
        <v>2</v>
      </c>
      <c r="DX1142" t="s">
        <v>366</v>
      </c>
      <c r="DY1142">
        <v>2.96464</v>
      </c>
      <c r="DZ1142">
        <v>2.7121</v>
      </c>
      <c r="EA1142">
        <v>0.19702</v>
      </c>
      <c r="EB1142">
        <v>0.203286</v>
      </c>
      <c r="EC1142">
        <v>0.0835884</v>
      </c>
      <c r="ED1142">
        <v>0.0659472</v>
      </c>
      <c r="EE1142">
        <v>30863.2</v>
      </c>
      <c r="EF1142">
        <v>33288.8</v>
      </c>
      <c r="EG1142">
        <v>34882.6</v>
      </c>
      <c r="EH1142">
        <v>37952.7</v>
      </c>
      <c r="EI1142">
        <v>45459.9</v>
      </c>
      <c r="EJ1142">
        <v>51270.6</v>
      </c>
      <c r="EK1142">
        <v>54668.9</v>
      </c>
      <c r="EL1142">
        <v>60958.6</v>
      </c>
      <c r="EM1142">
        <v>1.8822</v>
      </c>
      <c r="EN1142">
        <v>1.6502</v>
      </c>
      <c r="EO1142">
        <v>-0.119656</v>
      </c>
      <c r="EP1142">
        <v>0</v>
      </c>
      <c r="EQ1142">
        <v>27.5484</v>
      </c>
      <c r="ER1142">
        <v>999.9</v>
      </c>
      <c r="ES1142">
        <v>53.156</v>
      </c>
      <c r="ET1142">
        <v>37.887</v>
      </c>
      <c r="EU1142">
        <v>38.6297</v>
      </c>
      <c r="EV1142">
        <v>61.3216</v>
      </c>
      <c r="EW1142">
        <v>46.0256</v>
      </c>
      <c r="EX1142">
        <v>1</v>
      </c>
      <c r="EY1142">
        <v>0.658537</v>
      </c>
      <c r="EZ1142">
        <v>9.28105</v>
      </c>
      <c r="FA1142">
        <v>19.919</v>
      </c>
      <c r="FB1142">
        <v>5.19812</v>
      </c>
      <c r="FC1142">
        <v>12.0099</v>
      </c>
      <c r="FD1142">
        <v>4.9756</v>
      </c>
      <c r="FE1142">
        <v>3.2944</v>
      </c>
      <c r="FF1142">
        <v>9999</v>
      </c>
      <c r="FG1142">
        <v>671.9</v>
      </c>
      <c r="FH1142">
        <v>9999</v>
      </c>
      <c r="FI1142">
        <v>9999</v>
      </c>
      <c r="FJ1142">
        <v>1.8631</v>
      </c>
      <c r="FK1142">
        <v>1.86768</v>
      </c>
      <c r="FL1142">
        <v>1.86737</v>
      </c>
      <c r="FM1142">
        <v>1.86874</v>
      </c>
      <c r="FN1142">
        <v>1.86945</v>
      </c>
      <c r="FO1142">
        <v>1.86548</v>
      </c>
      <c r="FP1142">
        <v>1.86646</v>
      </c>
      <c r="FQ1142">
        <v>1.86783</v>
      </c>
      <c r="FR1142">
        <v>5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10.9</v>
      </c>
      <c r="GF1142">
        <v>0.1954</v>
      </c>
      <c r="GG1142">
        <v>2.62070820971149</v>
      </c>
      <c r="GH1142">
        <v>0.00762793241643231</v>
      </c>
      <c r="GI1142">
        <v>-1.28184414582209e-06</v>
      </c>
      <c r="GJ1142">
        <v>1.89891174686984e-10</v>
      </c>
      <c r="GK1142">
        <v>-0.0225177985866989</v>
      </c>
      <c r="GL1142">
        <v>-0.0206976444956688</v>
      </c>
      <c r="GM1142">
        <v>0.00247630005908548</v>
      </c>
      <c r="GN1142">
        <v>-3.53770786337502e-05</v>
      </c>
      <c r="GO1142">
        <v>15</v>
      </c>
      <c r="GP1142">
        <v>2065</v>
      </c>
      <c r="GQ1142">
        <v>1</v>
      </c>
      <c r="GR1142">
        <v>21</v>
      </c>
      <c r="GS1142">
        <v>31629.5</v>
      </c>
      <c r="GT1142">
        <v>31629.5</v>
      </c>
      <c r="GU1142">
        <v>2.677</v>
      </c>
      <c r="GV1142">
        <v>2.64648</v>
      </c>
      <c r="GW1142">
        <v>1.54785</v>
      </c>
      <c r="GX1142">
        <v>2.29004</v>
      </c>
      <c r="GY1142">
        <v>1.34644</v>
      </c>
      <c r="GZ1142">
        <v>2.4292</v>
      </c>
      <c r="HA1142">
        <v>41.2482</v>
      </c>
      <c r="HB1142">
        <v>13.4578</v>
      </c>
      <c r="HC1142">
        <v>18</v>
      </c>
      <c r="HD1142">
        <v>498.542</v>
      </c>
      <c r="HE1142">
        <v>354.045</v>
      </c>
      <c r="HF1142">
        <v>16.0473</v>
      </c>
      <c r="HG1142">
        <v>34.8308</v>
      </c>
      <c r="HH1142">
        <v>29.9999</v>
      </c>
      <c r="HI1142">
        <v>34.6221</v>
      </c>
      <c r="HJ1142">
        <v>34.53</v>
      </c>
      <c r="HK1142">
        <v>53.7298</v>
      </c>
      <c r="HL1142">
        <v>62.7499</v>
      </c>
      <c r="HM1142">
        <v>0</v>
      </c>
      <c r="HN1142">
        <v>14.9074</v>
      </c>
      <c r="HO1142">
        <v>1408.67</v>
      </c>
      <c r="HP1142">
        <v>12.992</v>
      </c>
      <c r="HQ1142">
        <v>101.31</v>
      </c>
      <c r="HR1142">
        <v>101.413</v>
      </c>
    </row>
    <row r="1143" spans="1:226">
      <c r="A1143">
        <v>1127</v>
      </c>
      <c r="B1143">
        <v>1662575422.1</v>
      </c>
      <c r="C1143">
        <v>12303.5999999046</v>
      </c>
      <c r="D1143" t="s">
        <v>2613</v>
      </c>
      <c r="E1143" t="s">
        <v>2614</v>
      </c>
      <c r="F1143">
        <v>5</v>
      </c>
      <c r="G1143" t="s">
        <v>2446</v>
      </c>
      <c r="H1143" t="s">
        <v>354</v>
      </c>
      <c r="I1143">
        <v>1662575414.6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1422.08850050021</v>
      </c>
      <c r="AK1143">
        <v>1371.59472727273</v>
      </c>
      <c r="AL1143">
        <v>3.42894996620433</v>
      </c>
      <c r="AM1143">
        <v>65.5486414266068</v>
      </c>
      <c r="AN1143">
        <f>(AP1143 - AO1143 + BO1143*1E3/(8.314*(BQ1143+273.15)) * AR1143/BN1143 * AQ1143) * BN1143/(100*BB1143) * 1000/(1000 - AP1143)</f>
        <v>0</v>
      </c>
      <c r="AO1143">
        <v>12.8708515500454</v>
      </c>
      <c r="AP1143">
        <v>18.0211188811189</v>
      </c>
      <c r="AQ1143">
        <v>-0.00389088988588162</v>
      </c>
      <c r="AR1143">
        <v>106.662564681967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1662575414.6</v>
      </c>
      <c r="BH1143">
        <v>1323.58518518519</v>
      </c>
      <c r="BI1143">
        <v>1386.31888888889</v>
      </c>
      <c r="BJ1143">
        <v>18.0449185185185</v>
      </c>
      <c r="BK1143">
        <v>12.8510481481481</v>
      </c>
      <c r="BL1143">
        <v>1312.73074074074</v>
      </c>
      <c r="BM1143">
        <v>17.8491148148148</v>
      </c>
      <c r="BN1143">
        <v>500.072777777778</v>
      </c>
      <c r="BO1143">
        <v>91.0415333333333</v>
      </c>
      <c r="BP1143">
        <v>0.0585780814814815</v>
      </c>
      <c r="BQ1143">
        <v>25.7379111111111</v>
      </c>
      <c r="BR1143">
        <v>25.5815222222222</v>
      </c>
      <c r="BS1143">
        <v>999.9</v>
      </c>
      <c r="BT1143">
        <v>0</v>
      </c>
      <c r="BU1143">
        <v>0</v>
      </c>
      <c r="BV1143">
        <v>9997.96296296296</v>
      </c>
      <c r="BW1143">
        <v>0</v>
      </c>
      <c r="BX1143">
        <v>282.358259259259</v>
      </c>
      <c r="BY1143">
        <v>-62.7331333333333</v>
      </c>
      <c r="BZ1143">
        <v>1347.90777777778</v>
      </c>
      <c r="CA1143">
        <v>1404.36666666667</v>
      </c>
      <c r="CB1143">
        <v>5.1938837037037</v>
      </c>
      <c r="CC1143">
        <v>1386.31888888889</v>
      </c>
      <c r="CD1143">
        <v>12.8510481481481</v>
      </c>
      <c r="CE1143">
        <v>1.64283740740741</v>
      </c>
      <c r="CF1143">
        <v>1.16997777777778</v>
      </c>
      <c r="CG1143">
        <v>14.3665777777778</v>
      </c>
      <c r="CH1143">
        <v>9.22491925925926</v>
      </c>
      <c r="CI1143">
        <v>1499.97666666667</v>
      </c>
      <c r="CJ1143">
        <v>0.973000555555556</v>
      </c>
      <c r="CK1143">
        <v>0.0269994222222222</v>
      </c>
      <c r="CL1143">
        <v>0</v>
      </c>
      <c r="CM1143">
        <v>2.3565037037037</v>
      </c>
      <c r="CN1143">
        <v>0</v>
      </c>
      <c r="CO1143">
        <v>12916.0851851852</v>
      </c>
      <c r="CP1143">
        <v>12948.0481481481</v>
      </c>
      <c r="CQ1143">
        <v>41.465</v>
      </c>
      <c r="CR1143">
        <v>43.0045925925926</v>
      </c>
      <c r="CS1143">
        <v>41.7591851851852</v>
      </c>
      <c r="CT1143">
        <v>41.625</v>
      </c>
      <c r="CU1143">
        <v>40.812</v>
      </c>
      <c r="CV1143">
        <v>1459.4762962963</v>
      </c>
      <c r="CW1143">
        <v>40.5003703703704</v>
      </c>
      <c r="CX1143">
        <v>0</v>
      </c>
      <c r="CY1143">
        <v>1662575421.6</v>
      </c>
      <c r="CZ1143">
        <v>0</v>
      </c>
      <c r="DA1143">
        <v>0</v>
      </c>
      <c r="DB1143" t="s">
        <v>356</v>
      </c>
      <c r="DC1143">
        <v>1660677648.1</v>
      </c>
      <c r="DD1143">
        <v>1660677649.1</v>
      </c>
      <c r="DE1143">
        <v>0</v>
      </c>
      <c r="DF1143">
        <v>-1.042</v>
      </c>
      <c r="DG1143">
        <v>0.003</v>
      </c>
      <c r="DH1143">
        <v>5.218</v>
      </c>
      <c r="DI1143">
        <v>0.344</v>
      </c>
      <c r="DJ1143">
        <v>417</v>
      </c>
      <c r="DK1143">
        <v>22</v>
      </c>
      <c r="DL1143">
        <v>1.24</v>
      </c>
      <c r="DM1143">
        <v>0.53</v>
      </c>
      <c r="DN1143">
        <v>-62.4956195121951</v>
      </c>
      <c r="DO1143">
        <v>-3.22334634146356</v>
      </c>
      <c r="DP1143">
        <v>0.697847899501594</v>
      </c>
      <c r="DQ1143">
        <v>0</v>
      </c>
      <c r="DR1143">
        <v>5.20926463414634</v>
      </c>
      <c r="DS1143">
        <v>-0.333894773519173</v>
      </c>
      <c r="DT1143">
        <v>0.0347704116643041</v>
      </c>
      <c r="DU1143">
        <v>0</v>
      </c>
      <c r="DV1143">
        <v>0</v>
      </c>
      <c r="DW1143">
        <v>2</v>
      </c>
      <c r="DX1143" t="s">
        <v>366</v>
      </c>
      <c r="DY1143">
        <v>2.96496</v>
      </c>
      <c r="DZ1143">
        <v>2.71253</v>
      </c>
      <c r="EA1143">
        <v>0.198548</v>
      </c>
      <c r="EB1143">
        <v>0.204815</v>
      </c>
      <c r="EC1143">
        <v>0.0835451</v>
      </c>
      <c r="ED1143">
        <v>0.066143</v>
      </c>
      <c r="EE1143">
        <v>30804.2</v>
      </c>
      <c r="EF1143">
        <v>33224.6</v>
      </c>
      <c r="EG1143">
        <v>34882.5</v>
      </c>
      <c r="EH1143">
        <v>37952.6</v>
      </c>
      <c r="EI1143">
        <v>45462.4</v>
      </c>
      <c r="EJ1143">
        <v>51259.8</v>
      </c>
      <c r="EK1143">
        <v>54669.3</v>
      </c>
      <c r="EL1143">
        <v>60958.4</v>
      </c>
      <c r="EM1143">
        <v>1.882</v>
      </c>
      <c r="EN1143">
        <v>1.6504</v>
      </c>
      <c r="EO1143">
        <v>-0.120848</v>
      </c>
      <c r="EP1143">
        <v>0</v>
      </c>
      <c r="EQ1143">
        <v>27.5461</v>
      </c>
      <c r="ER1143">
        <v>999.9</v>
      </c>
      <c r="ES1143">
        <v>53.156</v>
      </c>
      <c r="ET1143">
        <v>37.887</v>
      </c>
      <c r="EU1143">
        <v>38.6298</v>
      </c>
      <c r="EV1143">
        <v>61.3316</v>
      </c>
      <c r="EW1143">
        <v>45.8454</v>
      </c>
      <c r="EX1143">
        <v>1</v>
      </c>
      <c r="EY1143">
        <v>0.658415</v>
      </c>
      <c r="EZ1143">
        <v>9.28105</v>
      </c>
      <c r="FA1143">
        <v>19.9195</v>
      </c>
      <c r="FB1143">
        <v>5.19812</v>
      </c>
      <c r="FC1143">
        <v>12.0123</v>
      </c>
      <c r="FD1143">
        <v>4.9756</v>
      </c>
      <c r="FE1143">
        <v>3.294</v>
      </c>
      <c r="FF1143">
        <v>9999</v>
      </c>
      <c r="FG1143">
        <v>671.9</v>
      </c>
      <c r="FH1143">
        <v>9999</v>
      </c>
      <c r="FI1143">
        <v>9999</v>
      </c>
      <c r="FJ1143">
        <v>1.86307</v>
      </c>
      <c r="FK1143">
        <v>1.86768</v>
      </c>
      <c r="FL1143">
        <v>1.86737</v>
      </c>
      <c r="FM1143">
        <v>1.86874</v>
      </c>
      <c r="FN1143">
        <v>1.86938</v>
      </c>
      <c r="FO1143">
        <v>1.86554</v>
      </c>
      <c r="FP1143">
        <v>1.86649</v>
      </c>
      <c r="FQ1143">
        <v>1.86786</v>
      </c>
      <c r="FR1143">
        <v>5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10.98</v>
      </c>
      <c r="GF1143">
        <v>0.195</v>
      </c>
      <c r="GG1143">
        <v>2.62070820971149</v>
      </c>
      <c r="GH1143">
        <v>0.00762793241643231</v>
      </c>
      <c r="GI1143">
        <v>-1.28184414582209e-06</v>
      </c>
      <c r="GJ1143">
        <v>1.89891174686984e-10</v>
      </c>
      <c r="GK1143">
        <v>-0.0225177985866989</v>
      </c>
      <c r="GL1143">
        <v>-0.0206976444956688</v>
      </c>
      <c r="GM1143">
        <v>0.00247630005908548</v>
      </c>
      <c r="GN1143">
        <v>-3.53770786337502e-05</v>
      </c>
      <c r="GO1143">
        <v>15</v>
      </c>
      <c r="GP1143">
        <v>2065</v>
      </c>
      <c r="GQ1143">
        <v>1</v>
      </c>
      <c r="GR1143">
        <v>21</v>
      </c>
      <c r="GS1143">
        <v>31629.6</v>
      </c>
      <c r="GT1143">
        <v>31629.5</v>
      </c>
      <c r="GU1143">
        <v>2.70752</v>
      </c>
      <c r="GV1143">
        <v>2.64648</v>
      </c>
      <c r="GW1143">
        <v>1.54785</v>
      </c>
      <c r="GX1143">
        <v>2.29004</v>
      </c>
      <c r="GY1143">
        <v>1.34644</v>
      </c>
      <c r="GZ1143">
        <v>2.42676</v>
      </c>
      <c r="HA1143">
        <v>41.2482</v>
      </c>
      <c r="HB1143">
        <v>13.4578</v>
      </c>
      <c r="HC1143">
        <v>18</v>
      </c>
      <c r="HD1143">
        <v>498.404</v>
      </c>
      <c r="HE1143">
        <v>354.15</v>
      </c>
      <c r="HF1143">
        <v>16.0431</v>
      </c>
      <c r="HG1143">
        <v>34.8308</v>
      </c>
      <c r="HH1143">
        <v>29.9998</v>
      </c>
      <c r="HI1143">
        <v>34.6221</v>
      </c>
      <c r="HJ1143">
        <v>34.53</v>
      </c>
      <c r="HK1143">
        <v>54.2072</v>
      </c>
      <c r="HL1143">
        <v>62.4654</v>
      </c>
      <c r="HM1143">
        <v>0</v>
      </c>
      <c r="HN1143">
        <v>14.8931</v>
      </c>
      <c r="HO1143">
        <v>1422.05</v>
      </c>
      <c r="HP1143">
        <v>13.0424</v>
      </c>
      <c r="HQ1143">
        <v>101.31</v>
      </c>
      <c r="HR1143">
        <v>101.413</v>
      </c>
    </row>
    <row r="1144" spans="1:226">
      <c r="A1144">
        <v>1128</v>
      </c>
      <c r="B1144">
        <v>1662575427.1</v>
      </c>
      <c r="C1144">
        <v>12308.5999999046</v>
      </c>
      <c r="D1144" t="s">
        <v>2615</v>
      </c>
      <c r="E1144" t="s">
        <v>2616</v>
      </c>
      <c r="F1144">
        <v>5</v>
      </c>
      <c r="G1144" t="s">
        <v>2446</v>
      </c>
      <c r="H1144" t="s">
        <v>354</v>
      </c>
      <c r="I1144">
        <v>1662575419.31429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1438.63211155613</v>
      </c>
      <c r="AK1144">
        <v>1388.92163636364</v>
      </c>
      <c r="AL1144">
        <v>3.40706196299197</v>
      </c>
      <c r="AM1144">
        <v>65.5486414266068</v>
      </c>
      <c r="AN1144">
        <f>(AP1144 - AO1144 + BO1144*1E3/(8.314*(BQ1144+273.15)) * AR1144/BN1144 * AQ1144) * BN1144/(100*BB1144) * 1000/(1000 - AP1144)</f>
        <v>0</v>
      </c>
      <c r="AO1144">
        <v>13.0361902439664</v>
      </c>
      <c r="AP1144">
        <v>18.0397867132867</v>
      </c>
      <c r="AQ1144">
        <v>-0.00109836685757858</v>
      </c>
      <c r="AR1144">
        <v>106.662564681967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1662575419.31429</v>
      </c>
      <c r="BH1144">
        <v>1339.40607142857</v>
      </c>
      <c r="BI1144">
        <v>1402.0225</v>
      </c>
      <c r="BJ1144">
        <v>18.0317535714286</v>
      </c>
      <c r="BK1144">
        <v>12.9196107142857</v>
      </c>
      <c r="BL1144">
        <v>1328.46857142857</v>
      </c>
      <c r="BM1144">
        <v>17.8363821428571</v>
      </c>
      <c r="BN1144">
        <v>500.084964285714</v>
      </c>
      <c r="BO1144">
        <v>91.0416785714286</v>
      </c>
      <c r="BP1144">
        <v>0.058595875</v>
      </c>
      <c r="BQ1144">
        <v>25.728325</v>
      </c>
      <c r="BR1144">
        <v>25.5758964285714</v>
      </c>
      <c r="BS1144">
        <v>999.9</v>
      </c>
      <c r="BT1144">
        <v>0</v>
      </c>
      <c r="BU1144">
        <v>0</v>
      </c>
      <c r="BV1144">
        <v>9997.32142857143</v>
      </c>
      <c r="BW1144">
        <v>0</v>
      </c>
      <c r="BX1144">
        <v>287.424464285714</v>
      </c>
      <c r="BY1144">
        <v>-62.6163142857143</v>
      </c>
      <c r="BZ1144">
        <v>1364.00107142857</v>
      </c>
      <c r="CA1144">
        <v>1420.37428571429</v>
      </c>
      <c r="CB1144">
        <v>5.11215035714286</v>
      </c>
      <c r="CC1144">
        <v>1402.0225</v>
      </c>
      <c r="CD1144">
        <v>12.9196107142857</v>
      </c>
      <c r="CE1144">
        <v>1.64164107142857</v>
      </c>
      <c r="CF1144">
        <v>1.17622178571429</v>
      </c>
      <c r="CG1144">
        <v>14.355325</v>
      </c>
      <c r="CH1144">
        <v>9.30356071428571</v>
      </c>
      <c r="CI1144">
        <v>1499.99535714286</v>
      </c>
      <c r="CJ1144">
        <v>0.973001285714285</v>
      </c>
      <c r="CK1144">
        <v>0.0269987285714286</v>
      </c>
      <c r="CL1144">
        <v>0</v>
      </c>
      <c r="CM1144">
        <v>2.33558214285714</v>
      </c>
      <c r="CN1144">
        <v>0</v>
      </c>
      <c r="CO1144">
        <v>12928.1892857143</v>
      </c>
      <c r="CP1144">
        <v>12948.2178571429</v>
      </c>
      <c r="CQ1144">
        <v>41.47975</v>
      </c>
      <c r="CR1144">
        <v>43.0110714285714</v>
      </c>
      <c r="CS1144">
        <v>41.7610714285714</v>
      </c>
      <c r="CT1144">
        <v>41.625</v>
      </c>
      <c r="CU1144">
        <v>40.812</v>
      </c>
      <c r="CV1144">
        <v>1459.495</v>
      </c>
      <c r="CW1144">
        <v>40.5003571428571</v>
      </c>
      <c r="CX1144">
        <v>0</v>
      </c>
      <c r="CY1144">
        <v>1662575426.4</v>
      </c>
      <c r="CZ1144">
        <v>0</v>
      </c>
      <c r="DA1144">
        <v>0</v>
      </c>
      <c r="DB1144" t="s">
        <v>356</v>
      </c>
      <c r="DC1144">
        <v>1660677648.1</v>
      </c>
      <c r="DD1144">
        <v>1660677649.1</v>
      </c>
      <c r="DE1144">
        <v>0</v>
      </c>
      <c r="DF1144">
        <v>-1.042</v>
      </c>
      <c r="DG1144">
        <v>0.003</v>
      </c>
      <c r="DH1144">
        <v>5.218</v>
      </c>
      <c r="DI1144">
        <v>0.344</v>
      </c>
      <c r="DJ1144">
        <v>417</v>
      </c>
      <c r="DK1144">
        <v>22</v>
      </c>
      <c r="DL1144">
        <v>1.24</v>
      </c>
      <c r="DM1144">
        <v>0.53</v>
      </c>
      <c r="DN1144">
        <v>-62.6114414634146</v>
      </c>
      <c r="DO1144">
        <v>0.351706620209123</v>
      </c>
      <c r="DP1144">
        <v>0.732417094609286</v>
      </c>
      <c r="DQ1144">
        <v>0</v>
      </c>
      <c r="DR1144">
        <v>5.14543634146341</v>
      </c>
      <c r="DS1144">
        <v>-0.906331358885014</v>
      </c>
      <c r="DT1144">
        <v>0.101838213412281</v>
      </c>
      <c r="DU1144">
        <v>0</v>
      </c>
      <c r="DV1144">
        <v>0</v>
      </c>
      <c r="DW1144">
        <v>2</v>
      </c>
      <c r="DX1144" t="s">
        <v>366</v>
      </c>
      <c r="DY1144">
        <v>2.96562</v>
      </c>
      <c r="DZ1144">
        <v>2.71167</v>
      </c>
      <c r="EA1144">
        <v>0.200039</v>
      </c>
      <c r="EB1144">
        <v>0.206181</v>
      </c>
      <c r="EC1144">
        <v>0.0836261</v>
      </c>
      <c r="ED1144">
        <v>0.0669779</v>
      </c>
      <c r="EE1144">
        <v>30747.4</v>
      </c>
      <c r="EF1144">
        <v>33168.1</v>
      </c>
      <c r="EG1144">
        <v>34883.2</v>
      </c>
      <c r="EH1144">
        <v>37953.3</v>
      </c>
      <c r="EI1144">
        <v>45459.1</v>
      </c>
      <c r="EJ1144">
        <v>51214.9</v>
      </c>
      <c r="EK1144">
        <v>54670.2</v>
      </c>
      <c r="EL1144">
        <v>60959.4</v>
      </c>
      <c r="EM1144">
        <v>1.8816</v>
      </c>
      <c r="EN1144">
        <v>1.651</v>
      </c>
      <c r="EO1144">
        <v>-0.121146</v>
      </c>
      <c r="EP1144">
        <v>0</v>
      </c>
      <c r="EQ1144">
        <v>27.5414</v>
      </c>
      <c r="ER1144">
        <v>999.9</v>
      </c>
      <c r="ES1144">
        <v>53.156</v>
      </c>
      <c r="ET1144">
        <v>37.887</v>
      </c>
      <c r="EU1144">
        <v>38.6325</v>
      </c>
      <c r="EV1144">
        <v>61.1616</v>
      </c>
      <c r="EW1144">
        <v>45.4928</v>
      </c>
      <c r="EX1144">
        <v>1</v>
      </c>
      <c r="EY1144">
        <v>0.658049</v>
      </c>
      <c r="EZ1144">
        <v>9.28105</v>
      </c>
      <c r="FA1144">
        <v>19.9186</v>
      </c>
      <c r="FB1144">
        <v>5.19692</v>
      </c>
      <c r="FC1144">
        <v>12.0147</v>
      </c>
      <c r="FD1144">
        <v>4.9756</v>
      </c>
      <c r="FE1144">
        <v>3.294</v>
      </c>
      <c r="FF1144">
        <v>9999</v>
      </c>
      <c r="FG1144">
        <v>671.9</v>
      </c>
      <c r="FH1144">
        <v>9999</v>
      </c>
      <c r="FI1144">
        <v>9999</v>
      </c>
      <c r="FJ1144">
        <v>1.8631</v>
      </c>
      <c r="FK1144">
        <v>1.86768</v>
      </c>
      <c r="FL1144">
        <v>1.86737</v>
      </c>
      <c r="FM1144">
        <v>1.86868</v>
      </c>
      <c r="FN1144">
        <v>1.86945</v>
      </c>
      <c r="FO1144">
        <v>1.86554</v>
      </c>
      <c r="FP1144">
        <v>1.86646</v>
      </c>
      <c r="FQ1144">
        <v>1.86786</v>
      </c>
      <c r="FR1144">
        <v>5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11.07</v>
      </c>
      <c r="GF1144">
        <v>0.1958</v>
      </c>
      <c r="GG1144">
        <v>2.62070820971149</v>
      </c>
      <c r="GH1144">
        <v>0.00762793241643231</v>
      </c>
      <c r="GI1144">
        <v>-1.28184414582209e-06</v>
      </c>
      <c r="GJ1144">
        <v>1.89891174686984e-10</v>
      </c>
      <c r="GK1144">
        <v>-0.0225177985866989</v>
      </c>
      <c r="GL1144">
        <v>-0.0206976444956688</v>
      </c>
      <c r="GM1144">
        <v>0.00247630005908548</v>
      </c>
      <c r="GN1144">
        <v>-3.53770786337502e-05</v>
      </c>
      <c r="GO1144">
        <v>15</v>
      </c>
      <c r="GP1144">
        <v>2065</v>
      </c>
      <c r="GQ1144">
        <v>1</v>
      </c>
      <c r="GR1144">
        <v>21</v>
      </c>
      <c r="GS1144">
        <v>31629.7</v>
      </c>
      <c r="GT1144">
        <v>31629.6</v>
      </c>
      <c r="GU1144">
        <v>2.72949</v>
      </c>
      <c r="GV1144">
        <v>2.64893</v>
      </c>
      <c r="GW1144">
        <v>1.54785</v>
      </c>
      <c r="GX1144">
        <v>2.29004</v>
      </c>
      <c r="GY1144">
        <v>1.34644</v>
      </c>
      <c r="GZ1144">
        <v>2.34985</v>
      </c>
      <c r="HA1144">
        <v>41.2482</v>
      </c>
      <c r="HB1144">
        <v>13.4403</v>
      </c>
      <c r="HC1144">
        <v>18</v>
      </c>
      <c r="HD1144">
        <v>498.136</v>
      </c>
      <c r="HE1144">
        <v>354.467</v>
      </c>
      <c r="HF1144">
        <v>16.0404</v>
      </c>
      <c r="HG1144">
        <v>34.8277</v>
      </c>
      <c r="HH1144">
        <v>30</v>
      </c>
      <c r="HI1144">
        <v>34.6221</v>
      </c>
      <c r="HJ1144">
        <v>34.53</v>
      </c>
      <c r="HK1144">
        <v>54.7701</v>
      </c>
      <c r="HL1144">
        <v>62.4654</v>
      </c>
      <c r="HM1144">
        <v>0</v>
      </c>
      <c r="HN1144">
        <v>14.8733</v>
      </c>
      <c r="HO1144">
        <v>1442.21</v>
      </c>
      <c r="HP1144">
        <v>13.0663</v>
      </c>
      <c r="HQ1144">
        <v>101.312</v>
      </c>
      <c r="HR1144">
        <v>101.414</v>
      </c>
    </row>
    <row r="1145" spans="1:226">
      <c r="A1145">
        <v>1129</v>
      </c>
      <c r="B1145">
        <v>1662575432.1</v>
      </c>
      <c r="C1145">
        <v>12313.5999999046</v>
      </c>
      <c r="D1145" t="s">
        <v>2617</v>
      </c>
      <c r="E1145" t="s">
        <v>2618</v>
      </c>
      <c r="F1145">
        <v>5</v>
      </c>
      <c r="G1145" t="s">
        <v>2446</v>
      </c>
      <c r="H1145" t="s">
        <v>354</v>
      </c>
      <c r="I1145">
        <v>1662575424.6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1456.68408705458</v>
      </c>
      <c r="AK1145">
        <v>1406.06872727273</v>
      </c>
      <c r="AL1145">
        <v>3.50660430992965</v>
      </c>
      <c r="AM1145">
        <v>65.5486414266068</v>
      </c>
      <c r="AN1145">
        <f>(AP1145 - AO1145 + BO1145*1E3/(8.314*(BQ1145+273.15)) * AR1145/BN1145 * AQ1145) * BN1145/(100*BB1145) * 1000/(1000 - AP1145)</f>
        <v>0</v>
      </c>
      <c r="AO1145">
        <v>13.11463423197</v>
      </c>
      <c r="AP1145">
        <v>18.0650748251748</v>
      </c>
      <c r="AQ1145">
        <v>0.00721099052280499</v>
      </c>
      <c r="AR1145">
        <v>106.662564681967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1662575424.6</v>
      </c>
      <c r="BH1145">
        <v>1357.04259259259</v>
      </c>
      <c r="BI1145">
        <v>1419.9137037037</v>
      </c>
      <c r="BJ1145">
        <v>18.0356777777778</v>
      </c>
      <c r="BK1145">
        <v>13.0153777777778</v>
      </c>
      <c r="BL1145">
        <v>1346.01296296296</v>
      </c>
      <c r="BM1145">
        <v>17.8401777777778</v>
      </c>
      <c r="BN1145">
        <v>500.064703703704</v>
      </c>
      <c r="BO1145">
        <v>91.0422074074074</v>
      </c>
      <c r="BP1145">
        <v>0.0586295888888889</v>
      </c>
      <c r="BQ1145">
        <v>25.7188222222222</v>
      </c>
      <c r="BR1145">
        <v>25.575237037037</v>
      </c>
      <c r="BS1145">
        <v>999.9</v>
      </c>
      <c r="BT1145">
        <v>0</v>
      </c>
      <c r="BU1145">
        <v>0</v>
      </c>
      <c r="BV1145">
        <v>9997.03703703704</v>
      </c>
      <c r="BW1145">
        <v>0</v>
      </c>
      <c r="BX1145">
        <v>293.936185185185</v>
      </c>
      <c r="BY1145">
        <v>-62.8722185185185</v>
      </c>
      <c r="BZ1145">
        <v>1381.96666666667</v>
      </c>
      <c r="CA1145">
        <v>1438.64</v>
      </c>
      <c r="CB1145">
        <v>5.02031333333333</v>
      </c>
      <c r="CC1145">
        <v>1419.9137037037</v>
      </c>
      <c r="CD1145">
        <v>13.0153777777778</v>
      </c>
      <c r="CE1145">
        <v>1.64200814814815</v>
      </c>
      <c r="CF1145">
        <v>1.18494740740741</v>
      </c>
      <c r="CG1145">
        <v>14.3587814814815</v>
      </c>
      <c r="CH1145">
        <v>9.41330962962963</v>
      </c>
      <c r="CI1145">
        <v>1500.01444444444</v>
      </c>
      <c r="CJ1145">
        <v>0.973001888888889</v>
      </c>
      <c r="CK1145">
        <v>0.0269981555555556</v>
      </c>
      <c r="CL1145">
        <v>0</v>
      </c>
      <c r="CM1145">
        <v>2.34466666666667</v>
      </c>
      <c r="CN1145">
        <v>0</v>
      </c>
      <c r="CO1145">
        <v>12951.6259259259</v>
      </c>
      <c r="CP1145">
        <v>12948.3888888889</v>
      </c>
      <c r="CQ1145">
        <v>41.4953333333333</v>
      </c>
      <c r="CR1145">
        <v>43.0114814814815</v>
      </c>
      <c r="CS1145">
        <v>41.7637777777778</v>
      </c>
      <c r="CT1145">
        <v>41.625</v>
      </c>
      <c r="CU1145">
        <v>40.812</v>
      </c>
      <c r="CV1145">
        <v>1459.51407407407</v>
      </c>
      <c r="CW1145">
        <v>40.5003703703704</v>
      </c>
      <c r="CX1145">
        <v>0</v>
      </c>
      <c r="CY1145">
        <v>1662575431.8</v>
      </c>
      <c r="CZ1145">
        <v>0</v>
      </c>
      <c r="DA1145">
        <v>0</v>
      </c>
      <c r="DB1145" t="s">
        <v>356</v>
      </c>
      <c r="DC1145">
        <v>1660677648.1</v>
      </c>
      <c r="DD1145">
        <v>1660677649.1</v>
      </c>
      <c r="DE1145">
        <v>0</v>
      </c>
      <c r="DF1145">
        <v>-1.042</v>
      </c>
      <c r="DG1145">
        <v>0.003</v>
      </c>
      <c r="DH1145">
        <v>5.218</v>
      </c>
      <c r="DI1145">
        <v>0.344</v>
      </c>
      <c r="DJ1145">
        <v>417</v>
      </c>
      <c r="DK1145">
        <v>22</v>
      </c>
      <c r="DL1145">
        <v>1.24</v>
      </c>
      <c r="DM1145">
        <v>0.53</v>
      </c>
      <c r="DN1145">
        <v>-62.7545024390244</v>
      </c>
      <c r="DO1145">
        <v>-0.474721254355477</v>
      </c>
      <c r="DP1145">
        <v>0.774470527392056</v>
      </c>
      <c r="DQ1145">
        <v>0</v>
      </c>
      <c r="DR1145">
        <v>5.08872658536585</v>
      </c>
      <c r="DS1145">
        <v>-1.11939240418118</v>
      </c>
      <c r="DT1145">
        <v>0.118080236809238</v>
      </c>
      <c r="DU1145">
        <v>0</v>
      </c>
      <c r="DV1145">
        <v>0</v>
      </c>
      <c r="DW1145">
        <v>2</v>
      </c>
      <c r="DX1145" t="s">
        <v>366</v>
      </c>
      <c r="DY1145">
        <v>2.96646</v>
      </c>
      <c r="DZ1145">
        <v>2.71288</v>
      </c>
      <c r="EA1145">
        <v>0.201558</v>
      </c>
      <c r="EB1145">
        <v>0.207794</v>
      </c>
      <c r="EC1145">
        <v>0.0836975</v>
      </c>
      <c r="ED1145">
        <v>0.0670064</v>
      </c>
      <c r="EE1145">
        <v>30689.1</v>
      </c>
      <c r="EF1145">
        <v>33100.9</v>
      </c>
      <c r="EG1145">
        <v>34883.4</v>
      </c>
      <c r="EH1145">
        <v>37953.8</v>
      </c>
      <c r="EI1145">
        <v>45455.9</v>
      </c>
      <c r="EJ1145">
        <v>51214</v>
      </c>
      <c r="EK1145">
        <v>54670.5</v>
      </c>
      <c r="EL1145">
        <v>60960.2</v>
      </c>
      <c r="EM1145">
        <v>1.8816</v>
      </c>
      <c r="EN1145">
        <v>1.6514</v>
      </c>
      <c r="EO1145">
        <v>-0.120401</v>
      </c>
      <c r="EP1145">
        <v>0</v>
      </c>
      <c r="EQ1145">
        <v>27.539</v>
      </c>
      <c r="ER1145">
        <v>999.9</v>
      </c>
      <c r="ES1145">
        <v>53.156</v>
      </c>
      <c r="ET1145">
        <v>37.867</v>
      </c>
      <c r="EU1145">
        <v>38.588</v>
      </c>
      <c r="EV1145">
        <v>61.2316</v>
      </c>
      <c r="EW1145">
        <v>45.3846</v>
      </c>
      <c r="EX1145">
        <v>1</v>
      </c>
      <c r="EY1145">
        <v>0.657927</v>
      </c>
      <c r="EZ1145">
        <v>9.28105</v>
      </c>
      <c r="FA1145">
        <v>19.9193</v>
      </c>
      <c r="FB1145">
        <v>5.19812</v>
      </c>
      <c r="FC1145">
        <v>12.0123</v>
      </c>
      <c r="FD1145">
        <v>4.9752</v>
      </c>
      <c r="FE1145">
        <v>3.2942</v>
      </c>
      <c r="FF1145">
        <v>9999</v>
      </c>
      <c r="FG1145">
        <v>671.9</v>
      </c>
      <c r="FH1145">
        <v>9999</v>
      </c>
      <c r="FI1145">
        <v>9999</v>
      </c>
      <c r="FJ1145">
        <v>1.8631</v>
      </c>
      <c r="FK1145">
        <v>1.86768</v>
      </c>
      <c r="FL1145">
        <v>1.86737</v>
      </c>
      <c r="FM1145">
        <v>1.86874</v>
      </c>
      <c r="FN1145">
        <v>1.86941</v>
      </c>
      <c r="FO1145">
        <v>1.86554</v>
      </c>
      <c r="FP1145">
        <v>1.86646</v>
      </c>
      <c r="FQ1145">
        <v>1.86789</v>
      </c>
      <c r="FR1145">
        <v>5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11.16</v>
      </c>
      <c r="GF1145">
        <v>0.1966</v>
      </c>
      <c r="GG1145">
        <v>2.62070820971149</v>
      </c>
      <c r="GH1145">
        <v>0.00762793241643231</v>
      </c>
      <c r="GI1145">
        <v>-1.28184414582209e-06</v>
      </c>
      <c r="GJ1145">
        <v>1.89891174686984e-10</v>
      </c>
      <c r="GK1145">
        <v>-0.0225177985866989</v>
      </c>
      <c r="GL1145">
        <v>-0.0206976444956688</v>
      </c>
      <c r="GM1145">
        <v>0.00247630005908548</v>
      </c>
      <c r="GN1145">
        <v>-3.53770786337502e-05</v>
      </c>
      <c r="GO1145">
        <v>15</v>
      </c>
      <c r="GP1145">
        <v>2065</v>
      </c>
      <c r="GQ1145">
        <v>1</v>
      </c>
      <c r="GR1145">
        <v>21</v>
      </c>
      <c r="GS1145">
        <v>31629.7</v>
      </c>
      <c r="GT1145">
        <v>31629.7</v>
      </c>
      <c r="GU1145">
        <v>2.75879</v>
      </c>
      <c r="GV1145">
        <v>2.65259</v>
      </c>
      <c r="GW1145">
        <v>1.54785</v>
      </c>
      <c r="GX1145">
        <v>2.29004</v>
      </c>
      <c r="GY1145">
        <v>1.34644</v>
      </c>
      <c r="GZ1145">
        <v>2.2937</v>
      </c>
      <c r="HA1145">
        <v>41.2482</v>
      </c>
      <c r="HB1145">
        <v>13.4316</v>
      </c>
      <c r="HC1145">
        <v>18</v>
      </c>
      <c r="HD1145">
        <v>498.134</v>
      </c>
      <c r="HE1145">
        <v>354.678</v>
      </c>
      <c r="HF1145">
        <v>16.039</v>
      </c>
      <c r="HG1145">
        <v>34.8277</v>
      </c>
      <c r="HH1145">
        <v>29.9999</v>
      </c>
      <c r="HI1145">
        <v>34.6221</v>
      </c>
      <c r="HJ1145">
        <v>34.53</v>
      </c>
      <c r="HK1145">
        <v>55.2217</v>
      </c>
      <c r="HL1145">
        <v>62.4654</v>
      </c>
      <c r="HM1145">
        <v>0</v>
      </c>
      <c r="HN1145">
        <v>14.8862</v>
      </c>
      <c r="HO1145">
        <v>1455.65</v>
      </c>
      <c r="HP1145">
        <v>13.0809</v>
      </c>
      <c r="HQ1145">
        <v>101.313</v>
      </c>
      <c r="HR1145">
        <v>101.416</v>
      </c>
    </row>
    <row r="1146" spans="1:226">
      <c r="A1146">
        <v>1130</v>
      </c>
      <c r="B1146">
        <v>1662575436.6</v>
      </c>
      <c r="C1146">
        <v>12318.0999999046</v>
      </c>
      <c r="D1146" t="s">
        <v>2619</v>
      </c>
      <c r="E1146" t="s">
        <v>2620</v>
      </c>
      <c r="F1146">
        <v>5</v>
      </c>
      <c r="G1146" t="s">
        <v>2446</v>
      </c>
      <c r="H1146" t="s">
        <v>354</v>
      </c>
      <c r="I1146">
        <v>1662575429.04444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1471.45683763054</v>
      </c>
      <c r="AK1146">
        <v>1421.73</v>
      </c>
      <c r="AL1146">
        <v>3.46333333333316</v>
      </c>
      <c r="AM1146">
        <v>65.5486414266068</v>
      </c>
      <c r="AN1146">
        <f>(AP1146 - AO1146 + BO1146*1E3/(8.314*(BQ1146+273.15)) * AR1146/BN1146 * AQ1146) * BN1146/(100*BB1146) * 1000/(1000 - AP1146)</f>
        <v>0</v>
      </c>
      <c r="AO1146">
        <v>13.1230799073221</v>
      </c>
      <c r="AP1146">
        <v>18.073</v>
      </c>
      <c r="AQ1146">
        <v>0.000926084365015437</v>
      </c>
      <c r="AR1146">
        <v>106.662564681967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1662575429.04444</v>
      </c>
      <c r="BH1146">
        <v>1372.08777777778</v>
      </c>
      <c r="BI1146">
        <v>1434.79555555556</v>
      </c>
      <c r="BJ1146">
        <v>18.0494481481481</v>
      </c>
      <c r="BK1146">
        <v>13.0904037037037</v>
      </c>
      <c r="BL1146">
        <v>1360.98</v>
      </c>
      <c r="BM1146">
        <v>17.8534925925926</v>
      </c>
      <c r="BN1146">
        <v>500.049555555556</v>
      </c>
      <c r="BO1146">
        <v>91.0423703703704</v>
      </c>
      <c r="BP1146">
        <v>0.0587032185185185</v>
      </c>
      <c r="BQ1146">
        <v>25.7147592592593</v>
      </c>
      <c r="BR1146">
        <v>25.5720777777778</v>
      </c>
      <c r="BS1146">
        <v>999.9</v>
      </c>
      <c r="BT1146">
        <v>0</v>
      </c>
      <c r="BU1146">
        <v>0</v>
      </c>
      <c r="BV1146">
        <v>9995</v>
      </c>
      <c r="BW1146">
        <v>0</v>
      </c>
      <c r="BX1146">
        <v>298.728074074074</v>
      </c>
      <c r="BY1146">
        <v>-62.7101962962963</v>
      </c>
      <c r="BZ1146">
        <v>1397.30777777778</v>
      </c>
      <c r="CA1146">
        <v>1453.82888888889</v>
      </c>
      <c r="CB1146">
        <v>4.95905481481482</v>
      </c>
      <c r="CC1146">
        <v>1434.79555555556</v>
      </c>
      <c r="CD1146">
        <v>13.0904037037037</v>
      </c>
      <c r="CE1146">
        <v>1.6432637037037</v>
      </c>
      <c r="CF1146">
        <v>1.19178037037037</v>
      </c>
      <c r="CG1146">
        <v>14.3705925925926</v>
      </c>
      <c r="CH1146">
        <v>9.49912111111111</v>
      </c>
      <c r="CI1146">
        <v>1500.02</v>
      </c>
      <c r="CJ1146">
        <v>0.973002111111111</v>
      </c>
      <c r="CK1146">
        <v>0.0269979444444444</v>
      </c>
      <c r="CL1146">
        <v>0</v>
      </c>
      <c r="CM1146">
        <v>2.29917777777778</v>
      </c>
      <c r="CN1146">
        <v>0</v>
      </c>
      <c r="CO1146">
        <v>12962.0962962963</v>
      </c>
      <c r="CP1146">
        <v>12948.4333333333</v>
      </c>
      <c r="CQ1146">
        <v>41.5</v>
      </c>
      <c r="CR1146">
        <v>43.0114814814815</v>
      </c>
      <c r="CS1146">
        <v>41.7660740740741</v>
      </c>
      <c r="CT1146">
        <v>41.625</v>
      </c>
      <c r="CU1146">
        <v>40.812</v>
      </c>
      <c r="CV1146">
        <v>1459.51962962963</v>
      </c>
      <c r="CW1146">
        <v>40.5003703703704</v>
      </c>
      <c r="CX1146">
        <v>0</v>
      </c>
      <c r="CY1146">
        <v>1662575436</v>
      </c>
      <c r="CZ1146">
        <v>0</v>
      </c>
      <c r="DA1146">
        <v>0</v>
      </c>
      <c r="DB1146" t="s">
        <v>356</v>
      </c>
      <c r="DC1146">
        <v>1660677648.1</v>
      </c>
      <c r="DD1146">
        <v>1660677649.1</v>
      </c>
      <c r="DE1146">
        <v>0</v>
      </c>
      <c r="DF1146">
        <v>-1.042</v>
      </c>
      <c r="DG1146">
        <v>0.003</v>
      </c>
      <c r="DH1146">
        <v>5.218</v>
      </c>
      <c r="DI1146">
        <v>0.344</v>
      </c>
      <c r="DJ1146">
        <v>417</v>
      </c>
      <c r="DK1146">
        <v>22</v>
      </c>
      <c r="DL1146">
        <v>1.24</v>
      </c>
      <c r="DM1146">
        <v>0.53</v>
      </c>
      <c r="DN1146">
        <v>-62.75218</v>
      </c>
      <c r="DO1146">
        <v>-1.2375602251406</v>
      </c>
      <c r="DP1146">
        <v>0.76724434347866</v>
      </c>
      <c r="DQ1146">
        <v>0</v>
      </c>
      <c r="DR1146">
        <v>5.0259145</v>
      </c>
      <c r="DS1146">
        <v>-0.957647954971872</v>
      </c>
      <c r="DT1146">
        <v>0.105541144227026</v>
      </c>
      <c r="DU1146">
        <v>0</v>
      </c>
      <c r="DV1146">
        <v>0</v>
      </c>
      <c r="DW1146">
        <v>2</v>
      </c>
      <c r="DX1146" t="s">
        <v>366</v>
      </c>
      <c r="DY1146">
        <v>2.96654</v>
      </c>
      <c r="DZ1146">
        <v>2.71275</v>
      </c>
      <c r="EA1146">
        <v>0.202895</v>
      </c>
      <c r="EB1146">
        <v>0.208962</v>
      </c>
      <c r="EC1146">
        <v>0.0837236</v>
      </c>
      <c r="ED1146">
        <v>0.0670362</v>
      </c>
      <c r="EE1146">
        <v>30637.3</v>
      </c>
      <c r="EF1146">
        <v>33051.1</v>
      </c>
      <c r="EG1146">
        <v>34883.1</v>
      </c>
      <c r="EH1146">
        <v>37952.8</v>
      </c>
      <c r="EI1146">
        <v>45454</v>
      </c>
      <c r="EJ1146">
        <v>51211.7</v>
      </c>
      <c r="EK1146">
        <v>54669.7</v>
      </c>
      <c r="EL1146">
        <v>60959.3</v>
      </c>
      <c r="EM1146">
        <v>1.882</v>
      </c>
      <c r="EN1146">
        <v>1.6504</v>
      </c>
      <c r="EO1146">
        <v>-0.119805</v>
      </c>
      <c r="EP1146">
        <v>0</v>
      </c>
      <c r="EQ1146">
        <v>27.5367</v>
      </c>
      <c r="ER1146">
        <v>999.9</v>
      </c>
      <c r="ES1146">
        <v>53.156</v>
      </c>
      <c r="ET1146">
        <v>37.867</v>
      </c>
      <c r="EU1146">
        <v>38.5885</v>
      </c>
      <c r="EV1146">
        <v>61.3716</v>
      </c>
      <c r="EW1146">
        <v>45.4167</v>
      </c>
      <c r="EX1146">
        <v>1</v>
      </c>
      <c r="EY1146">
        <v>0.657968</v>
      </c>
      <c r="EZ1146">
        <v>9.28105</v>
      </c>
      <c r="FA1146">
        <v>19.9199</v>
      </c>
      <c r="FB1146">
        <v>5.19932</v>
      </c>
      <c r="FC1146">
        <v>12.0123</v>
      </c>
      <c r="FD1146">
        <v>4.9752</v>
      </c>
      <c r="FE1146">
        <v>3.294</v>
      </c>
      <c r="FF1146">
        <v>9999</v>
      </c>
      <c r="FG1146">
        <v>671.9</v>
      </c>
      <c r="FH1146">
        <v>9999</v>
      </c>
      <c r="FI1146">
        <v>9999</v>
      </c>
      <c r="FJ1146">
        <v>1.8631</v>
      </c>
      <c r="FK1146">
        <v>1.86768</v>
      </c>
      <c r="FL1146">
        <v>1.86737</v>
      </c>
      <c r="FM1146">
        <v>1.86871</v>
      </c>
      <c r="FN1146">
        <v>1.86941</v>
      </c>
      <c r="FO1146">
        <v>1.86554</v>
      </c>
      <c r="FP1146">
        <v>1.86646</v>
      </c>
      <c r="FQ1146">
        <v>1.86792</v>
      </c>
      <c r="FR1146">
        <v>5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11.23</v>
      </c>
      <c r="GF1146">
        <v>0.1967</v>
      </c>
      <c r="GG1146">
        <v>2.62070820971149</v>
      </c>
      <c r="GH1146">
        <v>0.00762793241643231</v>
      </c>
      <c r="GI1146">
        <v>-1.28184414582209e-06</v>
      </c>
      <c r="GJ1146">
        <v>1.89891174686984e-10</v>
      </c>
      <c r="GK1146">
        <v>-0.0225177985866989</v>
      </c>
      <c r="GL1146">
        <v>-0.0206976444956688</v>
      </c>
      <c r="GM1146">
        <v>0.00247630005908548</v>
      </c>
      <c r="GN1146">
        <v>-3.53770786337502e-05</v>
      </c>
      <c r="GO1146">
        <v>15</v>
      </c>
      <c r="GP1146">
        <v>2065</v>
      </c>
      <c r="GQ1146">
        <v>1</v>
      </c>
      <c r="GR1146">
        <v>21</v>
      </c>
      <c r="GS1146">
        <v>31629.8</v>
      </c>
      <c r="GT1146">
        <v>31629.8</v>
      </c>
      <c r="GU1146">
        <v>2.77954</v>
      </c>
      <c r="GV1146">
        <v>2.64771</v>
      </c>
      <c r="GW1146">
        <v>1.54785</v>
      </c>
      <c r="GX1146">
        <v>2.29004</v>
      </c>
      <c r="GY1146">
        <v>1.34644</v>
      </c>
      <c r="GZ1146">
        <v>2.33887</v>
      </c>
      <c r="HA1146">
        <v>41.2482</v>
      </c>
      <c r="HB1146">
        <v>13.4403</v>
      </c>
      <c r="HC1146">
        <v>18</v>
      </c>
      <c r="HD1146">
        <v>498.404</v>
      </c>
      <c r="HE1146">
        <v>354.15</v>
      </c>
      <c r="HF1146">
        <v>16.039</v>
      </c>
      <c r="HG1146">
        <v>34.8277</v>
      </c>
      <c r="HH1146">
        <v>30</v>
      </c>
      <c r="HI1146">
        <v>34.6221</v>
      </c>
      <c r="HJ1146">
        <v>34.53</v>
      </c>
      <c r="HK1146">
        <v>55.7378</v>
      </c>
      <c r="HL1146">
        <v>62.4654</v>
      </c>
      <c r="HM1146">
        <v>0</v>
      </c>
      <c r="HN1146">
        <v>14.8862</v>
      </c>
      <c r="HO1146">
        <v>1475.73</v>
      </c>
      <c r="HP1146">
        <v>13.099</v>
      </c>
      <c r="HQ1146">
        <v>101.311</v>
      </c>
      <c r="HR1146">
        <v>101.414</v>
      </c>
    </row>
    <row r="1147" spans="1:226">
      <c r="A1147">
        <v>1131</v>
      </c>
      <c r="B1147">
        <v>1662575442.1</v>
      </c>
      <c r="C1147">
        <v>12323.5999999046</v>
      </c>
      <c r="D1147" t="s">
        <v>2621</v>
      </c>
      <c r="E1147" t="s">
        <v>2622</v>
      </c>
      <c r="F1147">
        <v>5</v>
      </c>
      <c r="G1147" t="s">
        <v>2446</v>
      </c>
      <c r="H1147" t="s">
        <v>354</v>
      </c>
      <c r="I1147">
        <v>1662575434.33214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1490.72804399819</v>
      </c>
      <c r="AK1147">
        <v>1440.2563030303</v>
      </c>
      <c r="AL1147">
        <v>3.4565007688921</v>
      </c>
      <c r="AM1147">
        <v>65.5486414266068</v>
      </c>
      <c r="AN1147">
        <f>(AP1147 - AO1147 + BO1147*1E3/(8.314*(BQ1147+273.15)) * AR1147/BN1147 * AQ1147) * BN1147/(100*BB1147) * 1000/(1000 - AP1147)</f>
        <v>0</v>
      </c>
      <c r="AO1147">
        <v>13.1291554997419</v>
      </c>
      <c r="AP1147">
        <v>18.0675517482518</v>
      </c>
      <c r="AQ1147">
        <v>-8.06645853846928e-06</v>
      </c>
      <c r="AR1147">
        <v>106.662564681967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1662575434.33214</v>
      </c>
      <c r="BH1147">
        <v>1389.80642857143</v>
      </c>
      <c r="BI1147">
        <v>1452.73392857143</v>
      </c>
      <c r="BJ1147">
        <v>18.0666</v>
      </c>
      <c r="BK1147">
        <v>13.1231785714286</v>
      </c>
      <c r="BL1147">
        <v>1378.60821428571</v>
      </c>
      <c r="BM1147">
        <v>17.8700857142857</v>
      </c>
      <c r="BN1147">
        <v>500.082535714286</v>
      </c>
      <c r="BO1147">
        <v>91.0423678571428</v>
      </c>
      <c r="BP1147">
        <v>0.0586726571428571</v>
      </c>
      <c r="BQ1147">
        <v>25.7100607142857</v>
      </c>
      <c r="BR1147">
        <v>25.572475</v>
      </c>
      <c r="BS1147">
        <v>999.9</v>
      </c>
      <c r="BT1147">
        <v>0</v>
      </c>
      <c r="BU1147">
        <v>0</v>
      </c>
      <c r="BV1147">
        <v>9992.14285714286</v>
      </c>
      <c r="BW1147">
        <v>0</v>
      </c>
      <c r="BX1147">
        <v>298.889428571429</v>
      </c>
      <c r="BY1147">
        <v>-62.92885</v>
      </c>
      <c r="BZ1147">
        <v>1415.3775</v>
      </c>
      <c r="CA1147">
        <v>1472.05285714286</v>
      </c>
      <c r="CB1147">
        <v>4.94343071428571</v>
      </c>
      <c r="CC1147">
        <v>1452.73392857143</v>
      </c>
      <c r="CD1147">
        <v>13.1231785714286</v>
      </c>
      <c r="CE1147">
        <v>1.64482571428571</v>
      </c>
      <c r="CF1147">
        <v>1.194765</v>
      </c>
      <c r="CG1147">
        <v>14.3852892857143</v>
      </c>
      <c r="CH1147">
        <v>9.53647357142857</v>
      </c>
      <c r="CI1147">
        <v>1500.01714285714</v>
      </c>
      <c r="CJ1147">
        <v>0.973002357142857</v>
      </c>
      <c r="CK1147">
        <v>0.0269977107142857</v>
      </c>
      <c r="CL1147">
        <v>0</v>
      </c>
      <c r="CM1147">
        <v>2.33885357142857</v>
      </c>
      <c r="CN1147">
        <v>0</v>
      </c>
      <c r="CO1147">
        <v>12956.5535714286</v>
      </c>
      <c r="CP1147">
        <v>12948.3964285714</v>
      </c>
      <c r="CQ1147">
        <v>41.5</v>
      </c>
      <c r="CR1147">
        <v>43</v>
      </c>
      <c r="CS1147">
        <v>41.7588571428571</v>
      </c>
      <c r="CT1147">
        <v>41.625</v>
      </c>
      <c r="CU1147">
        <v>40.812</v>
      </c>
      <c r="CV1147">
        <v>1459.51714285714</v>
      </c>
      <c r="CW1147">
        <v>40.5</v>
      </c>
      <c r="CX1147">
        <v>0</v>
      </c>
      <c r="CY1147">
        <v>1662575441.4</v>
      </c>
      <c r="CZ1147">
        <v>0</v>
      </c>
      <c r="DA1147">
        <v>0</v>
      </c>
      <c r="DB1147" t="s">
        <v>356</v>
      </c>
      <c r="DC1147">
        <v>1660677648.1</v>
      </c>
      <c r="DD1147">
        <v>1660677649.1</v>
      </c>
      <c r="DE1147">
        <v>0</v>
      </c>
      <c r="DF1147">
        <v>-1.042</v>
      </c>
      <c r="DG1147">
        <v>0.003</v>
      </c>
      <c r="DH1147">
        <v>5.218</v>
      </c>
      <c r="DI1147">
        <v>0.344</v>
      </c>
      <c r="DJ1147">
        <v>417</v>
      </c>
      <c r="DK1147">
        <v>22</v>
      </c>
      <c r="DL1147">
        <v>1.24</v>
      </c>
      <c r="DM1147">
        <v>0.53</v>
      </c>
      <c r="DN1147">
        <v>-62.8026975609756</v>
      </c>
      <c r="DO1147">
        <v>-0.813303135888518</v>
      </c>
      <c r="DP1147">
        <v>0.797289856245582</v>
      </c>
      <c r="DQ1147">
        <v>0</v>
      </c>
      <c r="DR1147">
        <v>4.95821975609756</v>
      </c>
      <c r="DS1147">
        <v>-0.234120627177691</v>
      </c>
      <c r="DT1147">
        <v>0.0478885145600674</v>
      </c>
      <c r="DU1147">
        <v>0</v>
      </c>
      <c r="DV1147">
        <v>0</v>
      </c>
      <c r="DW1147">
        <v>2</v>
      </c>
      <c r="DX1147" t="s">
        <v>366</v>
      </c>
      <c r="DY1147">
        <v>2.96518</v>
      </c>
      <c r="DZ1147">
        <v>2.71244</v>
      </c>
      <c r="EA1147">
        <v>0.204504</v>
      </c>
      <c r="EB1147">
        <v>0.210662</v>
      </c>
      <c r="EC1147">
        <v>0.083701</v>
      </c>
      <c r="ED1147">
        <v>0.0670345</v>
      </c>
      <c r="EE1147">
        <v>30575</v>
      </c>
      <c r="EF1147">
        <v>32980.3</v>
      </c>
      <c r="EG1147">
        <v>34882.8</v>
      </c>
      <c r="EH1147">
        <v>37953.3</v>
      </c>
      <c r="EI1147">
        <v>45455</v>
      </c>
      <c r="EJ1147">
        <v>51211.9</v>
      </c>
      <c r="EK1147">
        <v>54669.6</v>
      </c>
      <c r="EL1147">
        <v>60959.4</v>
      </c>
      <c r="EM1147">
        <v>1.8818</v>
      </c>
      <c r="EN1147">
        <v>1.6508</v>
      </c>
      <c r="EO1147">
        <v>-0.120401</v>
      </c>
      <c r="EP1147">
        <v>0</v>
      </c>
      <c r="EQ1147">
        <v>27.5344</v>
      </c>
      <c r="ER1147">
        <v>999.9</v>
      </c>
      <c r="ES1147">
        <v>53.156</v>
      </c>
      <c r="ET1147">
        <v>37.867</v>
      </c>
      <c r="EU1147">
        <v>38.5873</v>
      </c>
      <c r="EV1147">
        <v>61.3716</v>
      </c>
      <c r="EW1147">
        <v>45.9175</v>
      </c>
      <c r="EX1147">
        <v>1</v>
      </c>
      <c r="EY1147">
        <v>0.657378</v>
      </c>
      <c r="EZ1147">
        <v>9.28105</v>
      </c>
      <c r="FA1147">
        <v>19.9193</v>
      </c>
      <c r="FB1147">
        <v>5.19932</v>
      </c>
      <c r="FC1147">
        <v>12.0135</v>
      </c>
      <c r="FD1147">
        <v>4.9756</v>
      </c>
      <c r="FE1147">
        <v>3.2942</v>
      </c>
      <c r="FF1147">
        <v>9999</v>
      </c>
      <c r="FG1147">
        <v>671.9</v>
      </c>
      <c r="FH1147">
        <v>9999</v>
      </c>
      <c r="FI1147">
        <v>9999</v>
      </c>
      <c r="FJ1147">
        <v>1.8631</v>
      </c>
      <c r="FK1147">
        <v>1.86768</v>
      </c>
      <c r="FL1147">
        <v>1.86737</v>
      </c>
      <c r="FM1147">
        <v>1.86871</v>
      </c>
      <c r="FN1147">
        <v>1.86948</v>
      </c>
      <c r="FO1147">
        <v>1.86551</v>
      </c>
      <c r="FP1147">
        <v>1.86646</v>
      </c>
      <c r="FQ1147">
        <v>1.86783</v>
      </c>
      <c r="FR1147">
        <v>5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11.33</v>
      </c>
      <c r="GF1147">
        <v>0.1965</v>
      </c>
      <c r="GG1147">
        <v>2.62070820971149</v>
      </c>
      <c r="GH1147">
        <v>0.00762793241643231</v>
      </c>
      <c r="GI1147">
        <v>-1.28184414582209e-06</v>
      </c>
      <c r="GJ1147">
        <v>1.89891174686984e-10</v>
      </c>
      <c r="GK1147">
        <v>-0.0225177985866989</v>
      </c>
      <c r="GL1147">
        <v>-0.0206976444956688</v>
      </c>
      <c r="GM1147">
        <v>0.00247630005908548</v>
      </c>
      <c r="GN1147">
        <v>-3.53770786337502e-05</v>
      </c>
      <c r="GO1147">
        <v>15</v>
      </c>
      <c r="GP1147">
        <v>2065</v>
      </c>
      <c r="GQ1147">
        <v>1</v>
      </c>
      <c r="GR1147">
        <v>21</v>
      </c>
      <c r="GS1147">
        <v>31629.9</v>
      </c>
      <c r="GT1147">
        <v>31629.9</v>
      </c>
      <c r="GU1147">
        <v>2.80884</v>
      </c>
      <c r="GV1147">
        <v>2.6416</v>
      </c>
      <c r="GW1147">
        <v>1.54785</v>
      </c>
      <c r="GX1147">
        <v>2.29004</v>
      </c>
      <c r="GY1147">
        <v>1.34644</v>
      </c>
      <c r="GZ1147">
        <v>2.41943</v>
      </c>
      <c r="HA1147">
        <v>41.2482</v>
      </c>
      <c r="HB1147">
        <v>13.4491</v>
      </c>
      <c r="HC1147">
        <v>18</v>
      </c>
      <c r="HD1147">
        <v>498.269</v>
      </c>
      <c r="HE1147">
        <v>354.362</v>
      </c>
      <c r="HF1147">
        <v>16.0388</v>
      </c>
      <c r="HG1147">
        <v>34.8244</v>
      </c>
      <c r="HH1147">
        <v>30</v>
      </c>
      <c r="HI1147">
        <v>34.6221</v>
      </c>
      <c r="HJ1147">
        <v>34.53</v>
      </c>
      <c r="HK1147">
        <v>56.2309</v>
      </c>
      <c r="HL1147">
        <v>62.4654</v>
      </c>
      <c r="HM1147">
        <v>0</v>
      </c>
      <c r="HN1147">
        <v>14.8933</v>
      </c>
      <c r="HO1147">
        <v>1489.17</v>
      </c>
      <c r="HP1147">
        <v>13.1318</v>
      </c>
      <c r="HQ1147">
        <v>101.311</v>
      </c>
      <c r="HR1147">
        <v>101.414</v>
      </c>
    </row>
    <row r="1148" spans="1:226">
      <c r="A1148">
        <v>1132</v>
      </c>
      <c r="B1148">
        <v>1662575446.6</v>
      </c>
      <c r="C1148">
        <v>12328.0999999046</v>
      </c>
      <c r="D1148" t="s">
        <v>2623</v>
      </c>
      <c r="E1148" t="s">
        <v>2624</v>
      </c>
      <c r="F1148">
        <v>5</v>
      </c>
      <c r="G1148" t="s">
        <v>2446</v>
      </c>
      <c r="H1148" t="s">
        <v>354</v>
      </c>
      <c r="I1148">
        <v>1662575438.77857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1505.54443767696</v>
      </c>
      <c r="AK1148">
        <v>1455.856</v>
      </c>
      <c r="AL1148">
        <v>3.42142493690879</v>
      </c>
      <c r="AM1148">
        <v>65.5486414266068</v>
      </c>
      <c r="AN1148">
        <f>(AP1148 - AO1148 + BO1148*1E3/(8.314*(BQ1148+273.15)) * AR1148/BN1148 * AQ1148) * BN1148/(100*BB1148) * 1000/(1000 - AP1148)</f>
        <v>0</v>
      </c>
      <c r="AO1148">
        <v>13.1292361259242</v>
      </c>
      <c r="AP1148">
        <v>18.0597804195804</v>
      </c>
      <c r="AQ1148">
        <v>0.00023385086685537</v>
      </c>
      <c r="AR1148">
        <v>106.662564681967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1662575438.77857</v>
      </c>
      <c r="BH1148">
        <v>1404.85607142857</v>
      </c>
      <c r="BI1148">
        <v>1467.58571428571</v>
      </c>
      <c r="BJ1148">
        <v>18.0701357142857</v>
      </c>
      <c r="BK1148">
        <v>13.127675</v>
      </c>
      <c r="BL1148">
        <v>1393.58071428571</v>
      </c>
      <c r="BM1148">
        <v>17.8735107142857</v>
      </c>
      <c r="BN1148">
        <v>500.072892857143</v>
      </c>
      <c r="BO1148">
        <v>91.0416464285714</v>
      </c>
      <c r="BP1148">
        <v>0.0586440642857143</v>
      </c>
      <c r="BQ1148">
        <v>25.7044107142857</v>
      </c>
      <c r="BR1148">
        <v>25.5704785714286</v>
      </c>
      <c r="BS1148">
        <v>999.9</v>
      </c>
      <c r="BT1148">
        <v>0</v>
      </c>
      <c r="BU1148">
        <v>0</v>
      </c>
      <c r="BV1148">
        <v>9996.78571428571</v>
      </c>
      <c r="BW1148">
        <v>0</v>
      </c>
      <c r="BX1148">
        <v>293.586571428571</v>
      </c>
      <c r="BY1148">
        <v>-62.7303035714286</v>
      </c>
      <c r="BZ1148">
        <v>1430.70964285714</v>
      </c>
      <c r="CA1148">
        <v>1487.10892857143</v>
      </c>
      <c r="CB1148">
        <v>4.94246642857143</v>
      </c>
      <c r="CC1148">
        <v>1467.58571428571</v>
      </c>
      <c r="CD1148">
        <v>13.127675</v>
      </c>
      <c r="CE1148">
        <v>1.64513464285714</v>
      </c>
      <c r="CF1148">
        <v>1.195165</v>
      </c>
      <c r="CG1148">
        <v>14.3881928571429</v>
      </c>
      <c r="CH1148">
        <v>9.54145964285714</v>
      </c>
      <c r="CI1148">
        <v>1500.01678571429</v>
      </c>
      <c r="CJ1148">
        <v>0.973002571428571</v>
      </c>
      <c r="CK1148">
        <v>0.0269975071428571</v>
      </c>
      <c r="CL1148">
        <v>0</v>
      </c>
      <c r="CM1148">
        <v>2.31386428571429</v>
      </c>
      <c r="CN1148">
        <v>0</v>
      </c>
      <c r="CO1148">
        <v>12926.5857142857</v>
      </c>
      <c r="CP1148">
        <v>12948.3928571429</v>
      </c>
      <c r="CQ1148">
        <v>41.5</v>
      </c>
      <c r="CR1148">
        <v>43.0044285714286</v>
      </c>
      <c r="CS1148">
        <v>41.7522142857143</v>
      </c>
      <c r="CT1148">
        <v>41.6294285714286</v>
      </c>
      <c r="CU1148">
        <v>40.812</v>
      </c>
      <c r="CV1148">
        <v>1459.51678571429</v>
      </c>
      <c r="CW1148">
        <v>40.5</v>
      </c>
      <c r="CX1148">
        <v>0</v>
      </c>
      <c r="CY1148">
        <v>1662575446.2</v>
      </c>
      <c r="CZ1148">
        <v>0</v>
      </c>
      <c r="DA1148">
        <v>0</v>
      </c>
      <c r="DB1148" t="s">
        <v>356</v>
      </c>
      <c r="DC1148">
        <v>1660677648.1</v>
      </c>
      <c r="DD1148">
        <v>1660677649.1</v>
      </c>
      <c r="DE1148">
        <v>0</v>
      </c>
      <c r="DF1148">
        <v>-1.042</v>
      </c>
      <c r="DG1148">
        <v>0.003</v>
      </c>
      <c r="DH1148">
        <v>5.218</v>
      </c>
      <c r="DI1148">
        <v>0.344</v>
      </c>
      <c r="DJ1148">
        <v>417</v>
      </c>
      <c r="DK1148">
        <v>22</v>
      </c>
      <c r="DL1148">
        <v>1.24</v>
      </c>
      <c r="DM1148">
        <v>0.53</v>
      </c>
      <c r="DN1148">
        <v>-62.7444634146341</v>
      </c>
      <c r="DO1148">
        <v>-1.01410662020895</v>
      </c>
      <c r="DP1148">
        <v>0.772880906724047</v>
      </c>
      <c r="DQ1148">
        <v>0</v>
      </c>
      <c r="DR1148">
        <v>4.94143390243902</v>
      </c>
      <c r="DS1148">
        <v>0.00895609756097419</v>
      </c>
      <c r="DT1148">
        <v>0.00560781157178338</v>
      </c>
      <c r="DU1148">
        <v>1</v>
      </c>
      <c r="DV1148">
        <v>1</v>
      </c>
      <c r="DW1148">
        <v>2</v>
      </c>
      <c r="DX1148" t="s">
        <v>363</v>
      </c>
      <c r="DY1148">
        <v>2.96616</v>
      </c>
      <c r="DZ1148">
        <v>2.71292</v>
      </c>
      <c r="EA1148">
        <v>0.205824</v>
      </c>
      <c r="EB1148">
        <v>0.211805</v>
      </c>
      <c r="EC1148">
        <v>0.0836732</v>
      </c>
      <c r="ED1148">
        <v>0.0670416</v>
      </c>
      <c r="EE1148">
        <v>30524.5</v>
      </c>
      <c r="EF1148">
        <v>32932.6</v>
      </c>
      <c r="EG1148">
        <v>34883.2</v>
      </c>
      <c r="EH1148">
        <v>37953.5</v>
      </c>
      <c r="EI1148">
        <v>45457.2</v>
      </c>
      <c r="EJ1148">
        <v>51211.8</v>
      </c>
      <c r="EK1148">
        <v>54670.5</v>
      </c>
      <c r="EL1148">
        <v>60959.8</v>
      </c>
      <c r="EM1148">
        <v>1.8822</v>
      </c>
      <c r="EN1148">
        <v>1.6518</v>
      </c>
      <c r="EO1148">
        <v>-0.119954</v>
      </c>
      <c r="EP1148">
        <v>0</v>
      </c>
      <c r="EQ1148">
        <v>27.532</v>
      </c>
      <c r="ER1148">
        <v>999.9</v>
      </c>
      <c r="ES1148">
        <v>53.156</v>
      </c>
      <c r="ET1148">
        <v>37.867</v>
      </c>
      <c r="EU1148">
        <v>38.5917</v>
      </c>
      <c r="EV1148">
        <v>61.3916</v>
      </c>
      <c r="EW1148">
        <v>45.4808</v>
      </c>
      <c r="EX1148">
        <v>1</v>
      </c>
      <c r="EY1148">
        <v>0.658028</v>
      </c>
      <c r="EZ1148">
        <v>9.28105</v>
      </c>
      <c r="FA1148">
        <v>19.9192</v>
      </c>
      <c r="FB1148">
        <v>5.19932</v>
      </c>
      <c r="FC1148">
        <v>12.0099</v>
      </c>
      <c r="FD1148">
        <v>4.976</v>
      </c>
      <c r="FE1148">
        <v>3.2942</v>
      </c>
      <c r="FF1148">
        <v>9999</v>
      </c>
      <c r="FG1148">
        <v>671.9</v>
      </c>
      <c r="FH1148">
        <v>9999</v>
      </c>
      <c r="FI1148">
        <v>9999</v>
      </c>
      <c r="FJ1148">
        <v>1.86304</v>
      </c>
      <c r="FK1148">
        <v>1.86768</v>
      </c>
      <c r="FL1148">
        <v>1.86737</v>
      </c>
      <c r="FM1148">
        <v>1.86859</v>
      </c>
      <c r="FN1148">
        <v>1.86948</v>
      </c>
      <c r="FO1148">
        <v>1.86554</v>
      </c>
      <c r="FP1148">
        <v>1.86646</v>
      </c>
      <c r="FQ1148">
        <v>1.86792</v>
      </c>
      <c r="FR1148">
        <v>5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11.41</v>
      </c>
      <c r="GF1148">
        <v>0.1963</v>
      </c>
      <c r="GG1148">
        <v>2.62070820971149</v>
      </c>
      <c r="GH1148">
        <v>0.00762793241643231</v>
      </c>
      <c r="GI1148">
        <v>-1.28184414582209e-06</v>
      </c>
      <c r="GJ1148">
        <v>1.89891174686984e-10</v>
      </c>
      <c r="GK1148">
        <v>-0.0225177985866989</v>
      </c>
      <c r="GL1148">
        <v>-0.0206976444956688</v>
      </c>
      <c r="GM1148">
        <v>0.00247630005908548</v>
      </c>
      <c r="GN1148">
        <v>-3.53770786337502e-05</v>
      </c>
      <c r="GO1148">
        <v>15</v>
      </c>
      <c r="GP1148">
        <v>2065</v>
      </c>
      <c r="GQ1148">
        <v>1</v>
      </c>
      <c r="GR1148">
        <v>21</v>
      </c>
      <c r="GS1148">
        <v>31630</v>
      </c>
      <c r="GT1148">
        <v>31630</v>
      </c>
      <c r="GU1148">
        <v>2.83081</v>
      </c>
      <c r="GV1148">
        <v>2.64404</v>
      </c>
      <c r="GW1148">
        <v>1.54785</v>
      </c>
      <c r="GX1148">
        <v>2.29004</v>
      </c>
      <c r="GY1148">
        <v>1.34644</v>
      </c>
      <c r="GZ1148">
        <v>2.43042</v>
      </c>
      <c r="HA1148">
        <v>41.2482</v>
      </c>
      <c r="HB1148">
        <v>13.4491</v>
      </c>
      <c r="HC1148">
        <v>18</v>
      </c>
      <c r="HD1148">
        <v>498.543</v>
      </c>
      <c r="HE1148">
        <v>354.889</v>
      </c>
      <c r="HF1148">
        <v>16.039</v>
      </c>
      <c r="HG1148">
        <v>34.8244</v>
      </c>
      <c r="HH1148">
        <v>30.0001</v>
      </c>
      <c r="HI1148">
        <v>34.6221</v>
      </c>
      <c r="HJ1148">
        <v>34.53</v>
      </c>
      <c r="HK1148">
        <v>56.7421</v>
      </c>
      <c r="HL1148">
        <v>62.4654</v>
      </c>
      <c r="HM1148">
        <v>0</v>
      </c>
      <c r="HN1148">
        <v>14.8933</v>
      </c>
      <c r="HO1148">
        <v>1509.32</v>
      </c>
      <c r="HP1148">
        <v>13.1619</v>
      </c>
      <c r="HQ1148">
        <v>101.312</v>
      </c>
      <c r="HR1148">
        <v>101.415</v>
      </c>
    </row>
    <row r="1149" spans="1:226">
      <c r="A1149">
        <v>1133</v>
      </c>
      <c r="B1149">
        <v>1662575452.1</v>
      </c>
      <c r="C1149">
        <v>12333.5999999046</v>
      </c>
      <c r="D1149" t="s">
        <v>2625</v>
      </c>
      <c r="E1149" t="s">
        <v>2626</v>
      </c>
      <c r="F1149">
        <v>5</v>
      </c>
      <c r="G1149" t="s">
        <v>2446</v>
      </c>
      <c r="H1149" t="s">
        <v>354</v>
      </c>
      <c r="I1149">
        <v>1662575444.35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1524.5245369289</v>
      </c>
      <c r="AK1149">
        <v>1474.34484848485</v>
      </c>
      <c r="AL1149">
        <v>3.45574557421922</v>
      </c>
      <c r="AM1149">
        <v>65.5486414266068</v>
      </c>
      <c r="AN1149">
        <f>(AP1149 - AO1149 + BO1149*1E3/(8.314*(BQ1149+273.15)) * AR1149/BN1149 * AQ1149) * BN1149/(100*BB1149) * 1000/(1000 - AP1149)</f>
        <v>0</v>
      </c>
      <c r="AO1149">
        <v>13.1334384050384</v>
      </c>
      <c r="AP1149">
        <v>18.0390979020979</v>
      </c>
      <c r="AQ1149">
        <v>-0.000245554523504176</v>
      </c>
      <c r="AR1149">
        <v>106.662564681967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1662575444.35</v>
      </c>
      <c r="BH1149">
        <v>1423.46321428571</v>
      </c>
      <c r="BI1149">
        <v>1486.30964285714</v>
      </c>
      <c r="BJ1149">
        <v>18.0628857142857</v>
      </c>
      <c r="BK1149">
        <v>13.1311142857143</v>
      </c>
      <c r="BL1149">
        <v>1412.09214285714</v>
      </c>
      <c r="BM1149">
        <v>17.8664928571429</v>
      </c>
      <c r="BN1149">
        <v>500.097928571429</v>
      </c>
      <c r="BO1149">
        <v>91.0414071428571</v>
      </c>
      <c r="BP1149">
        <v>0.0585599892857143</v>
      </c>
      <c r="BQ1149">
        <v>25.6974357142857</v>
      </c>
      <c r="BR1149">
        <v>25.5660107142857</v>
      </c>
      <c r="BS1149">
        <v>999.9</v>
      </c>
      <c r="BT1149">
        <v>0</v>
      </c>
      <c r="BU1149">
        <v>0</v>
      </c>
      <c r="BV1149">
        <v>9999.82142857143</v>
      </c>
      <c r="BW1149">
        <v>0</v>
      </c>
      <c r="BX1149">
        <v>288.30775</v>
      </c>
      <c r="BY1149">
        <v>-62.8465607142857</v>
      </c>
      <c r="BZ1149">
        <v>1449.64785714286</v>
      </c>
      <c r="CA1149">
        <v>1506.08607142857</v>
      </c>
      <c r="CB1149">
        <v>4.93176571428571</v>
      </c>
      <c r="CC1149">
        <v>1486.30964285714</v>
      </c>
      <c r="CD1149">
        <v>13.1311142857143</v>
      </c>
      <c r="CE1149">
        <v>1.64447</v>
      </c>
      <c r="CF1149">
        <v>1.19547535714286</v>
      </c>
      <c r="CG1149">
        <v>14.38195</v>
      </c>
      <c r="CH1149">
        <v>9.54532571428571</v>
      </c>
      <c r="CI1149">
        <v>1500.00964285714</v>
      </c>
      <c r="CJ1149">
        <v>0.973002785714286</v>
      </c>
      <c r="CK1149">
        <v>0.0269973035714286</v>
      </c>
      <c r="CL1149">
        <v>0</v>
      </c>
      <c r="CM1149">
        <v>2.30201071428571</v>
      </c>
      <c r="CN1149">
        <v>0</v>
      </c>
      <c r="CO1149">
        <v>12892.9678571429</v>
      </c>
      <c r="CP1149">
        <v>12948.3428571429</v>
      </c>
      <c r="CQ1149">
        <v>41.5</v>
      </c>
      <c r="CR1149">
        <v>43.0221428571428</v>
      </c>
      <c r="CS1149">
        <v>41.75</v>
      </c>
      <c r="CT1149">
        <v>41.6471428571428</v>
      </c>
      <c r="CU1149">
        <v>40.812</v>
      </c>
      <c r="CV1149">
        <v>1459.50964285714</v>
      </c>
      <c r="CW1149">
        <v>40.5</v>
      </c>
      <c r="CX1149">
        <v>0</v>
      </c>
      <c r="CY1149">
        <v>1662575451.6</v>
      </c>
      <c r="CZ1149">
        <v>0</v>
      </c>
      <c r="DA1149">
        <v>0</v>
      </c>
      <c r="DB1149" t="s">
        <v>356</v>
      </c>
      <c r="DC1149">
        <v>1660677648.1</v>
      </c>
      <c r="DD1149">
        <v>1660677649.1</v>
      </c>
      <c r="DE1149">
        <v>0</v>
      </c>
      <c r="DF1149">
        <v>-1.042</v>
      </c>
      <c r="DG1149">
        <v>0.003</v>
      </c>
      <c r="DH1149">
        <v>5.218</v>
      </c>
      <c r="DI1149">
        <v>0.344</v>
      </c>
      <c r="DJ1149">
        <v>417</v>
      </c>
      <c r="DK1149">
        <v>22</v>
      </c>
      <c r="DL1149">
        <v>1.24</v>
      </c>
      <c r="DM1149">
        <v>0.53</v>
      </c>
      <c r="DN1149">
        <v>-62.7275902439024</v>
      </c>
      <c r="DO1149">
        <v>0.164594425087061</v>
      </c>
      <c r="DP1149">
        <v>0.677148704281192</v>
      </c>
      <c r="DQ1149">
        <v>0</v>
      </c>
      <c r="DR1149">
        <v>4.93565024390244</v>
      </c>
      <c r="DS1149">
        <v>-0.116012404181186</v>
      </c>
      <c r="DT1149">
        <v>0.0129267277446543</v>
      </c>
      <c r="DU1149">
        <v>0</v>
      </c>
      <c r="DV1149">
        <v>0</v>
      </c>
      <c r="DW1149">
        <v>2</v>
      </c>
      <c r="DX1149" t="s">
        <v>366</v>
      </c>
      <c r="DY1149">
        <v>2.96515</v>
      </c>
      <c r="DZ1149">
        <v>2.713</v>
      </c>
      <c r="EA1149">
        <v>0.207404</v>
      </c>
      <c r="EB1149">
        <v>0.213451</v>
      </c>
      <c r="EC1149">
        <v>0.0836097</v>
      </c>
      <c r="ED1149">
        <v>0.0670379</v>
      </c>
      <c r="EE1149">
        <v>30463.7</v>
      </c>
      <c r="EF1149">
        <v>32863.7</v>
      </c>
      <c r="EG1149">
        <v>34883.3</v>
      </c>
      <c r="EH1149">
        <v>37953.5</v>
      </c>
      <c r="EI1149">
        <v>45460.1</v>
      </c>
      <c r="EJ1149">
        <v>51212.4</v>
      </c>
      <c r="EK1149">
        <v>54670.2</v>
      </c>
      <c r="EL1149">
        <v>60960.2</v>
      </c>
      <c r="EM1149">
        <v>1.8814</v>
      </c>
      <c r="EN1149">
        <v>1.6516</v>
      </c>
      <c r="EO1149">
        <v>-0.120997</v>
      </c>
      <c r="EP1149">
        <v>0</v>
      </c>
      <c r="EQ1149">
        <v>27.5273</v>
      </c>
      <c r="ER1149">
        <v>999.9</v>
      </c>
      <c r="ES1149">
        <v>53.156</v>
      </c>
      <c r="ET1149">
        <v>37.887</v>
      </c>
      <c r="EU1149">
        <v>38.6333</v>
      </c>
      <c r="EV1149">
        <v>61.2116</v>
      </c>
      <c r="EW1149">
        <v>45.5329</v>
      </c>
      <c r="EX1149">
        <v>1</v>
      </c>
      <c r="EY1149">
        <v>0.658293</v>
      </c>
      <c r="EZ1149">
        <v>9.28105</v>
      </c>
      <c r="FA1149">
        <v>19.9194</v>
      </c>
      <c r="FB1149">
        <v>5.19932</v>
      </c>
      <c r="FC1149">
        <v>12.0135</v>
      </c>
      <c r="FD1149">
        <v>4.9756</v>
      </c>
      <c r="FE1149">
        <v>3.2944</v>
      </c>
      <c r="FF1149">
        <v>9999</v>
      </c>
      <c r="FG1149">
        <v>671.9</v>
      </c>
      <c r="FH1149">
        <v>9999</v>
      </c>
      <c r="FI1149">
        <v>9999</v>
      </c>
      <c r="FJ1149">
        <v>1.86307</v>
      </c>
      <c r="FK1149">
        <v>1.86768</v>
      </c>
      <c r="FL1149">
        <v>1.86737</v>
      </c>
      <c r="FM1149">
        <v>1.86874</v>
      </c>
      <c r="FN1149">
        <v>1.86948</v>
      </c>
      <c r="FO1149">
        <v>1.86554</v>
      </c>
      <c r="FP1149">
        <v>1.86646</v>
      </c>
      <c r="FQ1149">
        <v>1.86786</v>
      </c>
      <c r="FR1149">
        <v>5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11.5</v>
      </c>
      <c r="GF1149">
        <v>0.1957</v>
      </c>
      <c r="GG1149">
        <v>2.62070820971149</v>
      </c>
      <c r="GH1149">
        <v>0.00762793241643231</v>
      </c>
      <c r="GI1149">
        <v>-1.28184414582209e-06</v>
      </c>
      <c r="GJ1149">
        <v>1.89891174686984e-10</v>
      </c>
      <c r="GK1149">
        <v>-0.0225177985866989</v>
      </c>
      <c r="GL1149">
        <v>-0.0206976444956688</v>
      </c>
      <c r="GM1149">
        <v>0.00247630005908548</v>
      </c>
      <c r="GN1149">
        <v>-3.53770786337502e-05</v>
      </c>
      <c r="GO1149">
        <v>15</v>
      </c>
      <c r="GP1149">
        <v>2065</v>
      </c>
      <c r="GQ1149">
        <v>1</v>
      </c>
      <c r="GR1149">
        <v>21</v>
      </c>
      <c r="GS1149">
        <v>31630.1</v>
      </c>
      <c r="GT1149">
        <v>31630</v>
      </c>
      <c r="GU1149">
        <v>2.85767</v>
      </c>
      <c r="GV1149">
        <v>2.64771</v>
      </c>
      <c r="GW1149">
        <v>1.54785</v>
      </c>
      <c r="GX1149">
        <v>2.29004</v>
      </c>
      <c r="GY1149">
        <v>1.34644</v>
      </c>
      <c r="GZ1149">
        <v>2.38525</v>
      </c>
      <c r="HA1149">
        <v>41.2482</v>
      </c>
      <c r="HB1149">
        <v>13.4316</v>
      </c>
      <c r="HC1149">
        <v>18</v>
      </c>
      <c r="HD1149">
        <v>498.017</v>
      </c>
      <c r="HE1149">
        <v>354.8</v>
      </c>
      <c r="HF1149">
        <v>16.0402</v>
      </c>
      <c r="HG1149">
        <v>34.8244</v>
      </c>
      <c r="HH1149">
        <v>30.0003</v>
      </c>
      <c r="HI1149">
        <v>34.6252</v>
      </c>
      <c r="HJ1149">
        <v>34.5332</v>
      </c>
      <c r="HK1149">
        <v>57.206</v>
      </c>
      <c r="HL1149">
        <v>62.4654</v>
      </c>
      <c r="HM1149">
        <v>0</v>
      </c>
      <c r="HN1149">
        <v>14.8932</v>
      </c>
      <c r="HO1149">
        <v>1522.8</v>
      </c>
      <c r="HP1149">
        <v>13.2119</v>
      </c>
      <c r="HQ1149">
        <v>101.312</v>
      </c>
      <c r="HR1149">
        <v>101.415</v>
      </c>
    </row>
    <row r="1150" spans="1:226">
      <c r="A1150">
        <v>1134</v>
      </c>
      <c r="B1150">
        <v>1662575457.1</v>
      </c>
      <c r="C1150">
        <v>12338.5999999046</v>
      </c>
      <c r="D1150" t="s">
        <v>2627</v>
      </c>
      <c r="E1150" t="s">
        <v>2628</v>
      </c>
      <c r="F1150">
        <v>5</v>
      </c>
      <c r="G1150" t="s">
        <v>2446</v>
      </c>
      <c r="H1150" t="s">
        <v>354</v>
      </c>
      <c r="I1150">
        <v>1662575449.61852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1540.25361036628</v>
      </c>
      <c r="AK1150">
        <v>1490.99327272727</v>
      </c>
      <c r="AL1150">
        <v>3.31387066903936</v>
      </c>
      <c r="AM1150">
        <v>65.5486414266068</v>
      </c>
      <c r="AN1150">
        <f>(AP1150 - AO1150 + BO1150*1E3/(8.314*(BQ1150+273.15)) * AR1150/BN1150 * AQ1150) * BN1150/(100*BB1150) * 1000/(1000 - AP1150)</f>
        <v>0</v>
      </c>
      <c r="AO1150">
        <v>13.1344110993597</v>
      </c>
      <c r="AP1150">
        <v>18.0198594405595</v>
      </c>
      <c r="AQ1150">
        <v>-0.000987471214826833</v>
      </c>
      <c r="AR1150">
        <v>106.662564681967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1662575449.61852</v>
      </c>
      <c r="BH1150">
        <v>1441.08666666667</v>
      </c>
      <c r="BI1150">
        <v>1503.59407407407</v>
      </c>
      <c r="BJ1150">
        <v>18.0485481481482</v>
      </c>
      <c r="BK1150">
        <v>13.133362962963</v>
      </c>
      <c r="BL1150">
        <v>1429.62518518519</v>
      </c>
      <c r="BM1150">
        <v>17.8526185185185</v>
      </c>
      <c r="BN1150">
        <v>500.034555555556</v>
      </c>
      <c r="BO1150">
        <v>91.0403666666667</v>
      </c>
      <c r="BP1150">
        <v>0.058550562962963</v>
      </c>
      <c r="BQ1150">
        <v>25.6887259259259</v>
      </c>
      <c r="BR1150">
        <v>25.5568481481482</v>
      </c>
      <c r="BS1150">
        <v>999.9</v>
      </c>
      <c r="BT1150">
        <v>0</v>
      </c>
      <c r="BU1150">
        <v>0</v>
      </c>
      <c r="BV1150">
        <v>10001.8518518519</v>
      </c>
      <c r="BW1150">
        <v>0</v>
      </c>
      <c r="BX1150">
        <v>281.618666666667</v>
      </c>
      <c r="BY1150">
        <v>-62.5070962962963</v>
      </c>
      <c r="BZ1150">
        <v>1467.5737037037</v>
      </c>
      <c r="CA1150">
        <v>1523.6037037037</v>
      </c>
      <c r="CB1150">
        <v>4.91517407407407</v>
      </c>
      <c r="CC1150">
        <v>1503.59407407407</v>
      </c>
      <c r="CD1150">
        <v>13.133362962963</v>
      </c>
      <c r="CE1150">
        <v>1.64314592592593</v>
      </c>
      <c r="CF1150">
        <v>1.19566666666667</v>
      </c>
      <c r="CG1150">
        <v>14.3694962962963</v>
      </c>
      <c r="CH1150">
        <v>9.54770407407407</v>
      </c>
      <c r="CI1150">
        <v>1499.99666666667</v>
      </c>
      <c r="CJ1150">
        <v>0.973003</v>
      </c>
      <c r="CK1150">
        <v>0.0269971</v>
      </c>
      <c r="CL1150">
        <v>0</v>
      </c>
      <c r="CM1150">
        <v>2.25758518518518</v>
      </c>
      <c r="CN1150">
        <v>0</v>
      </c>
      <c r="CO1150">
        <v>12863.4851851852</v>
      </c>
      <c r="CP1150">
        <v>12948.237037037</v>
      </c>
      <c r="CQ1150">
        <v>41.5</v>
      </c>
      <c r="CR1150">
        <v>43.0436296296296</v>
      </c>
      <c r="CS1150">
        <v>41.75</v>
      </c>
      <c r="CT1150">
        <v>41.6686296296296</v>
      </c>
      <c r="CU1150">
        <v>40.812</v>
      </c>
      <c r="CV1150">
        <v>1459.49962962963</v>
      </c>
      <c r="CW1150">
        <v>40.4985185185185</v>
      </c>
      <c r="CX1150">
        <v>0</v>
      </c>
      <c r="CY1150">
        <v>1662575456.4</v>
      </c>
      <c r="CZ1150">
        <v>0</v>
      </c>
      <c r="DA1150">
        <v>0</v>
      </c>
      <c r="DB1150" t="s">
        <v>356</v>
      </c>
      <c r="DC1150">
        <v>1660677648.1</v>
      </c>
      <c r="DD1150">
        <v>1660677649.1</v>
      </c>
      <c r="DE1150">
        <v>0</v>
      </c>
      <c r="DF1150">
        <v>-1.042</v>
      </c>
      <c r="DG1150">
        <v>0.003</v>
      </c>
      <c r="DH1150">
        <v>5.218</v>
      </c>
      <c r="DI1150">
        <v>0.344</v>
      </c>
      <c r="DJ1150">
        <v>417</v>
      </c>
      <c r="DK1150">
        <v>22</v>
      </c>
      <c r="DL1150">
        <v>1.24</v>
      </c>
      <c r="DM1150">
        <v>0.53</v>
      </c>
      <c r="DN1150">
        <v>-62.6242926829268</v>
      </c>
      <c r="DO1150">
        <v>0.973712195121948</v>
      </c>
      <c r="DP1150">
        <v>0.69191130313782</v>
      </c>
      <c r="DQ1150">
        <v>0</v>
      </c>
      <c r="DR1150">
        <v>4.92653902439024</v>
      </c>
      <c r="DS1150">
        <v>-0.173164181184665</v>
      </c>
      <c r="DT1150">
        <v>0.0179416956542748</v>
      </c>
      <c r="DU1150">
        <v>0</v>
      </c>
      <c r="DV1150">
        <v>0</v>
      </c>
      <c r="DW1150">
        <v>2</v>
      </c>
      <c r="DX1150" t="s">
        <v>366</v>
      </c>
      <c r="DY1150">
        <v>2.96625</v>
      </c>
      <c r="DZ1150">
        <v>2.71274</v>
      </c>
      <c r="EA1150">
        <v>0.208826</v>
      </c>
      <c r="EB1150">
        <v>0.214767</v>
      </c>
      <c r="EC1150">
        <v>0.0835371</v>
      </c>
      <c r="ED1150">
        <v>0.0670625</v>
      </c>
      <c r="EE1150">
        <v>30409.1</v>
      </c>
      <c r="EF1150">
        <v>32808.6</v>
      </c>
      <c r="EG1150">
        <v>34883.5</v>
      </c>
      <c r="EH1150">
        <v>37953.6</v>
      </c>
      <c r="EI1150">
        <v>45463.7</v>
      </c>
      <c r="EJ1150">
        <v>51211.3</v>
      </c>
      <c r="EK1150">
        <v>54670.1</v>
      </c>
      <c r="EL1150">
        <v>60960.4</v>
      </c>
      <c r="EM1150">
        <v>1.882</v>
      </c>
      <c r="EN1150">
        <v>1.651</v>
      </c>
      <c r="EO1150">
        <v>-0.120401</v>
      </c>
      <c r="EP1150">
        <v>0</v>
      </c>
      <c r="EQ1150">
        <v>27.525</v>
      </c>
      <c r="ER1150">
        <v>999.9</v>
      </c>
      <c r="ES1150">
        <v>53.156</v>
      </c>
      <c r="ET1150">
        <v>37.867</v>
      </c>
      <c r="EU1150">
        <v>38.5889</v>
      </c>
      <c r="EV1150">
        <v>61.3416</v>
      </c>
      <c r="EW1150">
        <v>45.3446</v>
      </c>
      <c r="EX1150">
        <v>1</v>
      </c>
      <c r="EY1150">
        <v>0.657439</v>
      </c>
      <c r="EZ1150">
        <v>9.28105</v>
      </c>
      <c r="FA1150">
        <v>19.9186</v>
      </c>
      <c r="FB1150">
        <v>5.19932</v>
      </c>
      <c r="FC1150">
        <v>12.0147</v>
      </c>
      <c r="FD1150">
        <v>4.9752</v>
      </c>
      <c r="FE1150">
        <v>3.294</v>
      </c>
      <c r="FF1150">
        <v>9999</v>
      </c>
      <c r="FG1150">
        <v>671.9</v>
      </c>
      <c r="FH1150">
        <v>9999</v>
      </c>
      <c r="FI1150">
        <v>9999</v>
      </c>
      <c r="FJ1150">
        <v>1.86304</v>
      </c>
      <c r="FK1150">
        <v>1.86768</v>
      </c>
      <c r="FL1150">
        <v>1.8674</v>
      </c>
      <c r="FM1150">
        <v>1.86871</v>
      </c>
      <c r="FN1150">
        <v>1.86945</v>
      </c>
      <c r="FO1150">
        <v>1.86554</v>
      </c>
      <c r="FP1150">
        <v>1.86646</v>
      </c>
      <c r="FQ1150">
        <v>1.86789</v>
      </c>
      <c r="FR1150">
        <v>5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11.59</v>
      </c>
      <c r="GF1150">
        <v>0.195</v>
      </c>
      <c r="GG1150">
        <v>2.62070820971149</v>
      </c>
      <c r="GH1150">
        <v>0.00762793241643231</v>
      </c>
      <c r="GI1150">
        <v>-1.28184414582209e-06</v>
      </c>
      <c r="GJ1150">
        <v>1.89891174686984e-10</v>
      </c>
      <c r="GK1150">
        <v>-0.0225177985866989</v>
      </c>
      <c r="GL1150">
        <v>-0.0206976444956688</v>
      </c>
      <c r="GM1150">
        <v>0.00247630005908548</v>
      </c>
      <c r="GN1150">
        <v>-3.53770786337502e-05</v>
      </c>
      <c r="GO1150">
        <v>15</v>
      </c>
      <c r="GP1150">
        <v>2065</v>
      </c>
      <c r="GQ1150">
        <v>1</v>
      </c>
      <c r="GR1150">
        <v>21</v>
      </c>
      <c r="GS1150">
        <v>31630.2</v>
      </c>
      <c r="GT1150">
        <v>31630.1</v>
      </c>
      <c r="GU1150">
        <v>2.88086</v>
      </c>
      <c r="GV1150">
        <v>2.64893</v>
      </c>
      <c r="GW1150">
        <v>1.54785</v>
      </c>
      <c r="GX1150">
        <v>2.29004</v>
      </c>
      <c r="GY1150">
        <v>1.34644</v>
      </c>
      <c r="GZ1150">
        <v>2.31445</v>
      </c>
      <c r="HA1150">
        <v>41.2482</v>
      </c>
      <c r="HB1150">
        <v>13.4141</v>
      </c>
      <c r="HC1150">
        <v>18</v>
      </c>
      <c r="HD1150">
        <v>498.43</v>
      </c>
      <c r="HE1150">
        <v>354.483</v>
      </c>
      <c r="HF1150">
        <v>16.0413</v>
      </c>
      <c r="HG1150">
        <v>34.8244</v>
      </c>
      <c r="HH1150">
        <v>30</v>
      </c>
      <c r="HI1150">
        <v>34.6252</v>
      </c>
      <c r="HJ1150">
        <v>34.5332</v>
      </c>
      <c r="HK1150">
        <v>57.7303</v>
      </c>
      <c r="HL1150">
        <v>62.1775</v>
      </c>
      <c r="HM1150">
        <v>0</v>
      </c>
      <c r="HN1150">
        <v>14.8906</v>
      </c>
      <c r="HO1150">
        <v>1542.92</v>
      </c>
      <c r="HP1150">
        <v>13.2681</v>
      </c>
      <c r="HQ1150">
        <v>101.312</v>
      </c>
      <c r="HR1150">
        <v>101.416</v>
      </c>
    </row>
    <row r="1151" spans="1:226">
      <c r="A1151">
        <v>1135</v>
      </c>
      <c r="B1151">
        <v>1662575462.1</v>
      </c>
      <c r="C1151">
        <v>12343.5999999046</v>
      </c>
      <c r="D1151" t="s">
        <v>2629</v>
      </c>
      <c r="E1151" t="s">
        <v>2630</v>
      </c>
      <c r="F1151">
        <v>5</v>
      </c>
      <c r="G1151" t="s">
        <v>2446</v>
      </c>
      <c r="H1151" t="s">
        <v>354</v>
      </c>
      <c r="I1151">
        <v>1662575454.33214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1557.56035834764</v>
      </c>
      <c r="AK1151">
        <v>1507.70836363636</v>
      </c>
      <c r="AL1151">
        <v>3.41188260650157</v>
      </c>
      <c r="AM1151">
        <v>65.5486414266068</v>
      </c>
      <c r="AN1151">
        <f>(AP1151 - AO1151 + BO1151*1E3/(8.314*(BQ1151+273.15)) * AR1151/BN1151 * AQ1151) * BN1151/(100*BB1151) * 1000/(1000 - AP1151)</f>
        <v>0</v>
      </c>
      <c r="AO1151">
        <v>13.1428183063781</v>
      </c>
      <c r="AP1151">
        <v>18.0035713286713</v>
      </c>
      <c r="AQ1151">
        <v>-0.00246923149330745</v>
      </c>
      <c r="AR1151">
        <v>106.662564681967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1662575454.33214</v>
      </c>
      <c r="BH1151">
        <v>1456.58821428571</v>
      </c>
      <c r="BI1151">
        <v>1519.18642857143</v>
      </c>
      <c r="BJ1151">
        <v>18.0306607142857</v>
      </c>
      <c r="BK1151">
        <v>13.1460214285714</v>
      </c>
      <c r="BL1151">
        <v>1445.04714285714</v>
      </c>
      <c r="BM1151">
        <v>17.835325</v>
      </c>
      <c r="BN1151">
        <v>500.021535714286</v>
      </c>
      <c r="BO1151">
        <v>91.0404571428571</v>
      </c>
      <c r="BP1151">
        <v>0.0586386071428571</v>
      </c>
      <c r="BQ1151">
        <v>25.6831964285714</v>
      </c>
      <c r="BR1151">
        <v>25.5479964285714</v>
      </c>
      <c r="BS1151">
        <v>999.9</v>
      </c>
      <c r="BT1151">
        <v>0</v>
      </c>
      <c r="BU1151">
        <v>0</v>
      </c>
      <c r="BV1151">
        <v>10004.1071428571</v>
      </c>
      <c r="BW1151">
        <v>0</v>
      </c>
      <c r="BX1151">
        <v>280.032428571429</v>
      </c>
      <c r="BY1151">
        <v>-62.5978678571429</v>
      </c>
      <c r="BZ1151">
        <v>1483.33214285714</v>
      </c>
      <c r="CA1151">
        <v>1539.4225</v>
      </c>
      <c r="CB1151">
        <v>4.88462821428571</v>
      </c>
      <c r="CC1151">
        <v>1519.18642857143</v>
      </c>
      <c r="CD1151">
        <v>13.1460214285714</v>
      </c>
      <c r="CE1151">
        <v>1.64152</v>
      </c>
      <c r="CF1151">
        <v>1.19682071428571</v>
      </c>
      <c r="CG1151">
        <v>14.3541857142857</v>
      </c>
      <c r="CH1151">
        <v>9.562035</v>
      </c>
      <c r="CI1151">
        <v>1499.97535714286</v>
      </c>
      <c r="CJ1151">
        <v>0.973003</v>
      </c>
      <c r="CK1151">
        <v>0.0269971</v>
      </c>
      <c r="CL1151">
        <v>0</v>
      </c>
      <c r="CM1151">
        <v>2.26347857142857</v>
      </c>
      <c r="CN1151">
        <v>0</v>
      </c>
      <c r="CO1151">
        <v>12857.9357142857</v>
      </c>
      <c r="CP1151">
        <v>12948.0571428571</v>
      </c>
      <c r="CQ1151">
        <v>41.5</v>
      </c>
      <c r="CR1151">
        <v>43.0575714285714</v>
      </c>
      <c r="CS1151">
        <v>41.75</v>
      </c>
      <c r="CT1151">
        <v>41.6825714285714</v>
      </c>
      <c r="CU1151">
        <v>40.812</v>
      </c>
      <c r="CV1151">
        <v>1459.48142857143</v>
      </c>
      <c r="CW1151">
        <v>40.4953571428571</v>
      </c>
      <c r="CX1151">
        <v>0</v>
      </c>
      <c r="CY1151">
        <v>1662575461.8</v>
      </c>
      <c r="CZ1151">
        <v>0</v>
      </c>
      <c r="DA1151">
        <v>0</v>
      </c>
      <c r="DB1151" t="s">
        <v>356</v>
      </c>
      <c r="DC1151">
        <v>1660677648.1</v>
      </c>
      <c r="DD1151">
        <v>1660677649.1</v>
      </c>
      <c r="DE1151">
        <v>0</v>
      </c>
      <c r="DF1151">
        <v>-1.042</v>
      </c>
      <c r="DG1151">
        <v>0.003</v>
      </c>
      <c r="DH1151">
        <v>5.218</v>
      </c>
      <c r="DI1151">
        <v>0.344</v>
      </c>
      <c r="DJ1151">
        <v>417</v>
      </c>
      <c r="DK1151">
        <v>22</v>
      </c>
      <c r="DL1151">
        <v>1.24</v>
      </c>
      <c r="DM1151">
        <v>0.53</v>
      </c>
      <c r="DN1151">
        <v>-62.6302756097561</v>
      </c>
      <c r="DO1151">
        <v>1.36717003484318</v>
      </c>
      <c r="DP1151">
        <v>0.58805663066454</v>
      </c>
      <c r="DQ1151">
        <v>0</v>
      </c>
      <c r="DR1151">
        <v>4.90698487804878</v>
      </c>
      <c r="DS1151">
        <v>-0.292618118466896</v>
      </c>
      <c r="DT1151">
        <v>0.0315057619292285</v>
      </c>
      <c r="DU1151">
        <v>0</v>
      </c>
      <c r="DV1151">
        <v>0</v>
      </c>
      <c r="DW1151">
        <v>2</v>
      </c>
      <c r="DX1151" t="s">
        <v>366</v>
      </c>
      <c r="DY1151">
        <v>2.96603</v>
      </c>
      <c r="DZ1151">
        <v>2.71268</v>
      </c>
      <c r="EA1151">
        <v>0.210216</v>
      </c>
      <c r="EB1151">
        <v>0.216143</v>
      </c>
      <c r="EC1151">
        <v>0.0834842</v>
      </c>
      <c r="ED1151">
        <v>0.0674291</v>
      </c>
      <c r="EE1151">
        <v>30354.7</v>
      </c>
      <c r="EF1151">
        <v>32750.3</v>
      </c>
      <c r="EG1151">
        <v>34882.7</v>
      </c>
      <c r="EH1151">
        <v>37952.8</v>
      </c>
      <c r="EI1151">
        <v>45465.6</v>
      </c>
      <c r="EJ1151">
        <v>51190.1</v>
      </c>
      <c r="EK1151">
        <v>54669.2</v>
      </c>
      <c r="EL1151">
        <v>60959.1</v>
      </c>
      <c r="EM1151">
        <v>1.8812</v>
      </c>
      <c r="EN1151">
        <v>1.652</v>
      </c>
      <c r="EO1151">
        <v>-0.120997</v>
      </c>
      <c r="EP1151">
        <v>0</v>
      </c>
      <c r="EQ1151">
        <v>27.5179</v>
      </c>
      <c r="ER1151">
        <v>999.9</v>
      </c>
      <c r="ES1151">
        <v>53.156</v>
      </c>
      <c r="ET1151">
        <v>37.867</v>
      </c>
      <c r="EU1151">
        <v>38.5892</v>
      </c>
      <c r="EV1151">
        <v>61.2316</v>
      </c>
      <c r="EW1151">
        <v>45.5409</v>
      </c>
      <c r="EX1151">
        <v>1</v>
      </c>
      <c r="EY1151">
        <v>0.657968</v>
      </c>
      <c r="EZ1151">
        <v>9.28105</v>
      </c>
      <c r="FA1151">
        <v>19.9192</v>
      </c>
      <c r="FB1151">
        <v>5.19932</v>
      </c>
      <c r="FC1151">
        <v>12.0135</v>
      </c>
      <c r="FD1151">
        <v>4.9756</v>
      </c>
      <c r="FE1151">
        <v>3.2942</v>
      </c>
      <c r="FF1151">
        <v>9999</v>
      </c>
      <c r="FG1151">
        <v>671.9</v>
      </c>
      <c r="FH1151">
        <v>9999</v>
      </c>
      <c r="FI1151">
        <v>9999</v>
      </c>
      <c r="FJ1151">
        <v>1.8631</v>
      </c>
      <c r="FK1151">
        <v>1.86768</v>
      </c>
      <c r="FL1151">
        <v>1.86737</v>
      </c>
      <c r="FM1151">
        <v>1.86871</v>
      </c>
      <c r="FN1151">
        <v>1.86945</v>
      </c>
      <c r="FO1151">
        <v>1.86551</v>
      </c>
      <c r="FP1151">
        <v>1.86646</v>
      </c>
      <c r="FQ1151">
        <v>1.86786</v>
      </c>
      <c r="FR1151">
        <v>5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11.67</v>
      </c>
      <c r="GF1151">
        <v>0.1944</v>
      </c>
      <c r="GG1151">
        <v>2.62070820971149</v>
      </c>
      <c r="GH1151">
        <v>0.00762793241643231</v>
      </c>
      <c r="GI1151">
        <v>-1.28184414582209e-06</v>
      </c>
      <c r="GJ1151">
        <v>1.89891174686984e-10</v>
      </c>
      <c r="GK1151">
        <v>-0.0225177985866989</v>
      </c>
      <c r="GL1151">
        <v>-0.0206976444956688</v>
      </c>
      <c r="GM1151">
        <v>0.00247630005908548</v>
      </c>
      <c r="GN1151">
        <v>-3.53770786337502e-05</v>
      </c>
      <c r="GO1151">
        <v>15</v>
      </c>
      <c r="GP1151">
        <v>2065</v>
      </c>
      <c r="GQ1151">
        <v>1</v>
      </c>
      <c r="GR1151">
        <v>21</v>
      </c>
      <c r="GS1151">
        <v>31630.2</v>
      </c>
      <c r="GT1151">
        <v>31630.2</v>
      </c>
      <c r="GU1151">
        <v>2.90649</v>
      </c>
      <c r="GV1151">
        <v>2.64648</v>
      </c>
      <c r="GW1151">
        <v>1.54785</v>
      </c>
      <c r="GX1151">
        <v>2.29004</v>
      </c>
      <c r="GY1151">
        <v>1.34644</v>
      </c>
      <c r="GZ1151">
        <v>2.2998</v>
      </c>
      <c r="HA1151">
        <v>41.2482</v>
      </c>
      <c r="HB1151">
        <v>13.4141</v>
      </c>
      <c r="HC1151">
        <v>18</v>
      </c>
      <c r="HD1151">
        <v>497.881</v>
      </c>
      <c r="HE1151">
        <v>355.012</v>
      </c>
      <c r="HF1151">
        <v>16.0417</v>
      </c>
      <c r="HG1151">
        <v>34.8244</v>
      </c>
      <c r="HH1151">
        <v>30</v>
      </c>
      <c r="HI1151">
        <v>34.6252</v>
      </c>
      <c r="HJ1151">
        <v>34.5332</v>
      </c>
      <c r="HK1151">
        <v>58.2006</v>
      </c>
      <c r="HL1151">
        <v>62.1775</v>
      </c>
      <c r="HM1151">
        <v>0</v>
      </c>
      <c r="HN1151">
        <v>14.8779</v>
      </c>
      <c r="HO1151">
        <v>1556.59</v>
      </c>
      <c r="HP1151">
        <v>13.3256</v>
      </c>
      <c r="HQ1151">
        <v>101.31</v>
      </c>
      <c r="HR1151">
        <v>101.414</v>
      </c>
    </row>
    <row r="1152" spans="1:226">
      <c r="A1152">
        <v>1136</v>
      </c>
      <c r="B1152">
        <v>1662575467.1</v>
      </c>
      <c r="C1152">
        <v>12348.5999999046</v>
      </c>
      <c r="D1152" t="s">
        <v>2631</v>
      </c>
      <c r="E1152" t="s">
        <v>2632</v>
      </c>
      <c r="F1152">
        <v>5</v>
      </c>
      <c r="G1152" t="s">
        <v>2446</v>
      </c>
      <c r="H1152" t="s">
        <v>354</v>
      </c>
      <c r="I1152">
        <v>1662575459.6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1574.4379847596</v>
      </c>
      <c r="AK1152">
        <v>1524.452</v>
      </c>
      <c r="AL1152">
        <v>3.33821862992462</v>
      </c>
      <c r="AM1152">
        <v>65.5486414266068</v>
      </c>
      <c r="AN1152">
        <f>(AP1152 - AO1152 + BO1152*1E3/(8.314*(BQ1152+273.15)) * AR1152/BN1152 * AQ1152) * BN1152/(100*BB1152) * 1000/(1000 - AP1152)</f>
        <v>0</v>
      </c>
      <c r="AO1152">
        <v>13.2420075244334</v>
      </c>
      <c r="AP1152">
        <v>18.0024937062937</v>
      </c>
      <c r="AQ1152">
        <v>0.000152931074283833</v>
      </c>
      <c r="AR1152">
        <v>106.662564681967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1662575459.6</v>
      </c>
      <c r="BH1152">
        <v>1473.96925925926</v>
      </c>
      <c r="BI1152">
        <v>1536.5562962963</v>
      </c>
      <c r="BJ1152">
        <v>18.0148074074074</v>
      </c>
      <c r="BK1152">
        <v>13.1826888888889</v>
      </c>
      <c r="BL1152">
        <v>1462.34037037037</v>
      </c>
      <c r="BM1152">
        <v>17.8199962962963</v>
      </c>
      <c r="BN1152">
        <v>500.016074074074</v>
      </c>
      <c r="BO1152">
        <v>91.0399333333333</v>
      </c>
      <c r="BP1152">
        <v>0.0586621740740741</v>
      </c>
      <c r="BQ1152">
        <v>25.6751444444444</v>
      </c>
      <c r="BR1152">
        <v>25.5425888888889</v>
      </c>
      <c r="BS1152">
        <v>999.9</v>
      </c>
      <c r="BT1152">
        <v>0</v>
      </c>
      <c r="BU1152">
        <v>0</v>
      </c>
      <c r="BV1152">
        <v>10005.9259259259</v>
      </c>
      <c r="BW1152">
        <v>0</v>
      </c>
      <c r="BX1152">
        <v>277.125814814815</v>
      </c>
      <c r="BY1152">
        <v>-62.5867481481481</v>
      </c>
      <c r="BZ1152">
        <v>1501.00851851852</v>
      </c>
      <c r="CA1152">
        <v>1557.08259259259</v>
      </c>
      <c r="CB1152">
        <v>4.83211148148148</v>
      </c>
      <c r="CC1152">
        <v>1536.5562962963</v>
      </c>
      <c r="CD1152">
        <v>13.1826888888889</v>
      </c>
      <c r="CE1152">
        <v>1.64006814814815</v>
      </c>
      <c r="CF1152">
        <v>1.20015296296296</v>
      </c>
      <c r="CG1152">
        <v>14.3405</v>
      </c>
      <c r="CH1152">
        <v>9.60334407407407</v>
      </c>
      <c r="CI1152">
        <v>1499.96666666667</v>
      </c>
      <c r="CJ1152">
        <v>0.973003222222222</v>
      </c>
      <c r="CK1152">
        <v>0.0269968925925926</v>
      </c>
      <c r="CL1152">
        <v>0</v>
      </c>
      <c r="CM1152">
        <v>2.2791</v>
      </c>
      <c r="CN1152">
        <v>0</v>
      </c>
      <c r="CO1152">
        <v>12857</v>
      </c>
      <c r="CP1152">
        <v>12947.9851851852</v>
      </c>
      <c r="CQ1152">
        <v>41.5091851851852</v>
      </c>
      <c r="CR1152">
        <v>43.062</v>
      </c>
      <c r="CS1152">
        <v>41.7706666666667</v>
      </c>
      <c r="CT1152">
        <v>41.687</v>
      </c>
      <c r="CU1152">
        <v>40.812</v>
      </c>
      <c r="CV1152">
        <v>1459.4762962963</v>
      </c>
      <c r="CW1152">
        <v>40.4918518518518</v>
      </c>
      <c r="CX1152">
        <v>0</v>
      </c>
      <c r="CY1152">
        <v>1662575466.6</v>
      </c>
      <c r="CZ1152">
        <v>0</v>
      </c>
      <c r="DA1152">
        <v>0</v>
      </c>
      <c r="DB1152" t="s">
        <v>356</v>
      </c>
      <c r="DC1152">
        <v>1660677648.1</v>
      </c>
      <c r="DD1152">
        <v>1660677649.1</v>
      </c>
      <c r="DE1152">
        <v>0</v>
      </c>
      <c r="DF1152">
        <v>-1.042</v>
      </c>
      <c r="DG1152">
        <v>0.003</v>
      </c>
      <c r="DH1152">
        <v>5.218</v>
      </c>
      <c r="DI1152">
        <v>0.344</v>
      </c>
      <c r="DJ1152">
        <v>417</v>
      </c>
      <c r="DK1152">
        <v>22</v>
      </c>
      <c r="DL1152">
        <v>1.24</v>
      </c>
      <c r="DM1152">
        <v>0.53</v>
      </c>
      <c r="DN1152">
        <v>-62.6184780487805</v>
      </c>
      <c r="DO1152">
        <v>-0.709553310104462</v>
      </c>
      <c r="DP1152">
        <v>0.500199498986591</v>
      </c>
      <c r="DQ1152">
        <v>0</v>
      </c>
      <c r="DR1152">
        <v>4.85643536585366</v>
      </c>
      <c r="DS1152">
        <v>-0.602394773519161</v>
      </c>
      <c r="DT1152">
        <v>0.0634202540586692</v>
      </c>
      <c r="DU1152">
        <v>0</v>
      </c>
      <c r="DV1152">
        <v>0</v>
      </c>
      <c r="DW1152">
        <v>2</v>
      </c>
      <c r="DX1152" t="s">
        <v>366</v>
      </c>
      <c r="DY1152">
        <v>2.96578</v>
      </c>
      <c r="DZ1152">
        <v>2.71207</v>
      </c>
      <c r="EA1152">
        <v>0.211619</v>
      </c>
      <c r="EB1152">
        <v>0.217543</v>
      </c>
      <c r="EC1152">
        <v>0.0834851</v>
      </c>
      <c r="ED1152">
        <v>0.0674697</v>
      </c>
      <c r="EE1152">
        <v>30301</v>
      </c>
      <c r="EF1152">
        <v>32691.3</v>
      </c>
      <c r="EG1152">
        <v>34883</v>
      </c>
      <c r="EH1152">
        <v>37952.5</v>
      </c>
      <c r="EI1152">
        <v>45466</v>
      </c>
      <c r="EJ1152">
        <v>51187.4</v>
      </c>
      <c r="EK1152">
        <v>54669.7</v>
      </c>
      <c r="EL1152">
        <v>60958.5</v>
      </c>
      <c r="EM1152">
        <v>1.8818</v>
      </c>
      <c r="EN1152">
        <v>1.6516</v>
      </c>
      <c r="EO1152">
        <v>-0.121444</v>
      </c>
      <c r="EP1152">
        <v>0</v>
      </c>
      <c r="EQ1152">
        <v>27.5133</v>
      </c>
      <c r="ER1152">
        <v>999.9</v>
      </c>
      <c r="ES1152">
        <v>53.156</v>
      </c>
      <c r="ET1152">
        <v>37.887</v>
      </c>
      <c r="EU1152">
        <v>38.6319</v>
      </c>
      <c r="EV1152">
        <v>61.2116</v>
      </c>
      <c r="EW1152">
        <v>45.8013</v>
      </c>
      <c r="EX1152">
        <v>1</v>
      </c>
      <c r="EY1152">
        <v>0.657683</v>
      </c>
      <c r="EZ1152">
        <v>9.28105</v>
      </c>
      <c r="FA1152">
        <v>19.9193</v>
      </c>
      <c r="FB1152">
        <v>5.19812</v>
      </c>
      <c r="FC1152">
        <v>12.0135</v>
      </c>
      <c r="FD1152">
        <v>4.976</v>
      </c>
      <c r="FE1152">
        <v>3.2942</v>
      </c>
      <c r="FF1152">
        <v>9999</v>
      </c>
      <c r="FG1152">
        <v>671.9</v>
      </c>
      <c r="FH1152">
        <v>9999</v>
      </c>
      <c r="FI1152">
        <v>9999</v>
      </c>
      <c r="FJ1152">
        <v>1.86301</v>
      </c>
      <c r="FK1152">
        <v>1.86768</v>
      </c>
      <c r="FL1152">
        <v>1.86737</v>
      </c>
      <c r="FM1152">
        <v>1.86868</v>
      </c>
      <c r="FN1152">
        <v>1.86941</v>
      </c>
      <c r="FO1152">
        <v>1.86554</v>
      </c>
      <c r="FP1152">
        <v>1.86646</v>
      </c>
      <c r="FQ1152">
        <v>1.86795</v>
      </c>
      <c r="FR1152">
        <v>5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11.76</v>
      </c>
      <c r="GF1152">
        <v>0.1945</v>
      </c>
      <c r="GG1152">
        <v>2.62070820971149</v>
      </c>
      <c r="GH1152">
        <v>0.00762793241643231</v>
      </c>
      <c r="GI1152">
        <v>-1.28184414582209e-06</v>
      </c>
      <c r="GJ1152">
        <v>1.89891174686984e-10</v>
      </c>
      <c r="GK1152">
        <v>-0.0225177985866989</v>
      </c>
      <c r="GL1152">
        <v>-0.0206976444956688</v>
      </c>
      <c r="GM1152">
        <v>0.00247630005908548</v>
      </c>
      <c r="GN1152">
        <v>-3.53770786337502e-05</v>
      </c>
      <c r="GO1152">
        <v>15</v>
      </c>
      <c r="GP1152">
        <v>2065</v>
      </c>
      <c r="GQ1152">
        <v>1</v>
      </c>
      <c r="GR1152">
        <v>21</v>
      </c>
      <c r="GS1152">
        <v>31630.3</v>
      </c>
      <c r="GT1152">
        <v>31630.3</v>
      </c>
      <c r="GU1152">
        <v>2.92969</v>
      </c>
      <c r="GV1152">
        <v>2.6416</v>
      </c>
      <c r="GW1152">
        <v>1.54785</v>
      </c>
      <c r="GX1152">
        <v>2.29004</v>
      </c>
      <c r="GY1152">
        <v>1.34644</v>
      </c>
      <c r="GZ1152">
        <v>2.37061</v>
      </c>
      <c r="HA1152">
        <v>41.2482</v>
      </c>
      <c r="HB1152">
        <v>13.4316</v>
      </c>
      <c r="HC1152">
        <v>18</v>
      </c>
      <c r="HD1152">
        <v>498.293</v>
      </c>
      <c r="HE1152">
        <v>354.816</v>
      </c>
      <c r="HF1152">
        <v>16.0431</v>
      </c>
      <c r="HG1152">
        <v>34.8244</v>
      </c>
      <c r="HH1152">
        <v>30.0001</v>
      </c>
      <c r="HI1152">
        <v>34.6252</v>
      </c>
      <c r="HJ1152">
        <v>34.5362</v>
      </c>
      <c r="HK1152">
        <v>58.7329</v>
      </c>
      <c r="HL1152">
        <v>61.8862</v>
      </c>
      <c r="HM1152">
        <v>0</v>
      </c>
      <c r="HN1152">
        <v>14.8611</v>
      </c>
      <c r="HO1152">
        <v>1576.81</v>
      </c>
      <c r="HP1152">
        <v>13.3741</v>
      </c>
      <c r="HQ1152">
        <v>101.311</v>
      </c>
      <c r="HR1152">
        <v>101.413</v>
      </c>
    </row>
    <row r="1153" spans="1:226">
      <c r="A1153">
        <v>1137</v>
      </c>
      <c r="B1153">
        <v>1662575472.1</v>
      </c>
      <c r="C1153">
        <v>12353.5999999046</v>
      </c>
      <c r="D1153" t="s">
        <v>2633</v>
      </c>
      <c r="E1153" t="s">
        <v>2634</v>
      </c>
      <c r="F1153">
        <v>5</v>
      </c>
      <c r="G1153" t="s">
        <v>2446</v>
      </c>
      <c r="H1153" t="s">
        <v>354</v>
      </c>
      <c r="I1153">
        <v>1662575464.31429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1591.57500371457</v>
      </c>
      <c r="AK1153">
        <v>1541.46909090909</v>
      </c>
      <c r="AL1153">
        <v>3.40900500296612</v>
      </c>
      <c r="AM1153">
        <v>65.5486414266068</v>
      </c>
      <c r="AN1153">
        <f>(AP1153 - AO1153 + BO1153*1E3/(8.314*(BQ1153+273.15)) * AR1153/BN1153 * AQ1153) * BN1153/(100*BB1153) * 1000/(1000 - AP1153)</f>
        <v>0</v>
      </c>
      <c r="AO1153">
        <v>13.3206417868733</v>
      </c>
      <c r="AP1153">
        <v>18.0099223776224</v>
      </c>
      <c r="AQ1153">
        <v>-0.000271615640534125</v>
      </c>
      <c r="AR1153">
        <v>106.662564681967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1662575464.31429</v>
      </c>
      <c r="BH1153">
        <v>1489.49964285714</v>
      </c>
      <c r="BI1153">
        <v>1552.36821428571</v>
      </c>
      <c r="BJ1153">
        <v>18.0065857142857</v>
      </c>
      <c r="BK1153">
        <v>13.2519535714286</v>
      </c>
      <c r="BL1153">
        <v>1477.79214285714</v>
      </c>
      <c r="BM1153">
        <v>17.8120464285714</v>
      </c>
      <c r="BN1153">
        <v>500.072321428571</v>
      </c>
      <c r="BO1153">
        <v>91.0402821428572</v>
      </c>
      <c r="BP1153">
        <v>0.0584477857142857</v>
      </c>
      <c r="BQ1153">
        <v>25.6701964285714</v>
      </c>
      <c r="BR1153">
        <v>25.5439357142857</v>
      </c>
      <c r="BS1153">
        <v>999.9</v>
      </c>
      <c r="BT1153">
        <v>0</v>
      </c>
      <c r="BU1153">
        <v>0</v>
      </c>
      <c r="BV1153">
        <v>10010.8928571429</v>
      </c>
      <c r="BW1153">
        <v>0</v>
      </c>
      <c r="BX1153">
        <v>277.381714285714</v>
      </c>
      <c r="BY1153">
        <v>-62.8683214285714</v>
      </c>
      <c r="BZ1153">
        <v>1516.81107142857</v>
      </c>
      <c r="CA1153">
        <v>1573.21678571429</v>
      </c>
      <c r="CB1153">
        <v>4.75463392857143</v>
      </c>
      <c r="CC1153">
        <v>1552.36821428571</v>
      </c>
      <c r="CD1153">
        <v>13.2519535714286</v>
      </c>
      <c r="CE1153">
        <v>1.63932607142857</v>
      </c>
      <c r="CF1153">
        <v>1.20646285714286</v>
      </c>
      <c r="CG1153">
        <v>14.3335035714286</v>
      </c>
      <c r="CH1153">
        <v>9.68122571428571</v>
      </c>
      <c r="CI1153">
        <v>1499.98035714286</v>
      </c>
      <c r="CJ1153">
        <v>0.973003642857143</v>
      </c>
      <c r="CK1153">
        <v>0.0269965</v>
      </c>
      <c r="CL1153">
        <v>0</v>
      </c>
      <c r="CM1153">
        <v>2.26085</v>
      </c>
      <c r="CN1153">
        <v>0</v>
      </c>
      <c r="CO1153">
        <v>12862.0928571429</v>
      </c>
      <c r="CP1153">
        <v>12948.1071428571</v>
      </c>
      <c r="CQ1153">
        <v>41.5287857142857</v>
      </c>
      <c r="CR1153">
        <v>43.062</v>
      </c>
      <c r="CS1153">
        <v>41.7898571428571</v>
      </c>
      <c r="CT1153">
        <v>41.687</v>
      </c>
      <c r="CU1153">
        <v>40.812</v>
      </c>
      <c r="CV1153">
        <v>1459.49035714286</v>
      </c>
      <c r="CW1153">
        <v>40.49</v>
      </c>
      <c r="CX1153">
        <v>0</v>
      </c>
      <c r="CY1153">
        <v>1662575471.4</v>
      </c>
      <c r="CZ1153">
        <v>0</v>
      </c>
      <c r="DA1153">
        <v>0</v>
      </c>
      <c r="DB1153" t="s">
        <v>356</v>
      </c>
      <c r="DC1153">
        <v>1660677648.1</v>
      </c>
      <c r="DD1153">
        <v>1660677649.1</v>
      </c>
      <c r="DE1153">
        <v>0</v>
      </c>
      <c r="DF1153">
        <v>-1.042</v>
      </c>
      <c r="DG1153">
        <v>0.003</v>
      </c>
      <c r="DH1153">
        <v>5.218</v>
      </c>
      <c r="DI1153">
        <v>0.344</v>
      </c>
      <c r="DJ1153">
        <v>417</v>
      </c>
      <c r="DK1153">
        <v>22</v>
      </c>
      <c r="DL1153">
        <v>1.24</v>
      </c>
      <c r="DM1153">
        <v>0.53</v>
      </c>
      <c r="DN1153">
        <v>-62.6846609756098</v>
      </c>
      <c r="DO1153">
        <v>-2.11000975609756</v>
      </c>
      <c r="DP1153">
        <v>0.491446709454031</v>
      </c>
      <c r="DQ1153">
        <v>0</v>
      </c>
      <c r="DR1153">
        <v>4.80937463414634</v>
      </c>
      <c r="DS1153">
        <v>-0.849250243902444</v>
      </c>
      <c r="DT1153">
        <v>0.0891647909046013</v>
      </c>
      <c r="DU1153">
        <v>0</v>
      </c>
      <c r="DV1153">
        <v>0</v>
      </c>
      <c r="DW1153">
        <v>2</v>
      </c>
      <c r="DX1153" t="s">
        <v>366</v>
      </c>
      <c r="DY1153">
        <v>2.96448</v>
      </c>
      <c r="DZ1153">
        <v>2.71161</v>
      </c>
      <c r="EA1153">
        <v>0.213025</v>
      </c>
      <c r="EB1153">
        <v>0.218975</v>
      </c>
      <c r="EC1153">
        <v>0.0835309</v>
      </c>
      <c r="ED1153">
        <v>0.0681825</v>
      </c>
      <c r="EE1153">
        <v>30246.9</v>
      </c>
      <c r="EF1153">
        <v>32631.5</v>
      </c>
      <c r="EG1153">
        <v>34883.1</v>
      </c>
      <c r="EH1153">
        <v>37952.7</v>
      </c>
      <c r="EI1153">
        <v>45464.5</v>
      </c>
      <c r="EJ1153">
        <v>51148.7</v>
      </c>
      <c r="EK1153">
        <v>54670.6</v>
      </c>
      <c r="EL1153">
        <v>60958.9</v>
      </c>
      <c r="EM1153">
        <v>1.8816</v>
      </c>
      <c r="EN1153">
        <v>1.6514</v>
      </c>
      <c r="EO1153">
        <v>-0.120997</v>
      </c>
      <c r="EP1153">
        <v>0</v>
      </c>
      <c r="EQ1153">
        <v>27.5133</v>
      </c>
      <c r="ER1153">
        <v>999.9</v>
      </c>
      <c r="ES1153">
        <v>53.156</v>
      </c>
      <c r="ET1153">
        <v>37.887</v>
      </c>
      <c r="EU1153">
        <v>38.6338</v>
      </c>
      <c r="EV1153">
        <v>61.2516</v>
      </c>
      <c r="EW1153">
        <v>45.9415</v>
      </c>
      <c r="EX1153">
        <v>1</v>
      </c>
      <c r="EY1153">
        <v>0.658008</v>
      </c>
      <c r="EZ1153">
        <v>9.28105</v>
      </c>
      <c r="FA1153">
        <v>19.919</v>
      </c>
      <c r="FB1153">
        <v>5.19812</v>
      </c>
      <c r="FC1153">
        <v>12.0123</v>
      </c>
      <c r="FD1153">
        <v>4.9756</v>
      </c>
      <c r="FE1153">
        <v>3.2946</v>
      </c>
      <c r="FF1153">
        <v>9999</v>
      </c>
      <c r="FG1153">
        <v>671.9</v>
      </c>
      <c r="FH1153">
        <v>9999</v>
      </c>
      <c r="FI1153">
        <v>9999</v>
      </c>
      <c r="FJ1153">
        <v>1.86298</v>
      </c>
      <c r="FK1153">
        <v>1.86768</v>
      </c>
      <c r="FL1153">
        <v>1.8674</v>
      </c>
      <c r="FM1153">
        <v>1.86874</v>
      </c>
      <c r="FN1153">
        <v>1.86941</v>
      </c>
      <c r="FO1153">
        <v>1.86554</v>
      </c>
      <c r="FP1153">
        <v>1.86646</v>
      </c>
      <c r="FQ1153">
        <v>1.86786</v>
      </c>
      <c r="FR1153">
        <v>5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11.83</v>
      </c>
      <c r="GF1153">
        <v>0.1949</v>
      </c>
      <c r="GG1153">
        <v>2.62070820971149</v>
      </c>
      <c r="GH1153">
        <v>0.00762793241643231</v>
      </c>
      <c r="GI1153">
        <v>-1.28184414582209e-06</v>
      </c>
      <c r="GJ1153">
        <v>1.89891174686984e-10</v>
      </c>
      <c r="GK1153">
        <v>-0.0225177985866989</v>
      </c>
      <c r="GL1153">
        <v>-0.0206976444956688</v>
      </c>
      <c r="GM1153">
        <v>0.00247630005908548</v>
      </c>
      <c r="GN1153">
        <v>-3.53770786337502e-05</v>
      </c>
      <c r="GO1153">
        <v>15</v>
      </c>
      <c r="GP1153">
        <v>2065</v>
      </c>
      <c r="GQ1153">
        <v>1</v>
      </c>
      <c r="GR1153">
        <v>21</v>
      </c>
      <c r="GS1153">
        <v>31630.4</v>
      </c>
      <c r="GT1153">
        <v>31630.4</v>
      </c>
      <c r="GU1153">
        <v>2.95654</v>
      </c>
      <c r="GV1153">
        <v>2.6416</v>
      </c>
      <c r="GW1153">
        <v>1.54785</v>
      </c>
      <c r="GX1153">
        <v>2.29004</v>
      </c>
      <c r="GY1153">
        <v>1.34644</v>
      </c>
      <c r="GZ1153">
        <v>2.4231</v>
      </c>
      <c r="HA1153">
        <v>41.2741</v>
      </c>
      <c r="HB1153">
        <v>13.4316</v>
      </c>
      <c r="HC1153">
        <v>18</v>
      </c>
      <c r="HD1153">
        <v>498.182</v>
      </c>
      <c r="HE1153">
        <v>354.728</v>
      </c>
      <c r="HF1153">
        <v>16.0441</v>
      </c>
      <c r="HG1153">
        <v>34.8277</v>
      </c>
      <c r="HH1153">
        <v>30</v>
      </c>
      <c r="HI1153">
        <v>34.6283</v>
      </c>
      <c r="HJ1153">
        <v>34.5394</v>
      </c>
      <c r="HK1153">
        <v>59.2023</v>
      </c>
      <c r="HL1153">
        <v>61.8862</v>
      </c>
      <c r="HM1153">
        <v>0</v>
      </c>
      <c r="HN1153">
        <v>14.843</v>
      </c>
      <c r="HO1153">
        <v>1590.3</v>
      </c>
      <c r="HP1153">
        <v>13.4116</v>
      </c>
      <c r="HQ1153">
        <v>101.312</v>
      </c>
      <c r="HR1153">
        <v>101.413</v>
      </c>
    </row>
    <row r="1154" spans="1:226">
      <c r="A1154">
        <v>1138</v>
      </c>
      <c r="B1154">
        <v>1662576671.5</v>
      </c>
      <c r="C1154">
        <v>13553</v>
      </c>
      <c r="D1154" t="s">
        <v>2635</v>
      </c>
      <c r="E1154" t="s">
        <v>2636</v>
      </c>
      <c r="F1154">
        <v>5</v>
      </c>
      <c r="G1154" t="s">
        <v>2637</v>
      </c>
      <c r="H1154" t="s">
        <v>354</v>
      </c>
      <c r="I1154">
        <v>1662576663.5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423.780010447035</v>
      </c>
      <c r="AK1154">
        <v>399.216406060606</v>
      </c>
      <c r="AL1154">
        <v>0.0244308933438376</v>
      </c>
      <c r="AM1154">
        <v>65.6019616012026</v>
      </c>
      <c r="AN1154">
        <f>(AP1154 - AO1154 + BO1154*1E3/(8.314*(BQ1154+273.15)) * AR1154/BN1154 * AQ1154) * BN1154/(100*BB1154) * 1000/(1000 - AP1154)</f>
        <v>0</v>
      </c>
      <c r="AO1154">
        <v>9.30004610763147</v>
      </c>
      <c r="AP1154">
        <v>18.2226643356643</v>
      </c>
      <c r="AQ1154">
        <v>4.67083550952088e-05</v>
      </c>
      <c r="AR1154">
        <v>105.04768906666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1662576663.5</v>
      </c>
      <c r="BH1154">
        <v>391.922225806452</v>
      </c>
      <c r="BI1154">
        <v>419.808903225806</v>
      </c>
      <c r="BJ1154">
        <v>18.2268290322581</v>
      </c>
      <c r="BK1154">
        <v>9.30238290322581</v>
      </c>
      <c r="BL1154">
        <v>386.533709677419</v>
      </c>
      <c r="BM1154">
        <v>18.0250548387097</v>
      </c>
      <c r="BN1154">
        <v>500.055806451613</v>
      </c>
      <c r="BO1154">
        <v>91.0199903225807</v>
      </c>
      <c r="BP1154">
        <v>0.0586908193548387</v>
      </c>
      <c r="BQ1154">
        <v>25.7074225806452</v>
      </c>
      <c r="BR1154">
        <v>25.4743193548387</v>
      </c>
      <c r="BS1154">
        <v>999.9</v>
      </c>
      <c r="BT1154">
        <v>0</v>
      </c>
      <c r="BU1154">
        <v>0</v>
      </c>
      <c r="BV1154">
        <v>9996.45161290323</v>
      </c>
      <c r="BW1154">
        <v>0</v>
      </c>
      <c r="BX1154">
        <v>306.130483870968</v>
      </c>
      <c r="BY1154">
        <v>-27.8865903225806</v>
      </c>
      <c r="BZ1154">
        <v>399.198451612903</v>
      </c>
      <c r="CA1154">
        <v>423.750741935484</v>
      </c>
      <c r="CB1154">
        <v>8.92445129032258</v>
      </c>
      <c r="CC1154">
        <v>419.808903225806</v>
      </c>
      <c r="CD1154">
        <v>9.30238290322581</v>
      </c>
      <c r="CE1154">
        <v>1.65900612903226</v>
      </c>
      <c r="CF1154">
        <v>0.846702774193548</v>
      </c>
      <c r="CG1154">
        <v>14.5180709677419</v>
      </c>
      <c r="CH1154">
        <v>4.51536064516129</v>
      </c>
      <c r="CI1154">
        <v>1499.9635483871</v>
      </c>
      <c r="CJ1154">
        <v>0.973003290322581</v>
      </c>
      <c r="CK1154">
        <v>0.0269966741935484</v>
      </c>
      <c r="CL1154">
        <v>0</v>
      </c>
      <c r="CM1154">
        <v>2.25846774193548</v>
      </c>
      <c r="CN1154">
        <v>0</v>
      </c>
      <c r="CO1154">
        <v>15997.1935483871</v>
      </c>
      <c r="CP1154">
        <v>12947.9419354839</v>
      </c>
      <c r="CQ1154">
        <v>41.157</v>
      </c>
      <c r="CR1154">
        <v>42.7337419354839</v>
      </c>
      <c r="CS1154">
        <v>41.437</v>
      </c>
      <c r="CT1154">
        <v>41.316064516129</v>
      </c>
      <c r="CU1154">
        <v>40.534</v>
      </c>
      <c r="CV1154">
        <v>1459.4735483871</v>
      </c>
      <c r="CW1154">
        <v>40.49</v>
      </c>
      <c r="CX1154">
        <v>0</v>
      </c>
      <c r="CY1154">
        <v>1662576670.8</v>
      </c>
      <c r="CZ1154">
        <v>0</v>
      </c>
      <c r="DA1154">
        <v>0</v>
      </c>
      <c r="DB1154" t="s">
        <v>356</v>
      </c>
      <c r="DC1154">
        <v>1660677648.1</v>
      </c>
      <c r="DD1154">
        <v>1660677649.1</v>
      </c>
      <c r="DE1154">
        <v>0</v>
      </c>
      <c r="DF1154">
        <v>-1.042</v>
      </c>
      <c r="DG1154">
        <v>0.003</v>
      </c>
      <c r="DH1154">
        <v>5.218</v>
      </c>
      <c r="DI1154">
        <v>0.344</v>
      </c>
      <c r="DJ1154">
        <v>417</v>
      </c>
      <c r="DK1154">
        <v>22</v>
      </c>
      <c r="DL1154">
        <v>1.24</v>
      </c>
      <c r="DM1154">
        <v>0.53</v>
      </c>
      <c r="DN1154">
        <v>-27.8875268292683</v>
      </c>
      <c r="DO1154">
        <v>0.0136745644599079</v>
      </c>
      <c r="DP1154">
        <v>0.10208736340995</v>
      </c>
      <c r="DQ1154">
        <v>1</v>
      </c>
      <c r="DR1154">
        <v>8.92516268292683</v>
      </c>
      <c r="DS1154">
        <v>-0.029347526132396</v>
      </c>
      <c r="DT1154">
        <v>0.00465463787823645</v>
      </c>
      <c r="DU1154">
        <v>1</v>
      </c>
      <c r="DV1154">
        <v>2</v>
      </c>
      <c r="DW1154">
        <v>2</v>
      </c>
      <c r="DX1154" t="s">
        <v>357</v>
      </c>
      <c r="DY1154">
        <v>2.96611</v>
      </c>
      <c r="DZ1154">
        <v>2.71098</v>
      </c>
      <c r="EA1154">
        <v>0.084601</v>
      </c>
      <c r="EB1154">
        <v>0.0902531</v>
      </c>
      <c r="EC1154">
        <v>0.0841607</v>
      </c>
      <c r="ED1154">
        <v>0.0517092</v>
      </c>
      <c r="EE1154">
        <v>35183.6</v>
      </c>
      <c r="EF1154">
        <v>38014.6</v>
      </c>
      <c r="EG1154">
        <v>34877.2</v>
      </c>
      <c r="EH1154">
        <v>37949.5</v>
      </c>
      <c r="EI1154">
        <v>45423.2</v>
      </c>
      <c r="EJ1154">
        <v>52044.7</v>
      </c>
      <c r="EK1154">
        <v>54662.2</v>
      </c>
      <c r="EL1154">
        <v>60953.8</v>
      </c>
      <c r="EM1154">
        <v>1.8878</v>
      </c>
      <c r="EN1154">
        <v>1.6378</v>
      </c>
      <c r="EO1154">
        <v>-0.135809</v>
      </c>
      <c r="EP1154">
        <v>0</v>
      </c>
      <c r="EQ1154">
        <v>27.6799</v>
      </c>
      <c r="ER1154">
        <v>999.9</v>
      </c>
      <c r="ES1154">
        <v>52.814</v>
      </c>
      <c r="ET1154">
        <v>38.109</v>
      </c>
      <c r="EU1154">
        <v>38.8564</v>
      </c>
      <c r="EV1154">
        <v>61.412</v>
      </c>
      <c r="EW1154">
        <v>46.0697</v>
      </c>
      <c r="EX1154">
        <v>1</v>
      </c>
      <c r="EY1154">
        <v>0.663659</v>
      </c>
      <c r="EZ1154">
        <v>9.28105</v>
      </c>
      <c r="FA1154">
        <v>19.9187</v>
      </c>
      <c r="FB1154">
        <v>5.19812</v>
      </c>
      <c r="FC1154">
        <v>12.0099</v>
      </c>
      <c r="FD1154">
        <v>4.9752</v>
      </c>
      <c r="FE1154">
        <v>3.294</v>
      </c>
      <c r="FF1154">
        <v>9999</v>
      </c>
      <c r="FG1154">
        <v>672.3</v>
      </c>
      <c r="FH1154">
        <v>9999</v>
      </c>
      <c r="FI1154">
        <v>9999</v>
      </c>
      <c r="FJ1154">
        <v>1.8631</v>
      </c>
      <c r="FK1154">
        <v>1.86768</v>
      </c>
      <c r="FL1154">
        <v>1.86737</v>
      </c>
      <c r="FM1154">
        <v>1.86871</v>
      </c>
      <c r="FN1154">
        <v>1.86948</v>
      </c>
      <c r="FO1154">
        <v>1.86554</v>
      </c>
      <c r="FP1154">
        <v>1.86646</v>
      </c>
      <c r="FQ1154">
        <v>1.86789</v>
      </c>
      <c r="FR1154">
        <v>5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5.388</v>
      </c>
      <c r="GF1154">
        <v>0.2015</v>
      </c>
      <c r="GG1154">
        <v>2.62070820971149</v>
      </c>
      <c r="GH1154">
        <v>0.00762793241643231</v>
      </c>
      <c r="GI1154">
        <v>-1.28184414582209e-06</v>
      </c>
      <c r="GJ1154">
        <v>1.89891174686984e-10</v>
      </c>
      <c r="GK1154">
        <v>-0.0225177985866989</v>
      </c>
      <c r="GL1154">
        <v>-0.0206976444956688</v>
      </c>
      <c r="GM1154">
        <v>0.00247630005908548</v>
      </c>
      <c r="GN1154">
        <v>-3.53770786337502e-05</v>
      </c>
      <c r="GO1154">
        <v>15</v>
      </c>
      <c r="GP1154">
        <v>2065</v>
      </c>
      <c r="GQ1154">
        <v>1</v>
      </c>
      <c r="GR1154">
        <v>21</v>
      </c>
      <c r="GS1154">
        <v>31650.4</v>
      </c>
      <c r="GT1154">
        <v>31650.4</v>
      </c>
      <c r="GU1154">
        <v>1.01562</v>
      </c>
      <c r="GV1154">
        <v>2.66846</v>
      </c>
      <c r="GW1154">
        <v>1.54785</v>
      </c>
      <c r="GX1154">
        <v>2.29004</v>
      </c>
      <c r="GY1154">
        <v>1.34644</v>
      </c>
      <c r="GZ1154">
        <v>2.34863</v>
      </c>
      <c r="HA1154">
        <v>41.7699</v>
      </c>
      <c r="HB1154">
        <v>12.7924</v>
      </c>
      <c r="HC1154">
        <v>18</v>
      </c>
      <c r="HD1154">
        <v>503.114</v>
      </c>
      <c r="HE1154">
        <v>348.024</v>
      </c>
      <c r="HF1154">
        <v>16.1449</v>
      </c>
      <c r="HG1154">
        <v>34.904</v>
      </c>
      <c r="HH1154">
        <v>30.0001</v>
      </c>
      <c r="HI1154">
        <v>34.7133</v>
      </c>
      <c r="HJ1154">
        <v>34.6205</v>
      </c>
      <c r="HK1154">
        <v>20.2634</v>
      </c>
      <c r="HL1154">
        <v>70.2926</v>
      </c>
      <c r="HM1154">
        <v>0</v>
      </c>
      <c r="HN1154">
        <v>15.0261</v>
      </c>
      <c r="HO1154">
        <v>413.04</v>
      </c>
      <c r="HP1154">
        <v>9.38043</v>
      </c>
      <c r="HQ1154">
        <v>101.296</v>
      </c>
      <c r="HR1154">
        <v>101.405</v>
      </c>
    </row>
    <row r="1155" spans="1:226">
      <c r="A1155">
        <v>1139</v>
      </c>
      <c r="B1155">
        <v>1662576676.5</v>
      </c>
      <c r="C1155">
        <v>13558</v>
      </c>
      <c r="D1155" t="s">
        <v>2638</v>
      </c>
      <c r="E1155" t="s">
        <v>2639</v>
      </c>
      <c r="F1155">
        <v>5</v>
      </c>
      <c r="G1155" t="s">
        <v>2637</v>
      </c>
      <c r="H1155" t="s">
        <v>354</v>
      </c>
      <c r="I1155">
        <v>1662576668.65517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422.920606083504</v>
      </c>
      <c r="AK1155">
        <v>398.848006060606</v>
      </c>
      <c r="AL1155">
        <v>-0.122027960547659</v>
      </c>
      <c r="AM1155">
        <v>65.6019616012026</v>
      </c>
      <c r="AN1155">
        <f>(AP1155 - AO1155 + BO1155*1E3/(8.314*(BQ1155+273.15)) * AR1155/BN1155 * AQ1155) * BN1155/(100*BB1155) * 1000/(1000 - AP1155)</f>
        <v>0</v>
      </c>
      <c r="AO1155">
        <v>9.30073492411068</v>
      </c>
      <c r="AP1155">
        <v>18.2174111888112</v>
      </c>
      <c r="AQ1155">
        <v>7.85548231106175e-06</v>
      </c>
      <c r="AR1155">
        <v>105.04768906666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1662576668.65517</v>
      </c>
      <c r="BH1155">
        <v>391.892586206897</v>
      </c>
      <c r="BI1155">
        <v>419.325620689655</v>
      </c>
      <c r="BJ1155">
        <v>18.2224551724138</v>
      </c>
      <c r="BK1155">
        <v>9.30335965517241</v>
      </c>
      <c r="BL1155">
        <v>386.50424137931</v>
      </c>
      <c r="BM1155">
        <v>18.0208275862069</v>
      </c>
      <c r="BN1155">
        <v>500.047931034483</v>
      </c>
      <c r="BO1155">
        <v>91.0203793103448</v>
      </c>
      <c r="BP1155">
        <v>0.0584923310344828</v>
      </c>
      <c r="BQ1155">
        <v>25.7010034482759</v>
      </c>
      <c r="BR1155">
        <v>25.4636896551724</v>
      </c>
      <c r="BS1155">
        <v>999.9</v>
      </c>
      <c r="BT1155">
        <v>0</v>
      </c>
      <c r="BU1155">
        <v>0</v>
      </c>
      <c r="BV1155">
        <v>10000</v>
      </c>
      <c r="BW1155">
        <v>0</v>
      </c>
      <c r="BX1155">
        <v>306.475448275862</v>
      </c>
      <c r="BY1155">
        <v>-27.4329931034483</v>
      </c>
      <c r="BZ1155">
        <v>399.166482758621</v>
      </c>
      <c r="CA1155">
        <v>423.263344827586</v>
      </c>
      <c r="CB1155">
        <v>8.91910655172414</v>
      </c>
      <c r="CC1155">
        <v>419.325620689655</v>
      </c>
      <c r="CD1155">
        <v>9.30335965517241</v>
      </c>
      <c r="CE1155">
        <v>1.65861586206897</v>
      </c>
      <c r="CF1155">
        <v>0.84679524137931</v>
      </c>
      <c r="CG1155">
        <v>14.5144310344828</v>
      </c>
      <c r="CH1155">
        <v>4.51691896551724</v>
      </c>
      <c r="CI1155">
        <v>1499.97689655172</v>
      </c>
      <c r="CJ1155">
        <v>0.973003724137931</v>
      </c>
      <c r="CK1155">
        <v>0.0269962620689655</v>
      </c>
      <c r="CL1155">
        <v>0</v>
      </c>
      <c r="CM1155">
        <v>2.2422</v>
      </c>
      <c r="CN1155">
        <v>0</v>
      </c>
      <c r="CO1155">
        <v>15998.6896551724</v>
      </c>
      <c r="CP1155">
        <v>12948.0620689655</v>
      </c>
      <c r="CQ1155">
        <v>41.1656206896552</v>
      </c>
      <c r="CR1155">
        <v>42.7413103448276</v>
      </c>
      <c r="CS1155">
        <v>41.437</v>
      </c>
      <c r="CT1155">
        <v>41.3206896551724</v>
      </c>
      <c r="CU1155">
        <v>40.5384827586207</v>
      </c>
      <c r="CV1155">
        <v>1459.48689655172</v>
      </c>
      <c r="CW1155">
        <v>40.49</v>
      </c>
      <c r="CX1155">
        <v>0</v>
      </c>
      <c r="CY1155">
        <v>1662576676.2</v>
      </c>
      <c r="CZ1155">
        <v>0</v>
      </c>
      <c r="DA1155">
        <v>0</v>
      </c>
      <c r="DB1155" t="s">
        <v>356</v>
      </c>
      <c r="DC1155">
        <v>1660677648.1</v>
      </c>
      <c r="DD1155">
        <v>1660677649.1</v>
      </c>
      <c r="DE1155">
        <v>0</v>
      </c>
      <c r="DF1155">
        <v>-1.042</v>
      </c>
      <c r="DG1155">
        <v>0.003</v>
      </c>
      <c r="DH1155">
        <v>5.218</v>
      </c>
      <c r="DI1155">
        <v>0.344</v>
      </c>
      <c r="DJ1155">
        <v>417</v>
      </c>
      <c r="DK1155">
        <v>22</v>
      </c>
      <c r="DL1155">
        <v>1.24</v>
      </c>
      <c r="DM1155">
        <v>0.53</v>
      </c>
      <c r="DN1155">
        <v>-27.7606195121951</v>
      </c>
      <c r="DO1155">
        <v>1.93084390243898</v>
      </c>
      <c r="DP1155">
        <v>0.48047499831887</v>
      </c>
      <c r="DQ1155">
        <v>0</v>
      </c>
      <c r="DR1155">
        <v>8.92314634146341</v>
      </c>
      <c r="DS1155">
        <v>-0.0445009756097515</v>
      </c>
      <c r="DT1155">
        <v>0.00542961201331269</v>
      </c>
      <c r="DU1155">
        <v>1</v>
      </c>
      <c r="DV1155">
        <v>1</v>
      </c>
      <c r="DW1155">
        <v>2</v>
      </c>
      <c r="DX1155" t="s">
        <v>363</v>
      </c>
      <c r="DY1155">
        <v>2.96593</v>
      </c>
      <c r="DZ1155">
        <v>2.71183</v>
      </c>
      <c r="EA1155">
        <v>0.0844849</v>
      </c>
      <c r="EB1155">
        <v>0.0891942</v>
      </c>
      <c r="EC1155">
        <v>0.0841644</v>
      </c>
      <c r="ED1155">
        <v>0.0519763</v>
      </c>
      <c r="EE1155">
        <v>35188.2</v>
      </c>
      <c r="EF1155">
        <v>38058.4</v>
      </c>
      <c r="EG1155">
        <v>34877.3</v>
      </c>
      <c r="EH1155">
        <v>37949.1</v>
      </c>
      <c r="EI1155">
        <v>45423.5</v>
      </c>
      <c r="EJ1155">
        <v>52029.9</v>
      </c>
      <c r="EK1155">
        <v>54662.7</v>
      </c>
      <c r="EL1155">
        <v>60953.7</v>
      </c>
      <c r="EM1155">
        <v>1.8874</v>
      </c>
      <c r="EN1155">
        <v>1.6372</v>
      </c>
      <c r="EO1155">
        <v>-0.134796</v>
      </c>
      <c r="EP1155">
        <v>0</v>
      </c>
      <c r="EQ1155">
        <v>27.6776</v>
      </c>
      <c r="ER1155">
        <v>999.9</v>
      </c>
      <c r="ES1155">
        <v>52.814</v>
      </c>
      <c r="ET1155">
        <v>38.099</v>
      </c>
      <c r="EU1155">
        <v>38.834</v>
      </c>
      <c r="EV1155">
        <v>61.122</v>
      </c>
      <c r="EW1155">
        <v>46.266</v>
      </c>
      <c r="EX1155">
        <v>1</v>
      </c>
      <c r="EY1155">
        <v>0.663415</v>
      </c>
      <c r="EZ1155">
        <v>9.28105</v>
      </c>
      <c r="FA1155">
        <v>19.919</v>
      </c>
      <c r="FB1155">
        <v>5.19932</v>
      </c>
      <c r="FC1155">
        <v>12.0099</v>
      </c>
      <c r="FD1155">
        <v>4.976</v>
      </c>
      <c r="FE1155">
        <v>3.294</v>
      </c>
      <c r="FF1155">
        <v>9999</v>
      </c>
      <c r="FG1155">
        <v>672.3</v>
      </c>
      <c r="FH1155">
        <v>9999</v>
      </c>
      <c r="FI1155">
        <v>9999</v>
      </c>
      <c r="FJ1155">
        <v>1.8631</v>
      </c>
      <c r="FK1155">
        <v>1.86768</v>
      </c>
      <c r="FL1155">
        <v>1.86737</v>
      </c>
      <c r="FM1155">
        <v>1.86871</v>
      </c>
      <c r="FN1155">
        <v>1.86951</v>
      </c>
      <c r="FO1155">
        <v>1.86554</v>
      </c>
      <c r="FP1155">
        <v>1.86646</v>
      </c>
      <c r="FQ1155">
        <v>1.86786</v>
      </c>
      <c r="FR1155">
        <v>5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5.384</v>
      </c>
      <c r="GF1155">
        <v>0.2016</v>
      </c>
      <c r="GG1155">
        <v>2.62070820971149</v>
      </c>
      <c r="GH1155">
        <v>0.00762793241643231</v>
      </c>
      <c r="GI1155">
        <v>-1.28184414582209e-06</v>
      </c>
      <c r="GJ1155">
        <v>1.89891174686984e-10</v>
      </c>
      <c r="GK1155">
        <v>-0.0225177985866989</v>
      </c>
      <c r="GL1155">
        <v>-0.0206976444956688</v>
      </c>
      <c r="GM1155">
        <v>0.00247630005908548</v>
      </c>
      <c r="GN1155">
        <v>-3.53770786337502e-05</v>
      </c>
      <c r="GO1155">
        <v>15</v>
      </c>
      <c r="GP1155">
        <v>2065</v>
      </c>
      <c r="GQ1155">
        <v>1</v>
      </c>
      <c r="GR1155">
        <v>21</v>
      </c>
      <c r="GS1155">
        <v>31650.5</v>
      </c>
      <c r="GT1155">
        <v>31650.5</v>
      </c>
      <c r="GU1155">
        <v>0.98999</v>
      </c>
      <c r="GV1155">
        <v>2.6709</v>
      </c>
      <c r="GW1155">
        <v>1.54785</v>
      </c>
      <c r="GX1155">
        <v>2.29126</v>
      </c>
      <c r="GY1155">
        <v>1.34644</v>
      </c>
      <c r="GZ1155">
        <v>2.37793</v>
      </c>
      <c r="HA1155">
        <v>41.7699</v>
      </c>
      <c r="HB1155">
        <v>12.7836</v>
      </c>
      <c r="HC1155">
        <v>18</v>
      </c>
      <c r="HD1155">
        <v>502.836</v>
      </c>
      <c r="HE1155">
        <v>347.711</v>
      </c>
      <c r="HF1155">
        <v>16.1447</v>
      </c>
      <c r="HG1155">
        <v>34.904</v>
      </c>
      <c r="HH1155">
        <v>29.9999</v>
      </c>
      <c r="HI1155">
        <v>34.7133</v>
      </c>
      <c r="HJ1155">
        <v>34.6205</v>
      </c>
      <c r="HK1155">
        <v>19.7481</v>
      </c>
      <c r="HL1155">
        <v>70.0144</v>
      </c>
      <c r="HM1155">
        <v>0</v>
      </c>
      <c r="HN1155">
        <v>15.0214</v>
      </c>
      <c r="HO1155">
        <v>399.565</v>
      </c>
      <c r="HP1155">
        <v>9.38494</v>
      </c>
      <c r="HQ1155">
        <v>101.297</v>
      </c>
      <c r="HR1155">
        <v>101.404</v>
      </c>
    </row>
    <row r="1156" spans="1:226">
      <c r="A1156">
        <v>1140</v>
      </c>
      <c r="B1156">
        <v>1662576681.5</v>
      </c>
      <c r="C1156">
        <v>13563</v>
      </c>
      <c r="D1156" t="s">
        <v>2640</v>
      </c>
      <c r="E1156" t="s">
        <v>2641</v>
      </c>
      <c r="F1156">
        <v>5</v>
      </c>
      <c r="G1156" t="s">
        <v>2637</v>
      </c>
      <c r="H1156" t="s">
        <v>354</v>
      </c>
      <c r="I1156">
        <v>1662576673.73214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410.042028583455</v>
      </c>
      <c r="AK1156">
        <v>392.907563636364</v>
      </c>
      <c r="AL1156">
        <v>-1.46734540909597</v>
      </c>
      <c r="AM1156">
        <v>65.6019616012026</v>
      </c>
      <c r="AN1156">
        <f>(AP1156 - AO1156 + BO1156*1E3/(8.314*(BQ1156+273.15)) * AR1156/BN1156 * AQ1156) * BN1156/(100*BB1156) * 1000/(1000 - AP1156)</f>
        <v>0</v>
      </c>
      <c r="AO1156">
        <v>9.42543081237669</v>
      </c>
      <c r="AP1156">
        <v>18.2444412587413</v>
      </c>
      <c r="AQ1156">
        <v>8.65213073680055e-05</v>
      </c>
      <c r="AR1156">
        <v>105.04768906666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1662576673.73214</v>
      </c>
      <c r="BH1156">
        <v>390.835607142857</v>
      </c>
      <c r="BI1156">
        <v>414.906071428571</v>
      </c>
      <c r="BJ1156">
        <v>18.2240892857143</v>
      </c>
      <c r="BK1156">
        <v>9.34612642857143</v>
      </c>
      <c r="BL1156">
        <v>385.454321428571</v>
      </c>
      <c r="BM1156">
        <v>18.0224</v>
      </c>
      <c r="BN1156">
        <v>500.083035714286</v>
      </c>
      <c r="BO1156">
        <v>91.0200678571429</v>
      </c>
      <c r="BP1156">
        <v>0.0580936071428571</v>
      </c>
      <c r="BQ1156">
        <v>25.6999571428571</v>
      </c>
      <c r="BR1156">
        <v>25.460625</v>
      </c>
      <c r="BS1156">
        <v>999.9</v>
      </c>
      <c r="BT1156">
        <v>0</v>
      </c>
      <c r="BU1156">
        <v>0</v>
      </c>
      <c r="BV1156">
        <v>9997.67857142857</v>
      </c>
      <c r="BW1156">
        <v>0</v>
      </c>
      <c r="BX1156">
        <v>305.922785714286</v>
      </c>
      <c r="BY1156">
        <v>-24.0703285714286</v>
      </c>
      <c r="BZ1156">
        <v>398.090464285714</v>
      </c>
      <c r="CA1156">
        <v>418.819857142857</v>
      </c>
      <c r="CB1156">
        <v>8.87797285714286</v>
      </c>
      <c r="CC1156">
        <v>414.906071428571</v>
      </c>
      <c r="CD1156">
        <v>9.34612642857143</v>
      </c>
      <c r="CE1156">
        <v>1.65875892857143</v>
      </c>
      <c r="CF1156">
        <v>0.850684928571429</v>
      </c>
      <c r="CG1156">
        <v>14.5157678571429</v>
      </c>
      <c r="CH1156">
        <v>4.58214321428571</v>
      </c>
      <c r="CI1156">
        <v>1500.01392857143</v>
      </c>
      <c r="CJ1156">
        <v>0.973004285714286</v>
      </c>
      <c r="CK1156">
        <v>0.0269957285714286</v>
      </c>
      <c r="CL1156">
        <v>0</v>
      </c>
      <c r="CM1156">
        <v>2.24198214285714</v>
      </c>
      <c r="CN1156">
        <v>0</v>
      </c>
      <c r="CO1156">
        <v>15991.9</v>
      </c>
      <c r="CP1156">
        <v>12948.3857142857</v>
      </c>
      <c r="CQ1156">
        <v>41.1449285714286</v>
      </c>
      <c r="CR1156">
        <v>42.741</v>
      </c>
      <c r="CS1156">
        <v>41.437</v>
      </c>
      <c r="CT1156">
        <v>41.31875</v>
      </c>
      <c r="CU1156">
        <v>40.5487142857143</v>
      </c>
      <c r="CV1156">
        <v>1459.52357142857</v>
      </c>
      <c r="CW1156">
        <v>40.4903571428571</v>
      </c>
      <c r="CX1156">
        <v>0</v>
      </c>
      <c r="CY1156">
        <v>1662576681</v>
      </c>
      <c r="CZ1156">
        <v>0</v>
      </c>
      <c r="DA1156">
        <v>0</v>
      </c>
      <c r="DB1156" t="s">
        <v>356</v>
      </c>
      <c r="DC1156">
        <v>1660677648.1</v>
      </c>
      <c r="DD1156">
        <v>1660677649.1</v>
      </c>
      <c r="DE1156">
        <v>0</v>
      </c>
      <c r="DF1156">
        <v>-1.042</v>
      </c>
      <c r="DG1156">
        <v>0.003</v>
      </c>
      <c r="DH1156">
        <v>5.218</v>
      </c>
      <c r="DI1156">
        <v>0.344</v>
      </c>
      <c r="DJ1156">
        <v>417</v>
      </c>
      <c r="DK1156">
        <v>22</v>
      </c>
      <c r="DL1156">
        <v>1.24</v>
      </c>
      <c r="DM1156">
        <v>0.53</v>
      </c>
      <c r="DN1156">
        <v>-25.1285219512195</v>
      </c>
      <c r="DO1156">
        <v>36.2509233449478</v>
      </c>
      <c r="DP1156">
        <v>4.4065150157085</v>
      </c>
      <c r="DQ1156">
        <v>0</v>
      </c>
      <c r="DR1156">
        <v>8.89031634146341</v>
      </c>
      <c r="DS1156">
        <v>-0.417204668989538</v>
      </c>
      <c r="DT1156">
        <v>0.0522109672506578</v>
      </c>
      <c r="DU1156">
        <v>0</v>
      </c>
      <c r="DV1156">
        <v>0</v>
      </c>
      <c r="DW1156">
        <v>2</v>
      </c>
      <c r="DX1156" t="s">
        <v>366</v>
      </c>
      <c r="DY1156">
        <v>2.96695</v>
      </c>
      <c r="DZ1156">
        <v>2.71134</v>
      </c>
      <c r="EA1156">
        <v>0.0834061</v>
      </c>
      <c r="EB1156">
        <v>0.0866718</v>
      </c>
      <c r="EC1156">
        <v>0.0842438</v>
      </c>
      <c r="ED1156">
        <v>0.0523573</v>
      </c>
      <c r="EE1156">
        <v>35229.9</v>
      </c>
      <c r="EF1156">
        <v>38164.2</v>
      </c>
      <c r="EG1156">
        <v>34877.6</v>
      </c>
      <c r="EH1156">
        <v>37949.4</v>
      </c>
      <c r="EI1156">
        <v>45419.2</v>
      </c>
      <c r="EJ1156">
        <v>52009.4</v>
      </c>
      <c r="EK1156">
        <v>54662.4</v>
      </c>
      <c r="EL1156">
        <v>60954.2</v>
      </c>
      <c r="EM1156">
        <v>1.8876</v>
      </c>
      <c r="EN1156">
        <v>1.6374</v>
      </c>
      <c r="EO1156">
        <v>-0.134885</v>
      </c>
      <c r="EP1156">
        <v>0</v>
      </c>
      <c r="EQ1156">
        <v>27.6752</v>
      </c>
      <c r="ER1156">
        <v>999.9</v>
      </c>
      <c r="ES1156">
        <v>52.814</v>
      </c>
      <c r="ET1156">
        <v>38.109</v>
      </c>
      <c r="EU1156">
        <v>38.8582</v>
      </c>
      <c r="EV1156">
        <v>61.252</v>
      </c>
      <c r="EW1156">
        <v>45.8694</v>
      </c>
      <c r="EX1156">
        <v>1</v>
      </c>
      <c r="EY1156">
        <v>0.663841</v>
      </c>
      <c r="EZ1156">
        <v>9.28105</v>
      </c>
      <c r="FA1156">
        <v>19.9188</v>
      </c>
      <c r="FB1156">
        <v>5.19932</v>
      </c>
      <c r="FC1156">
        <v>12.0099</v>
      </c>
      <c r="FD1156">
        <v>4.9756</v>
      </c>
      <c r="FE1156">
        <v>3.294</v>
      </c>
      <c r="FF1156">
        <v>9999</v>
      </c>
      <c r="FG1156">
        <v>672.3</v>
      </c>
      <c r="FH1156">
        <v>9999</v>
      </c>
      <c r="FI1156">
        <v>9999</v>
      </c>
      <c r="FJ1156">
        <v>1.8631</v>
      </c>
      <c r="FK1156">
        <v>1.86768</v>
      </c>
      <c r="FL1156">
        <v>1.86737</v>
      </c>
      <c r="FM1156">
        <v>1.86874</v>
      </c>
      <c r="FN1156">
        <v>1.86945</v>
      </c>
      <c r="FO1156">
        <v>1.86551</v>
      </c>
      <c r="FP1156">
        <v>1.86646</v>
      </c>
      <c r="FQ1156">
        <v>1.86789</v>
      </c>
      <c r="FR1156">
        <v>5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5.342</v>
      </c>
      <c r="GF1156">
        <v>0.2023</v>
      </c>
      <c r="GG1156">
        <v>2.62070820971149</v>
      </c>
      <c r="GH1156">
        <v>0.00762793241643231</v>
      </c>
      <c r="GI1156">
        <v>-1.28184414582209e-06</v>
      </c>
      <c r="GJ1156">
        <v>1.89891174686984e-10</v>
      </c>
      <c r="GK1156">
        <v>-0.0225177985866989</v>
      </c>
      <c r="GL1156">
        <v>-0.0206976444956688</v>
      </c>
      <c r="GM1156">
        <v>0.00247630005908548</v>
      </c>
      <c r="GN1156">
        <v>-3.53770786337502e-05</v>
      </c>
      <c r="GO1156">
        <v>15</v>
      </c>
      <c r="GP1156">
        <v>2065</v>
      </c>
      <c r="GQ1156">
        <v>1</v>
      </c>
      <c r="GR1156">
        <v>21</v>
      </c>
      <c r="GS1156">
        <v>31650.6</v>
      </c>
      <c r="GT1156">
        <v>31650.5</v>
      </c>
      <c r="GU1156">
        <v>0.957031</v>
      </c>
      <c r="GV1156">
        <v>2.67212</v>
      </c>
      <c r="GW1156">
        <v>1.54785</v>
      </c>
      <c r="GX1156">
        <v>2.29004</v>
      </c>
      <c r="GY1156">
        <v>1.34644</v>
      </c>
      <c r="GZ1156">
        <v>2.40479</v>
      </c>
      <c r="HA1156">
        <v>41.7699</v>
      </c>
      <c r="HB1156">
        <v>12.7836</v>
      </c>
      <c r="HC1156">
        <v>18</v>
      </c>
      <c r="HD1156">
        <v>502.977</v>
      </c>
      <c r="HE1156">
        <v>347.816</v>
      </c>
      <c r="HF1156">
        <v>16.144</v>
      </c>
      <c r="HG1156">
        <v>34.9021</v>
      </c>
      <c r="HH1156">
        <v>30.0002</v>
      </c>
      <c r="HI1156">
        <v>34.7133</v>
      </c>
      <c r="HJ1156">
        <v>34.6205</v>
      </c>
      <c r="HK1156">
        <v>19.0744</v>
      </c>
      <c r="HL1156">
        <v>70.0144</v>
      </c>
      <c r="HM1156">
        <v>0</v>
      </c>
      <c r="HN1156">
        <v>15.0334</v>
      </c>
      <c r="HO1156">
        <v>379.402</v>
      </c>
      <c r="HP1156">
        <v>9.37674</v>
      </c>
      <c r="HQ1156">
        <v>101.297</v>
      </c>
      <c r="HR1156">
        <v>101.405</v>
      </c>
    </row>
    <row r="1157" spans="1:226">
      <c r="A1157">
        <v>1141</v>
      </c>
      <c r="B1157">
        <v>1662576686.5</v>
      </c>
      <c r="C1157">
        <v>13568</v>
      </c>
      <c r="D1157" t="s">
        <v>2642</v>
      </c>
      <c r="E1157" t="s">
        <v>2643</v>
      </c>
      <c r="F1157">
        <v>5</v>
      </c>
      <c r="G1157" t="s">
        <v>2637</v>
      </c>
      <c r="H1157" t="s">
        <v>354</v>
      </c>
      <c r="I1157">
        <v>1662576679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393.372375690971</v>
      </c>
      <c r="AK1157">
        <v>381.581266666667</v>
      </c>
      <c r="AL1157">
        <v>-2.43874622022409</v>
      </c>
      <c r="AM1157">
        <v>65.6019616012026</v>
      </c>
      <c r="AN1157">
        <f>(AP1157 - AO1157 + BO1157*1E3/(8.314*(BQ1157+273.15)) * AR1157/BN1157 * AQ1157) * BN1157/(100*BB1157) * 1000/(1000 - AP1157)</f>
        <v>0</v>
      </c>
      <c r="AO1157">
        <v>9.45766352463254</v>
      </c>
      <c r="AP1157">
        <v>18.268258041958</v>
      </c>
      <c r="AQ1157">
        <v>0.00396247318271045</v>
      </c>
      <c r="AR1157">
        <v>105.04768906666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1662576679</v>
      </c>
      <c r="BH1157">
        <v>386.639925925926</v>
      </c>
      <c r="BI1157">
        <v>404.689851851852</v>
      </c>
      <c r="BJ1157">
        <v>18.2359888888889</v>
      </c>
      <c r="BK1157">
        <v>9.40011925925926</v>
      </c>
      <c r="BL1157">
        <v>381.286703703704</v>
      </c>
      <c r="BM1157">
        <v>18.0339037037037</v>
      </c>
      <c r="BN1157">
        <v>500.104222222222</v>
      </c>
      <c r="BO1157">
        <v>91.0197851851852</v>
      </c>
      <c r="BP1157">
        <v>0.0579733925925926</v>
      </c>
      <c r="BQ1157">
        <v>25.700337037037</v>
      </c>
      <c r="BR1157">
        <v>25.4607740740741</v>
      </c>
      <c r="BS1157">
        <v>999.9</v>
      </c>
      <c r="BT1157">
        <v>0</v>
      </c>
      <c r="BU1157">
        <v>0</v>
      </c>
      <c r="BV1157">
        <v>9995.74074074074</v>
      </c>
      <c r="BW1157">
        <v>0</v>
      </c>
      <c r="BX1157">
        <v>299.13662962963</v>
      </c>
      <c r="BY1157">
        <v>-18.0498603703704</v>
      </c>
      <c r="BZ1157">
        <v>393.821555555556</v>
      </c>
      <c r="CA1157">
        <v>408.529185185185</v>
      </c>
      <c r="CB1157">
        <v>8.83587481481482</v>
      </c>
      <c r="CC1157">
        <v>404.689851851852</v>
      </c>
      <c r="CD1157">
        <v>9.40011925925926</v>
      </c>
      <c r="CE1157">
        <v>1.65983592592593</v>
      </c>
      <c r="CF1157">
        <v>0.855596703703704</v>
      </c>
      <c r="CG1157">
        <v>14.5258222222222</v>
      </c>
      <c r="CH1157">
        <v>4.66443592592593</v>
      </c>
      <c r="CI1157">
        <v>1500.00888888889</v>
      </c>
      <c r="CJ1157">
        <v>0.973004</v>
      </c>
      <c r="CK1157">
        <v>0.026996</v>
      </c>
      <c r="CL1157">
        <v>0</v>
      </c>
      <c r="CM1157">
        <v>2.23284444444444</v>
      </c>
      <c r="CN1157">
        <v>0</v>
      </c>
      <c r="CO1157">
        <v>15979.9814814815</v>
      </c>
      <c r="CP1157">
        <v>12948.3481481481</v>
      </c>
      <c r="CQ1157">
        <v>41.1548518518518</v>
      </c>
      <c r="CR1157">
        <v>42.7383333333333</v>
      </c>
      <c r="CS1157">
        <v>41.437</v>
      </c>
      <c r="CT1157">
        <v>41.3306666666667</v>
      </c>
      <c r="CU1157">
        <v>40.5505185185185</v>
      </c>
      <c r="CV1157">
        <v>1459.51814814815</v>
      </c>
      <c r="CW1157">
        <v>40.4907407407407</v>
      </c>
      <c r="CX1157">
        <v>0</v>
      </c>
      <c r="CY1157">
        <v>1662576685.8</v>
      </c>
      <c r="CZ1157">
        <v>0</v>
      </c>
      <c r="DA1157">
        <v>0</v>
      </c>
      <c r="DB1157" t="s">
        <v>356</v>
      </c>
      <c r="DC1157">
        <v>1660677648.1</v>
      </c>
      <c r="DD1157">
        <v>1660677649.1</v>
      </c>
      <c r="DE1157">
        <v>0</v>
      </c>
      <c r="DF1157">
        <v>-1.042</v>
      </c>
      <c r="DG1157">
        <v>0.003</v>
      </c>
      <c r="DH1157">
        <v>5.218</v>
      </c>
      <c r="DI1157">
        <v>0.344</v>
      </c>
      <c r="DJ1157">
        <v>417</v>
      </c>
      <c r="DK1157">
        <v>22</v>
      </c>
      <c r="DL1157">
        <v>1.24</v>
      </c>
      <c r="DM1157">
        <v>0.53</v>
      </c>
      <c r="DN1157">
        <v>-21.8361207317073</v>
      </c>
      <c r="DO1157">
        <v>64.3695405574913</v>
      </c>
      <c r="DP1157">
        <v>6.80368007485131</v>
      </c>
      <c r="DQ1157">
        <v>0</v>
      </c>
      <c r="DR1157">
        <v>8.86561463414634</v>
      </c>
      <c r="DS1157">
        <v>-0.535184111498261</v>
      </c>
      <c r="DT1157">
        <v>0.0599770249954529</v>
      </c>
      <c r="DU1157">
        <v>0</v>
      </c>
      <c r="DV1157">
        <v>0</v>
      </c>
      <c r="DW1157">
        <v>2</v>
      </c>
      <c r="DX1157" t="s">
        <v>366</v>
      </c>
      <c r="DY1157">
        <v>2.96543</v>
      </c>
      <c r="DZ1157">
        <v>2.71171</v>
      </c>
      <c r="EA1157">
        <v>0.0814151</v>
      </c>
      <c r="EB1157">
        <v>0.0837991</v>
      </c>
      <c r="EC1157">
        <v>0.0843315</v>
      </c>
      <c r="ED1157">
        <v>0.0523878</v>
      </c>
      <c r="EE1157">
        <v>35306.1</v>
      </c>
      <c r="EF1157">
        <v>38284.6</v>
      </c>
      <c r="EG1157">
        <v>34877.2</v>
      </c>
      <c r="EH1157">
        <v>37949.7</v>
      </c>
      <c r="EI1157">
        <v>45414.8</v>
      </c>
      <c r="EJ1157">
        <v>52008</v>
      </c>
      <c r="EK1157">
        <v>54662.3</v>
      </c>
      <c r="EL1157">
        <v>60954.6</v>
      </c>
      <c r="EM1157">
        <v>1.887</v>
      </c>
      <c r="EN1157">
        <v>1.6372</v>
      </c>
      <c r="EO1157">
        <v>-0.135213</v>
      </c>
      <c r="EP1157">
        <v>0</v>
      </c>
      <c r="EQ1157">
        <v>27.6752</v>
      </c>
      <c r="ER1157">
        <v>999.9</v>
      </c>
      <c r="ES1157">
        <v>52.79</v>
      </c>
      <c r="ET1157">
        <v>38.109</v>
      </c>
      <c r="EU1157">
        <v>38.8381</v>
      </c>
      <c r="EV1157">
        <v>61.352</v>
      </c>
      <c r="EW1157">
        <v>46.0617</v>
      </c>
      <c r="EX1157">
        <v>1</v>
      </c>
      <c r="EY1157">
        <v>0.663659</v>
      </c>
      <c r="EZ1157">
        <v>9.28105</v>
      </c>
      <c r="FA1157">
        <v>19.9186</v>
      </c>
      <c r="FB1157">
        <v>5.19812</v>
      </c>
      <c r="FC1157">
        <v>12.0099</v>
      </c>
      <c r="FD1157">
        <v>4.9752</v>
      </c>
      <c r="FE1157">
        <v>3.294</v>
      </c>
      <c r="FF1157">
        <v>9999</v>
      </c>
      <c r="FG1157">
        <v>672.3</v>
      </c>
      <c r="FH1157">
        <v>9999</v>
      </c>
      <c r="FI1157">
        <v>9999</v>
      </c>
      <c r="FJ1157">
        <v>1.8631</v>
      </c>
      <c r="FK1157">
        <v>1.86768</v>
      </c>
      <c r="FL1157">
        <v>1.86737</v>
      </c>
      <c r="FM1157">
        <v>1.86874</v>
      </c>
      <c r="FN1157">
        <v>1.86945</v>
      </c>
      <c r="FO1157">
        <v>1.86554</v>
      </c>
      <c r="FP1157">
        <v>1.86646</v>
      </c>
      <c r="FQ1157">
        <v>1.86798</v>
      </c>
      <c r="FR1157">
        <v>5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5.264</v>
      </c>
      <c r="GF1157">
        <v>0.2032</v>
      </c>
      <c r="GG1157">
        <v>2.62070820971149</v>
      </c>
      <c r="GH1157">
        <v>0.00762793241643231</v>
      </c>
      <c r="GI1157">
        <v>-1.28184414582209e-06</v>
      </c>
      <c r="GJ1157">
        <v>1.89891174686984e-10</v>
      </c>
      <c r="GK1157">
        <v>-0.0225177985866989</v>
      </c>
      <c r="GL1157">
        <v>-0.0206976444956688</v>
      </c>
      <c r="GM1157">
        <v>0.00247630005908548</v>
      </c>
      <c r="GN1157">
        <v>-3.53770786337502e-05</v>
      </c>
      <c r="GO1157">
        <v>15</v>
      </c>
      <c r="GP1157">
        <v>2065</v>
      </c>
      <c r="GQ1157">
        <v>1</v>
      </c>
      <c r="GR1157">
        <v>21</v>
      </c>
      <c r="GS1157">
        <v>31650.6</v>
      </c>
      <c r="GT1157">
        <v>31650.6</v>
      </c>
      <c r="GU1157">
        <v>0.925293</v>
      </c>
      <c r="GV1157">
        <v>2.67212</v>
      </c>
      <c r="GW1157">
        <v>1.54785</v>
      </c>
      <c r="GX1157">
        <v>2.29004</v>
      </c>
      <c r="GY1157">
        <v>1.34644</v>
      </c>
      <c r="GZ1157">
        <v>2.41089</v>
      </c>
      <c r="HA1157">
        <v>41.7699</v>
      </c>
      <c r="HB1157">
        <v>12.7924</v>
      </c>
      <c r="HC1157">
        <v>18</v>
      </c>
      <c r="HD1157">
        <v>502.56</v>
      </c>
      <c r="HE1157">
        <v>347.711</v>
      </c>
      <c r="HF1157">
        <v>16.144</v>
      </c>
      <c r="HG1157">
        <v>34.9014</v>
      </c>
      <c r="HH1157">
        <v>30.0001</v>
      </c>
      <c r="HI1157">
        <v>34.7133</v>
      </c>
      <c r="HJ1157">
        <v>34.6205</v>
      </c>
      <c r="HK1157">
        <v>18.4555</v>
      </c>
      <c r="HL1157">
        <v>70.0144</v>
      </c>
      <c r="HM1157">
        <v>0</v>
      </c>
      <c r="HN1157">
        <v>15.0521</v>
      </c>
      <c r="HO1157">
        <v>365.976</v>
      </c>
      <c r="HP1157">
        <v>9.37674</v>
      </c>
      <c r="HQ1157">
        <v>101.296</v>
      </c>
      <c r="HR1157">
        <v>101.406</v>
      </c>
    </row>
    <row r="1158" spans="1:226">
      <c r="A1158">
        <v>1142</v>
      </c>
      <c r="B1158">
        <v>1662576691.5</v>
      </c>
      <c r="C1158">
        <v>13573</v>
      </c>
      <c r="D1158" t="s">
        <v>2644</v>
      </c>
      <c r="E1158" t="s">
        <v>2645</v>
      </c>
      <c r="F1158">
        <v>5</v>
      </c>
      <c r="G1158" t="s">
        <v>2637</v>
      </c>
      <c r="H1158" t="s">
        <v>354</v>
      </c>
      <c r="I1158">
        <v>1662576683.71429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376.838017353989</v>
      </c>
      <c r="AK1158">
        <v>367.496254545455</v>
      </c>
      <c r="AL1158">
        <v>-2.89388324440613</v>
      </c>
      <c r="AM1158">
        <v>65.6019616012026</v>
      </c>
      <c r="AN1158">
        <f>(AP1158 - AO1158 + BO1158*1E3/(8.314*(BQ1158+273.15)) * AR1158/BN1158 * AQ1158) * BN1158/(100*BB1158) * 1000/(1000 - AP1158)</f>
        <v>0</v>
      </c>
      <c r="AO1158">
        <v>9.46205865172312</v>
      </c>
      <c r="AP1158">
        <v>18.2839454545455</v>
      </c>
      <c r="AQ1158">
        <v>0.000262754790564696</v>
      </c>
      <c r="AR1158">
        <v>105.04768906666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1662576683.71429</v>
      </c>
      <c r="BH1158">
        <v>378.66275</v>
      </c>
      <c r="BI1158">
        <v>390.626464285714</v>
      </c>
      <c r="BJ1158">
        <v>18.2537285714286</v>
      </c>
      <c r="BK1158">
        <v>9.44733464285714</v>
      </c>
      <c r="BL1158">
        <v>373.363071428571</v>
      </c>
      <c r="BM1158">
        <v>18.0510535714286</v>
      </c>
      <c r="BN1158">
        <v>500.077607142857</v>
      </c>
      <c r="BO1158">
        <v>91.0190785714286</v>
      </c>
      <c r="BP1158">
        <v>0.057823375</v>
      </c>
      <c r="BQ1158">
        <v>25.693725</v>
      </c>
      <c r="BR1158">
        <v>25.4596</v>
      </c>
      <c r="BS1158">
        <v>999.9</v>
      </c>
      <c r="BT1158">
        <v>0</v>
      </c>
      <c r="BU1158">
        <v>0</v>
      </c>
      <c r="BV1158">
        <v>9996.60714285714</v>
      </c>
      <c r="BW1158">
        <v>0</v>
      </c>
      <c r="BX1158">
        <v>293.779285714286</v>
      </c>
      <c r="BY1158">
        <v>-11.9635928571429</v>
      </c>
      <c r="BZ1158">
        <v>385.703107142857</v>
      </c>
      <c r="CA1158">
        <v>394.351642857143</v>
      </c>
      <c r="CB1158">
        <v>8.8063925</v>
      </c>
      <c r="CC1158">
        <v>390.626464285714</v>
      </c>
      <c r="CD1158">
        <v>9.44733464285714</v>
      </c>
      <c r="CE1158">
        <v>1.66143678571429</v>
      </c>
      <c r="CF1158">
        <v>0.859887535714286</v>
      </c>
      <c r="CG1158">
        <v>14.5407464285714</v>
      </c>
      <c r="CH1158">
        <v>4.73629964285714</v>
      </c>
      <c r="CI1158">
        <v>1499.98678571429</v>
      </c>
      <c r="CJ1158">
        <v>0.973003642857143</v>
      </c>
      <c r="CK1158">
        <v>0.0269963392857143</v>
      </c>
      <c r="CL1158">
        <v>0</v>
      </c>
      <c r="CM1158">
        <v>2.23458214285714</v>
      </c>
      <c r="CN1158">
        <v>0</v>
      </c>
      <c r="CO1158">
        <v>15961.9607142857</v>
      </c>
      <c r="CP1158">
        <v>12948.1607142857</v>
      </c>
      <c r="CQ1158">
        <v>41.1537857142857</v>
      </c>
      <c r="CR1158">
        <v>42.73875</v>
      </c>
      <c r="CS1158">
        <v>41.437</v>
      </c>
      <c r="CT1158">
        <v>41.34575</v>
      </c>
      <c r="CU1158">
        <v>40.5398571428571</v>
      </c>
      <c r="CV1158">
        <v>1459.49607142857</v>
      </c>
      <c r="CW1158">
        <v>40.4907142857143</v>
      </c>
      <c r="CX1158">
        <v>0</v>
      </c>
      <c r="CY1158">
        <v>1662576691.2</v>
      </c>
      <c r="CZ1158">
        <v>0</v>
      </c>
      <c r="DA1158">
        <v>0</v>
      </c>
      <c r="DB1158" t="s">
        <v>356</v>
      </c>
      <c r="DC1158">
        <v>1660677648.1</v>
      </c>
      <c r="DD1158">
        <v>1660677649.1</v>
      </c>
      <c r="DE1158">
        <v>0</v>
      </c>
      <c r="DF1158">
        <v>-1.042</v>
      </c>
      <c r="DG1158">
        <v>0.003</v>
      </c>
      <c r="DH1158">
        <v>5.218</v>
      </c>
      <c r="DI1158">
        <v>0.344</v>
      </c>
      <c r="DJ1158">
        <v>417</v>
      </c>
      <c r="DK1158">
        <v>22</v>
      </c>
      <c r="DL1158">
        <v>1.24</v>
      </c>
      <c r="DM1158">
        <v>0.53</v>
      </c>
      <c r="DN1158">
        <v>-15.8213031707317</v>
      </c>
      <c r="DO1158">
        <v>77.6519632055749</v>
      </c>
      <c r="DP1158">
        <v>7.82149572698384</v>
      </c>
      <c r="DQ1158">
        <v>0</v>
      </c>
      <c r="DR1158">
        <v>8.83411756097561</v>
      </c>
      <c r="DS1158">
        <v>-0.353946271777011</v>
      </c>
      <c r="DT1158">
        <v>0.0500582179496541</v>
      </c>
      <c r="DU1158">
        <v>0</v>
      </c>
      <c r="DV1158">
        <v>0</v>
      </c>
      <c r="DW1158">
        <v>2</v>
      </c>
      <c r="DX1158" t="s">
        <v>366</v>
      </c>
      <c r="DY1158">
        <v>2.96414</v>
      </c>
      <c r="DZ1158">
        <v>2.71099</v>
      </c>
      <c r="EA1158">
        <v>0.0789923</v>
      </c>
      <c r="EB1158">
        <v>0.0811576</v>
      </c>
      <c r="EC1158">
        <v>0.0843815</v>
      </c>
      <c r="ED1158">
        <v>0.0523908</v>
      </c>
      <c r="EE1158">
        <v>35398.7</v>
      </c>
      <c r="EF1158">
        <v>38395</v>
      </c>
      <c r="EG1158">
        <v>34876.8</v>
      </c>
      <c r="EH1158">
        <v>37949.6</v>
      </c>
      <c r="EI1158">
        <v>45411.7</v>
      </c>
      <c r="EJ1158">
        <v>52007.5</v>
      </c>
      <c r="EK1158">
        <v>54661.7</v>
      </c>
      <c r="EL1158">
        <v>60954.3</v>
      </c>
      <c r="EM1158">
        <v>1.887</v>
      </c>
      <c r="EN1158">
        <v>1.6368</v>
      </c>
      <c r="EO1158">
        <v>-0.136882</v>
      </c>
      <c r="EP1158">
        <v>0</v>
      </c>
      <c r="EQ1158">
        <v>27.6752</v>
      </c>
      <c r="ER1158">
        <v>999.9</v>
      </c>
      <c r="ES1158">
        <v>52.814</v>
      </c>
      <c r="ET1158">
        <v>38.119</v>
      </c>
      <c r="EU1158">
        <v>38.8781</v>
      </c>
      <c r="EV1158">
        <v>61.332</v>
      </c>
      <c r="EW1158">
        <v>46.3181</v>
      </c>
      <c r="EX1158">
        <v>1</v>
      </c>
      <c r="EY1158">
        <v>0.663659</v>
      </c>
      <c r="EZ1158">
        <v>9.28105</v>
      </c>
      <c r="FA1158">
        <v>19.9186</v>
      </c>
      <c r="FB1158">
        <v>5.19692</v>
      </c>
      <c r="FC1158">
        <v>12.0111</v>
      </c>
      <c r="FD1158">
        <v>4.9748</v>
      </c>
      <c r="FE1158">
        <v>3.294</v>
      </c>
      <c r="FF1158">
        <v>9999</v>
      </c>
      <c r="FG1158">
        <v>672.3</v>
      </c>
      <c r="FH1158">
        <v>9999</v>
      </c>
      <c r="FI1158">
        <v>9999</v>
      </c>
      <c r="FJ1158">
        <v>1.8631</v>
      </c>
      <c r="FK1158">
        <v>1.86768</v>
      </c>
      <c r="FL1158">
        <v>1.86737</v>
      </c>
      <c r="FM1158">
        <v>1.86874</v>
      </c>
      <c r="FN1158">
        <v>1.86945</v>
      </c>
      <c r="FO1158">
        <v>1.86551</v>
      </c>
      <c r="FP1158">
        <v>1.86646</v>
      </c>
      <c r="FQ1158">
        <v>1.86783</v>
      </c>
      <c r="FR1158">
        <v>5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5.171</v>
      </c>
      <c r="GF1158">
        <v>0.2038</v>
      </c>
      <c r="GG1158">
        <v>2.62070820971149</v>
      </c>
      <c r="GH1158">
        <v>0.00762793241643231</v>
      </c>
      <c r="GI1158">
        <v>-1.28184414582209e-06</v>
      </c>
      <c r="GJ1158">
        <v>1.89891174686984e-10</v>
      </c>
      <c r="GK1158">
        <v>-0.0225177985866989</v>
      </c>
      <c r="GL1158">
        <v>-0.0206976444956688</v>
      </c>
      <c r="GM1158">
        <v>0.00247630005908548</v>
      </c>
      <c r="GN1158">
        <v>-3.53770786337502e-05</v>
      </c>
      <c r="GO1158">
        <v>15</v>
      </c>
      <c r="GP1158">
        <v>2065</v>
      </c>
      <c r="GQ1158">
        <v>1</v>
      </c>
      <c r="GR1158">
        <v>21</v>
      </c>
      <c r="GS1158">
        <v>31650.7</v>
      </c>
      <c r="GT1158">
        <v>31650.7</v>
      </c>
      <c r="GU1158">
        <v>0.892334</v>
      </c>
      <c r="GV1158">
        <v>2.67334</v>
      </c>
      <c r="GW1158">
        <v>1.54785</v>
      </c>
      <c r="GX1158">
        <v>2.29004</v>
      </c>
      <c r="GY1158">
        <v>1.34644</v>
      </c>
      <c r="GZ1158">
        <v>2.35352</v>
      </c>
      <c r="HA1158">
        <v>41.7699</v>
      </c>
      <c r="HB1158">
        <v>12.7749</v>
      </c>
      <c r="HC1158">
        <v>18</v>
      </c>
      <c r="HD1158">
        <v>502.56</v>
      </c>
      <c r="HE1158">
        <v>347.503</v>
      </c>
      <c r="HF1158">
        <v>16.1444</v>
      </c>
      <c r="HG1158">
        <v>34.9021</v>
      </c>
      <c r="HH1158">
        <v>30.0001</v>
      </c>
      <c r="HI1158">
        <v>34.7133</v>
      </c>
      <c r="HJ1158">
        <v>34.6205</v>
      </c>
      <c r="HK1158">
        <v>17.7718</v>
      </c>
      <c r="HL1158">
        <v>70.3154</v>
      </c>
      <c r="HM1158">
        <v>0</v>
      </c>
      <c r="HN1158">
        <v>15.0679</v>
      </c>
      <c r="HO1158">
        <v>345.762</v>
      </c>
      <c r="HP1158">
        <v>9.30478</v>
      </c>
      <c r="HQ1158">
        <v>101.295</v>
      </c>
      <c r="HR1158">
        <v>101.405</v>
      </c>
    </row>
    <row r="1159" spans="1:226">
      <c r="A1159">
        <v>1143</v>
      </c>
      <c r="B1159">
        <v>1662576696.5</v>
      </c>
      <c r="C1159">
        <v>13578</v>
      </c>
      <c r="D1159" t="s">
        <v>2646</v>
      </c>
      <c r="E1159" t="s">
        <v>2647</v>
      </c>
      <c r="F1159">
        <v>5</v>
      </c>
      <c r="G1159" t="s">
        <v>2637</v>
      </c>
      <c r="H1159" t="s">
        <v>354</v>
      </c>
      <c r="I1159">
        <v>1662576689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360.172854954364</v>
      </c>
      <c r="AK1159">
        <v>352.662896969697</v>
      </c>
      <c r="AL1159">
        <v>-3.04606287171463</v>
      </c>
      <c r="AM1159">
        <v>65.6019616012026</v>
      </c>
      <c r="AN1159">
        <f>(AP1159 - AO1159 + BO1159*1E3/(8.314*(BQ1159+273.15)) * AR1159/BN1159 * AQ1159) * BN1159/(100*BB1159) * 1000/(1000 - AP1159)</f>
        <v>0</v>
      </c>
      <c r="AO1159">
        <v>9.44641461327112</v>
      </c>
      <c r="AP1159">
        <v>18.2854531468532</v>
      </c>
      <c r="AQ1159">
        <v>0.000221238519230147</v>
      </c>
      <c r="AR1159">
        <v>105.04768906666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1662576689</v>
      </c>
      <c r="BH1159">
        <v>366.03237037037</v>
      </c>
      <c r="BI1159">
        <v>373.32462962963</v>
      </c>
      <c r="BJ1159">
        <v>18.2738555555556</v>
      </c>
      <c r="BK1159">
        <v>9.4503337037037</v>
      </c>
      <c r="BL1159">
        <v>360.817518518519</v>
      </c>
      <c r="BM1159">
        <v>18.0705148148148</v>
      </c>
      <c r="BN1159">
        <v>500.065296296296</v>
      </c>
      <c r="BO1159">
        <v>91.0196074074074</v>
      </c>
      <c r="BP1159">
        <v>0.0570867111111111</v>
      </c>
      <c r="BQ1159">
        <v>25.6907925925926</v>
      </c>
      <c r="BR1159">
        <v>25.4563074074074</v>
      </c>
      <c r="BS1159">
        <v>999.9</v>
      </c>
      <c r="BT1159">
        <v>0</v>
      </c>
      <c r="BU1159">
        <v>0</v>
      </c>
      <c r="BV1159">
        <v>10000.9259259259</v>
      </c>
      <c r="BW1159">
        <v>0</v>
      </c>
      <c r="BX1159">
        <v>288.569222222222</v>
      </c>
      <c r="BY1159">
        <v>-7.29230888888889</v>
      </c>
      <c r="BZ1159">
        <v>372.845592592593</v>
      </c>
      <c r="CA1159">
        <v>376.886518518519</v>
      </c>
      <c r="CB1159">
        <v>8.82351407407408</v>
      </c>
      <c r="CC1159">
        <v>373.32462962963</v>
      </c>
      <c r="CD1159">
        <v>9.4503337037037</v>
      </c>
      <c r="CE1159">
        <v>1.66327777777778</v>
      </c>
      <c r="CF1159">
        <v>0.860165555555556</v>
      </c>
      <c r="CG1159">
        <v>14.5578962962963</v>
      </c>
      <c r="CH1159">
        <v>4.74095592592593</v>
      </c>
      <c r="CI1159">
        <v>1499.97592592593</v>
      </c>
      <c r="CJ1159">
        <v>0.973003555555556</v>
      </c>
      <c r="CK1159">
        <v>0.0269964222222222</v>
      </c>
      <c r="CL1159">
        <v>0</v>
      </c>
      <c r="CM1159">
        <v>2.25317777777778</v>
      </c>
      <c r="CN1159">
        <v>0</v>
      </c>
      <c r="CO1159">
        <v>15928.037037037</v>
      </c>
      <c r="CP1159">
        <v>12948.062962963</v>
      </c>
      <c r="CQ1159">
        <v>41.1663333333333</v>
      </c>
      <c r="CR1159">
        <v>42.743</v>
      </c>
      <c r="CS1159">
        <v>41.437</v>
      </c>
      <c r="CT1159">
        <v>41.3656666666667</v>
      </c>
      <c r="CU1159">
        <v>40.5459259259259</v>
      </c>
      <c r="CV1159">
        <v>1459.48518518519</v>
      </c>
      <c r="CW1159">
        <v>40.4907407407407</v>
      </c>
      <c r="CX1159">
        <v>0</v>
      </c>
      <c r="CY1159">
        <v>1662576696</v>
      </c>
      <c r="CZ1159">
        <v>0</v>
      </c>
      <c r="DA1159">
        <v>0</v>
      </c>
      <c r="DB1159" t="s">
        <v>356</v>
      </c>
      <c r="DC1159">
        <v>1660677648.1</v>
      </c>
      <c r="DD1159">
        <v>1660677649.1</v>
      </c>
      <c r="DE1159">
        <v>0</v>
      </c>
      <c r="DF1159">
        <v>-1.042</v>
      </c>
      <c r="DG1159">
        <v>0.003</v>
      </c>
      <c r="DH1159">
        <v>5.218</v>
      </c>
      <c r="DI1159">
        <v>0.344</v>
      </c>
      <c r="DJ1159">
        <v>417</v>
      </c>
      <c r="DK1159">
        <v>22</v>
      </c>
      <c r="DL1159">
        <v>1.24</v>
      </c>
      <c r="DM1159">
        <v>0.53</v>
      </c>
      <c r="DN1159">
        <v>-11.4326487804878</v>
      </c>
      <c r="DO1159">
        <v>59.2689275958188</v>
      </c>
      <c r="DP1159">
        <v>6.12580499497451</v>
      </c>
      <c r="DQ1159">
        <v>0</v>
      </c>
      <c r="DR1159">
        <v>8.8202387804878</v>
      </c>
      <c r="DS1159">
        <v>0.0252370034843211</v>
      </c>
      <c r="DT1159">
        <v>0.0327396052537494</v>
      </c>
      <c r="DU1159">
        <v>1</v>
      </c>
      <c r="DV1159">
        <v>1</v>
      </c>
      <c r="DW1159">
        <v>2</v>
      </c>
      <c r="DX1159" t="s">
        <v>363</v>
      </c>
      <c r="DY1159">
        <v>2.9655</v>
      </c>
      <c r="DZ1159">
        <v>2.71184</v>
      </c>
      <c r="EA1159">
        <v>0.0763711</v>
      </c>
      <c r="EB1159">
        <v>0.0780298</v>
      </c>
      <c r="EC1159">
        <v>0.0843797</v>
      </c>
      <c r="ED1159">
        <v>0.0521558</v>
      </c>
      <c r="EE1159">
        <v>35499.7</v>
      </c>
      <c r="EF1159">
        <v>38525.9</v>
      </c>
      <c r="EG1159">
        <v>34877</v>
      </c>
      <c r="EH1159">
        <v>37949.9</v>
      </c>
      <c r="EI1159">
        <v>45412.1</v>
      </c>
      <c r="EJ1159">
        <v>52020.9</v>
      </c>
      <c r="EK1159">
        <v>54662.2</v>
      </c>
      <c r="EL1159">
        <v>60955</v>
      </c>
      <c r="EM1159">
        <v>1.8888</v>
      </c>
      <c r="EN1159">
        <v>1.6366</v>
      </c>
      <c r="EO1159">
        <v>-0.135839</v>
      </c>
      <c r="EP1159">
        <v>0</v>
      </c>
      <c r="EQ1159">
        <v>27.6752</v>
      </c>
      <c r="ER1159">
        <v>999.9</v>
      </c>
      <c r="ES1159">
        <v>52.79</v>
      </c>
      <c r="ET1159">
        <v>38.109</v>
      </c>
      <c r="EU1159">
        <v>38.8364</v>
      </c>
      <c r="EV1159">
        <v>61.252</v>
      </c>
      <c r="EW1159">
        <v>46.3462</v>
      </c>
      <c r="EX1159">
        <v>1</v>
      </c>
      <c r="EY1159">
        <v>0.663598</v>
      </c>
      <c r="EZ1159">
        <v>9.28105</v>
      </c>
      <c r="FA1159">
        <v>19.9177</v>
      </c>
      <c r="FB1159">
        <v>5.19932</v>
      </c>
      <c r="FC1159">
        <v>12.0111</v>
      </c>
      <c r="FD1159">
        <v>4.976</v>
      </c>
      <c r="FE1159">
        <v>3.2942</v>
      </c>
      <c r="FF1159">
        <v>9999</v>
      </c>
      <c r="FG1159">
        <v>672.3</v>
      </c>
      <c r="FH1159">
        <v>9999</v>
      </c>
      <c r="FI1159">
        <v>9999</v>
      </c>
      <c r="FJ1159">
        <v>1.8631</v>
      </c>
      <c r="FK1159">
        <v>1.86771</v>
      </c>
      <c r="FL1159">
        <v>1.86743</v>
      </c>
      <c r="FM1159">
        <v>1.86874</v>
      </c>
      <c r="FN1159">
        <v>1.86941</v>
      </c>
      <c r="FO1159">
        <v>1.86554</v>
      </c>
      <c r="FP1159">
        <v>1.86646</v>
      </c>
      <c r="FQ1159">
        <v>1.86789</v>
      </c>
      <c r="FR1159">
        <v>5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5.071</v>
      </c>
      <c r="GF1159">
        <v>0.2037</v>
      </c>
      <c r="GG1159">
        <v>2.62070820971149</v>
      </c>
      <c r="GH1159">
        <v>0.00762793241643231</v>
      </c>
      <c r="GI1159">
        <v>-1.28184414582209e-06</v>
      </c>
      <c r="GJ1159">
        <v>1.89891174686984e-10</v>
      </c>
      <c r="GK1159">
        <v>-0.0225177985866989</v>
      </c>
      <c r="GL1159">
        <v>-0.0206976444956688</v>
      </c>
      <c r="GM1159">
        <v>0.00247630005908548</v>
      </c>
      <c r="GN1159">
        <v>-3.53770786337502e-05</v>
      </c>
      <c r="GO1159">
        <v>15</v>
      </c>
      <c r="GP1159">
        <v>2065</v>
      </c>
      <c r="GQ1159">
        <v>1</v>
      </c>
      <c r="GR1159">
        <v>21</v>
      </c>
      <c r="GS1159">
        <v>31650.8</v>
      </c>
      <c r="GT1159">
        <v>31650.8</v>
      </c>
      <c r="GU1159">
        <v>0.859375</v>
      </c>
      <c r="GV1159">
        <v>2.677</v>
      </c>
      <c r="GW1159">
        <v>1.54785</v>
      </c>
      <c r="GX1159">
        <v>2.29126</v>
      </c>
      <c r="GY1159">
        <v>1.34644</v>
      </c>
      <c r="GZ1159">
        <v>2.36328</v>
      </c>
      <c r="HA1159">
        <v>41.7699</v>
      </c>
      <c r="HB1159">
        <v>12.7661</v>
      </c>
      <c r="HC1159">
        <v>18</v>
      </c>
      <c r="HD1159">
        <v>503.805</v>
      </c>
      <c r="HE1159">
        <v>347.399</v>
      </c>
      <c r="HF1159">
        <v>16.1448</v>
      </c>
      <c r="HG1159">
        <v>34.9014</v>
      </c>
      <c r="HH1159">
        <v>30.0001</v>
      </c>
      <c r="HI1159">
        <v>34.7133</v>
      </c>
      <c r="HJ1159">
        <v>34.6205</v>
      </c>
      <c r="HK1159">
        <v>17.128</v>
      </c>
      <c r="HL1159">
        <v>70.3154</v>
      </c>
      <c r="HM1159">
        <v>0</v>
      </c>
      <c r="HN1159">
        <v>15.0708</v>
      </c>
      <c r="HO1159">
        <v>332.342</v>
      </c>
      <c r="HP1159">
        <v>9.275</v>
      </c>
      <c r="HQ1159">
        <v>101.296</v>
      </c>
      <c r="HR1159">
        <v>101.406</v>
      </c>
    </row>
    <row r="1160" spans="1:226">
      <c r="A1160">
        <v>1144</v>
      </c>
      <c r="B1160">
        <v>1662576701.5</v>
      </c>
      <c r="C1160">
        <v>13583</v>
      </c>
      <c r="D1160" t="s">
        <v>2648</v>
      </c>
      <c r="E1160" t="s">
        <v>2649</v>
      </c>
      <c r="F1160">
        <v>5</v>
      </c>
      <c r="G1160" t="s">
        <v>2637</v>
      </c>
      <c r="H1160" t="s">
        <v>354</v>
      </c>
      <c r="I1160">
        <v>1662576693.71429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343.199250497619</v>
      </c>
      <c r="AK1160">
        <v>336.926575757576</v>
      </c>
      <c r="AL1160">
        <v>-3.14574441819844</v>
      </c>
      <c r="AM1160">
        <v>65.6019616012026</v>
      </c>
      <c r="AN1160">
        <f>(AP1160 - AO1160 + BO1160*1E3/(8.314*(BQ1160+273.15)) * AR1160/BN1160 * AQ1160) * BN1160/(100*BB1160) * 1000/(1000 - AP1160)</f>
        <v>0</v>
      </c>
      <c r="AO1160">
        <v>9.40633391966038</v>
      </c>
      <c r="AP1160">
        <v>18.2844230769231</v>
      </c>
      <c r="AQ1160">
        <v>4.12743807985252e-05</v>
      </c>
      <c r="AR1160">
        <v>105.04768906666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1662576693.71429</v>
      </c>
      <c r="BH1160">
        <v>352.684821428571</v>
      </c>
      <c r="BI1160">
        <v>357.7295</v>
      </c>
      <c r="BJ1160">
        <v>18.2820892857143</v>
      </c>
      <c r="BK1160">
        <v>9.42263964285714</v>
      </c>
      <c r="BL1160">
        <v>347.56</v>
      </c>
      <c r="BM1160">
        <v>18.0784857142857</v>
      </c>
      <c r="BN1160">
        <v>500.055428571429</v>
      </c>
      <c r="BO1160">
        <v>91.01955</v>
      </c>
      <c r="BP1160">
        <v>0.0570314285714286</v>
      </c>
      <c r="BQ1160">
        <v>25.6820892857143</v>
      </c>
      <c r="BR1160">
        <v>25.4516321428571</v>
      </c>
      <c r="BS1160">
        <v>999.9</v>
      </c>
      <c r="BT1160">
        <v>0</v>
      </c>
      <c r="BU1160">
        <v>0</v>
      </c>
      <c r="BV1160">
        <v>10006.9642857143</v>
      </c>
      <c r="BW1160">
        <v>0</v>
      </c>
      <c r="BX1160">
        <v>289.580928571429</v>
      </c>
      <c r="BY1160">
        <v>-5.04475142857143</v>
      </c>
      <c r="BZ1160">
        <v>359.252642857143</v>
      </c>
      <c r="CA1160">
        <v>361.132964285714</v>
      </c>
      <c r="CB1160">
        <v>8.85944857142857</v>
      </c>
      <c r="CC1160">
        <v>357.7295</v>
      </c>
      <c r="CD1160">
        <v>9.42263964285714</v>
      </c>
      <c r="CE1160">
        <v>1.66402678571429</v>
      </c>
      <c r="CF1160">
        <v>0.857644357142857</v>
      </c>
      <c r="CG1160">
        <v>14.5648642857143</v>
      </c>
      <c r="CH1160">
        <v>4.6988175</v>
      </c>
      <c r="CI1160">
        <v>1499.98178571429</v>
      </c>
      <c r="CJ1160">
        <v>0.973003857142857</v>
      </c>
      <c r="CK1160">
        <v>0.0269961357142857</v>
      </c>
      <c r="CL1160">
        <v>0</v>
      </c>
      <c r="CM1160">
        <v>2.25711071428571</v>
      </c>
      <c r="CN1160">
        <v>0</v>
      </c>
      <c r="CO1160">
        <v>15866.5928571429</v>
      </c>
      <c r="CP1160">
        <v>12948.1035714286</v>
      </c>
      <c r="CQ1160">
        <v>41.1737142857143</v>
      </c>
      <c r="CR1160">
        <v>42.74775</v>
      </c>
      <c r="CS1160">
        <v>41.437</v>
      </c>
      <c r="CT1160">
        <v>41.375</v>
      </c>
      <c r="CU1160">
        <v>40.5509285714286</v>
      </c>
      <c r="CV1160">
        <v>1459.49107142857</v>
      </c>
      <c r="CW1160">
        <v>40.4907142857143</v>
      </c>
      <c r="CX1160">
        <v>0</v>
      </c>
      <c r="CY1160">
        <v>1662576701.4</v>
      </c>
      <c r="CZ1160">
        <v>0</v>
      </c>
      <c r="DA1160">
        <v>0</v>
      </c>
      <c r="DB1160" t="s">
        <v>356</v>
      </c>
      <c r="DC1160">
        <v>1660677648.1</v>
      </c>
      <c r="DD1160">
        <v>1660677649.1</v>
      </c>
      <c r="DE1160">
        <v>0</v>
      </c>
      <c r="DF1160">
        <v>-1.042</v>
      </c>
      <c r="DG1160">
        <v>0.003</v>
      </c>
      <c r="DH1160">
        <v>5.218</v>
      </c>
      <c r="DI1160">
        <v>0.344</v>
      </c>
      <c r="DJ1160">
        <v>417</v>
      </c>
      <c r="DK1160">
        <v>22</v>
      </c>
      <c r="DL1160">
        <v>1.24</v>
      </c>
      <c r="DM1160">
        <v>0.53</v>
      </c>
      <c r="DN1160">
        <v>-6.59732097560976</v>
      </c>
      <c r="DO1160">
        <v>30.3648321951219</v>
      </c>
      <c r="DP1160">
        <v>3.10092913031924</v>
      </c>
      <c r="DQ1160">
        <v>0</v>
      </c>
      <c r="DR1160">
        <v>8.84282756097561</v>
      </c>
      <c r="DS1160">
        <v>0.449335191637633</v>
      </c>
      <c r="DT1160">
        <v>0.0485610233538494</v>
      </c>
      <c r="DU1160">
        <v>0</v>
      </c>
      <c r="DV1160">
        <v>0</v>
      </c>
      <c r="DW1160">
        <v>2</v>
      </c>
      <c r="DX1160" t="s">
        <v>366</v>
      </c>
      <c r="DY1160">
        <v>2.96648</v>
      </c>
      <c r="DZ1160">
        <v>2.71279</v>
      </c>
      <c r="EA1160">
        <v>0.0735874</v>
      </c>
      <c r="EB1160">
        <v>0.0751817</v>
      </c>
      <c r="EC1160">
        <v>0.0843589</v>
      </c>
      <c r="ED1160">
        <v>0.0516315</v>
      </c>
      <c r="EE1160">
        <v>35606.6</v>
      </c>
      <c r="EF1160">
        <v>38644.6</v>
      </c>
      <c r="EG1160">
        <v>34877</v>
      </c>
      <c r="EH1160">
        <v>37949.6</v>
      </c>
      <c r="EI1160">
        <v>45412.8</v>
      </c>
      <c r="EJ1160">
        <v>52048.7</v>
      </c>
      <c r="EK1160">
        <v>54661.7</v>
      </c>
      <c r="EL1160">
        <v>60954.1</v>
      </c>
      <c r="EM1160">
        <v>1.8884</v>
      </c>
      <c r="EN1160">
        <v>1.6364</v>
      </c>
      <c r="EO1160">
        <v>-0.13712</v>
      </c>
      <c r="EP1160">
        <v>0</v>
      </c>
      <c r="EQ1160">
        <v>27.6799</v>
      </c>
      <c r="ER1160">
        <v>999.9</v>
      </c>
      <c r="ES1160">
        <v>52.814</v>
      </c>
      <c r="ET1160">
        <v>38.109</v>
      </c>
      <c r="EU1160">
        <v>38.8595</v>
      </c>
      <c r="EV1160">
        <v>61.112</v>
      </c>
      <c r="EW1160">
        <v>46.1258</v>
      </c>
      <c r="EX1160">
        <v>1</v>
      </c>
      <c r="EY1160">
        <v>0.663537</v>
      </c>
      <c r="EZ1160">
        <v>9.28105</v>
      </c>
      <c r="FA1160">
        <v>19.918</v>
      </c>
      <c r="FB1160">
        <v>5.19812</v>
      </c>
      <c r="FC1160">
        <v>12.0111</v>
      </c>
      <c r="FD1160">
        <v>4.9756</v>
      </c>
      <c r="FE1160">
        <v>3.294</v>
      </c>
      <c r="FF1160">
        <v>9999</v>
      </c>
      <c r="FG1160">
        <v>672.3</v>
      </c>
      <c r="FH1160">
        <v>9999</v>
      </c>
      <c r="FI1160">
        <v>9999</v>
      </c>
      <c r="FJ1160">
        <v>1.8631</v>
      </c>
      <c r="FK1160">
        <v>1.86768</v>
      </c>
      <c r="FL1160">
        <v>1.86737</v>
      </c>
      <c r="FM1160">
        <v>1.86874</v>
      </c>
      <c r="FN1160">
        <v>1.86948</v>
      </c>
      <c r="FO1160">
        <v>1.86554</v>
      </c>
      <c r="FP1160">
        <v>1.86646</v>
      </c>
      <c r="FQ1160">
        <v>1.86792</v>
      </c>
      <c r="FR1160">
        <v>5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4.966</v>
      </c>
      <c r="GF1160">
        <v>0.2035</v>
      </c>
      <c r="GG1160">
        <v>2.62070820971149</v>
      </c>
      <c r="GH1160">
        <v>0.00762793241643231</v>
      </c>
      <c r="GI1160">
        <v>-1.28184414582209e-06</v>
      </c>
      <c r="GJ1160">
        <v>1.89891174686984e-10</v>
      </c>
      <c r="GK1160">
        <v>-0.0225177985866989</v>
      </c>
      <c r="GL1160">
        <v>-0.0206976444956688</v>
      </c>
      <c r="GM1160">
        <v>0.00247630005908548</v>
      </c>
      <c r="GN1160">
        <v>-3.53770786337502e-05</v>
      </c>
      <c r="GO1160">
        <v>15</v>
      </c>
      <c r="GP1160">
        <v>2065</v>
      </c>
      <c r="GQ1160">
        <v>1</v>
      </c>
      <c r="GR1160">
        <v>21</v>
      </c>
      <c r="GS1160">
        <v>31650.9</v>
      </c>
      <c r="GT1160">
        <v>31650.9</v>
      </c>
      <c r="GU1160">
        <v>0.826416</v>
      </c>
      <c r="GV1160">
        <v>2.67822</v>
      </c>
      <c r="GW1160">
        <v>1.54785</v>
      </c>
      <c r="GX1160">
        <v>2.29126</v>
      </c>
      <c r="GY1160">
        <v>1.34644</v>
      </c>
      <c r="GZ1160">
        <v>2.41699</v>
      </c>
      <c r="HA1160">
        <v>41.7699</v>
      </c>
      <c r="HB1160">
        <v>12.7749</v>
      </c>
      <c r="HC1160">
        <v>18</v>
      </c>
      <c r="HD1160">
        <v>503.529</v>
      </c>
      <c r="HE1160">
        <v>347.296</v>
      </c>
      <c r="HF1160">
        <v>16.1481</v>
      </c>
      <c r="HG1160">
        <v>34.9008</v>
      </c>
      <c r="HH1160">
        <v>30</v>
      </c>
      <c r="HI1160">
        <v>34.7133</v>
      </c>
      <c r="HJ1160">
        <v>34.6205</v>
      </c>
      <c r="HK1160">
        <v>16.4388</v>
      </c>
      <c r="HL1160">
        <v>70.6025</v>
      </c>
      <c r="HM1160">
        <v>0</v>
      </c>
      <c r="HN1160">
        <v>15.0708</v>
      </c>
      <c r="HO1160">
        <v>312.218</v>
      </c>
      <c r="HP1160">
        <v>9.2506</v>
      </c>
      <c r="HQ1160">
        <v>101.295</v>
      </c>
      <c r="HR1160">
        <v>101.405</v>
      </c>
    </row>
    <row r="1161" spans="1:226">
      <c r="A1161">
        <v>1145</v>
      </c>
      <c r="B1161">
        <v>1662576706.5</v>
      </c>
      <c r="C1161">
        <v>13588</v>
      </c>
      <c r="D1161" t="s">
        <v>2650</v>
      </c>
      <c r="E1161" t="s">
        <v>2651</v>
      </c>
      <c r="F1161">
        <v>5</v>
      </c>
      <c r="G1161" t="s">
        <v>2637</v>
      </c>
      <c r="H1161" t="s">
        <v>354</v>
      </c>
      <c r="I1161">
        <v>1662576699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326.503443827464</v>
      </c>
      <c r="AK1161">
        <v>321.169321212121</v>
      </c>
      <c r="AL1161">
        <v>-3.19379207813432</v>
      </c>
      <c r="AM1161">
        <v>65.6019616012026</v>
      </c>
      <c r="AN1161">
        <f>(AP1161 - AO1161 + BO1161*1E3/(8.314*(BQ1161+273.15)) * AR1161/BN1161 * AQ1161) * BN1161/(100*BB1161) * 1000/(1000 - AP1161)</f>
        <v>0</v>
      </c>
      <c r="AO1161">
        <v>9.2683706801443</v>
      </c>
      <c r="AP1161">
        <v>18.2484636363636</v>
      </c>
      <c r="AQ1161">
        <v>-0.00767697249678884</v>
      </c>
      <c r="AR1161">
        <v>105.04768906666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1662576699</v>
      </c>
      <c r="BH1161">
        <v>336.910111111111</v>
      </c>
      <c r="BI1161">
        <v>340.176</v>
      </c>
      <c r="BJ1161">
        <v>18.2776037037037</v>
      </c>
      <c r="BK1161">
        <v>9.35583444444444</v>
      </c>
      <c r="BL1161">
        <v>331.892074074074</v>
      </c>
      <c r="BM1161">
        <v>18.074137037037</v>
      </c>
      <c r="BN1161">
        <v>500.068407407407</v>
      </c>
      <c r="BO1161">
        <v>91.0200962962963</v>
      </c>
      <c r="BP1161">
        <v>0.0573041925925926</v>
      </c>
      <c r="BQ1161">
        <v>25.6802592592593</v>
      </c>
      <c r="BR1161">
        <v>25.4417185185185</v>
      </c>
      <c r="BS1161">
        <v>999.9</v>
      </c>
      <c r="BT1161">
        <v>0</v>
      </c>
      <c r="BU1161">
        <v>0</v>
      </c>
      <c r="BV1161">
        <v>10002.2222222222</v>
      </c>
      <c r="BW1161">
        <v>0</v>
      </c>
      <c r="BX1161">
        <v>290.775</v>
      </c>
      <c r="BY1161">
        <v>-3.26608703703704</v>
      </c>
      <c r="BZ1161">
        <v>343.18262962963</v>
      </c>
      <c r="CA1161">
        <v>343.389814814815</v>
      </c>
      <c r="CB1161">
        <v>8.92176518518519</v>
      </c>
      <c r="CC1161">
        <v>340.176</v>
      </c>
      <c r="CD1161">
        <v>9.35583444444444</v>
      </c>
      <c r="CE1161">
        <v>1.66362851851852</v>
      </c>
      <c r="CF1161">
        <v>0.851569111111111</v>
      </c>
      <c r="CG1161">
        <v>14.5611555555556</v>
      </c>
      <c r="CH1161">
        <v>4.59688592592593</v>
      </c>
      <c r="CI1161">
        <v>1500.00925925926</v>
      </c>
      <c r="CJ1161">
        <v>0.973004666666667</v>
      </c>
      <c r="CK1161">
        <v>0.0269953666666667</v>
      </c>
      <c r="CL1161">
        <v>0</v>
      </c>
      <c r="CM1161">
        <v>2.26171111111111</v>
      </c>
      <c r="CN1161">
        <v>0</v>
      </c>
      <c r="CO1161">
        <v>15773.3851851852</v>
      </c>
      <c r="CP1161">
        <v>12948.3296296296</v>
      </c>
      <c r="CQ1161">
        <v>41.1709259259259</v>
      </c>
      <c r="CR1161">
        <v>42.75</v>
      </c>
      <c r="CS1161">
        <v>41.437</v>
      </c>
      <c r="CT1161">
        <v>41.375</v>
      </c>
      <c r="CU1161">
        <v>40.562</v>
      </c>
      <c r="CV1161">
        <v>1459.51851851852</v>
      </c>
      <c r="CW1161">
        <v>40.4907407407407</v>
      </c>
      <c r="CX1161">
        <v>0</v>
      </c>
      <c r="CY1161">
        <v>1662576706.2</v>
      </c>
      <c r="CZ1161">
        <v>0</v>
      </c>
      <c r="DA1161">
        <v>0</v>
      </c>
      <c r="DB1161" t="s">
        <v>356</v>
      </c>
      <c r="DC1161">
        <v>1660677648.1</v>
      </c>
      <c r="DD1161">
        <v>1660677649.1</v>
      </c>
      <c r="DE1161">
        <v>0</v>
      </c>
      <c r="DF1161">
        <v>-1.042</v>
      </c>
      <c r="DG1161">
        <v>0.003</v>
      </c>
      <c r="DH1161">
        <v>5.218</v>
      </c>
      <c r="DI1161">
        <v>0.344</v>
      </c>
      <c r="DJ1161">
        <v>417</v>
      </c>
      <c r="DK1161">
        <v>22</v>
      </c>
      <c r="DL1161">
        <v>1.24</v>
      </c>
      <c r="DM1161">
        <v>0.53</v>
      </c>
      <c r="DN1161">
        <v>-4.77018658536585</v>
      </c>
      <c r="DO1161">
        <v>21.4622636236934</v>
      </c>
      <c r="DP1161">
        <v>2.17036652105697</v>
      </c>
      <c r="DQ1161">
        <v>0</v>
      </c>
      <c r="DR1161">
        <v>8.88242146341463</v>
      </c>
      <c r="DS1161">
        <v>0.6799912891986</v>
      </c>
      <c r="DT1161">
        <v>0.0709940791265662</v>
      </c>
      <c r="DU1161">
        <v>0</v>
      </c>
      <c r="DV1161">
        <v>0</v>
      </c>
      <c r="DW1161">
        <v>2</v>
      </c>
      <c r="DX1161" t="s">
        <v>366</v>
      </c>
      <c r="DY1161">
        <v>2.96406</v>
      </c>
      <c r="DZ1161">
        <v>2.71249</v>
      </c>
      <c r="EA1161">
        <v>0.0707298</v>
      </c>
      <c r="EB1161">
        <v>0.0719658</v>
      </c>
      <c r="EC1161">
        <v>0.0842447</v>
      </c>
      <c r="ED1161">
        <v>0.0515301</v>
      </c>
      <c r="EE1161">
        <v>35716.6</v>
      </c>
      <c r="EF1161">
        <v>38779.6</v>
      </c>
      <c r="EG1161">
        <v>34877.2</v>
      </c>
      <c r="EH1161">
        <v>37950.2</v>
      </c>
      <c r="EI1161">
        <v>45418.4</v>
      </c>
      <c r="EJ1161">
        <v>52055.1</v>
      </c>
      <c r="EK1161">
        <v>54661.8</v>
      </c>
      <c r="EL1161">
        <v>60955.1</v>
      </c>
      <c r="EM1161">
        <v>1.8866</v>
      </c>
      <c r="EN1161">
        <v>1.6374</v>
      </c>
      <c r="EO1161">
        <v>-0.139296</v>
      </c>
      <c r="EP1161">
        <v>0</v>
      </c>
      <c r="EQ1161">
        <v>27.6856</v>
      </c>
      <c r="ER1161">
        <v>999.9</v>
      </c>
      <c r="ES1161">
        <v>52.79</v>
      </c>
      <c r="ET1161">
        <v>38.119</v>
      </c>
      <c r="EU1161">
        <v>38.8599</v>
      </c>
      <c r="EV1161">
        <v>61.362</v>
      </c>
      <c r="EW1161">
        <v>46.2099</v>
      </c>
      <c r="EX1161">
        <v>1</v>
      </c>
      <c r="EY1161">
        <v>0.663476</v>
      </c>
      <c r="EZ1161">
        <v>9.28105</v>
      </c>
      <c r="FA1161">
        <v>19.9186</v>
      </c>
      <c r="FB1161">
        <v>5.19812</v>
      </c>
      <c r="FC1161">
        <v>12.0099</v>
      </c>
      <c r="FD1161">
        <v>4.9756</v>
      </c>
      <c r="FE1161">
        <v>3.294</v>
      </c>
      <c r="FF1161">
        <v>9999</v>
      </c>
      <c r="FG1161">
        <v>672.3</v>
      </c>
      <c r="FH1161">
        <v>9999</v>
      </c>
      <c r="FI1161">
        <v>9999</v>
      </c>
      <c r="FJ1161">
        <v>1.8631</v>
      </c>
      <c r="FK1161">
        <v>1.86768</v>
      </c>
      <c r="FL1161">
        <v>1.86737</v>
      </c>
      <c r="FM1161">
        <v>1.86874</v>
      </c>
      <c r="FN1161">
        <v>1.86941</v>
      </c>
      <c r="FO1161">
        <v>1.86554</v>
      </c>
      <c r="FP1161">
        <v>1.86646</v>
      </c>
      <c r="FQ1161">
        <v>1.86789</v>
      </c>
      <c r="FR1161">
        <v>5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4.86</v>
      </c>
      <c r="GF1161">
        <v>0.2024</v>
      </c>
      <c r="GG1161">
        <v>2.62070820971149</v>
      </c>
      <c r="GH1161">
        <v>0.00762793241643231</v>
      </c>
      <c r="GI1161">
        <v>-1.28184414582209e-06</v>
      </c>
      <c r="GJ1161">
        <v>1.89891174686984e-10</v>
      </c>
      <c r="GK1161">
        <v>-0.0225177985866989</v>
      </c>
      <c r="GL1161">
        <v>-0.0206976444956688</v>
      </c>
      <c r="GM1161">
        <v>0.00247630005908548</v>
      </c>
      <c r="GN1161">
        <v>-3.53770786337502e-05</v>
      </c>
      <c r="GO1161">
        <v>15</v>
      </c>
      <c r="GP1161">
        <v>2065</v>
      </c>
      <c r="GQ1161">
        <v>1</v>
      </c>
      <c r="GR1161">
        <v>21</v>
      </c>
      <c r="GS1161">
        <v>31651</v>
      </c>
      <c r="GT1161">
        <v>31651</v>
      </c>
      <c r="GU1161">
        <v>0.792236</v>
      </c>
      <c r="GV1161">
        <v>2.67456</v>
      </c>
      <c r="GW1161">
        <v>1.54785</v>
      </c>
      <c r="GX1161">
        <v>2.29126</v>
      </c>
      <c r="GY1161">
        <v>1.34644</v>
      </c>
      <c r="GZ1161">
        <v>2.37549</v>
      </c>
      <c r="HA1161">
        <v>41.7961</v>
      </c>
      <c r="HB1161">
        <v>12.7661</v>
      </c>
      <c r="HC1161">
        <v>18</v>
      </c>
      <c r="HD1161">
        <v>502.26</v>
      </c>
      <c r="HE1161">
        <v>347.816</v>
      </c>
      <c r="HF1161">
        <v>16.1517</v>
      </c>
      <c r="HG1161">
        <v>34.9008</v>
      </c>
      <c r="HH1161">
        <v>30</v>
      </c>
      <c r="HI1161">
        <v>34.7101</v>
      </c>
      <c r="HJ1161">
        <v>34.6205</v>
      </c>
      <c r="HK1161">
        <v>15.7826</v>
      </c>
      <c r="HL1161">
        <v>70.6025</v>
      </c>
      <c r="HM1161">
        <v>0</v>
      </c>
      <c r="HN1161">
        <v>15.0708</v>
      </c>
      <c r="HO1161">
        <v>298.731</v>
      </c>
      <c r="HP1161">
        <v>9.254</v>
      </c>
      <c r="HQ1161">
        <v>101.296</v>
      </c>
      <c r="HR1161">
        <v>101.407</v>
      </c>
    </row>
    <row r="1162" spans="1:226">
      <c r="A1162">
        <v>1146</v>
      </c>
      <c r="B1162">
        <v>1662576711.5</v>
      </c>
      <c r="C1162">
        <v>13593</v>
      </c>
      <c r="D1162" t="s">
        <v>2652</v>
      </c>
      <c r="E1162" t="s">
        <v>2653</v>
      </c>
      <c r="F1162">
        <v>5</v>
      </c>
      <c r="G1162" t="s">
        <v>2637</v>
      </c>
      <c r="H1162" t="s">
        <v>354</v>
      </c>
      <c r="I1162">
        <v>1662576703.71429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309.437677485716</v>
      </c>
      <c r="AK1162">
        <v>305.067248484849</v>
      </c>
      <c r="AL1162">
        <v>-3.20206447725864</v>
      </c>
      <c r="AM1162">
        <v>65.6019616012026</v>
      </c>
      <c r="AN1162">
        <f>(AP1162 - AO1162 + BO1162*1E3/(8.314*(BQ1162+273.15)) * AR1162/BN1162 * AQ1162) * BN1162/(100*BB1162) * 1000/(1000 - AP1162)</f>
        <v>0</v>
      </c>
      <c r="AO1162">
        <v>9.25536969314072</v>
      </c>
      <c r="AP1162">
        <v>18.2388594405595</v>
      </c>
      <c r="AQ1162">
        <v>-0.00176300139859739</v>
      </c>
      <c r="AR1162">
        <v>105.04768906666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1662576703.71429</v>
      </c>
      <c r="BH1162">
        <v>322.319214285714</v>
      </c>
      <c r="BI1162">
        <v>324.339428571429</v>
      </c>
      <c r="BJ1162">
        <v>18.2633142857143</v>
      </c>
      <c r="BK1162">
        <v>9.30050107142857</v>
      </c>
      <c r="BL1162">
        <v>317.400571428571</v>
      </c>
      <c r="BM1162">
        <v>18.060325</v>
      </c>
      <c r="BN1162">
        <v>500.010964285714</v>
      </c>
      <c r="BO1162">
        <v>91.0188107142857</v>
      </c>
      <c r="BP1162">
        <v>0.0583800857142857</v>
      </c>
      <c r="BQ1162">
        <v>25.6782035714286</v>
      </c>
      <c r="BR1162">
        <v>25.4305535714286</v>
      </c>
      <c r="BS1162">
        <v>999.9</v>
      </c>
      <c r="BT1162">
        <v>0</v>
      </c>
      <c r="BU1162">
        <v>0</v>
      </c>
      <c r="BV1162">
        <v>9998.92857142857</v>
      </c>
      <c r="BW1162">
        <v>0</v>
      </c>
      <c r="BX1162">
        <v>291.999892857143</v>
      </c>
      <c r="BY1162">
        <v>-2.020265</v>
      </c>
      <c r="BZ1162">
        <v>328.315464285714</v>
      </c>
      <c r="CA1162">
        <v>327.385178571429</v>
      </c>
      <c r="CB1162">
        <v>8.96281714285714</v>
      </c>
      <c r="CC1162">
        <v>324.339428571429</v>
      </c>
      <c r="CD1162">
        <v>9.30050107142857</v>
      </c>
      <c r="CE1162">
        <v>1.66230535714286</v>
      </c>
      <c r="CF1162">
        <v>0.846520714285714</v>
      </c>
      <c r="CG1162">
        <v>14.5488357142857</v>
      </c>
      <c r="CH1162">
        <v>4.512025</v>
      </c>
      <c r="CI1162">
        <v>1500.02035714286</v>
      </c>
      <c r="CJ1162">
        <v>0.973005357142858</v>
      </c>
      <c r="CK1162">
        <v>0.0269947107142857</v>
      </c>
      <c r="CL1162">
        <v>0</v>
      </c>
      <c r="CM1162">
        <v>2.25940357142857</v>
      </c>
      <c r="CN1162">
        <v>0</v>
      </c>
      <c r="CO1162">
        <v>15674.75</v>
      </c>
      <c r="CP1162">
        <v>12948.4321428571</v>
      </c>
      <c r="CQ1162">
        <v>41.1692857142857</v>
      </c>
      <c r="CR1162">
        <v>42.75</v>
      </c>
      <c r="CS1162">
        <v>41.437</v>
      </c>
      <c r="CT1162">
        <v>41.375</v>
      </c>
      <c r="CU1162">
        <v>40.562</v>
      </c>
      <c r="CV1162">
        <v>1459.53</v>
      </c>
      <c r="CW1162">
        <v>40.4903571428571</v>
      </c>
      <c r="CX1162">
        <v>0</v>
      </c>
      <c r="CY1162">
        <v>1662576711</v>
      </c>
      <c r="CZ1162">
        <v>0</v>
      </c>
      <c r="DA1162">
        <v>0</v>
      </c>
      <c r="DB1162" t="s">
        <v>356</v>
      </c>
      <c r="DC1162">
        <v>1660677648.1</v>
      </c>
      <c r="DD1162">
        <v>1660677649.1</v>
      </c>
      <c r="DE1162">
        <v>0</v>
      </c>
      <c r="DF1162">
        <v>-1.042</v>
      </c>
      <c r="DG1162">
        <v>0.003</v>
      </c>
      <c r="DH1162">
        <v>5.218</v>
      </c>
      <c r="DI1162">
        <v>0.344</v>
      </c>
      <c r="DJ1162">
        <v>417</v>
      </c>
      <c r="DK1162">
        <v>22</v>
      </c>
      <c r="DL1162">
        <v>1.24</v>
      </c>
      <c r="DM1162">
        <v>0.53</v>
      </c>
      <c r="DN1162">
        <v>-2.8116743902439</v>
      </c>
      <c r="DO1162">
        <v>16.6642558745645</v>
      </c>
      <c r="DP1162">
        <v>1.68738702428011</v>
      </c>
      <c r="DQ1162">
        <v>0</v>
      </c>
      <c r="DR1162">
        <v>8.93395585365854</v>
      </c>
      <c r="DS1162">
        <v>0.591894982578388</v>
      </c>
      <c r="DT1162">
        <v>0.064705280931071</v>
      </c>
      <c r="DU1162">
        <v>0</v>
      </c>
      <c r="DV1162">
        <v>0</v>
      </c>
      <c r="DW1162">
        <v>2</v>
      </c>
      <c r="DX1162" t="s">
        <v>366</v>
      </c>
      <c r="DY1162">
        <v>2.96561</v>
      </c>
      <c r="DZ1162">
        <v>2.71258</v>
      </c>
      <c r="EA1162">
        <v>0.0677579</v>
      </c>
      <c r="EB1162">
        <v>0.0688365</v>
      </c>
      <c r="EC1162">
        <v>0.0842083</v>
      </c>
      <c r="ED1162">
        <v>0.0514982</v>
      </c>
      <c r="EE1162">
        <v>35830.9</v>
      </c>
      <c r="EF1162">
        <v>38910.2</v>
      </c>
      <c r="EG1162">
        <v>34877.3</v>
      </c>
      <c r="EH1162">
        <v>37950</v>
      </c>
      <c r="EI1162">
        <v>45420.4</v>
      </c>
      <c r="EJ1162">
        <v>52056.4</v>
      </c>
      <c r="EK1162">
        <v>54662.2</v>
      </c>
      <c r="EL1162">
        <v>60954.6</v>
      </c>
      <c r="EM1162">
        <v>1.8876</v>
      </c>
      <c r="EN1162">
        <v>1.637</v>
      </c>
      <c r="EO1162">
        <v>-0.13721</v>
      </c>
      <c r="EP1162">
        <v>0</v>
      </c>
      <c r="EQ1162">
        <v>27.6917</v>
      </c>
      <c r="ER1162">
        <v>999.9</v>
      </c>
      <c r="ES1162">
        <v>52.79</v>
      </c>
      <c r="ET1162">
        <v>38.109</v>
      </c>
      <c r="EU1162">
        <v>38.8393</v>
      </c>
      <c r="EV1162">
        <v>61.192</v>
      </c>
      <c r="EW1162">
        <v>45.8814</v>
      </c>
      <c r="EX1162">
        <v>1</v>
      </c>
      <c r="EY1162">
        <v>0.663415</v>
      </c>
      <c r="EZ1162">
        <v>9.28105</v>
      </c>
      <c r="FA1162">
        <v>19.9187</v>
      </c>
      <c r="FB1162">
        <v>5.19692</v>
      </c>
      <c r="FC1162">
        <v>12.0099</v>
      </c>
      <c r="FD1162">
        <v>4.9756</v>
      </c>
      <c r="FE1162">
        <v>3.294</v>
      </c>
      <c r="FF1162">
        <v>9999</v>
      </c>
      <c r="FG1162">
        <v>672.3</v>
      </c>
      <c r="FH1162">
        <v>9999</v>
      </c>
      <c r="FI1162">
        <v>9999</v>
      </c>
      <c r="FJ1162">
        <v>1.8631</v>
      </c>
      <c r="FK1162">
        <v>1.86768</v>
      </c>
      <c r="FL1162">
        <v>1.86737</v>
      </c>
      <c r="FM1162">
        <v>1.86874</v>
      </c>
      <c r="FN1162">
        <v>1.86941</v>
      </c>
      <c r="FO1162">
        <v>1.86554</v>
      </c>
      <c r="FP1162">
        <v>1.86646</v>
      </c>
      <c r="FQ1162">
        <v>1.86783</v>
      </c>
      <c r="FR1162">
        <v>5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4.752</v>
      </c>
      <c r="GF1162">
        <v>0.202</v>
      </c>
      <c r="GG1162">
        <v>2.62070820971149</v>
      </c>
      <c r="GH1162">
        <v>0.00762793241643231</v>
      </c>
      <c r="GI1162">
        <v>-1.28184414582209e-06</v>
      </c>
      <c r="GJ1162">
        <v>1.89891174686984e-10</v>
      </c>
      <c r="GK1162">
        <v>-0.0225177985866989</v>
      </c>
      <c r="GL1162">
        <v>-0.0206976444956688</v>
      </c>
      <c r="GM1162">
        <v>0.00247630005908548</v>
      </c>
      <c r="GN1162">
        <v>-3.53770786337502e-05</v>
      </c>
      <c r="GO1162">
        <v>15</v>
      </c>
      <c r="GP1162">
        <v>2065</v>
      </c>
      <c r="GQ1162">
        <v>1</v>
      </c>
      <c r="GR1162">
        <v>21</v>
      </c>
      <c r="GS1162">
        <v>31651.1</v>
      </c>
      <c r="GT1162">
        <v>31651</v>
      </c>
      <c r="GU1162">
        <v>0.759277</v>
      </c>
      <c r="GV1162">
        <v>2.677</v>
      </c>
      <c r="GW1162">
        <v>1.54785</v>
      </c>
      <c r="GX1162">
        <v>2.29004</v>
      </c>
      <c r="GY1162">
        <v>1.34644</v>
      </c>
      <c r="GZ1162">
        <v>2.43774</v>
      </c>
      <c r="HA1162">
        <v>41.7961</v>
      </c>
      <c r="HB1162">
        <v>12.7749</v>
      </c>
      <c r="HC1162">
        <v>18</v>
      </c>
      <c r="HD1162">
        <v>502.971</v>
      </c>
      <c r="HE1162">
        <v>347.607</v>
      </c>
      <c r="HF1162">
        <v>16.1542</v>
      </c>
      <c r="HG1162">
        <v>34.9008</v>
      </c>
      <c r="HH1162">
        <v>29.9999</v>
      </c>
      <c r="HI1162">
        <v>34.712</v>
      </c>
      <c r="HJ1162">
        <v>34.6205</v>
      </c>
      <c r="HK1162">
        <v>15.1567</v>
      </c>
      <c r="HL1162">
        <v>70.6025</v>
      </c>
      <c r="HM1162">
        <v>0</v>
      </c>
      <c r="HN1162">
        <v>15.0703</v>
      </c>
      <c r="HO1162">
        <v>285.343</v>
      </c>
      <c r="HP1162">
        <v>9.24743</v>
      </c>
      <c r="HQ1162">
        <v>101.296</v>
      </c>
      <c r="HR1162">
        <v>101.406</v>
      </c>
    </row>
    <row r="1163" spans="1:226">
      <c r="A1163">
        <v>1147</v>
      </c>
      <c r="B1163">
        <v>1662576716.5</v>
      </c>
      <c r="C1163">
        <v>13598</v>
      </c>
      <c r="D1163" t="s">
        <v>2654</v>
      </c>
      <c r="E1163" t="s">
        <v>2655</v>
      </c>
      <c r="F1163">
        <v>5</v>
      </c>
      <c r="G1163" t="s">
        <v>2637</v>
      </c>
      <c r="H1163" t="s">
        <v>354</v>
      </c>
      <c r="I1163">
        <v>1662576709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292.599081215828</v>
      </c>
      <c r="AK1163">
        <v>289.108909090909</v>
      </c>
      <c r="AL1163">
        <v>-3.17716973391878</v>
      </c>
      <c r="AM1163">
        <v>65.6019616012026</v>
      </c>
      <c r="AN1163">
        <f>(AP1163 - AO1163 + BO1163*1E3/(8.314*(BQ1163+273.15)) * AR1163/BN1163 * AQ1163) * BN1163/(100*BB1163) * 1000/(1000 - AP1163)</f>
        <v>0</v>
      </c>
      <c r="AO1163">
        <v>9.25312745720993</v>
      </c>
      <c r="AP1163">
        <v>18.2225160839161</v>
      </c>
      <c r="AQ1163">
        <v>-0.00527848610852686</v>
      </c>
      <c r="AR1163">
        <v>105.04768906666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1662576709</v>
      </c>
      <c r="BH1163">
        <v>305.813407407407</v>
      </c>
      <c r="BI1163">
        <v>306.708296296296</v>
      </c>
      <c r="BJ1163">
        <v>18.2426407407407</v>
      </c>
      <c r="BK1163">
        <v>9.25706296296296</v>
      </c>
      <c r="BL1163">
        <v>301.007703703704</v>
      </c>
      <c r="BM1163">
        <v>18.0403333333333</v>
      </c>
      <c r="BN1163">
        <v>500.004703703704</v>
      </c>
      <c r="BO1163">
        <v>91.0195629629629</v>
      </c>
      <c r="BP1163">
        <v>0.0577812111111111</v>
      </c>
      <c r="BQ1163">
        <v>25.693737037037</v>
      </c>
      <c r="BR1163">
        <v>25.4349259259259</v>
      </c>
      <c r="BS1163">
        <v>999.9</v>
      </c>
      <c r="BT1163">
        <v>0</v>
      </c>
      <c r="BU1163">
        <v>0</v>
      </c>
      <c r="BV1163">
        <v>9996.85185185185</v>
      </c>
      <c r="BW1163">
        <v>0</v>
      </c>
      <c r="BX1163">
        <v>293.808962962963</v>
      </c>
      <c r="BY1163">
        <v>-0.89484117037037</v>
      </c>
      <c r="BZ1163">
        <v>311.496074074074</v>
      </c>
      <c r="CA1163">
        <v>309.574185185185</v>
      </c>
      <c r="CB1163">
        <v>8.98557740740741</v>
      </c>
      <c r="CC1163">
        <v>306.708296296296</v>
      </c>
      <c r="CD1163">
        <v>9.25706296296296</v>
      </c>
      <c r="CE1163">
        <v>1.66043703703704</v>
      </c>
      <c r="CF1163">
        <v>0.842573962962963</v>
      </c>
      <c r="CG1163">
        <v>14.5314296296296</v>
      </c>
      <c r="CH1163">
        <v>4.44552925925926</v>
      </c>
      <c r="CI1163">
        <v>1500.02</v>
      </c>
      <c r="CJ1163">
        <v>0.973005777777778</v>
      </c>
      <c r="CK1163">
        <v>0.0269943111111111</v>
      </c>
      <c r="CL1163">
        <v>0</v>
      </c>
      <c r="CM1163">
        <v>2.29244814814815</v>
      </c>
      <c r="CN1163">
        <v>0</v>
      </c>
      <c r="CO1163">
        <v>15553.2407407407</v>
      </c>
      <c r="CP1163">
        <v>12948.4333333333</v>
      </c>
      <c r="CQ1163">
        <v>41.164037037037</v>
      </c>
      <c r="CR1163">
        <v>42.75</v>
      </c>
      <c r="CS1163">
        <v>41.437</v>
      </c>
      <c r="CT1163">
        <v>41.375</v>
      </c>
      <c r="CU1163">
        <v>40.562</v>
      </c>
      <c r="CV1163">
        <v>1459.53</v>
      </c>
      <c r="CW1163">
        <v>40.49</v>
      </c>
      <c r="CX1163">
        <v>0</v>
      </c>
      <c r="CY1163">
        <v>1662576715.8</v>
      </c>
      <c r="CZ1163">
        <v>0</v>
      </c>
      <c r="DA1163">
        <v>0</v>
      </c>
      <c r="DB1163" t="s">
        <v>356</v>
      </c>
      <c r="DC1163">
        <v>1660677648.1</v>
      </c>
      <c r="DD1163">
        <v>1660677649.1</v>
      </c>
      <c r="DE1163">
        <v>0</v>
      </c>
      <c r="DF1163">
        <v>-1.042</v>
      </c>
      <c r="DG1163">
        <v>0.003</v>
      </c>
      <c r="DH1163">
        <v>5.218</v>
      </c>
      <c r="DI1163">
        <v>0.344</v>
      </c>
      <c r="DJ1163">
        <v>417</v>
      </c>
      <c r="DK1163">
        <v>22</v>
      </c>
      <c r="DL1163">
        <v>1.24</v>
      </c>
      <c r="DM1163">
        <v>0.53</v>
      </c>
      <c r="DN1163">
        <v>-1.74939616097561</v>
      </c>
      <c r="DO1163">
        <v>13.7197286843206</v>
      </c>
      <c r="DP1163">
        <v>1.37747037359362</v>
      </c>
      <c r="DQ1163">
        <v>0</v>
      </c>
      <c r="DR1163">
        <v>8.96026365853659</v>
      </c>
      <c r="DS1163">
        <v>0.310987526132418</v>
      </c>
      <c r="DT1163">
        <v>0.0450568636798423</v>
      </c>
      <c r="DU1163">
        <v>0</v>
      </c>
      <c r="DV1163">
        <v>0</v>
      </c>
      <c r="DW1163">
        <v>2</v>
      </c>
      <c r="DX1163" t="s">
        <v>366</v>
      </c>
      <c r="DY1163">
        <v>2.96614</v>
      </c>
      <c r="DZ1163">
        <v>2.70876</v>
      </c>
      <c r="EA1163">
        <v>0.0647523</v>
      </c>
      <c r="EB1163">
        <v>0.0658228</v>
      </c>
      <c r="EC1163">
        <v>0.0841666</v>
      </c>
      <c r="ED1163">
        <v>0.0514898</v>
      </c>
      <c r="EE1163">
        <v>35946.4</v>
      </c>
      <c r="EF1163">
        <v>39036.2</v>
      </c>
      <c r="EG1163">
        <v>34877.4</v>
      </c>
      <c r="EH1163">
        <v>37950.1</v>
      </c>
      <c r="EI1163">
        <v>45423.2</v>
      </c>
      <c r="EJ1163">
        <v>52057.2</v>
      </c>
      <c r="EK1163">
        <v>54663.1</v>
      </c>
      <c r="EL1163">
        <v>60955.2</v>
      </c>
      <c r="EM1163">
        <v>1.888</v>
      </c>
      <c r="EN1163">
        <v>1.637</v>
      </c>
      <c r="EO1163">
        <v>-0.136226</v>
      </c>
      <c r="EP1163">
        <v>0</v>
      </c>
      <c r="EQ1163">
        <v>27.6941</v>
      </c>
      <c r="ER1163">
        <v>999.9</v>
      </c>
      <c r="ES1163">
        <v>52.79</v>
      </c>
      <c r="ET1163">
        <v>38.109</v>
      </c>
      <c r="EU1163">
        <v>38.8411</v>
      </c>
      <c r="EV1163">
        <v>61.322</v>
      </c>
      <c r="EW1163">
        <v>46.246</v>
      </c>
      <c r="EX1163">
        <v>1</v>
      </c>
      <c r="EY1163">
        <v>0.663415</v>
      </c>
      <c r="EZ1163">
        <v>9.28105</v>
      </c>
      <c r="FA1163">
        <v>19.9187</v>
      </c>
      <c r="FB1163">
        <v>5.19692</v>
      </c>
      <c r="FC1163">
        <v>12.0099</v>
      </c>
      <c r="FD1163">
        <v>4.9748</v>
      </c>
      <c r="FE1163">
        <v>3.294</v>
      </c>
      <c r="FF1163">
        <v>9999</v>
      </c>
      <c r="FG1163">
        <v>672.3</v>
      </c>
      <c r="FH1163">
        <v>9999</v>
      </c>
      <c r="FI1163">
        <v>9999</v>
      </c>
      <c r="FJ1163">
        <v>1.8631</v>
      </c>
      <c r="FK1163">
        <v>1.86768</v>
      </c>
      <c r="FL1163">
        <v>1.86737</v>
      </c>
      <c r="FM1163">
        <v>1.86874</v>
      </c>
      <c r="FN1163">
        <v>1.86945</v>
      </c>
      <c r="FO1163">
        <v>1.86554</v>
      </c>
      <c r="FP1163">
        <v>1.86646</v>
      </c>
      <c r="FQ1163">
        <v>1.86792</v>
      </c>
      <c r="FR1163">
        <v>5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4.644</v>
      </c>
      <c r="GF1163">
        <v>0.2016</v>
      </c>
      <c r="GG1163">
        <v>2.62070820971149</v>
      </c>
      <c r="GH1163">
        <v>0.00762793241643231</v>
      </c>
      <c r="GI1163">
        <v>-1.28184414582209e-06</v>
      </c>
      <c r="GJ1163">
        <v>1.89891174686984e-10</v>
      </c>
      <c r="GK1163">
        <v>-0.0225177985866989</v>
      </c>
      <c r="GL1163">
        <v>-0.0206976444956688</v>
      </c>
      <c r="GM1163">
        <v>0.00247630005908548</v>
      </c>
      <c r="GN1163">
        <v>-3.53770786337502e-05</v>
      </c>
      <c r="GO1163">
        <v>15</v>
      </c>
      <c r="GP1163">
        <v>2065</v>
      </c>
      <c r="GQ1163">
        <v>1</v>
      </c>
      <c r="GR1163">
        <v>21</v>
      </c>
      <c r="GS1163">
        <v>31651.1</v>
      </c>
      <c r="GT1163">
        <v>31651.1</v>
      </c>
      <c r="GU1163">
        <v>0.731201</v>
      </c>
      <c r="GV1163">
        <v>2.68311</v>
      </c>
      <c r="GW1163">
        <v>1.54785</v>
      </c>
      <c r="GX1163">
        <v>2.29004</v>
      </c>
      <c r="GY1163">
        <v>1.34644</v>
      </c>
      <c r="GZ1163">
        <v>2.36572</v>
      </c>
      <c r="HA1163">
        <v>41.7961</v>
      </c>
      <c r="HB1163">
        <v>12.7574</v>
      </c>
      <c r="HC1163">
        <v>18</v>
      </c>
      <c r="HD1163">
        <v>503.227</v>
      </c>
      <c r="HE1163">
        <v>347.608</v>
      </c>
      <c r="HF1163">
        <v>16.156</v>
      </c>
      <c r="HG1163">
        <v>34.9008</v>
      </c>
      <c r="HH1163">
        <v>29.9999</v>
      </c>
      <c r="HI1163">
        <v>34.7101</v>
      </c>
      <c r="HJ1163">
        <v>34.6205</v>
      </c>
      <c r="HK1163">
        <v>14.4789</v>
      </c>
      <c r="HL1163">
        <v>70.6025</v>
      </c>
      <c r="HM1163">
        <v>0</v>
      </c>
      <c r="HN1163">
        <v>15.0632</v>
      </c>
      <c r="HO1163">
        <v>265.163</v>
      </c>
      <c r="HP1163">
        <v>9.24669</v>
      </c>
      <c r="HQ1163">
        <v>101.297</v>
      </c>
      <c r="HR1163">
        <v>101.407</v>
      </c>
    </row>
    <row r="1164" spans="1:226">
      <c r="A1164">
        <v>1148</v>
      </c>
      <c r="B1164">
        <v>1662576721.5</v>
      </c>
      <c r="C1164">
        <v>13603</v>
      </c>
      <c r="D1164" t="s">
        <v>2656</v>
      </c>
      <c r="E1164" t="s">
        <v>2657</v>
      </c>
      <c r="F1164">
        <v>5</v>
      </c>
      <c r="G1164" t="s">
        <v>2637</v>
      </c>
      <c r="H1164" t="s">
        <v>354</v>
      </c>
      <c r="I1164">
        <v>1662576713.71429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277.042277468197</v>
      </c>
      <c r="AK1164">
        <v>273.650721212121</v>
      </c>
      <c r="AL1164">
        <v>-3.1100863443557</v>
      </c>
      <c r="AM1164">
        <v>65.6019616012026</v>
      </c>
      <c r="AN1164">
        <f>(AP1164 - AO1164 + BO1164*1E3/(8.314*(BQ1164+273.15)) * AR1164/BN1164 * AQ1164) * BN1164/(100*BB1164) * 1000/(1000 - AP1164)</f>
        <v>0</v>
      </c>
      <c r="AO1164">
        <v>9.25006296056017</v>
      </c>
      <c r="AP1164">
        <v>18.2084769230769</v>
      </c>
      <c r="AQ1164">
        <v>-0.00523212958829058</v>
      </c>
      <c r="AR1164">
        <v>105.04768906666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1662576713.71429</v>
      </c>
      <c r="BH1164">
        <v>291.107607142857</v>
      </c>
      <c r="BI1164">
        <v>291.26575</v>
      </c>
      <c r="BJ1164">
        <v>18.2267571428571</v>
      </c>
      <c r="BK1164">
        <v>9.25190785714286</v>
      </c>
      <c r="BL1164">
        <v>286.403107142857</v>
      </c>
      <c r="BM1164">
        <v>18.0249785714286</v>
      </c>
      <c r="BN1164">
        <v>500.029892857143</v>
      </c>
      <c r="BO1164">
        <v>91.0194964285714</v>
      </c>
      <c r="BP1164">
        <v>0.0569297428571429</v>
      </c>
      <c r="BQ1164">
        <v>25.7023964285714</v>
      </c>
      <c r="BR1164">
        <v>25.4445214285714</v>
      </c>
      <c r="BS1164">
        <v>999.9</v>
      </c>
      <c r="BT1164">
        <v>0</v>
      </c>
      <c r="BU1164">
        <v>0</v>
      </c>
      <c r="BV1164">
        <v>10000.8928571429</v>
      </c>
      <c r="BW1164">
        <v>0</v>
      </c>
      <c r="BX1164">
        <v>295.03775</v>
      </c>
      <c r="BY1164">
        <v>-0.158058327607143</v>
      </c>
      <c r="BZ1164">
        <v>296.512321428571</v>
      </c>
      <c r="CA1164">
        <v>293.985785714286</v>
      </c>
      <c r="CB1164">
        <v>8.9748525</v>
      </c>
      <c r="CC1164">
        <v>291.26575</v>
      </c>
      <c r="CD1164">
        <v>9.25190785714286</v>
      </c>
      <c r="CE1164">
        <v>1.65899</v>
      </c>
      <c r="CF1164">
        <v>0.842104142857143</v>
      </c>
      <c r="CG1164">
        <v>14.5179357142857</v>
      </c>
      <c r="CH1164">
        <v>4.43756607142857</v>
      </c>
      <c r="CI1164">
        <v>1500.02285714286</v>
      </c>
      <c r="CJ1164">
        <v>0.973005785714286</v>
      </c>
      <c r="CK1164">
        <v>0.0269943035714286</v>
      </c>
      <c r="CL1164">
        <v>0</v>
      </c>
      <c r="CM1164">
        <v>2.273675</v>
      </c>
      <c r="CN1164">
        <v>0</v>
      </c>
      <c r="CO1164">
        <v>15435.6142857143</v>
      </c>
      <c r="CP1164">
        <v>12948.4642857143</v>
      </c>
      <c r="CQ1164">
        <v>41.1515714285714</v>
      </c>
      <c r="CR1164">
        <v>42.74775</v>
      </c>
      <c r="CS1164">
        <v>41.437</v>
      </c>
      <c r="CT1164">
        <v>41.375</v>
      </c>
      <c r="CU1164">
        <v>40.5553571428571</v>
      </c>
      <c r="CV1164">
        <v>1459.53285714286</v>
      </c>
      <c r="CW1164">
        <v>40.49</v>
      </c>
      <c r="CX1164">
        <v>0</v>
      </c>
      <c r="CY1164">
        <v>1662576721.2</v>
      </c>
      <c r="CZ1164">
        <v>0</v>
      </c>
      <c r="DA1164">
        <v>0</v>
      </c>
      <c r="DB1164" t="s">
        <v>356</v>
      </c>
      <c r="DC1164">
        <v>1660677648.1</v>
      </c>
      <c r="DD1164">
        <v>1660677649.1</v>
      </c>
      <c r="DE1164">
        <v>0</v>
      </c>
      <c r="DF1164">
        <v>-1.042</v>
      </c>
      <c r="DG1164">
        <v>0.003</v>
      </c>
      <c r="DH1164">
        <v>5.218</v>
      </c>
      <c r="DI1164">
        <v>0.344</v>
      </c>
      <c r="DJ1164">
        <v>417</v>
      </c>
      <c r="DK1164">
        <v>22</v>
      </c>
      <c r="DL1164">
        <v>1.24</v>
      </c>
      <c r="DM1164">
        <v>0.53</v>
      </c>
      <c r="DN1164">
        <v>-0.886199321292683</v>
      </c>
      <c r="DO1164">
        <v>10.652257020878</v>
      </c>
      <c r="DP1164">
        <v>1.12756535927618</v>
      </c>
      <c r="DQ1164">
        <v>0</v>
      </c>
      <c r="DR1164">
        <v>8.98007756097561</v>
      </c>
      <c r="DS1164">
        <v>-0.0906056445992929</v>
      </c>
      <c r="DT1164">
        <v>0.0140411502865056</v>
      </c>
      <c r="DU1164">
        <v>1</v>
      </c>
      <c r="DV1164">
        <v>1</v>
      </c>
      <c r="DW1164">
        <v>2</v>
      </c>
      <c r="DX1164" t="s">
        <v>363</v>
      </c>
      <c r="DY1164">
        <v>2.96378</v>
      </c>
      <c r="DZ1164">
        <v>2.70845</v>
      </c>
      <c r="EA1164">
        <v>0.061811</v>
      </c>
      <c r="EB1164">
        <v>0.0626724</v>
      </c>
      <c r="EC1164">
        <v>0.0841279</v>
      </c>
      <c r="ED1164">
        <v>0.0514817</v>
      </c>
      <c r="EE1164">
        <v>36059.8</v>
      </c>
      <c r="EF1164">
        <v>39168.5</v>
      </c>
      <c r="EG1164">
        <v>34877.8</v>
      </c>
      <c r="EH1164">
        <v>37950.7</v>
      </c>
      <c r="EI1164">
        <v>45425</v>
      </c>
      <c r="EJ1164">
        <v>52057.6</v>
      </c>
      <c r="EK1164">
        <v>54663.1</v>
      </c>
      <c r="EL1164">
        <v>60955.2</v>
      </c>
      <c r="EM1164">
        <v>1.8888</v>
      </c>
      <c r="EN1164">
        <v>1.6356</v>
      </c>
      <c r="EO1164">
        <v>-0.136346</v>
      </c>
      <c r="EP1164">
        <v>0</v>
      </c>
      <c r="EQ1164">
        <v>27.6964</v>
      </c>
      <c r="ER1164">
        <v>999.9</v>
      </c>
      <c r="ES1164">
        <v>52.79</v>
      </c>
      <c r="ET1164">
        <v>38.109</v>
      </c>
      <c r="EU1164">
        <v>38.8377</v>
      </c>
      <c r="EV1164">
        <v>61.272</v>
      </c>
      <c r="EW1164">
        <v>46.6066</v>
      </c>
      <c r="EX1164">
        <v>1</v>
      </c>
      <c r="EY1164">
        <v>0.663049</v>
      </c>
      <c r="EZ1164">
        <v>9.28105</v>
      </c>
      <c r="FA1164">
        <v>19.9188</v>
      </c>
      <c r="FB1164">
        <v>5.19812</v>
      </c>
      <c r="FC1164">
        <v>12.0111</v>
      </c>
      <c r="FD1164">
        <v>4.9756</v>
      </c>
      <c r="FE1164">
        <v>3.2942</v>
      </c>
      <c r="FF1164">
        <v>9999</v>
      </c>
      <c r="FG1164">
        <v>672.3</v>
      </c>
      <c r="FH1164">
        <v>9999</v>
      </c>
      <c r="FI1164">
        <v>9999</v>
      </c>
      <c r="FJ1164">
        <v>1.8631</v>
      </c>
      <c r="FK1164">
        <v>1.86768</v>
      </c>
      <c r="FL1164">
        <v>1.86737</v>
      </c>
      <c r="FM1164">
        <v>1.86871</v>
      </c>
      <c r="FN1164">
        <v>1.86938</v>
      </c>
      <c r="FO1164">
        <v>1.86554</v>
      </c>
      <c r="FP1164">
        <v>1.86646</v>
      </c>
      <c r="FQ1164">
        <v>1.86789</v>
      </c>
      <c r="FR1164">
        <v>5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4.539</v>
      </c>
      <c r="GF1164">
        <v>0.2012</v>
      </c>
      <c r="GG1164">
        <v>2.62070820971149</v>
      </c>
      <c r="GH1164">
        <v>0.00762793241643231</v>
      </c>
      <c r="GI1164">
        <v>-1.28184414582209e-06</v>
      </c>
      <c r="GJ1164">
        <v>1.89891174686984e-10</v>
      </c>
      <c r="GK1164">
        <v>-0.0225177985866989</v>
      </c>
      <c r="GL1164">
        <v>-0.0206976444956688</v>
      </c>
      <c r="GM1164">
        <v>0.00247630005908548</v>
      </c>
      <c r="GN1164">
        <v>-3.53770786337502e-05</v>
      </c>
      <c r="GO1164">
        <v>15</v>
      </c>
      <c r="GP1164">
        <v>2065</v>
      </c>
      <c r="GQ1164">
        <v>1</v>
      </c>
      <c r="GR1164">
        <v>21</v>
      </c>
      <c r="GS1164">
        <v>31651.2</v>
      </c>
      <c r="GT1164">
        <v>31651.2</v>
      </c>
      <c r="GU1164">
        <v>0.69458</v>
      </c>
      <c r="GV1164">
        <v>2.69165</v>
      </c>
      <c r="GW1164">
        <v>1.54785</v>
      </c>
      <c r="GX1164">
        <v>2.29004</v>
      </c>
      <c r="GY1164">
        <v>1.34644</v>
      </c>
      <c r="GZ1164">
        <v>2.30835</v>
      </c>
      <c r="HA1164">
        <v>41.7699</v>
      </c>
      <c r="HB1164">
        <v>12.7486</v>
      </c>
      <c r="HC1164">
        <v>18</v>
      </c>
      <c r="HD1164">
        <v>503.78</v>
      </c>
      <c r="HE1164">
        <v>346.881</v>
      </c>
      <c r="HF1164">
        <v>16.1562</v>
      </c>
      <c r="HG1164">
        <v>34.9008</v>
      </c>
      <c r="HH1164">
        <v>30.0001</v>
      </c>
      <c r="HI1164">
        <v>34.7101</v>
      </c>
      <c r="HJ1164">
        <v>34.6205</v>
      </c>
      <c r="HK1164">
        <v>13.8342</v>
      </c>
      <c r="HL1164">
        <v>70.6025</v>
      </c>
      <c r="HM1164">
        <v>0</v>
      </c>
      <c r="HN1164">
        <v>15.0365</v>
      </c>
      <c r="HO1164">
        <v>251.542</v>
      </c>
      <c r="HP1164">
        <v>9.25047</v>
      </c>
      <c r="HQ1164">
        <v>101.298</v>
      </c>
      <c r="HR1164">
        <v>101.407</v>
      </c>
    </row>
    <row r="1165" spans="1:226">
      <c r="A1165">
        <v>1149</v>
      </c>
      <c r="B1165">
        <v>1662576726.5</v>
      </c>
      <c r="C1165">
        <v>13608</v>
      </c>
      <c r="D1165" t="s">
        <v>2658</v>
      </c>
      <c r="E1165" t="s">
        <v>2659</v>
      </c>
      <c r="F1165">
        <v>5</v>
      </c>
      <c r="G1165" t="s">
        <v>2637</v>
      </c>
      <c r="H1165" t="s">
        <v>354</v>
      </c>
      <c r="I1165">
        <v>1662576719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260.690174934252</v>
      </c>
      <c r="AK1165">
        <v>258.319333333333</v>
      </c>
      <c r="AL1165">
        <v>-3.07706211835229</v>
      </c>
      <c r="AM1165">
        <v>65.6019616012026</v>
      </c>
      <c r="AN1165">
        <f>(AP1165 - AO1165 + BO1165*1E3/(8.314*(BQ1165+273.15)) * AR1165/BN1165 * AQ1165) * BN1165/(100*BB1165) * 1000/(1000 - AP1165)</f>
        <v>0</v>
      </c>
      <c r="AO1165">
        <v>9.2484381621148</v>
      </c>
      <c r="AP1165">
        <v>18.2068167832168</v>
      </c>
      <c r="AQ1165">
        <v>0.000783484454039238</v>
      </c>
      <c r="AR1165">
        <v>105.04768906666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1662576719</v>
      </c>
      <c r="BH1165">
        <v>274.834333333333</v>
      </c>
      <c r="BI1165">
        <v>274.277740740741</v>
      </c>
      <c r="BJ1165">
        <v>18.2161666666667</v>
      </c>
      <c r="BK1165">
        <v>9.24957962962963</v>
      </c>
      <c r="BL1165">
        <v>270.242259259259</v>
      </c>
      <c r="BM1165">
        <v>18.0147407407407</v>
      </c>
      <c r="BN1165">
        <v>500.061037037037</v>
      </c>
      <c r="BO1165">
        <v>91.0192</v>
      </c>
      <c r="BP1165">
        <v>0.0563457888888889</v>
      </c>
      <c r="BQ1165">
        <v>25.7122222222222</v>
      </c>
      <c r="BR1165">
        <v>25.4652555555556</v>
      </c>
      <c r="BS1165">
        <v>999.9</v>
      </c>
      <c r="BT1165">
        <v>0</v>
      </c>
      <c r="BU1165">
        <v>0</v>
      </c>
      <c r="BV1165">
        <v>10001.1111111111</v>
      </c>
      <c r="BW1165">
        <v>0</v>
      </c>
      <c r="BX1165">
        <v>295.755185185185</v>
      </c>
      <c r="BY1165">
        <v>0.556659919518519</v>
      </c>
      <c r="BZ1165">
        <v>279.933814814815</v>
      </c>
      <c r="CA1165">
        <v>276.838407407407</v>
      </c>
      <c r="CB1165">
        <v>8.96658740740741</v>
      </c>
      <c r="CC1165">
        <v>274.277740740741</v>
      </c>
      <c r="CD1165">
        <v>9.24957962962963</v>
      </c>
      <c r="CE1165">
        <v>1.65802</v>
      </c>
      <c r="CF1165">
        <v>0.841889407407407</v>
      </c>
      <c r="CG1165">
        <v>14.5088777777778</v>
      </c>
      <c r="CH1165">
        <v>4.43392407407407</v>
      </c>
      <c r="CI1165">
        <v>1500.02037037037</v>
      </c>
      <c r="CJ1165">
        <v>0.973005333333333</v>
      </c>
      <c r="CK1165">
        <v>0.0269947333333333</v>
      </c>
      <c r="CL1165">
        <v>0</v>
      </c>
      <c r="CM1165">
        <v>2.27363333333333</v>
      </c>
      <c r="CN1165">
        <v>0</v>
      </c>
      <c r="CO1165">
        <v>15308.9925925926</v>
      </c>
      <c r="CP1165">
        <v>12948.4407407407</v>
      </c>
      <c r="CQ1165">
        <v>41.1502592592593</v>
      </c>
      <c r="CR1165">
        <v>42.7453333333333</v>
      </c>
      <c r="CS1165">
        <v>41.437</v>
      </c>
      <c r="CT1165">
        <v>41.375</v>
      </c>
      <c r="CU1165">
        <v>40.5551111111111</v>
      </c>
      <c r="CV1165">
        <v>1459.53</v>
      </c>
      <c r="CW1165">
        <v>40.4903703703704</v>
      </c>
      <c r="CX1165">
        <v>0</v>
      </c>
      <c r="CY1165">
        <v>1662576726</v>
      </c>
      <c r="CZ1165">
        <v>0</v>
      </c>
      <c r="DA1165">
        <v>0</v>
      </c>
      <c r="DB1165" t="s">
        <v>356</v>
      </c>
      <c r="DC1165">
        <v>1660677648.1</v>
      </c>
      <c r="DD1165">
        <v>1660677649.1</v>
      </c>
      <c r="DE1165">
        <v>0</v>
      </c>
      <c r="DF1165">
        <v>-1.042</v>
      </c>
      <c r="DG1165">
        <v>0.003</v>
      </c>
      <c r="DH1165">
        <v>5.218</v>
      </c>
      <c r="DI1165">
        <v>0.344</v>
      </c>
      <c r="DJ1165">
        <v>417</v>
      </c>
      <c r="DK1165">
        <v>22</v>
      </c>
      <c r="DL1165">
        <v>1.24</v>
      </c>
      <c r="DM1165">
        <v>0.53</v>
      </c>
      <c r="DN1165">
        <v>0.165528849439024</v>
      </c>
      <c r="DO1165">
        <v>7.5882912942439</v>
      </c>
      <c r="DP1165">
        <v>0.80069689690009</v>
      </c>
      <c r="DQ1165">
        <v>0</v>
      </c>
      <c r="DR1165">
        <v>8.97264</v>
      </c>
      <c r="DS1165">
        <v>-0.0945677351916341</v>
      </c>
      <c r="DT1165">
        <v>0.0106620343091625</v>
      </c>
      <c r="DU1165">
        <v>1</v>
      </c>
      <c r="DV1165">
        <v>1</v>
      </c>
      <c r="DW1165">
        <v>2</v>
      </c>
      <c r="DX1165" t="s">
        <v>363</v>
      </c>
      <c r="DY1165">
        <v>2.96599</v>
      </c>
      <c r="DZ1165">
        <v>2.71212</v>
      </c>
      <c r="EA1165">
        <v>0.0588086</v>
      </c>
      <c r="EB1165">
        <v>0.0594742</v>
      </c>
      <c r="EC1165">
        <v>0.0841126</v>
      </c>
      <c r="ED1165">
        <v>0.0514624</v>
      </c>
      <c r="EE1165">
        <v>36174.6</v>
      </c>
      <c r="EF1165">
        <v>39302</v>
      </c>
      <c r="EG1165">
        <v>34877.3</v>
      </c>
      <c r="EH1165">
        <v>37950.6</v>
      </c>
      <c r="EI1165">
        <v>45424.7</v>
      </c>
      <c r="EJ1165">
        <v>52058.2</v>
      </c>
      <c r="EK1165">
        <v>54661.9</v>
      </c>
      <c r="EL1165">
        <v>60954.8</v>
      </c>
      <c r="EM1165">
        <v>1.8874</v>
      </c>
      <c r="EN1165">
        <v>1.6362</v>
      </c>
      <c r="EO1165">
        <v>-0.135243</v>
      </c>
      <c r="EP1165">
        <v>0</v>
      </c>
      <c r="EQ1165">
        <v>27.6964</v>
      </c>
      <c r="ER1165">
        <v>999.9</v>
      </c>
      <c r="ES1165">
        <v>52.79</v>
      </c>
      <c r="ET1165">
        <v>38.109</v>
      </c>
      <c r="EU1165">
        <v>38.844</v>
      </c>
      <c r="EV1165">
        <v>61.252</v>
      </c>
      <c r="EW1165">
        <v>46.2139</v>
      </c>
      <c r="EX1165">
        <v>1</v>
      </c>
      <c r="EY1165">
        <v>0.663496</v>
      </c>
      <c r="EZ1165">
        <v>9.28105</v>
      </c>
      <c r="FA1165">
        <v>19.9182</v>
      </c>
      <c r="FB1165">
        <v>5.19932</v>
      </c>
      <c r="FC1165">
        <v>12.0111</v>
      </c>
      <c r="FD1165">
        <v>4.9756</v>
      </c>
      <c r="FE1165">
        <v>3.2942</v>
      </c>
      <c r="FF1165">
        <v>9999</v>
      </c>
      <c r="FG1165">
        <v>672.3</v>
      </c>
      <c r="FH1165">
        <v>9999</v>
      </c>
      <c r="FI1165">
        <v>9999</v>
      </c>
      <c r="FJ1165">
        <v>1.8631</v>
      </c>
      <c r="FK1165">
        <v>1.86768</v>
      </c>
      <c r="FL1165">
        <v>1.86737</v>
      </c>
      <c r="FM1165">
        <v>1.86874</v>
      </c>
      <c r="FN1165">
        <v>1.86941</v>
      </c>
      <c r="FO1165">
        <v>1.86554</v>
      </c>
      <c r="FP1165">
        <v>1.86649</v>
      </c>
      <c r="FQ1165">
        <v>1.86789</v>
      </c>
      <c r="FR1165">
        <v>5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4.435</v>
      </c>
      <c r="GF1165">
        <v>0.2011</v>
      </c>
      <c r="GG1165">
        <v>2.62070820971149</v>
      </c>
      <c r="GH1165">
        <v>0.00762793241643231</v>
      </c>
      <c r="GI1165">
        <v>-1.28184414582209e-06</v>
      </c>
      <c r="GJ1165">
        <v>1.89891174686984e-10</v>
      </c>
      <c r="GK1165">
        <v>-0.0225177985866989</v>
      </c>
      <c r="GL1165">
        <v>-0.0206976444956688</v>
      </c>
      <c r="GM1165">
        <v>0.00247630005908548</v>
      </c>
      <c r="GN1165">
        <v>-3.53770786337502e-05</v>
      </c>
      <c r="GO1165">
        <v>15</v>
      </c>
      <c r="GP1165">
        <v>2065</v>
      </c>
      <c r="GQ1165">
        <v>1</v>
      </c>
      <c r="GR1165">
        <v>21</v>
      </c>
      <c r="GS1165">
        <v>31651.3</v>
      </c>
      <c r="GT1165">
        <v>31651.3</v>
      </c>
      <c r="GU1165">
        <v>0.661621</v>
      </c>
      <c r="GV1165">
        <v>2.68555</v>
      </c>
      <c r="GW1165">
        <v>1.54785</v>
      </c>
      <c r="GX1165">
        <v>2.29126</v>
      </c>
      <c r="GY1165">
        <v>1.34644</v>
      </c>
      <c r="GZ1165">
        <v>2.34375</v>
      </c>
      <c r="HA1165">
        <v>41.7699</v>
      </c>
      <c r="HB1165">
        <v>12.7574</v>
      </c>
      <c r="HC1165">
        <v>18</v>
      </c>
      <c r="HD1165">
        <v>502.813</v>
      </c>
      <c r="HE1165">
        <v>347.191</v>
      </c>
      <c r="HF1165">
        <v>16.1559</v>
      </c>
      <c r="HG1165">
        <v>34.9008</v>
      </c>
      <c r="HH1165">
        <v>30</v>
      </c>
      <c r="HI1165">
        <v>34.7101</v>
      </c>
      <c r="HJ1165">
        <v>34.6205</v>
      </c>
      <c r="HK1165">
        <v>13.0955</v>
      </c>
      <c r="HL1165">
        <v>70.6025</v>
      </c>
      <c r="HM1165">
        <v>0</v>
      </c>
      <c r="HN1165">
        <v>15.0242</v>
      </c>
      <c r="HO1165">
        <v>231.059</v>
      </c>
      <c r="HP1165">
        <v>9.24727</v>
      </c>
      <c r="HQ1165">
        <v>101.296</v>
      </c>
      <c r="HR1165">
        <v>101.407</v>
      </c>
    </row>
    <row r="1166" spans="1:226">
      <c r="A1166">
        <v>1150</v>
      </c>
      <c r="B1166">
        <v>1662576731.5</v>
      </c>
      <c r="C1166">
        <v>13613</v>
      </c>
      <c r="D1166" t="s">
        <v>2660</v>
      </c>
      <c r="E1166" t="s">
        <v>2661</v>
      </c>
      <c r="F1166">
        <v>5</v>
      </c>
      <c r="G1166" t="s">
        <v>2637</v>
      </c>
      <c r="H1166" t="s">
        <v>354</v>
      </c>
      <c r="I1166">
        <v>1662576723.71429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243.383509607095</v>
      </c>
      <c r="AK1166">
        <v>242.674121212121</v>
      </c>
      <c r="AL1166">
        <v>-3.20190778271983</v>
      </c>
      <c r="AM1166">
        <v>65.6019616012026</v>
      </c>
      <c r="AN1166">
        <f>(AP1166 - AO1166 + BO1166*1E3/(8.314*(BQ1166+273.15)) * AR1166/BN1166 * AQ1166) * BN1166/(100*BB1166) * 1000/(1000 - AP1166)</f>
        <v>0</v>
      </c>
      <c r="AO1166">
        <v>9.24736504467787</v>
      </c>
      <c r="AP1166">
        <v>18.2037097902098</v>
      </c>
      <c r="AQ1166">
        <v>-4.17101989070427e-05</v>
      </c>
      <c r="AR1166">
        <v>105.04768906666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1662576723.71429</v>
      </c>
      <c r="BH1166">
        <v>260.524214285714</v>
      </c>
      <c r="BI1166">
        <v>258.912964285714</v>
      </c>
      <c r="BJ1166">
        <v>18.2099428571429</v>
      </c>
      <c r="BK1166">
        <v>9.24793892857143</v>
      </c>
      <c r="BL1166">
        <v>256.031535714286</v>
      </c>
      <c r="BM1166">
        <v>18.008725</v>
      </c>
      <c r="BN1166">
        <v>500.057285714286</v>
      </c>
      <c r="BO1166">
        <v>91.0178214285714</v>
      </c>
      <c r="BP1166">
        <v>0.0569017071428571</v>
      </c>
      <c r="BQ1166">
        <v>25.7073571428571</v>
      </c>
      <c r="BR1166">
        <v>25.4724428571429</v>
      </c>
      <c r="BS1166">
        <v>999.9</v>
      </c>
      <c r="BT1166">
        <v>0</v>
      </c>
      <c r="BU1166">
        <v>0</v>
      </c>
      <c r="BV1166">
        <v>10001.4285714286</v>
      </c>
      <c r="BW1166">
        <v>0</v>
      </c>
      <c r="BX1166">
        <v>299.807464285714</v>
      </c>
      <c r="BY1166">
        <v>1.61126322953571</v>
      </c>
      <c r="BZ1166">
        <v>265.356392857143</v>
      </c>
      <c r="CA1166">
        <v>261.32975</v>
      </c>
      <c r="CB1166">
        <v>8.96200857142857</v>
      </c>
      <c r="CC1166">
        <v>258.912964285714</v>
      </c>
      <c r="CD1166">
        <v>9.24793892857143</v>
      </c>
      <c r="CE1166">
        <v>1.65742928571429</v>
      </c>
      <c r="CF1166">
        <v>0.841727285714286</v>
      </c>
      <c r="CG1166">
        <v>14.5033571428571</v>
      </c>
      <c r="CH1166">
        <v>4.43117535714286</v>
      </c>
      <c r="CI1166">
        <v>1500.01392857143</v>
      </c>
      <c r="CJ1166">
        <v>0.973005142857143</v>
      </c>
      <c r="CK1166">
        <v>0.0269949142857143</v>
      </c>
      <c r="CL1166">
        <v>0</v>
      </c>
      <c r="CM1166">
        <v>2.20026785714286</v>
      </c>
      <c r="CN1166">
        <v>0</v>
      </c>
      <c r="CO1166">
        <v>15211.6142857143</v>
      </c>
      <c r="CP1166">
        <v>12948.3928571429</v>
      </c>
      <c r="CQ1166">
        <v>41.1405</v>
      </c>
      <c r="CR1166">
        <v>42.7455</v>
      </c>
      <c r="CS1166">
        <v>41.437</v>
      </c>
      <c r="CT1166">
        <v>41.375</v>
      </c>
      <c r="CU1166">
        <v>40.5553571428571</v>
      </c>
      <c r="CV1166">
        <v>1459.52357142857</v>
      </c>
      <c r="CW1166">
        <v>40.4903571428571</v>
      </c>
      <c r="CX1166">
        <v>0</v>
      </c>
      <c r="CY1166">
        <v>1662576730.8</v>
      </c>
      <c r="CZ1166">
        <v>0</v>
      </c>
      <c r="DA1166">
        <v>0</v>
      </c>
      <c r="DB1166" t="s">
        <v>356</v>
      </c>
      <c r="DC1166">
        <v>1660677648.1</v>
      </c>
      <c r="DD1166">
        <v>1660677649.1</v>
      </c>
      <c r="DE1166">
        <v>0</v>
      </c>
      <c r="DF1166">
        <v>-1.042</v>
      </c>
      <c r="DG1166">
        <v>0.003</v>
      </c>
      <c r="DH1166">
        <v>5.218</v>
      </c>
      <c r="DI1166">
        <v>0.344</v>
      </c>
      <c r="DJ1166">
        <v>417</v>
      </c>
      <c r="DK1166">
        <v>22</v>
      </c>
      <c r="DL1166">
        <v>1.24</v>
      </c>
      <c r="DM1166">
        <v>0.53</v>
      </c>
      <c r="DN1166">
        <v>0.945139215292683</v>
      </c>
      <c r="DO1166">
        <v>11.1630675740488</v>
      </c>
      <c r="DP1166">
        <v>1.215307405375</v>
      </c>
      <c r="DQ1166">
        <v>0</v>
      </c>
      <c r="DR1166">
        <v>8.96709804878049</v>
      </c>
      <c r="DS1166">
        <v>-0.0685588850174161</v>
      </c>
      <c r="DT1166">
        <v>0.00859202756374506</v>
      </c>
      <c r="DU1166">
        <v>1</v>
      </c>
      <c r="DV1166">
        <v>1</v>
      </c>
      <c r="DW1166">
        <v>2</v>
      </c>
      <c r="DX1166" t="s">
        <v>363</v>
      </c>
      <c r="DY1166">
        <v>2.96548</v>
      </c>
      <c r="DZ1166">
        <v>2.71315</v>
      </c>
      <c r="EA1166">
        <v>0.0556537</v>
      </c>
      <c r="EB1166">
        <v>0.0558514</v>
      </c>
      <c r="EC1166">
        <v>0.0841059</v>
      </c>
      <c r="ED1166">
        <v>0.0514593</v>
      </c>
      <c r="EE1166">
        <v>36296</v>
      </c>
      <c r="EF1166">
        <v>39452.9</v>
      </c>
      <c r="EG1166">
        <v>34877.5</v>
      </c>
      <c r="EH1166">
        <v>37950.2</v>
      </c>
      <c r="EI1166">
        <v>45426</v>
      </c>
      <c r="EJ1166">
        <v>52057.6</v>
      </c>
      <c r="EK1166">
        <v>54663.1</v>
      </c>
      <c r="EL1166">
        <v>60953.9</v>
      </c>
      <c r="EM1166">
        <v>1.8868</v>
      </c>
      <c r="EN1166">
        <v>1.6366</v>
      </c>
      <c r="EO1166">
        <v>-0.134677</v>
      </c>
      <c r="EP1166">
        <v>0</v>
      </c>
      <c r="EQ1166">
        <v>27.6941</v>
      </c>
      <c r="ER1166">
        <v>999.9</v>
      </c>
      <c r="ES1166">
        <v>52.79</v>
      </c>
      <c r="ET1166">
        <v>38.109</v>
      </c>
      <c r="EU1166">
        <v>38.8425</v>
      </c>
      <c r="EV1166">
        <v>61.262</v>
      </c>
      <c r="EW1166">
        <v>45.9615</v>
      </c>
      <c r="EX1166">
        <v>1</v>
      </c>
      <c r="EY1166">
        <v>0.662927</v>
      </c>
      <c r="EZ1166">
        <v>9.28105</v>
      </c>
      <c r="FA1166">
        <v>19.9186</v>
      </c>
      <c r="FB1166">
        <v>5.19692</v>
      </c>
      <c r="FC1166">
        <v>12.0099</v>
      </c>
      <c r="FD1166">
        <v>4.9756</v>
      </c>
      <c r="FE1166">
        <v>3.294</v>
      </c>
      <c r="FF1166">
        <v>9999</v>
      </c>
      <c r="FG1166">
        <v>672.3</v>
      </c>
      <c r="FH1166">
        <v>9999</v>
      </c>
      <c r="FI1166">
        <v>9999</v>
      </c>
      <c r="FJ1166">
        <v>1.8631</v>
      </c>
      <c r="FK1166">
        <v>1.86768</v>
      </c>
      <c r="FL1166">
        <v>1.86737</v>
      </c>
      <c r="FM1166">
        <v>1.86871</v>
      </c>
      <c r="FN1166">
        <v>1.86945</v>
      </c>
      <c r="FO1166">
        <v>1.86554</v>
      </c>
      <c r="FP1166">
        <v>1.86646</v>
      </c>
      <c r="FQ1166">
        <v>1.86783</v>
      </c>
      <c r="FR1166">
        <v>5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4.326</v>
      </c>
      <c r="GF1166">
        <v>0.201</v>
      </c>
      <c r="GG1166">
        <v>2.62070820971149</v>
      </c>
      <c r="GH1166">
        <v>0.00762793241643231</v>
      </c>
      <c r="GI1166">
        <v>-1.28184414582209e-06</v>
      </c>
      <c r="GJ1166">
        <v>1.89891174686984e-10</v>
      </c>
      <c r="GK1166">
        <v>-0.0225177985866989</v>
      </c>
      <c r="GL1166">
        <v>-0.0206976444956688</v>
      </c>
      <c r="GM1166">
        <v>0.00247630005908548</v>
      </c>
      <c r="GN1166">
        <v>-3.53770786337502e-05</v>
      </c>
      <c r="GO1166">
        <v>15</v>
      </c>
      <c r="GP1166">
        <v>2065</v>
      </c>
      <c r="GQ1166">
        <v>1</v>
      </c>
      <c r="GR1166">
        <v>21</v>
      </c>
      <c r="GS1166">
        <v>31651.4</v>
      </c>
      <c r="GT1166">
        <v>31651.4</v>
      </c>
      <c r="GU1166">
        <v>0.625</v>
      </c>
      <c r="GV1166">
        <v>2.68555</v>
      </c>
      <c r="GW1166">
        <v>1.54785</v>
      </c>
      <c r="GX1166">
        <v>2.29126</v>
      </c>
      <c r="GY1166">
        <v>1.34644</v>
      </c>
      <c r="GZ1166">
        <v>2.44019</v>
      </c>
      <c r="HA1166">
        <v>41.7961</v>
      </c>
      <c r="HB1166">
        <v>12.7574</v>
      </c>
      <c r="HC1166">
        <v>18</v>
      </c>
      <c r="HD1166">
        <v>502.401</v>
      </c>
      <c r="HE1166">
        <v>347.383</v>
      </c>
      <c r="HF1166">
        <v>16.1566</v>
      </c>
      <c r="HG1166">
        <v>34.9008</v>
      </c>
      <c r="HH1166">
        <v>30</v>
      </c>
      <c r="HI1166">
        <v>34.7101</v>
      </c>
      <c r="HJ1166">
        <v>34.6174</v>
      </c>
      <c r="HK1166">
        <v>12.4374</v>
      </c>
      <c r="HL1166">
        <v>70.6025</v>
      </c>
      <c r="HM1166">
        <v>0</v>
      </c>
      <c r="HN1166">
        <v>15.0134</v>
      </c>
      <c r="HO1166">
        <v>217.629</v>
      </c>
      <c r="HP1166">
        <v>9.24718</v>
      </c>
      <c r="HQ1166">
        <v>101.298</v>
      </c>
      <c r="HR1166">
        <v>101.406</v>
      </c>
    </row>
    <row r="1167" spans="1:226">
      <c r="A1167">
        <v>1151</v>
      </c>
      <c r="B1167">
        <v>1662576736.5</v>
      </c>
      <c r="C1167">
        <v>13618</v>
      </c>
      <c r="D1167" t="s">
        <v>2662</v>
      </c>
      <c r="E1167" t="s">
        <v>2663</v>
      </c>
      <c r="F1167">
        <v>5</v>
      </c>
      <c r="G1167" t="s">
        <v>2637</v>
      </c>
      <c r="H1167" t="s">
        <v>354</v>
      </c>
      <c r="I1167">
        <v>1662576729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226.569623674853</v>
      </c>
      <c r="AK1167">
        <v>226.763884848485</v>
      </c>
      <c r="AL1167">
        <v>-3.14956323842169</v>
      </c>
      <c r="AM1167">
        <v>65.6019616012026</v>
      </c>
      <c r="AN1167">
        <f>(AP1167 - AO1167 + BO1167*1E3/(8.314*(BQ1167+273.15)) * AR1167/BN1167 * AQ1167) * BN1167/(100*BB1167) * 1000/(1000 - AP1167)</f>
        <v>0</v>
      </c>
      <c r="AO1167">
        <v>9.24644788620411</v>
      </c>
      <c r="AP1167">
        <v>18.2058216783217</v>
      </c>
      <c r="AQ1167">
        <v>-1.79275643932437e-05</v>
      </c>
      <c r="AR1167">
        <v>105.04768906666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1662576729</v>
      </c>
      <c r="BH1167">
        <v>244.336851851852</v>
      </c>
      <c r="BI1167">
        <v>241.374407407407</v>
      </c>
      <c r="BJ1167">
        <v>18.2068666666667</v>
      </c>
      <c r="BK1167">
        <v>9.2467137037037</v>
      </c>
      <c r="BL1167">
        <v>239.957148148148</v>
      </c>
      <c r="BM1167">
        <v>18.0057481481481</v>
      </c>
      <c r="BN1167">
        <v>500.044888888889</v>
      </c>
      <c r="BO1167">
        <v>91.0178888888889</v>
      </c>
      <c r="BP1167">
        <v>0.0576505333333333</v>
      </c>
      <c r="BQ1167">
        <v>25.6988962962963</v>
      </c>
      <c r="BR1167">
        <v>25.475662962963</v>
      </c>
      <c r="BS1167">
        <v>999.9</v>
      </c>
      <c r="BT1167">
        <v>0</v>
      </c>
      <c r="BU1167">
        <v>0</v>
      </c>
      <c r="BV1167">
        <v>9997.59259259259</v>
      </c>
      <c r="BW1167">
        <v>0</v>
      </c>
      <c r="BX1167">
        <v>303.580296296296</v>
      </c>
      <c r="BY1167">
        <v>2.96249818518519</v>
      </c>
      <c r="BZ1167">
        <v>248.867962962963</v>
      </c>
      <c r="CA1167">
        <v>243.627148148148</v>
      </c>
      <c r="CB1167">
        <v>8.96015333333333</v>
      </c>
      <c r="CC1167">
        <v>241.374407407407</v>
      </c>
      <c r="CD1167">
        <v>9.2467137037037</v>
      </c>
      <c r="CE1167">
        <v>1.65715074074074</v>
      </c>
      <c r="CF1167">
        <v>0.841616259259259</v>
      </c>
      <c r="CG1167">
        <v>14.5007481481481</v>
      </c>
      <c r="CH1167">
        <v>4.42929296296296</v>
      </c>
      <c r="CI1167">
        <v>1500.02074074074</v>
      </c>
      <c r="CJ1167">
        <v>0.973005111111111</v>
      </c>
      <c r="CK1167">
        <v>0.0269949444444444</v>
      </c>
      <c r="CL1167">
        <v>0</v>
      </c>
      <c r="CM1167">
        <v>2.1969037037037</v>
      </c>
      <c r="CN1167">
        <v>0</v>
      </c>
      <c r="CO1167">
        <v>15124.8185185185</v>
      </c>
      <c r="CP1167">
        <v>12948.4518518519</v>
      </c>
      <c r="CQ1167">
        <v>41.1433703703704</v>
      </c>
      <c r="CR1167">
        <v>42.743</v>
      </c>
      <c r="CS1167">
        <v>41.437</v>
      </c>
      <c r="CT1167">
        <v>41.3841851851852</v>
      </c>
      <c r="CU1167">
        <v>40.562</v>
      </c>
      <c r="CV1167">
        <v>1459.53</v>
      </c>
      <c r="CW1167">
        <v>40.4907407407407</v>
      </c>
      <c r="CX1167">
        <v>0</v>
      </c>
      <c r="CY1167">
        <v>1662576736.2</v>
      </c>
      <c r="CZ1167">
        <v>0</v>
      </c>
      <c r="DA1167">
        <v>0</v>
      </c>
      <c r="DB1167" t="s">
        <v>356</v>
      </c>
      <c r="DC1167">
        <v>1660677648.1</v>
      </c>
      <c r="DD1167">
        <v>1660677649.1</v>
      </c>
      <c r="DE1167">
        <v>0</v>
      </c>
      <c r="DF1167">
        <v>-1.042</v>
      </c>
      <c r="DG1167">
        <v>0.003</v>
      </c>
      <c r="DH1167">
        <v>5.218</v>
      </c>
      <c r="DI1167">
        <v>0.344</v>
      </c>
      <c r="DJ1167">
        <v>417</v>
      </c>
      <c r="DK1167">
        <v>22</v>
      </c>
      <c r="DL1167">
        <v>1.24</v>
      </c>
      <c r="DM1167">
        <v>0.53</v>
      </c>
      <c r="DN1167">
        <v>2.18782835187805</v>
      </c>
      <c r="DO1167">
        <v>15.7798201833031</v>
      </c>
      <c r="DP1167">
        <v>1.62281066902622</v>
      </c>
      <c r="DQ1167">
        <v>0</v>
      </c>
      <c r="DR1167">
        <v>8.96124463414634</v>
      </c>
      <c r="DS1167">
        <v>-0.0281339372822157</v>
      </c>
      <c r="DT1167">
        <v>0.00496394419180145</v>
      </c>
      <c r="DU1167">
        <v>1</v>
      </c>
      <c r="DV1167">
        <v>1</v>
      </c>
      <c r="DW1167">
        <v>2</v>
      </c>
      <c r="DX1167" t="s">
        <v>363</v>
      </c>
      <c r="DY1167">
        <v>2.96568</v>
      </c>
      <c r="DZ1167">
        <v>2.71251</v>
      </c>
      <c r="EA1167">
        <v>0.0524468</v>
      </c>
      <c r="EB1167">
        <v>0.0525433</v>
      </c>
      <c r="EC1167">
        <v>0.0840917</v>
      </c>
      <c r="ED1167">
        <v>0.051472</v>
      </c>
      <c r="EE1167">
        <v>36419.6</v>
      </c>
      <c r="EF1167">
        <v>39591</v>
      </c>
      <c r="EG1167">
        <v>34877.9</v>
      </c>
      <c r="EH1167">
        <v>37950.1</v>
      </c>
      <c r="EI1167">
        <v>45426.3</v>
      </c>
      <c r="EJ1167">
        <v>52057.3</v>
      </c>
      <c r="EK1167">
        <v>54662.7</v>
      </c>
      <c r="EL1167">
        <v>60954.6</v>
      </c>
      <c r="EM1167">
        <v>1.887</v>
      </c>
      <c r="EN1167">
        <v>1.6364</v>
      </c>
      <c r="EO1167">
        <v>-0.137657</v>
      </c>
      <c r="EP1167">
        <v>0</v>
      </c>
      <c r="EQ1167">
        <v>27.6941</v>
      </c>
      <c r="ER1167">
        <v>999.9</v>
      </c>
      <c r="ES1167">
        <v>52.79</v>
      </c>
      <c r="ET1167">
        <v>38.109</v>
      </c>
      <c r="EU1167">
        <v>38.8434</v>
      </c>
      <c r="EV1167">
        <v>61.212</v>
      </c>
      <c r="EW1167">
        <v>46.3221</v>
      </c>
      <c r="EX1167">
        <v>1</v>
      </c>
      <c r="EY1167">
        <v>0.663232</v>
      </c>
      <c r="EZ1167">
        <v>9.28105</v>
      </c>
      <c r="FA1167">
        <v>19.9183</v>
      </c>
      <c r="FB1167">
        <v>5.19932</v>
      </c>
      <c r="FC1167">
        <v>12.0123</v>
      </c>
      <c r="FD1167">
        <v>4.976</v>
      </c>
      <c r="FE1167">
        <v>3.2942</v>
      </c>
      <c r="FF1167">
        <v>9999</v>
      </c>
      <c r="FG1167">
        <v>672.3</v>
      </c>
      <c r="FH1167">
        <v>9999</v>
      </c>
      <c r="FI1167">
        <v>9999</v>
      </c>
      <c r="FJ1167">
        <v>1.8631</v>
      </c>
      <c r="FK1167">
        <v>1.86768</v>
      </c>
      <c r="FL1167">
        <v>1.86737</v>
      </c>
      <c r="FM1167">
        <v>1.86874</v>
      </c>
      <c r="FN1167">
        <v>1.86935</v>
      </c>
      <c r="FO1167">
        <v>1.86554</v>
      </c>
      <c r="FP1167">
        <v>1.86646</v>
      </c>
      <c r="FQ1167">
        <v>1.86789</v>
      </c>
      <c r="FR1167">
        <v>5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4.217</v>
      </c>
      <c r="GF1167">
        <v>0.2009</v>
      </c>
      <c r="GG1167">
        <v>2.62070820971149</v>
      </c>
      <c r="GH1167">
        <v>0.00762793241643231</v>
      </c>
      <c r="GI1167">
        <v>-1.28184414582209e-06</v>
      </c>
      <c r="GJ1167">
        <v>1.89891174686984e-10</v>
      </c>
      <c r="GK1167">
        <v>-0.0225177985866989</v>
      </c>
      <c r="GL1167">
        <v>-0.0206976444956688</v>
      </c>
      <c r="GM1167">
        <v>0.00247630005908548</v>
      </c>
      <c r="GN1167">
        <v>-3.53770786337502e-05</v>
      </c>
      <c r="GO1167">
        <v>15</v>
      </c>
      <c r="GP1167">
        <v>2065</v>
      </c>
      <c r="GQ1167">
        <v>1</v>
      </c>
      <c r="GR1167">
        <v>21</v>
      </c>
      <c r="GS1167">
        <v>31651.5</v>
      </c>
      <c r="GT1167">
        <v>31651.5</v>
      </c>
      <c r="GU1167">
        <v>0.592041</v>
      </c>
      <c r="GV1167">
        <v>2.69531</v>
      </c>
      <c r="GW1167">
        <v>1.54785</v>
      </c>
      <c r="GX1167">
        <v>2.29126</v>
      </c>
      <c r="GY1167">
        <v>1.34644</v>
      </c>
      <c r="GZ1167">
        <v>2.38892</v>
      </c>
      <c r="HA1167">
        <v>41.7961</v>
      </c>
      <c r="HB1167">
        <v>12.7486</v>
      </c>
      <c r="HC1167">
        <v>18</v>
      </c>
      <c r="HD1167">
        <v>502.535</v>
      </c>
      <c r="HE1167">
        <v>347.279</v>
      </c>
      <c r="HF1167">
        <v>16.157</v>
      </c>
      <c r="HG1167">
        <v>34.8983</v>
      </c>
      <c r="HH1167">
        <v>30.0002</v>
      </c>
      <c r="HI1167">
        <v>34.7101</v>
      </c>
      <c r="HJ1167">
        <v>34.6174</v>
      </c>
      <c r="HK1167">
        <v>11.6994</v>
      </c>
      <c r="HL1167">
        <v>70.6025</v>
      </c>
      <c r="HM1167">
        <v>0</v>
      </c>
      <c r="HN1167">
        <v>15.0095</v>
      </c>
      <c r="HO1167">
        <v>197.492</v>
      </c>
      <c r="HP1167">
        <v>9.24831</v>
      </c>
      <c r="HQ1167">
        <v>101.298</v>
      </c>
      <c r="HR1167">
        <v>101.406</v>
      </c>
    </row>
    <row r="1168" spans="1:226">
      <c r="A1168">
        <v>1152</v>
      </c>
      <c r="B1168">
        <v>1662576741.5</v>
      </c>
      <c r="C1168">
        <v>13623</v>
      </c>
      <c r="D1168" t="s">
        <v>2664</v>
      </c>
      <c r="E1168" t="s">
        <v>2665</v>
      </c>
      <c r="F1168">
        <v>5</v>
      </c>
      <c r="G1168" t="s">
        <v>2637</v>
      </c>
      <c r="H1168" t="s">
        <v>354</v>
      </c>
      <c r="I1168">
        <v>1662576733.71429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209.60176171345</v>
      </c>
      <c r="AK1168">
        <v>211.072606060606</v>
      </c>
      <c r="AL1168">
        <v>-3.18192458802034</v>
      </c>
      <c r="AM1168">
        <v>65.6019616012026</v>
      </c>
      <c r="AN1168">
        <f>(AP1168 - AO1168 + BO1168*1E3/(8.314*(BQ1168+273.15)) * AR1168/BN1168 * AQ1168) * BN1168/(100*BB1168) * 1000/(1000 - AP1168)</f>
        <v>0</v>
      </c>
      <c r="AO1168">
        <v>9.24587987408591</v>
      </c>
      <c r="AP1168">
        <v>18.2128615384616</v>
      </c>
      <c r="AQ1168">
        <v>-6.41910630677746e-06</v>
      </c>
      <c r="AR1168">
        <v>105.04768906666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1662576733.71429</v>
      </c>
      <c r="BH1168">
        <v>229.829821428571</v>
      </c>
      <c r="BI1168">
        <v>225.572428571429</v>
      </c>
      <c r="BJ1168">
        <v>18.2048</v>
      </c>
      <c r="BK1168">
        <v>9.24573821428572</v>
      </c>
      <c r="BL1168">
        <v>225.551892857143</v>
      </c>
      <c r="BM1168">
        <v>18.0037428571429</v>
      </c>
      <c r="BN1168">
        <v>500.013071428571</v>
      </c>
      <c r="BO1168">
        <v>91.0192714285714</v>
      </c>
      <c r="BP1168">
        <v>0.0580843035714286</v>
      </c>
      <c r="BQ1168">
        <v>25.692575</v>
      </c>
      <c r="BR1168">
        <v>25.46485</v>
      </c>
      <c r="BS1168">
        <v>999.9</v>
      </c>
      <c r="BT1168">
        <v>0</v>
      </c>
      <c r="BU1168">
        <v>0</v>
      </c>
      <c r="BV1168">
        <v>10002.3214285714</v>
      </c>
      <c r="BW1168">
        <v>0</v>
      </c>
      <c r="BX1168">
        <v>308.888642857143</v>
      </c>
      <c r="BY1168">
        <v>4.25742535714286</v>
      </c>
      <c r="BZ1168">
        <v>234.091428571429</v>
      </c>
      <c r="CA1168">
        <v>227.6775</v>
      </c>
      <c r="CB1168">
        <v>8.95905964285715</v>
      </c>
      <c r="CC1168">
        <v>225.572428571429</v>
      </c>
      <c r="CD1168">
        <v>9.24573821428572</v>
      </c>
      <c r="CE1168">
        <v>1.65698785714286</v>
      </c>
      <c r="CF1168">
        <v>0.841540321428571</v>
      </c>
      <c r="CG1168">
        <v>14.4992321428571</v>
      </c>
      <c r="CH1168">
        <v>4.42800392857143</v>
      </c>
      <c r="CI1168">
        <v>1499.98714285714</v>
      </c>
      <c r="CJ1168">
        <v>0.973004928571429</v>
      </c>
      <c r="CK1168">
        <v>0.0269951178571429</v>
      </c>
      <c r="CL1168">
        <v>0</v>
      </c>
      <c r="CM1168">
        <v>2.22248214285714</v>
      </c>
      <c r="CN1168">
        <v>0</v>
      </c>
      <c r="CO1168">
        <v>15066.7642857143</v>
      </c>
      <c r="CP1168">
        <v>12948.1571428571</v>
      </c>
      <c r="CQ1168">
        <v>41.1382857142857</v>
      </c>
      <c r="CR1168">
        <v>42.72975</v>
      </c>
      <c r="CS1168">
        <v>41.437</v>
      </c>
      <c r="CT1168">
        <v>41.3838571428571</v>
      </c>
      <c r="CU1168">
        <v>40.562</v>
      </c>
      <c r="CV1168">
        <v>1459.49678571429</v>
      </c>
      <c r="CW1168">
        <v>40.4903571428571</v>
      </c>
      <c r="CX1168">
        <v>0</v>
      </c>
      <c r="CY1168">
        <v>1662576741</v>
      </c>
      <c r="CZ1168">
        <v>0</v>
      </c>
      <c r="DA1168">
        <v>0</v>
      </c>
      <c r="DB1168" t="s">
        <v>356</v>
      </c>
      <c r="DC1168">
        <v>1660677648.1</v>
      </c>
      <c r="DD1168">
        <v>1660677649.1</v>
      </c>
      <c r="DE1168">
        <v>0</v>
      </c>
      <c r="DF1168">
        <v>-1.042</v>
      </c>
      <c r="DG1168">
        <v>0.003</v>
      </c>
      <c r="DH1168">
        <v>5.218</v>
      </c>
      <c r="DI1168">
        <v>0.344</v>
      </c>
      <c r="DJ1168">
        <v>417</v>
      </c>
      <c r="DK1168">
        <v>22</v>
      </c>
      <c r="DL1168">
        <v>1.24</v>
      </c>
      <c r="DM1168">
        <v>0.53</v>
      </c>
      <c r="DN1168">
        <v>3.4139321</v>
      </c>
      <c r="DO1168">
        <v>15.9235315497186</v>
      </c>
      <c r="DP1168">
        <v>1.60659230646824</v>
      </c>
      <c r="DQ1168">
        <v>0</v>
      </c>
      <c r="DR1168">
        <v>8.9601975</v>
      </c>
      <c r="DS1168">
        <v>-0.0166687429643893</v>
      </c>
      <c r="DT1168">
        <v>0.00463828780370505</v>
      </c>
      <c r="DU1168">
        <v>1</v>
      </c>
      <c r="DV1168">
        <v>1</v>
      </c>
      <c r="DW1168">
        <v>2</v>
      </c>
      <c r="DX1168" t="s">
        <v>363</v>
      </c>
      <c r="DY1168">
        <v>2.96474</v>
      </c>
      <c r="DZ1168">
        <v>2.71121</v>
      </c>
      <c r="EA1168">
        <v>0.0491807</v>
      </c>
      <c r="EB1168">
        <v>0.049041</v>
      </c>
      <c r="EC1168">
        <v>0.0841461</v>
      </c>
      <c r="ED1168">
        <v>0.0514693</v>
      </c>
      <c r="EE1168">
        <v>36544.3</v>
      </c>
      <c r="EF1168">
        <v>39737.4</v>
      </c>
      <c r="EG1168">
        <v>34877.2</v>
      </c>
      <c r="EH1168">
        <v>37950.2</v>
      </c>
      <c r="EI1168">
        <v>45423.3</v>
      </c>
      <c r="EJ1168">
        <v>52058</v>
      </c>
      <c r="EK1168">
        <v>54662.4</v>
      </c>
      <c r="EL1168">
        <v>60955.3</v>
      </c>
      <c r="EM1168">
        <v>1.8884</v>
      </c>
      <c r="EN1168">
        <v>1.6358</v>
      </c>
      <c r="EO1168">
        <v>-0.13718</v>
      </c>
      <c r="EP1168">
        <v>0</v>
      </c>
      <c r="EQ1168">
        <v>27.695</v>
      </c>
      <c r="ER1168">
        <v>999.9</v>
      </c>
      <c r="ES1168">
        <v>52.79</v>
      </c>
      <c r="ET1168">
        <v>38.119</v>
      </c>
      <c r="EU1168">
        <v>38.8571</v>
      </c>
      <c r="EV1168">
        <v>60.862</v>
      </c>
      <c r="EW1168">
        <v>46.5304</v>
      </c>
      <c r="EX1168">
        <v>1</v>
      </c>
      <c r="EY1168">
        <v>0.66313</v>
      </c>
      <c r="EZ1168">
        <v>9.28105</v>
      </c>
      <c r="FA1168">
        <v>19.9188</v>
      </c>
      <c r="FB1168">
        <v>5.19812</v>
      </c>
      <c r="FC1168">
        <v>12.0099</v>
      </c>
      <c r="FD1168">
        <v>4.9752</v>
      </c>
      <c r="FE1168">
        <v>3.2942</v>
      </c>
      <c r="FF1168">
        <v>9999</v>
      </c>
      <c r="FG1168">
        <v>672.3</v>
      </c>
      <c r="FH1168">
        <v>9999</v>
      </c>
      <c r="FI1168">
        <v>9999</v>
      </c>
      <c r="FJ1168">
        <v>1.8631</v>
      </c>
      <c r="FK1168">
        <v>1.86771</v>
      </c>
      <c r="FL1168">
        <v>1.86737</v>
      </c>
      <c r="FM1168">
        <v>1.86874</v>
      </c>
      <c r="FN1168">
        <v>1.86945</v>
      </c>
      <c r="FO1168">
        <v>1.86554</v>
      </c>
      <c r="FP1168">
        <v>1.86646</v>
      </c>
      <c r="FQ1168">
        <v>1.86789</v>
      </c>
      <c r="FR1168">
        <v>5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4.108</v>
      </c>
      <c r="GF1168">
        <v>0.2013</v>
      </c>
      <c r="GG1168">
        <v>2.62070820971149</v>
      </c>
      <c r="GH1168">
        <v>0.00762793241643231</v>
      </c>
      <c r="GI1168">
        <v>-1.28184414582209e-06</v>
      </c>
      <c r="GJ1168">
        <v>1.89891174686984e-10</v>
      </c>
      <c r="GK1168">
        <v>-0.0225177985866989</v>
      </c>
      <c r="GL1168">
        <v>-0.0206976444956688</v>
      </c>
      <c r="GM1168">
        <v>0.00247630005908548</v>
      </c>
      <c r="GN1168">
        <v>-3.53770786337502e-05</v>
      </c>
      <c r="GO1168">
        <v>15</v>
      </c>
      <c r="GP1168">
        <v>2065</v>
      </c>
      <c r="GQ1168">
        <v>1</v>
      </c>
      <c r="GR1168">
        <v>21</v>
      </c>
      <c r="GS1168">
        <v>31651.6</v>
      </c>
      <c r="GT1168">
        <v>31651.5</v>
      </c>
      <c r="GU1168">
        <v>0.556641</v>
      </c>
      <c r="GV1168">
        <v>2.69897</v>
      </c>
      <c r="GW1168">
        <v>1.54785</v>
      </c>
      <c r="GX1168">
        <v>2.29126</v>
      </c>
      <c r="GY1168">
        <v>1.34644</v>
      </c>
      <c r="GZ1168">
        <v>2.31812</v>
      </c>
      <c r="HA1168">
        <v>41.7961</v>
      </c>
      <c r="HB1168">
        <v>12.7311</v>
      </c>
      <c r="HC1168">
        <v>18</v>
      </c>
      <c r="HD1168">
        <v>503.505</v>
      </c>
      <c r="HE1168">
        <v>346.968</v>
      </c>
      <c r="HF1168">
        <v>16.1568</v>
      </c>
      <c r="HG1168">
        <v>34.8976</v>
      </c>
      <c r="HH1168">
        <v>30.0001</v>
      </c>
      <c r="HI1168">
        <v>34.7101</v>
      </c>
      <c r="HJ1168">
        <v>34.6174</v>
      </c>
      <c r="HK1168">
        <v>11.0421</v>
      </c>
      <c r="HL1168">
        <v>70.6025</v>
      </c>
      <c r="HM1168">
        <v>0</v>
      </c>
      <c r="HN1168">
        <v>15.0054</v>
      </c>
      <c r="HO1168">
        <v>182.497</v>
      </c>
      <c r="HP1168">
        <v>9.23495</v>
      </c>
      <c r="HQ1168">
        <v>101.297</v>
      </c>
      <c r="HR1168">
        <v>101.407</v>
      </c>
    </row>
    <row r="1169" spans="1:226">
      <c r="A1169">
        <v>1153</v>
      </c>
      <c r="B1169">
        <v>1662576746.5</v>
      </c>
      <c r="C1169">
        <v>13628</v>
      </c>
      <c r="D1169" t="s">
        <v>2666</v>
      </c>
      <c r="E1169" t="s">
        <v>2667</v>
      </c>
      <c r="F1169">
        <v>5</v>
      </c>
      <c r="G1169" t="s">
        <v>2637</v>
      </c>
      <c r="H1169" t="s">
        <v>354</v>
      </c>
      <c r="I1169">
        <v>1662576739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193.614178657758</v>
      </c>
      <c r="AK1169">
        <v>195.65296969697</v>
      </c>
      <c r="AL1169">
        <v>-3.1133653504126</v>
      </c>
      <c r="AM1169">
        <v>65.6019616012026</v>
      </c>
      <c r="AN1169">
        <f>(AP1169 - AO1169 + BO1169*1E3/(8.314*(BQ1169+273.15)) * AR1169/BN1169 * AQ1169) * BN1169/(100*BB1169) * 1000/(1000 - AP1169)</f>
        <v>0</v>
      </c>
      <c r="AO1169">
        <v>9.2435426695068</v>
      </c>
      <c r="AP1169">
        <v>18.2102888111888</v>
      </c>
      <c r="AQ1169">
        <v>-0.000841464366520511</v>
      </c>
      <c r="AR1169">
        <v>105.04768906666</v>
      </c>
      <c r="AS1169">
        <v>0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6</v>
      </c>
      <c r="BC1169">
        <v>0.5</v>
      </c>
      <c r="BD1169" t="s">
        <v>355</v>
      </c>
      <c r="BE1169">
        <v>2</v>
      </c>
      <c r="BF1169" t="b">
        <v>1</v>
      </c>
      <c r="BG1169">
        <v>1662576739</v>
      </c>
      <c r="BH1169">
        <v>213.49962962963</v>
      </c>
      <c r="BI1169">
        <v>208.178222222222</v>
      </c>
      <c r="BJ1169">
        <v>18.2059703703704</v>
      </c>
      <c r="BK1169">
        <v>9.24432148148148</v>
      </c>
      <c r="BL1169">
        <v>209.336888888889</v>
      </c>
      <c r="BM1169">
        <v>18.004862962963</v>
      </c>
      <c r="BN1169">
        <v>500.048851851852</v>
      </c>
      <c r="BO1169">
        <v>91.0205185185185</v>
      </c>
      <c r="BP1169">
        <v>0.0579819592592593</v>
      </c>
      <c r="BQ1169">
        <v>25.6975666666667</v>
      </c>
      <c r="BR1169">
        <v>25.4555703703704</v>
      </c>
      <c r="BS1169">
        <v>999.9</v>
      </c>
      <c r="BT1169">
        <v>0</v>
      </c>
      <c r="BU1169">
        <v>0</v>
      </c>
      <c r="BV1169">
        <v>9994.25925925926</v>
      </c>
      <c r="BW1169">
        <v>0</v>
      </c>
      <c r="BX1169">
        <v>310.098703703704</v>
      </c>
      <c r="BY1169">
        <v>5.32150740740741</v>
      </c>
      <c r="BZ1169">
        <v>217.458703703704</v>
      </c>
      <c r="CA1169">
        <v>210.120666666667</v>
      </c>
      <c r="CB1169">
        <v>8.96164185185185</v>
      </c>
      <c r="CC1169">
        <v>208.178222222222</v>
      </c>
      <c r="CD1169">
        <v>9.24432148148148</v>
      </c>
      <c r="CE1169">
        <v>1.6571162962963</v>
      </c>
      <c r="CF1169">
        <v>0.841422962962963</v>
      </c>
      <c r="CG1169">
        <v>14.5004407407407</v>
      </c>
      <c r="CH1169">
        <v>4.42601222222222</v>
      </c>
      <c r="CI1169">
        <v>1500.00296296296</v>
      </c>
      <c r="CJ1169">
        <v>0.973005333333334</v>
      </c>
      <c r="CK1169">
        <v>0.0269947333333333</v>
      </c>
      <c r="CL1169">
        <v>0</v>
      </c>
      <c r="CM1169">
        <v>2.2842037037037</v>
      </c>
      <c r="CN1169">
        <v>0</v>
      </c>
      <c r="CO1169">
        <v>15006.7777777778</v>
      </c>
      <c r="CP1169">
        <v>12948.2888888889</v>
      </c>
      <c r="CQ1169">
        <v>41.1433703703704</v>
      </c>
      <c r="CR1169">
        <v>42.7126666666667</v>
      </c>
      <c r="CS1169">
        <v>41.4278148148148</v>
      </c>
      <c r="CT1169">
        <v>41.3841851851852</v>
      </c>
      <c r="CU1169">
        <v>40.5551111111111</v>
      </c>
      <c r="CV1169">
        <v>1459.51259259259</v>
      </c>
      <c r="CW1169">
        <v>40.4903703703704</v>
      </c>
      <c r="CX1169">
        <v>0</v>
      </c>
      <c r="CY1169">
        <v>1662576746.4</v>
      </c>
      <c r="CZ1169">
        <v>0</v>
      </c>
      <c r="DA1169">
        <v>0</v>
      </c>
      <c r="DB1169" t="s">
        <v>356</v>
      </c>
      <c r="DC1169">
        <v>1660677648.1</v>
      </c>
      <c r="DD1169">
        <v>1660677649.1</v>
      </c>
      <c r="DE1169">
        <v>0</v>
      </c>
      <c r="DF1169">
        <v>-1.042</v>
      </c>
      <c r="DG1169">
        <v>0.003</v>
      </c>
      <c r="DH1169">
        <v>5.218</v>
      </c>
      <c r="DI1169">
        <v>0.344</v>
      </c>
      <c r="DJ1169">
        <v>417</v>
      </c>
      <c r="DK1169">
        <v>22</v>
      </c>
      <c r="DL1169">
        <v>1.24</v>
      </c>
      <c r="DM1169">
        <v>0.53</v>
      </c>
      <c r="DN1169">
        <v>4.66970097560976</v>
      </c>
      <c r="DO1169">
        <v>12.6348896864112</v>
      </c>
      <c r="DP1169">
        <v>1.31776880981491</v>
      </c>
      <c r="DQ1169">
        <v>0</v>
      </c>
      <c r="DR1169">
        <v>8.9608056097561</v>
      </c>
      <c r="DS1169">
        <v>0.0310187456446003</v>
      </c>
      <c r="DT1169">
        <v>0.00529184187989922</v>
      </c>
      <c r="DU1169">
        <v>1</v>
      </c>
      <c r="DV1169">
        <v>1</v>
      </c>
      <c r="DW1169">
        <v>2</v>
      </c>
      <c r="DX1169" t="s">
        <v>363</v>
      </c>
      <c r="DY1169">
        <v>2.9651</v>
      </c>
      <c r="DZ1169">
        <v>2.71409</v>
      </c>
      <c r="EA1169">
        <v>0.0458878</v>
      </c>
      <c r="EB1169">
        <v>0.0454305</v>
      </c>
      <c r="EC1169">
        <v>0.0841342</v>
      </c>
      <c r="ED1169">
        <v>0.0514568</v>
      </c>
      <c r="EE1169">
        <v>36670.8</v>
      </c>
      <c r="EF1169">
        <v>39888.7</v>
      </c>
      <c r="EG1169">
        <v>34877.3</v>
      </c>
      <c r="EH1169">
        <v>37950.7</v>
      </c>
      <c r="EI1169">
        <v>45424</v>
      </c>
      <c r="EJ1169">
        <v>52058.7</v>
      </c>
      <c r="EK1169">
        <v>54662.7</v>
      </c>
      <c r="EL1169">
        <v>60955.5</v>
      </c>
      <c r="EM1169">
        <v>1.888</v>
      </c>
      <c r="EN1169">
        <v>1.637</v>
      </c>
      <c r="EO1169">
        <v>-0.13575</v>
      </c>
      <c r="EP1169">
        <v>0</v>
      </c>
      <c r="EQ1169">
        <v>27.6964</v>
      </c>
      <c r="ER1169">
        <v>999.9</v>
      </c>
      <c r="ES1169">
        <v>52.79</v>
      </c>
      <c r="ET1169">
        <v>38.109</v>
      </c>
      <c r="EU1169">
        <v>38.8405</v>
      </c>
      <c r="EV1169">
        <v>61.292</v>
      </c>
      <c r="EW1169">
        <v>46.3381</v>
      </c>
      <c r="EX1169">
        <v>1</v>
      </c>
      <c r="EY1169">
        <v>0.662988</v>
      </c>
      <c r="EZ1169">
        <v>9.28105</v>
      </c>
      <c r="FA1169">
        <v>19.9184</v>
      </c>
      <c r="FB1169">
        <v>5.19932</v>
      </c>
      <c r="FC1169">
        <v>12.0123</v>
      </c>
      <c r="FD1169">
        <v>4.976</v>
      </c>
      <c r="FE1169">
        <v>3.294</v>
      </c>
      <c r="FF1169">
        <v>9999</v>
      </c>
      <c r="FG1169">
        <v>672.3</v>
      </c>
      <c r="FH1169">
        <v>9999</v>
      </c>
      <c r="FI1169">
        <v>9999</v>
      </c>
      <c r="FJ1169">
        <v>1.8631</v>
      </c>
      <c r="FK1169">
        <v>1.86768</v>
      </c>
      <c r="FL1169">
        <v>1.86737</v>
      </c>
      <c r="FM1169">
        <v>1.86874</v>
      </c>
      <c r="FN1169">
        <v>1.86941</v>
      </c>
      <c r="FO1169">
        <v>1.86554</v>
      </c>
      <c r="FP1169">
        <v>1.86646</v>
      </c>
      <c r="FQ1169">
        <v>1.86789</v>
      </c>
      <c r="FR1169">
        <v>5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4.001</v>
      </c>
      <c r="GF1169">
        <v>0.2013</v>
      </c>
      <c r="GG1169">
        <v>2.62070820971149</v>
      </c>
      <c r="GH1169">
        <v>0.00762793241643231</v>
      </c>
      <c r="GI1169">
        <v>-1.28184414582209e-06</v>
      </c>
      <c r="GJ1169">
        <v>1.89891174686984e-10</v>
      </c>
      <c r="GK1169">
        <v>-0.0225177985866989</v>
      </c>
      <c r="GL1169">
        <v>-0.0206976444956688</v>
      </c>
      <c r="GM1169">
        <v>0.00247630005908548</v>
      </c>
      <c r="GN1169">
        <v>-3.53770786337502e-05</v>
      </c>
      <c r="GO1169">
        <v>15</v>
      </c>
      <c r="GP1169">
        <v>2065</v>
      </c>
      <c r="GQ1169">
        <v>1</v>
      </c>
      <c r="GR1169">
        <v>21</v>
      </c>
      <c r="GS1169">
        <v>31651.6</v>
      </c>
      <c r="GT1169">
        <v>31651.6</v>
      </c>
      <c r="GU1169">
        <v>0.518799</v>
      </c>
      <c r="GV1169">
        <v>2.7002</v>
      </c>
      <c r="GW1169">
        <v>1.54785</v>
      </c>
      <c r="GX1169">
        <v>2.29126</v>
      </c>
      <c r="GY1169">
        <v>1.34644</v>
      </c>
      <c r="GZ1169">
        <v>2.37061</v>
      </c>
      <c r="HA1169">
        <v>41.7961</v>
      </c>
      <c r="HB1169">
        <v>12.7311</v>
      </c>
      <c r="HC1169">
        <v>18</v>
      </c>
      <c r="HD1169">
        <v>503.204</v>
      </c>
      <c r="HE1169">
        <v>347.591</v>
      </c>
      <c r="HF1169">
        <v>16.1555</v>
      </c>
      <c r="HG1169">
        <v>34.8976</v>
      </c>
      <c r="HH1169">
        <v>30.0001</v>
      </c>
      <c r="HI1169">
        <v>34.707</v>
      </c>
      <c r="HJ1169">
        <v>34.6174</v>
      </c>
      <c r="HK1169">
        <v>10.2907</v>
      </c>
      <c r="HL1169">
        <v>70.6025</v>
      </c>
      <c r="HM1169">
        <v>0</v>
      </c>
      <c r="HN1169">
        <v>15.0077</v>
      </c>
      <c r="HO1169">
        <v>162.333</v>
      </c>
      <c r="HP1169">
        <v>9.23177</v>
      </c>
      <c r="HQ1169">
        <v>101.297</v>
      </c>
      <c r="HR1169">
        <v>101.408</v>
      </c>
    </row>
    <row r="1170" spans="1:226">
      <c r="A1170">
        <v>1154</v>
      </c>
      <c r="B1170">
        <v>1662576751.5</v>
      </c>
      <c r="C1170">
        <v>13633</v>
      </c>
      <c r="D1170" t="s">
        <v>2668</v>
      </c>
      <c r="E1170" t="s">
        <v>2669</v>
      </c>
      <c r="F1170">
        <v>5</v>
      </c>
      <c r="G1170" t="s">
        <v>2637</v>
      </c>
      <c r="H1170" t="s">
        <v>354</v>
      </c>
      <c r="I1170">
        <v>1662576743.71429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176.44870979041</v>
      </c>
      <c r="AK1170">
        <v>179.973266666667</v>
      </c>
      <c r="AL1170">
        <v>-3.17144593796926</v>
      </c>
      <c r="AM1170">
        <v>65.6019616012026</v>
      </c>
      <c r="AN1170">
        <f>(AP1170 - AO1170 + BO1170*1E3/(8.314*(BQ1170+273.15)) * AR1170/BN1170 * AQ1170) * BN1170/(100*BB1170) * 1000/(1000 - AP1170)</f>
        <v>0</v>
      </c>
      <c r="AO1170">
        <v>9.24191564393454</v>
      </c>
      <c r="AP1170">
        <v>18.2094986013986</v>
      </c>
      <c r="AQ1170">
        <v>-0.000592053151866141</v>
      </c>
      <c r="AR1170">
        <v>105.04768906666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6</v>
      </c>
      <c r="BC1170">
        <v>0.5</v>
      </c>
      <c r="BD1170" t="s">
        <v>355</v>
      </c>
      <c r="BE1170">
        <v>2</v>
      </c>
      <c r="BF1170" t="b">
        <v>1</v>
      </c>
      <c r="BG1170">
        <v>1662576743.71429</v>
      </c>
      <c r="BH1170">
        <v>199.077928571429</v>
      </c>
      <c r="BI1170">
        <v>192.576535714286</v>
      </c>
      <c r="BJ1170">
        <v>18.2074785714286</v>
      </c>
      <c r="BK1170">
        <v>9.24304607142857</v>
      </c>
      <c r="BL1170">
        <v>195.017285714286</v>
      </c>
      <c r="BM1170">
        <v>18.0063178571429</v>
      </c>
      <c r="BN1170">
        <v>500.068357142857</v>
      </c>
      <c r="BO1170">
        <v>91.0198071428572</v>
      </c>
      <c r="BP1170">
        <v>0.0582971392857143</v>
      </c>
      <c r="BQ1170">
        <v>25.7103107142857</v>
      </c>
      <c r="BR1170">
        <v>25.4590071428571</v>
      </c>
      <c r="BS1170">
        <v>999.9</v>
      </c>
      <c r="BT1170">
        <v>0</v>
      </c>
      <c r="BU1170">
        <v>0</v>
      </c>
      <c r="BV1170">
        <v>9996.25</v>
      </c>
      <c r="BW1170">
        <v>0</v>
      </c>
      <c r="BX1170">
        <v>310.273678571429</v>
      </c>
      <c r="BY1170">
        <v>6.50143107142857</v>
      </c>
      <c r="BZ1170">
        <v>202.769964285714</v>
      </c>
      <c r="CA1170">
        <v>194.373178571429</v>
      </c>
      <c r="CB1170">
        <v>8.96443142857143</v>
      </c>
      <c r="CC1170">
        <v>192.576535714286</v>
      </c>
      <c r="CD1170">
        <v>9.24304607142857</v>
      </c>
      <c r="CE1170">
        <v>1.65724142857143</v>
      </c>
      <c r="CF1170">
        <v>0.841300357142857</v>
      </c>
      <c r="CG1170">
        <v>14.5016142857143</v>
      </c>
      <c r="CH1170">
        <v>4.42393107142857</v>
      </c>
      <c r="CI1170">
        <v>1499.97107142857</v>
      </c>
      <c r="CJ1170">
        <v>0.973004928571429</v>
      </c>
      <c r="CK1170">
        <v>0.0269951178571429</v>
      </c>
      <c r="CL1170">
        <v>0</v>
      </c>
      <c r="CM1170">
        <v>2.32318928571429</v>
      </c>
      <c r="CN1170">
        <v>0</v>
      </c>
      <c r="CO1170">
        <v>14959.6</v>
      </c>
      <c r="CP1170">
        <v>12948.0035714286</v>
      </c>
      <c r="CQ1170">
        <v>41.1338571428571</v>
      </c>
      <c r="CR1170">
        <v>42.69825</v>
      </c>
      <c r="CS1170">
        <v>41.4237142857143</v>
      </c>
      <c r="CT1170">
        <v>41.375</v>
      </c>
      <c r="CU1170">
        <v>40.5553571428571</v>
      </c>
      <c r="CV1170">
        <v>1459.48107142857</v>
      </c>
      <c r="CW1170">
        <v>40.49</v>
      </c>
      <c r="CX1170">
        <v>0</v>
      </c>
      <c r="CY1170">
        <v>1662576751.2</v>
      </c>
      <c r="CZ1170">
        <v>0</v>
      </c>
      <c r="DA1170">
        <v>0</v>
      </c>
      <c r="DB1170" t="s">
        <v>356</v>
      </c>
      <c r="DC1170">
        <v>1660677648.1</v>
      </c>
      <c r="DD1170">
        <v>1660677649.1</v>
      </c>
      <c r="DE1170">
        <v>0</v>
      </c>
      <c r="DF1170">
        <v>-1.042</v>
      </c>
      <c r="DG1170">
        <v>0.003</v>
      </c>
      <c r="DH1170">
        <v>5.218</v>
      </c>
      <c r="DI1170">
        <v>0.344</v>
      </c>
      <c r="DJ1170">
        <v>417</v>
      </c>
      <c r="DK1170">
        <v>22</v>
      </c>
      <c r="DL1170">
        <v>1.24</v>
      </c>
      <c r="DM1170">
        <v>0.53</v>
      </c>
      <c r="DN1170">
        <v>5.63393780487805</v>
      </c>
      <c r="DO1170">
        <v>13.1830530313589</v>
      </c>
      <c r="DP1170">
        <v>1.36524770145364</v>
      </c>
      <c r="DQ1170">
        <v>0</v>
      </c>
      <c r="DR1170">
        <v>8.96224414634146</v>
      </c>
      <c r="DS1170">
        <v>0.037064947735174</v>
      </c>
      <c r="DT1170">
        <v>0.00549192221695826</v>
      </c>
      <c r="DU1170">
        <v>1</v>
      </c>
      <c r="DV1170">
        <v>1</v>
      </c>
      <c r="DW1170">
        <v>2</v>
      </c>
      <c r="DX1170" t="s">
        <v>363</v>
      </c>
      <c r="DY1170">
        <v>2.96686</v>
      </c>
      <c r="DZ1170">
        <v>2.71198</v>
      </c>
      <c r="EA1170">
        <v>0.0424584</v>
      </c>
      <c r="EB1170">
        <v>0.0414328</v>
      </c>
      <c r="EC1170">
        <v>0.0841245</v>
      </c>
      <c r="ED1170">
        <v>0.0514501</v>
      </c>
      <c r="EE1170">
        <v>36802.6</v>
      </c>
      <c r="EF1170">
        <v>40055.2</v>
      </c>
      <c r="EG1170">
        <v>34877.4</v>
      </c>
      <c r="EH1170">
        <v>37950.2</v>
      </c>
      <c r="EI1170">
        <v>45424.1</v>
      </c>
      <c r="EJ1170">
        <v>52058.7</v>
      </c>
      <c r="EK1170">
        <v>54662.3</v>
      </c>
      <c r="EL1170">
        <v>60955.2</v>
      </c>
      <c r="EM1170">
        <v>1.8886</v>
      </c>
      <c r="EN1170">
        <v>1.6358</v>
      </c>
      <c r="EO1170">
        <v>-0.134766</v>
      </c>
      <c r="EP1170">
        <v>0</v>
      </c>
      <c r="EQ1170">
        <v>27.6941</v>
      </c>
      <c r="ER1170">
        <v>999.9</v>
      </c>
      <c r="ES1170">
        <v>52.79</v>
      </c>
      <c r="ET1170">
        <v>38.109</v>
      </c>
      <c r="EU1170">
        <v>38.8364</v>
      </c>
      <c r="EV1170">
        <v>61.332</v>
      </c>
      <c r="EW1170">
        <v>45.9976</v>
      </c>
      <c r="EX1170">
        <v>1</v>
      </c>
      <c r="EY1170">
        <v>0.663049</v>
      </c>
      <c r="EZ1170">
        <v>9.28105</v>
      </c>
      <c r="FA1170">
        <v>19.9187</v>
      </c>
      <c r="FB1170">
        <v>5.19932</v>
      </c>
      <c r="FC1170">
        <v>12.0099</v>
      </c>
      <c r="FD1170">
        <v>4.9756</v>
      </c>
      <c r="FE1170">
        <v>3.2944</v>
      </c>
      <c r="FF1170">
        <v>9999</v>
      </c>
      <c r="FG1170">
        <v>672.3</v>
      </c>
      <c r="FH1170">
        <v>9999</v>
      </c>
      <c r="FI1170">
        <v>9999</v>
      </c>
      <c r="FJ1170">
        <v>1.8631</v>
      </c>
      <c r="FK1170">
        <v>1.86768</v>
      </c>
      <c r="FL1170">
        <v>1.86737</v>
      </c>
      <c r="FM1170">
        <v>1.86874</v>
      </c>
      <c r="FN1170">
        <v>1.86948</v>
      </c>
      <c r="FO1170">
        <v>1.86554</v>
      </c>
      <c r="FP1170">
        <v>1.86646</v>
      </c>
      <c r="FQ1170">
        <v>1.86789</v>
      </c>
      <c r="FR1170">
        <v>5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3.89</v>
      </c>
      <c r="GF1170">
        <v>0.2012</v>
      </c>
      <c r="GG1170">
        <v>2.62070820971149</v>
      </c>
      <c r="GH1170">
        <v>0.00762793241643231</v>
      </c>
      <c r="GI1170">
        <v>-1.28184414582209e-06</v>
      </c>
      <c r="GJ1170">
        <v>1.89891174686984e-10</v>
      </c>
      <c r="GK1170">
        <v>-0.0225177985866989</v>
      </c>
      <c r="GL1170">
        <v>-0.0206976444956688</v>
      </c>
      <c r="GM1170">
        <v>0.00247630005908548</v>
      </c>
      <c r="GN1170">
        <v>-3.53770786337502e-05</v>
      </c>
      <c r="GO1170">
        <v>15</v>
      </c>
      <c r="GP1170">
        <v>2065</v>
      </c>
      <c r="GQ1170">
        <v>1</v>
      </c>
      <c r="GR1170">
        <v>21</v>
      </c>
      <c r="GS1170">
        <v>31651.7</v>
      </c>
      <c r="GT1170">
        <v>31651.7</v>
      </c>
      <c r="GU1170">
        <v>0.483398</v>
      </c>
      <c r="GV1170">
        <v>2.69775</v>
      </c>
      <c r="GW1170">
        <v>1.54785</v>
      </c>
      <c r="GX1170">
        <v>2.29004</v>
      </c>
      <c r="GY1170">
        <v>1.34644</v>
      </c>
      <c r="GZ1170">
        <v>2.41699</v>
      </c>
      <c r="HA1170">
        <v>41.7961</v>
      </c>
      <c r="HB1170">
        <v>12.7398</v>
      </c>
      <c r="HC1170">
        <v>18</v>
      </c>
      <c r="HD1170">
        <v>503.618</v>
      </c>
      <c r="HE1170">
        <v>346.951</v>
      </c>
      <c r="HF1170">
        <v>16.1549</v>
      </c>
      <c r="HG1170">
        <v>34.8951</v>
      </c>
      <c r="HH1170">
        <v>30.0001</v>
      </c>
      <c r="HI1170">
        <v>34.707</v>
      </c>
      <c r="HJ1170">
        <v>34.6142</v>
      </c>
      <c r="HK1170">
        <v>9.58887</v>
      </c>
      <c r="HL1170">
        <v>70.6025</v>
      </c>
      <c r="HM1170">
        <v>0</v>
      </c>
      <c r="HN1170">
        <v>15.0077</v>
      </c>
      <c r="HO1170">
        <v>148.865</v>
      </c>
      <c r="HP1170">
        <v>9.23105</v>
      </c>
      <c r="HQ1170">
        <v>101.297</v>
      </c>
      <c r="HR1170">
        <v>101.407</v>
      </c>
    </row>
    <row r="1171" spans="1:226">
      <c r="A1171">
        <v>1155</v>
      </c>
      <c r="B1171">
        <v>1662576756.5</v>
      </c>
      <c r="C1171">
        <v>13638</v>
      </c>
      <c r="D1171" t="s">
        <v>2670</v>
      </c>
      <c r="E1171" t="s">
        <v>2671</v>
      </c>
      <c r="F1171">
        <v>5</v>
      </c>
      <c r="G1171" t="s">
        <v>2637</v>
      </c>
      <c r="H1171" t="s">
        <v>354</v>
      </c>
      <c r="I1171">
        <v>1662576749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159.126920370354</v>
      </c>
      <c r="AK1171">
        <v>163.881006060606</v>
      </c>
      <c r="AL1171">
        <v>-3.21651389786971</v>
      </c>
      <c r="AM1171">
        <v>65.6019616012026</v>
      </c>
      <c r="AN1171">
        <f>(AP1171 - AO1171 + BO1171*1E3/(8.314*(BQ1171+273.15)) * AR1171/BN1171 * AQ1171) * BN1171/(100*BB1171) * 1000/(1000 - AP1171)</f>
        <v>0</v>
      </c>
      <c r="AO1171">
        <v>9.242595988057</v>
      </c>
      <c r="AP1171">
        <v>18.2079517482518</v>
      </c>
      <c r="AQ1171">
        <v>-0.000510717710896829</v>
      </c>
      <c r="AR1171">
        <v>105.04768906666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6</v>
      </c>
      <c r="BC1171">
        <v>0.5</v>
      </c>
      <c r="BD1171" t="s">
        <v>355</v>
      </c>
      <c r="BE1171">
        <v>2</v>
      </c>
      <c r="BF1171" t="b">
        <v>1</v>
      </c>
      <c r="BG1171">
        <v>1662576749</v>
      </c>
      <c r="BH1171">
        <v>182.782888888889</v>
      </c>
      <c r="BI1171">
        <v>174.862</v>
      </c>
      <c r="BJ1171">
        <v>18.2071148148148</v>
      </c>
      <c r="BK1171">
        <v>9.2423662962963</v>
      </c>
      <c r="BL1171">
        <v>178.83837037037</v>
      </c>
      <c r="BM1171">
        <v>18.0059740740741</v>
      </c>
      <c r="BN1171">
        <v>500.075185185185</v>
      </c>
      <c r="BO1171">
        <v>91.0188185185185</v>
      </c>
      <c r="BP1171">
        <v>0.0577086888888889</v>
      </c>
      <c r="BQ1171">
        <v>25.7139444444444</v>
      </c>
      <c r="BR1171">
        <v>25.4755703703704</v>
      </c>
      <c r="BS1171">
        <v>999.9</v>
      </c>
      <c r="BT1171">
        <v>0</v>
      </c>
      <c r="BU1171">
        <v>0</v>
      </c>
      <c r="BV1171">
        <v>9996.85185185185</v>
      </c>
      <c r="BW1171">
        <v>0</v>
      </c>
      <c r="BX1171">
        <v>309.552037037037</v>
      </c>
      <c r="BY1171">
        <v>7.92099222222222</v>
      </c>
      <c r="BZ1171">
        <v>186.172703703704</v>
      </c>
      <c r="CA1171">
        <v>176.493259259259</v>
      </c>
      <c r="CB1171">
        <v>8.96474962962963</v>
      </c>
      <c r="CC1171">
        <v>174.862</v>
      </c>
      <c r="CD1171">
        <v>9.2423662962963</v>
      </c>
      <c r="CE1171">
        <v>1.65719037037037</v>
      </c>
      <c r="CF1171">
        <v>0.841229296296296</v>
      </c>
      <c r="CG1171">
        <v>14.5011407407407</v>
      </c>
      <c r="CH1171">
        <v>4.42272666666667</v>
      </c>
      <c r="CI1171">
        <v>1499.98703703704</v>
      </c>
      <c r="CJ1171">
        <v>0.973005333333334</v>
      </c>
      <c r="CK1171">
        <v>0.0269947333333333</v>
      </c>
      <c r="CL1171">
        <v>0</v>
      </c>
      <c r="CM1171">
        <v>2.32556666666667</v>
      </c>
      <c r="CN1171">
        <v>0</v>
      </c>
      <c r="CO1171">
        <v>14913.4296296296</v>
      </c>
      <c r="CP1171">
        <v>12948.137037037</v>
      </c>
      <c r="CQ1171">
        <v>41.1295925925926</v>
      </c>
      <c r="CR1171">
        <v>42.6916666666666</v>
      </c>
      <c r="CS1171">
        <v>41.4232222222222</v>
      </c>
      <c r="CT1171">
        <v>41.375</v>
      </c>
      <c r="CU1171">
        <v>40.5482222222222</v>
      </c>
      <c r="CV1171">
        <v>1459.49703703704</v>
      </c>
      <c r="CW1171">
        <v>40.49</v>
      </c>
      <c r="CX1171">
        <v>0</v>
      </c>
      <c r="CY1171">
        <v>1662576756</v>
      </c>
      <c r="CZ1171">
        <v>0</v>
      </c>
      <c r="DA1171">
        <v>0</v>
      </c>
      <c r="DB1171" t="s">
        <v>356</v>
      </c>
      <c r="DC1171">
        <v>1660677648.1</v>
      </c>
      <c r="DD1171">
        <v>1660677649.1</v>
      </c>
      <c r="DE1171">
        <v>0</v>
      </c>
      <c r="DF1171">
        <v>-1.042</v>
      </c>
      <c r="DG1171">
        <v>0.003</v>
      </c>
      <c r="DH1171">
        <v>5.218</v>
      </c>
      <c r="DI1171">
        <v>0.344</v>
      </c>
      <c r="DJ1171">
        <v>417</v>
      </c>
      <c r="DK1171">
        <v>22</v>
      </c>
      <c r="DL1171">
        <v>1.24</v>
      </c>
      <c r="DM1171">
        <v>0.53</v>
      </c>
      <c r="DN1171">
        <v>7.14886585365853</v>
      </c>
      <c r="DO1171">
        <v>16.7171966550523</v>
      </c>
      <c r="DP1171">
        <v>1.68836434665867</v>
      </c>
      <c r="DQ1171">
        <v>0</v>
      </c>
      <c r="DR1171">
        <v>8.96394658536585</v>
      </c>
      <c r="DS1171">
        <v>0.0103873170731711</v>
      </c>
      <c r="DT1171">
        <v>0.00468855670223032</v>
      </c>
      <c r="DU1171">
        <v>1</v>
      </c>
      <c r="DV1171">
        <v>1</v>
      </c>
      <c r="DW1171">
        <v>2</v>
      </c>
      <c r="DX1171" t="s">
        <v>363</v>
      </c>
      <c r="DY1171">
        <v>2.96647</v>
      </c>
      <c r="DZ1171">
        <v>2.71234</v>
      </c>
      <c r="EA1171">
        <v>0.038901</v>
      </c>
      <c r="EB1171">
        <v>0.0377354</v>
      </c>
      <c r="EC1171">
        <v>0.0840973</v>
      </c>
      <c r="ED1171">
        <v>0.0514541</v>
      </c>
      <c r="EE1171">
        <v>36939.3</v>
      </c>
      <c r="EF1171">
        <v>40209.7</v>
      </c>
      <c r="EG1171">
        <v>34877.5</v>
      </c>
      <c r="EH1171">
        <v>37950.3</v>
      </c>
      <c r="EI1171">
        <v>45425.2</v>
      </c>
      <c r="EJ1171">
        <v>52058.4</v>
      </c>
      <c r="EK1171">
        <v>54662.1</v>
      </c>
      <c r="EL1171">
        <v>60955.1</v>
      </c>
      <c r="EM1171">
        <v>1.8886</v>
      </c>
      <c r="EN1171">
        <v>1.6356</v>
      </c>
      <c r="EO1171">
        <v>-0.13572</v>
      </c>
      <c r="EP1171">
        <v>0</v>
      </c>
      <c r="EQ1171">
        <v>27.6941</v>
      </c>
      <c r="ER1171">
        <v>999.9</v>
      </c>
      <c r="ES1171">
        <v>52.79</v>
      </c>
      <c r="ET1171">
        <v>38.119</v>
      </c>
      <c r="EU1171">
        <v>38.8629</v>
      </c>
      <c r="EV1171">
        <v>61.222</v>
      </c>
      <c r="EW1171">
        <v>46.242</v>
      </c>
      <c r="EX1171">
        <v>1</v>
      </c>
      <c r="EY1171">
        <v>0.662805</v>
      </c>
      <c r="EZ1171">
        <v>9.28105</v>
      </c>
      <c r="FA1171">
        <v>19.9184</v>
      </c>
      <c r="FB1171">
        <v>5.19692</v>
      </c>
      <c r="FC1171">
        <v>12.0099</v>
      </c>
      <c r="FD1171">
        <v>4.9756</v>
      </c>
      <c r="FE1171">
        <v>3.2942</v>
      </c>
      <c r="FF1171">
        <v>9999</v>
      </c>
      <c r="FG1171">
        <v>672.3</v>
      </c>
      <c r="FH1171">
        <v>9999</v>
      </c>
      <c r="FI1171">
        <v>9999</v>
      </c>
      <c r="FJ1171">
        <v>1.8631</v>
      </c>
      <c r="FK1171">
        <v>1.86768</v>
      </c>
      <c r="FL1171">
        <v>1.86737</v>
      </c>
      <c r="FM1171">
        <v>1.86871</v>
      </c>
      <c r="FN1171">
        <v>1.86948</v>
      </c>
      <c r="FO1171">
        <v>1.86554</v>
      </c>
      <c r="FP1171">
        <v>1.86649</v>
      </c>
      <c r="FQ1171">
        <v>1.86792</v>
      </c>
      <c r="FR1171">
        <v>5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3.777</v>
      </c>
      <c r="GF1171">
        <v>0.201</v>
      </c>
      <c r="GG1171">
        <v>2.62070820971149</v>
      </c>
      <c r="GH1171">
        <v>0.00762793241643231</v>
      </c>
      <c r="GI1171">
        <v>-1.28184414582209e-06</v>
      </c>
      <c r="GJ1171">
        <v>1.89891174686984e-10</v>
      </c>
      <c r="GK1171">
        <v>-0.0225177985866989</v>
      </c>
      <c r="GL1171">
        <v>-0.0206976444956688</v>
      </c>
      <c r="GM1171">
        <v>0.00247630005908548</v>
      </c>
      <c r="GN1171">
        <v>-3.53770786337502e-05</v>
      </c>
      <c r="GO1171">
        <v>15</v>
      </c>
      <c r="GP1171">
        <v>2065</v>
      </c>
      <c r="GQ1171">
        <v>1</v>
      </c>
      <c r="GR1171">
        <v>21</v>
      </c>
      <c r="GS1171">
        <v>31651.8</v>
      </c>
      <c r="GT1171">
        <v>31651.8</v>
      </c>
      <c r="GU1171">
        <v>0.446777</v>
      </c>
      <c r="GV1171">
        <v>2.70264</v>
      </c>
      <c r="GW1171">
        <v>1.54785</v>
      </c>
      <c r="GX1171">
        <v>2.29004</v>
      </c>
      <c r="GY1171">
        <v>1.34644</v>
      </c>
      <c r="GZ1171">
        <v>2.34009</v>
      </c>
      <c r="HA1171">
        <v>41.7961</v>
      </c>
      <c r="HB1171">
        <v>12.7311</v>
      </c>
      <c r="HC1171">
        <v>18</v>
      </c>
      <c r="HD1171">
        <v>503.619</v>
      </c>
      <c r="HE1171">
        <v>346.847</v>
      </c>
      <c r="HF1171">
        <v>16.1542</v>
      </c>
      <c r="HG1171">
        <v>34.8944</v>
      </c>
      <c r="HH1171">
        <v>29.9999</v>
      </c>
      <c r="HI1171">
        <v>34.707</v>
      </c>
      <c r="HJ1171">
        <v>34.6142</v>
      </c>
      <c r="HK1171">
        <v>8.8541</v>
      </c>
      <c r="HL1171">
        <v>70.6025</v>
      </c>
      <c r="HM1171">
        <v>0</v>
      </c>
      <c r="HN1171">
        <v>15.0077</v>
      </c>
      <c r="HO1171">
        <v>128.67</v>
      </c>
      <c r="HP1171">
        <v>9.23344</v>
      </c>
      <c r="HQ1171">
        <v>101.296</v>
      </c>
      <c r="HR1171">
        <v>101.407</v>
      </c>
    </row>
    <row r="1172" spans="1:226">
      <c r="A1172">
        <v>1156</v>
      </c>
      <c r="B1172">
        <v>1662576761.5</v>
      </c>
      <c r="C1172">
        <v>13643</v>
      </c>
      <c r="D1172" t="s">
        <v>2672</v>
      </c>
      <c r="E1172" t="s">
        <v>2673</v>
      </c>
      <c r="F1172">
        <v>5</v>
      </c>
      <c r="G1172" t="s">
        <v>2637</v>
      </c>
      <c r="H1172" t="s">
        <v>354</v>
      </c>
      <c r="I1172">
        <v>1662576753.71429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142.5248190268</v>
      </c>
      <c r="AK1172">
        <v>148.149581818182</v>
      </c>
      <c r="AL1172">
        <v>-3.17013642126069</v>
      </c>
      <c r="AM1172">
        <v>65.6019616012026</v>
      </c>
      <c r="AN1172">
        <f>(AP1172 - AO1172 + BO1172*1E3/(8.314*(BQ1172+273.15)) * AR1172/BN1172 * AQ1172) * BN1172/(100*BB1172) * 1000/(1000 - AP1172)</f>
        <v>0</v>
      </c>
      <c r="AO1172">
        <v>9.24160611739531</v>
      </c>
      <c r="AP1172">
        <v>18.2074923076923</v>
      </c>
      <c r="AQ1172">
        <v>0.000168885089183837</v>
      </c>
      <c r="AR1172">
        <v>105.04768906666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6</v>
      </c>
      <c r="BC1172">
        <v>0.5</v>
      </c>
      <c r="BD1172" t="s">
        <v>355</v>
      </c>
      <c r="BE1172">
        <v>2</v>
      </c>
      <c r="BF1172" t="b">
        <v>1</v>
      </c>
      <c r="BG1172">
        <v>1662576753.71429</v>
      </c>
      <c r="BH1172">
        <v>168.162107142857</v>
      </c>
      <c r="BI1172">
        <v>158.937964285714</v>
      </c>
      <c r="BJ1172">
        <v>18.2066714285714</v>
      </c>
      <c r="BK1172">
        <v>9.24195464285714</v>
      </c>
      <c r="BL1172">
        <v>164.322071428571</v>
      </c>
      <c r="BM1172">
        <v>18.00555</v>
      </c>
      <c r="BN1172">
        <v>500.089071428571</v>
      </c>
      <c r="BO1172">
        <v>91.0163214285714</v>
      </c>
      <c r="BP1172">
        <v>0.0581479928571429</v>
      </c>
      <c r="BQ1172">
        <v>25.6966821428571</v>
      </c>
      <c r="BR1172">
        <v>25.4717071428571</v>
      </c>
      <c r="BS1172">
        <v>999.9</v>
      </c>
      <c r="BT1172">
        <v>0</v>
      </c>
      <c r="BU1172">
        <v>0</v>
      </c>
      <c r="BV1172">
        <v>10006.4285714286</v>
      </c>
      <c r="BW1172">
        <v>0</v>
      </c>
      <c r="BX1172">
        <v>309.465178571429</v>
      </c>
      <c r="BY1172">
        <v>9.22418428571429</v>
      </c>
      <c r="BZ1172">
        <v>171.280642857143</v>
      </c>
      <c r="CA1172">
        <v>160.420571428571</v>
      </c>
      <c r="CB1172">
        <v>8.96471678571429</v>
      </c>
      <c r="CC1172">
        <v>158.937964285714</v>
      </c>
      <c r="CD1172">
        <v>9.24195464285714</v>
      </c>
      <c r="CE1172">
        <v>1.65710464285714</v>
      </c>
      <c r="CF1172">
        <v>0.841168678571429</v>
      </c>
      <c r="CG1172">
        <v>14.5003392857143</v>
      </c>
      <c r="CH1172">
        <v>4.42169714285714</v>
      </c>
      <c r="CI1172">
        <v>1499.98464285714</v>
      </c>
      <c r="CJ1172">
        <v>0.973005357142857</v>
      </c>
      <c r="CK1172">
        <v>0.0269947107142857</v>
      </c>
      <c r="CL1172">
        <v>0</v>
      </c>
      <c r="CM1172">
        <v>2.29709642857143</v>
      </c>
      <c r="CN1172">
        <v>0</v>
      </c>
      <c r="CO1172">
        <v>14886.3392857143</v>
      </c>
      <c r="CP1172">
        <v>12948.1178571429</v>
      </c>
      <c r="CQ1172">
        <v>41.125</v>
      </c>
      <c r="CR1172">
        <v>42.687</v>
      </c>
      <c r="CS1172">
        <v>41.4259285714286</v>
      </c>
      <c r="CT1172">
        <v>41.375</v>
      </c>
      <c r="CU1172">
        <v>40.5354285714286</v>
      </c>
      <c r="CV1172">
        <v>1459.49464285714</v>
      </c>
      <c r="CW1172">
        <v>40.49</v>
      </c>
      <c r="CX1172">
        <v>0</v>
      </c>
      <c r="CY1172">
        <v>1662576760.8</v>
      </c>
      <c r="CZ1172">
        <v>0</v>
      </c>
      <c r="DA1172">
        <v>0</v>
      </c>
      <c r="DB1172" t="s">
        <v>356</v>
      </c>
      <c r="DC1172">
        <v>1660677648.1</v>
      </c>
      <c r="DD1172">
        <v>1660677649.1</v>
      </c>
      <c r="DE1172">
        <v>0</v>
      </c>
      <c r="DF1172">
        <v>-1.042</v>
      </c>
      <c r="DG1172">
        <v>0.003</v>
      </c>
      <c r="DH1172">
        <v>5.218</v>
      </c>
      <c r="DI1172">
        <v>0.344</v>
      </c>
      <c r="DJ1172">
        <v>417</v>
      </c>
      <c r="DK1172">
        <v>22</v>
      </c>
      <c r="DL1172">
        <v>1.24</v>
      </c>
      <c r="DM1172">
        <v>0.53</v>
      </c>
      <c r="DN1172">
        <v>8.3187045</v>
      </c>
      <c r="DO1172">
        <v>17.2343637523452</v>
      </c>
      <c r="DP1172">
        <v>1.68743275255779</v>
      </c>
      <c r="DQ1172">
        <v>0</v>
      </c>
      <c r="DR1172">
        <v>8.9651195</v>
      </c>
      <c r="DS1172">
        <v>-0.0126353470919543</v>
      </c>
      <c r="DT1172">
        <v>0.00357082409956011</v>
      </c>
      <c r="DU1172">
        <v>1</v>
      </c>
      <c r="DV1172">
        <v>1</v>
      </c>
      <c r="DW1172">
        <v>2</v>
      </c>
      <c r="DX1172" t="s">
        <v>363</v>
      </c>
      <c r="DY1172">
        <v>2.96466</v>
      </c>
      <c r="DZ1172">
        <v>2.71282</v>
      </c>
      <c r="EA1172">
        <v>0.0353635</v>
      </c>
      <c r="EB1172">
        <v>0.033745</v>
      </c>
      <c r="EC1172">
        <v>0.0841079</v>
      </c>
      <c r="ED1172">
        <v>0.0514585</v>
      </c>
      <c r="EE1172">
        <v>37075.3</v>
      </c>
      <c r="EF1172">
        <v>40377.1</v>
      </c>
      <c r="EG1172">
        <v>34877.7</v>
      </c>
      <c r="EH1172">
        <v>37951</v>
      </c>
      <c r="EI1172">
        <v>45424.9</v>
      </c>
      <c r="EJ1172">
        <v>52058.5</v>
      </c>
      <c r="EK1172">
        <v>54662.5</v>
      </c>
      <c r="EL1172">
        <v>60955.7</v>
      </c>
      <c r="EM1172">
        <v>1.888</v>
      </c>
      <c r="EN1172">
        <v>1.6364</v>
      </c>
      <c r="EO1172">
        <v>-0.138223</v>
      </c>
      <c r="EP1172">
        <v>0</v>
      </c>
      <c r="EQ1172">
        <v>27.6941</v>
      </c>
      <c r="ER1172">
        <v>999.9</v>
      </c>
      <c r="ES1172">
        <v>52.765</v>
      </c>
      <c r="ET1172">
        <v>38.119</v>
      </c>
      <c r="EU1172">
        <v>38.8443</v>
      </c>
      <c r="EV1172">
        <v>61.172</v>
      </c>
      <c r="EW1172">
        <v>46.3982</v>
      </c>
      <c r="EX1172">
        <v>1</v>
      </c>
      <c r="EY1172">
        <v>0.662805</v>
      </c>
      <c r="EZ1172">
        <v>9.28105</v>
      </c>
      <c r="FA1172">
        <v>19.9186</v>
      </c>
      <c r="FB1172">
        <v>5.19812</v>
      </c>
      <c r="FC1172">
        <v>12.0099</v>
      </c>
      <c r="FD1172">
        <v>4.9756</v>
      </c>
      <c r="FE1172">
        <v>3.294</v>
      </c>
      <c r="FF1172">
        <v>9999</v>
      </c>
      <c r="FG1172">
        <v>672.3</v>
      </c>
      <c r="FH1172">
        <v>9999</v>
      </c>
      <c r="FI1172">
        <v>9999</v>
      </c>
      <c r="FJ1172">
        <v>1.8631</v>
      </c>
      <c r="FK1172">
        <v>1.86768</v>
      </c>
      <c r="FL1172">
        <v>1.86737</v>
      </c>
      <c r="FM1172">
        <v>1.86874</v>
      </c>
      <c r="FN1172">
        <v>1.86945</v>
      </c>
      <c r="FO1172">
        <v>1.86554</v>
      </c>
      <c r="FP1172">
        <v>1.86646</v>
      </c>
      <c r="FQ1172">
        <v>1.86783</v>
      </c>
      <c r="FR1172">
        <v>5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3.666</v>
      </c>
      <c r="GF1172">
        <v>0.201</v>
      </c>
      <c r="GG1172">
        <v>2.62070820971149</v>
      </c>
      <c r="GH1172">
        <v>0.00762793241643231</v>
      </c>
      <c r="GI1172">
        <v>-1.28184414582209e-06</v>
      </c>
      <c r="GJ1172">
        <v>1.89891174686984e-10</v>
      </c>
      <c r="GK1172">
        <v>-0.0225177985866989</v>
      </c>
      <c r="GL1172">
        <v>-0.0206976444956688</v>
      </c>
      <c r="GM1172">
        <v>0.00247630005908548</v>
      </c>
      <c r="GN1172">
        <v>-3.53770786337502e-05</v>
      </c>
      <c r="GO1172">
        <v>15</v>
      </c>
      <c r="GP1172">
        <v>2065</v>
      </c>
      <c r="GQ1172">
        <v>1</v>
      </c>
      <c r="GR1172">
        <v>21</v>
      </c>
      <c r="GS1172">
        <v>31651.9</v>
      </c>
      <c r="GT1172">
        <v>31651.9</v>
      </c>
      <c r="GU1172">
        <v>0.41626</v>
      </c>
      <c r="GV1172">
        <v>2.71851</v>
      </c>
      <c r="GW1172">
        <v>1.54785</v>
      </c>
      <c r="GX1172">
        <v>2.29126</v>
      </c>
      <c r="GY1172">
        <v>1.34644</v>
      </c>
      <c r="GZ1172">
        <v>2.30103</v>
      </c>
      <c r="HA1172">
        <v>41.7961</v>
      </c>
      <c r="HB1172">
        <v>12.7223</v>
      </c>
      <c r="HC1172">
        <v>18</v>
      </c>
      <c r="HD1172">
        <v>503.183</v>
      </c>
      <c r="HE1172">
        <v>347.263</v>
      </c>
      <c r="HF1172">
        <v>16.153</v>
      </c>
      <c r="HG1172">
        <v>34.8944</v>
      </c>
      <c r="HH1172">
        <v>29.9999</v>
      </c>
      <c r="HI1172">
        <v>34.7051</v>
      </c>
      <c r="HJ1172">
        <v>34.6142</v>
      </c>
      <c r="HK1172">
        <v>8.19807</v>
      </c>
      <c r="HL1172">
        <v>70.6025</v>
      </c>
      <c r="HM1172">
        <v>0</v>
      </c>
      <c r="HN1172">
        <v>15.0049</v>
      </c>
      <c r="HO1172">
        <v>115.249</v>
      </c>
      <c r="HP1172">
        <v>9.22762</v>
      </c>
      <c r="HQ1172">
        <v>101.297</v>
      </c>
      <c r="HR1172">
        <v>101.408</v>
      </c>
    </row>
    <row r="1173" spans="1:226">
      <c r="A1173">
        <v>1157</v>
      </c>
      <c r="B1173">
        <v>1662576766.5</v>
      </c>
      <c r="C1173">
        <v>13648</v>
      </c>
      <c r="D1173" t="s">
        <v>2674</v>
      </c>
      <c r="E1173" t="s">
        <v>2675</v>
      </c>
      <c r="F1173">
        <v>5</v>
      </c>
      <c r="G1173" t="s">
        <v>2637</v>
      </c>
      <c r="H1173" t="s">
        <v>354</v>
      </c>
      <c r="I1173">
        <v>1662576759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126.374035867878</v>
      </c>
      <c r="AK1173">
        <v>132.616339393939</v>
      </c>
      <c r="AL1173">
        <v>-3.0964096995501</v>
      </c>
      <c r="AM1173">
        <v>65.6019616012026</v>
      </c>
      <c r="AN1173">
        <f>(AP1173 - AO1173 + BO1173*1E3/(8.314*(BQ1173+273.15)) * AR1173/BN1173 * AQ1173) * BN1173/(100*BB1173) * 1000/(1000 - AP1173)</f>
        <v>0</v>
      </c>
      <c r="AO1173">
        <v>9.24286179908158</v>
      </c>
      <c r="AP1173">
        <v>18.2068944055944</v>
      </c>
      <c r="AQ1173">
        <v>7.73170446784982e-05</v>
      </c>
      <c r="AR1173">
        <v>105.04768906666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6</v>
      </c>
      <c r="BC1173">
        <v>0.5</v>
      </c>
      <c r="BD1173" t="s">
        <v>355</v>
      </c>
      <c r="BE1173">
        <v>2</v>
      </c>
      <c r="BF1173" t="b">
        <v>1</v>
      </c>
      <c r="BG1173">
        <v>1662576759</v>
      </c>
      <c r="BH1173">
        <v>151.725259259259</v>
      </c>
      <c r="BI1173">
        <v>141.356592592593</v>
      </c>
      <c r="BJ1173">
        <v>18.206437037037</v>
      </c>
      <c r="BK1173">
        <v>9.24209814814815</v>
      </c>
      <c r="BL1173">
        <v>148.003407407407</v>
      </c>
      <c r="BM1173">
        <v>18.005337037037</v>
      </c>
      <c r="BN1173">
        <v>500.086666666667</v>
      </c>
      <c r="BO1173">
        <v>91.0161592592593</v>
      </c>
      <c r="BP1173">
        <v>0.0578056666666667</v>
      </c>
      <c r="BQ1173">
        <v>25.6777518518518</v>
      </c>
      <c r="BR1173">
        <v>25.4499037037037</v>
      </c>
      <c r="BS1173">
        <v>999.9</v>
      </c>
      <c r="BT1173">
        <v>0</v>
      </c>
      <c r="BU1173">
        <v>0</v>
      </c>
      <c r="BV1173">
        <v>10007.4074074074</v>
      </c>
      <c r="BW1173">
        <v>0</v>
      </c>
      <c r="BX1173">
        <v>310.581703703704</v>
      </c>
      <c r="BY1173">
        <v>10.3687703703704</v>
      </c>
      <c r="BZ1173">
        <v>154.538925925926</v>
      </c>
      <c r="CA1173">
        <v>142.675111111111</v>
      </c>
      <c r="CB1173">
        <v>8.96434333333333</v>
      </c>
      <c r="CC1173">
        <v>141.356592592593</v>
      </c>
      <c r="CD1173">
        <v>9.24209814814815</v>
      </c>
      <c r="CE1173">
        <v>1.65708074074074</v>
      </c>
      <c r="CF1173">
        <v>0.841180222222222</v>
      </c>
      <c r="CG1173">
        <v>14.5001037037037</v>
      </c>
      <c r="CH1173">
        <v>4.42189407407407</v>
      </c>
      <c r="CI1173">
        <v>1500.00518518519</v>
      </c>
      <c r="CJ1173">
        <v>0.973006</v>
      </c>
      <c r="CK1173">
        <v>0.0269941</v>
      </c>
      <c r="CL1173">
        <v>0</v>
      </c>
      <c r="CM1173">
        <v>2.21638888888889</v>
      </c>
      <c r="CN1173">
        <v>0</v>
      </c>
      <c r="CO1173">
        <v>14870.3888888889</v>
      </c>
      <c r="CP1173">
        <v>12948.3111111111</v>
      </c>
      <c r="CQ1173">
        <v>41.125</v>
      </c>
      <c r="CR1173">
        <v>42.687</v>
      </c>
      <c r="CS1173">
        <v>41.4163333333333</v>
      </c>
      <c r="CT1173">
        <v>41.375</v>
      </c>
      <c r="CU1173">
        <v>40.5183703703704</v>
      </c>
      <c r="CV1173">
        <v>1459.51518518519</v>
      </c>
      <c r="CW1173">
        <v>40.49</v>
      </c>
      <c r="CX1173">
        <v>0</v>
      </c>
      <c r="CY1173">
        <v>1662576766.2</v>
      </c>
      <c r="CZ1173">
        <v>0</v>
      </c>
      <c r="DA1173">
        <v>0</v>
      </c>
      <c r="DB1173" t="s">
        <v>356</v>
      </c>
      <c r="DC1173">
        <v>1660677648.1</v>
      </c>
      <c r="DD1173">
        <v>1660677649.1</v>
      </c>
      <c r="DE1173">
        <v>0</v>
      </c>
      <c r="DF1173">
        <v>-1.042</v>
      </c>
      <c r="DG1173">
        <v>0.003</v>
      </c>
      <c r="DH1173">
        <v>5.218</v>
      </c>
      <c r="DI1173">
        <v>0.344</v>
      </c>
      <c r="DJ1173">
        <v>417</v>
      </c>
      <c r="DK1173">
        <v>22</v>
      </c>
      <c r="DL1173">
        <v>1.24</v>
      </c>
      <c r="DM1173">
        <v>0.53</v>
      </c>
      <c r="DN1173">
        <v>9.39466195121951</v>
      </c>
      <c r="DO1173">
        <v>14.2536740069687</v>
      </c>
      <c r="DP1173">
        <v>1.45188753184868</v>
      </c>
      <c r="DQ1173">
        <v>0</v>
      </c>
      <c r="DR1173">
        <v>8.96477756097561</v>
      </c>
      <c r="DS1173">
        <v>-0.00314655052261367</v>
      </c>
      <c r="DT1173">
        <v>0.00334681048053561</v>
      </c>
      <c r="DU1173">
        <v>1</v>
      </c>
      <c r="DV1173">
        <v>1</v>
      </c>
      <c r="DW1173">
        <v>2</v>
      </c>
      <c r="DX1173" t="s">
        <v>363</v>
      </c>
      <c r="DY1173">
        <v>2.96571</v>
      </c>
      <c r="DZ1173">
        <v>2.71231</v>
      </c>
      <c r="EA1173">
        <v>0.0317893</v>
      </c>
      <c r="EB1173">
        <v>0.0299539</v>
      </c>
      <c r="EC1173">
        <v>0.0841243</v>
      </c>
      <c r="ED1173">
        <v>0.0514498</v>
      </c>
      <c r="EE1173">
        <v>37212.8</v>
      </c>
      <c r="EF1173">
        <v>40535</v>
      </c>
      <c r="EG1173">
        <v>34877.9</v>
      </c>
      <c r="EH1173">
        <v>37950.6</v>
      </c>
      <c r="EI1173">
        <v>45424.1</v>
      </c>
      <c r="EJ1173">
        <v>52059.1</v>
      </c>
      <c r="EK1173">
        <v>54662.6</v>
      </c>
      <c r="EL1173">
        <v>60955.9</v>
      </c>
      <c r="EM1173">
        <v>1.8886</v>
      </c>
      <c r="EN1173">
        <v>1.6362</v>
      </c>
      <c r="EO1173">
        <v>-0.138581</v>
      </c>
      <c r="EP1173">
        <v>0</v>
      </c>
      <c r="EQ1173">
        <v>27.6917</v>
      </c>
      <c r="ER1173">
        <v>999.9</v>
      </c>
      <c r="ES1173">
        <v>52.79</v>
      </c>
      <c r="ET1173">
        <v>38.109</v>
      </c>
      <c r="EU1173">
        <v>38.8441</v>
      </c>
      <c r="EV1173">
        <v>61.212</v>
      </c>
      <c r="EW1173">
        <v>46.0457</v>
      </c>
      <c r="EX1173">
        <v>1</v>
      </c>
      <c r="EY1173">
        <v>0.662154</v>
      </c>
      <c r="EZ1173">
        <v>9.28105</v>
      </c>
      <c r="FA1173">
        <v>19.9187</v>
      </c>
      <c r="FB1173">
        <v>5.19692</v>
      </c>
      <c r="FC1173">
        <v>12.0099</v>
      </c>
      <c r="FD1173">
        <v>4.9756</v>
      </c>
      <c r="FE1173">
        <v>3.2942</v>
      </c>
      <c r="FF1173">
        <v>9999</v>
      </c>
      <c r="FG1173">
        <v>672.3</v>
      </c>
      <c r="FH1173">
        <v>9999</v>
      </c>
      <c r="FI1173">
        <v>9999</v>
      </c>
      <c r="FJ1173">
        <v>1.8631</v>
      </c>
      <c r="FK1173">
        <v>1.86768</v>
      </c>
      <c r="FL1173">
        <v>1.86737</v>
      </c>
      <c r="FM1173">
        <v>1.86874</v>
      </c>
      <c r="FN1173">
        <v>1.86948</v>
      </c>
      <c r="FO1173">
        <v>1.86554</v>
      </c>
      <c r="FP1173">
        <v>1.86646</v>
      </c>
      <c r="FQ1173">
        <v>1.86795</v>
      </c>
      <c r="FR1173">
        <v>5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3.556</v>
      </c>
      <c r="GF1173">
        <v>0.2012</v>
      </c>
      <c r="GG1173">
        <v>2.62070820971149</v>
      </c>
      <c r="GH1173">
        <v>0.00762793241643231</v>
      </c>
      <c r="GI1173">
        <v>-1.28184414582209e-06</v>
      </c>
      <c r="GJ1173">
        <v>1.89891174686984e-10</v>
      </c>
      <c r="GK1173">
        <v>-0.0225177985866989</v>
      </c>
      <c r="GL1173">
        <v>-0.0206976444956688</v>
      </c>
      <c r="GM1173">
        <v>0.00247630005908548</v>
      </c>
      <c r="GN1173">
        <v>-3.53770786337502e-05</v>
      </c>
      <c r="GO1173">
        <v>15</v>
      </c>
      <c r="GP1173">
        <v>2065</v>
      </c>
      <c r="GQ1173">
        <v>1</v>
      </c>
      <c r="GR1173">
        <v>21</v>
      </c>
      <c r="GS1173">
        <v>31652</v>
      </c>
      <c r="GT1173">
        <v>31652</v>
      </c>
      <c r="GU1173">
        <v>0.379639</v>
      </c>
      <c r="GV1173">
        <v>2.71729</v>
      </c>
      <c r="GW1173">
        <v>1.54785</v>
      </c>
      <c r="GX1173">
        <v>2.29126</v>
      </c>
      <c r="GY1173">
        <v>1.34644</v>
      </c>
      <c r="GZ1173">
        <v>2.36816</v>
      </c>
      <c r="HA1173">
        <v>41.7961</v>
      </c>
      <c r="HB1173">
        <v>12.7311</v>
      </c>
      <c r="HC1173">
        <v>18</v>
      </c>
      <c r="HD1173">
        <v>503.593</v>
      </c>
      <c r="HE1173">
        <v>347.143</v>
      </c>
      <c r="HF1173">
        <v>16.1525</v>
      </c>
      <c r="HG1173">
        <v>34.8919</v>
      </c>
      <c r="HH1173">
        <v>29.9999</v>
      </c>
      <c r="HI1173">
        <v>34.7038</v>
      </c>
      <c r="HJ1173">
        <v>34.6111</v>
      </c>
      <c r="HK1173">
        <v>7.53009</v>
      </c>
      <c r="HL1173">
        <v>70.6025</v>
      </c>
      <c r="HM1173">
        <v>0</v>
      </c>
      <c r="HN1173">
        <v>15.0031</v>
      </c>
      <c r="HO1173">
        <v>101.709</v>
      </c>
      <c r="HP1173">
        <v>9.22087</v>
      </c>
      <c r="HQ1173">
        <v>101.298</v>
      </c>
      <c r="HR1173">
        <v>101.408</v>
      </c>
    </row>
    <row r="1174" spans="1:226">
      <c r="A1174">
        <v>1158</v>
      </c>
      <c r="B1174">
        <v>1662576771.5</v>
      </c>
      <c r="C1174">
        <v>13653</v>
      </c>
      <c r="D1174" t="s">
        <v>2676</v>
      </c>
      <c r="E1174" t="s">
        <v>2677</v>
      </c>
      <c r="F1174">
        <v>5</v>
      </c>
      <c r="G1174" t="s">
        <v>2637</v>
      </c>
      <c r="H1174" t="s">
        <v>354</v>
      </c>
      <c r="I1174">
        <v>1662576763.71429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110.131979896344</v>
      </c>
      <c r="AK1174">
        <v>117.430072727273</v>
      </c>
      <c r="AL1174">
        <v>-3.02556526800851</v>
      </c>
      <c r="AM1174">
        <v>65.6019616012026</v>
      </c>
      <c r="AN1174">
        <f>(AP1174 - AO1174 + BO1174*1E3/(8.314*(BQ1174+273.15)) * AR1174/BN1174 * AQ1174) * BN1174/(100*BB1174) * 1000/(1000 - AP1174)</f>
        <v>0</v>
      </c>
      <c r="AO1174">
        <v>9.24073676212908</v>
      </c>
      <c r="AP1174">
        <v>18.2076384615385</v>
      </c>
      <c r="AQ1174">
        <v>3.39768403435194e-05</v>
      </c>
      <c r="AR1174">
        <v>105.04768906666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6</v>
      </c>
      <c r="BC1174">
        <v>0.5</v>
      </c>
      <c r="BD1174" t="s">
        <v>355</v>
      </c>
      <c r="BE1174">
        <v>2</v>
      </c>
      <c r="BF1174" t="b">
        <v>1</v>
      </c>
      <c r="BG1174">
        <v>1662576763.71429</v>
      </c>
      <c r="BH1174">
        <v>137.271678571429</v>
      </c>
      <c r="BI1174">
        <v>126.113428571429</v>
      </c>
      <c r="BJ1174">
        <v>18.2075285714286</v>
      </c>
      <c r="BK1174">
        <v>9.24158392857143</v>
      </c>
      <c r="BL1174">
        <v>133.654142857143</v>
      </c>
      <c r="BM1174">
        <v>18.0063857142857</v>
      </c>
      <c r="BN1174">
        <v>500.024928571429</v>
      </c>
      <c r="BO1174">
        <v>91.0157892857143</v>
      </c>
      <c r="BP1174">
        <v>0.0583493964285714</v>
      </c>
      <c r="BQ1174">
        <v>25.6672285714286</v>
      </c>
      <c r="BR1174">
        <v>25.4242321428571</v>
      </c>
      <c r="BS1174">
        <v>999.9</v>
      </c>
      <c r="BT1174">
        <v>0</v>
      </c>
      <c r="BU1174">
        <v>0</v>
      </c>
      <c r="BV1174">
        <v>10002.8571428571</v>
      </c>
      <c r="BW1174">
        <v>0</v>
      </c>
      <c r="BX1174">
        <v>311.030178571429</v>
      </c>
      <c r="BY1174">
        <v>11.1582735714286</v>
      </c>
      <c r="BZ1174">
        <v>139.817428571429</v>
      </c>
      <c r="CA1174">
        <v>127.289714285714</v>
      </c>
      <c r="CB1174">
        <v>8.96594678571429</v>
      </c>
      <c r="CC1174">
        <v>126.113428571429</v>
      </c>
      <c r="CD1174">
        <v>9.24158392857143</v>
      </c>
      <c r="CE1174">
        <v>1.65717321428571</v>
      </c>
      <c r="CF1174">
        <v>0.841129928571429</v>
      </c>
      <c r="CG1174">
        <v>14.5009678571429</v>
      </c>
      <c r="CH1174">
        <v>4.42104</v>
      </c>
      <c r="CI1174">
        <v>1500.00321428571</v>
      </c>
      <c r="CJ1174">
        <v>0.973006</v>
      </c>
      <c r="CK1174">
        <v>0.0269941</v>
      </c>
      <c r="CL1174">
        <v>0</v>
      </c>
      <c r="CM1174">
        <v>2.20359642857143</v>
      </c>
      <c r="CN1174">
        <v>0</v>
      </c>
      <c r="CO1174">
        <v>14864.4428571429</v>
      </c>
      <c r="CP1174">
        <v>12948.3</v>
      </c>
      <c r="CQ1174">
        <v>41.125</v>
      </c>
      <c r="CR1174">
        <v>42.687</v>
      </c>
      <c r="CS1174">
        <v>41.4104285714286</v>
      </c>
      <c r="CT1174">
        <v>41.375</v>
      </c>
      <c r="CU1174">
        <v>40.5132857142857</v>
      </c>
      <c r="CV1174">
        <v>1459.51321428571</v>
      </c>
      <c r="CW1174">
        <v>40.49</v>
      </c>
      <c r="CX1174">
        <v>0</v>
      </c>
      <c r="CY1174">
        <v>1662576771</v>
      </c>
      <c r="CZ1174">
        <v>0</v>
      </c>
      <c r="DA1174">
        <v>0</v>
      </c>
      <c r="DB1174" t="s">
        <v>356</v>
      </c>
      <c r="DC1174">
        <v>1660677648.1</v>
      </c>
      <c r="DD1174">
        <v>1660677649.1</v>
      </c>
      <c r="DE1174">
        <v>0</v>
      </c>
      <c r="DF1174">
        <v>-1.042</v>
      </c>
      <c r="DG1174">
        <v>0.003</v>
      </c>
      <c r="DH1174">
        <v>5.218</v>
      </c>
      <c r="DI1174">
        <v>0.344</v>
      </c>
      <c r="DJ1174">
        <v>417</v>
      </c>
      <c r="DK1174">
        <v>22</v>
      </c>
      <c r="DL1174">
        <v>1.24</v>
      </c>
      <c r="DM1174">
        <v>0.53</v>
      </c>
      <c r="DN1174">
        <v>10.6858302439024</v>
      </c>
      <c r="DO1174">
        <v>10.3069712195122</v>
      </c>
      <c r="DP1174">
        <v>1.04973563934203</v>
      </c>
      <c r="DQ1174">
        <v>0</v>
      </c>
      <c r="DR1174">
        <v>8.9650543902439</v>
      </c>
      <c r="DS1174">
        <v>0.0137487804878106</v>
      </c>
      <c r="DT1174">
        <v>0.00342875291898035</v>
      </c>
      <c r="DU1174">
        <v>1</v>
      </c>
      <c r="DV1174">
        <v>1</v>
      </c>
      <c r="DW1174">
        <v>2</v>
      </c>
      <c r="DX1174" t="s">
        <v>363</v>
      </c>
      <c r="DY1174">
        <v>2.9665</v>
      </c>
      <c r="DZ1174">
        <v>2.71304</v>
      </c>
      <c r="EA1174">
        <v>0.0282231</v>
      </c>
      <c r="EB1174">
        <v>0.0260366</v>
      </c>
      <c r="EC1174">
        <v>0.0841196</v>
      </c>
      <c r="ED1174">
        <v>0.0514409</v>
      </c>
      <c r="EE1174">
        <v>37349.7</v>
      </c>
      <c r="EF1174">
        <v>40698.7</v>
      </c>
      <c r="EG1174">
        <v>34877.9</v>
      </c>
      <c r="EH1174">
        <v>37950.8</v>
      </c>
      <c r="EI1174">
        <v>45424.6</v>
      </c>
      <c r="EJ1174">
        <v>52059</v>
      </c>
      <c r="EK1174">
        <v>54663</v>
      </c>
      <c r="EL1174">
        <v>60955.4</v>
      </c>
      <c r="EM1174">
        <v>1.8882</v>
      </c>
      <c r="EN1174">
        <v>1.6362</v>
      </c>
      <c r="EO1174">
        <v>-0.140071</v>
      </c>
      <c r="EP1174">
        <v>0</v>
      </c>
      <c r="EQ1174">
        <v>27.6908</v>
      </c>
      <c r="ER1174">
        <v>999.9</v>
      </c>
      <c r="ES1174">
        <v>52.765</v>
      </c>
      <c r="ET1174">
        <v>38.109</v>
      </c>
      <c r="EU1174">
        <v>38.8216</v>
      </c>
      <c r="EV1174">
        <v>61.012</v>
      </c>
      <c r="EW1174">
        <v>46.0897</v>
      </c>
      <c r="EX1174">
        <v>1</v>
      </c>
      <c r="EY1174">
        <v>0.662378</v>
      </c>
      <c r="EZ1174">
        <v>9.28105</v>
      </c>
      <c r="FA1174">
        <v>19.9189</v>
      </c>
      <c r="FB1174">
        <v>5.19812</v>
      </c>
      <c r="FC1174">
        <v>12.0099</v>
      </c>
      <c r="FD1174">
        <v>4.9752</v>
      </c>
      <c r="FE1174">
        <v>3.2942</v>
      </c>
      <c r="FF1174">
        <v>9999</v>
      </c>
      <c r="FG1174">
        <v>672.3</v>
      </c>
      <c r="FH1174">
        <v>9999</v>
      </c>
      <c r="FI1174">
        <v>9999</v>
      </c>
      <c r="FJ1174">
        <v>1.8631</v>
      </c>
      <c r="FK1174">
        <v>1.86771</v>
      </c>
      <c r="FL1174">
        <v>1.86737</v>
      </c>
      <c r="FM1174">
        <v>1.86871</v>
      </c>
      <c r="FN1174">
        <v>1.86945</v>
      </c>
      <c r="FO1174">
        <v>1.86554</v>
      </c>
      <c r="FP1174">
        <v>1.86646</v>
      </c>
      <c r="FQ1174">
        <v>1.86792</v>
      </c>
      <c r="FR1174">
        <v>5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3.448</v>
      </c>
      <c r="GF1174">
        <v>0.2011</v>
      </c>
      <c r="GG1174">
        <v>2.62070820971149</v>
      </c>
      <c r="GH1174">
        <v>0.00762793241643231</v>
      </c>
      <c r="GI1174">
        <v>-1.28184414582209e-06</v>
      </c>
      <c r="GJ1174">
        <v>1.89891174686984e-10</v>
      </c>
      <c r="GK1174">
        <v>-0.0225177985866989</v>
      </c>
      <c r="GL1174">
        <v>-0.0206976444956688</v>
      </c>
      <c r="GM1174">
        <v>0.00247630005908548</v>
      </c>
      <c r="GN1174">
        <v>-3.53770786337502e-05</v>
      </c>
      <c r="GO1174">
        <v>15</v>
      </c>
      <c r="GP1174">
        <v>2065</v>
      </c>
      <c r="GQ1174">
        <v>1</v>
      </c>
      <c r="GR1174">
        <v>21</v>
      </c>
      <c r="GS1174">
        <v>31652.1</v>
      </c>
      <c r="GT1174">
        <v>31652</v>
      </c>
      <c r="GU1174">
        <v>0.345459</v>
      </c>
      <c r="GV1174">
        <v>2.72095</v>
      </c>
      <c r="GW1174">
        <v>1.54785</v>
      </c>
      <c r="GX1174">
        <v>2.29004</v>
      </c>
      <c r="GY1174">
        <v>1.34644</v>
      </c>
      <c r="GZ1174">
        <v>2.4231</v>
      </c>
      <c r="HA1174">
        <v>41.7961</v>
      </c>
      <c r="HB1174">
        <v>12.7311</v>
      </c>
      <c r="HC1174">
        <v>18</v>
      </c>
      <c r="HD1174">
        <v>503.318</v>
      </c>
      <c r="HE1174">
        <v>347.143</v>
      </c>
      <c r="HF1174">
        <v>16.1515</v>
      </c>
      <c r="HG1174">
        <v>34.8912</v>
      </c>
      <c r="HH1174">
        <v>30.0001</v>
      </c>
      <c r="HI1174">
        <v>34.7038</v>
      </c>
      <c r="HJ1174">
        <v>34.6111</v>
      </c>
      <c r="HK1174">
        <v>6.7672</v>
      </c>
      <c r="HL1174">
        <v>70.6025</v>
      </c>
      <c r="HM1174">
        <v>0</v>
      </c>
      <c r="HN1174">
        <v>15.0061</v>
      </c>
      <c r="HO1174">
        <v>81.3855</v>
      </c>
      <c r="HP1174">
        <v>9.2187</v>
      </c>
      <c r="HQ1174">
        <v>101.298</v>
      </c>
      <c r="HR1174">
        <v>101.408</v>
      </c>
    </row>
    <row r="1175" spans="1:226">
      <c r="A1175">
        <v>1159</v>
      </c>
      <c r="B1175">
        <v>1662576776.5</v>
      </c>
      <c r="C1175">
        <v>13658</v>
      </c>
      <c r="D1175" t="s">
        <v>2678</v>
      </c>
      <c r="E1175" t="s">
        <v>2679</v>
      </c>
      <c r="F1175">
        <v>5</v>
      </c>
      <c r="G1175" t="s">
        <v>2637</v>
      </c>
      <c r="H1175" t="s">
        <v>354</v>
      </c>
      <c r="I1175">
        <v>1662576769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92.989188799257</v>
      </c>
      <c r="AK1175">
        <v>101.950248484848</v>
      </c>
      <c r="AL1175">
        <v>-3.13971728608518</v>
      </c>
      <c r="AM1175">
        <v>65.6019616012026</v>
      </c>
      <c r="AN1175">
        <f>(AP1175 - AO1175 + BO1175*1E3/(8.314*(BQ1175+273.15)) * AR1175/BN1175 * AQ1175) * BN1175/(100*BB1175) * 1000/(1000 - AP1175)</f>
        <v>0</v>
      </c>
      <c r="AO1175">
        <v>9.24092041851119</v>
      </c>
      <c r="AP1175">
        <v>18.2039356643357</v>
      </c>
      <c r="AQ1175">
        <v>0.000129984973188938</v>
      </c>
      <c r="AR1175">
        <v>105.04768906666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6</v>
      </c>
      <c r="BC1175">
        <v>0.5</v>
      </c>
      <c r="BD1175" t="s">
        <v>355</v>
      </c>
      <c r="BE1175">
        <v>2</v>
      </c>
      <c r="BF1175" t="b">
        <v>1</v>
      </c>
      <c r="BG1175">
        <v>1662576769</v>
      </c>
      <c r="BH1175">
        <v>121.257</v>
      </c>
      <c r="BI1175">
        <v>108.808022222222</v>
      </c>
      <c r="BJ1175">
        <v>18.2078666666667</v>
      </c>
      <c r="BK1175">
        <v>9.24123074074074</v>
      </c>
      <c r="BL1175">
        <v>117.755685185185</v>
      </c>
      <c r="BM1175">
        <v>18.0067074074074</v>
      </c>
      <c r="BN1175">
        <v>500.040148148148</v>
      </c>
      <c r="BO1175">
        <v>91.0172</v>
      </c>
      <c r="BP1175">
        <v>0.0578042074074074</v>
      </c>
      <c r="BQ1175">
        <v>25.6652814814815</v>
      </c>
      <c r="BR1175">
        <v>25.4051851851852</v>
      </c>
      <c r="BS1175">
        <v>999.9</v>
      </c>
      <c r="BT1175">
        <v>0</v>
      </c>
      <c r="BU1175">
        <v>0</v>
      </c>
      <c r="BV1175">
        <v>9995.37037037037</v>
      </c>
      <c r="BW1175">
        <v>0</v>
      </c>
      <c r="BX1175">
        <v>311.404592592593</v>
      </c>
      <c r="BY1175">
        <v>12.4489962962963</v>
      </c>
      <c r="BZ1175">
        <v>123.505814814815</v>
      </c>
      <c r="CA1175">
        <v>109.8229</v>
      </c>
      <c r="CB1175">
        <v>8.96663481481481</v>
      </c>
      <c r="CC1175">
        <v>108.808022222222</v>
      </c>
      <c r="CD1175">
        <v>9.24123074074074</v>
      </c>
      <c r="CE1175">
        <v>1.65722888888889</v>
      </c>
      <c r="CF1175">
        <v>0.841110814814815</v>
      </c>
      <c r="CG1175">
        <v>14.5014888888889</v>
      </c>
      <c r="CH1175">
        <v>4.42071703703704</v>
      </c>
      <c r="CI1175">
        <v>1499.99481481481</v>
      </c>
      <c r="CJ1175">
        <v>0.973006</v>
      </c>
      <c r="CK1175">
        <v>0.0269941</v>
      </c>
      <c r="CL1175">
        <v>0</v>
      </c>
      <c r="CM1175">
        <v>2.27841851851852</v>
      </c>
      <c r="CN1175">
        <v>0</v>
      </c>
      <c r="CO1175">
        <v>14867.2148148148</v>
      </c>
      <c r="CP1175">
        <v>12948.2333333333</v>
      </c>
      <c r="CQ1175">
        <v>41.125</v>
      </c>
      <c r="CR1175">
        <v>42.687</v>
      </c>
      <c r="CS1175">
        <v>41.4025555555556</v>
      </c>
      <c r="CT1175">
        <v>41.375</v>
      </c>
      <c r="CU1175">
        <v>40.5160740740741</v>
      </c>
      <c r="CV1175">
        <v>1459.50481481482</v>
      </c>
      <c r="CW1175">
        <v>40.49</v>
      </c>
      <c r="CX1175">
        <v>0</v>
      </c>
      <c r="CY1175">
        <v>1662576775.8</v>
      </c>
      <c r="CZ1175">
        <v>0</v>
      </c>
      <c r="DA1175">
        <v>0</v>
      </c>
      <c r="DB1175" t="s">
        <v>356</v>
      </c>
      <c r="DC1175">
        <v>1660677648.1</v>
      </c>
      <c r="DD1175">
        <v>1660677649.1</v>
      </c>
      <c r="DE1175">
        <v>0</v>
      </c>
      <c r="DF1175">
        <v>-1.042</v>
      </c>
      <c r="DG1175">
        <v>0.003</v>
      </c>
      <c r="DH1175">
        <v>5.218</v>
      </c>
      <c r="DI1175">
        <v>0.344</v>
      </c>
      <c r="DJ1175">
        <v>417</v>
      </c>
      <c r="DK1175">
        <v>22</v>
      </c>
      <c r="DL1175">
        <v>1.24</v>
      </c>
      <c r="DM1175">
        <v>0.53</v>
      </c>
      <c r="DN1175">
        <v>11.5642626829268</v>
      </c>
      <c r="DO1175">
        <v>13.205267456446</v>
      </c>
      <c r="DP1175">
        <v>1.36336079186697</v>
      </c>
      <c r="DQ1175">
        <v>0</v>
      </c>
      <c r="DR1175">
        <v>8.96598780487805</v>
      </c>
      <c r="DS1175">
        <v>0.0142747735191732</v>
      </c>
      <c r="DT1175">
        <v>0.00307773793413201</v>
      </c>
      <c r="DU1175">
        <v>1</v>
      </c>
      <c r="DV1175">
        <v>1</v>
      </c>
      <c r="DW1175">
        <v>2</v>
      </c>
      <c r="DX1175" t="s">
        <v>363</v>
      </c>
      <c r="DY1175">
        <v>2.96486</v>
      </c>
      <c r="DZ1175">
        <v>2.70945</v>
      </c>
      <c r="EA1175">
        <v>0.0244901</v>
      </c>
      <c r="EB1175">
        <v>0.0216531</v>
      </c>
      <c r="EC1175">
        <v>0.0841286</v>
      </c>
      <c r="ED1175">
        <v>0.0514584</v>
      </c>
      <c r="EE1175">
        <v>37493.3</v>
      </c>
      <c r="EF1175">
        <v>40881.8</v>
      </c>
      <c r="EG1175">
        <v>34878.2</v>
      </c>
      <c r="EH1175">
        <v>37950.8</v>
      </c>
      <c r="EI1175">
        <v>45424.1</v>
      </c>
      <c r="EJ1175">
        <v>52059.7</v>
      </c>
      <c r="EK1175">
        <v>54663</v>
      </c>
      <c r="EL1175">
        <v>60957.4</v>
      </c>
      <c r="EM1175">
        <v>1.888</v>
      </c>
      <c r="EN1175">
        <v>1.6356</v>
      </c>
      <c r="EO1175">
        <v>-0.139534</v>
      </c>
      <c r="EP1175">
        <v>0</v>
      </c>
      <c r="EQ1175">
        <v>27.6894</v>
      </c>
      <c r="ER1175">
        <v>999.9</v>
      </c>
      <c r="ES1175">
        <v>52.765</v>
      </c>
      <c r="ET1175">
        <v>38.109</v>
      </c>
      <c r="EU1175">
        <v>38.822</v>
      </c>
      <c r="EV1175">
        <v>61.202</v>
      </c>
      <c r="EW1175">
        <v>46.5104</v>
      </c>
      <c r="EX1175">
        <v>1</v>
      </c>
      <c r="EY1175">
        <v>0.662195</v>
      </c>
      <c r="EZ1175">
        <v>9.28105</v>
      </c>
      <c r="FA1175">
        <v>19.9188</v>
      </c>
      <c r="FB1175">
        <v>5.19692</v>
      </c>
      <c r="FC1175">
        <v>12.0111</v>
      </c>
      <c r="FD1175">
        <v>4.9752</v>
      </c>
      <c r="FE1175">
        <v>3.294</v>
      </c>
      <c r="FF1175">
        <v>9999</v>
      </c>
      <c r="FG1175">
        <v>672.3</v>
      </c>
      <c r="FH1175">
        <v>9999</v>
      </c>
      <c r="FI1175">
        <v>9999</v>
      </c>
      <c r="FJ1175">
        <v>1.8631</v>
      </c>
      <c r="FK1175">
        <v>1.86768</v>
      </c>
      <c r="FL1175">
        <v>1.86737</v>
      </c>
      <c r="FM1175">
        <v>1.86874</v>
      </c>
      <c r="FN1175">
        <v>1.86938</v>
      </c>
      <c r="FO1175">
        <v>1.86554</v>
      </c>
      <c r="FP1175">
        <v>1.86646</v>
      </c>
      <c r="FQ1175">
        <v>1.86783</v>
      </c>
      <c r="FR1175">
        <v>5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3.335</v>
      </c>
      <c r="GF1175">
        <v>0.2012</v>
      </c>
      <c r="GG1175">
        <v>2.62070820971149</v>
      </c>
      <c r="GH1175">
        <v>0.00762793241643231</v>
      </c>
      <c r="GI1175">
        <v>-1.28184414582209e-06</v>
      </c>
      <c r="GJ1175">
        <v>1.89891174686984e-10</v>
      </c>
      <c r="GK1175">
        <v>-0.0225177985866989</v>
      </c>
      <c r="GL1175">
        <v>-0.0206976444956688</v>
      </c>
      <c r="GM1175">
        <v>0.00247630005908548</v>
      </c>
      <c r="GN1175">
        <v>-3.53770786337502e-05</v>
      </c>
      <c r="GO1175">
        <v>15</v>
      </c>
      <c r="GP1175">
        <v>2065</v>
      </c>
      <c r="GQ1175">
        <v>1</v>
      </c>
      <c r="GR1175">
        <v>21</v>
      </c>
      <c r="GS1175">
        <v>31652.1</v>
      </c>
      <c r="GT1175">
        <v>31652.1</v>
      </c>
      <c r="GU1175">
        <v>0.307617</v>
      </c>
      <c r="GV1175">
        <v>2.73193</v>
      </c>
      <c r="GW1175">
        <v>1.54785</v>
      </c>
      <c r="GX1175">
        <v>2.29004</v>
      </c>
      <c r="GY1175">
        <v>1.34644</v>
      </c>
      <c r="GZ1175">
        <v>2.39014</v>
      </c>
      <c r="HA1175">
        <v>41.7961</v>
      </c>
      <c r="HB1175">
        <v>12.7223</v>
      </c>
      <c r="HC1175">
        <v>18</v>
      </c>
      <c r="HD1175">
        <v>503.18</v>
      </c>
      <c r="HE1175">
        <v>346.831</v>
      </c>
      <c r="HF1175">
        <v>16.1503</v>
      </c>
      <c r="HG1175">
        <v>34.8912</v>
      </c>
      <c r="HH1175">
        <v>29.9999</v>
      </c>
      <c r="HI1175">
        <v>34.7038</v>
      </c>
      <c r="HJ1175">
        <v>34.6111</v>
      </c>
      <c r="HK1175">
        <v>6.08152</v>
      </c>
      <c r="HL1175">
        <v>70.6025</v>
      </c>
      <c r="HM1175">
        <v>0</v>
      </c>
      <c r="HN1175">
        <v>15.0061</v>
      </c>
      <c r="HO1175">
        <v>67.9123</v>
      </c>
      <c r="HP1175">
        <v>9.214</v>
      </c>
      <c r="HQ1175">
        <v>101.298</v>
      </c>
      <c r="HR1175">
        <v>101.41</v>
      </c>
    </row>
    <row r="1176" spans="1:226">
      <c r="A1176">
        <v>1160</v>
      </c>
      <c r="B1176">
        <v>1662576781.5</v>
      </c>
      <c r="C1176">
        <v>13663</v>
      </c>
      <c r="D1176" t="s">
        <v>2680</v>
      </c>
      <c r="E1176" t="s">
        <v>2681</v>
      </c>
      <c r="F1176">
        <v>5</v>
      </c>
      <c r="G1176" t="s">
        <v>2637</v>
      </c>
      <c r="H1176" t="s">
        <v>354</v>
      </c>
      <c r="I1176">
        <v>1662576773.71429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76.2373175735077</v>
      </c>
      <c r="AK1176">
        <v>86.2282690909091</v>
      </c>
      <c r="AL1176">
        <v>-3.08955500286527</v>
      </c>
      <c r="AM1176">
        <v>65.6019616012026</v>
      </c>
      <c r="AN1176">
        <f>(AP1176 - AO1176 + BO1176*1E3/(8.314*(BQ1176+273.15)) * AR1176/BN1176 * AQ1176) * BN1176/(100*BB1176) * 1000/(1000 - AP1176)</f>
        <v>0</v>
      </c>
      <c r="AO1176">
        <v>9.2417184783799</v>
      </c>
      <c r="AP1176">
        <v>18.2065188811189</v>
      </c>
      <c r="AQ1176">
        <v>-2.79011338228764e-05</v>
      </c>
      <c r="AR1176">
        <v>105.04768906666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6</v>
      </c>
      <c r="BC1176">
        <v>0.5</v>
      </c>
      <c r="BD1176" t="s">
        <v>355</v>
      </c>
      <c r="BE1176">
        <v>2</v>
      </c>
      <c r="BF1176" t="b">
        <v>1</v>
      </c>
      <c r="BG1176">
        <v>1662576773.71429</v>
      </c>
      <c r="BH1176">
        <v>106.929164285714</v>
      </c>
      <c r="BI1176">
        <v>93.2915857142857</v>
      </c>
      <c r="BJ1176">
        <v>18.2077357142857</v>
      </c>
      <c r="BK1176">
        <v>9.24132857142857</v>
      </c>
      <c r="BL1176">
        <v>103.532371428571</v>
      </c>
      <c r="BM1176">
        <v>18.006575</v>
      </c>
      <c r="BN1176">
        <v>500.050392857143</v>
      </c>
      <c r="BO1176">
        <v>91.0172607142857</v>
      </c>
      <c r="BP1176">
        <v>0.0577356</v>
      </c>
      <c r="BQ1176">
        <v>25.6647071428572</v>
      </c>
      <c r="BR1176">
        <v>25.4023678571429</v>
      </c>
      <c r="BS1176">
        <v>999.9</v>
      </c>
      <c r="BT1176">
        <v>0</v>
      </c>
      <c r="BU1176">
        <v>0</v>
      </c>
      <c r="BV1176">
        <v>9995.35714285714</v>
      </c>
      <c r="BW1176">
        <v>0</v>
      </c>
      <c r="BX1176">
        <v>311.036892857143</v>
      </c>
      <c r="BY1176">
        <v>13.63755</v>
      </c>
      <c r="BZ1176">
        <v>108.912185714286</v>
      </c>
      <c r="CA1176">
        <v>94.1617714285714</v>
      </c>
      <c r="CB1176">
        <v>8.9664</v>
      </c>
      <c r="CC1176">
        <v>93.2915857142857</v>
      </c>
      <c r="CD1176">
        <v>9.24132857142857</v>
      </c>
      <c r="CE1176">
        <v>1.65721714285714</v>
      </c>
      <c r="CF1176">
        <v>0.841120285714286</v>
      </c>
      <c r="CG1176">
        <v>14.5013892857143</v>
      </c>
      <c r="CH1176">
        <v>4.42087714285714</v>
      </c>
      <c r="CI1176">
        <v>1499.99642857143</v>
      </c>
      <c r="CJ1176">
        <v>0.973006</v>
      </c>
      <c r="CK1176">
        <v>0.0269941</v>
      </c>
      <c r="CL1176">
        <v>0</v>
      </c>
      <c r="CM1176">
        <v>2.34251785714286</v>
      </c>
      <c r="CN1176">
        <v>0</v>
      </c>
      <c r="CO1176">
        <v>14877.8857142857</v>
      </c>
      <c r="CP1176">
        <v>12948.2428571429</v>
      </c>
      <c r="CQ1176">
        <v>41.125</v>
      </c>
      <c r="CR1176">
        <v>42.687</v>
      </c>
      <c r="CS1176">
        <v>41.4037857142857</v>
      </c>
      <c r="CT1176">
        <v>41.375</v>
      </c>
      <c r="CU1176">
        <v>40.5110714285714</v>
      </c>
      <c r="CV1176">
        <v>1459.50642857143</v>
      </c>
      <c r="CW1176">
        <v>40.49</v>
      </c>
      <c r="CX1176">
        <v>0</v>
      </c>
      <c r="CY1176">
        <v>1662576781.2</v>
      </c>
      <c r="CZ1176">
        <v>0</v>
      </c>
      <c r="DA1176">
        <v>0</v>
      </c>
      <c r="DB1176" t="s">
        <v>356</v>
      </c>
      <c r="DC1176">
        <v>1660677648.1</v>
      </c>
      <c r="DD1176">
        <v>1660677649.1</v>
      </c>
      <c r="DE1176">
        <v>0</v>
      </c>
      <c r="DF1176">
        <v>-1.042</v>
      </c>
      <c r="DG1176">
        <v>0.003</v>
      </c>
      <c r="DH1176">
        <v>5.218</v>
      </c>
      <c r="DI1176">
        <v>0.344</v>
      </c>
      <c r="DJ1176">
        <v>417</v>
      </c>
      <c r="DK1176">
        <v>22</v>
      </c>
      <c r="DL1176">
        <v>1.24</v>
      </c>
      <c r="DM1176">
        <v>0.53</v>
      </c>
      <c r="DN1176">
        <v>12.9869536585366</v>
      </c>
      <c r="DO1176">
        <v>15.3354606271777</v>
      </c>
      <c r="DP1176">
        <v>1.5932999515651</v>
      </c>
      <c r="DQ1176">
        <v>0</v>
      </c>
      <c r="DR1176">
        <v>8.96623195121951</v>
      </c>
      <c r="DS1176">
        <v>-0.000982996515654851</v>
      </c>
      <c r="DT1176">
        <v>0.00267509946887057</v>
      </c>
      <c r="DU1176">
        <v>1</v>
      </c>
      <c r="DV1176">
        <v>1</v>
      </c>
      <c r="DW1176">
        <v>2</v>
      </c>
      <c r="DX1176" t="s">
        <v>363</v>
      </c>
      <c r="DY1176">
        <v>2.96395</v>
      </c>
      <c r="DZ1176">
        <v>2.71198</v>
      </c>
      <c r="EA1176">
        <v>0.0207185</v>
      </c>
      <c r="EB1176">
        <v>0.0177457</v>
      </c>
      <c r="EC1176">
        <v>0.0841287</v>
      </c>
      <c r="ED1176">
        <v>0.0514548</v>
      </c>
      <c r="EE1176">
        <v>37638.1</v>
      </c>
      <c r="EF1176">
        <v>41045.1</v>
      </c>
      <c r="EG1176">
        <v>34878.3</v>
      </c>
      <c r="EH1176">
        <v>37951</v>
      </c>
      <c r="EI1176">
        <v>45424.1</v>
      </c>
      <c r="EJ1176">
        <v>52059.2</v>
      </c>
      <c r="EK1176">
        <v>54663.2</v>
      </c>
      <c r="EL1176">
        <v>60956.7</v>
      </c>
      <c r="EM1176">
        <v>1.8876</v>
      </c>
      <c r="EN1176">
        <v>1.6366</v>
      </c>
      <c r="EO1176">
        <v>-0.14028</v>
      </c>
      <c r="EP1176">
        <v>0</v>
      </c>
      <c r="EQ1176">
        <v>27.687</v>
      </c>
      <c r="ER1176">
        <v>999.9</v>
      </c>
      <c r="ES1176">
        <v>52.765</v>
      </c>
      <c r="ET1176">
        <v>38.119</v>
      </c>
      <c r="EU1176">
        <v>38.841</v>
      </c>
      <c r="EV1176">
        <v>61.182</v>
      </c>
      <c r="EW1176">
        <v>46.4784</v>
      </c>
      <c r="EX1176">
        <v>1</v>
      </c>
      <c r="EY1176">
        <v>0.662215</v>
      </c>
      <c r="EZ1176">
        <v>9.28105</v>
      </c>
      <c r="FA1176">
        <v>19.9188</v>
      </c>
      <c r="FB1176">
        <v>5.19812</v>
      </c>
      <c r="FC1176">
        <v>12.0111</v>
      </c>
      <c r="FD1176">
        <v>4.9752</v>
      </c>
      <c r="FE1176">
        <v>3.294</v>
      </c>
      <c r="FF1176">
        <v>9999</v>
      </c>
      <c r="FG1176">
        <v>672.3</v>
      </c>
      <c r="FH1176">
        <v>9999</v>
      </c>
      <c r="FI1176">
        <v>9999</v>
      </c>
      <c r="FJ1176">
        <v>1.8631</v>
      </c>
      <c r="FK1176">
        <v>1.86768</v>
      </c>
      <c r="FL1176">
        <v>1.86737</v>
      </c>
      <c r="FM1176">
        <v>1.86874</v>
      </c>
      <c r="FN1176">
        <v>1.86941</v>
      </c>
      <c r="FO1176">
        <v>1.86554</v>
      </c>
      <c r="FP1176">
        <v>1.86649</v>
      </c>
      <c r="FQ1176">
        <v>1.86786</v>
      </c>
      <c r="FR1176">
        <v>5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3.223</v>
      </c>
      <c r="GF1176">
        <v>0.2012</v>
      </c>
      <c r="GG1176">
        <v>2.62070820971149</v>
      </c>
      <c r="GH1176">
        <v>0.00762793241643231</v>
      </c>
      <c r="GI1176">
        <v>-1.28184414582209e-06</v>
      </c>
      <c r="GJ1176">
        <v>1.89891174686984e-10</v>
      </c>
      <c r="GK1176">
        <v>-0.0225177985866989</v>
      </c>
      <c r="GL1176">
        <v>-0.0206976444956688</v>
      </c>
      <c r="GM1176">
        <v>0.00247630005908548</v>
      </c>
      <c r="GN1176">
        <v>-3.53770786337502e-05</v>
      </c>
      <c r="GO1176">
        <v>15</v>
      </c>
      <c r="GP1176">
        <v>2065</v>
      </c>
      <c r="GQ1176">
        <v>1</v>
      </c>
      <c r="GR1176">
        <v>21</v>
      </c>
      <c r="GS1176">
        <v>31652.2</v>
      </c>
      <c r="GT1176">
        <v>31652.2</v>
      </c>
      <c r="GU1176">
        <v>0.274658</v>
      </c>
      <c r="GV1176">
        <v>2.7478</v>
      </c>
      <c r="GW1176">
        <v>1.54785</v>
      </c>
      <c r="GX1176">
        <v>2.29126</v>
      </c>
      <c r="GY1176">
        <v>1.34644</v>
      </c>
      <c r="GZ1176">
        <v>2.2937</v>
      </c>
      <c r="HA1176">
        <v>41.7961</v>
      </c>
      <c r="HB1176">
        <v>12.7048</v>
      </c>
      <c r="HC1176">
        <v>18</v>
      </c>
      <c r="HD1176">
        <v>502.876</v>
      </c>
      <c r="HE1176">
        <v>347.334</v>
      </c>
      <c r="HF1176">
        <v>16.1488</v>
      </c>
      <c r="HG1176">
        <v>34.8881</v>
      </c>
      <c r="HH1176">
        <v>30</v>
      </c>
      <c r="HI1176">
        <v>34.7007</v>
      </c>
      <c r="HJ1176">
        <v>34.608</v>
      </c>
      <c r="HK1176">
        <v>5.33332</v>
      </c>
      <c r="HL1176">
        <v>70.6025</v>
      </c>
      <c r="HM1176">
        <v>0</v>
      </c>
      <c r="HN1176">
        <v>15.0063</v>
      </c>
      <c r="HO1176">
        <v>47.7984</v>
      </c>
      <c r="HP1176">
        <v>9.21009</v>
      </c>
      <c r="HQ1176">
        <v>101.299</v>
      </c>
      <c r="HR1176">
        <v>101.409</v>
      </c>
    </row>
    <row r="1177" spans="1:226">
      <c r="A1177">
        <v>1161</v>
      </c>
      <c r="B1177">
        <v>1662576786.5</v>
      </c>
      <c r="C1177">
        <v>13668</v>
      </c>
      <c r="D1177" t="s">
        <v>2682</v>
      </c>
      <c r="E1177" t="s">
        <v>2683</v>
      </c>
      <c r="F1177">
        <v>5</v>
      </c>
      <c r="G1177" t="s">
        <v>2637</v>
      </c>
      <c r="H1177" t="s">
        <v>354</v>
      </c>
      <c r="I1177">
        <v>1662576779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59.3935689839583</v>
      </c>
      <c r="AK1177">
        <v>70.7719836363636</v>
      </c>
      <c r="AL1177">
        <v>-3.1310756634428</v>
      </c>
      <c r="AM1177">
        <v>65.6019616012026</v>
      </c>
      <c r="AN1177">
        <f>(AP1177 - AO1177 + BO1177*1E3/(8.314*(BQ1177+273.15)) * AR1177/BN1177 * AQ1177) * BN1177/(100*BB1177) * 1000/(1000 - AP1177)</f>
        <v>0</v>
      </c>
      <c r="AO1177">
        <v>9.23978557215012</v>
      </c>
      <c r="AP1177">
        <v>18.2089657342657</v>
      </c>
      <c r="AQ1177">
        <v>5.33825669864219e-05</v>
      </c>
      <c r="AR1177">
        <v>105.04768906666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6</v>
      </c>
      <c r="BC1177">
        <v>0.5</v>
      </c>
      <c r="BD1177" t="s">
        <v>355</v>
      </c>
      <c r="BE1177">
        <v>2</v>
      </c>
      <c r="BF1177" t="b">
        <v>1</v>
      </c>
      <c r="BG1177">
        <v>1662576779</v>
      </c>
      <c r="BH1177">
        <v>90.8701740740741</v>
      </c>
      <c r="BI1177">
        <v>75.5743037037037</v>
      </c>
      <c r="BJ1177">
        <v>18.2085777777778</v>
      </c>
      <c r="BK1177">
        <v>9.24122814814815</v>
      </c>
      <c r="BL1177">
        <v>87.5911962962963</v>
      </c>
      <c r="BM1177">
        <v>18.0074</v>
      </c>
      <c r="BN1177">
        <v>500.064703703704</v>
      </c>
      <c r="BO1177">
        <v>91.0172296296296</v>
      </c>
      <c r="BP1177">
        <v>0.0576289962962963</v>
      </c>
      <c r="BQ1177">
        <v>25.6701666666667</v>
      </c>
      <c r="BR1177">
        <v>25.4018740740741</v>
      </c>
      <c r="BS1177">
        <v>999.9</v>
      </c>
      <c r="BT1177">
        <v>0</v>
      </c>
      <c r="BU1177">
        <v>0</v>
      </c>
      <c r="BV1177">
        <v>9997.03703703704</v>
      </c>
      <c r="BW1177">
        <v>0</v>
      </c>
      <c r="BX1177">
        <v>310.528148148148</v>
      </c>
      <c r="BY1177">
        <v>15.2958814814815</v>
      </c>
      <c r="BZ1177">
        <v>92.555462962963</v>
      </c>
      <c r="CA1177">
        <v>76.2792148148148</v>
      </c>
      <c r="CB1177">
        <v>8.96734777777778</v>
      </c>
      <c r="CC1177">
        <v>75.5743037037037</v>
      </c>
      <c r="CD1177">
        <v>9.24122814814815</v>
      </c>
      <c r="CE1177">
        <v>1.65729296296296</v>
      </c>
      <c r="CF1177">
        <v>0.841110925925926</v>
      </c>
      <c r="CG1177">
        <v>14.5021037037037</v>
      </c>
      <c r="CH1177">
        <v>4.42071851851852</v>
      </c>
      <c r="CI1177">
        <v>1499.99740740741</v>
      </c>
      <c r="CJ1177">
        <v>0.973006</v>
      </c>
      <c r="CK1177">
        <v>0.0269941</v>
      </c>
      <c r="CL1177">
        <v>0</v>
      </c>
      <c r="CM1177">
        <v>2.3313</v>
      </c>
      <c r="CN1177">
        <v>0</v>
      </c>
      <c r="CO1177">
        <v>14897.3037037037</v>
      </c>
      <c r="CP1177">
        <v>12948.2481481481</v>
      </c>
      <c r="CQ1177">
        <v>41.125</v>
      </c>
      <c r="CR1177">
        <v>42.687</v>
      </c>
      <c r="CS1177">
        <v>41.3910740740741</v>
      </c>
      <c r="CT1177">
        <v>41.375</v>
      </c>
      <c r="CU1177">
        <v>40.5045925925926</v>
      </c>
      <c r="CV1177">
        <v>1459.50740740741</v>
      </c>
      <c r="CW1177">
        <v>40.49</v>
      </c>
      <c r="CX1177">
        <v>0</v>
      </c>
      <c r="CY1177">
        <v>1662576786</v>
      </c>
      <c r="CZ1177">
        <v>0</v>
      </c>
      <c r="DA1177">
        <v>0</v>
      </c>
      <c r="DB1177" t="s">
        <v>356</v>
      </c>
      <c r="DC1177">
        <v>1660677648.1</v>
      </c>
      <c r="DD1177">
        <v>1660677649.1</v>
      </c>
      <c r="DE1177">
        <v>0</v>
      </c>
      <c r="DF1177">
        <v>-1.042</v>
      </c>
      <c r="DG1177">
        <v>0.003</v>
      </c>
      <c r="DH1177">
        <v>5.218</v>
      </c>
      <c r="DI1177">
        <v>0.344</v>
      </c>
      <c r="DJ1177">
        <v>417</v>
      </c>
      <c r="DK1177">
        <v>22</v>
      </c>
      <c r="DL1177">
        <v>1.24</v>
      </c>
      <c r="DM1177">
        <v>0.53</v>
      </c>
      <c r="DN1177">
        <v>14.0179634146341</v>
      </c>
      <c r="DO1177">
        <v>16.9600641114982</v>
      </c>
      <c r="DP1177">
        <v>1.74343728863221</v>
      </c>
      <c r="DQ1177">
        <v>0</v>
      </c>
      <c r="DR1177">
        <v>8.96725243902439</v>
      </c>
      <c r="DS1177">
        <v>0.00303177700349092</v>
      </c>
      <c r="DT1177">
        <v>0.0030538019330469</v>
      </c>
      <c r="DU1177">
        <v>1</v>
      </c>
      <c r="DV1177">
        <v>1</v>
      </c>
      <c r="DW1177">
        <v>2</v>
      </c>
      <c r="DX1177" t="s">
        <v>363</v>
      </c>
      <c r="DY1177">
        <v>2.96549</v>
      </c>
      <c r="DZ1177">
        <v>2.71173</v>
      </c>
      <c r="EA1177">
        <v>0.0168607</v>
      </c>
      <c r="EB1177">
        <v>0.0131176</v>
      </c>
      <c r="EC1177">
        <v>0.0841452</v>
      </c>
      <c r="ED1177">
        <v>0.0514477</v>
      </c>
      <c r="EE1177">
        <v>37786.1</v>
      </c>
      <c r="EF1177">
        <v>41238.5</v>
      </c>
      <c r="EG1177">
        <v>34878.3</v>
      </c>
      <c r="EH1177">
        <v>37951.1</v>
      </c>
      <c r="EI1177">
        <v>45423.6</v>
      </c>
      <c r="EJ1177">
        <v>52059.5</v>
      </c>
      <c r="EK1177">
        <v>54663.8</v>
      </c>
      <c r="EL1177">
        <v>60956.8</v>
      </c>
      <c r="EM1177">
        <v>1.8882</v>
      </c>
      <c r="EN1177">
        <v>1.6358</v>
      </c>
      <c r="EO1177">
        <v>-0.139594</v>
      </c>
      <c r="EP1177">
        <v>0</v>
      </c>
      <c r="EQ1177">
        <v>27.687</v>
      </c>
      <c r="ER1177">
        <v>999.9</v>
      </c>
      <c r="ES1177">
        <v>52.765</v>
      </c>
      <c r="ET1177">
        <v>38.119</v>
      </c>
      <c r="EU1177">
        <v>38.8406</v>
      </c>
      <c r="EV1177">
        <v>61.312</v>
      </c>
      <c r="EW1177">
        <v>46.0216</v>
      </c>
      <c r="EX1177">
        <v>1</v>
      </c>
      <c r="EY1177">
        <v>0.661646</v>
      </c>
      <c r="EZ1177">
        <v>9.28105</v>
      </c>
      <c r="FA1177">
        <v>19.9191</v>
      </c>
      <c r="FB1177">
        <v>5.19932</v>
      </c>
      <c r="FC1177">
        <v>12.0123</v>
      </c>
      <c r="FD1177">
        <v>4.9756</v>
      </c>
      <c r="FE1177">
        <v>3.294</v>
      </c>
      <c r="FF1177">
        <v>9999</v>
      </c>
      <c r="FG1177">
        <v>672.3</v>
      </c>
      <c r="FH1177">
        <v>9999</v>
      </c>
      <c r="FI1177">
        <v>9999</v>
      </c>
      <c r="FJ1177">
        <v>1.8631</v>
      </c>
      <c r="FK1177">
        <v>1.86768</v>
      </c>
      <c r="FL1177">
        <v>1.86737</v>
      </c>
      <c r="FM1177">
        <v>1.86871</v>
      </c>
      <c r="FN1177">
        <v>1.86941</v>
      </c>
      <c r="FO1177">
        <v>1.86551</v>
      </c>
      <c r="FP1177">
        <v>1.86646</v>
      </c>
      <c r="FQ1177">
        <v>1.86789</v>
      </c>
      <c r="FR1177">
        <v>5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3.109</v>
      </c>
      <c r="GF1177">
        <v>0.2014</v>
      </c>
      <c r="GG1177">
        <v>2.62070820971149</v>
      </c>
      <c r="GH1177">
        <v>0.00762793241643231</v>
      </c>
      <c r="GI1177">
        <v>-1.28184414582209e-06</v>
      </c>
      <c r="GJ1177">
        <v>1.89891174686984e-10</v>
      </c>
      <c r="GK1177">
        <v>-0.0225177985866989</v>
      </c>
      <c r="GL1177">
        <v>-0.0206976444956688</v>
      </c>
      <c r="GM1177">
        <v>0.00247630005908548</v>
      </c>
      <c r="GN1177">
        <v>-3.53770786337502e-05</v>
      </c>
      <c r="GO1177">
        <v>15</v>
      </c>
      <c r="GP1177">
        <v>2065</v>
      </c>
      <c r="GQ1177">
        <v>1</v>
      </c>
      <c r="GR1177">
        <v>21</v>
      </c>
      <c r="GS1177">
        <v>31652.3</v>
      </c>
      <c r="GT1177">
        <v>31652.3</v>
      </c>
      <c r="GU1177">
        <v>0.235596</v>
      </c>
      <c r="GV1177">
        <v>2.74902</v>
      </c>
      <c r="GW1177">
        <v>1.54785</v>
      </c>
      <c r="GX1177">
        <v>2.29126</v>
      </c>
      <c r="GY1177">
        <v>1.34644</v>
      </c>
      <c r="GZ1177">
        <v>2.35962</v>
      </c>
      <c r="HA1177">
        <v>41.7961</v>
      </c>
      <c r="HB1177">
        <v>12.7136</v>
      </c>
      <c r="HC1177">
        <v>18</v>
      </c>
      <c r="HD1177">
        <v>503.29</v>
      </c>
      <c r="HE1177">
        <v>346.918</v>
      </c>
      <c r="HF1177">
        <v>16.1474</v>
      </c>
      <c r="HG1177">
        <v>34.8881</v>
      </c>
      <c r="HH1177">
        <v>29.9999</v>
      </c>
      <c r="HI1177">
        <v>34.7007</v>
      </c>
      <c r="HJ1177">
        <v>34.608</v>
      </c>
      <c r="HK1177">
        <v>4.6408</v>
      </c>
      <c r="HL1177">
        <v>70.6025</v>
      </c>
      <c r="HM1177">
        <v>0</v>
      </c>
      <c r="HN1177">
        <v>15.0066</v>
      </c>
      <c r="HO1177">
        <v>34.3652</v>
      </c>
      <c r="HP1177">
        <v>9.20168</v>
      </c>
      <c r="HQ1177">
        <v>101.299</v>
      </c>
      <c r="HR1177">
        <v>101.409</v>
      </c>
    </row>
    <row r="1178" spans="1:226">
      <c r="A1178">
        <v>1162</v>
      </c>
      <c r="B1178">
        <v>1662576883.5</v>
      </c>
      <c r="C1178">
        <v>13765</v>
      </c>
      <c r="D1178" t="s">
        <v>2684</v>
      </c>
      <c r="E1178" t="s">
        <v>2685</v>
      </c>
      <c r="F1178">
        <v>5</v>
      </c>
      <c r="G1178" t="s">
        <v>2637</v>
      </c>
      <c r="H1178" t="s">
        <v>354</v>
      </c>
      <c r="I1178">
        <v>1662576875.5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423.725087118781</v>
      </c>
      <c r="AK1178">
        <v>400.134945454546</v>
      </c>
      <c r="AL1178">
        <v>0.00897353952760038</v>
      </c>
      <c r="AM1178">
        <v>65.6019616012026</v>
      </c>
      <c r="AN1178">
        <f>(AP1178 - AO1178 + BO1178*1E3/(8.314*(BQ1178+273.15)) * AR1178/BN1178 * AQ1178) * BN1178/(100*BB1178) * 1000/(1000 - AP1178)</f>
        <v>0</v>
      </c>
      <c r="AO1178">
        <v>9.05129320726317</v>
      </c>
      <c r="AP1178">
        <v>18.2105461538462</v>
      </c>
      <c r="AQ1178">
        <v>-0.0023385061735423</v>
      </c>
      <c r="AR1178">
        <v>105.04768906666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6</v>
      </c>
      <c r="BC1178">
        <v>0.5</v>
      </c>
      <c r="BD1178" t="s">
        <v>355</v>
      </c>
      <c r="BE1178">
        <v>2</v>
      </c>
      <c r="BF1178" t="b">
        <v>1</v>
      </c>
      <c r="BG1178">
        <v>1662576875.5</v>
      </c>
      <c r="BH1178">
        <v>392.867193548387</v>
      </c>
      <c r="BI1178">
        <v>419.847741935484</v>
      </c>
      <c r="BJ1178">
        <v>18.232535483871</v>
      </c>
      <c r="BK1178">
        <v>9.11145709677419</v>
      </c>
      <c r="BL1178">
        <v>387.472258064516</v>
      </c>
      <c r="BM1178">
        <v>18.0305483870968</v>
      </c>
      <c r="BN1178">
        <v>500.064129032258</v>
      </c>
      <c r="BO1178">
        <v>91.021864516129</v>
      </c>
      <c r="BP1178">
        <v>0.0571139161290323</v>
      </c>
      <c r="BQ1178">
        <v>25.6465741935484</v>
      </c>
      <c r="BR1178">
        <v>25.3301741935484</v>
      </c>
      <c r="BS1178">
        <v>999.9</v>
      </c>
      <c r="BT1178">
        <v>0</v>
      </c>
      <c r="BU1178">
        <v>0</v>
      </c>
      <c r="BV1178">
        <v>9997.58064516129</v>
      </c>
      <c r="BW1178">
        <v>0</v>
      </c>
      <c r="BX1178">
        <v>312.134967741935</v>
      </c>
      <c r="BY1178">
        <v>-26.9804935483871</v>
      </c>
      <c r="BZ1178">
        <v>400.163096774193</v>
      </c>
      <c r="CA1178">
        <v>423.708290322581</v>
      </c>
      <c r="CB1178">
        <v>9.12106677419355</v>
      </c>
      <c r="CC1178">
        <v>419.847741935484</v>
      </c>
      <c r="CD1178">
        <v>9.11145709677419</v>
      </c>
      <c r="CE1178">
        <v>1.65955838709677</v>
      </c>
      <c r="CF1178">
        <v>0.829341741935484</v>
      </c>
      <c r="CG1178">
        <v>14.523235483871</v>
      </c>
      <c r="CH1178">
        <v>4.21942161290323</v>
      </c>
      <c r="CI1178">
        <v>1499.99064516129</v>
      </c>
      <c r="CJ1178">
        <v>0.973003096774193</v>
      </c>
      <c r="CK1178">
        <v>0.0269968580645161</v>
      </c>
      <c r="CL1178">
        <v>0</v>
      </c>
      <c r="CM1178">
        <v>2.31575806451613</v>
      </c>
      <c r="CN1178">
        <v>0</v>
      </c>
      <c r="CO1178">
        <v>15496.4483870968</v>
      </c>
      <c r="CP1178">
        <v>12948.1806451613</v>
      </c>
      <c r="CQ1178">
        <v>41.062</v>
      </c>
      <c r="CR1178">
        <v>42.625</v>
      </c>
      <c r="CS1178">
        <v>41.3587419354839</v>
      </c>
      <c r="CT1178">
        <v>41.25</v>
      </c>
      <c r="CU1178">
        <v>40.4491935483871</v>
      </c>
      <c r="CV1178">
        <v>1459.49838709677</v>
      </c>
      <c r="CW1178">
        <v>40.4906451612903</v>
      </c>
      <c r="CX1178">
        <v>0</v>
      </c>
      <c r="CY1178">
        <v>1662576883.2</v>
      </c>
      <c r="CZ1178">
        <v>0</v>
      </c>
      <c r="DA1178">
        <v>0</v>
      </c>
      <c r="DB1178" t="s">
        <v>356</v>
      </c>
      <c r="DC1178">
        <v>1660677648.1</v>
      </c>
      <c r="DD1178">
        <v>1660677649.1</v>
      </c>
      <c r="DE1178">
        <v>0</v>
      </c>
      <c r="DF1178">
        <v>-1.042</v>
      </c>
      <c r="DG1178">
        <v>0.003</v>
      </c>
      <c r="DH1178">
        <v>5.218</v>
      </c>
      <c r="DI1178">
        <v>0.344</v>
      </c>
      <c r="DJ1178">
        <v>417</v>
      </c>
      <c r="DK1178">
        <v>22</v>
      </c>
      <c r="DL1178">
        <v>1.24</v>
      </c>
      <c r="DM1178">
        <v>0.53</v>
      </c>
      <c r="DN1178">
        <v>-26.9762121951219</v>
      </c>
      <c r="DO1178">
        <v>-0.09685505226479</v>
      </c>
      <c r="DP1178">
        <v>0.0977247658031421</v>
      </c>
      <c r="DQ1178">
        <v>1</v>
      </c>
      <c r="DR1178">
        <v>9.09909829268293</v>
      </c>
      <c r="DS1178">
        <v>0.478788710801413</v>
      </c>
      <c r="DT1178">
        <v>0.0531722488091913</v>
      </c>
      <c r="DU1178">
        <v>0</v>
      </c>
      <c r="DV1178">
        <v>1</v>
      </c>
      <c r="DW1178">
        <v>2</v>
      </c>
      <c r="DX1178" t="s">
        <v>363</v>
      </c>
      <c r="DY1178">
        <v>2.96648</v>
      </c>
      <c r="DZ1178">
        <v>2.71126</v>
      </c>
      <c r="EA1178">
        <v>0.084754</v>
      </c>
      <c r="EB1178">
        <v>0.0902548</v>
      </c>
      <c r="EC1178">
        <v>0.0841421</v>
      </c>
      <c r="ED1178">
        <v>0.0506186</v>
      </c>
      <c r="EE1178">
        <v>35181.1</v>
      </c>
      <c r="EF1178">
        <v>38020</v>
      </c>
      <c r="EG1178">
        <v>34880.3</v>
      </c>
      <c r="EH1178">
        <v>37954.8</v>
      </c>
      <c r="EI1178">
        <v>45428.4</v>
      </c>
      <c r="EJ1178">
        <v>52111.9</v>
      </c>
      <c r="EK1178">
        <v>54667.3</v>
      </c>
      <c r="EL1178">
        <v>60962.5</v>
      </c>
      <c r="EM1178">
        <v>1.8878</v>
      </c>
      <c r="EN1178">
        <v>1.637</v>
      </c>
      <c r="EO1178">
        <v>-0.140339</v>
      </c>
      <c r="EP1178">
        <v>0</v>
      </c>
      <c r="EQ1178">
        <v>27.6258</v>
      </c>
      <c r="ER1178">
        <v>999.9</v>
      </c>
      <c r="ES1178">
        <v>52.716</v>
      </c>
      <c r="ET1178">
        <v>38.119</v>
      </c>
      <c r="EU1178">
        <v>38.8086</v>
      </c>
      <c r="EV1178">
        <v>61.332</v>
      </c>
      <c r="EW1178">
        <v>45.9615</v>
      </c>
      <c r="EX1178">
        <v>1</v>
      </c>
      <c r="EY1178">
        <v>0.659085</v>
      </c>
      <c r="EZ1178">
        <v>9.28105</v>
      </c>
      <c r="FA1178">
        <v>19.9188</v>
      </c>
      <c r="FB1178">
        <v>5.19932</v>
      </c>
      <c r="FC1178">
        <v>12.0099</v>
      </c>
      <c r="FD1178">
        <v>4.9756</v>
      </c>
      <c r="FE1178">
        <v>3.294</v>
      </c>
      <c r="FF1178">
        <v>9999</v>
      </c>
      <c r="FG1178">
        <v>672.3</v>
      </c>
      <c r="FH1178">
        <v>9999</v>
      </c>
      <c r="FI1178">
        <v>9999</v>
      </c>
      <c r="FJ1178">
        <v>1.86307</v>
      </c>
      <c r="FK1178">
        <v>1.86768</v>
      </c>
      <c r="FL1178">
        <v>1.8674</v>
      </c>
      <c r="FM1178">
        <v>1.86874</v>
      </c>
      <c r="FN1178">
        <v>1.86935</v>
      </c>
      <c r="FO1178">
        <v>1.86554</v>
      </c>
      <c r="FP1178">
        <v>1.86646</v>
      </c>
      <c r="FQ1178">
        <v>1.86786</v>
      </c>
      <c r="FR1178">
        <v>5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5.395</v>
      </c>
      <c r="GF1178">
        <v>0.2013</v>
      </c>
      <c r="GG1178">
        <v>2.62070820971149</v>
      </c>
      <c r="GH1178">
        <v>0.00762793241643231</v>
      </c>
      <c r="GI1178">
        <v>-1.28184414582209e-06</v>
      </c>
      <c r="GJ1178">
        <v>1.89891174686984e-10</v>
      </c>
      <c r="GK1178">
        <v>-0.0225177985866989</v>
      </c>
      <c r="GL1178">
        <v>-0.0206976444956688</v>
      </c>
      <c r="GM1178">
        <v>0.00247630005908548</v>
      </c>
      <c r="GN1178">
        <v>-3.53770786337502e-05</v>
      </c>
      <c r="GO1178">
        <v>15</v>
      </c>
      <c r="GP1178">
        <v>2065</v>
      </c>
      <c r="GQ1178">
        <v>1</v>
      </c>
      <c r="GR1178">
        <v>21</v>
      </c>
      <c r="GS1178">
        <v>31653.9</v>
      </c>
      <c r="GT1178">
        <v>31653.9</v>
      </c>
      <c r="GU1178">
        <v>1.01562</v>
      </c>
      <c r="GV1178">
        <v>2.68799</v>
      </c>
      <c r="GW1178">
        <v>1.54785</v>
      </c>
      <c r="GX1178">
        <v>2.29126</v>
      </c>
      <c r="GY1178">
        <v>1.34644</v>
      </c>
      <c r="GZ1178">
        <v>2.4231</v>
      </c>
      <c r="HA1178">
        <v>41.7961</v>
      </c>
      <c r="HB1178">
        <v>12.6435</v>
      </c>
      <c r="HC1178">
        <v>18</v>
      </c>
      <c r="HD1178">
        <v>502.791</v>
      </c>
      <c r="HE1178">
        <v>347.396</v>
      </c>
      <c r="HF1178">
        <v>16.0981</v>
      </c>
      <c r="HG1178">
        <v>34.8562</v>
      </c>
      <c r="HH1178">
        <v>29.9999</v>
      </c>
      <c r="HI1178">
        <v>34.6723</v>
      </c>
      <c r="HJ1178">
        <v>34.5799</v>
      </c>
      <c r="HK1178">
        <v>20.4253</v>
      </c>
      <c r="HL1178">
        <v>71.165</v>
      </c>
      <c r="HM1178">
        <v>0</v>
      </c>
      <c r="HN1178">
        <v>15.0333</v>
      </c>
      <c r="HO1178">
        <v>426.565</v>
      </c>
      <c r="HP1178">
        <v>9.07329</v>
      </c>
      <c r="HQ1178">
        <v>101.306</v>
      </c>
      <c r="HR1178">
        <v>101.419</v>
      </c>
    </row>
    <row r="1179" spans="1:226">
      <c r="A1179">
        <v>1163</v>
      </c>
      <c r="B1179">
        <v>1662576888.5</v>
      </c>
      <c r="C1179">
        <v>13770</v>
      </c>
      <c r="D1179" t="s">
        <v>2686</v>
      </c>
      <c r="E1179" t="s">
        <v>2687</v>
      </c>
      <c r="F1179">
        <v>5</v>
      </c>
      <c r="G1179" t="s">
        <v>2637</v>
      </c>
      <c r="H1179" t="s">
        <v>354</v>
      </c>
      <c r="I1179">
        <v>1662576880.65517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424.603184468453</v>
      </c>
      <c r="AK1179">
        <v>400.462309090909</v>
      </c>
      <c r="AL1179">
        <v>0.129972686366216</v>
      </c>
      <c r="AM1179">
        <v>65.6019616012026</v>
      </c>
      <c r="AN1179">
        <f>(AP1179 - AO1179 + BO1179*1E3/(8.314*(BQ1179+273.15)) * AR1179/BN1179 * AQ1179) * BN1179/(100*BB1179) * 1000/(1000 - AP1179)</f>
        <v>0</v>
      </c>
      <c r="AO1179">
        <v>9.04502786422314</v>
      </c>
      <c r="AP1179">
        <v>18.2031951048951</v>
      </c>
      <c r="AQ1179">
        <v>-0.000979948972109945</v>
      </c>
      <c r="AR1179">
        <v>105.04768906666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6</v>
      </c>
      <c r="BC1179">
        <v>0.5</v>
      </c>
      <c r="BD1179" t="s">
        <v>355</v>
      </c>
      <c r="BE1179">
        <v>2</v>
      </c>
      <c r="BF1179" t="b">
        <v>1</v>
      </c>
      <c r="BG1179">
        <v>1662576880.65517</v>
      </c>
      <c r="BH1179">
        <v>392.86975862069</v>
      </c>
      <c r="BI1179">
        <v>420.337896551724</v>
      </c>
      <c r="BJ1179">
        <v>18.2212068965517</v>
      </c>
      <c r="BK1179">
        <v>9.06433931034483</v>
      </c>
      <c r="BL1179">
        <v>387.474793103448</v>
      </c>
      <c r="BM1179">
        <v>18.0196</v>
      </c>
      <c r="BN1179">
        <v>500.066310344828</v>
      </c>
      <c r="BO1179">
        <v>91.0218310344828</v>
      </c>
      <c r="BP1179">
        <v>0.056304375862069</v>
      </c>
      <c r="BQ1179">
        <v>25.6435206896552</v>
      </c>
      <c r="BR1179">
        <v>25.3278379310345</v>
      </c>
      <c r="BS1179">
        <v>999.9</v>
      </c>
      <c r="BT1179">
        <v>0</v>
      </c>
      <c r="BU1179">
        <v>0</v>
      </c>
      <c r="BV1179">
        <v>10002.9310344828</v>
      </c>
      <c r="BW1179">
        <v>0</v>
      </c>
      <c r="BX1179">
        <v>312.445</v>
      </c>
      <c r="BY1179">
        <v>-27.4680620689655</v>
      </c>
      <c r="BZ1179">
        <v>400.161103448276</v>
      </c>
      <c r="CA1179">
        <v>424.18275862069</v>
      </c>
      <c r="CB1179">
        <v>9.15686068965517</v>
      </c>
      <c r="CC1179">
        <v>420.337896551724</v>
      </c>
      <c r="CD1179">
        <v>9.06433931034483</v>
      </c>
      <c r="CE1179">
        <v>1.65852689655172</v>
      </c>
      <c r="CF1179">
        <v>0.825052724137931</v>
      </c>
      <c r="CG1179">
        <v>14.5136137931034</v>
      </c>
      <c r="CH1179">
        <v>4.14571379310345</v>
      </c>
      <c r="CI1179">
        <v>1499.98862068966</v>
      </c>
      <c r="CJ1179">
        <v>0.973003103448276</v>
      </c>
      <c r="CK1179">
        <v>0.0269968517241379</v>
      </c>
      <c r="CL1179">
        <v>0</v>
      </c>
      <c r="CM1179">
        <v>2.26656896551724</v>
      </c>
      <c r="CN1179">
        <v>0</v>
      </c>
      <c r="CO1179">
        <v>15527.6689655172</v>
      </c>
      <c r="CP1179">
        <v>12948.1620689655</v>
      </c>
      <c r="CQ1179">
        <v>41.062</v>
      </c>
      <c r="CR1179">
        <v>42.6184827586207</v>
      </c>
      <c r="CS1179">
        <v>41.3380689655172</v>
      </c>
      <c r="CT1179">
        <v>41.2391379310345</v>
      </c>
      <c r="CU1179">
        <v>40.437</v>
      </c>
      <c r="CV1179">
        <v>1459.49551724138</v>
      </c>
      <c r="CW1179">
        <v>40.491724137931</v>
      </c>
      <c r="CX1179">
        <v>0</v>
      </c>
      <c r="CY1179">
        <v>1662576888</v>
      </c>
      <c r="CZ1179">
        <v>0</v>
      </c>
      <c r="DA1179">
        <v>0</v>
      </c>
      <c r="DB1179" t="s">
        <v>356</v>
      </c>
      <c r="DC1179">
        <v>1660677648.1</v>
      </c>
      <c r="DD1179">
        <v>1660677649.1</v>
      </c>
      <c r="DE1179">
        <v>0</v>
      </c>
      <c r="DF1179">
        <v>-1.042</v>
      </c>
      <c r="DG1179">
        <v>0.003</v>
      </c>
      <c r="DH1179">
        <v>5.218</v>
      </c>
      <c r="DI1179">
        <v>0.344</v>
      </c>
      <c r="DJ1179">
        <v>417</v>
      </c>
      <c r="DK1179">
        <v>22</v>
      </c>
      <c r="DL1179">
        <v>1.24</v>
      </c>
      <c r="DM1179">
        <v>0.53</v>
      </c>
      <c r="DN1179">
        <v>-27.1220268292683</v>
      </c>
      <c r="DO1179">
        <v>-2.53723275261325</v>
      </c>
      <c r="DP1179">
        <v>0.528027423079609</v>
      </c>
      <c r="DQ1179">
        <v>0</v>
      </c>
      <c r="DR1179">
        <v>9.12570195121951</v>
      </c>
      <c r="DS1179">
        <v>0.433279651567971</v>
      </c>
      <c r="DT1179">
        <v>0.0505581650648968</v>
      </c>
      <c r="DU1179">
        <v>0</v>
      </c>
      <c r="DV1179">
        <v>0</v>
      </c>
      <c r="DW1179">
        <v>2</v>
      </c>
      <c r="DX1179" t="s">
        <v>366</v>
      </c>
      <c r="DY1179">
        <v>2.96739</v>
      </c>
      <c r="DZ1179">
        <v>2.7106</v>
      </c>
      <c r="EA1179">
        <v>0.0848778</v>
      </c>
      <c r="EB1179">
        <v>0.0913156</v>
      </c>
      <c r="EC1179">
        <v>0.0841208</v>
      </c>
      <c r="ED1179">
        <v>0.0506066</v>
      </c>
      <c r="EE1179">
        <v>35177.6</v>
      </c>
      <c r="EF1179">
        <v>37976.7</v>
      </c>
      <c r="EG1179">
        <v>34881.5</v>
      </c>
      <c r="EH1179">
        <v>37955.8</v>
      </c>
      <c r="EI1179">
        <v>45430</v>
      </c>
      <c r="EJ1179">
        <v>52113.4</v>
      </c>
      <c r="EK1179">
        <v>54668</v>
      </c>
      <c r="EL1179">
        <v>60963.4</v>
      </c>
      <c r="EM1179">
        <v>1.888</v>
      </c>
      <c r="EN1179">
        <v>1.6368</v>
      </c>
      <c r="EO1179">
        <v>-0.140637</v>
      </c>
      <c r="EP1179">
        <v>0</v>
      </c>
      <c r="EQ1179">
        <v>27.6202</v>
      </c>
      <c r="ER1179">
        <v>999.9</v>
      </c>
      <c r="ES1179">
        <v>52.716</v>
      </c>
      <c r="ET1179">
        <v>38.139</v>
      </c>
      <c r="EU1179">
        <v>38.8502</v>
      </c>
      <c r="EV1179">
        <v>61.372</v>
      </c>
      <c r="EW1179">
        <v>45.9575</v>
      </c>
      <c r="EX1179">
        <v>1</v>
      </c>
      <c r="EY1179">
        <v>0.658537</v>
      </c>
      <c r="EZ1179">
        <v>9.28105</v>
      </c>
      <c r="FA1179">
        <v>19.9187</v>
      </c>
      <c r="FB1179">
        <v>5.19812</v>
      </c>
      <c r="FC1179">
        <v>12.0111</v>
      </c>
      <c r="FD1179">
        <v>4.9756</v>
      </c>
      <c r="FE1179">
        <v>3.294</v>
      </c>
      <c r="FF1179">
        <v>9999</v>
      </c>
      <c r="FG1179">
        <v>672.3</v>
      </c>
      <c r="FH1179">
        <v>9999</v>
      </c>
      <c r="FI1179">
        <v>9999</v>
      </c>
      <c r="FJ1179">
        <v>1.8631</v>
      </c>
      <c r="FK1179">
        <v>1.86768</v>
      </c>
      <c r="FL1179">
        <v>1.86737</v>
      </c>
      <c r="FM1179">
        <v>1.86874</v>
      </c>
      <c r="FN1179">
        <v>1.86945</v>
      </c>
      <c r="FO1179">
        <v>1.86554</v>
      </c>
      <c r="FP1179">
        <v>1.86646</v>
      </c>
      <c r="FQ1179">
        <v>1.86783</v>
      </c>
      <c r="FR1179">
        <v>5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5.399</v>
      </c>
      <c r="GF1179">
        <v>0.2011</v>
      </c>
      <c r="GG1179">
        <v>2.62070820971149</v>
      </c>
      <c r="GH1179">
        <v>0.00762793241643231</v>
      </c>
      <c r="GI1179">
        <v>-1.28184414582209e-06</v>
      </c>
      <c r="GJ1179">
        <v>1.89891174686984e-10</v>
      </c>
      <c r="GK1179">
        <v>-0.0225177985866989</v>
      </c>
      <c r="GL1179">
        <v>-0.0206976444956688</v>
      </c>
      <c r="GM1179">
        <v>0.00247630005908548</v>
      </c>
      <c r="GN1179">
        <v>-3.53770786337502e-05</v>
      </c>
      <c r="GO1179">
        <v>15</v>
      </c>
      <c r="GP1179">
        <v>2065</v>
      </c>
      <c r="GQ1179">
        <v>1</v>
      </c>
      <c r="GR1179">
        <v>21</v>
      </c>
      <c r="GS1179">
        <v>31654</v>
      </c>
      <c r="GT1179">
        <v>31654</v>
      </c>
      <c r="GU1179">
        <v>1.04004</v>
      </c>
      <c r="GV1179">
        <v>2.67944</v>
      </c>
      <c r="GW1179">
        <v>1.54785</v>
      </c>
      <c r="GX1179">
        <v>2.29126</v>
      </c>
      <c r="GY1179">
        <v>1.34644</v>
      </c>
      <c r="GZ1179">
        <v>2.35962</v>
      </c>
      <c r="HA1179">
        <v>41.7961</v>
      </c>
      <c r="HB1179">
        <v>12.6435</v>
      </c>
      <c r="HC1179">
        <v>18</v>
      </c>
      <c r="HD1179">
        <v>502.928</v>
      </c>
      <c r="HE1179">
        <v>347.276</v>
      </c>
      <c r="HF1179">
        <v>16.0913</v>
      </c>
      <c r="HG1179">
        <v>34.8531</v>
      </c>
      <c r="HH1179">
        <v>29.9999</v>
      </c>
      <c r="HI1179">
        <v>34.6723</v>
      </c>
      <c r="HJ1179">
        <v>34.5768</v>
      </c>
      <c r="HK1179">
        <v>20.9376</v>
      </c>
      <c r="HL1179">
        <v>71.165</v>
      </c>
      <c r="HM1179">
        <v>0</v>
      </c>
      <c r="HN1179">
        <v>15.0333</v>
      </c>
      <c r="HO1179">
        <v>440.071</v>
      </c>
      <c r="HP1179">
        <v>9.07489</v>
      </c>
      <c r="HQ1179">
        <v>101.308</v>
      </c>
      <c r="HR1179">
        <v>101.421</v>
      </c>
    </row>
    <row r="1180" spans="1:226">
      <c r="A1180">
        <v>1164</v>
      </c>
      <c r="B1180">
        <v>1662576893.5</v>
      </c>
      <c r="C1180">
        <v>13775</v>
      </c>
      <c r="D1180" t="s">
        <v>2688</v>
      </c>
      <c r="E1180" t="s">
        <v>2689</v>
      </c>
      <c r="F1180">
        <v>5</v>
      </c>
      <c r="G1180" t="s">
        <v>2637</v>
      </c>
      <c r="H1180" t="s">
        <v>354</v>
      </c>
      <c r="I1180">
        <v>1662576885.73214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437.327190001903</v>
      </c>
      <c r="AK1180">
        <v>406.362424242424</v>
      </c>
      <c r="AL1180">
        <v>1.44964755847427</v>
      </c>
      <c r="AM1180">
        <v>65.6019616012026</v>
      </c>
      <c r="AN1180">
        <f>(AP1180 - AO1180 + BO1180*1E3/(8.314*(BQ1180+273.15)) * AR1180/BN1180 * AQ1180) * BN1180/(100*BB1180) * 1000/(1000 - AP1180)</f>
        <v>0</v>
      </c>
      <c r="AO1180">
        <v>9.04400470600189</v>
      </c>
      <c r="AP1180">
        <v>18.1961734265734</v>
      </c>
      <c r="AQ1180">
        <v>-0.000206436199535167</v>
      </c>
      <c r="AR1180">
        <v>105.04768906666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6</v>
      </c>
      <c r="BC1180">
        <v>0.5</v>
      </c>
      <c r="BD1180" t="s">
        <v>355</v>
      </c>
      <c r="BE1180">
        <v>2</v>
      </c>
      <c r="BF1180" t="b">
        <v>1</v>
      </c>
      <c r="BG1180">
        <v>1662576885.73214</v>
      </c>
      <c r="BH1180">
        <v>393.895285714286</v>
      </c>
      <c r="BI1180">
        <v>424.753964285714</v>
      </c>
      <c r="BJ1180">
        <v>18.2086428571429</v>
      </c>
      <c r="BK1180">
        <v>9.04595857142857</v>
      </c>
      <c r="BL1180">
        <v>388.493535714286</v>
      </c>
      <c r="BM1180">
        <v>18.0074571428571</v>
      </c>
      <c r="BN1180">
        <v>500.01975</v>
      </c>
      <c r="BO1180">
        <v>91.0209821428572</v>
      </c>
      <c r="BP1180">
        <v>0.0564136678571429</v>
      </c>
      <c r="BQ1180">
        <v>25.6383464285714</v>
      </c>
      <c r="BR1180">
        <v>25.3227357142857</v>
      </c>
      <c r="BS1180">
        <v>999.9</v>
      </c>
      <c r="BT1180">
        <v>0</v>
      </c>
      <c r="BU1180">
        <v>0</v>
      </c>
      <c r="BV1180">
        <v>10003.5714285714</v>
      </c>
      <c r="BW1180">
        <v>0</v>
      </c>
      <c r="BX1180">
        <v>311.810428571429</v>
      </c>
      <c r="BY1180">
        <v>-30.8586821428571</v>
      </c>
      <c r="BZ1180">
        <v>401.200535714286</v>
      </c>
      <c r="CA1180">
        <v>428.631321428571</v>
      </c>
      <c r="CB1180">
        <v>9.16268035714286</v>
      </c>
      <c r="CC1180">
        <v>424.753964285714</v>
      </c>
      <c r="CD1180">
        <v>9.04595857142857</v>
      </c>
      <c r="CE1180">
        <v>1.65736785714286</v>
      </c>
      <c r="CF1180">
        <v>0.823371928571429</v>
      </c>
      <c r="CG1180">
        <v>14.5027964285714</v>
      </c>
      <c r="CH1180">
        <v>4.11675285714286</v>
      </c>
      <c r="CI1180">
        <v>1500.00571428571</v>
      </c>
      <c r="CJ1180">
        <v>0.973002357142857</v>
      </c>
      <c r="CK1180">
        <v>0.0269975607142857</v>
      </c>
      <c r="CL1180">
        <v>0</v>
      </c>
      <c r="CM1180">
        <v>2.31195357142857</v>
      </c>
      <c r="CN1180">
        <v>0</v>
      </c>
      <c r="CO1180">
        <v>15553.3428571429</v>
      </c>
      <c r="CP1180">
        <v>12948.3107142857</v>
      </c>
      <c r="CQ1180">
        <v>41.0442857142857</v>
      </c>
      <c r="CR1180">
        <v>42.598</v>
      </c>
      <c r="CS1180">
        <v>41.3255</v>
      </c>
      <c r="CT1180">
        <v>41.2185</v>
      </c>
      <c r="CU1180">
        <v>40.437</v>
      </c>
      <c r="CV1180">
        <v>1459.50857142857</v>
      </c>
      <c r="CW1180">
        <v>40.495</v>
      </c>
      <c r="CX1180">
        <v>0</v>
      </c>
      <c r="CY1180">
        <v>1662576892.8</v>
      </c>
      <c r="CZ1180">
        <v>0</v>
      </c>
      <c r="DA1180">
        <v>0</v>
      </c>
      <c r="DB1180" t="s">
        <v>356</v>
      </c>
      <c r="DC1180">
        <v>1660677648.1</v>
      </c>
      <c r="DD1180">
        <v>1660677649.1</v>
      </c>
      <c r="DE1180">
        <v>0</v>
      </c>
      <c r="DF1180">
        <v>-1.042</v>
      </c>
      <c r="DG1180">
        <v>0.003</v>
      </c>
      <c r="DH1180">
        <v>5.218</v>
      </c>
      <c r="DI1180">
        <v>0.344</v>
      </c>
      <c r="DJ1180">
        <v>417</v>
      </c>
      <c r="DK1180">
        <v>22</v>
      </c>
      <c r="DL1180">
        <v>1.24</v>
      </c>
      <c r="DM1180">
        <v>0.53</v>
      </c>
      <c r="DN1180">
        <v>-29.756387804878</v>
      </c>
      <c r="DO1180">
        <v>-36.5353191637631</v>
      </c>
      <c r="DP1180">
        <v>4.39457574850673</v>
      </c>
      <c r="DQ1180">
        <v>0</v>
      </c>
      <c r="DR1180">
        <v>9.15499804878049</v>
      </c>
      <c r="DS1180">
        <v>0.100185574912901</v>
      </c>
      <c r="DT1180">
        <v>0.0259561948261158</v>
      </c>
      <c r="DU1180">
        <v>0</v>
      </c>
      <c r="DV1180">
        <v>0</v>
      </c>
      <c r="DW1180">
        <v>2</v>
      </c>
      <c r="DX1180" t="s">
        <v>366</v>
      </c>
      <c r="DY1180">
        <v>2.96557</v>
      </c>
      <c r="DZ1180">
        <v>2.70989</v>
      </c>
      <c r="EA1180">
        <v>0.0859644</v>
      </c>
      <c r="EB1180">
        <v>0.0937688</v>
      </c>
      <c r="EC1180">
        <v>0.0840826</v>
      </c>
      <c r="ED1180">
        <v>0.0506035</v>
      </c>
      <c r="EE1180">
        <v>35135.7</v>
      </c>
      <c r="EF1180">
        <v>37874.1</v>
      </c>
      <c r="EG1180">
        <v>34881.4</v>
      </c>
      <c r="EH1180">
        <v>37955.7</v>
      </c>
      <c r="EI1180">
        <v>45430.7</v>
      </c>
      <c r="EJ1180">
        <v>52114.1</v>
      </c>
      <c r="EK1180">
        <v>54666.5</v>
      </c>
      <c r="EL1180">
        <v>60963.9</v>
      </c>
      <c r="EM1180">
        <v>1.8894</v>
      </c>
      <c r="EN1180">
        <v>1.6372</v>
      </c>
      <c r="EO1180">
        <v>-0.140995</v>
      </c>
      <c r="EP1180">
        <v>0</v>
      </c>
      <c r="EQ1180">
        <v>27.6117</v>
      </c>
      <c r="ER1180">
        <v>999.9</v>
      </c>
      <c r="ES1180">
        <v>52.716</v>
      </c>
      <c r="ET1180">
        <v>38.139</v>
      </c>
      <c r="EU1180">
        <v>38.8479</v>
      </c>
      <c r="EV1180">
        <v>61.202</v>
      </c>
      <c r="EW1180">
        <v>46.4383</v>
      </c>
      <c r="EX1180">
        <v>1</v>
      </c>
      <c r="EY1180">
        <v>0.658537</v>
      </c>
      <c r="EZ1180">
        <v>9.28105</v>
      </c>
      <c r="FA1180">
        <v>19.9188</v>
      </c>
      <c r="FB1180">
        <v>5.19692</v>
      </c>
      <c r="FC1180">
        <v>12.0111</v>
      </c>
      <c r="FD1180">
        <v>4.9752</v>
      </c>
      <c r="FE1180">
        <v>3.294</v>
      </c>
      <c r="FF1180">
        <v>9999</v>
      </c>
      <c r="FG1180">
        <v>672.3</v>
      </c>
      <c r="FH1180">
        <v>9999</v>
      </c>
      <c r="FI1180">
        <v>9999</v>
      </c>
      <c r="FJ1180">
        <v>1.8631</v>
      </c>
      <c r="FK1180">
        <v>1.86768</v>
      </c>
      <c r="FL1180">
        <v>1.86737</v>
      </c>
      <c r="FM1180">
        <v>1.86874</v>
      </c>
      <c r="FN1180">
        <v>1.86938</v>
      </c>
      <c r="FO1180">
        <v>1.86554</v>
      </c>
      <c r="FP1180">
        <v>1.86646</v>
      </c>
      <c r="FQ1180">
        <v>1.86789</v>
      </c>
      <c r="FR1180">
        <v>5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5.442</v>
      </c>
      <c r="GF1180">
        <v>0.2007</v>
      </c>
      <c r="GG1180">
        <v>2.62070820971149</v>
      </c>
      <c r="GH1180">
        <v>0.00762793241643231</v>
      </c>
      <c r="GI1180">
        <v>-1.28184414582209e-06</v>
      </c>
      <c r="GJ1180">
        <v>1.89891174686984e-10</v>
      </c>
      <c r="GK1180">
        <v>-0.0225177985866989</v>
      </c>
      <c r="GL1180">
        <v>-0.0206976444956688</v>
      </c>
      <c r="GM1180">
        <v>0.00247630005908548</v>
      </c>
      <c r="GN1180">
        <v>-3.53770786337502e-05</v>
      </c>
      <c r="GO1180">
        <v>15</v>
      </c>
      <c r="GP1180">
        <v>2065</v>
      </c>
      <c r="GQ1180">
        <v>1</v>
      </c>
      <c r="GR1180">
        <v>21</v>
      </c>
      <c r="GS1180">
        <v>31654.1</v>
      </c>
      <c r="GT1180">
        <v>31654.1</v>
      </c>
      <c r="GU1180">
        <v>1.073</v>
      </c>
      <c r="GV1180">
        <v>2.67944</v>
      </c>
      <c r="GW1180">
        <v>1.54785</v>
      </c>
      <c r="GX1180">
        <v>2.29126</v>
      </c>
      <c r="GY1180">
        <v>1.34644</v>
      </c>
      <c r="GZ1180">
        <v>2.30591</v>
      </c>
      <c r="HA1180">
        <v>41.7961</v>
      </c>
      <c r="HB1180">
        <v>12.6348</v>
      </c>
      <c r="HC1180">
        <v>18</v>
      </c>
      <c r="HD1180">
        <v>503.873</v>
      </c>
      <c r="HE1180">
        <v>347.484</v>
      </c>
      <c r="HF1180">
        <v>16.0844</v>
      </c>
      <c r="HG1180">
        <v>34.8499</v>
      </c>
      <c r="HH1180">
        <v>29.9999</v>
      </c>
      <c r="HI1180">
        <v>34.6692</v>
      </c>
      <c r="HJ1180">
        <v>34.5768</v>
      </c>
      <c r="HK1180">
        <v>21.6117</v>
      </c>
      <c r="HL1180">
        <v>71.165</v>
      </c>
      <c r="HM1180">
        <v>0</v>
      </c>
      <c r="HN1180">
        <v>15.0273</v>
      </c>
      <c r="HO1180">
        <v>460.213</v>
      </c>
      <c r="HP1180">
        <v>9.08043</v>
      </c>
      <c r="HQ1180">
        <v>101.306</v>
      </c>
      <c r="HR1180">
        <v>101.422</v>
      </c>
    </row>
    <row r="1181" spans="1:226">
      <c r="A1181">
        <v>1165</v>
      </c>
      <c r="B1181">
        <v>1662576898.5</v>
      </c>
      <c r="C1181">
        <v>13780</v>
      </c>
      <c r="D1181" t="s">
        <v>2690</v>
      </c>
      <c r="E1181" t="s">
        <v>2691</v>
      </c>
      <c r="F1181">
        <v>5</v>
      </c>
      <c r="G1181" t="s">
        <v>2637</v>
      </c>
      <c r="H1181" t="s">
        <v>354</v>
      </c>
      <c r="I1181">
        <v>1662576891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454.183946002347</v>
      </c>
      <c r="AK1181">
        <v>417.77923030303</v>
      </c>
      <c r="AL1181">
        <v>2.45704183305183</v>
      </c>
      <c r="AM1181">
        <v>65.6019616012026</v>
      </c>
      <c r="AN1181">
        <f>(AP1181 - AO1181 + BO1181*1E3/(8.314*(BQ1181+273.15)) * AR1181/BN1181 * AQ1181) * BN1181/(100*BB1181) * 1000/(1000 - AP1181)</f>
        <v>0</v>
      </c>
      <c r="AO1181">
        <v>9.04041857002924</v>
      </c>
      <c r="AP1181">
        <v>18.1923608391609</v>
      </c>
      <c r="AQ1181">
        <v>-0.000292614220726561</v>
      </c>
      <c r="AR1181">
        <v>105.04768906666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6</v>
      </c>
      <c r="BC1181">
        <v>0.5</v>
      </c>
      <c r="BD1181" t="s">
        <v>355</v>
      </c>
      <c r="BE1181">
        <v>2</v>
      </c>
      <c r="BF1181" t="b">
        <v>1</v>
      </c>
      <c r="BG1181">
        <v>1662576891</v>
      </c>
      <c r="BH1181">
        <v>398.105296296296</v>
      </c>
      <c r="BI1181">
        <v>434.982259259259</v>
      </c>
      <c r="BJ1181">
        <v>18.1988962962963</v>
      </c>
      <c r="BK1181">
        <v>9.04256222222222</v>
      </c>
      <c r="BL1181">
        <v>392.675518518518</v>
      </c>
      <c r="BM1181">
        <v>17.9980407407407</v>
      </c>
      <c r="BN1181">
        <v>500.080925925926</v>
      </c>
      <c r="BO1181">
        <v>91.0199</v>
      </c>
      <c r="BP1181">
        <v>0.056897562962963</v>
      </c>
      <c r="BQ1181">
        <v>25.6333740740741</v>
      </c>
      <c r="BR1181">
        <v>25.3114481481481</v>
      </c>
      <c r="BS1181">
        <v>999.9</v>
      </c>
      <c r="BT1181">
        <v>0</v>
      </c>
      <c r="BU1181">
        <v>0</v>
      </c>
      <c r="BV1181">
        <v>10003.1481481481</v>
      </c>
      <c r="BW1181">
        <v>0</v>
      </c>
      <c r="BX1181">
        <v>310.439481481481</v>
      </c>
      <c r="BY1181">
        <v>-36.8769814814815</v>
      </c>
      <c r="BZ1181">
        <v>405.484666666667</v>
      </c>
      <c r="CA1181">
        <v>438.951518518519</v>
      </c>
      <c r="CB1181">
        <v>9.15633925925926</v>
      </c>
      <c r="CC1181">
        <v>434.982259259259</v>
      </c>
      <c r="CD1181">
        <v>9.04256222222222</v>
      </c>
      <c r="CE1181">
        <v>1.65646296296296</v>
      </c>
      <c r="CF1181">
        <v>0.823053</v>
      </c>
      <c r="CG1181">
        <v>14.4943259259259</v>
      </c>
      <c r="CH1181">
        <v>4.11123555555556</v>
      </c>
      <c r="CI1181">
        <v>1500.01222222222</v>
      </c>
      <c r="CJ1181">
        <v>0.973002222222222</v>
      </c>
      <c r="CK1181">
        <v>0.0269976888888889</v>
      </c>
      <c r="CL1181">
        <v>0</v>
      </c>
      <c r="CM1181">
        <v>2.30522962962963</v>
      </c>
      <c r="CN1181">
        <v>0</v>
      </c>
      <c r="CO1181">
        <v>15574.8592592593</v>
      </c>
      <c r="CP1181">
        <v>12948.3666666667</v>
      </c>
      <c r="CQ1181">
        <v>41.022962962963</v>
      </c>
      <c r="CR1181">
        <v>42.576</v>
      </c>
      <c r="CS1181">
        <v>41.3143333333333</v>
      </c>
      <c r="CT1181">
        <v>41.1963333333333</v>
      </c>
      <c r="CU1181">
        <v>40.437</v>
      </c>
      <c r="CV1181">
        <v>1459.51333333333</v>
      </c>
      <c r="CW1181">
        <v>40.4981481481481</v>
      </c>
      <c r="CX1181">
        <v>0</v>
      </c>
      <c r="CY1181">
        <v>1662576898.2</v>
      </c>
      <c r="CZ1181">
        <v>0</v>
      </c>
      <c r="DA1181">
        <v>0</v>
      </c>
      <c r="DB1181" t="s">
        <v>356</v>
      </c>
      <c r="DC1181">
        <v>1660677648.1</v>
      </c>
      <c r="DD1181">
        <v>1660677649.1</v>
      </c>
      <c r="DE1181">
        <v>0</v>
      </c>
      <c r="DF1181">
        <v>-1.042</v>
      </c>
      <c r="DG1181">
        <v>0.003</v>
      </c>
      <c r="DH1181">
        <v>5.218</v>
      </c>
      <c r="DI1181">
        <v>0.344</v>
      </c>
      <c r="DJ1181">
        <v>417</v>
      </c>
      <c r="DK1181">
        <v>22</v>
      </c>
      <c r="DL1181">
        <v>1.24</v>
      </c>
      <c r="DM1181">
        <v>0.53</v>
      </c>
      <c r="DN1181">
        <v>-33.063243902439</v>
      </c>
      <c r="DO1181">
        <v>-64.43273728223</v>
      </c>
      <c r="DP1181">
        <v>6.7890212290371</v>
      </c>
      <c r="DQ1181">
        <v>0</v>
      </c>
      <c r="DR1181">
        <v>9.16115658536585</v>
      </c>
      <c r="DS1181">
        <v>-0.0699336585366007</v>
      </c>
      <c r="DT1181">
        <v>0.00753254454780494</v>
      </c>
      <c r="DU1181">
        <v>1</v>
      </c>
      <c r="DV1181">
        <v>1</v>
      </c>
      <c r="DW1181">
        <v>2</v>
      </c>
      <c r="DX1181" t="s">
        <v>363</v>
      </c>
      <c r="DY1181">
        <v>2.9643</v>
      </c>
      <c r="DZ1181">
        <v>2.7118</v>
      </c>
      <c r="EA1181">
        <v>0.087888</v>
      </c>
      <c r="EB1181">
        <v>0.0964646</v>
      </c>
      <c r="EC1181">
        <v>0.0840879</v>
      </c>
      <c r="ED1181">
        <v>0.050594</v>
      </c>
      <c r="EE1181">
        <v>35061.6</v>
      </c>
      <c r="EF1181">
        <v>37762.2</v>
      </c>
      <c r="EG1181">
        <v>34881.2</v>
      </c>
      <c r="EH1181">
        <v>37956.6</v>
      </c>
      <c r="EI1181">
        <v>45431.3</v>
      </c>
      <c r="EJ1181">
        <v>52115.6</v>
      </c>
      <c r="EK1181">
        <v>54667.4</v>
      </c>
      <c r="EL1181">
        <v>60964.9</v>
      </c>
      <c r="EM1181">
        <v>1.8884</v>
      </c>
      <c r="EN1181">
        <v>1.6372</v>
      </c>
      <c r="EO1181">
        <v>-0.139862</v>
      </c>
      <c r="EP1181">
        <v>0</v>
      </c>
      <c r="EQ1181">
        <v>27.5991</v>
      </c>
      <c r="ER1181">
        <v>999.9</v>
      </c>
      <c r="ES1181">
        <v>52.716</v>
      </c>
      <c r="ET1181">
        <v>38.139</v>
      </c>
      <c r="EU1181">
        <v>38.8495</v>
      </c>
      <c r="EV1181">
        <v>61.092</v>
      </c>
      <c r="EW1181">
        <v>46.4383</v>
      </c>
      <c r="EX1181">
        <v>1</v>
      </c>
      <c r="EY1181">
        <v>0.657866</v>
      </c>
      <c r="EZ1181">
        <v>9.28105</v>
      </c>
      <c r="FA1181">
        <v>19.9187</v>
      </c>
      <c r="FB1181">
        <v>5.20052</v>
      </c>
      <c r="FC1181">
        <v>12.0099</v>
      </c>
      <c r="FD1181">
        <v>4.9756</v>
      </c>
      <c r="FE1181">
        <v>3.294</v>
      </c>
      <c r="FF1181">
        <v>9999</v>
      </c>
      <c r="FG1181">
        <v>672.3</v>
      </c>
      <c r="FH1181">
        <v>9999</v>
      </c>
      <c r="FI1181">
        <v>9999</v>
      </c>
      <c r="FJ1181">
        <v>1.8631</v>
      </c>
      <c r="FK1181">
        <v>1.86768</v>
      </c>
      <c r="FL1181">
        <v>1.86737</v>
      </c>
      <c r="FM1181">
        <v>1.86874</v>
      </c>
      <c r="FN1181">
        <v>1.86941</v>
      </c>
      <c r="FO1181">
        <v>1.86554</v>
      </c>
      <c r="FP1181">
        <v>1.86646</v>
      </c>
      <c r="FQ1181">
        <v>1.86789</v>
      </c>
      <c r="FR1181">
        <v>5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5.519</v>
      </c>
      <c r="GF1181">
        <v>0.2007</v>
      </c>
      <c r="GG1181">
        <v>2.62070820971149</v>
      </c>
      <c r="GH1181">
        <v>0.00762793241643231</v>
      </c>
      <c r="GI1181">
        <v>-1.28184414582209e-06</v>
      </c>
      <c r="GJ1181">
        <v>1.89891174686984e-10</v>
      </c>
      <c r="GK1181">
        <v>-0.0225177985866989</v>
      </c>
      <c r="GL1181">
        <v>-0.0206976444956688</v>
      </c>
      <c r="GM1181">
        <v>0.00247630005908548</v>
      </c>
      <c r="GN1181">
        <v>-3.53770786337502e-05</v>
      </c>
      <c r="GO1181">
        <v>15</v>
      </c>
      <c r="GP1181">
        <v>2065</v>
      </c>
      <c r="GQ1181">
        <v>1</v>
      </c>
      <c r="GR1181">
        <v>21</v>
      </c>
      <c r="GS1181">
        <v>31654.2</v>
      </c>
      <c r="GT1181">
        <v>31654.2</v>
      </c>
      <c r="GU1181">
        <v>1.10474</v>
      </c>
      <c r="GV1181">
        <v>2.68433</v>
      </c>
      <c r="GW1181">
        <v>1.54785</v>
      </c>
      <c r="GX1181">
        <v>2.29004</v>
      </c>
      <c r="GY1181">
        <v>1.34644</v>
      </c>
      <c r="GZ1181">
        <v>2.41089</v>
      </c>
      <c r="HA1181">
        <v>41.7961</v>
      </c>
      <c r="HB1181">
        <v>12.6348</v>
      </c>
      <c r="HC1181">
        <v>18</v>
      </c>
      <c r="HD1181">
        <v>503.156</v>
      </c>
      <c r="HE1181">
        <v>347.468</v>
      </c>
      <c r="HF1181">
        <v>16.0761</v>
      </c>
      <c r="HG1181">
        <v>34.8467</v>
      </c>
      <c r="HH1181">
        <v>29.9997</v>
      </c>
      <c r="HI1181">
        <v>34.6661</v>
      </c>
      <c r="HJ1181">
        <v>34.5737</v>
      </c>
      <c r="HK1181">
        <v>22.2281</v>
      </c>
      <c r="HL1181">
        <v>71.165</v>
      </c>
      <c r="HM1181">
        <v>0</v>
      </c>
      <c r="HN1181">
        <v>15.0095</v>
      </c>
      <c r="HO1181">
        <v>473.652</v>
      </c>
      <c r="HP1181">
        <v>9.08043</v>
      </c>
      <c r="HQ1181">
        <v>101.307</v>
      </c>
      <c r="HR1181">
        <v>101.423</v>
      </c>
    </row>
    <row r="1182" spans="1:226">
      <c r="A1182">
        <v>1166</v>
      </c>
      <c r="B1182">
        <v>1662576903.5</v>
      </c>
      <c r="C1182">
        <v>13785</v>
      </c>
      <c r="D1182" t="s">
        <v>2692</v>
      </c>
      <c r="E1182" t="s">
        <v>2693</v>
      </c>
      <c r="F1182">
        <v>5</v>
      </c>
      <c r="G1182" t="s">
        <v>2637</v>
      </c>
      <c r="H1182" t="s">
        <v>354</v>
      </c>
      <c r="I1182">
        <v>1662576895.71429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471.096712330323</v>
      </c>
      <c r="AK1182">
        <v>432.002775757576</v>
      </c>
      <c r="AL1182">
        <v>2.93926933319319</v>
      </c>
      <c r="AM1182">
        <v>65.6019616012026</v>
      </c>
      <c r="AN1182">
        <f>(AP1182 - AO1182 + BO1182*1E3/(8.314*(BQ1182+273.15)) * AR1182/BN1182 * AQ1182) * BN1182/(100*BB1182) * 1000/(1000 - AP1182)</f>
        <v>0</v>
      </c>
      <c r="AO1182">
        <v>9.03819106228948</v>
      </c>
      <c r="AP1182">
        <v>18.1842300699301</v>
      </c>
      <c r="AQ1182">
        <v>-5.29797245391905e-05</v>
      </c>
      <c r="AR1182">
        <v>105.04768906666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6</v>
      </c>
      <c r="BC1182">
        <v>0.5</v>
      </c>
      <c r="BD1182" t="s">
        <v>355</v>
      </c>
      <c r="BE1182">
        <v>2</v>
      </c>
      <c r="BF1182" t="b">
        <v>1</v>
      </c>
      <c r="BG1182">
        <v>1662576895.71429</v>
      </c>
      <c r="BH1182">
        <v>406.117392857143</v>
      </c>
      <c r="BI1182">
        <v>449.20575</v>
      </c>
      <c r="BJ1182">
        <v>18.1945142857143</v>
      </c>
      <c r="BK1182">
        <v>9.04049392857143</v>
      </c>
      <c r="BL1182">
        <v>400.634392857143</v>
      </c>
      <c r="BM1182">
        <v>17.9938</v>
      </c>
      <c r="BN1182">
        <v>500.092678571429</v>
      </c>
      <c r="BO1182">
        <v>91.0193214285714</v>
      </c>
      <c r="BP1182">
        <v>0.0575717178571429</v>
      </c>
      <c r="BQ1182">
        <v>25.6264964285714</v>
      </c>
      <c r="BR1182">
        <v>25.3042785714286</v>
      </c>
      <c r="BS1182">
        <v>999.9</v>
      </c>
      <c r="BT1182">
        <v>0</v>
      </c>
      <c r="BU1182">
        <v>0</v>
      </c>
      <c r="BV1182">
        <v>9995</v>
      </c>
      <c r="BW1182">
        <v>0</v>
      </c>
      <c r="BX1182">
        <v>310.255928571429</v>
      </c>
      <c r="BY1182">
        <v>-43.0884107142857</v>
      </c>
      <c r="BZ1182">
        <v>413.643392857143</v>
      </c>
      <c r="CA1182">
        <v>453.303857142857</v>
      </c>
      <c r="CB1182">
        <v>9.15401928571429</v>
      </c>
      <c r="CC1182">
        <v>449.20575</v>
      </c>
      <c r="CD1182">
        <v>9.04049392857143</v>
      </c>
      <c r="CE1182">
        <v>1.65605285714286</v>
      </c>
      <c r="CF1182">
        <v>0.822859607142857</v>
      </c>
      <c r="CG1182">
        <v>14.4904928571429</v>
      </c>
      <c r="CH1182">
        <v>4.10788821428571</v>
      </c>
      <c r="CI1182">
        <v>1500.00928571429</v>
      </c>
      <c r="CJ1182">
        <v>0.9730015</v>
      </c>
      <c r="CK1182">
        <v>0.026998375</v>
      </c>
      <c r="CL1182">
        <v>0</v>
      </c>
      <c r="CM1182">
        <v>2.31852857142857</v>
      </c>
      <c r="CN1182">
        <v>0</v>
      </c>
      <c r="CO1182">
        <v>15595.4142857143</v>
      </c>
      <c r="CP1182">
        <v>12948.3392857143</v>
      </c>
      <c r="CQ1182">
        <v>41.0044285714286</v>
      </c>
      <c r="CR1182">
        <v>42.562</v>
      </c>
      <c r="CS1182">
        <v>41.31425</v>
      </c>
      <c r="CT1182">
        <v>41.187</v>
      </c>
      <c r="CU1182">
        <v>40.437</v>
      </c>
      <c r="CV1182">
        <v>1459.50785714286</v>
      </c>
      <c r="CW1182">
        <v>40.5</v>
      </c>
      <c r="CX1182">
        <v>0</v>
      </c>
      <c r="CY1182">
        <v>1662576903</v>
      </c>
      <c r="CZ1182">
        <v>0</v>
      </c>
      <c r="DA1182">
        <v>0</v>
      </c>
      <c r="DB1182" t="s">
        <v>356</v>
      </c>
      <c r="DC1182">
        <v>1660677648.1</v>
      </c>
      <c r="DD1182">
        <v>1660677649.1</v>
      </c>
      <c r="DE1182">
        <v>0</v>
      </c>
      <c r="DF1182">
        <v>-1.042</v>
      </c>
      <c r="DG1182">
        <v>0.003</v>
      </c>
      <c r="DH1182">
        <v>5.218</v>
      </c>
      <c r="DI1182">
        <v>0.344</v>
      </c>
      <c r="DJ1182">
        <v>417</v>
      </c>
      <c r="DK1182">
        <v>22</v>
      </c>
      <c r="DL1182">
        <v>1.24</v>
      </c>
      <c r="DM1182">
        <v>0.53</v>
      </c>
      <c r="DN1182">
        <v>-39.1889926829268</v>
      </c>
      <c r="DO1182">
        <v>-79.2649400696864</v>
      </c>
      <c r="DP1182">
        <v>7.94026670334129</v>
      </c>
      <c r="DQ1182">
        <v>0</v>
      </c>
      <c r="DR1182">
        <v>9.1560043902439</v>
      </c>
      <c r="DS1182">
        <v>-0.0390359581881378</v>
      </c>
      <c r="DT1182">
        <v>0.00510189111221327</v>
      </c>
      <c r="DU1182">
        <v>1</v>
      </c>
      <c r="DV1182">
        <v>1</v>
      </c>
      <c r="DW1182">
        <v>2</v>
      </c>
      <c r="DX1182" t="s">
        <v>363</v>
      </c>
      <c r="DY1182">
        <v>2.96557</v>
      </c>
      <c r="DZ1182">
        <v>2.71069</v>
      </c>
      <c r="EA1182">
        <v>0.0902035</v>
      </c>
      <c r="EB1182">
        <v>0.0990742</v>
      </c>
      <c r="EC1182">
        <v>0.08407</v>
      </c>
      <c r="ED1182">
        <v>0.0505783</v>
      </c>
      <c r="EE1182">
        <v>34972.8</v>
      </c>
      <c r="EF1182">
        <v>37653.3</v>
      </c>
      <c r="EG1182">
        <v>34881.3</v>
      </c>
      <c r="EH1182">
        <v>37956.8</v>
      </c>
      <c r="EI1182">
        <v>45432.6</v>
      </c>
      <c r="EJ1182">
        <v>52116.5</v>
      </c>
      <c r="EK1182">
        <v>54667.9</v>
      </c>
      <c r="EL1182">
        <v>60964.9</v>
      </c>
      <c r="EM1182">
        <v>1.889</v>
      </c>
      <c r="EN1182">
        <v>1.6376</v>
      </c>
      <c r="EO1182">
        <v>-0.140101</v>
      </c>
      <c r="EP1182">
        <v>0</v>
      </c>
      <c r="EQ1182">
        <v>27.5901</v>
      </c>
      <c r="ER1182">
        <v>999.9</v>
      </c>
      <c r="ES1182">
        <v>52.692</v>
      </c>
      <c r="ET1182">
        <v>38.139</v>
      </c>
      <c r="EU1182">
        <v>38.8297</v>
      </c>
      <c r="EV1182">
        <v>61.222</v>
      </c>
      <c r="EW1182">
        <v>45.9655</v>
      </c>
      <c r="EX1182">
        <v>1</v>
      </c>
      <c r="EY1182">
        <v>0.657866</v>
      </c>
      <c r="EZ1182">
        <v>9.28105</v>
      </c>
      <c r="FA1182">
        <v>19.9186</v>
      </c>
      <c r="FB1182">
        <v>5.19812</v>
      </c>
      <c r="FC1182">
        <v>12.0111</v>
      </c>
      <c r="FD1182">
        <v>4.9756</v>
      </c>
      <c r="FE1182">
        <v>3.2942</v>
      </c>
      <c r="FF1182">
        <v>9999</v>
      </c>
      <c r="FG1182">
        <v>672.3</v>
      </c>
      <c r="FH1182">
        <v>9999</v>
      </c>
      <c r="FI1182">
        <v>9999</v>
      </c>
      <c r="FJ1182">
        <v>1.8631</v>
      </c>
      <c r="FK1182">
        <v>1.86771</v>
      </c>
      <c r="FL1182">
        <v>1.86737</v>
      </c>
      <c r="FM1182">
        <v>1.86874</v>
      </c>
      <c r="FN1182">
        <v>1.86945</v>
      </c>
      <c r="FO1182">
        <v>1.86551</v>
      </c>
      <c r="FP1182">
        <v>1.86646</v>
      </c>
      <c r="FQ1182">
        <v>1.86792</v>
      </c>
      <c r="FR1182">
        <v>5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5.612</v>
      </c>
      <c r="GF1182">
        <v>0.2005</v>
      </c>
      <c r="GG1182">
        <v>2.62070820971149</v>
      </c>
      <c r="GH1182">
        <v>0.00762793241643231</v>
      </c>
      <c r="GI1182">
        <v>-1.28184414582209e-06</v>
      </c>
      <c r="GJ1182">
        <v>1.89891174686984e-10</v>
      </c>
      <c r="GK1182">
        <v>-0.0225177985866989</v>
      </c>
      <c r="GL1182">
        <v>-0.0206976444956688</v>
      </c>
      <c r="GM1182">
        <v>0.00247630005908548</v>
      </c>
      <c r="GN1182">
        <v>-3.53770786337502e-05</v>
      </c>
      <c r="GO1182">
        <v>15</v>
      </c>
      <c r="GP1182">
        <v>2065</v>
      </c>
      <c r="GQ1182">
        <v>1</v>
      </c>
      <c r="GR1182">
        <v>21</v>
      </c>
      <c r="GS1182">
        <v>31654.3</v>
      </c>
      <c r="GT1182">
        <v>31654.2</v>
      </c>
      <c r="GU1182">
        <v>1.13647</v>
      </c>
      <c r="GV1182">
        <v>2.67578</v>
      </c>
      <c r="GW1182">
        <v>1.54785</v>
      </c>
      <c r="GX1182">
        <v>2.29004</v>
      </c>
      <c r="GY1182">
        <v>1.34644</v>
      </c>
      <c r="GZ1182">
        <v>2.4353</v>
      </c>
      <c r="HA1182">
        <v>41.7961</v>
      </c>
      <c r="HB1182">
        <v>12.6348</v>
      </c>
      <c r="HC1182">
        <v>18</v>
      </c>
      <c r="HD1182">
        <v>503.546</v>
      </c>
      <c r="HE1182">
        <v>347.659</v>
      </c>
      <c r="HF1182">
        <v>16.0697</v>
      </c>
      <c r="HG1182">
        <v>34.8435</v>
      </c>
      <c r="HH1182">
        <v>29.9999</v>
      </c>
      <c r="HI1182">
        <v>34.6629</v>
      </c>
      <c r="HJ1182">
        <v>34.5705</v>
      </c>
      <c r="HK1182">
        <v>22.8995</v>
      </c>
      <c r="HL1182">
        <v>71.165</v>
      </c>
      <c r="HM1182">
        <v>0</v>
      </c>
      <c r="HN1182">
        <v>15.0001</v>
      </c>
      <c r="HO1182">
        <v>493.839</v>
      </c>
      <c r="HP1182">
        <v>9.08042</v>
      </c>
      <c r="HQ1182">
        <v>101.307</v>
      </c>
      <c r="HR1182">
        <v>101.424</v>
      </c>
    </row>
    <row r="1183" spans="1:226">
      <c r="A1183">
        <v>1167</v>
      </c>
      <c r="B1183">
        <v>1662576908.5</v>
      </c>
      <c r="C1183">
        <v>13790</v>
      </c>
      <c r="D1183" t="s">
        <v>2694</v>
      </c>
      <c r="E1183" t="s">
        <v>2695</v>
      </c>
      <c r="F1183">
        <v>5</v>
      </c>
      <c r="G1183" t="s">
        <v>2637</v>
      </c>
      <c r="H1183" t="s">
        <v>354</v>
      </c>
      <c r="I1183">
        <v>1662576901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488.298816509383</v>
      </c>
      <c r="AK1183">
        <v>447.662878787879</v>
      </c>
      <c r="AL1183">
        <v>3.19425178684941</v>
      </c>
      <c r="AM1183">
        <v>65.6019616012026</v>
      </c>
      <c r="AN1183">
        <f>(AP1183 - AO1183 + BO1183*1E3/(8.314*(BQ1183+273.15)) * AR1183/BN1183 * AQ1183) * BN1183/(100*BB1183) * 1000/(1000 - AP1183)</f>
        <v>0</v>
      </c>
      <c r="AO1183">
        <v>9.03631506437043</v>
      </c>
      <c r="AP1183">
        <v>18.1803020979021</v>
      </c>
      <c r="AQ1183">
        <v>0.000435475823899532</v>
      </c>
      <c r="AR1183">
        <v>105.04768906666</v>
      </c>
      <c r="AS1183">
        <v>0</v>
      </c>
      <c r="AT1183">
        <v>0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6</v>
      </c>
      <c r="BC1183">
        <v>0.5</v>
      </c>
      <c r="BD1183" t="s">
        <v>355</v>
      </c>
      <c r="BE1183">
        <v>2</v>
      </c>
      <c r="BF1183" t="b">
        <v>1</v>
      </c>
      <c r="BG1183">
        <v>1662576901</v>
      </c>
      <c r="BH1183">
        <v>418.978666666667</v>
      </c>
      <c r="BI1183">
        <v>466.869518518518</v>
      </c>
      <c r="BJ1183">
        <v>18.1895037037037</v>
      </c>
      <c r="BK1183">
        <v>9.03818370370371</v>
      </c>
      <c r="BL1183">
        <v>413.410333333333</v>
      </c>
      <c r="BM1183">
        <v>17.9889518518519</v>
      </c>
      <c r="BN1183">
        <v>500.103259259259</v>
      </c>
      <c r="BO1183">
        <v>91.0181</v>
      </c>
      <c r="BP1183">
        <v>0.0582660740740741</v>
      </c>
      <c r="BQ1183">
        <v>25.6190814814815</v>
      </c>
      <c r="BR1183">
        <v>25.296</v>
      </c>
      <c r="BS1183">
        <v>999.9</v>
      </c>
      <c r="BT1183">
        <v>0</v>
      </c>
      <c r="BU1183">
        <v>0</v>
      </c>
      <c r="BV1183">
        <v>9993.51851851852</v>
      </c>
      <c r="BW1183">
        <v>0</v>
      </c>
      <c r="BX1183">
        <v>309.340703703704</v>
      </c>
      <c r="BY1183">
        <v>-47.8908703703704</v>
      </c>
      <c r="BZ1183">
        <v>426.740740740741</v>
      </c>
      <c r="CA1183">
        <v>471.127592592593</v>
      </c>
      <c r="CB1183">
        <v>9.15132111111111</v>
      </c>
      <c r="CC1183">
        <v>466.869518518518</v>
      </c>
      <c r="CD1183">
        <v>9.03818370370371</v>
      </c>
      <c r="CE1183">
        <v>1.65557444444444</v>
      </c>
      <c r="CF1183">
        <v>0.822638296296296</v>
      </c>
      <c r="CG1183">
        <v>14.4860259259259</v>
      </c>
      <c r="CH1183">
        <v>4.10405703703704</v>
      </c>
      <c r="CI1183">
        <v>1499.99962962963</v>
      </c>
      <c r="CJ1183">
        <v>0.973001333333333</v>
      </c>
      <c r="CK1183">
        <v>0.0269985333333333</v>
      </c>
      <c r="CL1183">
        <v>0</v>
      </c>
      <c r="CM1183">
        <v>2.32173333333333</v>
      </c>
      <c r="CN1183">
        <v>0</v>
      </c>
      <c r="CO1183">
        <v>15622.5481481481</v>
      </c>
      <c r="CP1183">
        <v>12948.262962963</v>
      </c>
      <c r="CQ1183">
        <v>41</v>
      </c>
      <c r="CR1183">
        <v>42.562</v>
      </c>
      <c r="CS1183">
        <v>41.312</v>
      </c>
      <c r="CT1183">
        <v>41.1709259259259</v>
      </c>
      <c r="CU1183">
        <v>40.4301111111111</v>
      </c>
      <c r="CV1183">
        <v>1459.49814814815</v>
      </c>
      <c r="CW1183">
        <v>40.5007407407407</v>
      </c>
      <c r="CX1183">
        <v>0</v>
      </c>
      <c r="CY1183">
        <v>1662576907.8</v>
      </c>
      <c r="CZ1183">
        <v>0</v>
      </c>
      <c r="DA1183">
        <v>0</v>
      </c>
      <c r="DB1183" t="s">
        <v>356</v>
      </c>
      <c r="DC1183">
        <v>1660677648.1</v>
      </c>
      <c r="DD1183">
        <v>1660677649.1</v>
      </c>
      <c r="DE1183">
        <v>0</v>
      </c>
      <c r="DF1183">
        <v>-1.042</v>
      </c>
      <c r="DG1183">
        <v>0.003</v>
      </c>
      <c r="DH1183">
        <v>5.218</v>
      </c>
      <c r="DI1183">
        <v>0.344</v>
      </c>
      <c r="DJ1183">
        <v>417</v>
      </c>
      <c r="DK1183">
        <v>22</v>
      </c>
      <c r="DL1183">
        <v>1.24</v>
      </c>
      <c r="DM1183">
        <v>0.53</v>
      </c>
      <c r="DN1183">
        <v>-43.6816926829268</v>
      </c>
      <c r="DO1183">
        <v>-61.816831358885</v>
      </c>
      <c r="DP1183">
        <v>6.33975165114842</v>
      </c>
      <c r="DQ1183">
        <v>0</v>
      </c>
      <c r="DR1183">
        <v>9.1539443902439</v>
      </c>
      <c r="DS1183">
        <v>-0.0288451567944191</v>
      </c>
      <c r="DT1183">
        <v>0.00431743546777957</v>
      </c>
      <c r="DU1183">
        <v>1</v>
      </c>
      <c r="DV1183">
        <v>1</v>
      </c>
      <c r="DW1183">
        <v>2</v>
      </c>
      <c r="DX1183" t="s">
        <v>363</v>
      </c>
      <c r="DY1183">
        <v>2.96571</v>
      </c>
      <c r="DZ1183">
        <v>2.71295</v>
      </c>
      <c r="EA1183">
        <v>0.0926994</v>
      </c>
      <c r="EB1183">
        <v>0.101719</v>
      </c>
      <c r="EC1183">
        <v>0.0840568</v>
      </c>
      <c r="ED1183">
        <v>0.0505683</v>
      </c>
      <c r="EE1183">
        <v>34877</v>
      </c>
      <c r="EF1183">
        <v>37542.7</v>
      </c>
      <c r="EG1183">
        <v>34881.5</v>
      </c>
      <c r="EH1183">
        <v>37956.7</v>
      </c>
      <c r="EI1183">
        <v>45433</v>
      </c>
      <c r="EJ1183">
        <v>52118</v>
      </c>
      <c r="EK1183">
        <v>54667.5</v>
      </c>
      <c r="EL1183">
        <v>60965.9</v>
      </c>
      <c r="EM1183">
        <v>1.8882</v>
      </c>
      <c r="EN1183">
        <v>1.6384</v>
      </c>
      <c r="EO1183">
        <v>-0.139415</v>
      </c>
      <c r="EP1183">
        <v>0</v>
      </c>
      <c r="EQ1183">
        <v>27.5779</v>
      </c>
      <c r="ER1183">
        <v>999.9</v>
      </c>
      <c r="ES1183">
        <v>52.692</v>
      </c>
      <c r="ET1183">
        <v>38.119</v>
      </c>
      <c r="EU1183">
        <v>38.7887</v>
      </c>
      <c r="EV1183">
        <v>61.412</v>
      </c>
      <c r="EW1183">
        <v>46.0016</v>
      </c>
      <c r="EX1183">
        <v>1</v>
      </c>
      <c r="EY1183">
        <v>0.657154</v>
      </c>
      <c r="EZ1183">
        <v>9.28105</v>
      </c>
      <c r="FA1183">
        <v>19.9185</v>
      </c>
      <c r="FB1183">
        <v>5.19932</v>
      </c>
      <c r="FC1183">
        <v>12.0135</v>
      </c>
      <c r="FD1183">
        <v>4.9756</v>
      </c>
      <c r="FE1183">
        <v>3.294</v>
      </c>
      <c r="FF1183">
        <v>9999</v>
      </c>
      <c r="FG1183">
        <v>672.3</v>
      </c>
      <c r="FH1183">
        <v>9999</v>
      </c>
      <c r="FI1183">
        <v>9999</v>
      </c>
      <c r="FJ1183">
        <v>1.8631</v>
      </c>
      <c r="FK1183">
        <v>1.86768</v>
      </c>
      <c r="FL1183">
        <v>1.8674</v>
      </c>
      <c r="FM1183">
        <v>1.86871</v>
      </c>
      <c r="FN1183">
        <v>1.86948</v>
      </c>
      <c r="FO1183">
        <v>1.86554</v>
      </c>
      <c r="FP1183">
        <v>1.86646</v>
      </c>
      <c r="FQ1183">
        <v>1.86792</v>
      </c>
      <c r="FR1183">
        <v>5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5.713</v>
      </c>
      <c r="GF1183">
        <v>0.2004</v>
      </c>
      <c r="GG1183">
        <v>2.62070820971149</v>
      </c>
      <c r="GH1183">
        <v>0.00762793241643231</v>
      </c>
      <c r="GI1183">
        <v>-1.28184414582209e-06</v>
      </c>
      <c r="GJ1183">
        <v>1.89891174686984e-10</v>
      </c>
      <c r="GK1183">
        <v>-0.0225177985866989</v>
      </c>
      <c r="GL1183">
        <v>-0.0206976444956688</v>
      </c>
      <c r="GM1183">
        <v>0.00247630005908548</v>
      </c>
      <c r="GN1183">
        <v>-3.53770786337502e-05</v>
      </c>
      <c r="GO1183">
        <v>15</v>
      </c>
      <c r="GP1183">
        <v>2065</v>
      </c>
      <c r="GQ1183">
        <v>1</v>
      </c>
      <c r="GR1183">
        <v>21</v>
      </c>
      <c r="GS1183">
        <v>31654.3</v>
      </c>
      <c r="GT1183">
        <v>31654.3</v>
      </c>
      <c r="GU1183">
        <v>1.16821</v>
      </c>
      <c r="GV1183">
        <v>2.67822</v>
      </c>
      <c r="GW1183">
        <v>1.54785</v>
      </c>
      <c r="GX1183">
        <v>2.29004</v>
      </c>
      <c r="GY1183">
        <v>1.34644</v>
      </c>
      <c r="GZ1183">
        <v>2.2876</v>
      </c>
      <c r="HA1183">
        <v>41.7961</v>
      </c>
      <c r="HB1183">
        <v>12.6173</v>
      </c>
      <c r="HC1183">
        <v>18</v>
      </c>
      <c r="HD1183">
        <v>502.967</v>
      </c>
      <c r="HE1183">
        <v>348.059</v>
      </c>
      <c r="HF1183">
        <v>16.0606</v>
      </c>
      <c r="HG1183">
        <v>34.8404</v>
      </c>
      <c r="HH1183">
        <v>29.9997</v>
      </c>
      <c r="HI1183">
        <v>34.6598</v>
      </c>
      <c r="HJ1183">
        <v>34.5674</v>
      </c>
      <c r="HK1183">
        <v>23.5043</v>
      </c>
      <c r="HL1183">
        <v>71.165</v>
      </c>
      <c r="HM1183">
        <v>0</v>
      </c>
      <c r="HN1183">
        <v>14.996</v>
      </c>
      <c r="HO1183">
        <v>507.257</v>
      </c>
      <c r="HP1183">
        <v>9.08042</v>
      </c>
      <c r="HQ1183">
        <v>101.307</v>
      </c>
      <c r="HR1183">
        <v>101.425</v>
      </c>
    </row>
    <row r="1184" spans="1:226">
      <c r="A1184">
        <v>1168</v>
      </c>
      <c r="B1184">
        <v>1662576913.5</v>
      </c>
      <c r="C1184">
        <v>13795</v>
      </c>
      <c r="D1184" t="s">
        <v>2696</v>
      </c>
      <c r="E1184" t="s">
        <v>2697</v>
      </c>
      <c r="F1184">
        <v>5</v>
      </c>
      <c r="G1184" t="s">
        <v>2637</v>
      </c>
      <c r="H1184" t="s">
        <v>354</v>
      </c>
      <c r="I1184">
        <v>1662576905.71429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505.256371935132</v>
      </c>
      <c r="AK1184">
        <v>463.604739393939</v>
      </c>
      <c r="AL1184">
        <v>3.24335576229797</v>
      </c>
      <c r="AM1184">
        <v>65.6019616012026</v>
      </c>
      <c r="AN1184">
        <f>(AP1184 - AO1184 + BO1184*1E3/(8.314*(BQ1184+273.15)) * AR1184/BN1184 * AQ1184) * BN1184/(100*BB1184) * 1000/(1000 - AP1184)</f>
        <v>0</v>
      </c>
      <c r="AO1184">
        <v>9.03344186322975</v>
      </c>
      <c r="AP1184">
        <v>18.1805335664336</v>
      </c>
      <c r="AQ1184">
        <v>0.000560203197931616</v>
      </c>
      <c r="AR1184">
        <v>105.04768906666</v>
      </c>
      <c r="AS1184">
        <v>0</v>
      </c>
      <c r="AT1184">
        <v>0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6</v>
      </c>
      <c r="BC1184">
        <v>0.5</v>
      </c>
      <c r="BD1184" t="s">
        <v>355</v>
      </c>
      <c r="BE1184">
        <v>2</v>
      </c>
      <c r="BF1184" t="b">
        <v>1</v>
      </c>
      <c r="BG1184">
        <v>1662576905.71429</v>
      </c>
      <c r="BH1184">
        <v>432.637178571429</v>
      </c>
      <c r="BI1184">
        <v>482.750071428571</v>
      </c>
      <c r="BJ1184">
        <v>18.1874821428571</v>
      </c>
      <c r="BK1184">
        <v>9.03596571428571</v>
      </c>
      <c r="BL1184">
        <v>426.978714285714</v>
      </c>
      <c r="BM1184">
        <v>17.9869928571429</v>
      </c>
      <c r="BN1184">
        <v>500.057392857143</v>
      </c>
      <c r="BO1184">
        <v>91.0178142857143</v>
      </c>
      <c r="BP1184">
        <v>0.0580249035714286</v>
      </c>
      <c r="BQ1184">
        <v>25.6138321428571</v>
      </c>
      <c r="BR1184">
        <v>25.2898678571429</v>
      </c>
      <c r="BS1184">
        <v>999.9</v>
      </c>
      <c r="BT1184">
        <v>0</v>
      </c>
      <c r="BU1184">
        <v>0</v>
      </c>
      <c r="BV1184">
        <v>9995.89285714286</v>
      </c>
      <c r="BW1184">
        <v>0</v>
      </c>
      <c r="BX1184">
        <v>309.178321428571</v>
      </c>
      <c r="BY1184">
        <v>-50.1128285714286</v>
      </c>
      <c r="BZ1184">
        <v>440.651428571428</v>
      </c>
      <c r="CA1184">
        <v>487.151857142857</v>
      </c>
      <c r="CB1184">
        <v>9.15151285714286</v>
      </c>
      <c r="CC1184">
        <v>482.750071428571</v>
      </c>
      <c r="CD1184">
        <v>9.03596571428571</v>
      </c>
      <c r="CE1184">
        <v>1.65538464285714</v>
      </c>
      <c r="CF1184">
        <v>0.822433964285714</v>
      </c>
      <c r="CG1184">
        <v>14.4842714285714</v>
      </c>
      <c r="CH1184">
        <v>4.10052</v>
      </c>
      <c r="CI1184">
        <v>1500.03357142857</v>
      </c>
      <c r="CJ1184">
        <v>0.973001285714286</v>
      </c>
      <c r="CK1184">
        <v>0.0269985785714286</v>
      </c>
      <c r="CL1184">
        <v>0</v>
      </c>
      <c r="CM1184">
        <v>2.3063</v>
      </c>
      <c r="CN1184">
        <v>0</v>
      </c>
      <c r="CO1184">
        <v>15666.0071428571</v>
      </c>
      <c r="CP1184">
        <v>12948.5535714286</v>
      </c>
      <c r="CQ1184">
        <v>41</v>
      </c>
      <c r="CR1184">
        <v>42.562</v>
      </c>
      <c r="CS1184">
        <v>41.312</v>
      </c>
      <c r="CT1184">
        <v>41.1515714285714</v>
      </c>
      <c r="CU1184">
        <v>40.4148571428571</v>
      </c>
      <c r="CV1184">
        <v>1459.53107142857</v>
      </c>
      <c r="CW1184">
        <v>40.5017857142857</v>
      </c>
      <c r="CX1184">
        <v>0</v>
      </c>
      <c r="CY1184">
        <v>1662576913.2</v>
      </c>
      <c r="CZ1184">
        <v>0</v>
      </c>
      <c r="DA1184">
        <v>0</v>
      </c>
      <c r="DB1184" t="s">
        <v>356</v>
      </c>
      <c r="DC1184">
        <v>1660677648.1</v>
      </c>
      <c r="DD1184">
        <v>1660677649.1</v>
      </c>
      <c r="DE1184">
        <v>0</v>
      </c>
      <c r="DF1184">
        <v>-1.042</v>
      </c>
      <c r="DG1184">
        <v>0.003</v>
      </c>
      <c r="DH1184">
        <v>5.218</v>
      </c>
      <c r="DI1184">
        <v>0.344</v>
      </c>
      <c r="DJ1184">
        <v>417</v>
      </c>
      <c r="DK1184">
        <v>22</v>
      </c>
      <c r="DL1184">
        <v>1.24</v>
      </c>
      <c r="DM1184">
        <v>0.53</v>
      </c>
      <c r="DN1184">
        <v>-48.5156902439024</v>
      </c>
      <c r="DO1184">
        <v>-30.3571860627179</v>
      </c>
      <c r="DP1184">
        <v>3.15256640461618</v>
      </c>
      <c r="DQ1184">
        <v>0</v>
      </c>
      <c r="DR1184">
        <v>9.15167951219512</v>
      </c>
      <c r="DS1184">
        <v>-0.00555386759579047</v>
      </c>
      <c r="DT1184">
        <v>0.00330361660742824</v>
      </c>
      <c r="DU1184">
        <v>1</v>
      </c>
      <c r="DV1184">
        <v>1</v>
      </c>
      <c r="DW1184">
        <v>2</v>
      </c>
      <c r="DX1184" t="s">
        <v>363</v>
      </c>
      <c r="DY1184">
        <v>2.96459</v>
      </c>
      <c r="DZ1184">
        <v>2.71172</v>
      </c>
      <c r="EA1184">
        <v>0.0952149</v>
      </c>
      <c r="EB1184">
        <v>0.104111</v>
      </c>
      <c r="EC1184">
        <v>0.0840439</v>
      </c>
      <c r="ED1184">
        <v>0.050554</v>
      </c>
      <c r="EE1184">
        <v>34780.7</v>
      </c>
      <c r="EF1184">
        <v>37442.9</v>
      </c>
      <c r="EG1184">
        <v>34881.9</v>
      </c>
      <c r="EH1184">
        <v>37956.9</v>
      </c>
      <c r="EI1184">
        <v>45434.2</v>
      </c>
      <c r="EJ1184">
        <v>52118.6</v>
      </c>
      <c r="EK1184">
        <v>54668.2</v>
      </c>
      <c r="EL1184">
        <v>60965.7</v>
      </c>
      <c r="EM1184">
        <v>1.89</v>
      </c>
      <c r="EN1184">
        <v>1.6372</v>
      </c>
      <c r="EO1184">
        <v>-0.140905</v>
      </c>
      <c r="EP1184">
        <v>0</v>
      </c>
      <c r="EQ1184">
        <v>27.5662</v>
      </c>
      <c r="ER1184">
        <v>999.9</v>
      </c>
      <c r="ES1184">
        <v>52.692</v>
      </c>
      <c r="ET1184">
        <v>38.139</v>
      </c>
      <c r="EU1184">
        <v>38.8324</v>
      </c>
      <c r="EV1184">
        <v>61.242</v>
      </c>
      <c r="EW1184">
        <v>46.5545</v>
      </c>
      <c r="EX1184">
        <v>1</v>
      </c>
      <c r="EY1184">
        <v>0.657317</v>
      </c>
      <c r="EZ1184">
        <v>9.28105</v>
      </c>
      <c r="FA1184">
        <v>19.9187</v>
      </c>
      <c r="FB1184">
        <v>5.19812</v>
      </c>
      <c r="FC1184">
        <v>12.0111</v>
      </c>
      <c r="FD1184">
        <v>4.9752</v>
      </c>
      <c r="FE1184">
        <v>3.294</v>
      </c>
      <c r="FF1184">
        <v>9999</v>
      </c>
      <c r="FG1184">
        <v>672.3</v>
      </c>
      <c r="FH1184">
        <v>9999</v>
      </c>
      <c r="FI1184">
        <v>9999</v>
      </c>
      <c r="FJ1184">
        <v>1.8631</v>
      </c>
      <c r="FK1184">
        <v>1.86768</v>
      </c>
      <c r="FL1184">
        <v>1.86737</v>
      </c>
      <c r="FM1184">
        <v>1.86871</v>
      </c>
      <c r="FN1184">
        <v>1.86935</v>
      </c>
      <c r="FO1184">
        <v>1.86554</v>
      </c>
      <c r="FP1184">
        <v>1.86646</v>
      </c>
      <c r="FQ1184">
        <v>1.86783</v>
      </c>
      <c r="FR1184">
        <v>5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5.817</v>
      </c>
      <c r="GF1184">
        <v>0.2002</v>
      </c>
      <c r="GG1184">
        <v>2.62070820971149</v>
      </c>
      <c r="GH1184">
        <v>0.00762793241643231</v>
      </c>
      <c r="GI1184">
        <v>-1.28184414582209e-06</v>
      </c>
      <c r="GJ1184">
        <v>1.89891174686984e-10</v>
      </c>
      <c r="GK1184">
        <v>-0.0225177985866989</v>
      </c>
      <c r="GL1184">
        <v>-0.0206976444956688</v>
      </c>
      <c r="GM1184">
        <v>0.00247630005908548</v>
      </c>
      <c r="GN1184">
        <v>-3.53770786337502e-05</v>
      </c>
      <c r="GO1184">
        <v>15</v>
      </c>
      <c r="GP1184">
        <v>2065</v>
      </c>
      <c r="GQ1184">
        <v>1</v>
      </c>
      <c r="GR1184">
        <v>21</v>
      </c>
      <c r="GS1184">
        <v>31654.4</v>
      </c>
      <c r="GT1184">
        <v>31654.4</v>
      </c>
      <c r="GU1184">
        <v>1.19995</v>
      </c>
      <c r="GV1184">
        <v>2.68433</v>
      </c>
      <c r="GW1184">
        <v>1.54785</v>
      </c>
      <c r="GX1184">
        <v>2.29126</v>
      </c>
      <c r="GY1184">
        <v>1.34644</v>
      </c>
      <c r="GZ1184">
        <v>2.30103</v>
      </c>
      <c r="HA1184">
        <v>41.7961</v>
      </c>
      <c r="HB1184">
        <v>12.6085</v>
      </c>
      <c r="HC1184">
        <v>18</v>
      </c>
      <c r="HD1184">
        <v>504.209</v>
      </c>
      <c r="HE1184">
        <v>347.419</v>
      </c>
      <c r="HF1184">
        <v>16.0515</v>
      </c>
      <c r="HG1184">
        <v>34.8346</v>
      </c>
      <c r="HH1184">
        <v>29.9999</v>
      </c>
      <c r="HI1184">
        <v>34.6585</v>
      </c>
      <c r="HJ1184">
        <v>34.5643</v>
      </c>
      <c r="HK1184">
        <v>24.1563</v>
      </c>
      <c r="HL1184">
        <v>71.165</v>
      </c>
      <c r="HM1184">
        <v>0</v>
      </c>
      <c r="HN1184">
        <v>14.9934</v>
      </c>
      <c r="HO1184">
        <v>527.475</v>
      </c>
      <c r="HP1184">
        <v>9.08042</v>
      </c>
      <c r="HQ1184">
        <v>101.308</v>
      </c>
      <c r="HR1184">
        <v>101.425</v>
      </c>
    </row>
    <row r="1185" spans="1:226">
      <c r="A1185">
        <v>1169</v>
      </c>
      <c r="B1185">
        <v>1662576918.5</v>
      </c>
      <c r="C1185">
        <v>13800</v>
      </c>
      <c r="D1185" t="s">
        <v>2698</v>
      </c>
      <c r="E1185" t="s">
        <v>2699</v>
      </c>
      <c r="F1185">
        <v>5</v>
      </c>
      <c r="G1185" t="s">
        <v>2637</v>
      </c>
      <c r="H1185" t="s">
        <v>354</v>
      </c>
      <c r="I1185">
        <v>1662576911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522.03472853812</v>
      </c>
      <c r="AK1185">
        <v>479.731509090909</v>
      </c>
      <c r="AL1185">
        <v>3.2976508592987</v>
      </c>
      <c r="AM1185">
        <v>65.6019616012026</v>
      </c>
      <c r="AN1185">
        <f>(AP1185 - AO1185 + BO1185*1E3/(8.314*(BQ1185+273.15)) * AR1185/BN1185 * AQ1185) * BN1185/(100*BB1185) * 1000/(1000 - AP1185)</f>
        <v>0</v>
      </c>
      <c r="AO1185">
        <v>9.03154817811474</v>
      </c>
      <c r="AP1185">
        <v>18.1788895104895</v>
      </c>
      <c r="AQ1185">
        <v>0.000357820064626557</v>
      </c>
      <c r="AR1185">
        <v>105.04768906666</v>
      </c>
      <c r="AS1185">
        <v>0</v>
      </c>
      <c r="AT1185">
        <v>0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6</v>
      </c>
      <c r="BC1185">
        <v>0.5</v>
      </c>
      <c r="BD1185" t="s">
        <v>355</v>
      </c>
      <c r="BE1185">
        <v>2</v>
      </c>
      <c r="BF1185" t="b">
        <v>1</v>
      </c>
      <c r="BG1185">
        <v>1662576911</v>
      </c>
      <c r="BH1185">
        <v>448.849703703704</v>
      </c>
      <c r="BI1185">
        <v>500.496333333333</v>
      </c>
      <c r="BJ1185">
        <v>18.1849185185185</v>
      </c>
      <c r="BK1185">
        <v>9.03354222222222</v>
      </c>
      <c r="BL1185">
        <v>443.084592592593</v>
      </c>
      <c r="BM1185">
        <v>17.9845148148148</v>
      </c>
      <c r="BN1185">
        <v>500.022518518518</v>
      </c>
      <c r="BO1185">
        <v>91.0172111111111</v>
      </c>
      <c r="BP1185">
        <v>0.0579445222222222</v>
      </c>
      <c r="BQ1185">
        <v>25.6072074074074</v>
      </c>
      <c r="BR1185">
        <v>25.2737111111111</v>
      </c>
      <c r="BS1185">
        <v>999.9</v>
      </c>
      <c r="BT1185">
        <v>0</v>
      </c>
      <c r="BU1185">
        <v>0</v>
      </c>
      <c r="BV1185">
        <v>10007.037037037</v>
      </c>
      <c r="BW1185">
        <v>0</v>
      </c>
      <c r="BX1185">
        <v>307.613111111111</v>
      </c>
      <c r="BY1185">
        <v>-51.6465666666667</v>
      </c>
      <c r="BZ1185">
        <v>457.163111111111</v>
      </c>
      <c r="CA1185">
        <v>505.058740740741</v>
      </c>
      <c r="CB1185">
        <v>9.15137703703704</v>
      </c>
      <c r="CC1185">
        <v>500.496333333333</v>
      </c>
      <c r="CD1185">
        <v>9.03354222222222</v>
      </c>
      <c r="CE1185">
        <v>1.65514037037037</v>
      </c>
      <c r="CF1185">
        <v>0.822207888888889</v>
      </c>
      <c r="CG1185">
        <v>14.4819962962963</v>
      </c>
      <c r="CH1185">
        <v>4.09660592592593</v>
      </c>
      <c r="CI1185">
        <v>1500.06037037037</v>
      </c>
      <c r="CJ1185">
        <v>0.973001333333333</v>
      </c>
      <c r="CK1185">
        <v>0.0269985333333333</v>
      </c>
      <c r="CL1185">
        <v>0</v>
      </c>
      <c r="CM1185">
        <v>2.30355555555556</v>
      </c>
      <c r="CN1185">
        <v>0</v>
      </c>
      <c r="CO1185">
        <v>15727.6407407407</v>
      </c>
      <c r="CP1185">
        <v>12948.7814814815</v>
      </c>
      <c r="CQ1185">
        <v>41</v>
      </c>
      <c r="CR1185">
        <v>42.562</v>
      </c>
      <c r="CS1185">
        <v>41.3074074074074</v>
      </c>
      <c r="CT1185">
        <v>41.1295925925926</v>
      </c>
      <c r="CU1185">
        <v>40.397962962963</v>
      </c>
      <c r="CV1185">
        <v>1459.55740740741</v>
      </c>
      <c r="CW1185">
        <v>40.502962962963</v>
      </c>
      <c r="CX1185">
        <v>0</v>
      </c>
      <c r="CY1185">
        <v>1662576918</v>
      </c>
      <c r="CZ1185">
        <v>0</v>
      </c>
      <c r="DA1185">
        <v>0</v>
      </c>
      <c r="DB1185" t="s">
        <v>356</v>
      </c>
      <c r="DC1185">
        <v>1660677648.1</v>
      </c>
      <c r="DD1185">
        <v>1660677649.1</v>
      </c>
      <c r="DE1185">
        <v>0</v>
      </c>
      <c r="DF1185">
        <v>-1.042</v>
      </c>
      <c r="DG1185">
        <v>0.003</v>
      </c>
      <c r="DH1185">
        <v>5.218</v>
      </c>
      <c r="DI1185">
        <v>0.344</v>
      </c>
      <c r="DJ1185">
        <v>417</v>
      </c>
      <c r="DK1185">
        <v>22</v>
      </c>
      <c r="DL1185">
        <v>1.24</v>
      </c>
      <c r="DM1185">
        <v>0.53</v>
      </c>
      <c r="DN1185">
        <v>-50.5870825</v>
      </c>
      <c r="DO1185">
        <v>-17.7928829268291</v>
      </c>
      <c r="DP1185">
        <v>1.79647325653452</v>
      </c>
      <c r="DQ1185">
        <v>0</v>
      </c>
      <c r="DR1185">
        <v>9.15189725</v>
      </c>
      <c r="DS1185">
        <v>-0.00242735459663747</v>
      </c>
      <c r="DT1185">
        <v>0.00327035241793593</v>
      </c>
      <c r="DU1185">
        <v>1</v>
      </c>
      <c r="DV1185">
        <v>1</v>
      </c>
      <c r="DW1185">
        <v>2</v>
      </c>
      <c r="DX1185" t="s">
        <v>363</v>
      </c>
      <c r="DY1185">
        <v>2.96542</v>
      </c>
      <c r="DZ1185">
        <v>2.71169</v>
      </c>
      <c r="EA1185">
        <v>0.0977012</v>
      </c>
      <c r="EB1185">
        <v>0.106666</v>
      </c>
      <c r="EC1185">
        <v>0.0840344</v>
      </c>
      <c r="ED1185">
        <v>0.0505525</v>
      </c>
      <c r="EE1185">
        <v>34686</v>
      </c>
      <c r="EF1185">
        <v>37336.8</v>
      </c>
      <c r="EG1185">
        <v>34882.8</v>
      </c>
      <c r="EH1185">
        <v>37957.7</v>
      </c>
      <c r="EI1185">
        <v>45435.8</v>
      </c>
      <c r="EJ1185">
        <v>52120</v>
      </c>
      <c r="EK1185">
        <v>54669.4</v>
      </c>
      <c r="EL1185">
        <v>60967.1</v>
      </c>
      <c r="EM1185">
        <v>1.8888</v>
      </c>
      <c r="EN1185">
        <v>1.637</v>
      </c>
      <c r="EO1185">
        <v>-0.140309</v>
      </c>
      <c r="EP1185">
        <v>0</v>
      </c>
      <c r="EQ1185">
        <v>27.5569</v>
      </c>
      <c r="ER1185">
        <v>999.9</v>
      </c>
      <c r="ES1185">
        <v>52.668</v>
      </c>
      <c r="ET1185">
        <v>38.139</v>
      </c>
      <c r="EU1185">
        <v>38.8169</v>
      </c>
      <c r="EV1185">
        <v>60.892</v>
      </c>
      <c r="EW1185">
        <v>46.4944</v>
      </c>
      <c r="EX1185">
        <v>1</v>
      </c>
      <c r="EY1185">
        <v>0.656626</v>
      </c>
      <c r="EZ1185">
        <v>9.28105</v>
      </c>
      <c r="FA1185">
        <v>19.9186</v>
      </c>
      <c r="FB1185">
        <v>5.19812</v>
      </c>
      <c r="FC1185">
        <v>12.0123</v>
      </c>
      <c r="FD1185">
        <v>4.9752</v>
      </c>
      <c r="FE1185">
        <v>3.294</v>
      </c>
      <c r="FF1185">
        <v>9999</v>
      </c>
      <c r="FG1185">
        <v>672.3</v>
      </c>
      <c r="FH1185">
        <v>9999</v>
      </c>
      <c r="FI1185">
        <v>9999</v>
      </c>
      <c r="FJ1185">
        <v>1.8631</v>
      </c>
      <c r="FK1185">
        <v>1.86768</v>
      </c>
      <c r="FL1185">
        <v>1.86737</v>
      </c>
      <c r="FM1185">
        <v>1.86874</v>
      </c>
      <c r="FN1185">
        <v>1.86938</v>
      </c>
      <c r="FO1185">
        <v>1.86554</v>
      </c>
      <c r="FP1185">
        <v>1.86646</v>
      </c>
      <c r="FQ1185">
        <v>1.86786</v>
      </c>
      <c r="FR1185">
        <v>5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5.92</v>
      </c>
      <c r="GF1185">
        <v>0.2001</v>
      </c>
      <c r="GG1185">
        <v>2.62070820971149</v>
      </c>
      <c r="GH1185">
        <v>0.00762793241643231</v>
      </c>
      <c r="GI1185">
        <v>-1.28184414582209e-06</v>
      </c>
      <c r="GJ1185">
        <v>1.89891174686984e-10</v>
      </c>
      <c r="GK1185">
        <v>-0.0225177985866989</v>
      </c>
      <c r="GL1185">
        <v>-0.0206976444956688</v>
      </c>
      <c r="GM1185">
        <v>0.00247630005908548</v>
      </c>
      <c r="GN1185">
        <v>-3.53770786337502e-05</v>
      </c>
      <c r="GO1185">
        <v>15</v>
      </c>
      <c r="GP1185">
        <v>2065</v>
      </c>
      <c r="GQ1185">
        <v>1</v>
      </c>
      <c r="GR1185">
        <v>21</v>
      </c>
      <c r="GS1185">
        <v>31654.5</v>
      </c>
      <c r="GT1185">
        <v>31654.5</v>
      </c>
      <c r="GU1185">
        <v>1.23291</v>
      </c>
      <c r="GV1185">
        <v>2.677</v>
      </c>
      <c r="GW1185">
        <v>1.54785</v>
      </c>
      <c r="GX1185">
        <v>2.29126</v>
      </c>
      <c r="GY1185">
        <v>1.34644</v>
      </c>
      <c r="GZ1185">
        <v>2.31323</v>
      </c>
      <c r="HA1185">
        <v>41.7961</v>
      </c>
      <c r="HB1185">
        <v>12.6173</v>
      </c>
      <c r="HC1185">
        <v>18</v>
      </c>
      <c r="HD1185">
        <v>503.352</v>
      </c>
      <c r="HE1185">
        <v>347.299</v>
      </c>
      <c r="HF1185">
        <v>16.0418</v>
      </c>
      <c r="HG1185">
        <v>34.8308</v>
      </c>
      <c r="HH1185">
        <v>29.9998</v>
      </c>
      <c r="HI1185">
        <v>34.6554</v>
      </c>
      <c r="HJ1185">
        <v>34.5612</v>
      </c>
      <c r="HK1185">
        <v>24.7485</v>
      </c>
      <c r="HL1185">
        <v>71.165</v>
      </c>
      <c r="HM1185">
        <v>0</v>
      </c>
      <c r="HN1185">
        <v>14.9873</v>
      </c>
      <c r="HO1185">
        <v>540.914</v>
      </c>
      <c r="HP1185">
        <v>9.08042</v>
      </c>
      <c r="HQ1185">
        <v>101.311</v>
      </c>
      <c r="HR1185">
        <v>101.427</v>
      </c>
    </row>
    <row r="1186" spans="1:226">
      <c r="A1186">
        <v>1170</v>
      </c>
      <c r="B1186">
        <v>1662576923.5</v>
      </c>
      <c r="C1186">
        <v>13805</v>
      </c>
      <c r="D1186" t="s">
        <v>2700</v>
      </c>
      <c r="E1186" t="s">
        <v>2701</v>
      </c>
      <c r="F1186">
        <v>5</v>
      </c>
      <c r="G1186" t="s">
        <v>2637</v>
      </c>
      <c r="H1186" t="s">
        <v>354</v>
      </c>
      <c r="I1186">
        <v>1662576915.71429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538.745108049208</v>
      </c>
      <c r="AK1186">
        <v>495.989818181818</v>
      </c>
      <c r="AL1186">
        <v>3.28953030845574</v>
      </c>
      <c r="AM1186">
        <v>65.6019616012026</v>
      </c>
      <c r="AN1186">
        <f>(AP1186 - AO1186 + BO1186*1E3/(8.314*(BQ1186+273.15)) * AR1186/BN1186 * AQ1186) * BN1186/(100*BB1186) * 1000/(1000 - AP1186)</f>
        <v>0</v>
      </c>
      <c r="AO1186">
        <v>9.02899940818365</v>
      </c>
      <c r="AP1186">
        <v>18.1816699300699</v>
      </c>
      <c r="AQ1186">
        <v>0.000195332360927156</v>
      </c>
      <c r="AR1186">
        <v>105.04768906666</v>
      </c>
      <c r="AS1186">
        <v>0</v>
      </c>
      <c r="AT1186">
        <v>0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6</v>
      </c>
      <c r="BC1186">
        <v>0.5</v>
      </c>
      <c r="BD1186" t="s">
        <v>355</v>
      </c>
      <c r="BE1186">
        <v>2</v>
      </c>
      <c r="BF1186" t="b">
        <v>1</v>
      </c>
      <c r="BG1186">
        <v>1662576915.71429</v>
      </c>
      <c r="BH1186">
        <v>463.709714285714</v>
      </c>
      <c r="BI1186">
        <v>516.214821428571</v>
      </c>
      <c r="BJ1186">
        <v>18.183275</v>
      </c>
      <c r="BK1186">
        <v>9.03118464285714</v>
      </c>
      <c r="BL1186">
        <v>457.847357142857</v>
      </c>
      <c r="BM1186">
        <v>17.9829285714286</v>
      </c>
      <c r="BN1186">
        <v>500.056035714286</v>
      </c>
      <c r="BO1186">
        <v>91.0172857142857</v>
      </c>
      <c r="BP1186">
        <v>0.0580482607142857</v>
      </c>
      <c r="BQ1186">
        <v>25.5994892857143</v>
      </c>
      <c r="BR1186">
        <v>25.2614857142857</v>
      </c>
      <c r="BS1186">
        <v>999.9</v>
      </c>
      <c r="BT1186">
        <v>0</v>
      </c>
      <c r="BU1186">
        <v>0</v>
      </c>
      <c r="BV1186">
        <v>10000.5357142857</v>
      </c>
      <c r="BW1186">
        <v>0</v>
      </c>
      <c r="BX1186">
        <v>307.216392857143</v>
      </c>
      <c r="BY1186">
        <v>-52.5050035714286</v>
      </c>
      <c r="BZ1186">
        <v>472.297714285714</v>
      </c>
      <c r="CA1186">
        <v>520.919321428571</v>
      </c>
      <c r="CB1186">
        <v>9.15209</v>
      </c>
      <c r="CC1186">
        <v>516.214821428571</v>
      </c>
      <c r="CD1186">
        <v>9.03118464285714</v>
      </c>
      <c r="CE1186">
        <v>1.65499214285714</v>
      </c>
      <c r="CF1186">
        <v>0.821994</v>
      </c>
      <c r="CG1186">
        <v>14.4806107142857</v>
      </c>
      <c r="CH1186">
        <v>4.09290071428571</v>
      </c>
      <c r="CI1186">
        <v>1500.05607142857</v>
      </c>
      <c r="CJ1186">
        <v>0.973001285714286</v>
      </c>
      <c r="CK1186">
        <v>0.0269985785714286</v>
      </c>
      <c r="CL1186">
        <v>0</v>
      </c>
      <c r="CM1186">
        <v>2.243475</v>
      </c>
      <c r="CN1186">
        <v>0</v>
      </c>
      <c r="CO1186">
        <v>15795.2428571429</v>
      </c>
      <c r="CP1186">
        <v>12948.7392857143</v>
      </c>
      <c r="CQ1186">
        <v>41</v>
      </c>
      <c r="CR1186">
        <v>42.5597857142857</v>
      </c>
      <c r="CS1186">
        <v>41.2987142857143</v>
      </c>
      <c r="CT1186">
        <v>41.125</v>
      </c>
      <c r="CU1186">
        <v>40.3838571428571</v>
      </c>
      <c r="CV1186">
        <v>1459.55321428571</v>
      </c>
      <c r="CW1186">
        <v>40.5028571428571</v>
      </c>
      <c r="CX1186">
        <v>0</v>
      </c>
      <c r="CY1186">
        <v>1662576922.8</v>
      </c>
      <c r="CZ1186">
        <v>0</v>
      </c>
      <c r="DA1186">
        <v>0</v>
      </c>
      <c r="DB1186" t="s">
        <v>356</v>
      </c>
      <c r="DC1186">
        <v>1660677648.1</v>
      </c>
      <c r="DD1186">
        <v>1660677649.1</v>
      </c>
      <c r="DE1186">
        <v>0</v>
      </c>
      <c r="DF1186">
        <v>-1.042</v>
      </c>
      <c r="DG1186">
        <v>0.003</v>
      </c>
      <c r="DH1186">
        <v>5.218</v>
      </c>
      <c r="DI1186">
        <v>0.344</v>
      </c>
      <c r="DJ1186">
        <v>417</v>
      </c>
      <c r="DK1186">
        <v>22</v>
      </c>
      <c r="DL1186">
        <v>1.24</v>
      </c>
      <c r="DM1186">
        <v>0.53</v>
      </c>
      <c r="DN1186">
        <v>-51.7147731707317</v>
      </c>
      <c r="DO1186">
        <v>-12.1925979094077</v>
      </c>
      <c r="DP1186">
        <v>1.2537186349503</v>
      </c>
      <c r="DQ1186">
        <v>0</v>
      </c>
      <c r="DR1186">
        <v>9.15148341463415</v>
      </c>
      <c r="DS1186">
        <v>0.00651240418118984</v>
      </c>
      <c r="DT1186">
        <v>0.00291050629218666</v>
      </c>
      <c r="DU1186">
        <v>1</v>
      </c>
      <c r="DV1186">
        <v>1</v>
      </c>
      <c r="DW1186">
        <v>2</v>
      </c>
      <c r="DX1186" t="s">
        <v>363</v>
      </c>
      <c r="DY1186">
        <v>2.96477</v>
      </c>
      <c r="DZ1186">
        <v>2.71326</v>
      </c>
      <c r="EA1186">
        <v>0.100161</v>
      </c>
      <c r="EB1186">
        <v>0.109082</v>
      </c>
      <c r="EC1186">
        <v>0.0840464</v>
      </c>
      <c r="ED1186">
        <v>0.0505376</v>
      </c>
      <c r="EE1186">
        <v>34591.5</v>
      </c>
      <c r="EF1186">
        <v>37235.6</v>
      </c>
      <c r="EG1186">
        <v>34882.8</v>
      </c>
      <c r="EH1186">
        <v>37957.6</v>
      </c>
      <c r="EI1186">
        <v>45435.2</v>
      </c>
      <c r="EJ1186">
        <v>52120.6</v>
      </c>
      <c r="EK1186">
        <v>54669.3</v>
      </c>
      <c r="EL1186">
        <v>60966.7</v>
      </c>
      <c r="EM1186">
        <v>1.8892</v>
      </c>
      <c r="EN1186">
        <v>1.6374</v>
      </c>
      <c r="EO1186">
        <v>-0.140071</v>
      </c>
      <c r="EP1186">
        <v>0</v>
      </c>
      <c r="EQ1186">
        <v>27.5461</v>
      </c>
      <c r="ER1186">
        <v>999.9</v>
      </c>
      <c r="ES1186">
        <v>52.668</v>
      </c>
      <c r="ET1186">
        <v>38.139</v>
      </c>
      <c r="EU1186">
        <v>38.8155</v>
      </c>
      <c r="EV1186">
        <v>61.232</v>
      </c>
      <c r="EW1186">
        <v>46.246</v>
      </c>
      <c r="EX1186">
        <v>1</v>
      </c>
      <c r="EY1186">
        <v>0.656402</v>
      </c>
      <c r="EZ1186">
        <v>9.28105</v>
      </c>
      <c r="FA1186">
        <v>19.9184</v>
      </c>
      <c r="FB1186">
        <v>5.19932</v>
      </c>
      <c r="FC1186">
        <v>12.0111</v>
      </c>
      <c r="FD1186">
        <v>4.9756</v>
      </c>
      <c r="FE1186">
        <v>3.294</v>
      </c>
      <c r="FF1186">
        <v>9999</v>
      </c>
      <c r="FG1186">
        <v>672.3</v>
      </c>
      <c r="FH1186">
        <v>9999</v>
      </c>
      <c r="FI1186">
        <v>9999</v>
      </c>
      <c r="FJ1186">
        <v>1.8631</v>
      </c>
      <c r="FK1186">
        <v>1.86768</v>
      </c>
      <c r="FL1186">
        <v>1.86737</v>
      </c>
      <c r="FM1186">
        <v>1.86874</v>
      </c>
      <c r="FN1186">
        <v>1.86938</v>
      </c>
      <c r="FO1186">
        <v>1.86551</v>
      </c>
      <c r="FP1186">
        <v>1.86646</v>
      </c>
      <c r="FQ1186">
        <v>1.86792</v>
      </c>
      <c r="FR1186">
        <v>5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6.024</v>
      </c>
      <c r="GF1186">
        <v>0.2004</v>
      </c>
      <c r="GG1186">
        <v>2.62070820971149</v>
      </c>
      <c r="GH1186">
        <v>0.00762793241643231</v>
      </c>
      <c r="GI1186">
        <v>-1.28184414582209e-06</v>
      </c>
      <c r="GJ1186">
        <v>1.89891174686984e-10</v>
      </c>
      <c r="GK1186">
        <v>-0.0225177985866989</v>
      </c>
      <c r="GL1186">
        <v>-0.0206976444956688</v>
      </c>
      <c r="GM1186">
        <v>0.00247630005908548</v>
      </c>
      <c r="GN1186">
        <v>-3.53770786337502e-05</v>
      </c>
      <c r="GO1186">
        <v>15</v>
      </c>
      <c r="GP1186">
        <v>2065</v>
      </c>
      <c r="GQ1186">
        <v>1</v>
      </c>
      <c r="GR1186">
        <v>21</v>
      </c>
      <c r="GS1186">
        <v>31654.6</v>
      </c>
      <c r="GT1186">
        <v>31654.6</v>
      </c>
      <c r="GU1186">
        <v>1.25854</v>
      </c>
      <c r="GV1186">
        <v>2.68066</v>
      </c>
      <c r="GW1186">
        <v>1.54785</v>
      </c>
      <c r="GX1186">
        <v>2.29004</v>
      </c>
      <c r="GY1186">
        <v>1.34644</v>
      </c>
      <c r="GZ1186">
        <v>2.37183</v>
      </c>
      <c r="HA1186">
        <v>41.7961</v>
      </c>
      <c r="HB1186">
        <v>12.6085</v>
      </c>
      <c r="HC1186">
        <v>18</v>
      </c>
      <c r="HD1186">
        <v>503.605</v>
      </c>
      <c r="HE1186">
        <v>347.49</v>
      </c>
      <c r="HF1186">
        <v>16.0322</v>
      </c>
      <c r="HG1186">
        <v>34.8277</v>
      </c>
      <c r="HH1186">
        <v>29.9997</v>
      </c>
      <c r="HI1186">
        <v>34.6522</v>
      </c>
      <c r="HJ1186">
        <v>34.5581</v>
      </c>
      <c r="HK1186">
        <v>25.2949</v>
      </c>
      <c r="HL1186">
        <v>71.165</v>
      </c>
      <c r="HM1186">
        <v>0</v>
      </c>
      <c r="HN1186">
        <v>14.9863</v>
      </c>
      <c r="HO1186">
        <v>554.295</v>
      </c>
      <c r="HP1186">
        <v>9.08042</v>
      </c>
      <c r="HQ1186">
        <v>101.311</v>
      </c>
      <c r="HR1186">
        <v>101.426</v>
      </c>
    </row>
    <row r="1187" spans="1:226">
      <c r="A1187">
        <v>1171</v>
      </c>
      <c r="B1187">
        <v>1662576928.5</v>
      </c>
      <c r="C1187">
        <v>13810</v>
      </c>
      <c r="D1187" t="s">
        <v>2702</v>
      </c>
      <c r="E1187" t="s">
        <v>2703</v>
      </c>
      <c r="F1187">
        <v>5</v>
      </c>
      <c r="G1187" t="s">
        <v>2637</v>
      </c>
      <c r="H1187" t="s">
        <v>354</v>
      </c>
      <c r="I1187">
        <v>1662576921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555.047841055479</v>
      </c>
      <c r="AK1187">
        <v>512.153672727273</v>
      </c>
      <c r="AL1187">
        <v>3.26367689905301</v>
      </c>
      <c r="AM1187">
        <v>65.6019616012026</v>
      </c>
      <c r="AN1187">
        <f>(AP1187 - AO1187 + BO1187*1E3/(8.314*(BQ1187+273.15)) * AR1187/BN1187 * AQ1187) * BN1187/(100*BB1187) * 1000/(1000 - AP1187)</f>
        <v>0</v>
      </c>
      <c r="AO1187">
        <v>9.0252915856194</v>
      </c>
      <c r="AP1187">
        <v>18.1725734265734</v>
      </c>
      <c r="AQ1187">
        <v>-9.69518478642158e-05</v>
      </c>
      <c r="AR1187">
        <v>105.04768906666</v>
      </c>
      <c r="AS1187">
        <v>0</v>
      </c>
      <c r="AT1187">
        <v>0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6</v>
      </c>
      <c r="BC1187">
        <v>0.5</v>
      </c>
      <c r="BD1187" t="s">
        <v>355</v>
      </c>
      <c r="BE1187">
        <v>2</v>
      </c>
      <c r="BF1187" t="b">
        <v>1</v>
      </c>
      <c r="BG1187">
        <v>1662576921</v>
      </c>
      <c r="BH1187">
        <v>480.48662962963</v>
      </c>
      <c r="BI1187">
        <v>533.644296296296</v>
      </c>
      <c r="BJ1187">
        <v>18.1808222222222</v>
      </c>
      <c r="BK1187">
        <v>9.02868481481481</v>
      </c>
      <c r="BL1187">
        <v>474.514851851852</v>
      </c>
      <c r="BM1187">
        <v>17.980562962963</v>
      </c>
      <c r="BN1187">
        <v>500.058851851852</v>
      </c>
      <c r="BO1187">
        <v>91.0171814814815</v>
      </c>
      <c r="BP1187">
        <v>0.0584126555555556</v>
      </c>
      <c r="BQ1187">
        <v>25.5897925925926</v>
      </c>
      <c r="BR1187">
        <v>25.2451888888889</v>
      </c>
      <c r="BS1187">
        <v>999.9</v>
      </c>
      <c r="BT1187">
        <v>0</v>
      </c>
      <c r="BU1187">
        <v>0</v>
      </c>
      <c r="BV1187">
        <v>9997.96296296296</v>
      </c>
      <c r="BW1187">
        <v>0</v>
      </c>
      <c r="BX1187">
        <v>307.403777777778</v>
      </c>
      <c r="BY1187">
        <v>-53.1576259259259</v>
      </c>
      <c r="BZ1187">
        <v>489.384037037037</v>
      </c>
      <c r="CA1187">
        <v>538.506333333333</v>
      </c>
      <c r="CB1187">
        <v>9.15214259259259</v>
      </c>
      <c r="CC1187">
        <v>533.644296296296</v>
      </c>
      <c r="CD1187">
        <v>9.02868481481481</v>
      </c>
      <c r="CE1187">
        <v>1.65476703703704</v>
      </c>
      <c r="CF1187">
        <v>0.821765407407407</v>
      </c>
      <c r="CG1187">
        <v>14.4784925925926</v>
      </c>
      <c r="CH1187">
        <v>4.08893962962963</v>
      </c>
      <c r="CI1187">
        <v>1500.03111111111</v>
      </c>
      <c r="CJ1187">
        <v>0.973001333333333</v>
      </c>
      <c r="CK1187">
        <v>0.0269985333333333</v>
      </c>
      <c r="CL1187">
        <v>0</v>
      </c>
      <c r="CM1187">
        <v>2.23437407407407</v>
      </c>
      <c r="CN1187">
        <v>0</v>
      </c>
      <c r="CO1187">
        <v>15874.3</v>
      </c>
      <c r="CP1187">
        <v>12948.5222222222</v>
      </c>
      <c r="CQ1187">
        <v>40.9953333333333</v>
      </c>
      <c r="CR1187">
        <v>42.5597037037037</v>
      </c>
      <c r="CS1187">
        <v>41.2867407407407</v>
      </c>
      <c r="CT1187">
        <v>41.125</v>
      </c>
      <c r="CU1187">
        <v>40.3795925925926</v>
      </c>
      <c r="CV1187">
        <v>1459.52925925926</v>
      </c>
      <c r="CW1187">
        <v>40.5018518518519</v>
      </c>
      <c r="CX1187">
        <v>0</v>
      </c>
      <c r="CY1187">
        <v>1662576928.2</v>
      </c>
      <c r="CZ1187">
        <v>0</v>
      </c>
      <c r="DA1187">
        <v>0</v>
      </c>
      <c r="DB1187" t="s">
        <v>356</v>
      </c>
      <c r="DC1187">
        <v>1660677648.1</v>
      </c>
      <c r="DD1187">
        <v>1660677649.1</v>
      </c>
      <c r="DE1187">
        <v>0</v>
      </c>
      <c r="DF1187">
        <v>-1.042</v>
      </c>
      <c r="DG1187">
        <v>0.003</v>
      </c>
      <c r="DH1187">
        <v>5.218</v>
      </c>
      <c r="DI1187">
        <v>0.344</v>
      </c>
      <c r="DJ1187">
        <v>417</v>
      </c>
      <c r="DK1187">
        <v>22</v>
      </c>
      <c r="DL1187">
        <v>1.24</v>
      </c>
      <c r="DM1187">
        <v>0.53</v>
      </c>
      <c r="DN1187">
        <v>-52.7085682926829</v>
      </c>
      <c r="DO1187">
        <v>-7.80634912891982</v>
      </c>
      <c r="DP1187">
        <v>0.832616460304657</v>
      </c>
      <c r="DQ1187">
        <v>0</v>
      </c>
      <c r="DR1187">
        <v>9.15186146341463</v>
      </c>
      <c r="DS1187">
        <v>0.000730452961680995</v>
      </c>
      <c r="DT1187">
        <v>0.00342645629425864</v>
      </c>
      <c r="DU1187">
        <v>1</v>
      </c>
      <c r="DV1187">
        <v>1</v>
      </c>
      <c r="DW1187">
        <v>2</v>
      </c>
      <c r="DX1187" t="s">
        <v>363</v>
      </c>
      <c r="DY1187">
        <v>2.96593</v>
      </c>
      <c r="DZ1187">
        <v>2.71302</v>
      </c>
      <c r="EA1187">
        <v>0.102576</v>
      </c>
      <c r="EB1187">
        <v>0.111434</v>
      </c>
      <c r="EC1187">
        <v>0.0840325</v>
      </c>
      <c r="ED1187">
        <v>0.0505283</v>
      </c>
      <c r="EE1187">
        <v>34498.8</v>
      </c>
      <c r="EF1187">
        <v>37137.3</v>
      </c>
      <c r="EG1187">
        <v>34882.9</v>
      </c>
      <c r="EH1187">
        <v>37957.7</v>
      </c>
      <c r="EI1187">
        <v>45436</v>
      </c>
      <c r="EJ1187">
        <v>52121.8</v>
      </c>
      <c r="EK1187">
        <v>54669.5</v>
      </c>
      <c r="EL1187">
        <v>60967.4</v>
      </c>
      <c r="EM1187">
        <v>1.8894</v>
      </c>
      <c r="EN1187">
        <v>1.6376</v>
      </c>
      <c r="EO1187">
        <v>-0.141442</v>
      </c>
      <c r="EP1187">
        <v>0</v>
      </c>
      <c r="EQ1187">
        <v>27.5381</v>
      </c>
      <c r="ER1187">
        <v>999.9</v>
      </c>
      <c r="ES1187">
        <v>52.668</v>
      </c>
      <c r="ET1187">
        <v>38.139</v>
      </c>
      <c r="EU1187">
        <v>38.8107</v>
      </c>
      <c r="EV1187">
        <v>61.092</v>
      </c>
      <c r="EW1187">
        <v>45.9295</v>
      </c>
      <c r="EX1187">
        <v>1</v>
      </c>
      <c r="EY1187">
        <v>0.656016</v>
      </c>
      <c r="EZ1187">
        <v>9.28105</v>
      </c>
      <c r="FA1187">
        <v>19.9186</v>
      </c>
      <c r="FB1187">
        <v>5.19812</v>
      </c>
      <c r="FC1187">
        <v>12.0123</v>
      </c>
      <c r="FD1187">
        <v>4.9752</v>
      </c>
      <c r="FE1187">
        <v>3.294</v>
      </c>
      <c r="FF1187">
        <v>9999</v>
      </c>
      <c r="FG1187">
        <v>672.3</v>
      </c>
      <c r="FH1187">
        <v>9999</v>
      </c>
      <c r="FI1187">
        <v>9999</v>
      </c>
      <c r="FJ1187">
        <v>1.8631</v>
      </c>
      <c r="FK1187">
        <v>1.86768</v>
      </c>
      <c r="FL1187">
        <v>1.86737</v>
      </c>
      <c r="FM1187">
        <v>1.86874</v>
      </c>
      <c r="FN1187">
        <v>1.86945</v>
      </c>
      <c r="FO1187">
        <v>1.86554</v>
      </c>
      <c r="FP1187">
        <v>1.86646</v>
      </c>
      <c r="FQ1187">
        <v>1.86789</v>
      </c>
      <c r="FR1187">
        <v>5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6.126</v>
      </c>
      <c r="GF1187">
        <v>0.2001</v>
      </c>
      <c r="GG1187">
        <v>2.62070820971149</v>
      </c>
      <c r="GH1187">
        <v>0.00762793241643231</v>
      </c>
      <c r="GI1187">
        <v>-1.28184414582209e-06</v>
      </c>
      <c r="GJ1187">
        <v>1.89891174686984e-10</v>
      </c>
      <c r="GK1187">
        <v>-0.0225177985866989</v>
      </c>
      <c r="GL1187">
        <v>-0.0206976444956688</v>
      </c>
      <c r="GM1187">
        <v>0.00247630005908548</v>
      </c>
      <c r="GN1187">
        <v>-3.53770786337502e-05</v>
      </c>
      <c r="GO1187">
        <v>15</v>
      </c>
      <c r="GP1187">
        <v>2065</v>
      </c>
      <c r="GQ1187">
        <v>1</v>
      </c>
      <c r="GR1187">
        <v>21</v>
      </c>
      <c r="GS1187">
        <v>31654.7</v>
      </c>
      <c r="GT1187">
        <v>31654.7</v>
      </c>
      <c r="GU1187">
        <v>1.28784</v>
      </c>
      <c r="GV1187">
        <v>2.67944</v>
      </c>
      <c r="GW1187">
        <v>1.54785</v>
      </c>
      <c r="GX1187">
        <v>2.29004</v>
      </c>
      <c r="GY1187">
        <v>1.34644</v>
      </c>
      <c r="GZ1187">
        <v>2.29004</v>
      </c>
      <c r="HA1187">
        <v>41.7961</v>
      </c>
      <c r="HB1187">
        <v>12.5998</v>
      </c>
      <c r="HC1187">
        <v>18</v>
      </c>
      <c r="HD1187">
        <v>503.72</v>
      </c>
      <c r="HE1187">
        <v>347.578</v>
      </c>
      <c r="HF1187">
        <v>16.0254</v>
      </c>
      <c r="HG1187">
        <v>34.8219</v>
      </c>
      <c r="HH1187">
        <v>29.9998</v>
      </c>
      <c r="HI1187">
        <v>34.6491</v>
      </c>
      <c r="HJ1187">
        <v>34.555</v>
      </c>
      <c r="HK1187">
        <v>25.9534</v>
      </c>
      <c r="HL1187">
        <v>71.165</v>
      </c>
      <c r="HM1187">
        <v>0</v>
      </c>
      <c r="HN1187">
        <v>14.9855</v>
      </c>
      <c r="HO1187">
        <v>574.568</v>
      </c>
      <c r="HP1187">
        <v>9.00508</v>
      </c>
      <c r="HQ1187">
        <v>101.311</v>
      </c>
      <c r="HR1187">
        <v>101.427</v>
      </c>
    </row>
    <row r="1188" spans="1:226">
      <c r="A1188">
        <v>1172</v>
      </c>
      <c r="B1188">
        <v>1662576933.5</v>
      </c>
      <c r="C1188">
        <v>13815</v>
      </c>
      <c r="D1188" t="s">
        <v>2704</v>
      </c>
      <c r="E1188" t="s">
        <v>2705</v>
      </c>
      <c r="F1188">
        <v>5</v>
      </c>
      <c r="G1188" t="s">
        <v>2637</v>
      </c>
      <c r="H1188" t="s">
        <v>354</v>
      </c>
      <c r="I1188">
        <v>1662576925.71429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571.774534689308</v>
      </c>
      <c r="AK1188">
        <v>528.380975757576</v>
      </c>
      <c r="AL1188">
        <v>3.28425097542433</v>
      </c>
      <c r="AM1188">
        <v>65.6019616012026</v>
      </c>
      <c r="AN1188">
        <f>(AP1188 - AO1188 + BO1188*1E3/(8.314*(BQ1188+273.15)) * AR1188/BN1188 * AQ1188) * BN1188/(100*BB1188) * 1000/(1000 - AP1188)</f>
        <v>0</v>
      </c>
      <c r="AO1188">
        <v>9.02416726231986</v>
      </c>
      <c r="AP1188">
        <v>18.1674755244755</v>
      </c>
      <c r="AQ1188">
        <v>-8.55483505638889e-05</v>
      </c>
      <c r="AR1188">
        <v>105.04768906666</v>
      </c>
      <c r="AS1188">
        <v>0</v>
      </c>
      <c r="AT1188">
        <v>0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6</v>
      </c>
      <c r="BC1188">
        <v>0.5</v>
      </c>
      <c r="BD1188" t="s">
        <v>355</v>
      </c>
      <c r="BE1188">
        <v>2</v>
      </c>
      <c r="BF1188" t="b">
        <v>1</v>
      </c>
      <c r="BG1188">
        <v>1662576925.71429</v>
      </c>
      <c r="BH1188">
        <v>495.513785714286</v>
      </c>
      <c r="BI1188">
        <v>549.218892857143</v>
      </c>
      <c r="BJ1188">
        <v>18.1768714285714</v>
      </c>
      <c r="BK1188">
        <v>9.02644642857143</v>
      </c>
      <c r="BL1188">
        <v>489.444571428572</v>
      </c>
      <c r="BM1188">
        <v>17.9767392857143</v>
      </c>
      <c r="BN1188">
        <v>500.070392857143</v>
      </c>
      <c r="BO1188">
        <v>91.0185035714286</v>
      </c>
      <c r="BP1188">
        <v>0.0581954714285714</v>
      </c>
      <c r="BQ1188">
        <v>25.5807642857143</v>
      </c>
      <c r="BR1188">
        <v>25.2364321428571</v>
      </c>
      <c r="BS1188">
        <v>999.9</v>
      </c>
      <c r="BT1188">
        <v>0</v>
      </c>
      <c r="BU1188">
        <v>0</v>
      </c>
      <c r="BV1188">
        <v>9981.78571428571</v>
      </c>
      <c r="BW1188">
        <v>0</v>
      </c>
      <c r="BX1188">
        <v>308.332214285714</v>
      </c>
      <c r="BY1188">
        <v>-53.7050642857143</v>
      </c>
      <c r="BZ1188">
        <v>504.687357142857</v>
      </c>
      <c r="CA1188">
        <v>554.2215</v>
      </c>
      <c r="CB1188">
        <v>9.15042821428571</v>
      </c>
      <c r="CC1188">
        <v>549.218892857143</v>
      </c>
      <c r="CD1188">
        <v>9.02644642857143</v>
      </c>
      <c r="CE1188">
        <v>1.65443142857143</v>
      </c>
      <c r="CF1188">
        <v>0.821573607142857</v>
      </c>
      <c r="CG1188">
        <v>14.4753428571429</v>
      </c>
      <c r="CH1188">
        <v>4.08561428571429</v>
      </c>
      <c r="CI1188">
        <v>1500.00142857143</v>
      </c>
      <c r="CJ1188">
        <v>0.9730015</v>
      </c>
      <c r="CK1188">
        <v>0.026998375</v>
      </c>
      <c r="CL1188">
        <v>0</v>
      </c>
      <c r="CM1188">
        <v>2.22997857142857</v>
      </c>
      <c r="CN1188">
        <v>0</v>
      </c>
      <c r="CO1188">
        <v>15941.7928571429</v>
      </c>
      <c r="CP1188">
        <v>12948.2571428571</v>
      </c>
      <c r="CQ1188">
        <v>40.9955</v>
      </c>
      <c r="CR1188">
        <v>42.5442857142857</v>
      </c>
      <c r="CS1188">
        <v>41.2699285714286</v>
      </c>
      <c r="CT1188">
        <v>41.125</v>
      </c>
      <c r="CU1188">
        <v>40.375</v>
      </c>
      <c r="CV1188">
        <v>1459.50071428571</v>
      </c>
      <c r="CW1188">
        <v>40.5007142857143</v>
      </c>
      <c r="CX1188">
        <v>0</v>
      </c>
      <c r="CY1188">
        <v>1662576933</v>
      </c>
      <c r="CZ1188">
        <v>0</v>
      </c>
      <c r="DA1188">
        <v>0</v>
      </c>
      <c r="DB1188" t="s">
        <v>356</v>
      </c>
      <c r="DC1188">
        <v>1660677648.1</v>
      </c>
      <c r="DD1188">
        <v>1660677649.1</v>
      </c>
      <c r="DE1188">
        <v>0</v>
      </c>
      <c r="DF1188">
        <v>-1.042</v>
      </c>
      <c r="DG1188">
        <v>0.003</v>
      </c>
      <c r="DH1188">
        <v>5.218</v>
      </c>
      <c r="DI1188">
        <v>0.344</v>
      </c>
      <c r="DJ1188">
        <v>417</v>
      </c>
      <c r="DK1188">
        <v>22</v>
      </c>
      <c r="DL1188">
        <v>1.24</v>
      </c>
      <c r="DM1188">
        <v>0.53</v>
      </c>
      <c r="DN1188">
        <v>-53.2174195121951</v>
      </c>
      <c r="DO1188">
        <v>-7.40740139372825</v>
      </c>
      <c r="DP1188">
        <v>0.786532460130405</v>
      </c>
      <c r="DQ1188">
        <v>0</v>
      </c>
      <c r="DR1188">
        <v>9.15125</v>
      </c>
      <c r="DS1188">
        <v>-0.0082239721254247</v>
      </c>
      <c r="DT1188">
        <v>0.00338203214996741</v>
      </c>
      <c r="DU1188">
        <v>1</v>
      </c>
      <c r="DV1188">
        <v>1</v>
      </c>
      <c r="DW1188">
        <v>2</v>
      </c>
      <c r="DX1188" t="s">
        <v>363</v>
      </c>
      <c r="DY1188">
        <v>2.96646</v>
      </c>
      <c r="DZ1188">
        <v>2.71085</v>
      </c>
      <c r="EA1188">
        <v>0.104992</v>
      </c>
      <c r="EB1188">
        <v>0.113831</v>
      </c>
      <c r="EC1188">
        <v>0.084012</v>
      </c>
      <c r="ED1188">
        <v>0.0505236</v>
      </c>
      <c r="EE1188">
        <v>34407.1</v>
      </c>
      <c r="EF1188">
        <v>37038</v>
      </c>
      <c r="EG1188">
        <v>34884.2</v>
      </c>
      <c r="EH1188">
        <v>37958.6</v>
      </c>
      <c r="EI1188">
        <v>45438.1</v>
      </c>
      <c r="EJ1188">
        <v>52122.8</v>
      </c>
      <c r="EK1188">
        <v>54670.7</v>
      </c>
      <c r="EL1188">
        <v>60968.2</v>
      </c>
      <c r="EM1188">
        <v>1.8882</v>
      </c>
      <c r="EN1188">
        <v>1.6376</v>
      </c>
      <c r="EO1188">
        <v>-0.141144</v>
      </c>
      <c r="EP1188">
        <v>0</v>
      </c>
      <c r="EQ1188">
        <v>27.5311</v>
      </c>
      <c r="ER1188">
        <v>999.9</v>
      </c>
      <c r="ES1188">
        <v>52.643</v>
      </c>
      <c r="ET1188">
        <v>38.139</v>
      </c>
      <c r="EU1188">
        <v>38.7938</v>
      </c>
      <c r="EV1188">
        <v>61.102</v>
      </c>
      <c r="EW1188">
        <v>46.1138</v>
      </c>
      <c r="EX1188">
        <v>1</v>
      </c>
      <c r="EY1188">
        <v>0.655854</v>
      </c>
      <c r="EZ1188">
        <v>9.28105</v>
      </c>
      <c r="FA1188">
        <v>19.9185</v>
      </c>
      <c r="FB1188">
        <v>5.19812</v>
      </c>
      <c r="FC1188">
        <v>12.0111</v>
      </c>
      <c r="FD1188">
        <v>4.9752</v>
      </c>
      <c r="FE1188">
        <v>3.294</v>
      </c>
      <c r="FF1188">
        <v>9999</v>
      </c>
      <c r="FG1188">
        <v>672.3</v>
      </c>
      <c r="FH1188">
        <v>9999</v>
      </c>
      <c r="FI1188">
        <v>9999</v>
      </c>
      <c r="FJ1188">
        <v>1.8631</v>
      </c>
      <c r="FK1188">
        <v>1.86768</v>
      </c>
      <c r="FL1188">
        <v>1.86737</v>
      </c>
      <c r="FM1188">
        <v>1.86874</v>
      </c>
      <c r="FN1188">
        <v>1.86945</v>
      </c>
      <c r="FO1188">
        <v>1.86554</v>
      </c>
      <c r="FP1188">
        <v>1.86646</v>
      </c>
      <c r="FQ1188">
        <v>1.86786</v>
      </c>
      <c r="FR1188">
        <v>5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6.23</v>
      </c>
      <c r="GF1188">
        <v>0.1999</v>
      </c>
      <c r="GG1188">
        <v>2.62070820971149</v>
      </c>
      <c r="GH1188">
        <v>0.00762793241643231</v>
      </c>
      <c r="GI1188">
        <v>-1.28184414582209e-06</v>
      </c>
      <c r="GJ1188">
        <v>1.89891174686984e-10</v>
      </c>
      <c r="GK1188">
        <v>-0.0225177985866989</v>
      </c>
      <c r="GL1188">
        <v>-0.0206976444956688</v>
      </c>
      <c r="GM1188">
        <v>0.00247630005908548</v>
      </c>
      <c r="GN1188">
        <v>-3.53770786337502e-05</v>
      </c>
      <c r="GO1188">
        <v>15</v>
      </c>
      <c r="GP1188">
        <v>2065</v>
      </c>
      <c r="GQ1188">
        <v>1</v>
      </c>
      <c r="GR1188">
        <v>21</v>
      </c>
      <c r="GS1188">
        <v>31654.8</v>
      </c>
      <c r="GT1188">
        <v>31654.7</v>
      </c>
      <c r="GU1188">
        <v>1.3208</v>
      </c>
      <c r="GV1188">
        <v>2.67456</v>
      </c>
      <c r="GW1188">
        <v>1.54785</v>
      </c>
      <c r="GX1188">
        <v>2.29004</v>
      </c>
      <c r="GY1188">
        <v>1.34644</v>
      </c>
      <c r="GZ1188">
        <v>2.43286</v>
      </c>
      <c r="HA1188">
        <v>41.7961</v>
      </c>
      <c r="HB1188">
        <v>12.6085</v>
      </c>
      <c r="HC1188">
        <v>18</v>
      </c>
      <c r="HD1188">
        <v>502.867</v>
      </c>
      <c r="HE1188">
        <v>347.561</v>
      </c>
      <c r="HF1188">
        <v>16.0169</v>
      </c>
      <c r="HG1188">
        <v>34.8181</v>
      </c>
      <c r="HH1188">
        <v>29.9997</v>
      </c>
      <c r="HI1188">
        <v>34.6459</v>
      </c>
      <c r="HJ1188">
        <v>34.5518</v>
      </c>
      <c r="HK1188">
        <v>26.5304</v>
      </c>
      <c r="HL1188">
        <v>71.165</v>
      </c>
      <c r="HM1188">
        <v>0</v>
      </c>
      <c r="HN1188">
        <v>14.9833</v>
      </c>
      <c r="HO1188">
        <v>588.036</v>
      </c>
      <c r="HP1188">
        <v>8.98563</v>
      </c>
      <c r="HQ1188">
        <v>101.314</v>
      </c>
      <c r="HR1188">
        <v>101.429</v>
      </c>
    </row>
    <row r="1189" spans="1:226">
      <c r="A1189">
        <v>1173</v>
      </c>
      <c r="B1189">
        <v>1662576938.5</v>
      </c>
      <c r="C1189">
        <v>13820</v>
      </c>
      <c r="D1189" t="s">
        <v>2706</v>
      </c>
      <c r="E1189" t="s">
        <v>2707</v>
      </c>
      <c r="F1189">
        <v>5</v>
      </c>
      <c r="G1189" t="s">
        <v>2637</v>
      </c>
      <c r="H1189" t="s">
        <v>354</v>
      </c>
      <c r="I1189">
        <v>1662576931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588.492093307266</v>
      </c>
      <c r="AK1189">
        <v>544.808478787879</v>
      </c>
      <c r="AL1189">
        <v>3.27081825835552</v>
      </c>
      <c r="AM1189">
        <v>65.6019616012026</v>
      </c>
      <c r="AN1189">
        <f>(AP1189 - AO1189 + BO1189*1E3/(8.314*(BQ1189+273.15)) * AR1189/BN1189 * AQ1189) * BN1189/(100*BB1189) * 1000/(1000 - AP1189)</f>
        <v>0</v>
      </c>
      <c r="AO1189">
        <v>9.02375169452354</v>
      </c>
      <c r="AP1189">
        <v>18.1697237762238</v>
      </c>
      <c r="AQ1189">
        <v>7.21030542561501e-05</v>
      </c>
      <c r="AR1189">
        <v>105.04768906666</v>
      </c>
      <c r="AS1189">
        <v>0</v>
      </c>
      <c r="AT1189">
        <v>0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6</v>
      </c>
      <c r="BC1189">
        <v>0.5</v>
      </c>
      <c r="BD1189" t="s">
        <v>355</v>
      </c>
      <c r="BE1189">
        <v>2</v>
      </c>
      <c r="BF1189" t="b">
        <v>1</v>
      </c>
      <c r="BG1189">
        <v>1662576931</v>
      </c>
      <c r="BH1189">
        <v>512.419518518519</v>
      </c>
      <c r="BI1189">
        <v>566.521888888889</v>
      </c>
      <c r="BJ1189">
        <v>18.1730703703704</v>
      </c>
      <c r="BK1189">
        <v>9.02440111111111</v>
      </c>
      <c r="BL1189">
        <v>506.241185185185</v>
      </c>
      <c r="BM1189">
        <v>17.973062962963</v>
      </c>
      <c r="BN1189">
        <v>500.037777777778</v>
      </c>
      <c r="BO1189">
        <v>91.0188666666667</v>
      </c>
      <c r="BP1189">
        <v>0.0580023074074074</v>
      </c>
      <c r="BQ1189">
        <v>25.570062962963</v>
      </c>
      <c r="BR1189">
        <v>25.2239037037037</v>
      </c>
      <c r="BS1189">
        <v>999.9</v>
      </c>
      <c r="BT1189">
        <v>0</v>
      </c>
      <c r="BU1189">
        <v>0</v>
      </c>
      <c r="BV1189">
        <v>9990.92592592593</v>
      </c>
      <c r="BW1189">
        <v>0</v>
      </c>
      <c r="BX1189">
        <v>309.284740740741</v>
      </c>
      <c r="BY1189">
        <v>-54.1023666666667</v>
      </c>
      <c r="BZ1189">
        <v>521.904</v>
      </c>
      <c r="CA1189">
        <v>571.680851851852</v>
      </c>
      <c r="CB1189">
        <v>9.14867111111111</v>
      </c>
      <c r="CC1189">
        <v>566.521888888889</v>
      </c>
      <c r="CD1189">
        <v>9.02440111111111</v>
      </c>
      <c r="CE1189">
        <v>1.65409222222222</v>
      </c>
      <c r="CF1189">
        <v>0.821390777777778</v>
      </c>
      <c r="CG1189">
        <v>14.4721666666667</v>
      </c>
      <c r="CH1189">
        <v>4.08244481481481</v>
      </c>
      <c r="CI1189">
        <v>1499.98481481482</v>
      </c>
      <c r="CJ1189">
        <v>0.973001555555555</v>
      </c>
      <c r="CK1189">
        <v>0.0269983222222222</v>
      </c>
      <c r="CL1189">
        <v>0</v>
      </c>
      <c r="CM1189">
        <v>2.26842592592593</v>
      </c>
      <c r="CN1189">
        <v>0</v>
      </c>
      <c r="CO1189">
        <v>16013.3666666667</v>
      </c>
      <c r="CP1189">
        <v>12948.1185185185</v>
      </c>
      <c r="CQ1189">
        <v>40.986</v>
      </c>
      <c r="CR1189">
        <v>42.5298518518519</v>
      </c>
      <c r="CS1189">
        <v>41.2591851851852</v>
      </c>
      <c r="CT1189">
        <v>41.125</v>
      </c>
      <c r="CU1189">
        <v>40.375</v>
      </c>
      <c r="CV1189">
        <v>1459.48481481482</v>
      </c>
      <c r="CW1189">
        <v>40.5</v>
      </c>
      <c r="CX1189">
        <v>0</v>
      </c>
      <c r="CY1189">
        <v>1662576937.8</v>
      </c>
      <c r="CZ1189">
        <v>0</v>
      </c>
      <c r="DA1189">
        <v>0</v>
      </c>
      <c r="DB1189" t="s">
        <v>356</v>
      </c>
      <c r="DC1189">
        <v>1660677648.1</v>
      </c>
      <c r="DD1189">
        <v>1660677649.1</v>
      </c>
      <c r="DE1189">
        <v>0</v>
      </c>
      <c r="DF1189">
        <v>-1.042</v>
      </c>
      <c r="DG1189">
        <v>0.003</v>
      </c>
      <c r="DH1189">
        <v>5.218</v>
      </c>
      <c r="DI1189">
        <v>0.344</v>
      </c>
      <c r="DJ1189">
        <v>417</v>
      </c>
      <c r="DK1189">
        <v>22</v>
      </c>
      <c r="DL1189">
        <v>1.24</v>
      </c>
      <c r="DM1189">
        <v>0.53</v>
      </c>
      <c r="DN1189">
        <v>-53.8636170731707</v>
      </c>
      <c r="DO1189">
        <v>-5.10651010452962</v>
      </c>
      <c r="DP1189">
        <v>0.609190196941784</v>
      </c>
      <c r="DQ1189">
        <v>0</v>
      </c>
      <c r="DR1189">
        <v>9.14979756097561</v>
      </c>
      <c r="DS1189">
        <v>-0.0214151916376238</v>
      </c>
      <c r="DT1189">
        <v>0.0038617333278026</v>
      </c>
      <c r="DU1189">
        <v>1</v>
      </c>
      <c r="DV1189">
        <v>1</v>
      </c>
      <c r="DW1189">
        <v>2</v>
      </c>
      <c r="DX1189" t="s">
        <v>363</v>
      </c>
      <c r="DY1189">
        <v>2.96519</v>
      </c>
      <c r="DZ1189">
        <v>2.71179</v>
      </c>
      <c r="EA1189">
        <v>0.10735</v>
      </c>
      <c r="EB1189">
        <v>0.116019</v>
      </c>
      <c r="EC1189">
        <v>0.0839916</v>
      </c>
      <c r="ED1189">
        <v>0.0505246</v>
      </c>
      <c r="EE1189">
        <v>34316</v>
      </c>
      <c r="EF1189">
        <v>36946.9</v>
      </c>
      <c r="EG1189">
        <v>34883.7</v>
      </c>
      <c r="EH1189">
        <v>37959</v>
      </c>
      <c r="EI1189">
        <v>45439.4</v>
      </c>
      <c r="EJ1189">
        <v>52123</v>
      </c>
      <c r="EK1189">
        <v>54671</v>
      </c>
      <c r="EL1189">
        <v>60968.5</v>
      </c>
      <c r="EM1189">
        <v>1.8892</v>
      </c>
      <c r="EN1189">
        <v>1.6378</v>
      </c>
      <c r="EO1189">
        <v>-0.141084</v>
      </c>
      <c r="EP1189">
        <v>0</v>
      </c>
      <c r="EQ1189">
        <v>27.5241</v>
      </c>
      <c r="ER1189">
        <v>999.9</v>
      </c>
      <c r="ES1189">
        <v>52.643</v>
      </c>
      <c r="ET1189">
        <v>38.139</v>
      </c>
      <c r="EU1189">
        <v>38.7965</v>
      </c>
      <c r="EV1189">
        <v>61.352</v>
      </c>
      <c r="EW1189">
        <v>46.5024</v>
      </c>
      <c r="EX1189">
        <v>1</v>
      </c>
      <c r="EY1189">
        <v>0.655467</v>
      </c>
      <c r="EZ1189">
        <v>9.28105</v>
      </c>
      <c r="FA1189">
        <v>19.9184</v>
      </c>
      <c r="FB1189">
        <v>5.19812</v>
      </c>
      <c r="FC1189">
        <v>12.0123</v>
      </c>
      <c r="FD1189">
        <v>4.9752</v>
      </c>
      <c r="FE1189">
        <v>3.294</v>
      </c>
      <c r="FF1189">
        <v>9999</v>
      </c>
      <c r="FG1189">
        <v>672.3</v>
      </c>
      <c r="FH1189">
        <v>9999</v>
      </c>
      <c r="FI1189">
        <v>9999</v>
      </c>
      <c r="FJ1189">
        <v>1.8631</v>
      </c>
      <c r="FK1189">
        <v>1.86768</v>
      </c>
      <c r="FL1189">
        <v>1.86737</v>
      </c>
      <c r="FM1189">
        <v>1.86874</v>
      </c>
      <c r="FN1189">
        <v>1.86945</v>
      </c>
      <c r="FO1189">
        <v>1.86554</v>
      </c>
      <c r="FP1189">
        <v>1.86646</v>
      </c>
      <c r="FQ1189">
        <v>1.86783</v>
      </c>
      <c r="FR1189">
        <v>5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6.333</v>
      </c>
      <c r="GF1189">
        <v>0.1997</v>
      </c>
      <c r="GG1189">
        <v>2.62070820971149</v>
      </c>
      <c r="GH1189">
        <v>0.00762793241643231</v>
      </c>
      <c r="GI1189">
        <v>-1.28184414582209e-06</v>
      </c>
      <c r="GJ1189">
        <v>1.89891174686984e-10</v>
      </c>
      <c r="GK1189">
        <v>-0.0225177985866989</v>
      </c>
      <c r="GL1189">
        <v>-0.0206976444956688</v>
      </c>
      <c r="GM1189">
        <v>0.00247630005908548</v>
      </c>
      <c r="GN1189">
        <v>-3.53770786337502e-05</v>
      </c>
      <c r="GO1189">
        <v>15</v>
      </c>
      <c r="GP1189">
        <v>2065</v>
      </c>
      <c r="GQ1189">
        <v>1</v>
      </c>
      <c r="GR1189">
        <v>21</v>
      </c>
      <c r="GS1189">
        <v>31654.8</v>
      </c>
      <c r="GT1189">
        <v>31654.8</v>
      </c>
      <c r="GU1189">
        <v>1.34766</v>
      </c>
      <c r="GV1189">
        <v>2.67334</v>
      </c>
      <c r="GW1189">
        <v>1.54785</v>
      </c>
      <c r="GX1189">
        <v>2.29126</v>
      </c>
      <c r="GY1189">
        <v>1.34644</v>
      </c>
      <c r="GZ1189">
        <v>2.44263</v>
      </c>
      <c r="HA1189">
        <v>41.7961</v>
      </c>
      <c r="HB1189">
        <v>12.6085</v>
      </c>
      <c r="HC1189">
        <v>18</v>
      </c>
      <c r="HD1189">
        <v>503.531</v>
      </c>
      <c r="HE1189">
        <v>347.649</v>
      </c>
      <c r="HF1189">
        <v>16.0084</v>
      </c>
      <c r="HG1189">
        <v>34.815</v>
      </c>
      <c r="HH1189">
        <v>29.9999</v>
      </c>
      <c r="HI1189">
        <v>34.6428</v>
      </c>
      <c r="HJ1189">
        <v>34.5487</v>
      </c>
      <c r="HK1189">
        <v>27.1773</v>
      </c>
      <c r="HL1189">
        <v>71.165</v>
      </c>
      <c r="HM1189">
        <v>0</v>
      </c>
      <c r="HN1189">
        <v>14.9803</v>
      </c>
      <c r="HO1189">
        <v>608.38</v>
      </c>
      <c r="HP1189">
        <v>8.96665</v>
      </c>
      <c r="HQ1189">
        <v>101.314</v>
      </c>
      <c r="HR1189">
        <v>101.43</v>
      </c>
    </row>
    <row r="1190" spans="1:226">
      <c r="A1190">
        <v>1174</v>
      </c>
      <c r="B1190">
        <v>1662576943.5</v>
      </c>
      <c r="C1190">
        <v>13825</v>
      </c>
      <c r="D1190" t="s">
        <v>2708</v>
      </c>
      <c r="E1190" t="s">
        <v>2709</v>
      </c>
      <c r="F1190">
        <v>5</v>
      </c>
      <c r="G1190" t="s">
        <v>2637</v>
      </c>
      <c r="H1190" t="s">
        <v>354</v>
      </c>
      <c r="I1190">
        <v>1662576935.71429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605.56884727492</v>
      </c>
      <c r="AK1190">
        <v>561.243078787879</v>
      </c>
      <c r="AL1190">
        <v>3.3746970345063</v>
      </c>
      <c r="AM1190">
        <v>65.6019616012026</v>
      </c>
      <c r="AN1190">
        <f>(AP1190 - AO1190 + BO1190*1E3/(8.314*(BQ1190+273.15)) * AR1190/BN1190 * AQ1190) * BN1190/(100*BB1190) * 1000/(1000 - AP1190)</f>
        <v>0</v>
      </c>
      <c r="AO1190">
        <v>9.02079261253481</v>
      </c>
      <c r="AP1190">
        <v>18.166093006993</v>
      </c>
      <c r="AQ1190">
        <v>0.000287354827711805</v>
      </c>
      <c r="AR1190">
        <v>105.04768906666</v>
      </c>
      <c r="AS1190">
        <v>0</v>
      </c>
      <c r="AT1190">
        <v>0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6</v>
      </c>
      <c r="BC1190">
        <v>0.5</v>
      </c>
      <c r="BD1190" t="s">
        <v>355</v>
      </c>
      <c r="BE1190">
        <v>2</v>
      </c>
      <c r="BF1190" t="b">
        <v>1</v>
      </c>
      <c r="BG1190">
        <v>1662576935.71429</v>
      </c>
      <c r="BH1190">
        <v>527.499785714286</v>
      </c>
      <c r="BI1190">
        <v>582.27575</v>
      </c>
      <c r="BJ1190">
        <v>18.1691821428571</v>
      </c>
      <c r="BK1190">
        <v>9.02253285714286</v>
      </c>
      <c r="BL1190">
        <v>521.224714285714</v>
      </c>
      <c r="BM1190">
        <v>17.9692964285714</v>
      </c>
      <c r="BN1190">
        <v>500.074428571429</v>
      </c>
      <c r="BO1190">
        <v>91.0189571428571</v>
      </c>
      <c r="BP1190">
        <v>0.057523525</v>
      </c>
      <c r="BQ1190">
        <v>25.5599678571429</v>
      </c>
      <c r="BR1190">
        <v>25.2143464285714</v>
      </c>
      <c r="BS1190">
        <v>999.9</v>
      </c>
      <c r="BT1190">
        <v>0</v>
      </c>
      <c r="BU1190">
        <v>0</v>
      </c>
      <c r="BV1190">
        <v>9994.46428571429</v>
      </c>
      <c r="BW1190">
        <v>0</v>
      </c>
      <c r="BX1190">
        <v>309.227928571429</v>
      </c>
      <c r="BY1190">
        <v>-54.7759</v>
      </c>
      <c r="BZ1190">
        <v>537.261285714286</v>
      </c>
      <c r="CA1190">
        <v>587.577</v>
      </c>
      <c r="CB1190">
        <v>9.14665214285714</v>
      </c>
      <c r="CC1190">
        <v>582.27575</v>
      </c>
      <c r="CD1190">
        <v>9.02253285714286</v>
      </c>
      <c r="CE1190">
        <v>1.65374</v>
      </c>
      <c r="CF1190">
        <v>0.821221571428571</v>
      </c>
      <c r="CG1190">
        <v>14.4688785714286</v>
      </c>
      <c r="CH1190">
        <v>4.07951107142857</v>
      </c>
      <c r="CI1190">
        <v>1499.98107142857</v>
      </c>
      <c r="CJ1190">
        <v>0.9730015</v>
      </c>
      <c r="CK1190">
        <v>0.026998375</v>
      </c>
      <c r="CL1190">
        <v>0</v>
      </c>
      <c r="CM1190">
        <v>2.22924285714286</v>
      </c>
      <c r="CN1190">
        <v>0</v>
      </c>
      <c r="CO1190">
        <v>16063.6607142857</v>
      </c>
      <c r="CP1190">
        <v>12948.0892857143</v>
      </c>
      <c r="CQ1190">
        <v>40.97975</v>
      </c>
      <c r="CR1190">
        <v>42.5110714285714</v>
      </c>
      <c r="CS1190">
        <v>41.25</v>
      </c>
      <c r="CT1190">
        <v>41.125</v>
      </c>
      <c r="CU1190">
        <v>40.3705</v>
      </c>
      <c r="CV1190">
        <v>1459.48107142857</v>
      </c>
      <c r="CW1190">
        <v>40.5</v>
      </c>
      <c r="CX1190">
        <v>0</v>
      </c>
      <c r="CY1190">
        <v>1662576943.2</v>
      </c>
      <c r="CZ1190">
        <v>0</v>
      </c>
      <c r="DA1190">
        <v>0</v>
      </c>
      <c r="DB1190" t="s">
        <v>356</v>
      </c>
      <c r="DC1190">
        <v>1660677648.1</v>
      </c>
      <c r="DD1190">
        <v>1660677649.1</v>
      </c>
      <c r="DE1190">
        <v>0</v>
      </c>
      <c r="DF1190">
        <v>-1.042</v>
      </c>
      <c r="DG1190">
        <v>0.003</v>
      </c>
      <c r="DH1190">
        <v>5.218</v>
      </c>
      <c r="DI1190">
        <v>0.344</v>
      </c>
      <c r="DJ1190">
        <v>417</v>
      </c>
      <c r="DK1190">
        <v>22</v>
      </c>
      <c r="DL1190">
        <v>1.24</v>
      </c>
      <c r="DM1190">
        <v>0.53</v>
      </c>
      <c r="DN1190">
        <v>-54.3023707317073</v>
      </c>
      <c r="DO1190">
        <v>-6.29088292682922</v>
      </c>
      <c r="DP1190">
        <v>0.740945739181797</v>
      </c>
      <c r="DQ1190">
        <v>0</v>
      </c>
      <c r="DR1190">
        <v>9.14855731707317</v>
      </c>
      <c r="DS1190">
        <v>-0.0286710104529719</v>
      </c>
      <c r="DT1190">
        <v>0.00447272003474619</v>
      </c>
      <c r="DU1190">
        <v>1</v>
      </c>
      <c r="DV1190">
        <v>1</v>
      </c>
      <c r="DW1190">
        <v>2</v>
      </c>
      <c r="DX1190" t="s">
        <v>363</v>
      </c>
      <c r="DY1190">
        <v>2.96415</v>
      </c>
      <c r="DZ1190">
        <v>2.71054</v>
      </c>
      <c r="EA1190">
        <v>0.109706</v>
      </c>
      <c r="EB1190">
        <v>0.118532</v>
      </c>
      <c r="EC1190">
        <v>0.0839914</v>
      </c>
      <c r="ED1190">
        <v>0.0505056</v>
      </c>
      <c r="EE1190">
        <v>34225.5</v>
      </c>
      <c r="EF1190">
        <v>36842.2</v>
      </c>
      <c r="EG1190">
        <v>34883.8</v>
      </c>
      <c r="EH1190">
        <v>37959.4</v>
      </c>
      <c r="EI1190">
        <v>45439.5</v>
      </c>
      <c r="EJ1190">
        <v>52124.5</v>
      </c>
      <c r="EK1190">
        <v>54671</v>
      </c>
      <c r="EL1190">
        <v>60968.9</v>
      </c>
      <c r="EM1190">
        <v>1.8884</v>
      </c>
      <c r="EN1190">
        <v>1.6384</v>
      </c>
      <c r="EO1190">
        <v>-0.141591</v>
      </c>
      <c r="EP1190">
        <v>0</v>
      </c>
      <c r="EQ1190">
        <v>27.5156</v>
      </c>
      <c r="ER1190">
        <v>999.9</v>
      </c>
      <c r="ES1190">
        <v>52.643</v>
      </c>
      <c r="ET1190">
        <v>38.139</v>
      </c>
      <c r="EU1190">
        <v>38.7915</v>
      </c>
      <c r="EV1190">
        <v>61.332</v>
      </c>
      <c r="EW1190">
        <v>46.4423</v>
      </c>
      <c r="EX1190">
        <v>1</v>
      </c>
      <c r="EY1190">
        <v>0.654858</v>
      </c>
      <c r="EZ1190">
        <v>9.28105</v>
      </c>
      <c r="FA1190">
        <v>19.9185</v>
      </c>
      <c r="FB1190">
        <v>5.19812</v>
      </c>
      <c r="FC1190">
        <v>12.0135</v>
      </c>
      <c r="FD1190">
        <v>4.976</v>
      </c>
      <c r="FE1190">
        <v>3.294</v>
      </c>
      <c r="FF1190">
        <v>9999</v>
      </c>
      <c r="FG1190">
        <v>672.3</v>
      </c>
      <c r="FH1190">
        <v>9999</v>
      </c>
      <c r="FI1190">
        <v>9999</v>
      </c>
      <c r="FJ1190">
        <v>1.8631</v>
      </c>
      <c r="FK1190">
        <v>1.86768</v>
      </c>
      <c r="FL1190">
        <v>1.86737</v>
      </c>
      <c r="FM1190">
        <v>1.86874</v>
      </c>
      <c r="FN1190">
        <v>1.86945</v>
      </c>
      <c r="FO1190">
        <v>1.86551</v>
      </c>
      <c r="FP1190">
        <v>1.86646</v>
      </c>
      <c r="FQ1190">
        <v>1.86786</v>
      </c>
      <c r="FR1190">
        <v>5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6.436</v>
      </c>
      <c r="GF1190">
        <v>0.1997</v>
      </c>
      <c r="GG1190">
        <v>2.62070820971149</v>
      </c>
      <c r="GH1190">
        <v>0.00762793241643231</v>
      </c>
      <c r="GI1190">
        <v>-1.28184414582209e-06</v>
      </c>
      <c r="GJ1190">
        <v>1.89891174686984e-10</v>
      </c>
      <c r="GK1190">
        <v>-0.0225177985866989</v>
      </c>
      <c r="GL1190">
        <v>-0.0206976444956688</v>
      </c>
      <c r="GM1190">
        <v>0.00247630005908548</v>
      </c>
      <c r="GN1190">
        <v>-3.53770786337502e-05</v>
      </c>
      <c r="GO1190">
        <v>15</v>
      </c>
      <c r="GP1190">
        <v>2065</v>
      </c>
      <c r="GQ1190">
        <v>1</v>
      </c>
      <c r="GR1190">
        <v>21</v>
      </c>
      <c r="GS1190">
        <v>31654.9</v>
      </c>
      <c r="GT1190">
        <v>31654.9</v>
      </c>
      <c r="GU1190">
        <v>1.38184</v>
      </c>
      <c r="GV1190">
        <v>2.677</v>
      </c>
      <c r="GW1190">
        <v>1.54785</v>
      </c>
      <c r="GX1190">
        <v>2.29126</v>
      </c>
      <c r="GY1190">
        <v>1.34644</v>
      </c>
      <c r="GZ1190">
        <v>2.42065</v>
      </c>
      <c r="HA1190">
        <v>41.7699</v>
      </c>
      <c r="HB1190">
        <v>12.5998</v>
      </c>
      <c r="HC1190">
        <v>18</v>
      </c>
      <c r="HD1190">
        <v>502.953</v>
      </c>
      <c r="HE1190">
        <v>347.945</v>
      </c>
      <c r="HF1190">
        <v>16.0005</v>
      </c>
      <c r="HG1190">
        <v>34.8118</v>
      </c>
      <c r="HH1190">
        <v>29.9998</v>
      </c>
      <c r="HI1190">
        <v>34.6397</v>
      </c>
      <c r="HJ1190">
        <v>34.5456</v>
      </c>
      <c r="HK1190">
        <v>27.7559</v>
      </c>
      <c r="HL1190">
        <v>71.165</v>
      </c>
      <c r="HM1190">
        <v>0</v>
      </c>
      <c r="HN1190">
        <v>14.9759</v>
      </c>
      <c r="HO1190">
        <v>621.755</v>
      </c>
      <c r="HP1190">
        <v>8.94535</v>
      </c>
      <c r="HQ1190">
        <v>101.314</v>
      </c>
      <c r="HR1190">
        <v>101.43</v>
      </c>
    </row>
    <row r="1191" spans="1:226">
      <c r="A1191">
        <v>1175</v>
      </c>
      <c r="B1191">
        <v>1662576948.5</v>
      </c>
      <c r="C1191">
        <v>13830</v>
      </c>
      <c r="D1191" t="s">
        <v>2710</v>
      </c>
      <c r="E1191" t="s">
        <v>2711</v>
      </c>
      <c r="F1191">
        <v>5</v>
      </c>
      <c r="G1191" t="s">
        <v>2637</v>
      </c>
      <c r="H1191" t="s">
        <v>354</v>
      </c>
      <c r="I1191">
        <v>1662576941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622.697233101304</v>
      </c>
      <c r="AK1191">
        <v>578.218993939394</v>
      </c>
      <c r="AL1191">
        <v>3.37739439334506</v>
      </c>
      <c r="AM1191">
        <v>65.6019616012026</v>
      </c>
      <c r="AN1191">
        <f>(AP1191 - AO1191 + BO1191*1E3/(8.314*(BQ1191+273.15)) * AR1191/BN1191 * AQ1191) * BN1191/(100*BB1191) * 1000/(1000 - AP1191)</f>
        <v>0</v>
      </c>
      <c r="AO1191">
        <v>9.01989035743008</v>
      </c>
      <c r="AP1191">
        <v>18.1653937062937</v>
      </c>
      <c r="AQ1191">
        <v>-0.000282842986309402</v>
      </c>
      <c r="AR1191">
        <v>105.04768906666</v>
      </c>
      <c r="AS1191">
        <v>0</v>
      </c>
      <c r="AT1191">
        <v>0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6</v>
      </c>
      <c r="BC1191">
        <v>0.5</v>
      </c>
      <c r="BD1191" t="s">
        <v>355</v>
      </c>
      <c r="BE1191">
        <v>2</v>
      </c>
      <c r="BF1191" t="b">
        <v>1</v>
      </c>
      <c r="BG1191">
        <v>1662576941</v>
      </c>
      <c r="BH1191">
        <v>544.665703703704</v>
      </c>
      <c r="BI1191">
        <v>599.995666666667</v>
      </c>
      <c r="BJ1191">
        <v>18.1660518518519</v>
      </c>
      <c r="BK1191">
        <v>9.02061925925926</v>
      </c>
      <c r="BL1191">
        <v>538.280962962963</v>
      </c>
      <c r="BM1191">
        <v>17.9662592592593</v>
      </c>
      <c r="BN1191">
        <v>500.093148148148</v>
      </c>
      <c r="BO1191">
        <v>91.0182518518518</v>
      </c>
      <c r="BP1191">
        <v>0.0575181407407407</v>
      </c>
      <c r="BQ1191">
        <v>25.5508407407407</v>
      </c>
      <c r="BR1191">
        <v>25.2003074074074</v>
      </c>
      <c r="BS1191">
        <v>999.9</v>
      </c>
      <c r="BT1191">
        <v>0</v>
      </c>
      <c r="BU1191">
        <v>0</v>
      </c>
      <c r="BV1191">
        <v>10001.6666666667</v>
      </c>
      <c r="BW1191">
        <v>0</v>
      </c>
      <c r="BX1191">
        <v>308.372703703704</v>
      </c>
      <c r="BY1191">
        <v>-55.3298</v>
      </c>
      <c r="BZ1191">
        <v>554.743148148148</v>
      </c>
      <c r="CA1191">
        <v>605.457074074074</v>
      </c>
      <c r="CB1191">
        <v>9.14543444444444</v>
      </c>
      <c r="CC1191">
        <v>599.995666666667</v>
      </c>
      <c r="CD1191">
        <v>9.02061925925926</v>
      </c>
      <c r="CE1191">
        <v>1.65344222222222</v>
      </c>
      <c r="CF1191">
        <v>0.821041</v>
      </c>
      <c r="CG1191">
        <v>14.4661</v>
      </c>
      <c r="CH1191">
        <v>4.07638074074074</v>
      </c>
      <c r="CI1191">
        <v>1499.9837037037</v>
      </c>
      <c r="CJ1191">
        <v>0.973001333333333</v>
      </c>
      <c r="CK1191">
        <v>0.0269985333333333</v>
      </c>
      <c r="CL1191">
        <v>0</v>
      </c>
      <c r="CM1191">
        <v>2.24152222222222</v>
      </c>
      <c r="CN1191">
        <v>0</v>
      </c>
      <c r="CO1191">
        <v>16107.6148148148</v>
      </c>
      <c r="CP1191">
        <v>12948.1259259259</v>
      </c>
      <c r="CQ1191">
        <v>40.958</v>
      </c>
      <c r="CR1191">
        <v>42.5045925925926</v>
      </c>
      <c r="CS1191">
        <v>41.25</v>
      </c>
      <c r="CT1191">
        <v>41.1226666666667</v>
      </c>
      <c r="CU1191">
        <v>40.354</v>
      </c>
      <c r="CV1191">
        <v>1459.4837037037</v>
      </c>
      <c r="CW1191">
        <v>40.5</v>
      </c>
      <c r="CX1191">
        <v>0</v>
      </c>
      <c r="CY1191">
        <v>1662576948</v>
      </c>
      <c r="CZ1191">
        <v>0</v>
      </c>
      <c r="DA1191">
        <v>0</v>
      </c>
      <c r="DB1191" t="s">
        <v>356</v>
      </c>
      <c r="DC1191">
        <v>1660677648.1</v>
      </c>
      <c r="DD1191">
        <v>1660677649.1</v>
      </c>
      <c r="DE1191">
        <v>0</v>
      </c>
      <c r="DF1191">
        <v>-1.042</v>
      </c>
      <c r="DG1191">
        <v>0.003</v>
      </c>
      <c r="DH1191">
        <v>5.218</v>
      </c>
      <c r="DI1191">
        <v>0.344</v>
      </c>
      <c r="DJ1191">
        <v>417</v>
      </c>
      <c r="DK1191">
        <v>22</v>
      </c>
      <c r="DL1191">
        <v>1.24</v>
      </c>
      <c r="DM1191">
        <v>0.53</v>
      </c>
      <c r="DN1191">
        <v>-55.0190682926829</v>
      </c>
      <c r="DO1191">
        <v>-6.88623344947739</v>
      </c>
      <c r="DP1191">
        <v>0.851646886759033</v>
      </c>
      <c r="DQ1191">
        <v>0</v>
      </c>
      <c r="DR1191">
        <v>9.1459756097561</v>
      </c>
      <c r="DS1191">
        <v>-0.0134870383275127</v>
      </c>
      <c r="DT1191">
        <v>0.0034274053677712</v>
      </c>
      <c r="DU1191">
        <v>1</v>
      </c>
      <c r="DV1191">
        <v>1</v>
      </c>
      <c r="DW1191">
        <v>2</v>
      </c>
      <c r="DX1191" t="s">
        <v>363</v>
      </c>
      <c r="DY1191">
        <v>2.9659</v>
      </c>
      <c r="DZ1191">
        <v>2.71155</v>
      </c>
      <c r="EA1191">
        <v>0.112071</v>
      </c>
      <c r="EB1191">
        <v>0.120713</v>
      </c>
      <c r="EC1191">
        <v>0.0839837</v>
      </c>
      <c r="ED1191">
        <v>0.050492</v>
      </c>
      <c r="EE1191">
        <v>34135.1</v>
      </c>
      <c r="EF1191">
        <v>36751.4</v>
      </c>
      <c r="EG1191">
        <v>34884.3</v>
      </c>
      <c r="EH1191">
        <v>37959.9</v>
      </c>
      <c r="EI1191">
        <v>45440.6</v>
      </c>
      <c r="EJ1191">
        <v>52125.5</v>
      </c>
      <c r="EK1191">
        <v>54671.8</v>
      </c>
      <c r="EL1191">
        <v>60969.2</v>
      </c>
      <c r="EM1191">
        <v>1.8884</v>
      </c>
      <c r="EN1191">
        <v>1.6378</v>
      </c>
      <c r="EO1191">
        <v>-0.141919</v>
      </c>
      <c r="EP1191">
        <v>0</v>
      </c>
      <c r="EQ1191">
        <v>27.5063</v>
      </c>
      <c r="ER1191">
        <v>999.9</v>
      </c>
      <c r="ES1191">
        <v>52.643</v>
      </c>
      <c r="ET1191">
        <v>38.139</v>
      </c>
      <c r="EU1191">
        <v>38.7943</v>
      </c>
      <c r="EV1191">
        <v>60.922</v>
      </c>
      <c r="EW1191">
        <v>45.9976</v>
      </c>
      <c r="EX1191">
        <v>1</v>
      </c>
      <c r="EY1191">
        <v>0.654817</v>
      </c>
      <c r="EZ1191">
        <v>9.28105</v>
      </c>
      <c r="FA1191">
        <v>19.9179</v>
      </c>
      <c r="FB1191">
        <v>5.19932</v>
      </c>
      <c r="FC1191">
        <v>12.0099</v>
      </c>
      <c r="FD1191">
        <v>4.9756</v>
      </c>
      <c r="FE1191">
        <v>3.294</v>
      </c>
      <c r="FF1191">
        <v>9999</v>
      </c>
      <c r="FG1191">
        <v>672.3</v>
      </c>
      <c r="FH1191">
        <v>9999</v>
      </c>
      <c r="FI1191">
        <v>9999</v>
      </c>
      <c r="FJ1191">
        <v>1.8631</v>
      </c>
      <c r="FK1191">
        <v>1.86768</v>
      </c>
      <c r="FL1191">
        <v>1.86737</v>
      </c>
      <c r="FM1191">
        <v>1.86874</v>
      </c>
      <c r="FN1191">
        <v>1.86948</v>
      </c>
      <c r="FO1191">
        <v>1.86554</v>
      </c>
      <c r="FP1191">
        <v>1.86646</v>
      </c>
      <c r="FQ1191">
        <v>1.86786</v>
      </c>
      <c r="FR1191">
        <v>5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6.541</v>
      </c>
      <c r="GF1191">
        <v>0.1996</v>
      </c>
      <c r="GG1191">
        <v>2.62070820971149</v>
      </c>
      <c r="GH1191">
        <v>0.00762793241643231</v>
      </c>
      <c r="GI1191">
        <v>-1.28184414582209e-06</v>
      </c>
      <c r="GJ1191">
        <v>1.89891174686984e-10</v>
      </c>
      <c r="GK1191">
        <v>-0.0225177985866989</v>
      </c>
      <c r="GL1191">
        <v>-0.0206976444956688</v>
      </c>
      <c r="GM1191">
        <v>0.00247630005908548</v>
      </c>
      <c r="GN1191">
        <v>-3.53770786337502e-05</v>
      </c>
      <c r="GO1191">
        <v>15</v>
      </c>
      <c r="GP1191">
        <v>2065</v>
      </c>
      <c r="GQ1191">
        <v>1</v>
      </c>
      <c r="GR1191">
        <v>21</v>
      </c>
      <c r="GS1191">
        <v>31655</v>
      </c>
      <c r="GT1191">
        <v>31655</v>
      </c>
      <c r="GU1191">
        <v>1.40991</v>
      </c>
      <c r="GV1191">
        <v>2.67456</v>
      </c>
      <c r="GW1191">
        <v>1.54785</v>
      </c>
      <c r="GX1191">
        <v>2.29004</v>
      </c>
      <c r="GY1191">
        <v>1.34644</v>
      </c>
      <c r="GZ1191">
        <v>2.33643</v>
      </c>
      <c r="HA1191">
        <v>41.7699</v>
      </c>
      <c r="HB1191">
        <v>12.591</v>
      </c>
      <c r="HC1191">
        <v>18</v>
      </c>
      <c r="HD1191">
        <v>502.93</v>
      </c>
      <c r="HE1191">
        <v>347.618</v>
      </c>
      <c r="HF1191">
        <v>15.992</v>
      </c>
      <c r="HG1191">
        <v>34.8086</v>
      </c>
      <c r="HH1191">
        <v>29.9999</v>
      </c>
      <c r="HI1191">
        <v>34.6365</v>
      </c>
      <c r="HJ1191">
        <v>34.5425</v>
      </c>
      <c r="HK1191">
        <v>28.4097</v>
      </c>
      <c r="HL1191">
        <v>71.165</v>
      </c>
      <c r="HM1191">
        <v>0</v>
      </c>
      <c r="HN1191">
        <v>14.9716</v>
      </c>
      <c r="HO1191">
        <v>642.029</v>
      </c>
      <c r="HP1191">
        <v>8.92528</v>
      </c>
      <c r="HQ1191">
        <v>101.315</v>
      </c>
      <c r="HR1191">
        <v>101.431</v>
      </c>
    </row>
    <row r="1192" spans="1:226">
      <c r="A1192">
        <v>1176</v>
      </c>
      <c r="B1192">
        <v>1662576953.5</v>
      </c>
      <c r="C1192">
        <v>13835</v>
      </c>
      <c r="D1192" t="s">
        <v>2712</v>
      </c>
      <c r="E1192" t="s">
        <v>2713</v>
      </c>
      <c r="F1192">
        <v>5</v>
      </c>
      <c r="G1192" t="s">
        <v>2637</v>
      </c>
      <c r="H1192" t="s">
        <v>354</v>
      </c>
      <c r="I1192">
        <v>1662576945.71429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640.171477554008</v>
      </c>
      <c r="AK1192">
        <v>595.139387878788</v>
      </c>
      <c r="AL1192">
        <v>3.45301546368106</v>
      </c>
      <c r="AM1192">
        <v>65.6019616012026</v>
      </c>
      <c r="AN1192">
        <f>(AP1192 - AO1192 + BO1192*1E3/(8.314*(BQ1192+273.15)) * AR1192/BN1192 * AQ1192) * BN1192/(100*BB1192) * 1000/(1000 - AP1192)</f>
        <v>0</v>
      </c>
      <c r="AO1192">
        <v>9.01669588038822</v>
      </c>
      <c r="AP1192">
        <v>18.1581881118881</v>
      </c>
      <c r="AQ1192">
        <v>-0.000284547286516111</v>
      </c>
      <c r="AR1192">
        <v>105.04768906666</v>
      </c>
      <c r="AS1192">
        <v>0</v>
      </c>
      <c r="AT1192">
        <v>0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6</v>
      </c>
      <c r="BC1192">
        <v>0.5</v>
      </c>
      <c r="BD1192" t="s">
        <v>355</v>
      </c>
      <c r="BE1192">
        <v>2</v>
      </c>
      <c r="BF1192" t="b">
        <v>1</v>
      </c>
      <c r="BG1192">
        <v>1662576945.71429</v>
      </c>
      <c r="BH1192">
        <v>560.084107142857</v>
      </c>
      <c r="BI1192">
        <v>616.106428571429</v>
      </c>
      <c r="BJ1192">
        <v>18.1621857142857</v>
      </c>
      <c r="BK1192">
        <v>9.01882</v>
      </c>
      <c r="BL1192">
        <v>553.601392857143</v>
      </c>
      <c r="BM1192">
        <v>17.9625214285714</v>
      </c>
      <c r="BN1192">
        <v>500.081571428571</v>
      </c>
      <c r="BO1192">
        <v>91.0188</v>
      </c>
      <c r="BP1192">
        <v>0.0574722892857143</v>
      </c>
      <c r="BQ1192">
        <v>25.54335</v>
      </c>
      <c r="BR1192">
        <v>25.1901071428571</v>
      </c>
      <c r="BS1192">
        <v>999.9</v>
      </c>
      <c r="BT1192">
        <v>0</v>
      </c>
      <c r="BU1192">
        <v>0</v>
      </c>
      <c r="BV1192">
        <v>9995.17857142857</v>
      </c>
      <c r="BW1192">
        <v>0</v>
      </c>
      <c r="BX1192">
        <v>307.385821428571</v>
      </c>
      <c r="BY1192">
        <v>-56.0222178571428</v>
      </c>
      <c r="BZ1192">
        <v>570.444607142857</v>
      </c>
      <c r="CA1192">
        <v>621.713571428571</v>
      </c>
      <c r="CB1192">
        <v>9.14336535714286</v>
      </c>
      <c r="CC1192">
        <v>616.106428571429</v>
      </c>
      <c r="CD1192">
        <v>9.01882</v>
      </c>
      <c r="CE1192">
        <v>1.65310071428571</v>
      </c>
      <c r="CF1192">
        <v>0.820882142857143</v>
      </c>
      <c r="CG1192">
        <v>14.4628964285714</v>
      </c>
      <c r="CH1192">
        <v>4.07362642857143</v>
      </c>
      <c r="CI1192">
        <v>1500.00142857143</v>
      </c>
      <c r="CJ1192">
        <v>0.973001285714286</v>
      </c>
      <c r="CK1192">
        <v>0.0269985785714286</v>
      </c>
      <c r="CL1192">
        <v>0</v>
      </c>
      <c r="CM1192">
        <v>2.19701071428571</v>
      </c>
      <c r="CN1192">
        <v>0</v>
      </c>
      <c r="CO1192">
        <v>16141.3285714286</v>
      </c>
      <c r="CP1192">
        <v>12948.2678571429</v>
      </c>
      <c r="CQ1192">
        <v>40.94825</v>
      </c>
      <c r="CR1192">
        <v>42.5</v>
      </c>
      <c r="CS1192">
        <v>41.25</v>
      </c>
      <c r="CT1192">
        <v>41.1025</v>
      </c>
      <c r="CU1192">
        <v>40.339</v>
      </c>
      <c r="CV1192">
        <v>1459.50107142857</v>
      </c>
      <c r="CW1192">
        <v>40.5003571428571</v>
      </c>
      <c r="CX1192">
        <v>0</v>
      </c>
      <c r="CY1192">
        <v>1662576952.8</v>
      </c>
      <c r="CZ1192">
        <v>0</v>
      </c>
      <c r="DA1192">
        <v>0</v>
      </c>
      <c r="DB1192" t="s">
        <v>356</v>
      </c>
      <c r="DC1192">
        <v>1660677648.1</v>
      </c>
      <c r="DD1192">
        <v>1660677649.1</v>
      </c>
      <c r="DE1192">
        <v>0</v>
      </c>
      <c r="DF1192">
        <v>-1.042</v>
      </c>
      <c r="DG1192">
        <v>0.003</v>
      </c>
      <c r="DH1192">
        <v>5.218</v>
      </c>
      <c r="DI1192">
        <v>0.344</v>
      </c>
      <c r="DJ1192">
        <v>417</v>
      </c>
      <c r="DK1192">
        <v>22</v>
      </c>
      <c r="DL1192">
        <v>1.24</v>
      </c>
      <c r="DM1192">
        <v>0.53</v>
      </c>
      <c r="DN1192">
        <v>-55.4989829268293</v>
      </c>
      <c r="DO1192">
        <v>-7.37059651567952</v>
      </c>
      <c r="DP1192">
        <v>0.89849500722107</v>
      </c>
      <c r="DQ1192">
        <v>0</v>
      </c>
      <c r="DR1192">
        <v>9.14462341463415</v>
      </c>
      <c r="DS1192">
        <v>-0.0175156097560858</v>
      </c>
      <c r="DT1192">
        <v>0.00358892307358051</v>
      </c>
      <c r="DU1192">
        <v>1</v>
      </c>
      <c r="DV1192">
        <v>1</v>
      </c>
      <c r="DW1192">
        <v>2</v>
      </c>
      <c r="DX1192" t="s">
        <v>363</v>
      </c>
      <c r="DY1192">
        <v>2.96666</v>
      </c>
      <c r="DZ1192">
        <v>2.71248</v>
      </c>
      <c r="EA1192">
        <v>0.114427</v>
      </c>
      <c r="EB1192">
        <v>0.12312</v>
      </c>
      <c r="EC1192">
        <v>0.083958</v>
      </c>
      <c r="ED1192">
        <v>0.0504948</v>
      </c>
      <c r="EE1192">
        <v>34044.6</v>
      </c>
      <c r="EF1192">
        <v>36651.4</v>
      </c>
      <c r="EG1192">
        <v>34884.5</v>
      </c>
      <c r="EH1192">
        <v>37960.6</v>
      </c>
      <c r="EI1192">
        <v>45441.7</v>
      </c>
      <c r="EJ1192">
        <v>52126.5</v>
      </c>
      <c r="EK1192">
        <v>54671.5</v>
      </c>
      <c r="EL1192">
        <v>60970.4</v>
      </c>
      <c r="EM1192">
        <v>1.8888</v>
      </c>
      <c r="EN1192">
        <v>1.6382</v>
      </c>
      <c r="EO1192">
        <v>-0.140995</v>
      </c>
      <c r="EP1192">
        <v>0</v>
      </c>
      <c r="EQ1192">
        <v>27.496</v>
      </c>
      <c r="ER1192">
        <v>999.9</v>
      </c>
      <c r="ES1192">
        <v>52.643</v>
      </c>
      <c r="ET1192">
        <v>38.139</v>
      </c>
      <c r="EU1192">
        <v>38.7951</v>
      </c>
      <c r="EV1192">
        <v>61.292</v>
      </c>
      <c r="EW1192">
        <v>45.9495</v>
      </c>
      <c r="EX1192">
        <v>1</v>
      </c>
      <c r="EY1192">
        <v>0.654065</v>
      </c>
      <c r="EZ1192">
        <v>9.28105</v>
      </c>
      <c r="FA1192">
        <v>19.9183</v>
      </c>
      <c r="FB1192">
        <v>5.19812</v>
      </c>
      <c r="FC1192">
        <v>12.0099</v>
      </c>
      <c r="FD1192">
        <v>4.9752</v>
      </c>
      <c r="FE1192">
        <v>3.294</v>
      </c>
      <c r="FF1192">
        <v>9999</v>
      </c>
      <c r="FG1192">
        <v>672.3</v>
      </c>
      <c r="FH1192">
        <v>9999</v>
      </c>
      <c r="FI1192">
        <v>9999</v>
      </c>
      <c r="FJ1192">
        <v>1.8631</v>
      </c>
      <c r="FK1192">
        <v>1.86768</v>
      </c>
      <c r="FL1192">
        <v>1.86737</v>
      </c>
      <c r="FM1192">
        <v>1.86874</v>
      </c>
      <c r="FN1192">
        <v>1.86941</v>
      </c>
      <c r="FO1192">
        <v>1.86554</v>
      </c>
      <c r="FP1192">
        <v>1.86646</v>
      </c>
      <c r="FQ1192">
        <v>1.86786</v>
      </c>
      <c r="FR1192">
        <v>5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6.647</v>
      </c>
      <c r="GF1192">
        <v>0.1993</v>
      </c>
      <c r="GG1192">
        <v>2.62070820971149</v>
      </c>
      <c r="GH1192">
        <v>0.00762793241643231</v>
      </c>
      <c r="GI1192">
        <v>-1.28184414582209e-06</v>
      </c>
      <c r="GJ1192">
        <v>1.89891174686984e-10</v>
      </c>
      <c r="GK1192">
        <v>-0.0225177985866989</v>
      </c>
      <c r="GL1192">
        <v>-0.0206976444956688</v>
      </c>
      <c r="GM1192">
        <v>0.00247630005908548</v>
      </c>
      <c r="GN1192">
        <v>-3.53770786337502e-05</v>
      </c>
      <c r="GO1192">
        <v>15</v>
      </c>
      <c r="GP1192">
        <v>2065</v>
      </c>
      <c r="GQ1192">
        <v>1</v>
      </c>
      <c r="GR1192">
        <v>21</v>
      </c>
      <c r="GS1192">
        <v>31655.1</v>
      </c>
      <c r="GT1192">
        <v>31655.1</v>
      </c>
      <c r="GU1192">
        <v>1.44287</v>
      </c>
      <c r="GV1192">
        <v>2.67212</v>
      </c>
      <c r="GW1192">
        <v>1.54785</v>
      </c>
      <c r="GX1192">
        <v>2.29004</v>
      </c>
      <c r="GY1192">
        <v>1.34644</v>
      </c>
      <c r="GZ1192">
        <v>2.31201</v>
      </c>
      <c r="HA1192">
        <v>41.7699</v>
      </c>
      <c r="HB1192">
        <v>12.591</v>
      </c>
      <c r="HC1192">
        <v>18</v>
      </c>
      <c r="HD1192">
        <v>503.181</v>
      </c>
      <c r="HE1192">
        <v>347.809</v>
      </c>
      <c r="HF1192">
        <v>15.9853</v>
      </c>
      <c r="HG1192">
        <v>34.8029</v>
      </c>
      <c r="HH1192">
        <v>29.9997</v>
      </c>
      <c r="HI1192">
        <v>34.6334</v>
      </c>
      <c r="HJ1192">
        <v>34.5394</v>
      </c>
      <c r="HK1192">
        <v>28.9689</v>
      </c>
      <c r="HL1192">
        <v>71.4489</v>
      </c>
      <c r="HM1192">
        <v>0</v>
      </c>
      <c r="HN1192">
        <v>14.9704</v>
      </c>
      <c r="HO1192">
        <v>655.408</v>
      </c>
      <c r="HP1192">
        <v>8.91101</v>
      </c>
      <c r="HQ1192">
        <v>101.315</v>
      </c>
      <c r="HR1192">
        <v>101.433</v>
      </c>
    </row>
    <row r="1193" spans="1:226">
      <c r="A1193">
        <v>1177</v>
      </c>
      <c r="B1193">
        <v>1662576958.5</v>
      </c>
      <c r="C1193">
        <v>13840</v>
      </c>
      <c r="D1193" t="s">
        <v>2714</v>
      </c>
      <c r="E1193" t="s">
        <v>2715</v>
      </c>
      <c r="F1193">
        <v>5</v>
      </c>
      <c r="G1193" t="s">
        <v>2637</v>
      </c>
      <c r="H1193" t="s">
        <v>354</v>
      </c>
      <c r="I1193">
        <v>1662576951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656.964294979844</v>
      </c>
      <c r="AK1193">
        <v>612.117096969697</v>
      </c>
      <c r="AL1193">
        <v>3.37532479622709</v>
      </c>
      <c r="AM1193">
        <v>65.6019616012026</v>
      </c>
      <c r="AN1193">
        <f>(AP1193 - AO1193 + BO1193*1E3/(8.314*(BQ1193+273.15)) * AR1193/BN1193 * AQ1193) * BN1193/(100*BB1193) * 1000/(1000 - AP1193)</f>
        <v>0</v>
      </c>
      <c r="AO1193">
        <v>8.9835387929697</v>
      </c>
      <c r="AP1193">
        <v>18.1439412587413</v>
      </c>
      <c r="AQ1193">
        <v>2.18683030717079e-05</v>
      </c>
      <c r="AR1193">
        <v>105.04768906666</v>
      </c>
      <c r="AS1193">
        <v>0</v>
      </c>
      <c r="AT1193">
        <v>0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6</v>
      </c>
      <c r="BC1193">
        <v>0.5</v>
      </c>
      <c r="BD1193" t="s">
        <v>355</v>
      </c>
      <c r="BE1193">
        <v>2</v>
      </c>
      <c r="BF1193" t="b">
        <v>1</v>
      </c>
      <c r="BG1193">
        <v>1662576951</v>
      </c>
      <c r="BH1193">
        <v>577.671555555556</v>
      </c>
      <c r="BI1193">
        <v>633.99162962963</v>
      </c>
      <c r="BJ1193">
        <v>18.157437037037</v>
      </c>
      <c r="BK1193">
        <v>9.00067888888889</v>
      </c>
      <c r="BL1193">
        <v>571.077555555556</v>
      </c>
      <c r="BM1193">
        <v>17.9579296296296</v>
      </c>
      <c r="BN1193">
        <v>500.057148148148</v>
      </c>
      <c r="BO1193">
        <v>91.0197888888889</v>
      </c>
      <c r="BP1193">
        <v>0.0575482074074074</v>
      </c>
      <c r="BQ1193">
        <v>25.5363074074074</v>
      </c>
      <c r="BR1193">
        <v>25.178137037037</v>
      </c>
      <c r="BS1193">
        <v>999.9</v>
      </c>
      <c r="BT1193">
        <v>0</v>
      </c>
      <c r="BU1193">
        <v>0</v>
      </c>
      <c r="BV1193">
        <v>9995.55555555555</v>
      </c>
      <c r="BW1193">
        <v>0</v>
      </c>
      <c r="BX1193">
        <v>306.222111111111</v>
      </c>
      <c r="BY1193">
        <v>-56.3199703703704</v>
      </c>
      <c r="BZ1193">
        <v>588.354518518518</v>
      </c>
      <c r="CA1193">
        <v>639.749407407407</v>
      </c>
      <c r="CB1193">
        <v>9.15675</v>
      </c>
      <c r="CC1193">
        <v>633.99162962963</v>
      </c>
      <c r="CD1193">
        <v>9.00067888888889</v>
      </c>
      <c r="CE1193">
        <v>1.65268592592593</v>
      </c>
      <c r="CF1193">
        <v>0.819239740740741</v>
      </c>
      <c r="CG1193">
        <v>14.4590074074074</v>
      </c>
      <c r="CH1193">
        <v>4.04505037037037</v>
      </c>
      <c r="CI1193">
        <v>1500.00222222222</v>
      </c>
      <c r="CJ1193">
        <v>0.973001111111111</v>
      </c>
      <c r="CK1193">
        <v>0.0269987444444444</v>
      </c>
      <c r="CL1193">
        <v>0</v>
      </c>
      <c r="CM1193">
        <v>2.22774814814815</v>
      </c>
      <c r="CN1193">
        <v>0</v>
      </c>
      <c r="CO1193">
        <v>16175.5</v>
      </c>
      <c r="CP1193">
        <v>12948.2814814815</v>
      </c>
      <c r="CQ1193">
        <v>40.937</v>
      </c>
      <c r="CR1193">
        <v>42.5</v>
      </c>
      <c r="CS1193">
        <v>41.25</v>
      </c>
      <c r="CT1193">
        <v>41.09</v>
      </c>
      <c r="CU1193">
        <v>40.3213333333333</v>
      </c>
      <c r="CV1193">
        <v>1459.50185185185</v>
      </c>
      <c r="CW1193">
        <v>40.5003703703704</v>
      </c>
      <c r="CX1193">
        <v>0</v>
      </c>
      <c r="CY1193">
        <v>1662576958.2</v>
      </c>
      <c r="CZ1193">
        <v>0</v>
      </c>
      <c r="DA1193">
        <v>0</v>
      </c>
      <c r="DB1193" t="s">
        <v>356</v>
      </c>
      <c r="DC1193">
        <v>1660677648.1</v>
      </c>
      <c r="DD1193">
        <v>1660677649.1</v>
      </c>
      <c r="DE1193">
        <v>0</v>
      </c>
      <c r="DF1193">
        <v>-1.042</v>
      </c>
      <c r="DG1193">
        <v>0.003</v>
      </c>
      <c r="DH1193">
        <v>5.218</v>
      </c>
      <c r="DI1193">
        <v>0.344</v>
      </c>
      <c r="DJ1193">
        <v>417</v>
      </c>
      <c r="DK1193">
        <v>22</v>
      </c>
      <c r="DL1193">
        <v>1.24</v>
      </c>
      <c r="DM1193">
        <v>0.53</v>
      </c>
      <c r="DN1193">
        <v>-56.0713146341463</v>
      </c>
      <c r="DO1193">
        <v>-4.39220069686416</v>
      </c>
      <c r="DP1193">
        <v>0.792191131643201</v>
      </c>
      <c r="DQ1193">
        <v>0</v>
      </c>
      <c r="DR1193">
        <v>9.15265170731707</v>
      </c>
      <c r="DS1193">
        <v>0.130258118466893</v>
      </c>
      <c r="DT1193">
        <v>0.021207217582061</v>
      </c>
      <c r="DU1193">
        <v>0</v>
      </c>
      <c r="DV1193">
        <v>0</v>
      </c>
      <c r="DW1193">
        <v>2</v>
      </c>
      <c r="DX1193" t="s">
        <v>366</v>
      </c>
      <c r="DY1193">
        <v>2.9652</v>
      </c>
      <c r="DZ1193">
        <v>2.7119</v>
      </c>
      <c r="EA1193">
        <v>0.116747</v>
      </c>
      <c r="EB1193">
        <v>0.125115</v>
      </c>
      <c r="EC1193">
        <v>0.0839288</v>
      </c>
      <c r="ED1193">
        <v>0.0501464</v>
      </c>
      <c r="EE1193">
        <v>33956.1</v>
      </c>
      <c r="EF1193">
        <v>36568.4</v>
      </c>
      <c r="EG1193">
        <v>34885.1</v>
      </c>
      <c r="EH1193">
        <v>37961.1</v>
      </c>
      <c r="EI1193">
        <v>45443.7</v>
      </c>
      <c r="EJ1193">
        <v>52146.5</v>
      </c>
      <c r="EK1193">
        <v>54672.1</v>
      </c>
      <c r="EL1193">
        <v>60971.4</v>
      </c>
      <c r="EM1193">
        <v>1.8896</v>
      </c>
      <c r="EN1193">
        <v>1.6388</v>
      </c>
      <c r="EO1193">
        <v>-0.141531</v>
      </c>
      <c r="EP1193">
        <v>0</v>
      </c>
      <c r="EQ1193">
        <v>27.4866</v>
      </c>
      <c r="ER1193">
        <v>999.9</v>
      </c>
      <c r="ES1193">
        <v>52.619</v>
      </c>
      <c r="ET1193">
        <v>38.139</v>
      </c>
      <c r="EU1193">
        <v>38.7768</v>
      </c>
      <c r="EV1193">
        <v>61.302</v>
      </c>
      <c r="EW1193">
        <v>46.3702</v>
      </c>
      <c r="EX1193">
        <v>1</v>
      </c>
      <c r="EY1193">
        <v>0.654024</v>
      </c>
      <c r="EZ1193">
        <v>9.28105</v>
      </c>
      <c r="FA1193">
        <v>19.9181</v>
      </c>
      <c r="FB1193">
        <v>5.19812</v>
      </c>
      <c r="FC1193">
        <v>12.0099</v>
      </c>
      <c r="FD1193">
        <v>4.976</v>
      </c>
      <c r="FE1193">
        <v>3.294</v>
      </c>
      <c r="FF1193">
        <v>9999</v>
      </c>
      <c r="FG1193">
        <v>672.3</v>
      </c>
      <c r="FH1193">
        <v>9999</v>
      </c>
      <c r="FI1193">
        <v>9999</v>
      </c>
      <c r="FJ1193">
        <v>1.8631</v>
      </c>
      <c r="FK1193">
        <v>1.86768</v>
      </c>
      <c r="FL1193">
        <v>1.86737</v>
      </c>
      <c r="FM1193">
        <v>1.86871</v>
      </c>
      <c r="FN1193">
        <v>1.86948</v>
      </c>
      <c r="FO1193">
        <v>1.86551</v>
      </c>
      <c r="FP1193">
        <v>1.86646</v>
      </c>
      <c r="FQ1193">
        <v>1.86792</v>
      </c>
      <c r="FR1193">
        <v>5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6.751</v>
      </c>
      <c r="GF1193">
        <v>0.199</v>
      </c>
      <c r="GG1193">
        <v>2.62070820971149</v>
      </c>
      <c r="GH1193">
        <v>0.00762793241643231</v>
      </c>
      <c r="GI1193">
        <v>-1.28184414582209e-06</v>
      </c>
      <c r="GJ1193">
        <v>1.89891174686984e-10</v>
      </c>
      <c r="GK1193">
        <v>-0.0225177985866989</v>
      </c>
      <c r="GL1193">
        <v>-0.0206976444956688</v>
      </c>
      <c r="GM1193">
        <v>0.00247630005908548</v>
      </c>
      <c r="GN1193">
        <v>-3.53770786337502e-05</v>
      </c>
      <c r="GO1193">
        <v>15</v>
      </c>
      <c r="GP1193">
        <v>2065</v>
      </c>
      <c r="GQ1193">
        <v>1</v>
      </c>
      <c r="GR1193">
        <v>21</v>
      </c>
      <c r="GS1193">
        <v>31655.2</v>
      </c>
      <c r="GT1193">
        <v>31655.2</v>
      </c>
      <c r="GU1193">
        <v>1.46851</v>
      </c>
      <c r="GV1193">
        <v>2.66602</v>
      </c>
      <c r="GW1193">
        <v>1.54785</v>
      </c>
      <c r="GX1193">
        <v>2.29126</v>
      </c>
      <c r="GY1193">
        <v>1.34644</v>
      </c>
      <c r="GZ1193">
        <v>2.38525</v>
      </c>
      <c r="HA1193">
        <v>41.7699</v>
      </c>
      <c r="HB1193">
        <v>12.591</v>
      </c>
      <c r="HC1193">
        <v>18</v>
      </c>
      <c r="HD1193">
        <v>503.707</v>
      </c>
      <c r="HE1193">
        <v>348.105</v>
      </c>
      <c r="HF1193">
        <v>15.9773</v>
      </c>
      <c r="HG1193">
        <v>34.7991</v>
      </c>
      <c r="HH1193">
        <v>29.9997</v>
      </c>
      <c r="HI1193">
        <v>34.6302</v>
      </c>
      <c r="HJ1193">
        <v>34.5362</v>
      </c>
      <c r="HK1193">
        <v>29.5958</v>
      </c>
      <c r="HL1193">
        <v>71.4489</v>
      </c>
      <c r="HM1193">
        <v>0</v>
      </c>
      <c r="HN1193">
        <v>14.9704</v>
      </c>
      <c r="HO1193">
        <v>675.474</v>
      </c>
      <c r="HP1193">
        <v>8.90038</v>
      </c>
      <c r="HQ1193">
        <v>101.316</v>
      </c>
      <c r="HR1193">
        <v>101.435</v>
      </c>
    </row>
    <row r="1194" spans="1:226">
      <c r="A1194">
        <v>1178</v>
      </c>
      <c r="B1194">
        <v>1662576963.5</v>
      </c>
      <c r="C1194">
        <v>13845</v>
      </c>
      <c r="D1194" t="s">
        <v>2716</v>
      </c>
      <c r="E1194" t="s">
        <v>2717</v>
      </c>
      <c r="F1194">
        <v>5</v>
      </c>
      <c r="G1194" t="s">
        <v>2637</v>
      </c>
      <c r="H1194" t="s">
        <v>354</v>
      </c>
      <c r="I1194">
        <v>1662576955.71429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673.581214171806</v>
      </c>
      <c r="AK1194">
        <v>628.657321212121</v>
      </c>
      <c r="AL1194">
        <v>3.40840236389344</v>
      </c>
      <c r="AM1194">
        <v>65.6019616012026</v>
      </c>
      <c r="AN1194">
        <f>(AP1194 - AO1194 + BO1194*1E3/(8.314*(BQ1194+273.15)) * AR1194/BN1194 * AQ1194) * BN1194/(100*BB1194) * 1000/(1000 - AP1194)</f>
        <v>0</v>
      </c>
      <c r="AO1194">
        <v>8.93034386111479</v>
      </c>
      <c r="AP1194">
        <v>18.1258286713287</v>
      </c>
      <c r="AQ1194">
        <v>-0.00508510450210745</v>
      </c>
      <c r="AR1194">
        <v>105.04768906666</v>
      </c>
      <c r="AS1194">
        <v>0</v>
      </c>
      <c r="AT1194">
        <v>0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6</v>
      </c>
      <c r="BC1194">
        <v>0.5</v>
      </c>
      <c r="BD1194" t="s">
        <v>355</v>
      </c>
      <c r="BE1194">
        <v>2</v>
      </c>
      <c r="BF1194" t="b">
        <v>1</v>
      </c>
      <c r="BG1194">
        <v>1662576955.71429</v>
      </c>
      <c r="BH1194">
        <v>593.214714285714</v>
      </c>
      <c r="BI1194">
        <v>649.826714285714</v>
      </c>
      <c r="BJ1194">
        <v>18.1481214285714</v>
      </c>
      <c r="BK1194">
        <v>8.97249142857143</v>
      </c>
      <c r="BL1194">
        <v>586.522892857143</v>
      </c>
      <c r="BM1194">
        <v>17.9489285714286</v>
      </c>
      <c r="BN1194">
        <v>500.066071428571</v>
      </c>
      <c r="BO1194">
        <v>91.0198107142857</v>
      </c>
      <c r="BP1194">
        <v>0.0581157357142857</v>
      </c>
      <c r="BQ1194">
        <v>25.5265607142857</v>
      </c>
      <c r="BR1194">
        <v>25.1722214285714</v>
      </c>
      <c r="BS1194">
        <v>999.9</v>
      </c>
      <c r="BT1194">
        <v>0</v>
      </c>
      <c r="BU1194">
        <v>0</v>
      </c>
      <c r="BV1194">
        <v>9992.14285714286</v>
      </c>
      <c r="BW1194">
        <v>0</v>
      </c>
      <c r="BX1194">
        <v>305.687535714286</v>
      </c>
      <c r="BY1194">
        <v>-56.6120428571429</v>
      </c>
      <c r="BZ1194">
        <v>604.17925</v>
      </c>
      <c r="CA1194">
        <v>655.709571428572</v>
      </c>
      <c r="CB1194">
        <v>9.17562714285714</v>
      </c>
      <c r="CC1194">
        <v>649.826714285714</v>
      </c>
      <c r="CD1194">
        <v>8.97249142857143</v>
      </c>
      <c r="CE1194">
        <v>1.65183857142857</v>
      </c>
      <c r="CF1194">
        <v>0.816674285714286</v>
      </c>
      <c r="CG1194">
        <v>14.4510785714286</v>
      </c>
      <c r="CH1194">
        <v>4.00035857142857</v>
      </c>
      <c r="CI1194">
        <v>1500</v>
      </c>
      <c r="CJ1194">
        <v>0.973000857142857</v>
      </c>
      <c r="CK1194">
        <v>0.0269989857142857</v>
      </c>
      <c r="CL1194">
        <v>0</v>
      </c>
      <c r="CM1194">
        <v>2.26935</v>
      </c>
      <c r="CN1194">
        <v>0</v>
      </c>
      <c r="CO1194">
        <v>16204.0892857143</v>
      </c>
      <c r="CP1194">
        <v>12948.2642857143</v>
      </c>
      <c r="CQ1194">
        <v>40.937</v>
      </c>
      <c r="CR1194">
        <v>42.5</v>
      </c>
      <c r="CS1194">
        <v>41.25</v>
      </c>
      <c r="CT1194">
        <v>41.071</v>
      </c>
      <c r="CU1194">
        <v>40.321</v>
      </c>
      <c r="CV1194">
        <v>1459.49928571429</v>
      </c>
      <c r="CW1194">
        <v>40.5007142857143</v>
      </c>
      <c r="CX1194">
        <v>0</v>
      </c>
      <c r="CY1194">
        <v>1662576963</v>
      </c>
      <c r="CZ1194">
        <v>0</v>
      </c>
      <c r="DA1194">
        <v>0</v>
      </c>
      <c r="DB1194" t="s">
        <v>356</v>
      </c>
      <c r="DC1194">
        <v>1660677648.1</v>
      </c>
      <c r="DD1194">
        <v>1660677649.1</v>
      </c>
      <c r="DE1194">
        <v>0</v>
      </c>
      <c r="DF1194">
        <v>-1.042</v>
      </c>
      <c r="DG1194">
        <v>0.003</v>
      </c>
      <c r="DH1194">
        <v>5.218</v>
      </c>
      <c r="DI1194">
        <v>0.344</v>
      </c>
      <c r="DJ1194">
        <v>417</v>
      </c>
      <c r="DK1194">
        <v>22</v>
      </c>
      <c r="DL1194">
        <v>1.24</v>
      </c>
      <c r="DM1194">
        <v>0.53</v>
      </c>
      <c r="DN1194">
        <v>-56.3653219512195</v>
      </c>
      <c r="DO1194">
        <v>-1.88629128919873</v>
      </c>
      <c r="DP1194">
        <v>0.639542277445437</v>
      </c>
      <c r="DQ1194">
        <v>0</v>
      </c>
      <c r="DR1194">
        <v>9.16447707317073</v>
      </c>
      <c r="DS1194">
        <v>0.241636097560965</v>
      </c>
      <c r="DT1194">
        <v>0.0289885034608046</v>
      </c>
      <c r="DU1194">
        <v>0</v>
      </c>
      <c r="DV1194">
        <v>0</v>
      </c>
      <c r="DW1194">
        <v>2</v>
      </c>
      <c r="DX1194" t="s">
        <v>366</v>
      </c>
      <c r="DY1194">
        <v>2.9644</v>
      </c>
      <c r="DZ1194">
        <v>2.71245</v>
      </c>
      <c r="EA1194">
        <v>0.118976</v>
      </c>
      <c r="EB1194">
        <v>0.127499</v>
      </c>
      <c r="EC1194">
        <v>0.0838643</v>
      </c>
      <c r="ED1194">
        <v>0.0501132</v>
      </c>
      <c r="EE1194">
        <v>33870.2</v>
      </c>
      <c r="EF1194">
        <v>36468.5</v>
      </c>
      <c r="EG1194">
        <v>34885</v>
      </c>
      <c r="EH1194">
        <v>37960.9</v>
      </c>
      <c r="EI1194">
        <v>45447.1</v>
      </c>
      <c r="EJ1194">
        <v>52148.7</v>
      </c>
      <c r="EK1194">
        <v>54672.3</v>
      </c>
      <c r="EL1194">
        <v>60971.8</v>
      </c>
      <c r="EM1194">
        <v>1.8898</v>
      </c>
      <c r="EN1194">
        <v>1.6384</v>
      </c>
      <c r="EO1194">
        <v>-0.141799</v>
      </c>
      <c r="EP1194">
        <v>0</v>
      </c>
      <c r="EQ1194">
        <v>27.4773</v>
      </c>
      <c r="ER1194">
        <v>999.9</v>
      </c>
      <c r="ES1194">
        <v>52.619</v>
      </c>
      <c r="ET1194">
        <v>38.139</v>
      </c>
      <c r="EU1194">
        <v>38.7781</v>
      </c>
      <c r="EV1194">
        <v>61.522</v>
      </c>
      <c r="EW1194">
        <v>46.5264</v>
      </c>
      <c r="EX1194">
        <v>1</v>
      </c>
      <c r="EY1194">
        <v>0.653537</v>
      </c>
      <c r="EZ1194">
        <v>9.28105</v>
      </c>
      <c r="FA1194">
        <v>19.9183</v>
      </c>
      <c r="FB1194">
        <v>5.19812</v>
      </c>
      <c r="FC1194">
        <v>12.0099</v>
      </c>
      <c r="FD1194">
        <v>4.9748</v>
      </c>
      <c r="FE1194">
        <v>3.294</v>
      </c>
      <c r="FF1194">
        <v>9999</v>
      </c>
      <c r="FG1194">
        <v>672.3</v>
      </c>
      <c r="FH1194">
        <v>9999</v>
      </c>
      <c r="FI1194">
        <v>9999</v>
      </c>
      <c r="FJ1194">
        <v>1.8631</v>
      </c>
      <c r="FK1194">
        <v>1.86768</v>
      </c>
      <c r="FL1194">
        <v>1.86737</v>
      </c>
      <c r="FM1194">
        <v>1.86868</v>
      </c>
      <c r="FN1194">
        <v>1.86938</v>
      </c>
      <c r="FO1194">
        <v>1.86551</v>
      </c>
      <c r="FP1194">
        <v>1.86649</v>
      </c>
      <c r="FQ1194">
        <v>1.86783</v>
      </c>
      <c r="FR1194">
        <v>5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6.853</v>
      </c>
      <c r="GF1194">
        <v>0.1985</v>
      </c>
      <c r="GG1194">
        <v>2.62070820971149</v>
      </c>
      <c r="GH1194">
        <v>0.00762793241643231</v>
      </c>
      <c r="GI1194">
        <v>-1.28184414582209e-06</v>
      </c>
      <c r="GJ1194">
        <v>1.89891174686984e-10</v>
      </c>
      <c r="GK1194">
        <v>-0.0225177985866989</v>
      </c>
      <c r="GL1194">
        <v>-0.0206976444956688</v>
      </c>
      <c r="GM1194">
        <v>0.00247630005908548</v>
      </c>
      <c r="GN1194">
        <v>-3.53770786337502e-05</v>
      </c>
      <c r="GO1194">
        <v>15</v>
      </c>
      <c r="GP1194">
        <v>2065</v>
      </c>
      <c r="GQ1194">
        <v>1</v>
      </c>
      <c r="GR1194">
        <v>21</v>
      </c>
      <c r="GS1194">
        <v>31655.3</v>
      </c>
      <c r="GT1194">
        <v>31655.2</v>
      </c>
      <c r="GU1194">
        <v>1.50269</v>
      </c>
      <c r="GV1194">
        <v>2.66602</v>
      </c>
      <c r="GW1194">
        <v>1.54785</v>
      </c>
      <c r="GX1194">
        <v>2.29004</v>
      </c>
      <c r="GY1194">
        <v>1.34644</v>
      </c>
      <c r="GZ1194">
        <v>2.44507</v>
      </c>
      <c r="HA1194">
        <v>41.7699</v>
      </c>
      <c r="HB1194">
        <v>12.591</v>
      </c>
      <c r="HC1194">
        <v>18</v>
      </c>
      <c r="HD1194">
        <v>503.802</v>
      </c>
      <c r="HE1194">
        <v>347.88</v>
      </c>
      <c r="HF1194">
        <v>15.9697</v>
      </c>
      <c r="HG1194">
        <v>34.7959</v>
      </c>
      <c r="HH1194">
        <v>29.9998</v>
      </c>
      <c r="HI1194">
        <v>34.6252</v>
      </c>
      <c r="HJ1194">
        <v>34.5332</v>
      </c>
      <c r="HK1194">
        <v>30.1671</v>
      </c>
      <c r="HL1194">
        <v>71.4489</v>
      </c>
      <c r="HM1194">
        <v>0</v>
      </c>
      <c r="HN1194">
        <v>14.9665</v>
      </c>
      <c r="HO1194">
        <v>688.976</v>
      </c>
      <c r="HP1194">
        <v>8.90281</v>
      </c>
      <c r="HQ1194">
        <v>101.316</v>
      </c>
      <c r="HR1194">
        <v>101.435</v>
      </c>
    </row>
    <row r="1195" spans="1:226">
      <c r="A1195">
        <v>1179</v>
      </c>
      <c r="B1195">
        <v>1662576968</v>
      </c>
      <c r="C1195">
        <v>13849.5</v>
      </c>
      <c r="D1195" t="s">
        <v>2718</v>
      </c>
      <c r="E1195" t="s">
        <v>2719</v>
      </c>
      <c r="F1195">
        <v>5</v>
      </c>
      <c r="G1195" t="s">
        <v>2637</v>
      </c>
      <c r="H1195" t="s">
        <v>354</v>
      </c>
      <c r="I1195">
        <v>1662576960.16071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689.247374136469</v>
      </c>
      <c r="AK1195">
        <v>644.009951515151</v>
      </c>
      <c r="AL1195">
        <v>3.43069434129327</v>
      </c>
      <c r="AM1195">
        <v>65.6019616012026</v>
      </c>
      <c r="AN1195">
        <f>(AP1195 - AO1195 + BO1195*1E3/(8.314*(BQ1195+273.15)) * AR1195/BN1195 * AQ1195) * BN1195/(100*BB1195) * 1000/(1000 - AP1195)</f>
        <v>0</v>
      </c>
      <c r="AO1195">
        <v>8.92481858348721</v>
      </c>
      <c r="AP1195">
        <v>18.1160909090909</v>
      </c>
      <c r="AQ1195">
        <v>-0.00119577954137505</v>
      </c>
      <c r="AR1195">
        <v>105.04768906666</v>
      </c>
      <c r="AS1195">
        <v>0</v>
      </c>
      <c r="AT1195">
        <v>0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6</v>
      </c>
      <c r="BC1195">
        <v>0.5</v>
      </c>
      <c r="BD1195" t="s">
        <v>355</v>
      </c>
      <c r="BE1195">
        <v>2</v>
      </c>
      <c r="BF1195" t="b">
        <v>1</v>
      </c>
      <c r="BG1195">
        <v>1662576960.16071</v>
      </c>
      <c r="BH1195">
        <v>607.959607142857</v>
      </c>
      <c r="BI1195">
        <v>664.769821428571</v>
      </c>
      <c r="BJ1195">
        <v>18.136925</v>
      </c>
      <c r="BK1195">
        <v>8.94586142857143</v>
      </c>
      <c r="BL1195">
        <v>601.175285714286</v>
      </c>
      <c r="BM1195">
        <v>17.9381</v>
      </c>
      <c r="BN1195">
        <v>500.073071428571</v>
      </c>
      <c r="BO1195">
        <v>91.019575</v>
      </c>
      <c r="BP1195">
        <v>0.058372875</v>
      </c>
      <c r="BQ1195">
        <v>25.5191964285714</v>
      </c>
      <c r="BR1195">
        <v>25.1660892857143</v>
      </c>
      <c r="BS1195">
        <v>999.9</v>
      </c>
      <c r="BT1195">
        <v>0</v>
      </c>
      <c r="BU1195">
        <v>0</v>
      </c>
      <c r="BV1195">
        <v>9992.14285714286</v>
      </c>
      <c r="BW1195">
        <v>0</v>
      </c>
      <c r="BX1195">
        <v>305.967678571429</v>
      </c>
      <c r="BY1195">
        <v>-56.8103392857143</v>
      </c>
      <c r="BZ1195">
        <v>619.189428571429</v>
      </c>
      <c r="CA1195">
        <v>670.770071428571</v>
      </c>
      <c r="CB1195">
        <v>9.19105892857143</v>
      </c>
      <c r="CC1195">
        <v>664.769821428571</v>
      </c>
      <c r="CD1195">
        <v>8.94586142857143</v>
      </c>
      <c r="CE1195">
        <v>1.65081571428571</v>
      </c>
      <c r="CF1195">
        <v>0.814248428571429</v>
      </c>
      <c r="CG1195">
        <v>14.4414892857143</v>
      </c>
      <c r="CH1195">
        <v>3.9580825</v>
      </c>
      <c r="CI1195">
        <v>1500.00535714286</v>
      </c>
      <c r="CJ1195">
        <v>0.973001071428572</v>
      </c>
      <c r="CK1195">
        <v>0.0269987821428571</v>
      </c>
      <c r="CL1195">
        <v>0</v>
      </c>
      <c r="CM1195">
        <v>2.31825714285714</v>
      </c>
      <c r="CN1195">
        <v>0</v>
      </c>
      <c r="CO1195">
        <v>16229.5035714286</v>
      </c>
      <c r="CP1195">
        <v>12948.3107142857</v>
      </c>
      <c r="CQ1195">
        <v>40.937</v>
      </c>
      <c r="CR1195">
        <v>42.5</v>
      </c>
      <c r="CS1195">
        <v>41.2455</v>
      </c>
      <c r="CT1195">
        <v>41.08225</v>
      </c>
      <c r="CU1195">
        <v>40.3165</v>
      </c>
      <c r="CV1195">
        <v>1459.50464285714</v>
      </c>
      <c r="CW1195">
        <v>40.5007142857143</v>
      </c>
      <c r="CX1195">
        <v>0</v>
      </c>
      <c r="CY1195">
        <v>1662576967.8</v>
      </c>
      <c r="CZ1195">
        <v>0</v>
      </c>
      <c r="DA1195">
        <v>0</v>
      </c>
      <c r="DB1195" t="s">
        <v>356</v>
      </c>
      <c r="DC1195">
        <v>1660677648.1</v>
      </c>
      <c r="DD1195">
        <v>1660677649.1</v>
      </c>
      <c r="DE1195">
        <v>0</v>
      </c>
      <c r="DF1195">
        <v>-1.042</v>
      </c>
      <c r="DG1195">
        <v>0.003</v>
      </c>
      <c r="DH1195">
        <v>5.218</v>
      </c>
      <c r="DI1195">
        <v>0.344</v>
      </c>
      <c r="DJ1195">
        <v>417</v>
      </c>
      <c r="DK1195">
        <v>22</v>
      </c>
      <c r="DL1195">
        <v>1.24</v>
      </c>
      <c r="DM1195">
        <v>0.53</v>
      </c>
      <c r="DN1195">
        <v>-56.6483609756098</v>
      </c>
      <c r="DO1195">
        <v>-3.7921672473869</v>
      </c>
      <c r="DP1195">
        <v>0.740246520202709</v>
      </c>
      <c r="DQ1195">
        <v>0</v>
      </c>
      <c r="DR1195">
        <v>9.17734682926829</v>
      </c>
      <c r="DS1195">
        <v>0.232699233449492</v>
      </c>
      <c r="DT1195">
        <v>0.0285436254417881</v>
      </c>
      <c r="DU1195">
        <v>0</v>
      </c>
      <c r="DV1195">
        <v>0</v>
      </c>
      <c r="DW1195">
        <v>2</v>
      </c>
      <c r="DX1195" t="s">
        <v>366</v>
      </c>
      <c r="DY1195">
        <v>2.96619</v>
      </c>
      <c r="DZ1195">
        <v>2.71305</v>
      </c>
      <c r="EA1195">
        <v>0.121012</v>
      </c>
      <c r="EB1195">
        <v>0.129345</v>
      </c>
      <c r="EC1195">
        <v>0.0838278</v>
      </c>
      <c r="ED1195">
        <v>0.050099</v>
      </c>
      <c r="EE1195">
        <v>33792.1</v>
      </c>
      <c r="EF1195">
        <v>36392.1</v>
      </c>
      <c r="EG1195">
        <v>34885.2</v>
      </c>
      <c r="EH1195">
        <v>37961.7</v>
      </c>
      <c r="EI1195">
        <v>45449</v>
      </c>
      <c r="EJ1195">
        <v>52150.4</v>
      </c>
      <c r="EK1195">
        <v>54672.4</v>
      </c>
      <c r="EL1195">
        <v>60972.7</v>
      </c>
      <c r="EM1195">
        <v>1.89</v>
      </c>
      <c r="EN1195">
        <v>1.638</v>
      </c>
      <c r="EO1195">
        <v>-0.141263</v>
      </c>
      <c r="EP1195">
        <v>0</v>
      </c>
      <c r="EQ1195">
        <v>27.4689</v>
      </c>
      <c r="ER1195">
        <v>999.9</v>
      </c>
      <c r="ES1195">
        <v>52.619</v>
      </c>
      <c r="ET1195">
        <v>38.139</v>
      </c>
      <c r="EU1195">
        <v>38.7745</v>
      </c>
      <c r="EV1195">
        <v>61.322</v>
      </c>
      <c r="EW1195">
        <v>46.1859</v>
      </c>
      <c r="EX1195">
        <v>1</v>
      </c>
      <c r="EY1195">
        <v>0.652846</v>
      </c>
      <c r="EZ1195">
        <v>9.28105</v>
      </c>
      <c r="FA1195">
        <v>19.9177</v>
      </c>
      <c r="FB1195">
        <v>5.19932</v>
      </c>
      <c r="FC1195">
        <v>12.0111</v>
      </c>
      <c r="FD1195">
        <v>4.976</v>
      </c>
      <c r="FE1195">
        <v>3.294</v>
      </c>
      <c r="FF1195">
        <v>9999</v>
      </c>
      <c r="FG1195">
        <v>672.3</v>
      </c>
      <c r="FH1195">
        <v>9999</v>
      </c>
      <c r="FI1195">
        <v>9999</v>
      </c>
      <c r="FJ1195">
        <v>1.8631</v>
      </c>
      <c r="FK1195">
        <v>1.86768</v>
      </c>
      <c r="FL1195">
        <v>1.86737</v>
      </c>
      <c r="FM1195">
        <v>1.86874</v>
      </c>
      <c r="FN1195">
        <v>1.86945</v>
      </c>
      <c r="FO1195">
        <v>1.86554</v>
      </c>
      <c r="FP1195">
        <v>1.86646</v>
      </c>
      <c r="FQ1195">
        <v>1.86795</v>
      </c>
      <c r="FR1195">
        <v>5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6.946</v>
      </c>
      <c r="GF1195">
        <v>0.1981</v>
      </c>
      <c r="GG1195">
        <v>2.62070820971149</v>
      </c>
      <c r="GH1195">
        <v>0.00762793241643231</v>
      </c>
      <c r="GI1195">
        <v>-1.28184414582209e-06</v>
      </c>
      <c r="GJ1195">
        <v>1.89891174686984e-10</v>
      </c>
      <c r="GK1195">
        <v>-0.0225177985866989</v>
      </c>
      <c r="GL1195">
        <v>-0.0206976444956688</v>
      </c>
      <c r="GM1195">
        <v>0.00247630005908548</v>
      </c>
      <c r="GN1195">
        <v>-3.53770786337502e-05</v>
      </c>
      <c r="GO1195">
        <v>15</v>
      </c>
      <c r="GP1195">
        <v>2065</v>
      </c>
      <c r="GQ1195">
        <v>1</v>
      </c>
      <c r="GR1195">
        <v>21</v>
      </c>
      <c r="GS1195">
        <v>31655.3</v>
      </c>
      <c r="GT1195">
        <v>31655.3</v>
      </c>
      <c r="GU1195">
        <v>1.52954</v>
      </c>
      <c r="GV1195">
        <v>2.6709</v>
      </c>
      <c r="GW1195">
        <v>1.54785</v>
      </c>
      <c r="GX1195">
        <v>2.29004</v>
      </c>
      <c r="GY1195">
        <v>1.34644</v>
      </c>
      <c r="GZ1195">
        <v>2.41211</v>
      </c>
      <c r="HA1195">
        <v>41.7699</v>
      </c>
      <c r="HB1195">
        <v>12.5822</v>
      </c>
      <c r="HC1195">
        <v>18</v>
      </c>
      <c r="HD1195">
        <v>503.917</v>
      </c>
      <c r="HE1195">
        <v>347.656</v>
      </c>
      <c r="HF1195">
        <v>15.9632</v>
      </c>
      <c r="HG1195">
        <v>34.7927</v>
      </c>
      <c r="HH1195">
        <v>29.9997</v>
      </c>
      <c r="HI1195">
        <v>34.6221</v>
      </c>
      <c r="HJ1195">
        <v>34.53</v>
      </c>
      <c r="HK1195">
        <v>30.7534</v>
      </c>
      <c r="HL1195">
        <v>71.4489</v>
      </c>
      <c r="HM1195">
        <v>0</v>
      </c>
      <c r="HN1195">
        <v>14.9596</v>
      </c>
      <c r="HO1195">
        <v>709.077</v>
      </c>
      <c r="HP1195">
        <v>8.9045</v>
      </c>
      <c r="HQ1195">
        <v>101.317</v>
      </c>
      <c r="HR1195">
        <v>101.437</v>
      </c>
    </row>
    <row r="1196" spans="1:226">
      <c r="A1196">
        <v>1180</v>
      </c>
      <c r="B1196">
        <v>1662576973.5</v>
      </c>
      <c r="C1196">
        <v>13855</v>
      </c>
      <c r="D1196" t="s">
        <v>2720</v>
      </c>
      <c r="E1196" t="s">
        <v>2721</v>
      </c>
      <c r="F1196">
        <v>5</v>
      </c>
      <c r="G1196" t="s">
        <v>2637</v>
      </c>
      <c r="H1196" t="s">
        <v>354</v>
      </c>
      <c r="I1196">
        <v>1662576965.73214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708.009648849609</v>
      </c>
      <c r="AK1196">
        <v>662.58209090909</v>
      </c>
      <c r="AL1196">
        <v>3.40039348514849</v>
      </c>
      <c r="AM1196">
        <v>65.6019616012026</v>
      </c>
      <c r="AN1196">
        <f>(AP1196 - AO1196 + BO1196*1E3/(8.314*(BQ1196+273.15)) * AR1196/BN1196 * AQ1196) * BN1196/(100*BB1196) * 1000/(1000 - AP1196)</f>
        <v>0</v>
      </c>
      <c r="AO1196">
        <v>8.92299998024377</v>
      </c>
      <c r="AP1196">
        <v>18.1022769230769</v>
      </c>
      <c r="AQ1196">
        <v>-0.00050316118459994</v>
      </c>
      <c r="AR1196">
        <v>105.04768906666</v>
      </c>
      <c r="AS1196">
        <v>0</v>
      </c>
      <c r="AT1196">
        <v>0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6</v>
      </c>
      <c r="BC1196">
        <v>0.5</v>
      </c>
      <c r="BD1196" t="s">
        <v>355</v>
      </c>
      <c r="BE1196">
        <v>2</v>
      </c>
      <c r="BF1196" t="b">
        <v>1</v>
      </c>
      <c r="BG1196">
        <v>1662576965.73214</v>
      </c>
      <c r="BH1196">
        <v>626.365464285714</v>
      </c>
      <c r="BI1196">
        <v>683.559642857143</v>
      </c>
      <c r="BJ1196">
        <v>18.1203107142857</v>
      </c>
      <c r="BK1196">
        <v>8.92569607142857</v>
      </c>
      <c r="BL1196">
        <v>619.466357142857</v>
      </c>
      <c r="BM1196">
        <v>17.9220428571429</v>
      </c>
      <c r="BN1196">
        <v>500.053714285714</v>
      </c>
      <c r="BO1196">
        <v>91.018875</v>
      </c>
      <c r="BP1196">
        <v>0.0588974678571429</v>
      </c>
      <c r="BQ1196">
        <v>25.5080285714286</v>
      </c>
      <c r="BR1196">
        <v>25.1554392857143</v>
      </c>
      <c r="BS1196">
        <v>999.9</v>
      </c>
      <c r="BT1196">
        <v>0</v>
      </c>
      <c r="BU1196">
        <v>0</v>
      </c>
      <c r="BV1196">
        <v>9995.35714285714</v>
      </c>
      <c r="BW1196">
        <v>0</v>
      </c>
      <c r="BX1196">
        <v>306.973642857143</v>
      </c>
      <c r="BY1196">
        <v>-57.1944214285714</v>
      </c>
      <c r="BZ1196">
        <v>637.924535714286</v>
      </c>
      <c r="CA1196">
        <v>689.715928571429</v>
      </c>
      <c r="CB1196">
        <v>9.19461785714286</v>
      </c>
      <c r="CC1196">
        <v>683.559642857143</v>
      </c>
      <c r="CD1196">
        <v>8.92569607142857</v>
      </c>
      <c r="CE1196">
        <v>1.64929178571429</v>
      </c>
      <c r="CF1196">
        <v>0.812406821428571</v>
      </c>
      <c r="CG1196">
        <v>14.4272142857143</v>
      </c>
      <c r="CH1196">
        <v>3.92595285714286</v>
      </c>
      <c r="CI1196">
        <v>1499.99964285714</v>
      </c>
      <c r="CJ1196">
        <v>0.973001071428571</v>
      </c>
      <c r="CK1196">
        <v>0.0269987821428571</v>
      </c>
      <c r="CL1196">
        <v>0</v>
      </c>
      <c r="CM1196">
        <v>2.35886071428571</v>
      </c>
      <c r="CN1196">
        <v>0</v>
      </c>
      <c r="CO1196">
        <v>16251.7035714286</v>
      </c>
      <c r="CP1196">
        <v>12948.25</v>
      </c>
      <c r="CQ1196">
        <v>40.937</v>
      </c>
      <c r="CR1196">
        <v>42.5</v>
      </c>
      <c r="CS1196">
        <v>41.2455</v>
      </c>
      <c r="CT1196">
        <v>41.07775</v>
      </c>
      <c r="CU1196">
        <v>40.3165</v>
      </c>
      <c r="CV1196">
        <v>1459.49892857143</v>
      </c>
      <c r="CW1196">
        <v>40.5007142857143</v>
      </c>
      <c r="CX1196">
        <v>0</v>
      </c>
      <c r="CY1196">
        <v>1662576973.2</v>
      </c>
      <c r="CZ1196">
        <v>0</v>
      </c>
      <c r="DA1196">
        <v>0</v>
      </c>
      <c r="DB1196" t="s">
        <v>356</v>
      </c>
      <c r="DC1196">
        <v>1660677648.1</v>
      </c>
      <c r="DD1196">
        <v>1660677649.1</v>
      </c>
      <c r="DE1196">
        <v>0</v>
      </c>
      <c r="DF1196">
        <v>-1.042</v>
      </c>
      <c r="DG1196">
        <v>0.003</v>
      </c>
      <c r="DH1196">
        <v>5.218</v>
      </c>
      <c r="DI1196">
        <v>0.344</v>
      </c>
      <c r="DJ1196">
        <v>417</v>
      </c>
      <c r="DK1196">
        <v>22</v>
      </c>
      <c r="DL1196">
        <v>1.24</v>
      </c>
      <c r="DM1196">
        <v>0.53</v>
      </c>
      <c r="DN1196">
        <v>-57.0032512195122</v>
      </c>
      <c r="DO1196">
        <v>-4.38949128919846</v>
      </c>
      <c r="DP1196">
        <v>0.73694262811474</v>
      </c>
      <c r="DQ1196">
        <v>0</v>
      </c>
      <c r="DR1196">
        <v>9.18994097560976</v>
      </c>
      <c r="DS1196">
        <v>0.0321275958188201</v>
      </c>
      <c r="DT1196">
        <v>0.018216118004277</v>
      </c>
      <c r="DU1196">
        <v>1</v>
      </c>
      <c r="DV1196">
        <v>1</v>
      </c>
      <c r="DW1196">
        <v>2</v>
      </c>
      <c r="DX1196" t="s">
        <v>363</v>
      </c>
      <c r="DY1196">
        <v>2.96639</v>
      </c>
      <c r="DZ1196">
        <v>2.71337</v>
      </c>
      <c r="EA1196">
        <v>0.123498</v>
      </c>
      <c r="EB1196">
        <v>0.131854</v>
      </c>
      <c r="EC1196">
        <v>0.083787</v>
      </c>
      <c r="ED1196">
        <v>0.0501032</v>
      </c>
      <c r="EE1196">
        <v>33696.9</v>
      </c>
      <c r="EF1196">
        <v>36286.5</v>
      </c>
      <c r="EG1196">
        <v>34885.6</v>
      </c>
      <c r="EH1196">
        <v>37961.1</v>
      </c>
      <c r="EI1196">
        <v>45451.4</v>
      </c>
      <c r="EJ1196">
        <v>52150.2</v>
      </c>
      <c r="EK1196">
        <v>54672.8</v>
      </c>
      <c r="EL1196">
        <v>60972.7</v>
      </c>
      <c r="EM1196">
        <v>1.8914</v>
      </c>
      <c r="EN1196">
        <v>1.6384</v>
      </c>
      <c r="EO1196">
        <v>-0.141233</v>
      </c>
      <c r="EP1196">
        <v>0</v>
      </c>
      <c r="EQ1196">
        <v>27.461</v>
      </c>
      <c r="ER1196">
        <v>999.9</v>
      </c>
      <c r="ES1196">
        <v>52.594</v>
      </c>
      <c r="ET1196">
        <v>38.149</v>
      </c>
      <c r="EU1196">
        <v>38.7826</v>
      </c>
      <c r="EV1196">
        <v>61.362</v>
      </c>
      <c r="EW1196">
        <v>45.9575</v>
      </c>
      <c r="EX1196">
        <v>1</v>
      </c>
      <c r="EY1196">
        <v>0.652622</v>
      </c>
      <c r="EZ1196">
        <v>9.28105</v>
      </c>
      <c r="FA1196">
        <v>19.9185</v>
      </c>
      <c r="FB1196">
        <v>5.19932</v>
      </c>
      <c r="FC1196">
        <v>12.0099</v>
      </c>
      <c r="FD1196">
        <v>4.976</v>
      </c>
      <c r="FE1196">
        <v>3.294</v>
      </c>
      <c r="FF1196">
        <v>9999</v>
      </c>
      <c r="FG1196">
        <v>672.3</v>
      </c>
      <c r="FH1196">
        <v>9999</v>
      </c>
      <c r="FI1196">
        <v>9999</v>
      </c>
      <c r="FJ1196">
        <v>1.8631</v>
      </c>
      <c r="FK1196">
        <v>1.86768</v>
      </c>
      <c r="FL1196">
        <v>1.86737</v>
      </c>
      <c r="FM1196">
        <v>1.86874</v>
      </c>
      <c r="FN1196">
        <v>1.86941</v>
      </c>
      <c r="FO1196">
        <v>1.86554</v>
      </c>
      <c r="FP1196">
        <v>1.86646</v>
      </c>
      <c r="FQ1196">
        <v>1.86786</v>
      </c>
      <c r="FR1196">
        <v>5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7.061</v>
      </c>
      <c r="GF1196">
        <v>0.1976</v>
      </c>
      <c r="GG1196">
        <v>2.62070820971149</v>
      </c>
      <c r="GH1196">
        <v>0.00762793241643231</v>
      </c>
      <c r="GI1196">
        <v>-1.28184414582209e-06</v>
      </c>
      <c r="GJ1196">
        <v>1.89891174686984e-10</v>
      </c>
      <c r="GK1196">
        <v>-0.0225177985866989</v>
      </c>
      <c r="GL1196">
        <v>-0.0206976444956688</v>
      </c>
      <c r="GM1196">
        <v>0.00247630005908548</v>
      </c>
      <c r="GN1196">
        <v>-3.53770786337502e-05</v>
      </c>
      <c r="GO1196">
        <v>15</v>
      </c>
      <c r="GP1196">
        <v>2065</v>
      </c>
      <c r="GQ1196">
        <v>1</v>
      </c>
      <c r="GR1196">
        <v>21</v>
      </c>
      <c r="GS1196">
        <v>31655.4</v>
      </c>
      <c r="GT1196">
        <v>31655.4</v>
      </c>
      <c r="GU1196">
        <v>1.5625</v>
      </c>
      <c r="GV1196">
        <v>2.67334</v>
      </c>
      <c r="GW1196">
        <v>1.54785</v>
      </c>
      <c r="GX1196">
        <v>2.29004</v>
      </c>
      <c r="GY1196">
        <v>1.34644</v>
      </c>
      <c r="GZ1196">
        <v>2.31812</v>
      </c>
      <c r="HA1196">
        <v>41.7699</v>
      </c>
      <c r="HB1196">
        <v>12.5735</v>
      </c>
      <c r="HC1196">
        <v>18</v>
      </c>
      <c r="HD1196">
        <v>504.861</v>
      </c>
      <c r="HE1196">
        <v>347.848</v>
      </c>
      <c r="HF1196">
        <v>15.9565</v>
      </c>
      <c r="HG1196">
        <v>34.7864</v>
      </c>
      <c r="HH1196">
        <v>29.9996</v>
      </c>
      <c r="HI1196">
        <v>34.6189</v>
      </c>
      <c r="HJ1196">
        <v>34.5269</v>
      </c>
      <c r="HK1196">
        <v>31.3539</v>
      </c>
      <c r="HL1196">
        <v>71.4489</v>
      </c>
      <c r="HM1196">
        <v>0</v>
      </c>
      <c r="HN1196">
        <v>14.9537</v>
      </c>
      <c r="HO1196">
        <v>722.509</v>
      </c>
      <c r="HP1196">
        <v>8.91002</v>
      </c>
      <c r="HQ1196">
        <v>101.318</v>
      </c>
      <c r="HR1196">
        <v>101.436</v>
      </c>
    </row>
    <row r="1197" spans="1:226">
      <c r="A1197">
        <v>1181</v>
      </c>
      <c r="B1197">
        <v>1662576978.5</v>
      </c>
      <c r="C1197">
        <v>13860</v>
      </c>
      <c r="D1197" t="s">
        <v>2722</v>
      </c>
      <c r="E1197" t="s">
        <v>2723</v>
      </c>
      <c r="F1197">
        <v>5</v>
      </c>
      <c r="G1197" t="s">
        <v>2637</v>
      </c>
      <c r="H1197" t="s">
        <v>354</v>
      </c>
      <c r="I1197">
        <v>1662576971.01852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724.912855252772</v>
      </c>
      <c r="AK1197">
        <v>679.705145454545</v>
      </c>
      <c r="AL1197">
        <v>3.37428101863454</v>
      </c>
      <c r="AM1197">
        <v>65.6019616012026</v>
      </c>
      <c r="AN1197">
        <f>(AP1197 - AO1197 + BO1197*1E3/(8.314*(BQ1197+273.15)) * AR1197/BN1197 * AQ1197) * BN1197/(100*BB1197) * 1000/(1000 - AP1197)</f>
        <v>0</v>
      </c>
      <c r="AO1197">
        <v>8.92097299279684</v>
      </c>
      <c r="AP1197">
        <v>18.0958363636364</v>
      </c>
      <c r="AQ1197">
        <v>-4.2312568820413e-05</v>
      </c>
      <c r="AR1197">
        <v>105.04768906666</v>
      </c>
      <c r="AS1197">
        <v>0</v>
      </c>
      <c r="AT1197">
        <v>0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6</v>
      </c>
      <c r="BC1197">
        <v>0.5</v>
      </c>
      <c r="BD1197" t="s">
        <v>355</v>
      </c>
      <c r="BE1197">
        <v>2</v>
      </c>
      <c r="BF1197" t="b">
        <v>1</v>
      </c>
      <c r="BG1197">
        <v>1662576971.01852</v>
      </c>
      <c r="BH1197">
        <v>644.046296296296</v>
      </c>
      <c r="BI1197">
        <v>701.521703703704</v>
      </c>
      <c r="BJ1197">
        <v>18.1080259259259</v>
      </c>
      <c r="BK1197">
        <v>8.92230074074074</v>
      </c>
      <c r="BL1197">
        <v>637.037518518518</v>
      </c>
      <c r="BM1197">
        <v>17.9101592592593</v>
      </c>
      <c r="BN1197">
        <v>500.030740740741</v>
      </c>
      <c r="BO1197">
        <v>91.0177703703704</v>
      </c>
      <c r="BP1197">
        <v>0.0589359222222222</v>
      </c>
      <c r="BQ1197">
        <v>25.4981666666667</v>
      </c>
      <c r="BR1197">
        <v>25.1450703703704</v>
      </c>
      <c r="BS1197">
        <v>999.9</v>
      </c>
      <c r="BT1197">
        <v>0</v>
      </c>
      <c r="BU1197">
        <v>0</v>
      </c>
      <c r="BV1197">
        <v>10001.1111111111</v>
      </c>
      <c r="BW1197">
        <v>0</v>
      </c>
      <c r="BX1197">
        <v>307.570592592593</v>
      </c>
      <c r="BY1197">
        <v>-57.4755259259259</v>
      </c>
      <c r="BZ1197">
        <v>655.923518518518</v>
      </c>
      <c r="CA1197">
        <v>707.837185185185</v>
      </c>
      <c r="CB1197">
        <v>9.18572444444445</v>
      </c>
      <c r="CC1197">
        <v>701.521703703704</v>
      </c>
      <c r="CD1197">
        <v>8.92230074074074</v>
      </c>
      <c r="CE1197">
        <v>1.6481537037037</v>
      </c>
      <c r="CF1197">
        <v>0.812087925925926</v>
      </c>
      <c r="CG1197">
        <v>14.4165333333333</v>
      </c>
      <c r="CH1197">
        <v>3.92037111111111</v>
      </c>
      <c r="CI1197">
        <v>1499.99</v>
      </c>
      <c r="CJ1197">
        <v>0.973001111111111</v>
      </c>
      <c r="CK1197">
        <v>0.0269987444444444</v>
      </c>
      <c r="CL1197">
        <v>0</v>
      </c>
      <c r="CM1197">
        <v>2.32441481481481</v>
      </c>
      <c r="CN1197">
        <v>0</v>
      </c>
      <c r="CO1197">
        <v>16268.9444444444</v>
      </c>
      <c r="CP1197">
        <v>12948.1555555556</v>
      </c>
      <c r="CQ1197">
        <v>40.937</v>
      </c>
      <c r="CR1197">
        <v>42.5</v>
      </c>
      <c r="CS1197">
        <v>41.243</v>
      </c>
      <c r="CT1197">
        <v>41.083</v>
      </c>
      <c r="CU1197">
        <v>40.312</v>
      </c>
      <c r="CV1197">
        <v>1459.48962962963</v>
      </c>
      <c r="CW1197">
        <v>40.5003703703704</v>
      </c>
      <c r="CX1197">
        <v>0</v>
      </c>
      <c r="CY1197">
        <v>1662576978</v>
      </c>
      <c r="CZ1197">
        <v>0</v>
      </c>
      <c r="DA1197">
        <v>0</v>
      </c>
      <c r="DB1197" t="s">
        <v>356</v>
      </c>
      <c r="DC1197">
        <v>1660677648.1</v>
      </c>
      <c r="DD1197">
        <v>1660677649.1</v>
      </c>
      <c r="DE1197">
        <v>0</v>
      </c>
      <c r="DF1197">
        <v>-1.042</v>
      </c>
      <c r="DG1197">
        <v>0.003</v>
      </c>
      <c r="DH1197">
        <v>5.218</v>
      </c>
      <c r="DI1197">
        <v>0.344</v>
      </c>
      <c r="DJ1197">
        <v>417</v>
      </c>
      <c r="DK1197">
        <v>22</v>
      </c>
      <c r="DL1197">
        <v>1.24</v>
      </c>
      <c r="DM1197">
        <v>0.53</v>
      </c>
      <c r="DN1197">
        <v>-57.1493902439025</v>
      </c>
      <c r="DO1197">
        <v>-5.56990243902445</v>
      </c>
      <c r="DP1197">
        <v>0.769777853544293</v>
      </c>
      <c r="DQ1197">
        <v>0</v>
      </c>
      <c r="DR1197">
        <v>9.19241585365854</v>
      </c>
      <c r="DS1197">
        <v>-0.105182090592341</v>
      </c>
      <c r="DT1197">
        <v>0.0107748797685803</v>
      </c>
      <c r="DU1197">
        <v>0</v>
      </c>
      <c r="DV1197">
        <v>0</v>
      </c>
      <c r="DW1197">
        <v>2</v>
      </c>
      <c r="DX1197" t="s">
        <v>366</v>
      </c>
      <c r="DY1197">
        <v>2.96447</v>
      </c>
      <c r="DZ1197">
        <v>2.71271</v>
      </c>
      <c r="EA1197">
        <v>0.125664</v>
      </c>
      <c r="EB1197">
        <v>0.133863</v>
      </c>
      <c r="EC1197">
        <v>0.0837638</v>
      </c>
      <c r="ED1197">
        <v>0.0500768</v>
      </c>
      <c r="EE1197">
        <v>33613.8</v>
      </c>
      <c r="EF1197">
        <v>36203.2</v>
      </c>
      <c r="EG1197">
        <v>34885.8</v>
      </c>
      <c r="EH1197">
        <v>37961.9</v>
      </c>
      <c r="EI1197">
        <v>45453.5</v>
      </c>
      <c r="EJ1197">
        <v>52152</v>
      </c>
      <c r="EK1197">
        <v>54673.8</v>
      </c>
      <c r="EL1197">
        <v>60973.1</v>
      </c>
      <c r="EM1197">
        <v>1.891</v>
      </c>
      <c r="EN1197">
        <v>1.6388</v>
      </c>
      <c r="EO1197">
        <v>-0.142425</v>
      </c>
      <c r="EP1197">
        <v>0</v>
      </c>
      <c r="EQ1197">
        <v>27.4549</v>
      </c>
      <c r="ER1197">
        <v>999.9</v>
      </c>
      <c r="ES1197">
        <v>52.594</v>
      </c>
      <c r="ET1197">
        <v>38.139</v>
      </c>
      <c r="EU1197">
        <v>38.7563</v>
      </c>
      <c r="EV1197">
        <v>61.282</v>
      </c>
      <c r="EW1197">
        <v>46.238</v>
      </c>
      <c r="EX1197">
        <v>1</v>
      </c>
      <c r="EY1197">
        <v>0.652398</v>
      </c>
      <c r="EZ1197">
        <v>9.28105</v>
      </c>
      <c r="FA1197">
        <v>19.9173</v>
      </c>
      <c r="FB1197">
        <v>5.19812</v>
      </c>
      <c r="FC1197">
        <v>12.0123</v>
      </c>
      <c r="FD1197">
        <v>4.9752</v>
      </c>
      <c r="FE1197">
        <v>3.294</v>
      </c>
      <c r="FF1197">
        <v>9999</v>
      </c>
      <c r="FG1197">
        <v>672.3</v>
      </c>
      <c r="FH1197">
        <v>9999</v>
      </c>
      <c r="FI1197">
        <v>9999</v>
      </c>
      <c r="FJ1197">
        <v>1.8631</v>
      </c>
      <c r="FK1197">
        <v>1.86768</v>
      </c>
      <c r="FL1197">
        <v>1.86737</v>
      </c>
      <c r="FM1197">
        <v>1.86874</v>
      </c>
      <c r="FN1197">
        <v>1.86938</v>
      </c>
      <c r="FO1197">
        <v>1.86551</v>
      </c>
      <c r="FP1197">
        <v>1.86646</v>
      </c>
      <c r="FQ1197">
        <v>1.86786</v>
      </c>
      <c r="FR1197">
        <v>5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7.162</v>
      </c>
      <c r="GF1197">
        <v>0.1974</v>
      </c>
      <c r="GG1197">
        <v>2.62070820971149</v>
      </c>
      <c r="GH1197">
        <v>0.00762793241643231</v>
      </c>
      <c r="GI1197">
        <v>-1.28184414582209e-06</v>
      </c>
      <c r="GJ1197">
        <v>1.89891174686984e-10</v>
      </c>
      <c r="GK1197">
        <v>-0.0225177985866989</v>
      </c>
      <c r="GL1197">
        <v>-0.0206976444956688</v>
      </c>
      <c r="GM1197">
        <v>0.00247630005908548</v>
      </c>
      <c r="GN1197">
        <v>-3.53770786337502e-05</v>
      </c>
      <c r="GO1197">
        <v>15</v>
      </c>
      <c r="GP1197">
        <v>2065</v>
      </c>
      <c r="GQ1197">
        <v>1</v>
      </c>
      <c r="GR1197">
        <v>21</v>
      </c>
      <c r="GS1197">
        <v>31655.5</v>
      </c>
      <c r="GT1197">
        <v>31655.5</v>
      </c>
      <c r="GU1197">
        <v>1.59058</v>
      </c>
      <c r="GV1197">
        <v>2.67212</v>
      </c>
      <c r="GW1197">
        <v>1.54785</v>
      </c>
      <c r="GX1197">
        <v>2.29004</v>
      </c>
      <c r="GY1197">
        <v>1.34644</v>
      </c>
      <c r="GZ1197">
        <v>2.3938</v>
      </c>
      <c r="HA1197">
        <v>41.7699</v>
      </c>
      <c r="HB1197">
        <v>12.5735</v>
      </c>
      <c r="HC1197">
        <v>18</v>
      </c>
      <c r="HD1197">
        <v>504.557</v>
      </c>
      <c r="HE1197">
        <v>348.039</v>
      </c>
      <c r="HF1197">
        <v>15.951</v>
      </c>
      <c r="HG1197">
        <v>34.7832</v>
      </c>
      <c r="HH1197">
        <v>29.9999</v>
      </c>
      <c r="HI1197">
        <v>34.6158</v>
      </c>
      <c r="HJ1197">
        <v>34.5238</v>
      </c>
      <c r="HK1197">
        <v>31.9542</v>
      </c>
      <c r="HL1197">
        <v>71.4489</v>
      </c>
      <c r="HM1197">
        <v>0</v>
      </c>
      <c r="HN1197">
        <v>14.9353</v>
      </c>
      <c r="HO1197">
        <v>742.64</v>
      </c>
      <c r="HP1197">
        <v>8.84156</v>
      </c>
      <c r="HQ1197">
        <v>101.319</v>
      </c>
      <c r="HR1197">
        <v>101.437</v>
      </c>
    </row>
    <row r="1198" spans="1:226">
      <c r="A1198">
        <v>1182</v>
      </c>
      <c r="B1198">
        <v>1662576983.5</v>
      </c>
      <c r="C1198">
        <v>13865</v>
      </c>
      <c r="D1198" t="s">
        <v>2724</v>
      </c>
      <c r="E1198" t="s">
        <v>2725</v>
      </c>
      <c r="F1198">
        <v>5</v>
      </c>
      <c r="G1198" t="s">
        <v>2637</v>
      </c>
      <c r="H1198" t="s">
        <v>354</v>
      </c>
      <c r="I1198">
        <v>1662576975.73214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741.368417624332</v>
      </c>
      <c r="AK1198">
        <v>696.187624242425</v>
      </c>
      <c r="AL1198">
        <v>3.30031609929994</v>
      </c>
      <c r="AM1198">
        <v>65.6019616012026</v>
      </c>
      <c r="AN1198">
        <f>(AP1198 - AO1198 + BO1198*1E3/(8.314*(BQ1198+273.15)) * AR1198/BN1198 * AQ1198) * BN1198/(100*BB1198) * 1000/(1000 - AP1198)</f>
        <v>0</v>
      </c>
      <c r="AO1198">
        <v>8.91948857090242</v>
      </c>
      <c r="AP1198">
        <v>18.085286013986</v>
      </c>
      <c r="AQ1198">
        <v>-0.00026925512328053</v>
      </c>
      <c r="AR1198">
        <v>105.04768906666</v>
      </c>
      <c r="AS1198">
        <v>0</v>
      </c>
      <c r="AT1198">
        <v>0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6</v>
      </c>
      <c r="BC1198">
        <v>0.5</v>
      </c>
      <c r="BD1198" t="s">
        <v>355</v>
      </c>
      <c r="BE1198">
        <v>2</v>
      </c>
      <c r="BF1198" t="b">
        <v>1</v>
      </c>
      <c r="BG1198">
        <v>1662576975.73214</v>
      </c>
      <c r="BH1198">
        <v>659.703321428571</v>
      </c>
      <c r="BI1198">
        <v>717.304285714286</v>
      </c>
      <c r="BJ1198">
        <v>18.098825</v>
      </c>
      <c r="BK1198">
        <v>8.92046428571429</v>
      </c>
      <c r="BL1198">
        <v>652.598</v>
      </c>
      <c r="BM1198">
        <v>17.9012535714286</v>
      </c>
      <c r="BN1198">
        <v>500.0165</v>
      </c>
      <c r="BO1198">
        <v>91.0179821428572</v>
      </c>
      <c r="BP1198">
        <v>0.0589059107142857</v>
      </c>
      <c r="BQ1198">
        <v>25.4909321428571</v>
      </c>
      <c r="BR1198">
        <v>25.1382607142857</v>
      </c>
      <c r="BS1198">
        <v>999.9</v>
      </c>
      <c r="BT1198">
        <v>0</v>
      </c>
      <c r="BU1198">
        <v>0</v>
      </c>
      <c r="BV1198">
        <v>10002.1428571429</v>
      </c>
      <c r="BW1198">
        <v>0</v>
      </c>
      <c r="BX1198">
        <v>307.036321428571</v>
      </c>
      <c r="BY1198">
        <v>-57.6009714285714</v>
      </c>
      <c r="BZ1198">
        <v>671.863107142857</v>
      </c>
      <c r="CA1198">
        <v>723.7605</v>
      </c>
      <c r="CB1198">
        <v>9.17835535714286</v>
      </c>
      <c r="CC1198">
        <v>717.304285714286</v>
      </c>
      <c r="CD1198">
        <v>8.92046428571429</v>
      </c>
      <c r="CE1198">
        <v>1.64731857142857</v>
      </c>
      <c r="CF1198">
        <v>0.811922571428571</v>
      </c>
      <c r="CG1198">
        <v>14.4087035714286</v>
      </c>
      <c r="CH1198">
        <v>3.91747535714286</v>
      </c>
      <c r="CI1198">
        <v>1500.00785714286</v>
      </c>
      <c r="CJ1198">
        <v>0.973001071428571</v>
      </c>
      <c r="CK1198">
        <v>0.0269987821428571</v>
      </c>
      <c r="CL1198">
        <v>0</v>
      </c>
      <c r="CM1198">
        <v>2.30309642857143</v>
      </c>
      <c r="CN1198">
        <v>0</v>
      </c>
      <c r="CO1198">
        <v>16276.85</v>
      </c>
      <c r="CP1198">
        <v>12948.3107142857</v>
      </c>
      <c r="CQ1198">
        <v>40.937</v>
      </c>
      <c r="CR1198">
        <v>42.5</v>
      </c>
      <c r="CS1198">
        <v>41.241</v>
      </c>
      <c r="CT1198">
        <v>41.0755</v>
      </c>
      <c r="CU1198">
        <v>40.312</v>
      </c>
      <c r="CV1198">
        <v>1459.50678571429</v>
      </c>
      <c r="CW1198">
        <v>40.5010714285714</v>
      </c>
      <c r="CX1198">
        <v>0</v>
      </c>
      <c r="CY1198">
        <v>1662576982.8</v>
      </c>
      <c r="CZ1198">
        <v>0</v>
      </c>
      <c r="DA1198">
        <v>0</v>
      </c>
      <c r="DB1198" t="s">
        <v>356</v>
      </c>
      <c r="DC1198">
        <v>1660677648.1</v>
      </c>
      <c r="DD1198">
        <v>1660677649.1</v>
      </c>
      <c r="DE1198">
        <v>0</v>
      </c>
      <c r="DF1198">
        <v>-1.042</v>
      </c>
      <c r="DG1198">
        <v>0.003</v>
      </c>
      <c r="DH1198">
        <v>5.218</v>
      </c>
      <c r="DI1198">
        <v>0.344</v>
      </c>
      <c r="DJ1198">
        <v>417</v>
      </c>
      <c r="DK1198">
        <v>22</v>
      </c>
      <c r="DL1198">
        <v>1.24</v>
      </c>
      <c r="DM1198">
        <v>0.53</v>
      </c>
      <c r="DN1198">
        <v>-57.4794121951219</v>
      </c>
      <c r="DO1198">
        <v>-1.20867386759574</v>
      </c>
      <c r="DP1198">
        <v>0.37563263397226</v>
      </c>
      <c r="DQ1198">
        <v>0</v>
      </c>
      <c r="DR1198">
        <v>9.18408414634146</v>
      </c>
      <c r="DS1198">
        <v>-0.0946386062717826</v>
      </c>
      <c r="DT1198">
        <v>0.00974616997334426</v>
      </c>
      <c r="DU1198">
        <v>1</v>
      </c>
      <c r="DV1198">
        <v>1</v>
      </c>
      <c r="DW1198">
        <v>2</v>
      </c>
      <c r="DX1198" t="s">
        <v>363</v>
      </c>
      <c r="DY1198">
        <v>2.96468</v>
      </c>
      <c r="DZ1198">
        <v>2.71237</v>
      </c>
      <c r="EA1198">
        <v>0.127789</v>
      </c>
      <c r="EB1198">
        <v>0.135944</v>
      </c>
      <c r="EC1198">
        <v>0.0837537</v>
      </c>
      <c r="ED1198">
        <v>0.0500774</v>
      </c>
      <c r="EE1198">
        <v>33531.8</v>
      </c>
      <c r="EF1198">
        <v>36116.6</v>
      </c>
      <c r="EG1198">
        <v>34885.5</v>
      </c>
      <c r="EH1198">
        <v>37962.4</v>
      </c>
      <c r="EI1198">
        <v>45453.5</v>
      </c>
      <c r="EJ1198">
        <v>52151.9</v>
      </c>
      <c r="EK1198">
        <v>54673.1</v>
      </c>
      <c r="EL1198">
        <v>60972.9</v>
      </c>
      <c r="EM1198">
        <v>1.889</v>
      </c>
      <c r="EN1198">
        <v>1.6386</v>
      </c>
      <c r="EO1198">
        <v>-0.142038</v>
      </c>
      <c r="EP1198">
        <v>0</v>
      </c>
      <c r="EQ1198">
        <v>27.4502</v>
      </c>
      <c r="ER1198">
        <v>999.9</v>
      </c>
      <c r="ES1198">
        <v>52.594</v>
      </c>
      <c r="ET1198">
        <v>38.149</v>
      </c>
      <c r="EU1198">
        <v>38.7808</v>
      </c>
      <c r="EV1198">
        <v>61.262</v>
      </c>
      <c r="EW1198">
        <v>46.5104</v>
      </c>
      <c r="EX1198">
        <v>1</v>
      </c>
      <c r="EY1198">
        <v>0.652093</v>
      </c>
      <c r="EZ1198">
        <v>9.28105</v>
      </c>
      <c r="FA1198">
        <v>19.9185</v>
      </c>
      <c r="FB1198">
        <v>5.19932</v>
      </c>
      <c r="FC1198">
        <v>12.0111</v>
      </c>
      <c r="FD1198">
        <v>4.9756</v>
      </c>
      <c r="FE1198">
        <v>3.294</v>
      </c>
      <c r="FF1198">
        <v>9999</v>
      </c>
      <c r="FG1198">
        <v>672.3</v>
      </c>
      <c r="FH1198">
        <v>9999</v>
      </c>
      <c r="FI1198">
        <v>9999</v>
      </c>
      <c r="FJ1198">
        <v>1.8631</v>
      </c>
      <c r="FK1198">
        <v>1.86768</v>
      </c>
      <c r="FL1198">
        <v>1.86737</v>
      </c>
      <c r="FM1198">
        <v>1.86874</v>
      </c>
      <c r="FN1198">
        <v>1.86945</v>
      </c>
      <c r="FO1198">
        <v>1.86554</v>
      </c>
      <c r="FP1198">
        <v>1.86646</v>
      </c>
      <c r="FQ1198">
        <v>1.86783</v>
      </c>
      <c r="FR1198">
        <v>5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7.262</v>
      </c>
      <c r="GF1198">
        <v>0.1973</v>
      </c>
      <c r="GG1198">
        <v>2.62070820971149</v>
      </c>
      <c r="GH1198">
        <v>0.00762793241643231</v>
      </c>
      <c r="GI1198">
        <v>-1.28184414582209e-06</v>
      </c>
      <c r="GJ1198">
        <v>1.89891174686984e-10</v>
      </c>
      <c r="GK1198">
        <v>-0.0225177985866989</v>
      </c>
      <c r="GL1198">
        <v>-0.0206976444956688</v>
      </c>
      <c r="GM1198">
        <v>0.00247630005908548</v>
      </c>
      <c r="GN1198">
        <v>-3.53770786337502e-05</v>
      </c>
      <c r="GO1198">
        <v>15</v>
      </c>
      <c r="GP1198">
        <v>2065</v>
      </c>
      <c r="GQ1198">
        <v>1</v>
      </c>
      <c r="GR1198">
        <v>21</v>
      </c>
      <c r="GS1198">
        <v>31655.6</v>
      </c>
      <c r="GT1198">
        <v>31655.6</v>
      </c>
      <c r="GU1198">
        <v>1.61865</v>
      </c>
      <c r="GV1198">
        <v>2.66968</v>
      </c>
      <c r="GW1198">
        <v>1.54785</v>
      </c>
      <c r="GX1198">
        <v>2.29004</v>
      </c>
      <c r="GY1198">
        <v>1.34644</v>
      </c>
      <c r="GZ1198">
        <v>2.41943</v>
      </c>
      <c r="HA1198">
        <v>41.7699</v>
      </c>
      <c r="HB1198">
        <v>12.5822</v>
      </c>
      <c r="HC1198">
        <v>18</v>
      </c>
      <c r="HD1198">
        <v>503.149</v>
      </c>
      <c r="HE1198">
        <v>347.919</v>
      </c>
      <c r="HF1198">
        <v>15.9473</v>
      </c>
      <c r="HG1198">
        <v>34.7801</v>
      </c>
      <c r="HH1198">
        <v>29.9998</v>
      </c>
      <c r="HI1198">
        <v>34.6126</v>
      </c>
      <c r="HJ1198">
        <v>34.5207</v>
      </c>
      <c r="HK1198">
        <v>32.4842</v>
      </c>
      <c r="HL1198">
        <v>71.4489</v>
      </c>
      <c r="HM1198">
        <v>0</v>
      </c>
      <c r="HN1198">
        <v>14.9247</v>
      </c>
      <c r="HO1198">
        <v>756.184</v>
      </c>
      <c r="HP1198">
        <v>8.81359</v>
      </c>
      <c r="HQ1198">
        <v>101.318</v>
      </c>
      <c r="HR1198">
        <v>101.438</v>
      </c>
    </row>
    <row r="1199" spans="1:226">
      <c r="A1199">
        <v>1183</v>
      </c>
      <c r="B1199">
        <v>1662576988.5</v>
      </c>
      <c r="C1199">
        <v>13870</v>
      </c>
      <c r="D1199" t="s">
        <v>2726</v>
      </c>
      <c r="E1199" t="s">
        <v>2727</v>
      </c>
      <c r="F1199">
        <v>5</v>
      </c>
      <c r="G1199" t="s">
        <v>2637</v>
      </c>
      <c r="H1199" t="s">
        <v>354</v>
      </c>
      <c r="I1199">
        <v>1662576981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757.567166915214</v>
      </c>
      <c r="AK1199">
        <v>712.781393939394</v>
      </c>
      <c r="AL1199">
        <v>3.29302504446367</v>
      </c>
      <c r="AM1199">
        <v>65.6019616012026</v>
      </c>
      <c r="AN1199">
        <f>(AP1199 - AO1199 + BO1199*1E3/(8.314*(BQ1199+273.15)) * AR1199/BN1199 * AQ1199) * BN1199/(100*BB1199) * 1000/(1000 - AP1199)</f>
        <v>0</v>
      </c>
      <c r="AO1199">
        <v>8.91977326611422</v>
      </c>
      <c r="AP1199">
        <v>18.0782783216783</v>
      </c>
      <c r="AQ1199">
        <v>-7.23950295087922e-05</v>
      </c>
      <c r="AR1199">
        <v>105.04768906666</v>
      </c>
      <c r="AS1199">
        <v>0</v>
      </c>
      <c r="AT1199">
        <v>0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6</v>
      </c>
      <c r="BC1199">
        <v>0.5</v>
      </c>
      <c r="BD1199" t="s">
        <v>355</v>
      </c>
      <c r="BE1199">
        <v>2</v>
      </c>
      <c r="BF1199" t="b">
        <v>1</v>
      </c>
      <c r="BG1199">
        <v>1662576981</v>
      </c>
      <c r="BH1199">
        <v>677.107888888889</v>
      </c>
      <c r="BI1199">
        <v>734.550296296296</v>
      </c>
      <c r="BJ1199">
        <v>18.0909444444444</v>
      </c>
      <c r="BK1199">
        <v>8.91817185185185</v>
      </c>
      <c r="BL1199">
        <v>669.895592592593</v>
      </c>
      <c r="BM1199">
        <v>17.8936222222222</v>
      </c>
      <c r="BN1199">
        <v>500.063222222222</v>
      </c>
      <c r="BO1199">
        <v>91.0183259259259</v>
      </c>
      <c r="BP1199">
        <v>0.0586934259259259</v>
      </c>
      <c r="BQ1199">
        <v>25.4852888888889</v>
      </c>
      <c r="BR1199">
        <v>25.1306925925926</v>
      </c>
      <c r="BS1199">
        <v>999.9</v>
      </c>
      <c r="BT1199">
        <v>0</v>
      </c>
      <c r="BU1199">
        <v>0</v>
      </c>
      <c r="BV1199">
        <v>10005</v>
      </c>
      <c r="BW1199">
        <v>0</v>
      </c>
      <c r="BX1199">
        <v>306.074222222222</v>
      </c>
      <c r="BY1199">
        <v>-57.4424296296296</v>
      </c>
      <c r="BZ1199">
        <v>689.582925925926</v>
      </c>
      <c r="CA1199">
        <v>741.16</v>
      </c>
      <c r="CB1199">
        <v>9.17275666666667</v>
      </c>
      <c r="CC1199">
        <v>734.550296296296</v>
      </c>
      <c r="CD1199">
        <v>8.91817185185185</v>
      </c>
      <c r="CE1199">
        <v>1.64660555555556</v>
      </c>
      <c r="CF1199">
        <v>0.811716925925926</v>
      </c>
      <c r="CG1199">
        <v>14.4020148148148</v>
      </c>
      <c r="CH1199">
        <v>3.91387185185185</v>
      </c>
      <c r="CI1199">
        <v>1499.99407407407</v>
      </c>
      <c r="CJ1199">
        <v>0.973001111111111</v>
      </c>
      <c r="CK1199">
        <v>0.0269987444444444</v>
      </c>
      <c r="CL1199">
        <v>0</v>
      </c>
      <c r="CM1199">
        <v>2.27268888888889</v>
      </c>
      <c r="CN1199">
        <v>0</v>
      </c>
      <c r="CO1199">
        <v>16282.6814814815</v>
      </c>
      <c r="CP1199">
        <v>12948.2</v>
      </c>
      <c r="CQ1199">
        <v>40.937</v>
      </c>
      <c r="CR1199">
        <v>42.5</v>
      </c>
      <c r="CS1199">
        <v>41.2406666666667</v>
      </c>
      <c r="CT1199">
        <v>41.0736666666667</v>
      </c>
      <c r="CU1199">
        <v>40.312</v>
      </c>
      <c r="CV1199">
        <v>1459.49333333333</v>
      </c>
      <c r="CW1199">
        <v>40.5007407407407</v>
      </c>
      <c r="CX1199">
        <v>0</v>
      </c>
      <c r="CY1199">
        <v>1662576988.2</v>
      </c>
      <c r="CZ1199">
        <v>0</v>
      </c>
      <c r="DA1199">
        <v>0</v>
      </c>
      <c r="DB1199" t="s">
        <v>356</v>
      </c>
      <c r="DC1199">
        <v>1660677648.1</v>
      </c>
      <c r="DD1199">
        <v>1660677649.1</v>
      </c>
      <c r="DE1199">
        <v>0</v>
      </c>
      <c r="DF1199">
        <v>-1.042</v>
      </c>
      <c r="DG1199">
        <v>0.003</v>
      </c>
      <c r="DH1199">
        <v>5.218</v>
      </c>
      <c r="DI1199">
        <v>0.344</v>
      </c>
      <c r="DJ1199">
        <v>417</v>
      </c>
      <c r="DK1199">
        <v>22</v>
      </c>
      <c r="DL1199">
        <v>1.24</v>
      </c>
      <c r="DM1199">
        <v>0.53</v>
      </c>
      <c r="DN1199">
        <v>-57.4860146341464</v>
      </c>
      <c r="DO1199">
        <v>-0.299416724738636</v>
      </c>
      <c r="DP1199">
        <v>0.380910795882695</v>
      </c>
      <c r="DQ1199">
        <v>0</v>
      </c>
      <c r="DR1199">
        <v>9.17720804878049</v>
      </c>
      <c r="DS1199">
        <v>-0.0756528919860509</v>
      </c>
      <c r="DT1199">
        <v>0.00804117641542357</v>
      </c>
      <c r="DU1199">
        <v>1</v>
      </c>
      <c r="DV1199">
        <v>1</v>
      </c>
      <c r="DW1199">
        <v>2</v>
      </c>
      <c r="DX1199" t="s">
        <v>363</v>
      </c>
      <c r="DY1199">
        <v>2.96461</v>
      </c>
      <c r="DZ1199">
        <v>2.71225</v>
      </c>
      <c r="EA1199">
        <v>0.129877</v>
      </c>
      <c r="EB1199">
        <v>0.137829</v>
      </c>
      <c r="EC1199">
        <v>0.0837106</v>
      </c>
      <c r="ED1199">
        <v>0.0499246</v>
      </c>
      <c r="EE1199">
        <v>33451.9</v>
      </c>
      <c r="EF1199">
        <v>36037.7</v>
      </c>
      <c r="EG1199">
        <v>34886</v>
      </c>
      <c r="EH1199">
        <v>37962.4</v>
      </c>
      <c r="EI1199">
        <v>45455.8</v>
      </c>
      <c r="EJ1199">
        <v>52161.4</v>
      </c>
      <c r="EK1199">
        <v>54673.3</v>
      </c>
      <c r="EL1199">
        <v>60974.2</v>
      </c>
      <c r="EM1199">
        <v>1.8902</v>
      </c>
      <c r="EN1199">
        <v>1.639</v>
      </c>
      <c r="EO1199">
        <v>-0.142723</v>
      </c>
      <c r="EP1199">
        <v>0</v>
      </c>
      <c r="EQ1199">
        <v>27.4479</v>
      </c>
      <c r="ER1199">
        <v>999.9</v>
      </c>
      <c r="ES1199">
        <v>52.594</v>
      </c>
      <c r="ET1199">
        <v>38.139</v>
      </c>
      <c r="EU1199">
        <v>38.7584</v>
      </c>
      <c r="EV1199">
        <v>61.272</v>
      </c>
      <c r="EW1199">
        <v>46.3261</v>
      </c>
      <c r="EX1199">
        <v>1</v>
      </c>
      <c r="EY1199">
        <v>0.651768</v>
      </c>
      <c r="EZ1199">
        <v>9.28105</v>
      </c>
      <c r="FA1199">
        <v>19.9176</v>
      </c>
      <c r="FB1199">
        <v>5.19812</v>
      </c>
      <c r="FC1199">
        <v>12.0111</v>
      </c>
      <c r="FD1199">
        <v>4.976</v>
      </c>
      <c r="FE1199">
        <v>3.294</v>
      </c>
      <c r="FF1199">
        <v>9999</v>
      </c>
      <c r="FG1199">
        <v>672.4</v>
      </c>
      <c r="FH1199">
        <v>9999</v>
      </c>
      <c r="FI1199">
        <v>9999</v>
      </c>
      <c r="FJ1199">
        <v>1.8631</v>
      </c>
      <c r="FK1199">
        <v>1.86768</v>
      </c>
      <c r="FL1199">
        <v>1.86737</v>
      </c>
      <c r="FM1199">
        <v>1.86871</v>
      </c>
      <c r="FN1199">
        <v>1.86945</v>
      </c>
      <c r="FO1199">
        <v>1.86554</v>
      </c>
      <c r="FP1199">
        <v>1.86646</v>
      </c>
      <c r="FQ1199">
        <v>1.86795</v>
      </c>
      <c r="FR1199">
        <v>5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7.361</v>
      </c>
      <c r="GF1199">
        <v>0.1968</v>
      </c>
      <c r="GG1199">
        <v>2.62070820971149</v>
      </c>
      <c r="GH1199">
        <v>0.00762793241643231</v>
      </c>
      <c r="GI1199">
        <v>-1.28184414582209e-06</v>
      </c>
      <c r="GJ1199">
        <v>1.89891174686984e-10</v>
      </c>
      <c r="GK1199">
        <v>-0.0225177985866989</v>
      </c>
      <c r="GL1199">
        <v>-0.0206976444956688</v>
      </c>
      <c r="GM1199">
        <v>0.00247630005908548</v>
      </c>
      <c r="GN1199">
        <v>-3.53770786337502e-05</v>
      </c>
      <c r="GO1199">
        <v>15</v>
      </c>
      <c r="GP1199">
        <v>2065</v>
      </c>
      <c r="GQ1199">
        <v>1</v>
      </c>
      <c r="GR1199">
        <v>21</v>
      </c>
      <c r="GS1199">
        <v>31655.7</v>
      </c>
      <c r="GT1199">
        <v>31655.7</v>
      </c>
      <c r="GU1199">
        <v>1.64551</v>
      </c>
      <c r="GV1199">
        <v>2.66846</v>
      </c>
      <c r="GW1199">
        <v>1.54785</v>
      </c>
      <c r="GX1199">
        <v>2.29126</v>
      </c>
      <c r="GY1199">
        <v>1.34644</v>
      </c>
      <c r="GZ1199">
        <v>2.41577</v>
      </c>
      <c r="HA1199">
        <v>41.7699</v>
      </c>
      <c r="HB1199">
        <v>12.5735</v>
      </c>
      <c r="HC1199">
        <v>18</v>
      </c>
      <c r="HD1199">
        <v>503.974</v>
      </c>
      <c r="HE1199">
        <v>348.128</v>
      </c>
      <c r="HF1199">
        <v>15.9444</v>
      </c>
      <c r="HG1199">
        <v>34.7769</v>
      </c>
      <c r="HH1199">
        <v>29.9999</v>
      </c>
      <c r="HI1199">
        <v>34.6114</v>
      </c>
      <c r="HJ1199">
        <v>34.5207</v>
      </c>
      <c r="HK1199">
        <v>33.097</v>
      </c>
      <c r="HL1199">
        <v>71.7194</v>
      </c>
      <c r="HM1199">
        <v>0</v>
      </c>
      <c r="HN1199">
        <v>14.9167</v>
      </c>
      <c r="HO1199">
        <v>776.535</v>
      </c>
      <c r="HP1199">
        <v>8.79422</v>
      </c>
      <c r="HQ1199">
        <v>101.319</v>
      </c>
      <c r="HR1199">
        <v>101.439</v>
      </c>
    </row>
    <row r="1200" spans="1:226">
      <c r="A1200">
        <v>1184</v>
      </c>
      <c r="B1200">
        <v>1662576993.5</v>
      </c>
      <c r="C1200">
        <v>13875</v>
      </c>
      <c r="D1200" t="s">
        <v>2728</v>
      </c>
      <c r="E1200" t="s">
        <v>2729</v>
      </c>
      <c r="F1200">
        <v>5</v>
      </c>
      <c r="G1200" t="s">
        <v>2637</v>
      </c>
      <c r="H1200" t="s">
        <v>354</v>
      </c>
      <c r="I1200">
        <v>1662576985.71429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774.370354603826</v>
      </c>
      <c r="AK1200">
        <v>729.027903030303</v>
      </c>
      <c r="AL1200">
        <v>3.31615107351664</v>
      </c>
      <c r="AM1200">
        <v>65.6019616012026</v>
      </c>
      <c r="AN1200">
        <f>(AP1200 - AO1200 + BO1200*1E3/(8.314*(BQ1200+273.15)) * AR1200/BN1200 * AQ1200) * BN1200/(100*BB1200) * 1000/(1000 - AP1200)</f>
        <v>0</v>
      </c>
      <c r="AO1200">
        <v>8.84921478588263</v>
      </c>
      <c r="AP1200">
        <v>18.0675503496504</v>
      </c>
      <c r="AQ1200">
        <v>6.21597950084689e-05</v>
      </c>
      <c r="AR1200">
        <v>105.04768906666</v>
      </c>
      <c r="AS1200">
        <v>0</v>
      </c>
      <c r="AT1200">
        <v>0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6</v>
      </c>
      <c r="BC1200">
        <v>0.5</v>
      </c>
      <c r="BD1200" t="s">
        <v>355</v>
      </c>
      <c r="BE1200">
        <v>2</v>
      </c>
      <c r="BF1200" t="b">
        <v>1</v>
      </c>
      <c r="BG1200">
        <v>1662576985.71429</v>
      </c>
      <c r="BH1200">
        <v>692.367535714286</v>
      </c>
      <c r="BI1200">
        <v>750.005785714286</v>
      </c>
      <c r="BJ1200">
        <v>18.0835392857143</v>
      </c>
      <c r="BK1200">
        <v>8.8934025</v>
      </c>
      <c r="BL1200">
        <v>685.061857142857</v>
      </c>
      <c r="BM1200">
        <v>17.8864678571429</v>
      </c>
      <c r="BN1200">
        <v>500.101714285714</v>
      </c>
      <c r="BO1200">
        <v>91.0190464285714</v>
      </c>
      <c r="BP1200">
        <v>0.0585778571428571</v>
      </c>
      <c r="BQ1200">
        <v>25.481025</v>
      </c>
      <c r="BR1200">
        <v>25.1238535714286</v>
      </c>
      <c r="BS1200">
        <v>999.9</v>
      </c>
      <c r="BT1200">
        <v>0</v>
      </c>
      <c r="BU1200">
        <v>0</v>
      </c>
      <c r="BV1200">
        <v>10002.3214285714</v>
      </c>
      <c r="BW1200">
        <v>0</v>
      </c>
      <c r="BX1200">
        <v>306.351535714286</v>
      </c>
      <c r="BY1200">
        <v>-57.6383571428571</v>
      </c>
      <c r="BZ1200">
        <v>705.118357142857</v>
      </c>
      <c r="CA1200">
        <v>756.735357142857</v>
      </c>
      <c r="CB1200">
        <v>9.19012642857143</v>
      </c>
      <c r="CC1200">
        <v>750.005785714286</v>
      </c>
      <c r="CD1200">
        <v>8.8934025</v>
      </c>
      <c r="CE1200">
        <v>1.64594464285714</v>
      </c>
      <c r="CF1200">
        <v>0.809468857142857</v>
      </c>
      <c r="CG1200">
        <v>14.3958107142857</v>
      </c>
      <c r="CH1200">
        <v>3.87434642857143</v>
      </c>
      <c r="CI1200">
        <v>1500.01392857143</v>
      </c>
      <c r="CJ1200">
        <v>0.9730015</v>
      </c>
      <c r="CK1200">
        <v>0.026998375</v>
      </c>
      <c r="CL1200">
        <v>0</v>
      </c>
      <c r="CM1200">
        <v>2.30048571428571</v>
      </c>
      <c r="CN1200">
        <v>0</v>
      </c>
      <c r="CO1200">
        <v>16286.1464285714</v>
      </c>
      <c r="CP1200">
        <v>12948.3607142857</v>
      </c>
      <c r="CQ1200">
        <v>40.937</v>
      </c>
      <c r="CR1200">
        <v>42.491</v>
      </c>
      <c r="CS1200">
        <v>41.22975</v>
      </c>
      <c r="CT1200">
        <v>41.07325</v>
      </c>
      <c r="CU1200">
        <v>40.312</v>
      </c>
      <c r="CV1200">
        <v>1459.51321428571</v>
      </c>
      <c r="CW1200">
        <v>40.5007142857143</v>
      </c>
      <c r="CX1200">
        <v>0</v>
      </c>
      <c r="CY1200">
        <v>1662576993</v>
      </c>
      <c r="CZ1200">
        <v>0</v>
      </c>
      <c r="DA1200">
        <v>0</v>
      </c>
      <c r="DB1200" t="s">
        <v>356</v>
      </c>
      <c r="DC1200">
        <v>1660677648.1</v>
      </c>
      <c r="DD1200">
        <v>1660677649.1</v>
      </c>
      <c r="DE1200">
        <v>0</v>
      </c>
      <c r="DF1200">
        <v>-1.042</v>
      </c>
      <c r="DG1200">
        <v>0.003</v>
      </c>
      <c r="DH1200">
        <v>5.218</v>
      </c>
      <c r="DI1200">
        <v>0.344</v>
      </c>
      <c r="DJ1200">
        <v>417</v>
      </c>
      <c r="DK1200">
        <v>22</v>
      </c>
      <c r="DL1200">
        <v>1.24</v>
      </c>
      <c r="DM1200">
        <v>0.53</v>
      </c>
      <c r="DN1200">
        <v>-57.5855243902439</v>
      </c>
      <c r="DO1200">
        <v>0.0161686411149911</v>
      </c>
      <c r="DP1200">
        <v>0.419358138913994</v>
      </c>
      <c r="DQ1200">
        <v>1</v>
      </c>
      <c r="DR1200">
        <v>9.18388512195122</v>
      </c>
      <c r="DS1200">
        <v>0.123804668989554</v>
      </c>
      <c r="DT1200">
        <v>0.0225432750365908</v>
      </c>
      <c r="DU1200">
        <v>0</v>
      </c>
      <c r="DV1200">
        <v>1</v>
      </c>
      <c r="DW1200">
        <v>2</v>
      </c>
      <c r="DX1200" t="s">
        <v>363</v>
      </c>
      <c r="DY1200">
        <v>2.96621</v>
      </c>
      <c r="DZ1200">
        <v>2.71259</v>
      </c>
      <c r="EA1200">
        <v>0.131932</v>
      </c>
      <c r="EB1200">
        <v>0.140025</v>
      </c>
      <c r="EC1200">
        <v>0.0836885</v>
      </c>
      <c r="ED1200">
        <v>0.0497125</v>
      </c>
      <c r="EE1200">
        <v>33373</v>
      </c>
      <c r="EF1200">
        <v>35946.3</v>
      </c>
      <c r="EG1200">
        <v>34886.1</v>
      </c>
      <c r="EH1200">
        <v>37963</v>
      </c>
      <c r="EI1200">
        <v>45457.8</v>
      </c>
      <c r="EJ1200">
        <v>52173.8</v>
      </c>
      <c r="EK1200">
        <v>54674.3</v>
      </c>
      <c r="EL1200">
        <v>60975</v>
      </c>
      <c r="EM1200">
        <v>1.8912</v>
      </c>
      <c r="EN1200">
        <v>1.6392</v>
      </c>
      <c r="EO1200">
        <v>-0.142515</v>
      </c>
      <c r="EP1200">
        <v>0</v>
      </c>
      <c r="EQ1200">
        <v>27.4456</v>
      </c>
      <c r="ER1200">
        <v>999.9</v>
      </c>
      <c r="ES1200">
        <v>52.57</v>
      </c>
      <c r="ET1200">
        <v>38.149</v>
      </c>
      <c r="EU1200">
        <v>38.7588</v>
      </c>
      <c r="EV1200">
        <v>61.222</v>
      </c>
      <c r="EW1200">
        <v>45.9014</v>
      </c>
      <c r="EX1200">
        <v>1</v>
      </c>
      <c r="EY1200">
        <v>0.65126</v>
      </c>
      <c r="EZ1200">
        <v>9.28105</v>
      </c>
      <c r="FA1200">
        <v>19.9186</v>
      </c>
      <c r="FB1200">
        <v>5.19812</v>
      </c>
      <c r="FC1200">
        <v>12.0111</v>
      </c>
      <c r="FD1200">
        <v>4.976</v>
      </c>
      <c r="FE1200">
        <v>3.2942</v>
      </c>
      <c r="FF1200">
        <v>9999</v>
      </c>
      <c r="FG1200">
        <v>672.4</v>
      </c>
      <c r="FH1200">
        <v>9999</v>
      </c>
      <c r="FI1200">
        <v>9999</v>
      </c>
      <c r="FJ1200">
        <v>1.8631</v>
      </c>
      <c r="FK1200">
        <v>1.86768</v>
      </c>
      <c r="FL1200">
        <v>1.86737</v>
      </c>
      <c r="FM1200">
        <v>1.86871</v>
      </c>
      <c r="FN1200">
        <v>1.86945</v>
      </c>
      <c r="FO1200">
        <v>1.86554</v>
      </c>
      <c r="FP1200">
        <v>1.86646</v>
      </c>
      <c r="FQ1200">
        <v>1.86783</v>
      </c>
      <c r="FR1200">
        <v>5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7.46</v>
      </c>
      <c r="GF1200">
        <v>0.1966</v>
      </c>
      <c r="GG1200">
        <v>2.62070820971149</v>
      </c>
      <c r="GH1200">
        <v>0.00762793241643231</v>
      </c>
      <c r="GI1200">
        <v>-1.28184414582209e-06</v>
      </c>
      <c r="GJ1200">
        <v>1.89891174686984e-10</v>
      </c>
      <c r="GK1200">
        <v>-0.0225177985866989</v>
      </c>
      <c r="GL1200">
        <v>-0.0206976444956688</v>
      </c>
      <c r="GM1200">
        <v>0.00247630005908548</v>
      </c>
      <c r="GN1200">
        <v>-3.53770786337502e-05</v>
      </c>
      <c r="GO1200">
        <v>15</v>
      </c>
      <c r="GP1200">
        <v>2065</v>
      </c>
      <c r="GQ1200">
        <v>1</v>
      </c>
      <c r="GR1200">
        <v>21</v>
      </c>
      <c r="GS1200">
        <v>31655.8</v>
      </c>
      <c r="GT1200">
        <v>31655.7</v>
      </c>
      <c r="GU1200">
        <v>1.67603</v>
      </c>
      <c r="GV1200">
        <v>2.67212</v>
      </c>
      <c r="GW1200">
        <v>1.54785</v>
      </c>
      <c r="GX1200">
        <v>2.29004</v>
      </c>
      <c r="GY1200">
        <v>1.34644</v>
      </c>
      <c r="GZ1200">
        <v>2.3645</v>
      </c>
      <c r="HA1200">
        <v>41.7699</v>
      </c>
      <c r="HB1200">
        <v>12.556</v>
      </c>
      <c r="HC1200">
        <v>18</v>
      </c>
      <c r="HD1200">
        <v>504.648</v>
      </c>
      <c r="HE1200">
        <v>348.215</v>
      </c>
      <c r="HF1200">
        <v>15.9415</v>
      </c>
      <c r="HG1200">
        <v>34.7737</v>
      </c>
      <c r="HH1200">
        <v>29.9997</v>
      </c>
      <c r="HI1200">
        <v>34.6095</v>
      </c>
      <c r="HJ1200">
        <v>34.5176</v>
      </c>
      <c r="HK1200">
        <v>33.6548</v>
      </c>
      <c r="HL1200">
        <v>71.7194</v>
      </c>
      <c r="HM1200">
        <v>0</v>
      </c>
      <c r="HN1200">
        <v>14.9084</v>
      </c>
      <c r="HO1200">
        <v>789.956</v>
      </c>
      <c r="HP1200">
        <v>8.77345</v>
      </c>
      <c r="HQ1200">
        <v>101.32</v>
      </c>
      <c r="HR1200">
        <v>101.44</v>
      </c>
    </row>
    <row r="1201" spans="1:226">
      <c r="A1201">
        <v>1185</v>
      </c>
      <c r="B1201">
        <v>1662576998.5</v>
      </c>
      <c r="C1201">
        <v>13880</v>
      </c>
      <c r="D1201" t="s">
        <v>2730</v>
      </c>
      <c r="E1201" t="s">
        <v>2731</v>
      </c>
      <c r="F1201">
        <v>5</v>
      </c>
      <c r="G1201" t="s">
        <v>2637</v>
      </c>
      <c r="H1201" t="s">
        <v>354</v>
      </c>
      <c r="I1201">
        <v>1662576991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791.566525469073</v>
      </c>
      <c r="AK1201">
        <v>746.051836363636</v>
      </c>
      <c r="AL1201">
        <v>3.37511818694942</v>
      </c>
      <c r="AM1201">
        <v>65.6019616012026</v>
      </c>
      <c r="AN1201">
        <f>(AP1201 - AO1201 + BO1201*1E3/(8.314*(BQ1201+273.15)) * AR1201/BN1201 * AQ1201) * BN1201/(100*BB1201) * 1000/(1000 - AP1201)</f>
        <v>0</v>
      </c>
      <c r="AO1201">
        <v>8.83086761520303</v>
      </c>
      <c r="AP1201">
        <v>18.0414356643357</v>
      </c>
      <c r="AQ1201">
        <v>-0.000240789748678142</v>
      </c>
      <c r="AR1201">
        <v>105.04768906666</v>
      </c>
      <c r="AS1201">
        <v>0</v>
      </c>
      <c r="AT1201">
        <v>0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6</v>
      </c>
      <c r="BC1201">
        <v>0.5</v>
      </c>
      <c r="BD1201" t="s">
        <v>355</v>
      </c>
      <c r="BE1201">
        <v>2</v>
      </c>
      <c r="BF1201" t="b">
        <v>1</v>
      </c>
      <c r="BG1201">
        <v>1662576991</v>
      </c>
      <c r="BH1201">
        <v>709.57437037037</v>
      </c>
      <c r="BI1201">
        <v>767.543259259259</v>
      </c>
      <c r="BJ1201">
        <v>18.0712814814815</v>
      </c>
      <c r="BK1201">
        <v>8.86297555555556</v>
      </c>
      <c r="BL1201">
        <v>702.163888888889</v>
      </c>
      <c r="BM1201">
        <v>17.8746185185185</v>
      </c>
      <c r="BN1201">
        <v>500.083</v>
      </c>
      <c r="BO1201">
        <v>91.0192296296296</v>
      </c>
      <c r="BP1201">
        <v>0.0585026148148148</v>
      </c>
      <c r="BQ1201">
        <v>25.4738555555556</v>
      </c>
      <c r="BR1201">
        <v>25.1146148148148</v>
      </c>
      <c r="BS1201">
        <v>999.9</v>
      </c>
      <c r="BT1201">
        <v>0</v>
      </c>
      <c r="BU1201">
        <v>0</v>
      </c>
      <c r="BV1201">
        <v>9999.07407407407</v>
      </c>
      <c r="BW1201">
        <v>0</v>
      </c>
      <c r="BX1201">
        <v>306.531814814815</v>
      </c>
      <c r="BY1201">
        <v>-57.9690444444444</v>
      </c>
      <c r="BZ1201">
        <v>722.633</v>
      </c>
      <c r="CA1201">
        <v>774.40637037037</v>
      </c>
      <c r="CB1201">
        <v>9.20830037037037</v>
      </c>
      <c r="CC1201">
        <v>767.543259259259</v>
      </c>
      <c r="CD1201">
        <v>8.86297555555556</v>
      </c>
      <c r="CE1201">
        <v>1.64483259259259</v>
      </c>
      <c r="CF1201">
        <v>0.806701111111111</v>
      </c>
      <c r="CG1201">
        <v>14.3853592592593</v>
      </c>
      <c r="CH1201">
        <v>3.82565111111111</v>
      </c>
      <c r="CI1201">
        <v>1499.99555555556</v>
      </c>
      <c r="CJ1201">
        <v>0.973001333333333</v>
      </c>
      <c r="CK1201">
        <v>0.0269985333333333</v>
      </c>
      <c r="CL1201">
        <v>0</v>
      </c>
      <c r="CM1201">
        <v>2.29375925925926</v>
      </c>
      <c r="CN1201">
        <v>0</v>
      </c>
      <c r="CO1201">
        <v>16286.8481481482</v>
      </c>
      <c r="CP1201">
        <v>12948.2148148148</v>
      </c>
      <c r="CQ1201">
        <v>40.937</v>
      </c>
      <c r="CR1201">
        <v>42.4906666666667</v>
      </c>
      <c r="CS1201">
        <v>41.2243333333333</v>
      </c>
      <c r="CT1201">
        <v>41.076</v>
      </c>
      <c r="CU1201">
        <v>40.312</v>
      </c>
      <c r="CV1201">
        <v>1459.49518518518</v>
      </c>
      <c r="CW1201">
        <v>40.5003703703704</v>
      </c>
      <c r="CX1201">
        <v>0</v>
      </c>
      <c r="CY1201">
        <v>1662576997.8</v>
      </c>
      <c r="CZ1201">
        <v>0</v>
      </c>
      <c r="DA1201">
        <v>0</v>
      </c>
      <c r="DB1201" t="s">
        <v>356</v>
      </c>
      <c r="DC1201">
        <v>1660677648.1</v>
      </c>
      <c r="DD1201">
        <v>1660677649.1</v>
      </c>
      <c r="DE1201">
        <v>0</v>
      </c>
      <c r="DF1201">
        <v>-1.042</v>
      </c>
      <c r="DG1201">
        <v>0.003</v>
      </c>
      <c r="DH1201">
        <v>5.218</v>
      </c>
      <c r="DI1201">
        <v>0.344</v>
      </c>
      <c r="DJ1201">
        <v>417</v>
      </c>
      <c r="DK1201">
        <v>22</v>
      </c>
      <c r="DL1201">
        <v>1.24</v>
      </c>
      <c r="DM1201">
        <v>0.53</v>
      </c>
      <c r="DN1201">
        <v>-57.8423682926829</v>
      </c>
      <c r="DO1201">
        <v>-4.23323623693391</v>
      </c>
      <c r="DP1201">
        <v>0.598761805093268</v>
      </c>
      <c r="DQ1201">
        <v>0</v>
      </c>
      <c r="DR1201">
        <v>9.19801609756098</v>
      </c>
      <c r="DS1201">
        <v>0.240750104529623</v>
      </c>
      <c r="DT1201">
        <v>0.029325673001077</v>
      </c>
      <c r="DU1201">
        <v>0</v>
      </c>
      <c r="DV1201">
        <v>0</v>
      </c>
      <c r="DW1201">
        <v>2</v>
      </c>
      <c r="DX1201" t="s">
        <v>366</v>
      </c>
      <c r="DY1201">
        <v>2.96518</v>
      </c>
      <c r="DZ1201">
        <v>2.71226</v>
      </c>
      <c r="EA1201">
        <v>0.134029</v>
      </c>
      <c r="EB1201">
        <v>0.141986</v>
      </c>
      <c r="EC1201">
        <v>0.0836121</v>
      </c>
      <c r="ED1201">
        <v>0.0496768</v>
      </c>
      <c r="EE1201">
        <v>33292.2</v>
      </c>
      <c r="EF1201">
        <v>35864.7</v>
      </c>
      <c r="EG1201">
        <v>34886.1</v>
      </c>
      <c r="EH1201">
        <v>37963.5</v>
      </c>
      <c r="EI1201">
        <v>45461.6</v>
      </c>
      <c r="EJ1201">
        <v>52176.1</v>
      </c>
      <c r="EK1201">
        <v>54674.3</v>
      </c>
      <c r="EL1201">
        <v>60975.3</v>
      </c>
      <c r="EM1201">
        <v>1.8904</v>
      </c>
      <c r="EN1201">
        <v>1.6382</v>
      </c>
      <c r="EO1201">
        <v>-0.142813</v>
      </c>
      <c r="EP1201">
        <v>0</v>
      </c>
      <c r="EQ1201">
        <v>27.4432</v>
      </c>
      <c r="ER1201">
        <v>999.9</v>
      </c>
      <c r="ES1201">
        <v>52.57</v>
      </c>
      <c r="ET1201">
        <v>38.149</v>
      </c>
      <c r="EU1201">
        <v>38.7651</v>
      </c>
      <c r="EV1201">
        <v>61.262</v>
      </c>
      <c r="EW1201">
        <v>46.278</v>
      </c>
      <c r="EX1201">
        <v>1</v>
      </c>
      <c r="EY1201">
        <v>0.651179</v>
      </c>
      <c r="EZ1201">
        <v>9.28105</v>
      </c>
      <c r="FA1201">
        <v>19.9185</v>
      </c>
      <c r="FB1201">
        <v>5.19812</v>
      </c>
      <c r="FC1201">
        <v>12.0111</v>
      </c>
      <c r="FD1201">
        <v>4.9752</v>
      </c>
      <c r="FE1201">
        <v>3.294</v>
      </c>
      <c r="FF1201">
        <v>9999</v>
      </c>
      <c r="FG1201">
        <v>672.4</v>
      </c>
      <c r="FH1201">
        <v>9999</v>
      </c>
      <c r="FI1201">
        <v>9999</v>
      </c>
      <c r="FJ1201">
        <v>1.86307</v>
      </c>
      <c r="FK1201">
        <v>1.86768</v>
      </c>
      <c r="FL1201">
        <v>1.86737</v>
      </c>
      <c r="FM1201">
        <v>1.86871</v>
      </c>
      <c r="FN1201">
        <v>1.86938</v>
      </c>
      <c r="FO1201">
        <v>1.86554</v>
      </c>
      <c r="FP1201">
        <v>1.86646</v>
      </c>
      <c r="FQ1201">
        <v>1.86786</v>
      </c>
      <c r="FR1201">
        <v>5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7.561</v>
      </c>
      <c r="GF1201">
        <v>0.1959</v>
      </c>
      <c r="GG1201">
        <v>2.62070820971149</v>
      </c>
      <c r="GH1201">
        <v>0.00762793241643231</v>
      </c>
      <c r="GI1201">
        <v>-1.28184414582209e-06</v>
      </c>
      <c r="GJ1201">
        <v>1.89891174686984e-10</v>
      </c>
      <c r="GK1201">
        <v>-0.0225177985866989</v>
      </c>
      <c r="GL1201">
        <v>-0.0206976444956688</v>
      </c>
      <c r="GM1201">
        <v>0.00247630005908548</v>
      </c>
      <c r="GN1201">
        <v>-3.53770786337502e-05</v>
      </c>
      <c r="GO1201">
        <v>15</v>
      </c>
      <c r="GP1201">
        <v>2065</v>
      </c>
      <c r="GQ1201">
        <v>1</v>
      </c>
      <c r="GR1201">
        <v>21</v>
      </c>
      <c r="GS1201">
        <v>31655.8</v>
      </c>
      <c r="GT1201">
        <v>31655.8</v>
      </c>
      <c r="GU1201">
        <v>1.70654</v>
      </c>
      <c r="GV1201">
        <v>2.66479</v>
      </c>
      <c r="GW1201">
        <v>1.54785</v>
      </c>
      <c r="GX1201">
        <v>2.29126</v>
      </c>
      <c r="GY1201">
        <v>1.34644</v>
      </c>
      <c r="GZ1201">
        <v>2.40967</v>
      </c>
      <c r="HA1201">
        <v>41.7699</v>
      </c>
      <c r="HB1201">
        <v>12.5647</v>
      </c>
      <c r="HC1201">
        <v>18</v>
      </c>
      <c r="HD1201">
        <v>504.069</v>
      </c>
      <c r="HE1201">
        <v>347.679</v>
      </c>
      <c r="HF1201">
        <v>15.94</v>
      </c>
      <c r="HG1201">
        <v>34.7706</v>
      </c>
      <c r="HH1201">
        <v>29.9999</v>
      </c>
      <c r="HI1201">
        <v>34.6064</v>
      </c>
      <c r="HJ1201">
        <v>34.5145</v>
      </c>
      <c r="HK1201">
        <v>34.273</v>
      </c>
      <c r="HL1201">
        <v>71.7194</v>
      </c>
      <c r="HM1201">
        <v>0</v>
      </c>
      <c r="HN1201">
        <v>14.9016</v>
      </c>
      <c r="HO1201">
        <v>810.112</v>
      </c>
      <c r="HP1201">
        <v>8.77044</v>
      </c>
      <c r="HQ1201">
        <v>101.32</v>
      </c>
      <c r="HR1201">
        <v>101.441</v>
      </c>
    </row>
    <row r="1202" spans="1:226">
      <c r="A1202">
        <v>1186</v>
      </c>
      <c r="B1202">
        <v>1662577003.5</v>
      </c>
      <c r="C1202">
        <v>13885</v>
      </c>
      <c r="D1202" t="s">
        <v>2732</v>
      </c>
      <c r="E1202" t="s">
        <v>2733</v>
      </c>
      <c r="F1202">
        <v>5</v>
      </c>
      <c r="G1202" t="s">
        <v>2637</v>
      </c>
      <c r="H1202" t="s">
        <v>354</v>
      </c>
      <c r="I1202">
        <v>1662576995.71429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808.741285946694</v>
      </c>
      <c r="AK1202">
        <v>763.120006060606</v>
      </c>
      <c r="AL1202">
        <v>3.44561169042819</v>
      </c>
      <c r="AM1202">
        <v>65.6019616012026</v>
      </c>
      <c r="AN1202">
        <f>(AP1202 - AO1202 + BO1202*1E3/(8.314*(BQ1202+273.15)) * AR1202/BN1202 * AQ1202) * BN1202/(100*BB1202) * 1000/(1000 - AP1202)</f>
        <v>0</v>
      </c>
      <c r="AO1202">
        <v>8.82598250596135</v>
      </c>
      <c r="AP1202">
        <v>18.0296041958042</v>
      </c>
      <c r="AQ1202">
        <v>-0.000357756032692915</v>
      </c>
      <c r="AR1202">
        <v>105.04768906666</v>
      </c>
      <c r="AS1202">
        <v>0</v>
      </c>
      <c r="AT1202">
        <v>0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6</v>
      </c>
      <c r="BC1202">
        <v>0.5</v>
      </c>
      <c r="BD1202" t="s">
        <v>355</v>
      </c>
      <c r="BE1202">
        <v>2</v>
      </c>
      <c r="BF1202" t="b">
        <v>1</v>
      </c>
      <c r="BG1202">
        <v>1662576995.71429</v>
      </c>
      <c r="BH1202">
        <v>725.025928571428</v>
      </c>
      <c r="BI1202">
        <v>783.519642857143</v>
      </c>
      <c r="BJ1202">
        <v>18.0568892857143</v>
      </c>
      <c r="BK1202">
        <v>8.83541071428571</v>
      </c>
      <c r="BL1202">
        <v>717.521928571428</v>
      </c>
      <c r="BM1202">
        <v>17.8607035714286</v>
      </c>
      <c r="BN1202">
        <v>500.100107142857</v>
      </c>
      <c r="BO1202">
        <v>91.0195035714286</v>
      </c>
      <c r="BP1202">
        <v>0.0584198357142857</v>
      </c>
      <c r="BQ1202">
        <v>25.4697714285714</v>
      </c>
      <c r="BR1202">
        <v>25.1109285714286</v>
      </c>
      <c r="BS1202">
        <v>999.9</v>
      </c>
      <c r="BT1202">
        <v>0</v>
      </c>
      <c r="BU1202">
        <v>0</v>
      </c>
      <c r="BV1202">
        <v>9996.42857142857</v>
      </c>
      <c r="BW1202">
        <v>0</v>
      </c>
      <c r="BX1202">
        <v>306.287607142857</v>
      </c>
      <c r="BY1202">
        <v>-58.4936821428572</v>
      </c>
      <c r="BZ1202">
        <v>738.358071428572</v>
      </c>
      <c r="CA1202">
        <v>790.503892857143</v>
      </c>
      <c r="CB1202">
        <v>9.22147964285714</v>
      </c>
      <c r="CC1202">
        <v>783.519642857143</v>
      </c>
      <c r="CD1202">
        <v>8.83541071428571</v>
      </c>
      <c r="CE1202">
        <v>1.64352892857143</v>
      </c>
      <c r="CF1202">
        <v>0.804194607142857</v>
      </c>
      <c r="CG1202">
        <v>14.3730892857143</v>
      </c>
      <c r="CH1202">
        <v>3.78153928571429</v>
      </c>
      <c r="CI1202">
        <v>1499.99642857143</v>
      </c>
      <c r="CJ1202">
        <v>0.973001285714286</v>
      </c>
      <c r="CK1202">
        <v>0.0269985785714286</v>
      </c>
      <c r="CL1202">
        <v>0</v>
      </c>
      <c r="CM1202">
        <v>2.30261785714286</v>
      </c>
      <c r="CN1202">
        <v>0</v>
      </c>
      <c r="CO1202">
        <v>16286.8892857143</v>
      </c>
      <c r="CP1202">
        <v>12948.2178571429</v>
      </c>
      <c r="CQ1202">
        <v>40.937</v>
      </c>
      <c r="CR1202">
        <v>42.491</v>
      </c>
      <c r="CS1202">
        <v>41.205</v>
      </c>
      <c r="CT1202">
        <v>41.0755</v>
      </c>
      <c r="CU1202">
        <v>40.312</v>
      </c>
      <c r="CV1202">
        <v>1459.49607142857</v>
      </c>
      <c r="CW1202">
        <v>40.5003571428571</v>
      </c>
      <c r="CX1202">
        <v>0</v>
      </c>
      <c r="CY1202">
        <v>1662577003.2</v>
      </c>
      <c r="CZ1202">
        <v>0</v>
      </c>
      <c r="DA1202">
        <v>0</v>
      </c>
      <c r="DB1202" t="s">
        <v>356</v>
      </c>
      <c r="DC1202">
        <v>1660677648.1</v>
      </c>
      <c r="DD1202">
        <v>1660677649.1</v>
      </c>
      <c r="DE1202">
        <v>0</v>
      </c>
      <c r="DF1202">
        <v>-1.042</v>
      </c>
      <c r="DG1202">
        <v>0.003</v>
      </c>
      <c r="DH1202">
        <v>5.218</v>
      </c>
      <c r="DI1202">
        <v>0.344</v>
      </c>
      <c r="DJ1202">
        <v>417</v>
      </c>
      <c r="DK1202">
        <v>22</v>
      </c>
      <c r="DL1202">
        <v>1.24</v>
      </c>
      <c r="DM1202">
        <v>0.53</v>
      </c>
      <c r="DN1202">
        <v>-58.1133731707317</v>
      </c>
      <c r="DO1202">
        <v>-6.00628222996524</v>
      </c>
      <c r="DP1202">
        <v>0.70597938373284</v>
      </c>
      <c r="DQ1202">
        <v>0</v>
      </c>
      <c r="DR1202">
        <v>9.20629317073171</v>
      </c>
      <c r="DS1202">
        <v>0.185931428571442</v>
      </c>
      <c r="DT1202">
        <v>0.0270341552204438</v>
      </c>
      <c r="DU1202">
        <v>0</v>
      </c>
      <c r="DV1202">
        <v>0</v>
      </c>
      <c r="DW1202">
        <v>2</v>
      </c>
      <c r="DX1202" t="s">
        <v>366</v>
      </c>
      <c r="DY1202">
        <v>2.96466</v>
      </c>
      <c r="DZ1202">
        <v>2.71156</v>
      </c>
      <c r="EA1202">
        <v>0.136094</v>
      </c>
      <c r="EB1202">
        <v>0.144062</v>
      </c>
      <c r="EC1202">
        <v>0.0835609</v>
      </c>
      <c r="ED1202">
        <v>0.0496765</v>
      </c>
      <c r="EE1202">
        <v>33213.1</v>
      </c>
      <c r="EF1202">
        <v>35777.8</v>
      </c>
      <c r="EG1202">
        <v>34886.4</v>
      </c>
      <c r="EH1202">
        <v>37963.4</v>
      </c>
      <c r="EI1202">
        <v>45464.8</v>
      </c>
      <c r="EJ1202">
        <v>52176.4</v>
      </c>
      <c r="EK1202">
        <v>54675</v>
      </c>
      <c r="EL1202">
        <v>60975.6</v>
      </c>
      <c r="EM1202">
        <v>1.8894</v>
      </c>
      <c r="EN1202">
        <v>1.6394</v>
      </c>
      <c r="EO1202">
        <v>-0.143141</v>
      </c>
      <c r="EP1202">
        <v>0</v>
      </c>
      <c r="EQ1202">
        <v>27.4409</v>
      </c>
      <c r="ER1202">
        <v>999.9</v>
      </c>
      <c r="ES1202">
        <v>52.57</v>
      </c>
      <c r="ET1202">
        <v>38.149</v>
      </c>
      <c r="EU1202">
        <v>38.7635</v>
      </c>
      <c r="EV1202">
        <v>61.392</v>
      </c>
      <c r="EW1202">
        <v>46.5224</v>
      </c>
      <c r="EX1202">
        <v>1</v>
      </c>
      <c r="EY1202">
        <v>0.651098</v>
      </c>
      <c r="EZ1202">
        <v>9.28105</v>
      </c>
      <c r="FA1202">
        <v>19.9183</v>
      </c>
      <c r="FB1202">
        <v>5.19812</v>
      </c>
      <c r="FC1202">
        <v>12.0111</v>
      </c>
      <c r="FD1202">
        <v>4.9756</v>
      </c>
      <c r="FE1202">
        <v>3.294</v>
      </c>
      <c r="FF1202">
        <v>9999</v>
      </c>
      <c r="FG1202">
        <v>672.4</v>
      </c>
      <c r="FH1202">
        <v>9999</v>
      </c>
      <c r="FI1202">
        <v>9999</v>
      </c>
      <c r="FJ1202">
        <v>1.8631</v>
      </c>
      <c r="FK1202">
        <v>1.86768</v>
      </c>
      <c r="FL1202">
        <v>1.86737</v>
      </c>
      <c r="FM1202">
        <v>1.86874</v>
      </c>
      <c r="FN1202">
        <v>1.86938</v>
      </c>
      <c r="FO1202">
        <v>1.86554</v>
      </c>
      <c r="FP1202">
        <v>1.86646</v>
      </c>
      <c r="FQ1202">
        <v>1.86786</v>
      </c>
      <c r="FR1202">
        <v>5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7.66</v>
      </c>
      <c r="GF1202">
        <v>0.1954</v>
      </c>
      <c r="GG1202">
        <v>2.62070820971149</v>
      </c>
      <c r="GH1202">
        <v>0.00762793241643231</v>
      </c>
      <c r="GI1202">
        <v>-1.28184414582209e-06</v>
      </c>
      <c r="GJ1202">
        <v>1.89891174686984e-10</v>
      </c>
      <c r="GK1202">
        <v>-0.0225177985866989</v>
      </c>
      <c r="GL1202">
        <v>-0.0206976444956688</v>
      </c>
      <c r="GM1202">
        <v>0.00247630005908548</v>
      </c>
      <c r="GN1202">
        <v>-3.53770786337502e-05</v>
      </c>
      <c r="GO1202">
        <v>15</v>
      </c>
      <c r="GP1202">
        <v>2065</v>
      </c>
      <c r="GQ1202">
        <v>1</v>
      </c>
      <c r="GR1202">
        <v>21</v>
      </c>
      <c r="GS1202">
        <v>31655.9</v>
      </c>
      <c r="GT1202">
        <v>31655.9</v>
      </c>
      <c r="GU1202">
        <v>1.73706</v>
      </c>
      <c r="GV1202">
        <v>2.6709</v>
      </c>
      <c r="GW1202">
        <v>1.54785</v>
      </c>
      <c r="GX1202">
        <v>2.29004</v>
      </c>
      <c r="GY1202">
        <v>1.34644</v>
      </c>
      <c r="GZ1202">
        <v>2.29004</v>
      </c>
      <c r="HA1202">
        <v>41.7699</v>
      </c>
      <c r="HB1202">
        <v>12.5472</v>
      </c>
      <c r="HC1202">
        <v>18</v>
      </c>
      <c r="HD1202">
        <v>503.352</v>
      </c>
      <c r="HE1202">
        <v>348.287</v>
      </c>
      <c r="HF1202">
        <v>15.9372</v>
      </c>
      <c r="HG1202">
        <v>34.7674</v>
      </c>
      <c r="HH1202">
        <v>29.9998</v>
      </c>
      <c r="HI1202">
        <v>34.6033</v>
      </c>
      <c r="HJ1202">
        <v>34.5113</v>
      </c>
      <c r="HK1202">
        <v>34.8202</v>
      </c>
      <c r="HL1202">
        <v>71.7194</v>
      </c>
      <c r="HM1202">
        <v>0</v>
      </c>
      <c r="HN1202">
        <v>14.8934</v>
      </c>
      <c r="HO1202">
        <v>823.608</v>
      </c>
      <c r="HP1202">
        <v>8.76867</v>
      </c>
      <c r="HQ1202">
        <v>101.321</v>
      </c>
      <c r="HR1202">
        <v>101.441</v>
      </c>
    </row>
    <row r="1203" spans="1:226">
      <c r="A1203">
        <v>1187</v>
      </c>
      <c r="B1203">
        <v>1662577008.5</v>
      </c>
      <c r="C1203">
        <v>13890</v>
      </c>
      <c r="D1203" t="s">
        <v>2734</v>
      </c>
      <c r="E1203" t="s">
        <v>2735</v>
      </c>
      <c r="F1203">
        <v>5</v>
      </c>
      <c r="G1203" t="s">
        <v>2637</v>
      </c>
      <c r="H1203" t="s">
        <v>354</v>
      </c>
      <c r="I1203">
        <v>1662577001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825.670141031274</v>
      </c>
      <c r="AK1203">
        <v>780.132684848485</v>
      </c>
      <c r="AL1203">
        <v>3.42404525498879</v>
      </c>
      <c r="AM1203">
        <v>65.6019616012026</v>
      </c>
      <c r="AN1203">
        <f>(AP1203 - AO1203 + BO1203*1E3/(8.314*(BQ1203+273.15)) * AR1203/BN1203 * AQ1203) * BN1203/(100*BB1203) * 1000/(1000 - AP1203)</f>
        <v>0</v>
      </c>
      <c r="AO1203">
        <v>8.82632758078847</v>
      </c>
      <c r="AP1203">
        <v>18.0205237762238</v>
      </c>
      <c r="AQ1203">
        <v>-0.000715362722782976</v>
      </c>
      <c r="AR1203">
        <v>105.04768906666</v>
      </c>
      <c r="AS1203">
        <v>0</v>
      </c>
      <c r="AT1203">
        <v>0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6</v>
      </c>
      <c r="BC1203">
        <v>0.5</v>
      </c>
      <c r="BD1203" t="s">
        <v>355</v>
      </c>
      <c r="BE1203">
        <v>2</v>
      </c>
      <c r="BF1203" t="b">
        <v>1</v>
      </c>
      <c r="BG1203">
        <v>1662577001</v>
      </c>
      <c r="BH1203">
        <v>742.626296296296</v>
      </c>
      <c r="BI1203">
        <v>801.418888888889</v>
      </c>
      <c r="BJ1203">
        <v>18.0395074074074</v>
      </c>
      <c r="BK1203">
        <v>8.82709185185185</v>
      </c>
      <c r="BL1203">
        <v>735.016296296296</v>
      </c>
      <c r="BM1203">
        <v>17.8438888888889</v>
      </c>
      <c r="BN1203">
        <v>500.048851851852</v>
      </c>
      <c r="BO1203">
        <v>91.0199074074074</v>
      </c>
      <c r="BP1203">
        <v>0.0579352259259259</v>
      </c>
      <c r="BQ1203">
        <v>25.4663777777778</v>
      </c>
      <c r="BR1203">
        <v>25.1054925925926</v>
      </c>
      <c r="BS1203">
        <v>999.9</v>
      </c>
      <c r="BT1203">
        <v>0</v>
      </c>
      <c r="BU1203">
        <v>0</v>
      </c>
      <c r="BV1203">
        <v>10000.7407407407</v>
      </c>
      <c r="BW1203">
        <v>0</v>
      </c>
      <c r="BX1203">
        <v>305.434222222222</v>
      </c>
      <c r="BY1203">
        <v>-58.7924962962963</v>
      </c>
      <c r="BZ1203">
        <v>756.268851851852</v>
      </c>
      <c r="CA1203">
        <v>808.556037037037</v>
      </c>
      <c r="CB1203">
        <v>9.21241444444444</v>
      </c>
      <c r="CC1203">
        <v>801.418888888889</v>
      </c>
      <c r="CD1203">
        <v>8.82709185185185</v>
      </c>
      <c r="CE1203">
        <v>1.64195407407407</v>
      </c>
      <c r="CF1203">
        <v>0.803440925925926</v>
      </c>
      <c r="CG1203">
        <v>14.3582703703704</v>
      </c>
      <c r="CH1203">
        <v>3.7682437037037</v>
      </c>
      <c r="CI1203">
        <v>1499.98777777778</v>
      </c>
      <c r="CJ1203">
        <v>0.973000888888889</v>
      </c>
      <c r="CK1203">
        <v>0.0269989555555556</v>
      </c>
      <c r="CL1203">
        <v>0</v>
      </c>
      <c r="CM1203">
        <v>2.31102222222222</v>
      </c>
      <c r="CN1203">
        <v>0</v>
      </c>
      <c r="CO1203">
        <v>16285.9740740741</v>
      </c>
      <c r="CP1203">
        <v>12948.1444444444</v>
      </c>
      <c r="CQ1203">
        <v>40.937</v>
      </c>
      <c r="CR1203">
        <v>42.493</v>
      </c>
      <c r="CS1203">
        <v>41.194</v>
      </c>
      <c r="CT1203">
        <v>41.0783333333333</v>
      </c>
      <c r="CU1203">
        <v>40.312</v>
      </c>
      <c r="CV1203">
        <v>1459.48703703704</v>
      </c>
      <c r="CW1203">
        <v>40.5007407407407</v>
      </c>
      <c r="CX1203">
        <v>0</v>
      </c>
      <c r="CY1203">
        <v>1662577008</v>
      </c>
      <c r="CZ1203">
        <v>0</v>
      </c>
      <c r="DA1203">
        <v>0</v>
      </c>
      <c r="DB1203" t="s">
        <v>356</v>
      </c>
      <c r="DC1203">
        <v>1660677648.1</v>
      </c>
      <c r="DD1203">
        <v>1660677649.1</v>
      </c>
      <c r="DE1203">
        <v>0</v>
      </c>
      <c r="DF1203">
        <v>-1.042</v>
      </c>
      <c r="DG1203">
        <v>0.003</v>
      </c>
      <c r="DH1203">
        <v>5.218</v>
      </c>
      <c r="DI1203">
        <v>0.344</v>
      </c>
      <c r="DJ1203">
        <v>417</v>
      </c>
      <c r="DK1203">
        <v>22</v>
      </c>
      <c r="DL1203">
        <v>1.24</v>
      </c>
      <c r="DM1203">
        <v>0.53</v>
      </c>
      <c r="DN1203">
        <v>-58.5562097560976</v>
      </c>
      <c r="DO1203">
        <v>-3.94015818815331</v>
      </c>
      <c r="DP1203">
        <v>0.582206193800736</v>
      </c>
      <c r="DQ1203">
        <v>0</v>
      </c>
      <c r="DR1203">
        <v>9.21597975609756</v>
      </c>
      <c r="DS1203">
        <v>-0.0843261324041572</v>
      </c>
      <c r="DT1203">
        <v>0.0150474763280409</v>
      </c>
      <c r="DU1203">
        <v>1</v>
      </c>
      <c r="DV1203">
        <v>1</v>
      </c>
      <c r="DW1203">
        <v>2</v>
      </c>
      <c r="DX1203" t="s">
        <v>363</v>
      </c>
      <c r="DY1203">
        <v>2.96681</v>
      </c>
      <c r="DZ1203">
        <v>2.71175</v>
      </c>
      <c r="EA1203">
        <v>0.138132</v>
      </c>
      <c r="EB1203">
        <v>0.145913</v>
      </c>
      <c r="EC1203">
        <v>0.0835277</v>
      </c>
      <c r="ED1203">
        <v>0.0496654</v>
      </c>
      <c r="EE1203">
        <v>33134.9</v>
      </c>
      <c r="EF1203">
        <v>35700.5</v>
      </c>
      <c r="EG1203">
        <v>34886.6</v>
      </c>
      <c r="EH1203">
        <v>37963.6</v>
      </c>
      <c r="EI1203">
        <v>45466.4</v>
      </c>
      <c r="EJ1203">
        <v>52177.8</v>
      </c>
      <c r="EK1203">
        <v>54674.9</v>
      </c>
      <c r="EL1203">
        <v>60976.4</v>
      </c>
      <c r="EM1203">
        <v>1.8896</v>
      </c>
      <c r="EN1203">
        <v>1.6388</v>
      </c>
      <c r="EO1203">
        <v>-0.143141</v>
      </c>
      <c r="EP1203">
        <v>0</v>
      </c>
      <c r="EQ1203">
        <v>27.4362</v>
      </c>
      <c r="ER1203">
        <v>999.9</v>
      </c>
      <c r="ES1203">
        <v>52.57</v>
      </c>
      <c r="ET1203">
        <v>38.149</v>
      </c>
      <c r="EU1203">
        <v>38.7635</v>
      </c>
      <c r="EV1203">
        <v>61.162</v>
      </c>
      <c r="EW1203">
        <v>45.8574</v>
      </c>
      <c r="EX1203">
        <v>1</v>
      </c>
      <c r="EY1203">
        <v>0.650528</v>
      </c>
      <c r="EZ1203">
        <v>9.28105</v>
      </c>
      <c r="FA1203">
        <v>19.9183</v>
      </c>
      <c r="FB1203">
        <v>5.19932</v>
      </c>
      <c r="FC1203">
        <v>12.0111</v>
      </c>
      <c r="FD1203">
        <v>4.976</v>
      </c>
      <c r="FE1203">
        <v>3.294</v>
      </c>
      <c r="FF1203">
        <v>9999</v>
      </c>
      <c r="FG1203">
        <v>672.4</v>
      </c>
      <c r="FH1203">
        <v>9999</v>
      </c>
      <c r="FI1203">
        <v>9999</v>
      </c>
      <c r="FJ1203">
        <v>1.8631</v>
      </c>
      <c r="FK1203">
        <v>1.86768</v>
      </c>
      <c r="FL1203">
        <v>1.86737</v>
      </c>
      <c r="FM1203">
        <v>1.86874</v>
      </c>
      <c r="FN1203">
        <v>1.86938</v>
      </c>
      <c r="FO1203">
        <v>1.86554</v>
      </c>
      <c r="FP1203">
        <v>1.86646</v>
      </c>
      <c r="FQ1203">
        <v>1.86786</v>
      </c>
      <c r="FR1203">
        <v>5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7.76</v>
      </c>
      <c r="GF1203">
        <v>0.195</v>
      </c>
      <c r="GG1203">
        <v>2.62070820971149</v>
      </c>
      <c r="GH1203">
        <v>0.00762793241643231</v>
      </c>
      <c r="GI1203">
        <v>-1.28184414582209e-06</v>
      </c>
      <c r="GJ1203">
        <v>1.89891174686984e-10</v>
      </c>
      <c r="GK1203">
        <v>-0.0225177985866989</v>
      </c>
      <c r="GL1203">
        <v>-0.0206976444956688</v>
      </c>
      <c r="GM1203">
        <v>0.00247630005908548</v>
      </c>
      <c r="GN1203">
        <v>-3.53770786337502e-05</v>
      </c>
      <c r="GO1203">
        <v>15</v>
      </c>
      <c r="GP1203">
        <v>2065</v>
      </c>
      <c r="GQ1203">
        <v>1</v>
      </c>
      <c r="GR1203">
        <v>21</v>
      </c>
      <c r="GS1203">
        <v>31656</v>
      </c>
      <c r="GT1203">
        <v>31656</v>
      </c>
      <c r="GU1203">
        <v>1.7627</v>
      </c>
      <c r="GV1203">
        <v>2.66113</v>
      </c>
      <c r="GW1203">
        <v>1.54785</v>
      </c>
      <c r="GX1203">
        <v>2.29004</v>
      </c>
      <c r="GY1203">
        <v>1.34644</v>
      </c>
      <c r="GZ1203">
        <v>2.32178</v>
      </c>
      <c r="HA1203">
        <v>41.7699</v>
      </c>
      <c r="HB1203">
        <v>12.556</v>
      </c>
      <c r="HC1203">
        <v>18</v>
      </c>
      <c r="HD1203">
        <v>503.465</v>
      </c>
      <c r="HE1203">
        <v>347.974</v>
      </c>
      <c r="HF1203">
        <v>15.9333</v>
      </c>
      <c r="HG1203">
        <v>34.7643</v>
      </c>
      <c r="HH1203">
        <v>29.9998</v>
      </c>
      <c r="HI1203">
        <v>34.6001</v>
      </c>
      <c r="HJ1203">
        <v>34.5113</v>
      </c>
      <c r="HK1203">
        <v>35.4142</v>
      </c>
      <c r="HL1203">
        <v>71.7194</v>
      </c>
      <c r="HM1203">
        <v>0</v>
      </c>
      <c r="HN1203">
        <v>14.8914</v>
      </c>
      <c r="HO1203">
        <v>843.675</v>
      </c>
      <c r="HP1203">
        <v>8.76595</v>
      </c>
      <c r="HQ1203">
        <v>101.321</v>
      </c>
      <c r="HR1203">
        <v>101.442</v>
      </c>
    </row>
    <row r="1204" spans="1:226">
      <c r="A1204">
        <v>1188</v>
      </c>
      <c r="B1204">
        <v>1662577013.5</v>
      </c>
      <c r="C1204">
        <v>13895</v>
      </c>
      <c r="D1204" t="s">
        <v>2736</v>
      </c>
      <c r="E1204" t="s">
        <v>2737</v>
      </c>
      <c r="F1204">
        <v>5</v>
      </c>
      <c r="G1204" t="s">
        <v>2637</v>
      </c>
      <c r="H1204" t="s">
        <v>354</v>
      </c>
      <c r="I1204">
        <v>1662577005.71429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842.403728418532</v>
      </c>
      <c r="AK1204">
        <v>796.786442424242</v>
      </c>
      <c r="AL1204">
        <v>3.36242493068294</v>
      </c>
      <c r="AM1204">
        <v>65.6019616012026</v>
      </c>
      <c r="AN1204">
        <f>(AP1204 - AO1204 + BO1204*1E3/(8.314*(BQ1204+273.15)) * AR1204/BN1204 * AQ1204) * BN1204/(100*BB1204) * 1000/(1000 - AP1204)</f>
        <v>0</v>
      </c>
      <c r="AO1204">
        <v>8.82422948873435</v>
      </c>
      <c r="AP1204">
        <v>18.0121188811189</v>
      </c>
      <c r="AQ1204">
        <v>-0.000500236159598536</v>
      </c>
      <c r="AR1204">
        <v>105.04768906666</v>
      </c>
      <c r="AS1204">
        <v>0</v>
      </c>
      <c r="AT1204">
        <v>0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6</v>
      </c>
      <c r="BC1204">
        <v>0.5</v>
      </c>
      <c r="BD1204" t="s">
        <v>355</v>
      </c>
      <c r="BE1204">
        <v>2</v>
      </c>
      <c r="BF1204" t="b">
        <v>1</v>
      </c>
      <c r="BG1204">
        <v>1662577005.71429</v>
      </c>
      <c r="BH1204">
        <v>758.298214285714</v>
      </c>
      <c r="BI1204">
        <v>817.252178571429</v>
      </c>
      <c r="BJ1204">
        <v>18.0273678571429</v>
      </c>
      <c r="BK1204">
        <v>8.82491964285714</v>
      </c>
      <c r="BL1204">
        <v>750.594178571429</v>
      </c>
      <c r="BM1204">
        <v>17.8321464285714</v>
      </c>
      <c r="BN1204">
        <v>500.055964285714</v>
      </c>
      <c r="BO1204">
        <v>91.0189571428571</v>
      </c>
      <c r="BP1204">
        <v>0.0576099178571429</v>
      </c>
      <c r="BQ1204">
        <v>25.4609821428571</v>
      </c>
      <c r="BR1204">
        <v>25.1012321428571</v>
      </c>
      <c r="BS1204">
        <v>999.9</v>
      </c>
      <c r="BT1204">
        <v>0</v>
      </c>
      <c r="BU1204">
        <v>0</v>
      </c>
      <c r="BV1204">
        <v>9997.85714285714</v>
      </c>
      <c r="BW1204">
        <v>0</v>
      </c>
      <c r="BX1204">
        <v>305.329464285714</v>
      </c>
      <c r="BY1204">
        <v>-58.953825</v>
      </c>
      <c r="BZ1204">
        <v>772.21925</v>
      </c>
      <c r="CA1204">
        <v>824.5285</v>
      </c>
      <c r="CB1204">
        <v>9.20244607142857</v>
      </c>
      <c r="CC1204">
        <v>817.252178571429</v>
      </c>
      <c r="CD1204">
        <v>8.82491964285714</v>
      </c>
      <c r="CE1204">
        <v>1.64083178571429</v>
      </c>
      <c r="CF1204">
        <v>0.803234857142857</v>
      </c>
      <c r="CG1204">
        <v>14.3477142857143</v>
      </c>
      <c r="CH1204">
        <v>3.76460107142857</v>
      </c>
      <c r="CI1204">
        <v>1500.00464285714</v>
      </c>
      <c r="CJ1204">
        <v>0.973001071428571</v>
      </c>
      <c r="CK1204">
        <v>0.0269987821428571</v>
      </c>
      <c r="CL1204">
        <v>0</v>
      </c>
      <c r="CM1204">
        <v>2.28694642857143</v>
      </c>
      <c r="CN1204">
        <v>0</v>
      </c>
      <c r="CO1204">
        <v>16285.0142857143</v>
      </c>
      <c r="CP1204">
        <v>12948.2892857143</v>
      </c>
      <c r="CQ1204">
        <v>40.9303571428571</v>
      </c>
      <c r="CR1204">
        <v>42.48425</v>
      </c>
      <c r="CS1204">
        <v>41.187</v>
      </c>
      <c r="CT1204">
        <v>41.0755</v>
      </c>
      <c r="CU1204">
        <v>40.312</v>
      </c>
      <c r="CV1204">
        <v>1459.50392857143</v>
      </c>
      <c r="CW1204">
        <v>40.5007142857143</v>
      </c>
      <c r="CX1204">
        <v>0</v>
      </c>
      <c r="CY1204">
        <v>1662577012.8</v>
      </c>
      <c r="CZ1204">
        <v>0</v>
      </c>
      <c r="DA1204">
        <v>0</v>
      </c>
      <c r="DB1204" t="s">
        <v>356</v>
      </c>
      <c r="DC1204">
        <v>1660677648.1</v>
      </c>
      <c r="DD1204">
        <v>1660677649.1</v>
      </c>
      <c r="DE1204">
        <v>0</v>
      </c>
      <c r="DF1204">
        <v>-1.042</v>
      </c>
      <c r="DG1204">
        <v>0.003</v>
      </c>
      <c r="DH1204">
        <v>5.218</v>
      </c>
      <c r="DI1204">
        <v>0.344</v>
      </c>
      <c r="DJ1204">
        <v>417</v>
      </c>
      <c r="DK1204">
        <v>22</v>
      </c>
      <c r="DL1204">
        <v>1.24</v>
      </c>
      <c r="DM1204">
        <v>0.53</v>
      </c>
      <c r="DN1204">
        <v>-58.8038951219512</v>
      </c>
      <c r="DO1204">
        <v>-1.39560627177706</v>
      </c>
      <c r="DP1204">
        <v>0.34566113248786</v>
      </c>
      <c r="DQ1204">
        <v>0</v>
      </c>
      <c r="DR1204">
        <v>9.21106853658537</v>
      </c>
      <c r="DS1204">
        <v>-0.143655052264791</v>
      </c>
      <c r="DT1204">
        <v>0.0145825695418806</v>
      </c>
      <c r="DU1204">
        <v>0</v>
      </c>
      <c r="DV1204">
        <v>0</v>
      </c>
      <c r="DW1204">
        <v>2</v>
      </c>
      <c r="DX1204" t="s">
        <v>366</v>
      </c>
      <c r="DY1204">
        <v>2.9651</v>
      </c>
      <c r="DZ1204">
        <v>2.71195</v>
      </c>
      <c r="EA1204">
        <v>0.140143</v>
      </c>
      <c r="EB1204">
        <v>0.148019</v>
      </c>
      <c r="EC1204">
        <v>0.0834926</v>
      </c>
      <c r="ED1204">
        <v>0.0496649</v>
      </c>
      <c r="EE1204">
        <v>33057.9</v>
      </c>
      <c r="EF1204">
        <v>35612.5</v>
      </c>
      <c r="EG1204">
        <v>34887.1</v>
      </c>
      <c r="EH1204">
        <v>37963.7</v>
      </c>
      <c r="EI1204">
        <v>45468.2</v>
      </c>
      <c r="EJ1204">
        <v>52178.2</v>
      </c>
      <c r="EK1204">
        <v>54674.9</v>
      </c>
      <c r="EL1204">
        <v>60976.8</v>
      </c>
      <c r="EM1204">
        <v>1.8902</v>
      </c>
      <c r="EN1204">
        <v>1.6388</v>
      </c>
      <c r="EO1204">
        <v>-0.142068</v>
      </c>
      <c r="EP1204">
        <v>0</v>
      </c>
      <c r="EQ1204">
        <v>27.4283</v>
      </c>
      <c r="ER1204">
        <v>999.9</v>
      </c>
      <c r="ES1204">
        <v>52.545</v>
      </c>
      <c r="ET1204">
        <v>38.149</v>
      </c>
      <c r="EU1204">
        <v>38.7415</v>
      </c>
      <c r="EV1204">
        <v>61.472</v>
      </c>
      <c r="EW1204">
        <v>46.0737</v>
      </c>
      <c r="EX1204">
        <v>1</v>
      </c>
      <c r="EY1204">
        <v>0.65061</v>
      </c>
      <c r="EZ1204">
        <v>9.28105</v>
      </c>
      <c r="FA1204">
        <v>19.9181</v>
      </c>
      <c r="FB1204">
        <v>5.19812</v>
      </c>
      <c r="FC1204">
        <v>12.0111</v>
      </c>
      <c r="FD1204">
        <v>4.9756</v>
      </c>
      <c r="FE1204">
        <v>3.294</v>
      </c>
      <c r="FF1204">
        <v>9999</v>
      </c>
      <c r="FG1204">
        <v>672.4</v>
      </c>
      <c r="FH1204">
        <v>9999</v>
      </c>
      <c r="FI1204">
        <v>9999</v>
      </c>
      <c r="FJ1204">
        <v>1.8631</v>
      </c>
      <c r="FK1204">
        <v>1.86768</v>
      </c>
      <c r="FL1204">
        <v>1.86737</v>
      </c>
      <c r="FM1204">
        <v>1.86874</v>
      </c>
      <c r="FN1204">
        <v>1.86945</v>
      </c>
      <c r="FO1204">
        <v>1.86554</v>
      </c>
      <c r="FP1204">
        <v>1.86646</v>
      </c>
      <c r="FQ1204">
        <v>1.86786</v>
      </c>
      <c r="FR1204">
        <v>5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7.858</v>
      </c>
      <c r="GF1204">
        <v>0.1946</v>
      </c>
      <c r="GG1204">
        <v>2.62070820971149</v>
      </c>
      <c r="GH1204">
        <v>0.00762793241643231</v>
      </c>
      <c r="GI1204">
        <v>-1.28184414582209e-06</v>
      </c>
      <c r="GJ1204">
        <v>1.89891174686984e-10</v>
      </c>
      <c r="GK1204">
        <v>-0.0225177985866989</v>
      </c>
      <c r="GL1204">
        <v>-0.0206976444956688</v>
      </c>
      <c r="GM1204">
        <v>0.00247630005908548</v>
      </c>
      <c r="GN1204">
        <v>-3.53770786337502e-05</v>
      </c>
      <c r="GO1204">
        <v>15</v>
      </c>
      <c r="GP1204">
        <v>2065</v>
      </c>
      <c r="GQ1204">
        <v>1</v>
      </c>
      <c r="GR1204">
        <v>21</v>
      </c>
      <c r="GS1204">
        <v>31656.1</v>
      </c>
      <c r="GT1204">
        <v>31656.1</v>
      </c>
      <c r="GU1204">
        <v>1.79199</v>
      </c>
      <c r="GV1204">
        <v>2.66235</v>
      </c>
      <c r="GW1204">
        <v>1.54785</v>
      </c>
      <c r="GX1204">
        <v>2.29004</v>
      </c>
      <c r="GY1204">
        <v>1.34644</v>
      </c>
      <c r="GZ1204">
        <v>2.40112</v>
      </c>
      <c r="HA1204">
        <v>41.7699</v>
      </c>
      <c r="HB1204">
        <v>12.556</v>
      </c>
      <c r="HC1204">
        <v>18</v>
      </c>
      <c r="HD1204">
        <v>503.876</v>
      </c>
      <c r="HE1204">
        <v>347.958</v>
      </c>
      <c r="HF1204">
        <v>15.9288</v>
      </c>
      <c r="HG1204">
        <v>34.761</v>
      </c>
      <c r="HH1204">
        <v>29.9999</v>
      </c>
      <c r="HI1204">
        <v>34.5989</v>
      </c>
      <c r="HJ1204">
        <v>34.5083</v>
      </c>
      <c r="HK1204">
        <v>35.959</v>
      </c>
      <c r="HL1204">
        <v>71.7194</v>
      </c>
      <c r="HM1204">
        <v>0</v>
      </c>
      <c r="HN1204">
        <v>14.8682</v>
      </c>
      <c r="HO1204">
        <v>857.075</v>
      </c>
      <c r="HP1204">
        <v>8.76891</v>
      </c>
      <c r="HQ1204">
        <v>101.322</v>
      </c>
      <c r="HR1204">
        <v>101.443</v>
      </c>
    </row>
    <row r="1205" spans="1:226">
      <c r="A1205">
        <v>1189</v>
      </c>
      <c r="B1205">
        <v>1662577018.5</v>
      </c>
      <c r="C1205">
        <v>13900</v>
      </c>
      <c r="D1205" t="s">
        <v>2738</v>
      </c>
      <c r="E1205" t="s">
        <v>2739</v>
      </c>
      <c r="F1205">
        <v>5</v>
      </c>
      <c r="G1205" t="s">
        <v>2637</v>
      </c>
      <c r="H1205" t="s">
        <v>354</v>
      </c>
      <c r="I1205">
        <v>1662577011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859.693971447688</v>
      </c>
      <c r="AK1205">
        <v>813.865296969697</v>
      </c>
      <c r="AL1205">
        <v>3.37277921792977</v>
      </c>
      <c r="AM1205">
        <v>65.6019616012026</v>
      </c>
      <c r="AN1205">
        <f>(AP1205 - AO1205 + BO1205*1E3/(8.314*(BQ1205+273.15)) * AR1205/BN1205 * AQ1205) * BN1205/(100*BB1205) * 1000/(1000 - AP1205)</f>
        <v>0</v>
      </c>
      <c r="AO1205">
        <v>8.82106813645461</v>
      </c>
      <c r="AP1205">
        <v>18.0035629370629</v>
      </c>
      <c r="AQ1205">
        <v>-0.000507469236949645</v>
      </c>
      <c r="AR1205">
        <v>105.04768906666</v>
      </c>
      <c r="AS1205">
        <v>0</v>
      </c>
      <c r="AT1205">
        <v>0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6</v>
      </c>
      <c r="BC1205">
        <v>0.5</v>
      </c>
      <c r="BD1205" t="s">
        <v>355</v>
      </c>
      <c r="BE1205">
        <v>2</v>
      </c>
      <c r="BF1205" t="b">
        <v>1</v>
      </c>
      <c r="BG1205">
        <v>1662577011</v>
      </c>
      <c r="BH1205">
        <v>775.920555555556</v>
      </c>
      <c r="BI1205">
        <v>835.018962962963</v>
      </c>
      <c r="BJ1205">
        <v>18.0156962962963</v>
      </c>
      <c r="BK1205">
        <v>8.8233337037037</v>
      </c>
      <c r="BL1205">
        <v>768.111296296296</v>
      </c>
      <c r="BM1205">
        <v>17.8208407407407</v>
      </c>
      <c r="BN1205">
        <v>500.099074074074</v>
      </c>
      <c r="BO1205">
        <v>91.0174888888889</v>
      </c>
      <c r="BP1205">
        <v>0.0576362148148148</v>
      </c>
      <c r="BQ1205">
        <v>25.454937037037</v>
      </c>
      <c r="BR1205">
        <v>25.0948777777778</v>
      </c>
      <c r="BS1205">
        <v>999.9</v>
      </c>
      <c r="BT1205">
        <v>0</v>
      </c>
      <c r="BU1205">
        <v>0</v>
      </c>
      <c r="BV1205">
        <v>9998.33333333333</v>
      </c>
      <c r="BW1205">
        <v>0</v>
      </c>
      <c r="BX1205">
        <v>305.793111111111</v>
      </c>
      <c r="BY1205">
        <v>-59.0983037037037</v>
      </c>
      <c r="BZ1205">
        <v>790.155851851852</v>
      </c>
      <c r="CA1205">
        <v>842.452148148148</v>
      </c>
      <c r="CB1205">
        <v>9.19235296296296</v>
      </c>
      <c r="CC1205">
        <v>835.018962962963</v>
      </c>
      <c r="CD1205">
        <v>8.8233337037037</v>
      </c>
      <c r="CE1205">
        <v>1.63974222222222</v>
      </c>
      <c r="CF1205">
        <v>0.803077555555555</v>
      </c>
      <c r="CG1205">
        <v>14.3374555555556</v>
      </c>
      <c r="CH1205">
        <v>3.76181888888889</v>
      </c>
      <c r="CI1205">
        <v>1499.99666666667</v>
      </c>
      <c r="CJ1205">
        <v>0.973000666666667</v>
      </c>
      <c r="CK1205">
        <v>0.0269991666666667</v>
      </c>
      <c r="CL1205">
        <v>0</v>
      </c>
      <c r="CM1205">
        <v>2.32981481481482</v>
      </c>
      <c r="CN1205">
        <v>0</v>
      </c>
      <c r="CO1205">
        <v>16284.0740740741</v>
      </c>
      <c r="CP1205">
        <v>12948.2222222222</v>
      </c>
      <c r="CQ1205">
        <v>40.9186296296296</v>
      </c>
      <c r="CR1205">
        <v>42.4626666666667</v>
      </c>
      <c r="CS1205">
        <v>41.187</v>
      </c>
      <c r="CT1205">
        <v>41.076</v>
      </c>
      <c r="CU1205">
        <v>40.312</v>
      </c>
      <c r="CV1205">
        <v>1459.49592592593</v>
      </c>
      <c r="CW1205">
        <v>40.5007407407407</v>
      </c>
      <c r="CX1205">
        <v>0</v>
      </c>
      <c r="CY1205">
        <v>1662577018.2</v>
      </c>
      <c r="CZ1205">
        <v>0</v>
      </c>
      <c r="DA1205">
        <v>0</v>
      </c>
      <c r="DB1205" t="s">
        <v>356</v>
      </c>
      <c r="DC1205">
        <v>1660677648.1</v>
      </c>
      <c r="DD1205">
        <v>1660677649.1</v>
      </c>
      <c r="DE1205">
        <v>0</v>
      </c>
      <c r="DF1205">
        <v>-1.042</v>
      </c>
      <c r="DG1205">
        <v>0.003</v>
      </c>
      <c r="DH1205">
        <v>5.218</v>
      </c>
      <c r="DI1205">
        <v>0.344</v>
      </c>
      <c r="DJ1205">
        <v>417</v>
      </c>
      <c r="DK1205">
        <v>22</v>
      </c>
      <c r="DL1205">
        <v>1.24</v>
      </c>
      <c r="DM1205">
        <v>0.53</v>
      </c>
      <c r="DN1205">
        <v>-59.0408414634146</v>
      </c>
      <c r="DO1205">
        <v>-1.8010243902441</v>
      </c>
      <c r="DP1205">
        <v>0.41428469472186</v>
      </c>
      <c r="DQ1205">
        <v>0</v>
      </c>
      <c r="DR1205">
        <v>9.19849682926829</v>
      </c>
      <c r="DS1205">
        <v>-0.113965714285682</v>
      </c>
      <c r="DT1205">
        <v>0.0116992669019909</v>
      </c>
      <c r="DU1205">
        <v>0</v>
      </c>
      <c r="DV1205">
        <v>0</v>
      </c>
      <c r="DW1205">
        <v>2</v>
      </c>
      <c r="DX1205" t="s">
        <v>366</v>
      </c>
      <c r="DY1205">
        <v>2.96707</v>
      </c>
      <c r="DZ1205">
        <v>2.71173</v>
      </c>
      <c r="EA1205">
        <v>0.142154</v>
      </c>
      <c r="EB1205">
        <v>0.149785</v>
      </c>
      <c r="EC1205">
        <v>0.0834602</v>
      </c>
      <c r="ED1205">
        <v>0.04965</v>
      </c>
      <c r="EE1205">
        <v>32981</v>
      </c>
      <c r="EF1205">
        <v>35539.1</v>
      </c>
      <c r="EG1205">
        <v>34887.5</v>
      </c>
      <c r="EH1205">
        <v>37964.3</v>
      </c>
      <c r="EI1205">
        <v>45470.3</v>
      </c>
      <c r="EJ1205">
        <v>52179.1</v>
      </c>
      <c r="EK1205">
        <v>54675.4</v>
      </c>
      <c r="EL1205">
        <v>60976.8</v>
      </c>
      <c r="EM1205">
        <v>1.8906</v>
      </c>
      <c r="EN1205">
        <v>1.6392</v>
      </c>
      <c r="EO1205">
        <v>-0.141442</v>
      </c>
      <c r="EP1205">
        <v>0</v>
      </c>
      <c r="EQ1205">
        <v>27.4171</v>
      </c>
      <c r="ER1205">
        <v>999.9</v>
      </c>
      <c r="ES1205">
        <v>52.545</v>
      </c>
      <c r="ET1205">
        <v>38.139</v>
      </c>
      <c r="EU1205">
        <v>38.7225</v>
      </c>
      <c r="EV1205">
        <v>61.272</v>
      </c>
      <c r="EW1205">
        <v>45.9575</v>
      </c>
      <c r="EX1205">
        <v>1</v>
      </c>
      <c r="EY1205">
        <v>0.650488</v>
      </c>
      <c r="EZ1205">
        <v>9.28105</v>
      </c>
      <c r="FA1205">
        <v>19.9183</v>
      </c>
      <c r="FB1205">
        <v>5.20052</v>
      </c>
      <c r="FC1205">
        <v>12.0099</v>
      </c>
      <c r="FD1205">
        <v>4.9756</v>
      </c>
      <c r="FE1205">
        <v>3.294</v>
      </c>
      <c r="FF1205">
        <v>9999</v>
      </c>
      <c r="FG1205">
        <v>672.4</v>
      </c>
      <c r="FH1205">
        <v>9999</v>
      </c>
      <c r="FI1205">
        <v>9999</v>
      </c>
      <c r="FJ1205">
        <v>1.8631</v>
      </c>
      <c r="FK1205">
        <v>1.86768</v>
      </c>
      <c r="FL1205">
        <v>1.86737</v>
      </c>
      <c r="FM1205">
        <v>1.86874</v>
      </c>
      <c r="FN1205">
        <v>1.86945</v>
      </c>
      <c r="FO1205">
        <v>1.86554</v>
      </c>
      <c r="FP1205">
        <v>1.86646</v>
      </c>
      <c r="FQ1205">
        <v>1.86786</v>
      </c>
      <c r="FR1205">
        <v>5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7.958</v>
      </c>
      <c r="GF1205">
        <v>0.1944</v>
      </c>
      <c r="GG1205">
        <v>2.62070820971149</v>
      </c>
      <c r="GH1205">
        <v>0.00762793241643231</v>
      </c>
      <c r="GI1205">
        <v>-1.28184414582209e-06</v>
      </c>
      <c r="GJ1205">
        <v>1.89891174686984e-10</v>
      </c>
      <c r="GK1205">
        <v>-0.0225177985866989</v>
      </c>
      <c r="GL1205">
        <v>-0.0206976444956688</v>
      </c>
      <c r="GM1205">
        <v>0.00247630005908548</v>
      </c>
      <c r="GN1205">
        <v>-3.53770786337502e-05</v>
      </c>
      <c r="GO1205">
        <v>15</v>
      </c>
      <c r="GP1205">
        <v>2065</v>
      </c>
      <c r="GQ1205">
        <v>1</v>
      </c>
      <c r="GR1205">
        <v>21</v>
      </c>
      <c r="GS1205">
        <v>31656.2</v>
      </c>
      <c r="GT1205">
        <v>31656.2</v>
      </c>
      <c r="GU1205">
        <v>1.82007</v>
      </c>
      <c r="GV1205">
        <v>2.66846</v>
      </c>
      <c r="GW1205">
        <v>1.54785</v>
      </c>
      <c r="GX1205">
        <v>2.29004</v>
      </c>
      <c r="GY1205">
        <v>1.34644</v>
      </c>
      <c r="GZ1205">
        <v>2.41943</v>
      </c>
      <c r="HA1205">
        <v>41.7699</v>
      </c>
      <c r="HB1205">
        <v>12.5472</v>
      </c>
      <c r="HC1205">
        <v>18</v>
      </c>
      <c r="HD1205">
        <v>504.133</v>
      </c>
      <c r="HE1205">
        <v>348.15</v>
      </c>
      <c r="HF1205">
        <v>15.9233</v>
      </c>
      <c r="HG1205">
        <v>34.7579</v>
      </c>
      <c r="HH1205">
        <v>29.9998</v>
      </c>
      <c r="HI1205">
        <v>34.597</v>
      </c>
      <c r="HJ1205">
        <v>34.5051</v>
      </c>
      <c r="HK1205">
        <v>36.5482</v>
      </c>
      <c r="HL1205">
        <v>71.7194</v>
      </c>
      <c r="HM1205">
        <v>0</v>
      </c>
      <c r="HN1205">
        <v>14.8537</v>
      </c>
      <c r="HO1205">
        <v>877.175</v>
      </c>
      <c r="HP1205">
        <v>8.77284</v>
      </c>
      <c r="HQ1205">
        <v>101.323</v>
      </c>
      <c r="HR1205">
        <v>101.443</v>
      </c>
    </row>
    <row r="1206" spans="1:226">
      <c r="A1206">
        <v>1190</v>
      </c>
      <c r="B1206">
        <v>1662577023.5</v>
      </c>
      <c r="C1206">
        <v>13905</v>
      </c>
      <c r="D1206" t="s">
        <v>2740</v>
      </c>
      <c r="E1206" t="s">
        <v>2741</v>
      </c>
      <c r="F1206">
        <v>5</v>
      </c>
      <c r="G1206" t="s">
        <v>2637</v>
      </c>
      <c r="H1206" t="s">
        <v>354</v>
      </c>
      <c r="I1206">
        <v>1662577015.71429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876.227405249903</v>
      </c>
      <c r="AK1206">
        <v>830.60906060606</v>
      </c>
      <c r="AL1206">
        <v>3.3936770081434</v>
      </c>
      <c r="AM1206">
        <v>65.6019616012026</v>
      </c>
      <c r="AN1206">
        <f>(AP1206 - AO1206 + BO1206*1E3/(8.314*(BQ1206+273.15)) * AR1206/BN1206 * AQ1206) * BN1206/(100*BB1206) * 1000/(1000 - AP1206)</f>
        <v>0</v>
      </c>
      <c r="AO1206">
        <v>8.82053748377814</v>
      </c>
      <c r="AP1206">
        <v>17.9891125874126</v>
      </c>
      <c r="AQ1206">
        <v>-0.000140366183443641</v>
      </c>
      <c r="AR1206">
        <v>105.04768906666</v>
      </c>
      <c r="AS1206">
        <v>0</v>
      </c>
      <c r="AT1206">
        <v>0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6</v>
      </c>
      <c r="BC1206">
        <v>0.5</v>
      </c>
      <c r="BD1206" t="s">
        <v>355</v>
      </c>
      <c r="BE1206">
        <v>2</v>
      </c>
      <c r="BF1206" t="b">
        <v>1</v>
      </c>
      <c r="BG1206">
        <v>1662577015.71429</v>
      </c>
      <c r="BH1206">
        <v>791.525</v>
      </c>
      <c r="BI1206">
        <v>850.794357142857</v>
      </c>
      <c r="BJ1206">
        <v>18.0062285714286</v>
      </c>
      <c r="BK1206">
        <v>8.82154785714286</v>
      </c>
      <c r="BL1206">
        <v>783.622964285714</v>
      </c>
      <c r="BM1206">
        <v>17.8116785714286</v>
      </c>
      <c r="BN1206">
        <v>500.029428571429</v>
      </c>
      <c r="BO1206">
        <v>91.0164571428571</v>
      </c>
      <c r="BP1206">
        <v>0.0580519357142857</v>
      </c>
      <c r="BQ1206">
        <v>25.4487392857143</v>
      </c>
      <c r="BR1206">
        <v>25.0919178571429</v>
      </c>
      <c r="BS1206">
        <v>999.9</v>
      </c>
      <c r="BT1206">
        <v>0</v>
      </c>
      <c r="BU1206">
        <v>0</v>
      </c>
      <c r="BV1206">
        <v>9993.57142857143</v>
      </c>
      <c r="BW1206">
        <v>0</v>
      </c>
      <c r="BX1206">
        <v>306.47525</v>
      </c>
      <c r="BY1206">
        <v>-59.2692</v>
      </c>
      <c r="BZ1206">
        <v>806.038821428571</v>
      </c>
      <c r="CA1206">
        <v>858.366464285714</v>
      </c>
      <c r="CB1206">
        <v>9.18466428571429</v>
      </c>
      <c r="CC1206">
        <v>850.794357142857</v>
      </c>
      <c r="CD1206">
        <v>8.82154785714286</v>
      </c>
      <c r="CE1206">
        <v>1.63886142857143</v>
      </c>
      <c r="CF1206">
        <v>0.802906071428571</v>
      </c>
      <c r="CG1206">
        <v>14.32915</v>
      </c>
      <c r="CH1206">
        <v>3.75878464285714</v>
      </c>
      <c r="CI1206">
        <v>1499.98535714286</v>
      </c>
      <c r="CJ1206">
        <v>0.973000428571429</v>
      </c>
      <c r="CK1206">
        <v>0.0269993928571429</v>
      </c>
      <c r="CL1206">
        <v>0</v>
      </c>
      <c r="CM1206">
        <v>2.29911071428571</v>
      </c>
      <c r="CN1206">
        <v>0</v>
      </c>
      <c r="CO1206">
        <v>16283</v>
      </c>
      <c r="CP1206">
        <v>12948.1321428571</v>
      </c>
      <c r="CQ1206">
        <v>40.9015714285714</v>
      </c>
      <c r="CR1206">
        <v>42.4505</v>
      </c>
      <c r="CS1206">
        <v>41.187</v>
      </c>
      <c r="CT1206">
        <v>41.0665</v>
      </c>
      <c r="CU1206">
        <v>40.312</v>
      </c>
      <c r="CV1206">
        <v>1459.485</v>
      </c>
      <c r="CW1206">
        <v>40.5003571428571</v>
      </c>
      <c r="CX1206">
        <v>0</v>
      </c>
      <c r="CY1206">
        <v>1662577023</v>
      </c>
      <c r="CZ1206">
        <v>0</v>
      </c>
      <c r="DA1206">
        <v>0</v>
      </c>
      <c r="DB1206" t="s">
        <v>356</v>
      </c>
      <c r="DC1206">
        <v>1660677648.1</v>
      </c>
      <c r="DD1206">
        <v>1660677649.1</v>
      </c>
      <c r="DE1206">
        <v>0</v>
      </c>
      <c r="DF1206">
        <v>-1.042</v>
      </c>
      <c r="DG1206">
        <v>0.003</v>
      </c>
      <c r="DH1206">
        <v>5.218</v>
      </c>
      <c r="DI1206">
        <v>0.344</v>
      </c>
      <c r="DJ1206">
        <v>417</v>
      </c>
      <c r="DK1206">
        <v>22</v>
      </c>
      <c r="DL1206">
        <v>1.24</v>
      </c>
      <c r="DM1206">
        <v>0.53</v>
      </c>
      <c r="DN1206">
        <v>-59.1204634146341</v>
      </c>
      <c r="DO1206">
        <v>-1.74616097560993</v>
      </c>
      <c r="DP1206">
        <v>0.437898217239475</v>
      </c>
      <c r="DQ1206">
        <v>0</v>
      </c>
      <c r="DR1206">
        <v>9.19087243902439</v>
      </c>
      <c r="DS1206">
        <v>-0.0989280836237063</v>
      </c>
      <c r="DT1206">
        <v>0.010120013443664</v>
      </c>
      <c r="DU1206">
        <v>1</v>
      </c>
      <c r="DV1206">
        <v>1</v>
      </c>
      <c r="DW1206">
        <v>2</v>
      </c>
      <c r="DX1206" t="s">
        <v>363</v>
      </c>
      <c r="DY1206">
        <v>2.96603</v>
      </c>
      <c r="DZ1206">
        <v>2.71199</v>
      </c>
      <c r="EA1206">
        <v>0.144099</v>
      </c>
      <c r="EB1206">
        <v>0.151869</v>
      </c>
      <c r="EC1206">
        <v>0.0834135</v>
      </c>
      <c r="ED1206">
        <v>0.0496536</v>
      </c>
      <c r="EE1206">
        <v>32906.3</v>
      </c>
      <c r="EF1206">
        <v>35452</v>
      </c>
      <c r="EG1206">
        <v>34887.7</v>
      </c>
      <c r="EH1206">
        <v>37964.5</v>
      </c>
      <c r="EI1206">
        <v>45472.7</v>
      </c>
      <c r="EJ1206">
        <v>52179</v>
      </c>
      <c r="EK1206">
        <v>54675.5</v>
      </c>
      <c r="EL1206">
        <v>60976.9</v>
      </c>
      <c r="EM1206">
        <v>1.8904</v>
      </c>
      <c r="EN1206">
        <v>1.6392</v>
      </c>
      <c r="EO1206">
        <v>-0.141561</v>
      </c>
      <c r="EP1206">
        <v>0</v>
      </c>
      <c r="EQ1206">
        <v>27.4073</v>
      </c>
      <c r="ER1206">
        <v>999.9</v>
      </c>
      <c r="ES1206">
        <v>52.545</v>
      </c>
      <c r="ET1206">
        <v>38.139</v>
      </c>
      <c r="EU1206">
        <v>38.7235</v>
      </c>
      <c r="EV1206">
        <v>61.342</v>
      </c>
      <c r="EW1206">
        <v>46.242</v>
      </c>
      <c r="EX1206">
        <v>1</v>
      </c>
      <c r="EY1206">
        <v>0.65</v>
      </c>
      <c r="EZ1206">
        <v>9.28105</v>
      </c>
      <c r="FA1206">
        <v>19.9182</v>
      </c>
      <c r="FB1206">
        <v>5.19812</v>
      </c>
      <c r="FC1206">
        <v>12.0099</v>
      </c>
      <c r="FD1206">
        <v>4.9752</v>
      </c>
      <c r="FE1206">
        <v>3.294</v>
      </c>
      <c r="FF1206">
        <v>9999</v>
      </c>
      <c r="FG1206">
        <v>672.4</v>
      </c>
      <c r="FH1206">
        <v>9999</v>
      </c>
      <c r="FI1206">
        <v>9999</v>
      </c>
      <c r="FJ1206">
        <v>1.86304</v>
      </c>
      <c r="FK1206">
        <v>1.86768</v>
      </c>
      <c r="FL1206">
        <v>1.86737</v>
      </c>
      <c r="FM1206">
        <v>1.86871</v>
      </c>
      <c r="FN1206">
        <v>1.86945</v>
      </c>
      <c r="FO1206">
        <v>1.86554</v>
      </c>
      <c r="FP1206">
        <v>1.86646</v>
      </c>
      <c r="FQ1206">
        <v>1.86792</v>
      </c>
      <c r="FR1206">
        <v>5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8.054</v>
      </c>
      <c r="GF1206">
        <v>0.1939</v>
      </c>
      <c r="GG1206">
        <v>2.62070820971149</v>
      </c>
      <c r="GH1206">
        <v>0.00762793241643231</v>
      </c>
      <c r="GI1206">
        <v>-1.28184414582209e-06</v>
      </c>
      <c r="GJ1206">
        <v>1.89891174686984e-10</v>
      </c>
      <c r="GK1206">
        <v>-0.0225177985866989</v>
      </c>
      <c r="GL1206">
        <v>-0.0206976444956688</v>
      </c>
      <c r="GM1206">
        <v>0.00247630005908548</v>
      </c>
      <c r="GN1206">
        <v>-3.53770786337502e-05</v>
      </c>
      <c r="GO1206">
        <v>15</v>
      </c>
      <c r="GP1206">
        <v>2065</v>
      </c>
      <c r="GQ1206">
        <v>1</v>
      </c>
      <c r="GR1206">
        <v>21</v>
      </c>
      <c r="GS1206">
        <v>31656.3</v>
      </c>
      <c r="GT1206">
        <v>31656.2</v>
      </c>
      <c r="GU1206">
        <v>1.84814</v>
      </c>
      <c r="GV1206">
        <v>2.66479</v>
      </c>
      <c r="GW1206">
        <v>1.54785</v>
      </c>
      <c r="GX1206">
        <v>2.29004</v>
      </c>
      <c r="GY1206">
        <v>1.34644</v>
      </c>
      <c r="GZ1206">
        <v>2.28516</v>
      </c>
      <c r="HA1206">
        <v>41.7699</v>
      </c>
      <c r="HB1206">
        <v>12.5385</v>
      </c>
      <c r="HC1206">
        <v>18</v>
      </c>
      <c r="HD1206">
        <v>503.969</v>
      </c>
      <c r="HE1206">
        <v>348.134</v>
      </c>
      <c r="HF1206">
        <v>15.9176</v>
      </c>
      <c r="HG1206">
        <v>34.7547</v>
      </c>
      <c r="HH1206">
        <v>29.9999</v>
      </c>
      <c r="HI1206">
        <v>34.5938</v>
      </c>
      <c r="HJ1206">
        <v>34.502</v>
      </c>
      <c r="HK1206">
        <v>37.0895</v>
      </c>
      <c r="HL1206">
        <v>71.7194</v>
      </c>
      <c r="HM1206">
        <v>0</v>
      </c>
      <c r="HN1206">
        <v>14.8465</v>
      </c>
      <c r="HO1206">
        <v>890.61</v>
      </c>
      <c r="HP1206">
        <v>8.77433</v>
      </c>
      <c r="HQ1206">
        <v>101.323</v>
      </c>
      <c r="HR1206">
        <v>101.444</v>
      </c>
    </row>
    <row r="1207" spans="1:226">
      <c r="A1207">
        <v>1191</v>
      </c>
      <c r="B1207">
        <v>1662577028.5</v>
      </c>
      <c r="C1207">
        <v>13910</v>
      </c>
      <c r="D1207" t="s">
        <v>2742</v>
      </c>
      <c r="E1207" t="s">
        <v>2743</v>
      </c>
      <c r="F1207">
        <v>5</v>
      </c>
      <c r="G1207" t="s">
        <v>2637</v>
      </c>
      <c r="H1207" t="s">
        <v>354</v>
      </c>
      <c r="I1207">
        <v>1662577021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893.118168584727</v>
      </c>
      <c r="AK1207">
        <v>847.572866666666</v>
      </c>
      <c r="AL1207">
        <v>3.40836852308886</v>
      </c>
      <c r="AM1207">
        <v>65.6019616012026</v>
      </c>
      <c r="AN1207">
        <f>(AP1207 - AO1207 + BO1207*1E3/(8.314*(BQ1207+273.15)) * AR1207/BN1207 * AQ1207) * BN1207/(100*BB1207) * 1000/(1000 - AP1207)</f>
        <v>0</v>
      </c>
      <c r="AO1207">
        <v>8.81848088366271</v>
      </c>
      <c r="AP1207">
        <v>17.9798307692308</v>
      </c>
      <c r="AQ1207">
        <v>-9.63337338709642e-05</v>
      </c>
      <c r="AR1207">
        <v>105.04768906666</v>
      </c>
      <c r="AS1207">
        <v>0</v>
      </c>
      <c r="AT1207">
        <v>0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6</v>
      </c>
      <c r="BC1207">
        <v>0.5</v>
      </c>
      <c r="BD1207" t="s">
        <v>355</v>
      </c>
      <c r="BE1207">
        <v>2</v>
      </c>
      <c r="BF1207" t="b">
        <v>1</v>
      </c>
      <c r="BG1207">
        <v>1662577021</v>
      </c>
      <c r="BH1207">
        <v>809.068222222222</v>
      </c>
      <c r="BI1207">
        <v>868.563407407407</v>
      </c>
      <c r="BJ1207">
        <v>17.9950481481481</v>
      </c>
      <c r="BK1207">
        <v>8.81994333333333</v>
      </c>
      <c r="BL1207">
        <v>801.062333333333</v>
      </c>
      <c r="BM1207">
        <v>17.800862962963</v>
      </c>
      <c r="BN1207">
        <v>500.053740740741</v>
      </c>
      <c r="BO1207">
        <v>91.0164925925926</v>
      </c>
      <c r="BP1207">
        <v>0.0584374592592593</v>
      </c>
      <c r="BQ1207">
        <v>25.4443888888889</v>
      </c>
      <c r="BR1207">
        <v>25.0871888888889</v>
      </c>
      <c r="BS1207">
        <v>999.9</v>
      </c>
      <c r="BT1207">
        <v>0</v>
      </c>
      <c r="BU1207">
        <v>0</v>
      </c>
      <c r="BV1207">
        <v>10000.9259259259</v>
      </c>
      <c r="BW1207">
        <v>0</v>
      </c>
      <c r="BX1207">
        <v>306.183703703704</v>
      </c>
      <c r="BY1207">
        <v>-59.4950592592593</v>
      </c>
      <c r="BZ1207">
        <v>823.894222222222</v>
      </c>
      <c r="CA1207">
        <v>876.292222222222</v>
      </c>
      <c r="CB1207">
        <v>9.17509222222222</v>
      </c>
      <c r="CC1207">
        <v>868.563407407407</v>
      </c>
      <c r="CD1207">
        <v>8.81994333333333</v>
      </c>
      <c r="CE1207">
        <v>1.63784481481482</v>
      </c>
      <c r="CF1207">
        <v>0.802760296296296</v>
      </c>
      <c r="CG1207">
        <v>14.3195481481481</v>
      </c>
      <c r="CH1207">
        <v>3.7562062962963</v>
      </c>
      <c r="CI1207">
        <v>1499.99407407407</v>
      </c>
      <c r="CJ1207">
        <v>0.973000444444444</v>
      </c>
      <c r="CK1207">
        <v>0.0269993777777778</v>
      </c>
      <c r="CL1207">
        <v>0</v>
      </c>
      <c r="CM1207">
        <v>2.2875</v>
      </c>
      <c r="CN1207">
        <v>0</v>
      </c>
      <c r="CO1207">
        <v>16283.8074074074</v>
      </c>
      <c r="CP1207">
        <v>12948.2</v>
      </c>
      <c r="CQ1207">
        <v>40.8864814814815</v>
      </c>
      <c r="CR1207">
        <v>42.437</v>
      </c>
      <c r="CS1207">
        <v>41.187</v>
      </c>
      <c r="CT1207">
        <v>41.062</v>
      </c>
      <c r="CU1207">
        <v>40.312</v>
      </c>
      <c r="CV1207">
        <v>1459.4937037037</v>
      </c>
      <c r="CW1207">
        <v>40.5003703703704</v>
      </c>
      <c r="CX1207">
        <v>0</v>
      </c>
      <c r="CY1207">
        <v>1662577028.4</v>
      </c>
      <c r="CZ1207">
        <v>0</v>
      </c>
      <c r="DA1207">
        <v>0</v>
      </c>
      <c r="DB1207" t="s">
        <v>356</v>
      </c>
      <c r="DC1207">
        <v>1660677648.1</v>
      </c>
      <c r="DD1207">
        <v>1660677649.1</v>
      </c>
      <c r="DE1207">
        <v>0</v>
      </c>
      <c r="DF1207">
        <v>-1.042</v>
      </c>
      <c r="DG1207">
        <v>0.003</v>
      </c>
      <c r="DH1207">
        <v>5.218</v>
      </c>
      <c r="DI1207">
        <v>0.344</v>
      </c>
      <c r="DJ1207">
        <v>417</v>
      </c>
      <c r="DK1207">
        <v>22</v>
      </c>
      <c r="DL1207">
        <v>1.24</v>
      </c>
      <c r="DM1207">
        <v>0.53</v>
      </c>
      <c r="DN1207">
        <v>-59.3587682926829</v>
      </c>
      <c r="DO1207">
        <v>-2.757562369338</v>
      </c>
      <c r="DP1207">
        <v>0.488059225933735</v>
      </c>
      <c r="DQ1207">
        <v>0</v>
      </c>
      <c r="DR1207">
        <v>9.18021536585366</v>
      </c>
      <c r="DS1207">
        <v>-0.108960418118449</v>
      </c>
      <c r="DT1207">
        <v>0.01114321232696</v>
      </c>
      <c r="DU1207">
        <v>0</v>
      </c>
      <c r="DV1207">
        <v>0</v>
      </c>
      <c r="DW1207">
        <v>2</v>
      </c>
      <c r="DX1207" t="s">
        <v>366</v>
      </c>
      <c r="DY1207">
        <v>2.96558</v>
      </c>
      <c r="DZ1207">
        <v>2.71282</v>
      </c>
      <c r="EA1207">
        <v>0.146042</v>
      </c>
      <c r="EB1207">
        <v>0.153632</v>
      </c>
      <c r="EC1207">
        <v>0.0833874</v>
      </c>
      <c r="ED1207">
        <v>0.0496438</v>
      </c>
      <c r="EE1207">
        <v>32831.5</v>
      </c>
      <c r="EF1207">
        <v>35378.7</v>
      </c>
      <c r="EG1207">
        <v>34887.7</v>
      </c>
      <c r="EH1207">
        <v>37965</v>
      </c>
      <c r="EI1207">
        <v>45473.8</v>
      </c>
      <c r="EJ1207">
        <v>52180.4</v>
      </c>
      <c r="EK1207">
        <v>54675.2</v>
      </c>
      <c r="EL1207">
        <v>60977.8</v>
      </c>
      <c r="EM1207">
        <v>1.89</v>
      </c>
      <c r="EN1207">
        <v>1.6392</v>
      </c>
      <c r="EO1207">
        <v>-0.14168</v>
      </c>
      <c r="EP1207">
        <v>0</v>
      </c>
      <c r="EQ1207">
        <v>27.3966</v>
      </c>
      <c r="ER1207">
        <v>999.9</v>
      </c>
      <c r="ES1207">
        <v>52.545</v>
      </c>
      <c r="ET1207">
        <v>38.139</v>
      </c>
      <c r="EU1207">
        <v>38.7231</v>
      </c>
      <c r="EV1207">
        <v>61.202</v>
      </c>
      <c r="EW1207">
        <v>46.1098</v>
      </c>
      <c r="EX1207">
        <v>1</v>
      </c>
      <c r="EY1207">
        <v>0.65</v>
      </c>
      <c r="EZ1207">
        <v>9.28105</v>
      </c>
      <c r="FA1207">
        <v>19.9183</v>
      </c>
      <c r="FB1207">
        <v>5.19812</v>
      </c>
      <c r="FC1207">
        <v>12.0099</v>
      </c>
      <c r="FD1207">
        <v>4.9756</v>
      </c>
      <c r="FE1207">
        <v>3.294</v>
      </c>
      <c r="FF1207">
        <v>9999</v>
      </c>
      <c r="FG1207">
        <v>672.4</v>
      </c>
      <c r="FH1207">
        <v>9999</v>
      </c>
      <c r="FI1207">
        <v>9999</v>
      </c>
      <c r="FJ1207">
        <v>1.86307</v>
      </c>
      <c r="FK1207">
        <v>1.86768</v>
      </c>
      <c r="FL1207">
        <v>1.86737</v>
      </c>
      <c r="FM1207">
        <v>1.86874</v>
      </c>
      <c r="FN1207">
        <v>1.86941</v>
      </c>
      <c r="FO1207">
        <v>1.86554</v>
      </c>
      <c r="FP1207">
        <v>1.86646</v>
      </c>
      <c r="FQ1207">
        <v>1.86783</v>
      </c>
      <c r="FR1207">
        <v>5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8.152</v>
      </c>
      <c r="GF1207">
        <v>0.1936</v>
      </c>
      <c r="GG1207">
        <v>2.62070820971149</v>
      </c>
      <c r="GH1207">
        <v>0.00762793241643231</v>
      </c>
      <c r="GI1207">
        <v>-1.28184414582209e-06</v>
      </c>
      <c r="GJ1207">
        <v>1.89891174686984e-10</v>
      </c>
      <c r="GK1207">
        <v>-0.0225177985866989</v>
      </c>
      <c r="GL1207">
        <v>-0.0206976444956688</v>
      </c>
      <c r="GM1207">
        <v>0.00247630005908548</v>
      </c>
      <c r="GN1207">
        <v>-3.53770786337502e-05</v>
      </c>
      <c r="GO1207">
        <v>15</v>
      </c>
      <c r="GP1207">
        <v>2065</v>
      </c>
      <c r="GQ1207">
        <v>1</v>
      </c>
      <c r="GR1207">
        <v>21</v>
      </c>
      <c r="GS1207">
        <v>31656.3</v>
      </c>
      <c r="GT1207">
        <v>31656.3</v>
      </c>
      <c r="GU1207">
        <v>1.87622</v>
      </c>
      <c r="GV1207">
        <v>2.66602</v>
      </c>
      <c r="GW1207">
        <v>1.54785</v>
      </c>
      <c r="GX1207">
        <v>2.29004</v>
      </c>
      <c r="GY1207">
        <v>1.34644</v>
      </c>
      <c r="GZ1207">
        <v>2.29858</v>
      </c>
      <c r="HA1207">
        <v>41.7699</v>
      </c>
      <c r="HB1207">
        <v>12.5297</v>
      </c>
      <c r="HC1207">
        <v>18</v>
      </c>
      <c r="HD1207">
        <v>503.667</v>
      </c>
      <c r="HE1207">
        <v>348.118</v>
      </c>
      <c r="HF1207">
        <v>15.9119</v>
      </c>
      <c r="HG1207">
        <v>34.7516</v>
      </c>
      <c r="HH1207">
        <v>29.9999</v>
      </c>
      <c r="HI1207">
        <v>34.5907</v>
      </c>
      <c r="HJ1207">
        <v>34.4989</v>
      </c>
      <c r="HK1207">
        <v>37.6813</v>
      </c>
      <c r="HL1207">
        <v>71.7194</v>
      </c>
      <c r="HM1207">
        <v>0</v>
      </c>
      <c r="HN1207">
        <v>14.8373</v>
      </c>
      <c r="HO1207">
        <v>910.733</v>
      </c>
      <c r="HP1207">
        <v>8.77433</v>
      </c>
      <c r="HQ1207">
        <v>101.323</v>
      </c>
      <c r="HR1207">
        <v>101.445</v>
      </c>
    </row>
    <row r="1208" spans="1:226">
      <c r="A1208">
        <v>1192</v>
      </c>
      <c r="B1208">
        <v>1662577033.5</v>
      </c>
      <c r="C1208">
        <v>13915</v>
      </c>
      <c r="D1208" t="s">
        <v>2744</v>
      </c>
      <c r="E1208" t="s">
        <v>2745</v>
      </c>
      <c r="F1208">
        <v>5</v>
      </c>
      <c r="G1208" t="s">
        <v>2637</v>
      </c>
      <c r="H1208" t="s">
        <v>354</v>
      </c>
      <c r="I1208">
        <v>1662577025.71429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910.177285773996</v>
      </c>
      <c r="AK1208">
        <v>864.229224242424</v>
      </c>
      <c r="AL1208">
        <v>3.36873366030765</v>
      </c>
      <c r="AM1208">
        <v>65.6019616012026</v>
      </c>
      <c r="AN1208">
        <f>(AP1208 - AO1208 + BO1208*1E3/(8.314*(BQ1208+273.15)) * AR1208/BN1208 * AQ1208) * BN1208/(100*BB1208) * 1000/(1000 - AP1208)</f>
        <v>0</v>
      </c>
      <c r="AO1208">
        <v>8.81757444201529</v>
      </c>
      <c r="AP1208">
        <v>17.9727902097902</v>
      </c>
      <c r="AQ1208">
        <v>2.52034725650106e-05</v>
      </c>
      <c r="AR1208">
        <v>105.04768906666</v>
      </c>
      <c r="AS1208">
        <v>0</v>
      </c>
      <c r="AT1208">
        <v>0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6</v>
      </c>
      <c r="BC1208">
        <v>0.5</v>
      </c>
      <c r="BD1208" t="s">
        <v>355</v>
      </c>
      <c r="BE1208">
        <v>2</v>
      </c>
      <c r="BF1208" t="b">
        <v>1</v>
      </c>
      <c r="BG1208">
        <v>1662577025.71429</v>
      </c>
      <c r="BH1208">
        <v>824.621714285714</v>
      </c>
      <c r="BI1208">
        <v>884.31025</v>
      </c>
      <c r="BJ1208">
        <v>17.9861107142857</v>
      </c>
      <c r="BK1208">
        <v>8.81851821428571</v>
      </c>
      <c r="BL1208">
        <v>816.524071428572</v>
      </c>
      <c r="BM1208">
        <v>17.7922321428571</v>
      </c>
      <c r="BN1208">
        <v>500.019785714286</v>
      </c>
      <c r="BO1208">
        <v>91.016525</v>
      </c>
      <c r="BP1208">
        <v>0.0584369071428571</v>
      </c>
      <c r="BQ1208">
        <v>25.4367821428571</v>
      </c>
      <c r="BR1208">
        <v>25.0818642857143</v>
      </c>
      <c r="BS1208">
        <v>999.9</v>
      </c>
      <c r="BT1208">
        <v>0</v>
      </c>
      <c r="BU1208">
        <v>0</v>
      </c>
      <c r="BV1208">
        <v>9994.46428571429</v>
      </c>
      <c r="BW1208">
        <v>0</v>
      </c>
      <c r="BX1208">
        <v>306.109214285714</v>
      </c>
      <c r="BY1208">
        <v>-59.6884357142857</v>
      </c>
      <c r="BZ1208">
        <v>839.725</v>
      </c>
      <c r="CA1208">
        <v>892.177892857143</v>
      </c>
      <c r="CB1208">
        <v>9.16758571428571</v>
      </c>
      <c r="CC1208">
        <v>884.31025</v>
      </c>
      <c r="CD1208">
        <v>8.81851821428571</v>
      </c>
      <c r="CE1208">
        <v>1.6370325</v>
      </c>
      <c r="CF1208">
        <v>0.802630857142857</v>
      </c>
      <c r="CG1208">
        <v>14.3118785714286</v>
      </c>
      <c r="CH1208">
        <v>3.75391642857143</v>
      </c>
      <c r="CI1208">
        <v>1500.01464285714</v>
      </c>
      <c r="CJ1208">
        <v>0.973000857142857</v>
      </c>
      <c r="CK1208">
        <v>0.0269989857142857</v>
      </c>
      <c r="CL1208">
        <v>0</v>
      </c>
      <c r="CM1208">
        <v>2.21689285714286</v>
      </c>
      <c r="CN1208">
        <v>0</v>
      </c>
      <c r="CO1208">
        <v>16281.525</v>
      </c>
      <c r="CP1208">
        <v>12948.3821428571</v>
      </c>
      <c r="CQ1208">
        <v>40.8772142857143</v>
      </c>
      <c r="CR1208">
        <v>42.44375</v>
      </c>
      <c r="CS1208">
        <v>41.187</v>
      </c>
      <c r="CT1208">
        <v>41.0487142857143</v>
      </c>
      <c r="CU1208">
        <v>40.3009285714286</v>
      </c>
      <c r="CV1208">
        <v>1459.51428571429</v>
      </c>
      <c r="CW1208">
        <v>40.5003571428571</v>
      </c>
      <c r="CX1208">
        <v>0</v>
      </c>
      <c r="CY1208">
        <v>1662577033.2</v>
      </c>
      <c r="CZ1208">
        <v>0</v>
      </c>
      <c r="DA1208">
        <v>0</v>
      </c>
      <c r="DB1208" t="s">
        <v>356</v>
      </c>
      <c r="DC1208">
        <v>1660677648.1</v>
      </c>
      <c r="DD1208">
        <v>1660677649.1</v>
      </c>
      <c r="DE1208">
        <v>0</v>
      </c>
      <c r="DF1208">
        <v>-1.042</v>
      </c>
      <c r="DG1208">
        <v>0.003</v>
      </c>
      <c r="DH1208">
        <v>5.218</v>
      </c>
      <c r="DI1208">
        <v>0.344</v>
      </c>
      <c r="DJ1208">
        <v>417</v>
      </c>
      <c r="DK1208">
        <v>22</v>
      </c>
      <c r="DL1208">
        <v>1.24</v>
      </c>
      <c r="DM1208">
        <v>0.53</v>
      </c>
      <c r="DN1208">
        <v>-59.5667195121951</v>
      </c>
      <c r="DO1208">
        <v>-1.92860905923339</v>
      </c>
      <c r="DP1208">
        <v>0.432564141709002</v>
      </c>
      <c r="DQ1208">
        <v>0</v>
      </c>
      <c r="DR1208">
        <v>9.17374390243902</v>
      </c>
      <c r="DS1208">
        <v>-0.107203275261323</v>
      </c>
      <c r="DT1208">
        <v>0.0109689812938409</v>
      </c>
      <c r="DU1208">
        <v>0</v>
      </c>
      <c r="DV1208">
        <v>0</v>
      </c>
      <c r="DW1208">
        <v>2</v>
      </c>
      <c r="DX1208" t="s">
        <v>366</v>
      </c>
      <c r="DY1208">
        <v>2.96479</v>
      </c>
      <c r="DZ1208">
        <v>2.71281</v>
      </c>
      <c r="EA1208">
        <v>0.147975</v>
      </c>
      <c r="EB1208">
        <v>0.155592</v>
      </c>
      <c r="EC1208">
        <v>0.0833623</v>
      </c>
      <c r="ED1208">
        <v>0.0496361</v>
      </c>
      <c r="EE1208">
        <v>32757.2</v>
      </c>
      <c r="EF1208">
        <v>35296.6</v>
      </c>
      <c r="EG1208">
        <v>34887.8</v>
      </c>
      <c r="EH1208">
        <v>37964.9</v>
      </c>
      <c r="EI1208">
        <v>45475.5</v>
      </c>
      <c r="EJ1208">
        <v>52181.4</v>
      </c>
      <c r="EK1208">
        <v>54675.7</v>
      </c>
      <c r="EL1208">
        <v>60978.3</v>
      </c>
      <c r="EM1208">
        <v>1.8906</v>
      </c>
      <c r="EN1208">
        <v>1.6392</v>
      </c>
      <c r="EO1208">
        <v>-0.141799</v>
      </c>
      <c r="EP1208">
        <v>0</v>
      </c>
      <c r="EQ1208">
        <v>27.3896</v>
      </c>
      <c r="ER1208">
        <v>999.9</v>
      </c>
      <c r="ES1208">
        <v>52.545</v>
      </c>
      <c r="ET1208">
        <v>38.149</v>
      </c>
      <c r="EU1208">
        <v>38.7453</v>
      </c>
      <c r="EV1208">
        <v>61.392</v>
      </c>
      <c r="EW1208">
        <v>46.3021</v>
      </c>
      <c r="EX1208">
        <v>1</v>
      </c>
      <c r="EY1208">
        <v>0.649675</v>
      </c>
      <c r="EZ1208">
        <v>9.28105</v>
      </c>
      <c r="FA1208">
        <v>19.9182</v>
      </c>
      <c r="FB1208">
        <v>5.19932</v>
      </c>
      <c r="FC1208">
        <v>12.0099</v>
      </c>
      <c r="FD1208">
        <v>4.9756</v>
      </c>
      <c r="FE1208">
        <v>3.294</v>
      </c>
      <c r="FF1208">
        <v>9999</v>
      </c>
      <c r="FG1208">
        <v>672.4</v>
      </c>
      <c r="FH1208">
        <v>9999</v>
      </c>
      <c r="FI1208">
        <v>9999</v>
      </c>
      <c r="FJ1208">
        <v>1.86307</v>
      </c>
      <c r="FK1208">
        <v>1.86768</v>
      </c>
      <c r="FL1208">
        <v>1.86737</v>
      </c>
      <c r="FM1208">
        <v>1.86874</v>
      </c>
      <c r="FN1208">
        <v>1.86948</v>
      </c>
      <c r="FO1208">
        <v>1.86554</v>
      </c>
      <c r="FP1208">
        <v>1.86646</v>
      </c>
      <c r="FQ1208">
        <v>1.86786</v>
      </c>
      <c r="FR1208">
        <v>5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8.249</v>
      </c>
      <c r="GF1208">
        <v>0.1934</v>
      </c>
      <c r="GG1208">
        <v>2.62070820971149</v>
      </c>
      <c r="GH1208">
        <v>0.00762793241643231</v>
      </c>
      <c r="GI1208">
        <v>-1.28184414582209e-06</v>
      </c>
      <c r="GJ1208">
        <v>1.89891174686984e-10</v>
      </c>
      <c r="GK1208">
        <v>-0.0225177985866989</v>
      </c>
      <c r="GL1208">
        <v>-0.0206976444956688</v>
      </c>
      <c r="GM1208">
        <v>0.00247630005908548</v>
      </c>
      <c r="GN1208">
        <v>-3.53770786337502e-05</v>
      </c>
      <c r="GO1208">
        <v>15</v>
      </c>
      <c r="GP1208">
        <v>2065</v>
      </c>
      <c r="GQ1208">
        <v>1</v>
      </c>
      <c r="GR1208">
        <v>21</v>
      </c>
      <c r="GS1208">
        <v>31656.4</v>
      </c>
      <c r="GT1208">
        <v>31656.4</v>
      </c>
      <c r="GU1208">
        <v>1.9043</v>
      </c>
      <c r="GV1208">
        <v>2.65625</v>
      </c>
      <c r="GW1208">
        <v>1.54785</v>
      </c>
      <c r="GX1208">
        <v>2.29004</v>
      </c>
      <c r="GY1208">
        <v>1.34644</v>
      </c>
      <c r="GZ1208">
        <v>2.43042</v>
      </c>
      <c r="HA1208">
        <v>41.7436</v>
      </c>
      <c r="HB1208">
        <v>12.5385</v>
      </c>
      <c r="HC1208">
        <v>18</v>
      </c>
      <c r="HD1208">
        <v>504.058</v>
      </c>
      <c r="HE1208">
        <v>348.101</v>
      </c>
      <c r="HF1208">
        <v>15.9067</v>
      </c>
      <c r="HG1208">
        <v>34.7484</v>
      </c>
      <c r="HH1208">
        <v>29.9999</v>
      </c>
      <c r="HI1208">
        <v>34.5876</v>
      </c>
      <c r="HJ1208">
        <v>34.4958</v>
      </c>
      <c r="HK1208">
        <v>38.2269</v>
      </c>
      <c r="HL1208">
        <v>71.7194</v>
      </c>
      <c r="HM1208">
        <v>0</v>
      </c>
      <c r="HN1208">
        <v>14.8302</v>
      </c>
      <c r="HO1208">
        <v>924.172</v>
      </c>
      <c r="HP1208">
        <v>8.77433</v>
      </c>
      <c r="HQ1208">
        <v>101.324</v>
      </c>
      <c r="HR1208">
        <v>101.446</v>
      </c>
    </row>
    <row r="1209" spans="1:226">
      <c r="A1209">
        <v>1193</v>
      </c>
      <c r="B1209">
        <v>1662577038.5</v>
      </c>
      <c r="C1209">
        <v>13920</v>
      </c>
      <c r="D1209" t="s">
        <v>2746</v>
      </c>
      <c r="E1209" t="s">
        <v>2747</v>
      </c>
      <c r="F1209">
        <v>5</v>
      </c>
      <c r="G1209" t="s">
        <v>2637</v>
      </c>
      <c r="H1209" t="s">
        <v>354</v>
      </c>
      <c r="I1209">
        <v>1662577031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927.45782914026</v>
      </c>
      <c r="AK1209">
        <v>881.301254545454</v>
      </c>
      <c r="AL1209">
        <v>3.39429763009545</v>
      </c>
      <c r="AM1209">
        <v>65.6019616012026</v>
      </c>
      <c r="AN1209">
        <f>(AP1209 - AO1209 + BO1209*1E3/(8.314*(BQ1209+273.15)) * AR1209/BN1209 * AQ1209) * BN1209/(100*BB1209) * 1000/(1000 - AP1209)</f>
        <v>0</v>
      </c>
      <c r="AO1209">
        <v>8.81482001421873</v>
      </c>
      <c r="AP1209">
        <v>17.9575531468532</v>
      </c>
      <c r="AQ1209">
        <v>-0.000280840983045772</v>
      </c>
      <c r="AR1209">
        <v>105.04768906666</v>
      </c>
      <c r="AS1209">
        <v>0</v>
      </c>
      <c r="AT1209">
        <v>0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6</v>
      </c>
      <c r="BC1209">
        <v>0.5</v>
      </c>
      <c r="BD1209" t="s">
        <v>355</v>
      </c>
      <c r="BE1209">
        <v>2</v>
      </c>
      <c r="BF1209" t="b">
        <v>1</v>
      </c>
      <c r="BG1209">
        <v>1662577031</v>
      </c>
      <c r="BH1209">
        <v>842.173037037037</v>
      </c>
      <c r="BI1209">
        <v>902.228185185185</v>
      </c>
      <c r="BJ1209">
        <v>17.9747481481481</v>
      </c>
      <c r="BK1209">
        <v>8.81659740740741</v>
      </c>
      <c r="BL1209">
        <v>833.972333333333</v>
      </c>
      <c r="BM1209">
        <v>17.7812481481481</v>
      </c>
      <c r="BN1209">
        <v>500.089111111111</v>
      </c>
      <c r="BO1209">
        <v>91.0167111111111</v>
      </c>
      <c r="BP1209">
        <v>0.0584069518518518</v>
      </c>
      <c r="BQ1209">
        <v>25.430662962963</v>
      </c>
      <c r="BR1209">
        <v>25.0753703703704</v>
      </c>
      <c r="BS1209">
        <v>999.9</v>
      </c>
      <c r="BT1209">
        <v>0</v>
      </c>
      <c r="BU1209">
        <v>0</v>
      </c>
      <c r="BV1209">
        <v>10000.1851851852</v>
      </c>
      <c r="BW1209">
        <v>0</v>
      </c>
      <c r="BX1209">
        <v>306.729703703704</v>
      </c>
      <c r="BY1209">
        <v>-60.0551666666667</v>
      </c>
      <c r="BZ1209">
        <v>857.587777777778</v>
      </c>
      <c r="CA1209">
        <v>910.253518518518</v>
      </c>
      <c r="CB1209">
        <v>9.15815259259259</v>
      </c>
      <c r="CC1209">
        <v>902.228185185185</v>
      </c>
      <c r="CD1209">
        <v>8.81659740740741</v>
      </c>
      <c r="CE1209">
        <v>1.63600222222222</v>
      </c>
      <c r="CF1209">
        <v>0.802457555555556</v>
      </c>
      <c r="CG1209">
        <v>14.3021518518519</v>
      </c>
      <c r="CH1209">
        <v>3.75085037037037</v>
      </c>
      <c r="CI1209">
        <v>1500.04962962963</v>
      </c>
      <c r="CJ1209">
        <v>0.973001333333333</v>
      </c>
      <c r="CK1209">
        <v>0.0269985333333333</v>
      </c>
      <c r="CL1209">
        <v>0</v>
      </c>
      <c r="CM1209">
        <v>2.21553333333333</v>
      </c>
      <c r="CN1209">
        <v>0</v>
      </c>
      <c r="CO1209">
        <v>16275.9777777778</v>
      </c>
      <c r="CP1209">
        <v>12948.6851851852</v>
      </c>
      <c r="CQ1209">
        <v>40.875</v>
      </c>
      <c r="CR1209">
        <v>42.444</v>
      </c>
      <c r="CS1209">
        <v>41.187</v>
      </c>
      <c r="CT1209">
        <v>41.0275555555556</v>
      </c>
      <c r="CU1209">
        <v>40.2982222222222</v>
      </c>
      <c r="CV1209">
        <v>1459.54888888889</v>
      </c>
      <c r="CW1209">
        <v>40.5007407407407</v>
      </c>
      <c r="CX1209">
        <v>0</v>
      </c>
      <c r="CY1209">
        <v>1662577038</v>
      </c>
      <c r="CZ1209">
        <v>0</v>
      </c>
      <c r="DA1209">
        <v>0</v>
      </c>
      <c r="DB1209" t="s">
        <v>356</v>
      </c>
      <c r="DC1209">
        <v>1660677648.1</v>
      </c>
      <c r="DD1209">
        <v>1660677649.1</v>
      </c>
      <c r="DE1209">
        <v>0</v>
      </c>
      <c r="DF1209">
        <v>-1.042</v>
      </c>
      <c r="DG1209">
        <v>0.003</v>
      </c>
      <c r="DH1209">
        <v>5.218</v>
      </c>
      <c r="DI1209">
        <v>0.344</v>
      </c>
      <c r="DJ1209">
        <v>417</v>
      </c>
      <c r="DK1209">
        <v>22</v>
      </c>
      <c r="DL1209">
        <v>1.24</v>
      </c>
      <c r="DM1209">
        <v>0.53</v>
      </c>
      <c r="DN1209">
        <v>-59.8615926829268</v>
      </c>
      <c r="DO1209">
        <v>-4.41164320557501</v>
      </c>
      <c r="DP1209">
        <v>0.554250796622086</v>
      </c>
      <c r="DQ1209">
        <v>0</v>
      </c>
      <c r="DR1209">
        <v>9.16325268292683</v>
      </c>
      <c r="DS1209">
        <v>-0.103416167247404</v>
      </c>
      <c r="DT1209">
        <v>0.0106865402063714</v>
      </c>
      <c r="DU1209">
        <v>0</v>
      </c>
      <c r="DV1209">
        <v>0</v>
      </c>
      <c r="DW1209">
        <v>2</v>
      </c>
      <c r="DX1209" t="s">
        <v>366</v>
      </c>
      <c r="DY1209">
        <v>2.96664</v>
      </c>
      <c r="DZ1209">
        <v>2.71231</v>
      </c>
      <c r="EA1209">
        <v>0.149915</v>
      </c>
      <c r="EB1209">
        <v>0.15745</v>
      </c>
      <c r="EC1209">
        <v>0.0833245</v>
      </c>
      <c r="ED1209">
        <v>0.0496369</v>
      </c>
      <c r="EE1209">
        <v>32682.4</v>
      </c>
      <c r="EF1209">
        <v>35218.7</v>
      </c>
      <c r="EG1209">
        <v>34887.7</v>
      </c>
      <c r="EH1209">
        <v>37964.9</v>
      </c>
      <c r="EI1209">
        <v>45477.1</v>
      </c>
      <c r="EJ1209">
        <v>52180.9</v>
      </c>
      <c r="EK1209">
        <v>54675.4</v>
      </c>
      <c r="EL1209">
        <v>60977.7</v>
      </c>
      <c r="EM1209">
        <v>1.8908</v>
      </c>
      <c r="EN1209">
        <v>1.639</v>
      </c>
      <c r="EO1209">
        <v>-0.141412</v>
      </c>
      <c r="EP1209">
        <v>0</v>
      </c>
      <c r="EQ1209">
        <v>27.3841</v>
      </c>
      <c r="ER1209">
        <v>999.9</v>
      </c>
      <c r="ES1209">
        <v>52.545</v>
      </c>
      <c r="ET1209">
        <v>38.139</v>
      </c>
      <c r="EU1209">
        <v>38.7224</v>
      </c>
      <c r="EV1209">
        <v>61.222</v>
      </c>
      <c r="EW1209">
        <v>45.9776</v>
      </c>
      <c r="EX1209">
        <v>1</v>
      </c>
      <c r="EY1209">
        <v>0.64939</v>
      </c>
      <c r="EZ1209">
        <v>9.28105</v>
      </c>
      <c r="FA1209">
        <v>19.9182</v>
      </c>
      <c r="FB1209">
        <v>5.19812</v>
      </c>
      <c r="FC1209">
        <v>12.0111</v>
      </c>
      <c r="FD1209">
        <v>4.9756</v>
      </c>
      <c r="FE1209">
        <v>3.294</v>
      </c>
      <c r="FF1209">
        <v>9999</v>
      </c>
      <c r="FG1209">
        <v>672.4</v>
      </c>
      <c r="FH1209">
        <v>9999</v>
      </c>
      <c r="FI1209">
        <v>9999</v>
      </c>
      <c r="FJ1209">
        <v>1.8631</v>
      </c>
      <c r="FK1209">
        <v>1.86768</v>
      </c>
      <c r="FL1209">
        <v>1.86737</v>
      </c>
      <c r="FM1209">
        <v>1.86871</v>
      </c>
      <c r="FN1209">
        <v>1.86941</v>
      </c>
      <c r="FO1209">
        <v>1.86554</v>
      </c>
      <c r="FP1209">
        <v>1.86646</v>
      </c>
      <c r="FQ1209">
        <v>1.86783</v>
      </c>
      <c r="FR1209">
        <v>5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8.347</v>
      </c>
      <c r="GF1209">
        <v>0.193</v>
      </c>
      <c r="GG1209">
        <v>2.62070820971149</v>
      </c>
      <c r="GH1209">
        <v>0.00762793241643231</v>
      </c>
      <c r="GI1209">
        <v>-1.28184414582209e-06</v>
      </c>
      <c r="GJ1209">
        <v>1.89891174686984e-10</v>
      </c>
      <c r="GK1209">
        <v>-0.0225177985866989</v>
      </c>
      <c r="GL1209">
        <v>-0.0206976444956688</v>
      </c>
      <c r="GM1209">
        <v>0.00247630005908548</v>
      </c>
      <c r="GN1209">
        <v>-3.53770786337502e-05</v>
      </c>
      <c r="GO1209">
        <v>15</v>
      </c>
      <c r="GP1209">
        <v>2065</v>
      </c>
      <c r="GQ1209">
        <v>1</v>
      </c>
      <c r="GR1209">
        <v>21</v>
      </c>
      <c r="GS1209">
        <v>31656.5</v>
      </c>
      <c r="GT1209">
        <v>31656.5</v>
      </c>
      <c r="GU1209">
        <v>1.93237</v>
      </c>
      <c r="GV1209">
        <v>2.66357</v>
      </c>
      <c r="GW1209">
        <v>1.54785</v>
      </c>
      <c r="GX1209">
        <v>2.29004</v>
      </c>
      <c r="GY1209">
        <v>1.34644</v>
      </c>
      <c r="GZ1209">
        <v>2.37427</v>
      </c>
      <c r="HA1209">
        <v>41.7436</v>
      </c>
      <c r="HB1209">
        <v>12.5297</v>
      </c>
      <c r="HC1209">
        <v>18</v>
      </c>
      <c r="HD1209">
        <v>504.171</v>
      </c>
      <c r="HE1209">
        <v>347.997</v>
      </c>
      <c r="HF1209">
        <v>15.9016</v>
      </c>
      <c r="HG1209">
        <v>34.7452</v>
      </c>
      <c r="HH1209">
        <v>29.9999</v>
      </c>
      <c r="HI1209">
        <v>34.5844</v>
      </c>
      <c r="HJ1209">
        <v>34.4958</v>
      </c>
      <c r="HK1209">
        <v>38.7374</v>
      </c>
      <c r="HL1209">
        <v>71.7194</v>
      </c>
      <c r="HM1209">
        <v>0</v>
      </c>
      <c r="HN1209">
        <v>14.8178</v>
      </c>
      <c r="HO1209">
        <v>937.585</v>
      </c>
      <c r="HP1209">
        <v>8.77433</v>
      </c>
      <c r="HQ1209">
        <v>101.323</v>
      </c>
      <c r="HR1209">
        <v>101.445</v>
      </c>
    </row>
    <row r="1210" spans="1:226">
      <c r="A1210">
        <v>1194</v>
      </c>
      <c r="B1210">
        <v>1662577043.5</v>
      </c>
      <c r="C1210">
        <v>13925</v>
      </c>
      <c r="D1210" t="s">
        <v>2748</v>
      </c>
      <c r="E1210" t="s">
        <v>2749</v>
      </c>
      <c r="F1210">
        <v>5</v>
      </c>
      <c r="G1210" t="s">
        <v>2637</v>
      </c>
      <c r="H1210" t="s">
        <v>354</v>
      </c>
      <c r="I1210">
        <v>1662577035.71429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944.070310493793</v>
      </c>
      <c r="AK1210">
        <v>898.337</v>
      </c>
      <c r="AL1210">
        <v>3.35623910582053</v>
      </c>
      <c r="AM1210">
        <v>65.6019616012026</v>
      </c>
      <c r="AN1210">
        <f>(AP1210 - AO1210 + BO1210*1E3/(8.314*(BQ1210+273.15)) * AR1210/BN1210 * AQ1210) * BN1210/(100*BB1210) * 1000/(1000 - AP1210)</f>
        <v>0</v>
      </c>
      <c r="AO1210">
        <v>8.81346390860951</v>
      </c>
      <c r="AP1210">
        <v>17.9437552447553</v>
      </c>
      <c r="AQ1210">
        <v>-0.00124099277060748</v>
      </c>
      <c r="AR1210">
        <v>105.04768906666</v>
      </c>
      <c r="AS1210">
        <v>0</v>
      </c>
      <c r="AT1210">
        <v>0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6</v>
      </c>
      <c r="BC1210">
        <v>0.5</v>
      </c>
      <c r="BD1210" t="s">
        <v>355</v>
      </c>
      <c r="BE1210">
        <v>2</v>
      </c>
      <c r="BF1210" t="b">
        <v>1</v>
      </c>
      <c r="BG1210">
        <v>1662577035.71429</v>
      </c>
      <c r="BH1210">
        <v>857.890607142857</v>
      </c>
      <c r="BI1210">
        <v>918.028928571429</v>
      </c>
      <c r="BJ1210">
        <v>17.9641142857143</v>
      </c>
      <c r="BK1210">
        <v>8.81507142857143</v>
      </c>
      <c r="BL1210">
        <v>849.598178571429</v>
      </c>
      <c r="BM1210">
        <v>17.7709642857143</v>
      </c>
      <c r="BN1210">
        <v>500.046107142857</v>
      </c>
      <c r="BO1210">
        <v>91.01675</v>
      </c>
      <c r="BP1210">
        <v>0.0582691928571428</v>
      </c>
      <c r="BQ1210">
        <v>25.4258357142857</v>
      </c>
      <c r="BR1210">
        <v>25.0716071428571</v>
      </c>
      <c r="BS1210">
        <v>999.9</v>
      </c>
      <c r="BT1210">
        <v>0</v>
      </c>
      <c r="BU1210">
        <v>0</v>
      </c>
      <c r="BV1210">
        <v>9995.17857142857</v>
      </c>
      <c r="BW1210">
        <v>0</v>
      </c>
      <c r="BX1210">
        <v>307.927285714286</v>
      </c>
      <c r="BY1210">
        <v>-60.1384</v>
      </c>
      <c r="BZ1210">
        <v>873.583535714286</v>
      </c>
      <c r="CA1210">
        <v>926.193464285714</v>
      </c>
      <c r="CB1210">
        <v>9.14904785714286</v>
      </c>
      <c r="CC1210">
        <v>918.028928571429</v>
      </c>
      <c r="CD1210">
        <v>8.81507142857143</v>
      </c>
      <c r="CE1210">
        <v>1.63503571428571</v>
      </c>
      <c r="CF1210">
        <v>0.802319</v>
      </c>
      <c r="CG1210">
        <v>14.2930142857143</v>
      </c>
      <c r="CH1210">
        <v>3.74839892857143</v>
      </c>
      <c r="CI1210">
        <v>1500.01964285714</v>
      </c>
      <c r="CJ1210">
        <v>0.973001071428571</v>
      </c>
      <c r="CK1210">
        <v>0.0269987821428571</v>
      </c>
      <c r="CL1210">
        <v>0</v>
      </c>
      <c r="CM1210">
        <v>2.239175</v>
      </c>
      <c r="CN1210">
        <v>0</v>
      </c>
      <c r="CO1210">
        <v>16269.7071428571</v>
      </c>
      <c r="CP1210">
        <v>12948.425</v>
      </c>
      <c r="CQ1210">
        <v>40.875</v>
      </c>
      <c r="CR1210">
        <v>42.44375</v>
      </c>
      <c r="CS1210">
        <v>41.187</v>
      </c>
      <c r="CT1210">
        <v>41.0243571428571</v>
      </c>
      <c r="CU1210">
        <v>40.2876428571428</v>
      </c>
      <c r="CV1210">
        <v>1459.51928571429</v>
      </c>
      <c r="CW1210">
        <v>40.5003571428571</v>
      </c>
      <c r="CX1210">
        <v>0</v>
      </c>
      <c r="CY1210">
        <v>1662577042.8</v>
      </c>
      <c r="CZ1210">
        <v>0</v>
      </c>
      <c r="DA1210">
        <v>0</v>
      </c>
      <c r="DB1210" t="s">
        <v>356</v>
      </c>
      <c r="DC1210">
        <v>1660677648.1</v>
      </c>
      <c r="DD1210">
        <v>1660677649.1</v>
      </c>
      <c r="DE1210">
        <v>0</v>
      </c>
      <c r="DF1210">
        <v>-1.042</v>
      </c>
      <c r="DG1210">
        <v>0.003</v>
      </c>
      <c r="DH1210">
        <v>5.218</v>
      </c>
      <c r="DI1210">
        <v>0.344</v>
      </c>
      <c r="DJ1210">
        <v>417</v>
      </c>
      <c r="DK1210">
        <v>22</v>
      </c>
      <c r="DL1210">
        <v>1.24</v>
      </c>
      <c r="DM1210">
        <v>0.53</v>
      </c>
      <c r="DN1210">
        <v>-60.0632902439024</v>
      </c>
      <c r="DO1210">
        <v>-2.04171219512192</v>
      </c>
      <c r="DP1210">
        <v>0.398361007865661</v>
      </c>
      <c r="DQ1210">
        <v>0</v>
      </c>
      <c r="DR1210">
        <v>9.15563756097561</v>
      </c>
      <c r="DS1210">
        <v>-0.109556236933806</v>
      </c>
      <c r="DT1210">
        <v>0.0113625870423537</v>
      </c>
      <c r="DU1210">
        <v>0</v>
      </c>
      <c r="DV1210">
        <v>0</v>
      </c>
      <c r="DW1210">
        <v>2</v>
      </c>
      <c r="DX1210" t="s">
        <v>366</v>
      </c>
      <c r="DY1210">
        <v>2.96662</v>
      </c>
      <c r="DZ1210">
        <v>2.71207</v>
      </c>
      <c r="EA1210">
        <v>0.151801</v>
      </c>
      <c r="EB1210">
        <v>0.159202</v>
      </c>
      <c r="EC1210">
        <v>0.0832819</v>
      </c>
      <c r="ED1210">
        <v>0.0496188</v>
      </c>
      <c r="EE1210">
        <v>32609.9</v>
      </c>
      <c r="EF1210">
        <v>35145.8</v>
      </c>
      <c r="EG1210">
        <v>34887.8</v>
      </c>
      <c r="EH1210">
        <v>37965.3</v>
      </c>
      <c r="EI1210">
        <v>45478.8</v>
      </c>
      <c r="EJ1210">
        <v>52182.2</v>
      </c>
      <c r="EK1210">
        <v>54674.8</v>
      </c>
      <c r="EL1210">
        <v>60978.1</v>
      </c>
      <c r="EM1210">
        <v>1.889</v>
      </c>
      <c r="EN1210">
        <v>1.6398</v>
      </c>
      <c r="EO1210">
        <v>-0.140846</v>
      </c>
      <c r="EP1210">
        <v>0</v>
      </c>
      <c r="EQ1210">
        <v>27.3794</v>
      </c>
      <c r="ER1210">
        <v>999.9</v>
      </c>
      <c r="ES1210">
        <v>52.521</v>
      </c>
      <c r="ET1210">
        <v>38.139</v>
      </c>
      <c r="EU1210">
        <v>38.7063</v>
      </c>
      <c r="EV1210">
        <v>61.352</v>
      </c>
      <c r="EW1210">
        <v>46.0176</v>
      </c>
      <c r="EX1210">
        <v>1</v>
      </c>
      <c r="EY1210">
        <v>0.649329</v>
      </c>
      <c r="EZ1210">
        <v>9.28105</v>
      </c>
      <c r="FA1210">
        <v>19.9179</v>
      </c>
      <c r="FB1210">
        <v>5.19692</v>
      </c>
      <c r="FC1210">
        <v>12.0099</v>
      </c>
      <c r="FD1210">
        <v>4.9756</v>
      </c>
      <c r="FE1210">
        <v>3.294</v>
      </c>
      <c r="FF1210">
        <v>9999</v>
      </c>
      <c r="FG1210">
        <v>672.4</v>
      </c>
      <c r="FH1210">
        <v>9999</v>
      </c>
      <c r="FI1210">
        <v>9999</v>
      </c>
      <c r="FJ1210">
        <v>1.86307</v>
      </c>
      <c r="FK1210">
        <v>1.86768</v>
      </c>
      <c r="FL1210">
        <v>1.86737</v>
      </c>
      <c r="FM1210">
        <v>1.86868</v>
      </c>
      <c r="FN1210">
        <v>1.86941</v>
      </c>
      <c r="FO1210">
        <v>1.86554</v>
      </c>
      <c r="FP1210">
        <v>1.86646</v>
      </c>
      <c r="FQ1210">
        <v>1.86786</v>
      </c>
      <c r="FR1210">
        <v>5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8.444</v>
      </c>
      <c r="GF1210">
        <v>0.1925</v>
      </c>
      <c r="GG1210">
        <v>2.62070820971149</v>
      </c>
      <c r="GH1210">
        <v>0.00762793241643231</v>
      </c>
      <c r="GI1210">
        <v>-1.28184414582209e-06</v>
      </c>
      <c r="GJ1210">
        <v>1.89891174686984e-10</v>
      </c>
      <c r="GK1210">
        <v>-0.0225177985866989</v>
      </c>
      <c r="GL1210">
        <v>-0.0206976444956688</v>
      </c>
      <c r="GM1210">
        <v>0.00247630005908548</v>
      </c>
      <c r="GN1210">
        <v>-3.53770786337502e-05</v>
      </c>
      <c r="GO1210">
        <v>15</v>
      </c>
      <c r="GP1210">
        <v>2065</v>
      </c>
      <c r="GQ1210">
        <v>1</v>
      </c>
      <c r="GR1210">
        <v>21</v>
      </c>
      <c r="GS1210">
        <v>31656.6</v>
      </c>
      <c r="GT1210">
        <v>31656.6</v>
      </c>
      <c r="GU1210">
        <v>1.95557</v>
      </c>
      <c r="GV1210">
        <v>2.65747</v>
      </c>
      <c r="GW1210">
        <v>1.54785</v>
      </c>
      <c r="GX1210">
        <v>2.29004</v>
      </c>
      <c r="GY1210">
        <v>1.34644</v>
      </c>
      <c r="GZ1210">
        <v>2.29248</v>
      </c>
      <c r="HA1210">
        <v>41.7436</v>
      </c>
      <c r="HB1210">
        <v>12.5209</v>
      </c>
      <c r="HC1210">
        <v>18</v>
      </c>
      <c r="HD1210">
        <v>502.902</v>
      </c>
      <c r="HE1210">
        <v>348.398</v>
      </c>
      <c r="HF1210">
        <v>15.8974</v>
      </c>
      <c r="HG1210">
        <v>34.7421</v>
      </c>
      <c r="HH1210">
        <v>29.9999</v>
      </c>
      <c r="HI1210">
        <v>34.5813</v>
      </c>
      <c r="HJ1210">
        <v>34.4927</v>
      </c>
      <c r="HK1210">
        <v>39.3026</v>
      </c>
      <c r="HL1210">
        <v>71.7194</v>
      </c>
      <c r="HM1210">
        <v>0</v>
      </c>
      <c r="HN1210">
        <v>14.811</v>
      </c>
      <c r="HO1210">
        <v>957.83</v>
      </c>
      <c r="HP1210">
        <v>8.77433</v>
      </c>
      <c r="HQ1210">
        <v>101.322</v>
      </c>
      <c r="HR1210">
        <v>101.446</v>
      </c>
    </row>
    <row r="1211" spans="1:226">
      <c r="A1211">
        <v>1195</v>
      </c>
      <c r="B1211">
        <v>1662577048.5</v>
      </c>
      <c r="C1211">
        <v>13930</v>
      </c>
      <c r="D1211" t="s">
        <v>2750</v>
      </c>
      <c r="E1211" t="s">
        <v>2751</v>
      </c>
      <c r="F1211">
        <v>5</v>
      </c>
      <c r="G1211" t="s">
        <v>2637</v>
      </c>
      <c r="H1211" t="s">
        <v>354</v>
      </c>
      <c r="I1211">
        <v>1662577041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959.81305764036</v>
      </c>
      <c r="AK1211">
        <v>914.70929090909</v>
      </c>
      <c r="AL1211">
        <v>3.27754668267828</v>
      </c>
      <c r="AM1211">
        <v>65.6019616012026</v>
      </c>
      <c r="AN1211">
        <f>(AP1211 - AO1211 + BO1211*1E3/(8.314*(BQ1211+273.15)) * AR1211/BN1211 * AQ1211) * BN1211/(100*BB1211) * 1000/(1000 - AP1211)</f>
        <v>0</v>
      </c>
      <c r="AO1211">
        <v>8.81173502456861</v>
      </c>
      <c r="AP1211">
        <v>17.933279020979</v>
      </c>
      <c r="AQ1211">
        <v>-0.000668617049323152</v>
      </c>
      <c r="AR1211">
        <v>105.04768906666</v>
      </c>
      <c r="AS1211">
        <v>0</v>
      </c>
      <c r="AT1211">
        <v>0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6</v>
      </c>
      <c r="BC1211">
        <v>0.5</v>
      </c>
      <c r="BD1211" t="s">
        <v>355</v>
      </c>
      <c r="BE1211">
        <v>2</v>
      </c>
      <c r="BF1211" t="b">
        <v>1</v>
      </c>
      <c r="BG1211">
        <v>1662577041</v>
      </c>
      <c r="BH1211">
        <v>875.432481481482</v>
      </c>
      <c r="BI1211">
        <v>935.490259259259</v>
      </c>
      <c r="BJ1211">
        <v>17.951337037037</v>
      </c>
      <c r="BK1211">
        <v>8.81328925925926</v>
      </c>
      <c r="BL1211">
        <v>867.038</v>
      </c>
      <c r="BM1211">
        <v>17.7586037037037</v>
      </c>
      <c r="BN1211">
        <v>500.045148148148</v>
      </c>
      <c r="BO1211">
        <v>91.0172185185185</v>
      </c>
      <c r="BP1211">
        <v>0.0582168518518519</v>
      </c>
      <c r="BQ1211">
        <v>25.424362962963</v>
      </c>
      <c r="BR1211">
        <v>25.0707074074074</v>
      </c>
      <c r="BS1211">
        <v>999.9</v>
      </c>
      <c r="BT1211">
        <v>0</v>
      </c>
      <c r="BU1211">
        <v>0</v>
      </c>
      <c r="BV1211">
        <v>10000</v>
      </c>
      <c r="BW1211">
        <v>0</v>
      </c>
      <c r="BX1211">
        <v>308.650148148148</v>
      </c>
      <c r="BY1211">
        <v>-60.0578333333333</v>
      </c>
      <c r="BZ1211">
        <v>891.434703703704</v>
      </c>
      <c r="CA1211">
        <v>943.808333333333</v>
      </c>
      <c r="CB1211">
        <v>9.13805148148148</v>
      </c>
      <c r="CC1211">
        <v>935.490259259259</v>
      </c>
      <c r="CD1211">
        <v>8.81328925925926</v>
      </c>
      <c r="CE1211">
        <v>1.63388111111111</v>
      </c>
      <c r="CF1211">
        <v>0.802160925925926</v>
      </c>
      <c r="CG1211">
        <v>14.2821037037037</v>
      </c>
      <c r="CH1211">
        <v>3.74560222222222</v>
      </c>
      <c r="CI1211">
        <v>1500.01296296296</v>
      </c>
      <c r="CJ1211">
        <v>0.973000888888889</v>
      </c>
      <c r="CK1211">
        <v>0.0269989555555556</v>
      </c>
      <c r="CL1211">
        <v>0</v>
      </c>
      <c r="CM1211">
        <v>2.29218888888889</v>
      </c>
      <c r="CN1211">
        <v>0</v>
      </c>
      <c r="CO1211">
        <v>16272.8111111111</v>
      </c>
      <c r="CP1211">
        <v>12948.362962963</v>
      </c>
      <c r="CQ1211">
        <v>40.875</v>
      </c>
      <c r="CR1211">
        <v>42.437</v>
      </c>
      <c r="CS1211">
        <v>41.187</v>
      </c>
      <c r="CT1211">
        <v>41.0367407407407</v>
      </c>
      <c r="CU1211">
        <v>40.2775555555556</v>
      </c>
      <c r="CV1211">
        <v>1459.51259259259</v>
      </c>
      <c r="CW1211">
        <v>40.5003703703704</v>
      </c>
      <c r="CX1211">
        <v>0</v>
      </c>
      <c r="CY1211">
        <v>1662577048.2</v>
      </c>
      <c r="CZ1211">
        <v>0</v>
      </c>
      <c r="DA1211">
        <v>0</v>
      </c>
      <c r="DB1211" t="s">
        <v>356</v>
      </c>
      <c r="DC1211">
        <v>1660677648.1</v>
      </c>
      <c r="DD1211">
        <v>1660677649.1</v>
      </c>
      <c r="DE1211">
        <v>0</v>
      </c>
      <c r="DF1211">
        <v>-1.042</v>
      </c>
      <c r="DG1211">
        <v>0.003</v>
      </c>
      <c r="DH1211">
        <v>5.218</v>
      </c>
      <c r="DI1211">
        <v>0.344</v>
      </c>
      <c r="DJ1211">
        <v>417</v>
      </c>
      <c r="DK1211">
        <v>22</v>
      </c>
      <c r="DL1211">
        <v>1.24</v>
      </c>
      <c r="DM1211">
        <v>0.53</v>
      </c>
      <c r="DN1211">
        <v>-59.9920804878049</v>
      </c>
      <c r="DO1211">
        <v>0.345842508710754</v>
      </c>
      <c r="DP1211">
        <v>0.442527683146469</v>
      </c>
      <c r="DQ1211">
        <v>0</v>
      </c>
      <c r="DR1211">
        <v>9.14647365853658</v>
      </c>
      <c r="DS1211">
        <v>-0.123711010452984</v>
      </c>
      <c r="DT1211">
        <v>0.012643720461277</v>
      </c>
      <c r="DU1211">
        <v>0</v>
      </c>
      <c r="DV1211">
        <v>0</v>
      </c>
      <c r="DW1211">
        <v>2</v>
      </c>
      <c r="DX1211" t="s">
        <v>366</v>
      </c>
      <c r="DY1211">
        <v>2.96589</v>
      </c>
      <c r="DZ1211">
        <v>2.71179</v>
      </c>
      <c r="EA1211">
        <v>0.153595</v>
      </c>
      <c r="EB1211">
        <v>0.160997</v>
      </c>
      <c r="EC1211">
        <v>0.0832388</v>
      </c>
      <c r="ED1211">
        <v>0.0496076</v>
      </c>
      <c r="EE1211">
        <v>32541.1</v>
      </c>
      <c r="EF1211">
        <v>35070.7</v>
      </c>
      <c r="EG1211">
        <v>34888.1</v>
      </c>
      <c r="EH1211">
        <v>37965.4</v>
      </c>
      <c r="EI1211">
        <v>45482</v>
      </c>
      <c r="EJ1211">
        <v>52182.4</v>
      </c>
      <c r="EK1211">
        <v>54676</v>
      </c>
      <c r="EL1211">
        <v>60977.5</v>
      </c>
      <c r="EM1211">
        <v>1.8894</v>
      </c>
      <c r="EN1211">
        <v>1.6392</v>
      </c>
      <c r="EO1211">
        <v>-0.140339</v>
      </c>
      <c r="EP1211">
        <v>0</v>
      </c>
      <c r="EQ1211">
        <v>27.3757</v>
      </c>
      <c r="ER1211">
        <v>999.9</v>
      </c>
      <c r="ES1211">
        <v>52.521</v>
      </c>
      <c r="ET1211">
        <v>38.139</v>
      </c>
      <c r="EU1211">
        <v>38.7062</v>
      </c>
      <c r="EV1211">
        <v>61.152</v>
      </c>
      <c r="EW1211">
        <v>46.4022</v>
      </c>
      <c r="EX1211">
        <v>1</v>
      </c>
      <c r="EY1211">
        <v>0.64874</v>
      </c>
      <c r="EZ1211">
        <v>9.28105</v>
      </c>
      <c r="FA1211">
        <v>19.9183</v>
      </c>
      <c r="FB1211">
        <v>5.19932</v>
      </c>
      <c r="FC1211">
        <v>12.0099</v>
      </c>
      <c r="FD1211">
        <v>4.9756</v>
      </c>
      <c r="FE1211">
        <v>3.294</v>
      </c>
      <c r="FF1211">
        <v>9999</v>
      </c>
      <c r="FG1211">
        <v>672.4</v>
      </c>
      <c r="FH1211">
        <v>9999</v>
      </c>
      <c r="FI1211">
        <v>9999</v>
      </c>
      <c r="FJ1211">
        <v>1.8631</v>
      </c>
      <c r="FK1211">
        <v>1.86768</v>
      </c>
      <c r="FL1211">
        <v>1.86737</v>
      </c>
      <c r="FM1211">
        <v>1.86874</v>
      </c>
      <c r="FN1211">
        <v>1.86941</v>
      </c>
      <c r="FO1211">
        <v>1.86551</v>
      </c>
      <c r="FP1211">
        <v>1.86646</v>
      </c>
      <c r="FQ1211">
        <v>1.86783</v>
      </c>
      <c r="FR1211">
        <v>5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8.536</v>
      </c>
      <c r="GF1211">
        <v>0.1921</v>
      </c>
      <c r="GG1211">
        <v>2.62070820971149</v>
      </c>
      <c r="GH1211">
        <v>0.00762793241643231</v>
      </c>
      <c r="GI1211">
        <v>-1.28184414582209e-06</v>
      </c>
      <c r="GJ1211">
        <v>1.89891174686984e-10</v>
      </c>
      <c r="GK1211">
        <v>-0.0225177985866989</v>
      </c>
      <c r="GL1211">
        <v>-0.0206976444956688</v>
      </c>
      <c r="GM1211">
        <v>0.00247630005908548</v>
      </c>
      <c r="GN1211">
        <v>-3.53770786337502e-05</v>
      </c>
      <c r="GO1211">
        <v>15</v>
      </c>
      <c r="GP1211">
        <v>2065</v>
      </c>
      <c r="GQ1211">
        <v>1</v>
      </c>
      <c r="GR1211">
        <v>21</v>
      </c>
      <c r="GS1211">
        <v>31656.7</v>
      </c>
      <c r="GT1211">
        <v>31656.7</v>
      </c>
      <c r="GU1211">
        <v>1.98486</v>
      </c>
      <c r="GV1211">
        <v>2.65869</v>
      </c>
      <c r="GW1211">
        <v>1.54785</v>
      </c>
      <c r="GX1211">
        <v>2.29004</v>
      </c>
      <c r="GY1211">
        <v>1.34644</v>
      </c>
      <c r="GZ1211">
        <v>2.323</v>
      </c>
      <c r="HA1211">
        <v>41.7436</v>
      </c>
      <c r="HB1211">
        <v>12.5209</v>
      </c>
      <c r="HC1211">
        <v>18</v>
      </c>
      <c r="HD1211">
        <v>503.179</v>
      </c>
      <c r="HE1211">
        <v>348.069</v>
      </c>
      <c r="HF1211">
        <v>15.8932</v>
      </c>
      <c r="HG1211">
        <v>34.7389</v>
      </c>
      <c r="HH1211">
        <v>29.9999</v>
      </c>
      <c r="HI1211">
        <v>34.5813</v>
      </c>
      <c r="HJ1211">
        <v>34.4896</v>
      </c>
      <c r="HK1211">
        <v>39.8193</v>
      </c>
      <c r="HL1211">
        <v>71.7194</v>
      </c>
      <c r="HM1211">
        <v>0</v>
      </c>
      <c r="HN1211">
        <v>14.8019</v>
      </c>
      <c r="HO1211">
        <v>971.367</v>
      </c>
      <c r="HP1211">
        <v>8.77821</v>
      </c>
      <c r="HQ1211">
        <v>101.324</v>
      </c>
      <c r="HR1211">
        <v>101.445</v>
      </c>
    </row>
    <row r="1212" spans="1:226">
      <c r="A1212">
        <v>1196</v>
      </c>
      <c r="B1212">
        <v>1662577053</v>
      </c>
      <c r="C1212">
        <v>13934.5</v>
      </c>
      <c r="D1212" t="s">
        <v>2752</v>
      </c>
      <c r="E1212" t="s">
        <v>2753</v>
      </c>
      <c r="F1212">
        <v>5</v>
      </c>
      <c r="G1212" t="s">
        <v>2637</v>
      </c>
      <c r="H1212" t="s">
        <v>354</v>
      </c>
      <c r="I1212">
        <v>1662577045.44444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975.129600140086</v>
      </c>
      <c r="AK1212">
        <v>929.667703030303</v>
      </c>
      <c r="AL1212">
        <v>3.34991895467884</v>
      </c>
      <c r="AM1212">
        <v>65.6019616012026</v>
      </c>
      <c r="AN1212">
        <f>(AP1212 - AO1212 + BO1212*1E3/(8.314*(BQ1212+273.15)) * AR1212/BN1212 * AQ1212) * BN1212/(100*BB1212) * 1000/(1000 - AP1212)</f>
        <v>0</v>
      </c>
      <c r="AO1212">
        <v>8.81091884654859</v>
      </c>
      <c r="AP1212">
        <v>17.912786013986</v>
      </c>
      <c r="AQ1212">
        <v>-0.000772567372201384</v>
      </c>
      <c r="AR1212">
        <v>105.04768906666</v>
      </c>
      <c r="AS1212">
        <v>0</v>
      </c>
      <c r="AT1212">
        <v>0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6</v>
      </c>
      <c r="BC1212">
        <v>0.5</v>
      </c>
      <c r="BD1212" t="s">
        <v>355</v>
      </c>
      <c r="BE1212">
        <v>2</v>
      </c>
      <c r="BF1212" t="b">
        <v>1</v>
      </c>
      <c r="BG1212">
        <v>1662577045.44444</v>
      </c>
      <c r="BH1212">
        <v>890.030703703704</v>
      </c>
      <c r="BI1212">
        <v>949.930222222222</v>
      </c>
      <c r="BJ1212">
        <v>17.9387333333333</v>
      </c>
      <c r="BK1212">
        <v>8.81230814814815</v>
      </c>
      <c r="BL1212">
        <v>881.551740740741</v>
      </c>
      <c r="BM1212">
        <v>17.7464111111111</v>
      </c>
      <c r="BN1212">
        <v>500.046740740741</v>
      </c>
      <c r="BO1212">
        <v>91.0174185185185</v>
      </c>
      <c r="BP1212">
        <v>0.0583003666666667</v>
      </c>
      <c r="BQ1212">
        <v>25.4303555555555</v>
      </c>
      <c r="BR1212">
        <v>25.0742</v>
      </c>
      <c r="BS1212">
        <v>999.9</v>
      </c>
      <c r="BT1212">
        <v>0</v>
      </c>
      <c r="BU1212">
        <v>0</v>
      </c>
      <c r="BV1212">
        <v>9997.77777777778</v>
      </c>
      <c r="BW1212">
        <v>0</v>
      </c>
      <c r="BX1212">
        <v>309.733814814815</v>
      </c>
      <c r="BY1212">
        <v>-59.8995814814815</v>
      </c>
      <c r="BZ1212">
        <v>906.288</v>
      </c>
      <c r="CA1212">
        <v>958.375740740741</v>
      </c>
      <c r="CB1212">
        <v>9.12642666666667</v>
      </c>
      <c r="CC1212">
        <v>949.930222222222</v>
      </c>
      <c r="CD1212">
        <v>8.81230814814815</v>
      </c>
      <c r="CE1212">
        <v>1.63273777777778</v>
      </c>
      <c r="CF1212">
        <v>0.802073555555556</v>
      </c>
      <c r="CG1212">
        <v>14.2712851851852</v>
      </c>
      <c r="CH1212">
        <v>3.74405481481481</v>
      </c>
      <c r="CI1212">
        <v>1499.97666666667</v>
      </c>
      <c r="CJ1212">
        <v>0.973000444444444</v>
      </c>
      <c r="CK1212">
        <v>0.0269993777777778</v>
      </c>
      <c r="CL1212">
        <v>0</v>
      </c>
      <c r="CM1212">
        <v>2.27251481481481</v>
      </c>
      <c r="CN1212">
        <v>0</v>
      </c>
      <c r="CO1212">
        <v>16275.0814814815</v>
      </c>
      <c r="CP1212">
        <v>12948.0407407407</v>
      </c>
      <c r="CQ1212">
        <v>40.875</v>
      </c>
      <c r="CR1212">
        <v>42.437</v>
      </c>
      <c r="CS1212">
        <v>41.187</v>
      </c>
      <c r="CT1212">
        <v>41.0551111111111</v>
      </c>
      <c r="CU1212">
        <v>40.2614814814815</v>
      </c>
      <c r="CV1212">
        <v>1459.47666666667</v>
      </c>
      <c r="CW1212">
        <v>40.5</v>
      </c>
      <c r="CX1212">
        <v>0</v>
      </c>
      <c r="CY1212">
        <v>1662577052.4</v>
      </c>
      <c r="CZ1212">
        <v>0</v>
      </c>
      <c r="DA1212">
        <v>0</v>
      </c>
      <c r="DB1212" t="s">
        <v>356</v>
      </c>
      <c r="DC1212">
        <v>1660677648.1</v>
      </c>
      <c r="DD1212">
        <v>1660677649.1</v>
      </c>
      <c r="DE1212">
        <v>0</v>
      </c>
      <c r="DF1212">
        <v>-1.042</v>
      </c>
      <c r="DG1212">
        <v>0.003</v>
      </c>
      <c r="DH1212">
        <v>5.218</v>
      </c>
      <c r="DI1212">
        <v>0.344</v>
      </c>
      <c r="DJ1212">
        <v>417</v>
      </c>
      <c r="DK1212">
        <v>22</v>
      </c>
      <c r="DL1212">
        <v>1.24</v>
      </c>
      <c r="DM1212">
        <v>0.53</v>
      </c>
      <c r="DN1212">
        <v>-60.0900365853659</v>
      </c>
      <c r="DO1212">
        <v>2.31457003484337</v>
      </c>
      <c r="DP1212">
        <v>0.430425298329454</v>
      </c>
      <c r="DQ1212">
        <v>0</v>
      </c>
      <c r="DR1212">
        <v>9.13506585365854</v>
      </c>
      <c r="DS1212">
        <v>-0.151413867595791</v>
      </c>
      <c r="DT1212">
        <v>0.0153220134917704</v>
      </c>
      <c r="DU1212">
        <v>0</v>
      </c>
      <c r="DV1212">
        <v>0</v>
      </c>
      <c r="DW1212">
        <v>2</v>
      </c>
      <c r="DX1212" t="s">
        <v>366</v>
      </c>
      <c r="DY1212">
        <v>2.96695</v>
      </c>
      <c r="DZ1212">
        <v>2.71271</v>
      </c>
      <c r="EA1212">
        <v>0.155231</v>
      </c>
      <c r="EB1212">
        <v>0.162493</v>
      </c>
      <c r="EC1212">
        <v>0.0831737</v>
      </c>
      <c r="ED1212">
        <v>0.0496062</v>
      </c>
      <c r="EE1212">
        <v>32478.3</v>
      </c>
      <c r="EF1212">
        <v>35008.3</v>
      </c>
      <c r="EG1212">
        <v>34888.2</v>
      </c>
      <c r="EH1212">
        <v>37965.6</v>
      </c>
      <c r="EI1212">
        <v>45485.6</v>
      </c>
      <c r="EJ1212">
        <v>52183.1</v>
      </c>
      <c r="EK1212">
        <v>54676.4</v>
      </c>
      <c r="EL1212">
        <v>60978.2</v>
      </c>
      <c r="EM1212">
        <v>1.8906</v>
      </c>
      <c r="EN1212">
        <v>1.6396</v>
      </c>
      <c r="EO1212">
        <v>-0.138432</v>
      </c>
      <c r="EP1212">
        <v>0</v>
      </c>
      <c r="EQ1212">
        <v>27.371</v>
      </c>
      <c r="ER1212">
        <v>999.9</v>
      </c>
      <c r="ES1212">
        <v>52.521</v>
      </c>
      <c r="ET1212">
        <v>38.139</v>
      </c>
      <c r="EU1212">
        <v>38.7102</v>
      </c>
      <c r="EV1212">
        <v>61.252</v>
      </c>
      <c r="EW1212">
        <v>45.9295</v>
      </c>
      <c r="EX1212">
        <v>1</v>
      </c>
      <c r="EY1212">
        <v>0.648679</v>
      </c>
      <c r="EZ1212">
        <v>9.28105</v>
      </c>
      <c r="FA1212">
        <v>19.9181</v>
      </c>
      <c r="FB1212">
        <v>5.19812</v>
      </c>
      <c r="FC1212">
        <v>12.0099</v>
      </c>
      <c r="FD1212">
        <v>4.9756</v>
      </c>
      <c r="FE1212">
        <v>3.294</v>
      </c>
      <c r="FF1212">
        <v>9999</v>
      </c>
      <c r="FG1212">
        <v>672.4</v>
      </c>
      <c r="FH1212">
        <v>9999</v>
      </c>
      <c r="FI1212">
        <v>9999</v>
      </c>
      <c r="FJ1212">
        <v>1.8631</v>
      </c>
      <c r="FK1212">
        <v>1.86768</v>
      </c>
      <c r="FL1212">
        <v>1.86737</v>
      </c>
      <c r="FM1212">
        <v>1.86874</v>
      </c>
      <c r="FN1212">
        <v>1.86938</v>
      </c>
      <c r="FO1212">
        <v>1.86554</v>
      </c>
      <c r="FP1212">
        <v>1.86646</v>
      </c>
      <c r="FQ1212">
        <v>1.86783</v>
      </c>
      <c r="FR1212">
        <v>5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8.62</v>
      </c>
      <c r="GF1212">
        <v>0.1915</v>
      </c>
      <c r="GG1212">
        <v>2.62070820971149</v>
      </c>
      <c r="GH1212">
        <v>0.00762793241643231</v>
      </c>
      <c r="GI1212">
        <v>-1.28184414582209e-06</v>
      </c>
      <c r="GJ1212">
        <v>1.89891174686984e-10</v>
      </c>
      <c r="GK1212">
        <v>-0.0225177985866989</v>
      </c>
      <c r="GL1212">
        <v>-0.0206976444956688</v>
      </c>
      <c r="GM1212">
        <v>0.00247630005908548</v>
      </c>
      <c r="GN1212">
        <v>-3.53770786337502e-05</v>
      </c>
      <c r="GO1212">
        <v>15</v>
      </c>
      <c r="GP1212">
        <v>2065</v>
      </c>
      <c r="GQ1212">
        <v>1</v>
      </c>
      <c r="GR1212">
        <v>21</v>
      </c>
      <c r="GS1212">
        <v>31656.7</v>
      </c>
      <c r="GT1212">
        <v>31656.7</v>
      </c>
      <c r="GU1212">
        <v>2.01172</v>
      </c>
      <c r="GV1212">
        <v>2.65747</v>
      </c>
      <c r="GW1212">
        <v>1.54785</v>
      </c>
      <c r="GX1212">
        <v>2.29126</v>
      </c>
      <c r="GY1212">
        <v>1.34644</v>
      </c>
      <c r="GZ1212">
        <v>2.41699</v>
      </c>
      <c r="HA1212">
        <v>41.7699</v>
      </c>
      <c r="HB1212">
        <v>12.5297</v>
      </c>
      <c r="HC1212">
        <v>18</v>
      </c>
      <c r="HD1212">
        <v>503.985</v>
      </c>
      <c r="HE1212">
        <v>348.271</v>
      </c>
      <c r="HF1212">
        <v>15.8886</v>
      </c>
      <c r="HG1212">
        <v>34.7357</v>
      </c>
      <c r="HH1212">
        <v>29.9998</v>
      </c>
      <c r="HI1212">
        <v>34.5782</v>
      </c>
      <c r="HJ1212">
        <v>34.4877</v>
      </c>
      <c r="HK1212">
        <v>40.373</v>
      </c>
      <c r="HL1212">
        <v>71.7194</v>
      </c>
      <c r="HM1212">
        <v>0</v>
      </c>
      <c r="HN1212">
        <v>14.7906</v>
      </c>
      <c r="HO1212">
        <v>991.669</v>
      </c>
      <c r="HP1212">
        <v>8.79677</v>
      </c>
      <c r="HQ1212">
        <v>101.325</v>
      </c>
      <c r="HR1212">
        <v>101.446</v>
      </c>
    </row>
    <row r="1213" spans="1:226">
      <c r="A1213">
        <v>1197</v>
      </c>
      <c r="B1213">
        <v>1662577058.5</v>
      </c>
      <c r="C1213">
        <v>13940</v>
      </c>
      <c r="D1213" t="s">
        <v>2754</v>
      </c>
      <c r="E1213" t="s">
        <v>2755</v>
      </c>
      <c r="F1213">
        <v>5</v>
      </c>
      <c r="G1213" t="s">
        <v>2637</v>
      </c>
      <c r="H1213" t="s">
        <v>354</v>
      </c>
      <c r="I1213">
        <v>1662577050.73214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993.845917722847</v>
      </c>
      <c r="AK1213">
        <v>948.014206060606</v>
      </c>
      <c r="AL1213">
        <v>3.42013740452896</v>
      </c>
      <c r="AM1213">
        <v>65.6019616012026</v>
      </c>
      <c r="AN1213">
        <f>(AP1213 - AO1213 + BO1213*1E3/(8.314*(BQ1213+273.15)) * AR1213/BN1213 * AQ1213) * BN1213/(100*BB1213) * 1000/(1000 - AP1213)</f>
        <v>0</v>
      </c>
      <c r="AO1213">
        <v>8.81118176296336</v>
      </c>
      <c r="AP1213">
        <v>17.8854048951049</v>
      </c>
      <c r="AQ1213">
        <v>-0.0052255114744295</v>
      </c>
      <c r="AR1213">
        <v>105.04768906666</v>
      </c>
      <c r="AS1213">
        <v>0</v>
      </c>
      <c r="AT1213">
        <v>0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6</v>
      </c>
      <c r="BC1213">
        <v>0.5</v>
      </c>
      <c r="BD1213" t="s">
        <v>355</v>
      </c>
      <c r="BE1213">
        <v>2</v>
      </c>
      <c r="BF1213" t="b">
        <v>1</v>
      </c>
      <c r="BG1213">
        <v>1662577050.73214</v>
      </c>
      <c r="BH1213">
        <v>907.218535714286</v>
      </c>
      <c r="BI1213">
        <v>967.337785714286</v>
      </c>
      <c r="BJ1213">
        <v>17.9198571428571</v>
      </c>
      <c r="BK1213">
        <v>8.811515</v>
      </c>
      <c r="BL1213">
        <v>898.6405</v>
      </c>
      <c r="BM1213">
        <v>17.7281535714286</v>
      </c>
      <c r="BN1213">
        <v>500.083535714286</v>
      </c>
      <c r="BO1213">
        <v>91.0168</v>
      </c>
      <c r="BP1213">
        <v>0.05836965</v>
      </c>
      <c r="BQ1213">
        <v>25.4357714285714</v>
      </c>
      <c r="BR1213">
        <v>25.0890178571429</v>
      </c>
      <c r="BS1213">
        <v>999.9</v>
      </c>
      <c r="BT1213">
        <v>0</v>
      </c>
      <c r="BU1213">
        <v>0</v>
      </c>
      <c r="BV1213">
        <v>10001.0714285714</v>
      </c>
      <c r="BW1213">
        <v>0</v>
      </c>
      <c r="BX1213">
        <v>310.017857142857</v>
      </c>
      <c r="BY1213">
        <v>-60.1193035714286</v>
      </c>
      <c r="BZ1213">
        <v>923.772</v>
      </c>
      <c r="CA1213">
        <v>975.937214285714</v>
      </c>
      <c r="CB1213">
        <v>9.1083475</v>
      </c>
      <c r="CC1213">
        <v>967.337785714286</v>
      </c>
      <c r="CD1213">
        <v>8.811515</v>
      </c>
      <c r="CE1213">
        <v>1.63100857142857</v>
      </c>
      <c r="CF1213">
        <v>0.801995964285714</v>
      </c>
      <c r="CG1213">
        <v>14.254925</v>
      </c>
      <c r="CH1213">
        <v>3.74268</v>
      </c>
      <c r="CI1213">
        <v>1499.99464285714</v>
      </c>
      <c r="CJ1213">
        <v>0.973000428571429</v>
      </c>
      <c r="CK1213">
        <v>0.0269993928571429</v>
      </c>
      <c r="CL1213">
        <v>0</v>
      </c>
      <c r="CM1213">
        <v>2.27335357142857</v>
      </c>
      <c r="CN1213">
        <v>0</v>
      </c>
      <c r="CO1213">
        <v>16274.4392857143</v>
      </c>
      <c r="CP1213">
        <v>12948.2</v>
      </c>
      <c r="CQ1213">
        <v>40.875</v>
      </c>
      <c r="CR1213">
        <v>42.437</v>
      </c>
      <c r="CS1213">
        <v>41.187</v>
      </c>
      <c r="CT1213">
        <v>41.062</v>
      </c>
      <c r="CU1213">
        <v>40.2522142857143</v>
      </c>
      <c r="CV1213">
        <v>1459.49428571429</v>
      </c>
      <c r="CW1213">
        <v>40.5003571428571</v>
      </c>
      <c r="CX1213">
        <v>0</v>
      </c>
      <c r="CY1213">
        <v>1662577057.8</v>
      </c>
      <c r="CZ1213">
        <v>0</v>
      </c>
      <c r="DA1213">
        <v>0</v>
      </c>
      <c r="DB1213" t="s">
        <v>356</v>
      </c>
      <c r="DC1213">
        <v>1660677648.1</v>
      </c>
      <c r="DD1213">
        <v>1660677649.1</v>
      </c>
      <c r="DE1213">
        <v>0</v>
      </c>
      <c r="DF1213">
        <v>-1.042</v>
      </c>
      <c r="DG1213">
        <v>0.003</v>
      </c>
      <c r="DH1213">
        <v>5.218</v>
      </c>
      <c r="DI1213">
        <v>0.344</v>
      </c>
      <c r="DJ1213">
        <v>417</v>
      </c>
      <c r="DK1213">
        <v>22</v>
      </c>
      <c r="DL1213">
        <v>1.24</v>
      </c>
      <c r="DM1213">
        <v>0.53</v>
      </c>
      <c r="DN1213">
        <v>-60.1256048780488</v>
      </c>
      <c r="DO1213">
        <v>-2.0314390243902</v>
      </c>
      <c r="DP1213">
        <v>0.551785728981742</v>
      </c>
      <c r="DQ1213">
        <v>0</v>
      </c>
      <c r="DR1213">
        <v>9.11676853658537</v>
      </c>
      <c r="DS1213">
        <v>-0.204724181184666</v>
      </c>
      <c r="DT1213">
        <v>0.0207361578350681</v>
      </c>
      <c r="DU1213">
        <v>0</v>
      </c>
      <c r="DV1213">
        <v>0</v>
      </c>
      <c r="DW1213">
        <v>2</v>
      </c>
      <c r="DX1213" t="s">
        <v>366</v>
      </c>
      <c r="DY1213">
        <v>2.96407</v>
      </c>
      <c r="DZ1213">
        <v>2.7128</v>
      </c>
      <c r="EA1213">
        <v>0.157247</v>
      </c>
      <c r="EB1213">
        <v>0.16461</v>
      </c>
      <c r="EC1213">
        <v>0.0830877</v>
      </c>
      <c r="ED1213">
        <v>0.0496085</v>
      </c>
      <c r="EE1213">
        <v>32400.7</v>
      </c>
      <c r="EF1213">
        <v>34920.4</v>
      </c>
      <c r="EG1213">
        <v>34888.2</v>
      </c>
      <c r="EH1213">
        <v>37966.4</v>
      </c>
      <c r="EI1213">
        <v>45490.2</v>
      </c>
      <c r="EJ1213">
        <v>52184.2</v>
      </c>
      <c r="EK1213">
        <v>54676.7</v>
      </c>
      <c r="EL1213">
        <v>60979.6</v>
      </c>
      <c r="EM1213">
        <v>1.8902</v>
      </c>
      <c r="EN1213">
        <v>1.6408</v>
      </c>
      <c r="EO1213">
        <v>-0.137657</v>
      </c>
      <c r="EP1213">
        <v>0</v>
      </c>
      <c r="EQ1213">
        <v>27.3664</v>
      </c>
      <c r="ER1213">
        <v>999.9</v>
      </c>
      <c r="ES1213">
        <v>52.521</v>
      </c>
      <c r="ET1213">
        <v>38.139</v>
      </c>
      <c r="EU1213">
        <v>38.709</v>
      </c>
      <c r="EV1213">
        <v>61.2321</v>
      </c>
      <c r="EW1213">
        <v>46.1498</v>
      </c>
      <c r="EX1213">
        <v>1</v>
      </c>
      <c r="EY1213">
        <v>0.648008</v>
      </c>
      <c r="EZ1213">
        <v>9.28105</v>
      </c>
      <c r="FA1213">
        <v>19.9182</v>
      </c>
      <c r="FB1213">
        <v>5.19812</v>
      </c>
      <c r="FC1213">
        <v>12.0099</v>
      </c>
      <c r="FD1213">
        <v>4.9748</v>
      </c>
      <c r="FE1213">
        <v>3.294</v>
      </c>
      <c r="FF1213">
        <v>9999</v>
      </c>
      <c r="FG1213">
        <v>672.4</v>
      </c>
      <c r="FH1213">
        <v>9999</v>
      </c>
      <c r="FI1213">
        <v>9999</v>
      </c>
      <c r="FJ1213">
        <v>1.8631</v>
      </c>
      <c r="FK1213">
        <v>1.86768</v>
      </c>
      <c r="FL1213">
        <v>1.86737</v>
      </c>
      <c r="FM1213">
        <v>1.86871</v>
      </c>
      <c r="FN1213">
        <v>1.86941</v>
      </c>
      <c r="FO1213">
        <v>1.86551</v>
      </c>
      <c r="FP1213">
        <v>1.86646</v>
      </c>
      <c r="FQ1213">
        <v>1.86786</v>
      </c>
      <c r="FR1213">
        <v>5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8.724</v>
      </c>
      <c r="GF1213">
        <v>0.1906</v>
      </c>
      <c r="GG1213">
        <v>2.62070820971149</v>
      </c>
      <c r="GH1213">
        <v>0.00762793241643231</v>
      </c>
      <c r="GI1213">
        <v>-1.28184414582209e-06</v>
      </c>
      <c r="GJ1213">
        <v>1.89891174686984e-10</v>
      </c>
      <c r="GK1213">
        <v>-0.0225177985866989</v>
      </c>
      <c r="GL1213">
        <v>-0.0206976444956688</v>
      </c>
      <c r="GM1213">
        <v>0.00247630005908548</v>
      </c>
      <c r="GN1213">
        <v>-3.53770786337502e-05</v>
      </c>
      <c r="GO1213">
        <v>15</v>
      </c>
      <c r="GP1213">
        <v>2065</v>
      </c>
      <c r="GQ1213">
        <v>1</v>
      </c>
      <c r="GR1213">
        <v>21</v>
      </c>
      <c r="GS1213">
        <v>31656.8</v>
      </c>
      <c r="GT1213">
        <v>31656.8</v>
      </c>
      <c r="GU1213">
        <v>2.04224</v>
      </c>
      <c r="GV1213">
        <v>2.65747</v>
      </c>
      <c r="GW1213">
        <v>1.54785</v>
      </c>
      <c r="GX1213">
        <v>2.29004</v>
      </c>
      <c r="GY1213">
        <v>1.34644</v>
      </c>
      <c r="GZ1213">
        <v>2.42188</v>
      </c>
      <c r="HA1213">
        <v>41.7436</v>
      </c>
      <c r="HB1213">
        <v>12.5209</v>
      </c>
      <c r="HC1213">
        <v>18</v>
      </c>
      <c r="HD1213">
        <v>503.682</v>
      </c>
      <c r="HE1213">
        <v>348.886</v>
      </c>
      <c r="HF1213">
        <v>15.8823</v>
      </c>
      <c r="HG1213">
        <v>34.7326</v>
      </c>
      <c r="HH1213">
        <v>29.9997</v>
      </c>
      <c r="HI1213">
        <v>34.575</v>
      </c>
      <c r="HJ1213">
        <v>34.4865</v>
      </c>
      <c r="HK1213">
        <v>40.9328</v>
      </c>
      <c r="HL1213">
        <v>71.7194</v>
      </c>
      <c r="HM1213">
        <v>0</v>
      </c>
      <c r="HN1213">
        <v>14.7798</v>
      </c>
      <c r="HO1213">
        <v>1005.12</v>
      </c>
      <c r="HP1213">
        <v>8.83128</v>
      </c>
      <c r="HQ1213">
        <v>101.325</v>
      </c>
      <c r="HR1213">
        <v>101.448</v>
      </c>
    </row>
    <row r="1214" spans="1:226">
      <c r="A1214">
        <v>1198</v>
      </c>
      <c r="B1214">
        <v>1662577063.5</v>
      </c>
      <c r="C1214">
        <v>13945</v>
      </c>
      <c r="D1214" t="s">
        <v>2756</v>
      </c>
      <c r="E1214" t="s">
        <v>2757</v>
      </c>
      <c r="F1214">
        <v>5</v>
      </c>
      <c r="G1214" t="s">
        <v>2637</v>
      </c>
      <c r="H1214" t="s">
        <v>354</v>
      </c>
      <c r="I1214">
        <v>1662577056.01852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1010.74692623985</v>
      </c>
      <c r="AK1214">
        <v>965.031042424242</v>
      </c>
      <c r="AL1214">
        <v>3.40405103348702</v>
      </c>
      <c r="AM1214">
        <v>65.6019616012026</v>
      </c>
      <c r="AN1214">
        <f>(AP1214 - AO1214 + BO1214*1E3/(8.314*(BQ1214+273.15)) * AR1214/BN1214 * AQ1214) * BN1214/(100*BB1214) * 1000/(1000 - AP1214)</f>
        <v>0</v>
      </c>
      <c r="AO1214">
        <v>8.80968524338359</v>
      </c>
      <c r="AP1214">
        <v>17.8537671328671</v>
      </c>
      <c r="AQ1214">
        <v>-0.00153155877474261</v>
      </c>
      <c r="AR1214">
        <v>105.04768906666</v>
      </c>
      <c r="AS1214">
        <v>0</v>
      </c>
      <c r="AT1214">
        <v>0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6</v>
      </c>
      <c r="BC1214">
        <v>0.5</v>
      </c>
      <c r="BD1214" t="s">
        <v>355</v>
      </c>
      <c r="BE1214">
        <v>2</v>
      </c>
      <c r="BF1214" t="b">
        <v>1</v>
      </c>
      <c r="BG1214">
        <v>1662577056.01852</v>
      </c>
      <c r="BH1214">
        <v>924.559740740741</v>
      </c>
      <c r="BI1214">
        <v>985.032814814815</v>
      </c>
      <c r="BJ1214">
        <v>17.8954925925926</v>
      </c>
      <c r="BK1214">
        <v>8.81079740740741</v>
      </c>
      <c r="BL1214">
        <v>915.882222222222</v>
      </c>
      <c r="BM1214">
        <v>17.7045851851852</v>
      </c>
      <c r="BN1214">
        <v>500.121074074074</v>
      </c>
      <c r="BO1214">
        <v>91.0158814814815</v>
      </c>
      <c r="BP1214">
        <v>0.0586898296296296</v>
      </c>
      <c r="BQ1214">
        <v>25.4294222222222</v>
      </c>
      <c r="BR1214">
        <v>25.100137037037</v>
      </c>
      <c r="BS1214">
        <v>999.9</v>
      </c>
      <c r="BT1214">
        <v>0</v>
      </c>
      <c r="BU1214">
        <v>0</v>
      </c>
      <c r="BV1214">
        <v>10001.2962962963</v>
      </c>
      <c r="BW1214">
        <v>0</v>
      </c>
      <c r="BX1214">
        <v>310.867296296296</v>
      </c>
      <c r="BY1214">
        <v>-60.4730814814815</v>
      </c>
      <c r="BZ1214">
        <v>941.406222222222</v>
      </c>
      <c r="CA1214">
        <v>993.788518518518</v>
      </c>
      <c r="CB1214">
        <v>9.0847</v>
      </c>
      <c r="CC1214">
        <v>985.032814814815</v>
      </c>
      <c r="CD1214">
        <v>8.81079740740741</v>
      </c>
      <c r="CE1214">
        <v>1.62877407407407</v>
      </c>
      <c r="CF1214">
        <v>0.801922592592592</v>
      </c>
      <c r="CG1214">
        <v>14.2337555555556</v>
      </c>
      <c r="CH1214">
        <v>3.74138185185185</v>
      </c>
      <c r="CI1214">
        <v>1500.01814814815</v>
      </c>
      <c r="CJ1214">
        <v>0.973000666666667</v>
      </c>
      <c r="CK1214">
        <v>0.0269991666666667</v>
      </c>
      <c r="CL1214">
        <v>0</v>
      </c>
      <c r="CM1214">
        <v>2.19245925925926</v>
      </c>
      <c r="CN1214">
        <v>0</v>
      </c>
      <c r="CO1214">
        <v>16268.3481481481</v>
      </c>
      <c r="CP1214">
        <v>12948.4074074074</v>
      </c>
      <c r="CQ1214">
        <v>40.875</v>
      </c>
      <c r="CR1214">
        <v>42.437</v>
      </c>
      <c r="CS1214">
        <v>41.187</v>
      </c>
      <c r="CT1214">
        <v>41.062</v>
      </c>
      <c r="CU1214">
        <v>40.2568888888889</v>
      </c>
      <c r="CV1214">
        <v>1459.51740740741</v>
      </c>
      <c r="CW1214">
        <v>40.5007407407407</v>
      </c>
      <c r="CX1214">
        <v>0</v>
      </c>
      <c r="CY1214">
        <v>1662577063.2</v>
      </c>
      <c r="CZ1214">
        <v>0</v>
      </c>
      <c r="DA1214">
        <v>0</v>
      </c>
      <c r="DB1214" t="s">
        <v>356</v>
      </c>
      <c r="DC1214">
        <v>1660677648.1</v>
      </c>
      <c r="DD1214">
        <v>1660677649.1</v>
      </c>
      <c r="DE1214">
        <v>0</v>
      </c>
      <c r="DF1214">
        <v>-1.042</v>
      </c>
      <c r="DG1214">
        <v>0.003</v>
      </c>
      <c r="DH1214">
        <v>5.218</v>
      </c>
      <c r="DI1214">
        <v>0.344</v>
      </c>
      <c r="DJ1214">
        <v>417</v>
      </c>
      <c r="DK1214">
        <v>22</v>
      </c>
      <c r="DL1214">
        <v>1.24</v>
      </c>
      <c r="DM1214">
        <v>0.53</v>
      </c>
      <c r="DN1214">
        <v>-60.2603317073171</v>
      </c>
      <c r="DO1214">
        <v>-4.15373937282229</v>
      </c>
      <c r="DP1214">
        <v>0.671414505549991</v>
      </c>
      <c r="DQ1214">
        <v>0</v>
      </c>
      <c r="DR1214">
        <v>9.09779048780488</v>
      </c>
      <c r="DS1214">
        <v>-0.266718815331006</v>
      </c>
      <c r="DT1214">
        <v>0.0266321165870907</v>
      </c>
      <c r="DU1214">
        <v>0</v>
      </c>
      <c r="DV1214">
        <v>0</v>
      </c>
      <c r="DW1214">
        <v>2</v>
      </c>
      <c r="DX1214" t="s">
        <v>366</v>
      </c>
      <c r="DY1214">
        <v>2.96655</v>
      </c>
      <c r="DZ1214">
        <v>2.71274</v>
      </c>
      <c r="EA1214">
        <v>0.159065</v>
      </c>
      <c r="EB1214">
        <v>0.166291</v>
      </c>
      <c r="EC1214">
        <v>0.0829794</v>
      </c>
      <c r="ED1214">
        <v>0.0496035</v>
      </c>
      <c r="EE1214">
        <v>32331</v>
      </c>
      <c r="EF1214">
        <v>34849.7</v>
      </c>
      <c r="EG1214">
        <v>34888.6</v>
      </c>
      <c r="EH1214">
        <v>37966.1</v>
      </c>
      <c r="EI1214">
        <v>45495.3</v>
      </c>
      <c r="EJ1214">
        <v>52184.8</v>
      </c>
      <c r="EK1214">
        <v>54676.4</v>
      </c>
      <c r="EL1214">
        <v>60979.9</v>
      </c>
      <c r="EM1214">
        <v>1.891</v>
      </c>
      <c r="EN1214">
        <v>1.64</v>
      </c>
      <c r="EO1214">
        <v>-0.140041</v>
      </c>
      <c r="EP1214">
        <v>0</v>
      </c>
      <c r="EQ1214">
        <v>27.3617</v>
      </c>
      <c r="ER1214">
        <v>999.9</v>
      </c>
      <c r="ES1214">
        <v>52.497</v>
      </c>
      <c r="ET1214">
        <v>38.139</v>
      </c>
      <c r="EU1214">
        <v>38.6886</v>
      </c>
      <c r="EV1214">
        <v>61.3621</v>
      </c>
      <c r="EW1214">
        <v>45.8534</v>
      </c>
      <c r="EX1214">
        <v>1</v>
      </c>
      <c r="EY1214">
        <v>0.64811</v>
      </c>
      <c r="EZ1214">
        <v>9.28105</v>
      </c>
      <c r="FA1214">
        <v>19.9181</v>
      </c>
      <c r="FB1214">
        <v>5.19812</v>
      </c>
      <c r="FC1214">
        <v>12.0099</v>
      </c>
      <c r="FD1214">
        <v>4.9752</v>
      </c>
      <c r="FE1214">
        <v>3.294</v>
      </c>
      <c r="FF1214">
        <v>9999</v>
      </c>
      <c r="FG1214">
        <v>672.4</v>
      </c>
      <c r="FH1214">
        <v>9999</v>
      </c>
      <c r="FI1214">
        <v>9999</v>
      </c>
      <c r="FJ1214">
        <v>1.8631</v>
      </c>
      <c r="FK1214">
        <v>1.86768</v>
      </c>
      <c r="FL1214">
        <v>1.86737</v>
      </c>
      <c r="FM1214">
        <v>1.86874</v>
      </c>
      <c r="FN1214">
        <v>1.86935</v>
      </c>
      <c r="FO1214">
        <v>1.86554</v>
      </c>
      <c r="FP1214">
        <v>1.86646</v>
      </c>
      <c r="FQ1214">
        <v>1.86783</v>
      </c>
      <c r="FR1214">
        <v>5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8.819</v>
      </c>
      <c r="GF1214">
        <v>0.1896</v>
      </c>
      <c r="GG1214">
        <v>2.62070820971149</v>
      </c>
      <c r="GH1214">
        <v>0.00762793241643231</v>
      </c>
      <c r="GI1214">
        <v>-1.28184414582209e-06</v>
      </c>
      <c r="GJ1214">
        <v>1.89891174686984e-10</v>
      </c>
      <c r="GK1214">
        <v>-0.0225177985866989</v>
      </c>
      <c r="GL1214">
        <v>-0.0206976444956688</v>
      </c>
      <c r="GM1214">
        <v>0.00247630005908548</v>
      </c>
      <c r="GN1214">
        <v>-3.53770786337502e-05</v>
      </c>
      <c r="GO1214">
        <v>15</v>
      </c>
      <c r="GP1214">
        <v>2065</v>
      </c>
      <c r="GQ1214">
        <v>1</v>
      </c>
      <c r="GR1214">
        <v>21</v>
      </c>
      <c r="GS1214">
        <v>31656.9</v>
      </c>
      <c r="GT1214">
        <v>31656.9</v>
      </c>
      <c r="GU1214">
        <v>2.06665</v>
      </c>
      <c r="GV1214">
        <v>2.66357</v>
      </c>
      <c r="GW1214">
        <v>1.54785</v>
      </c>
      <c r="GX1214">
        <v>2.29004</v>
      </c>
      <c r="GY1214">
        <v>1.34644</v>
      </c>
      <c r="GZ1214">
        <v>2.36206</v>
      </c>
      <c r="HA1214">
        <v>41.7436</v>
      </c>
      <c r="HB1214">
        <v>12.5122</v>
      </c>
      <c r="HC1214">
        <v>18</v>
      </c>
      <c r="HD1214">
        <v>504.213</v>
      </c>
      <c r="HE1214">
        <v>348.453</v>
      </c>
      <c r="HF1214">
        <v>15.8778</v>
      </c>
      <c r="HG1214">
        <v>34.73</v>
      </c>
      <c r="HH1214">
        <v>29.9999</v>
      </c>
      <c r="HI1214">
        <v>34.5719</v>
      </c>
      <c r="HJ1214">
        <v>34.4834</v>
      </c>
      <c r="HK1214">
        <v>41.5211</v>
      </c>
      <c r="HL1214">
        <v>71.7194</v>
      </c>
      <c r="HM1214">
        <v>0</v>
      </c>
      <c r="HN1214">
        <v>14.7726</v>
      </c>
      <c r="HO1214">
        <v>1025.18</v>
      </c>
      <c r="HP1214">
        <v>8.87695</v>
      </c>
      <c r="HQ1214">
        <v>101.325</v>
      </c>
      <c r="HR1214">
        <v>101.449</v>
      </c>
    </row>
    <row r="1215" spans="1:226">
      <c r="A1215">
        <v>1199</v>
      </c>
      <c r="B1215">
        <v>1662577068.5</v>
      </c>
      <c r="C1215">
        <v>13950</v>
      </c>
      <c r="D1215" t="s">
        <v>2758</v>
      </c>
      <c r="E1215" t="s">
        <v>2759</v>
      </c>
      <c r="F1215">
        <v>5</v>
      </c>
      <c r="G1215" t="s">
        <v>2637</v>
      </c>
      <c r="H1215" t="s">
        <v>354</v>
      </c>
      <c r="I1215">
        <v>1662577060.73214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1027.87754704207</v>
      </c>
      <c r="AK1215">
        <v>981.941563636364</v>
      </c>
      <c r="AL1215">
        <v>3.45754925712376</v>
      </c>
      <c r="AM1215">
        <v>65.6019616012026</v>
      </c>
      <c r="AN1215">
        <f>(AP1215 - AO1215 + BO1215*1E3/(8.314*(BQ1215+273.15)) * AR1215/BN1215 * AQ1215) * BN1215/(100*BB1215) * 1000/(1000 - AP1215)</f>
        <v>0</v>
      </c>
      <c r="AO1215">
        <v>8.80959427481928</v>
      </c>
      <c r="AP1215">
        <v>17.8373664335664</v>
      </c>
      <c r="AQ1215">
        <v>0.00128601243658802</v>
      </c>
      <c r="AR1215">
        <v>105.04768906666</v>
      </c>
      <c r="AS1215">
        <v>0</v>
      </c>
      <c r="AT1215">
        <v>0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6</v>
      </c>
      <c r="BC1215">
        <v>0.5</v>
      </c>
      <c r="BD1215" t="s">
        <v>355</v>
      </c>
      <c r="BE1215">
        <v>2</v>
      </c>
      <c r="BF1215" t="b">
        <v>1</v>
      </c>
      <c r="BG1215">
        <v>1662577060.73214</v>
      </c>
      <c r="BH1215">
        <v>940.1295</v>
      </c>
      <c r="BI1215">
        <v>1001.004</v>
      </c>
      <c r="BJ1215">
        <v>17.8735857142857</v>
      </c>
      <c r="BK1215">
        <v>8.81056178571428</v>
      </c>
      <c r="BL1215">
        <v>931.363107142857</v>
      </c>
      <c r="BM1215">
        <v>17.6834</v>
      </c>
      <c r="BN1215">
        <v>500.116321428571</v>
      </c>
      <c r="BO1215">
        <v>91.014875</v>
      </c>
      <c r="BP1215">
        <v>0.0587102214285714</v>
      </c>
      <c r="BQ1215">
        <v>25.4134392857143</v>
      </c>
      <c r="BR1215">
        <v>25.0947785714286</v>
      </c>
      <c r="BS1215">
        <v>999.9</v>
      </c>
      <c r="BT1215">
        <v>0</v>
      </c>
      <c r="BU1215">
        <v>0</v>
      </c>
      <c r="BV1215">
        <v>10002.6785714286</v>
      </c>
      <c r="BW1215">
        <v>0</v>
      </c>
      <c r="BX1215">
        <v>310.371785714286</v>
      </c>
      <c r="BY1215">
        <v>-60.87435</v>
      </c>
      <c r="BZ1215">
        <v>957.2385</v>
      </c>
      <c r="CA1215">
        <v>1009.90117857143</v>
      </c>
      <c r="CB1215">
        <v>9.06303392857143</v>
      </c>
      <c r="CC1215">
        <v>1001.004</v>
      </c>
      <c r="CD1215">
        <v>8.81056178571428</v>
      </c>
      <c r="CE1215">
        <v>1.62676214285714</v>
      </c>
      <c r="CF1215">
        <v>0.801892107142857</v>
      </c>
      <c r="CG1215">
        <v>14.2146785714286</v>
      </c>
      <c r="CH1215">
        <v>3.7408425</v>
      </c>
      <c r="CI1215">
        <v>1500.03071428571</v>
      </c>
      <c r="CJ1215">
        <v>0.973000857142857</v>
      </c>
      <c r="CK1215">
        <v>0.0269989857142857</v>
      </c>
      <c r="CL1215">
        <v>0</v>
      </c>
      <c r="CM1215">
        <v>2.24806785714286</v>
      </c>
      <c r="CN1215">
        <v>0</v>
      </c>
      <c r="CO1215">
        <v>16268.3714285714</v>
      </c>
      <c r="CP1215">
        <v>12948.525</v>
      </c>
      <c r="CQ1215">
        <v>40.875</v>
      </c>
      <c r="CR1215">
        <v>42.437</v>
      </c>
      <c r="CS1215">
        <v>41.1803571428571</v>
      </c>
      <c r="CT1215">
        <v>41.062</v>
      </c>
      <c r="CU1215">
        <v>40.2566428571429</v>
      </c>
      <c r="CV1215">
        <v>1459.52964285714</v>
      </c>
      <c r="CW1215">
        <v>40.5010714285714</v>
      </c>
      <c r="CX1215">
        <v>0</v>
      </c>
      <c r="CY1215">
        <v>1662577068</v>
      </c>
      <c r="CZ1215">
        <v>0</v>
      </c>
      <c r="DA1215">
        <v>0</v>
      </c>
      <c r="DB1215" t="s">
        <v>356</v>
      </c>
      <c r="DC1215">
        <v>1660677648.1</v>
      </c>
      <c r="DD1215">
        <v>1660677649.1</v>
      </c>
      <c r="DE1215">
        <v>0</v>
      </c>
      <c r="DF1215">
        <v>-1.042</v>
      </c>
      <c r="DG1215">
        <v>0.003</v>
      </c>
      <c r="DH1215">
        <v>5.218</v>
      </c>
      <c r="DI1215">
        <v>0.344</v>
      </c>
      <c r="DJ1215">
        <v>417</v>
      </c>
      <c r="DK1215">
        <v>22</v>
      </c>
      <c r="DL1215">
        <v>1.24</v>
      </c>
      <c r="DM1215">
        <v>0.53</v>
      </c>
      <c r="DN1215">
        <v>-60.5671731707317</v>
      </c>
      <c r="DO1215">
        <v>-3.72653519163772</v>
      </c>
      <c r="DP1215">
        <v>0.637947272851548</v>
      </c>
      <c r="DQ1215">
        <v>0</v>
      </c>
      <c r="DR1215">
        <v>9.08073024390244</v>
      </c>
      <c r="DS1215">
        <v>-0.280395888501741</v>
      </c>
      <c r="DT1215">
        <v>0.0278534095200521</v>
      </c>
      <c r="DU1215">
        <v>0</v>
      </c>
      <c r="DV1215">
        <v>0</v>
      </c>
      <c r="DW1215">
        <v>2</v>
      </c>
      <c r="DX1215" t="s">
        <v>366</v>
      </c>
      <c r="DY1215">
        <v>2.96605</v>
      </c>
      <c r="DZ1215">
        <v>2.71232</v>
      </c>
      <c r="EA1215">
        <v>0.160875</v>
      </c>
      <c r="EB1215">
        <v>0.168134</v>
      </c>
      <c r="EC1215">
        <v>0.0829283</v>
      </c>
      <c r="ED1215">
        <v>0.0495999</v>
      </c>
      <c r="EE1215">
        <v>32261.3</v>
      </c>
      <c r="EF1215">
        <v>34772.9</v>
      </c>
      <c r="EG1215">
        <v>34888.5</v>
      </c>
      <c r="EH1215">
        <v>37966.5</v>
      </c>
      <c r="EI1215">
        <v>45498.1</v>
      </c>
      <c r="EJ1215">
        <v>52184.4</v>
      </c>
      <c r="EK1215">
        <v>54676.6</v>
      </c>
      <c r="EL1215">
        <v>60979.1</v>
      </c>
      <c r="EM1215">
        <v>1.89</v>
      </c>
      <c r="EN1215">
        <v>1.6398</v>
      </c>
      <c r="EO1215">
        <v>-0.138134</v>
      </c>
      <c r="EP1215">
        <v>0</v>
      </c>
      <c r="EQ1215">
        <v>27.3594</v>
      </c>
      <c r="ER1215">
        <v>999.9</v>
      </c>
      <c r="ES1215">
        <v>52.497</v>
      </c>
      <c r="ET1215">
        <v>38.149</v>
      </c>
      <c r="EU1215">
        <v>38.712</v>
      </c>
      <c r="EV1215">
        <v>61.3121</v>
      </c>
      <c r="EW1215">
        <v>46.242</v>
      </c>
      <c r="EX1215">
        <v>1</v>
      </c>
      <c r="EY1215">
        <v>0.64811</v>
      </c>
      <c r="EZ1215">
        <v>9.28105</v>
      </c>
      <c r="FA1215">
        <v>19.9185</v>
      </c>
      <c r="FB1215">
        <v>5.19692</v>
      </c>
      <c r="FC1215">
        <v>12.0099</v>
      </c>
      <c r="FD1215">
        <v>4.9748</v>
      </c>
      <c r="FE1215">
        <v>3.294</v>
      </c>
      <c r="FF1215">
        <v>9999</v>
      </c>
      <c r="FG1215">
        <v>672.4</v>
      </c>
      <c r="FH1215">
        <v>9999</v>
      </c>
      <c r="FI1215">
        <v>9999</v>
      </c>
      <c r="FJ1215">
        <v>1.8631</v>
      </c>
      <c r="FK1215">
        <v>1.86768</v>
      </c>
      <c r="FL1215">
        <v>1.86737</v>
      </c>
      <c r="FM1215">
        <v>1.86871</v>
      </c>
      <c r="FN1215">
        <v>1.86938</v>
      </c>
      <c r="FO1215">
        <v>1.86554</v>
      </c>
      <c r="FP1215">
        <v>1.86646</v>
      </c>
      <c r="FQ1215">
        <v>1.86783</v>
      </c>
      <c r="FR1215">
        <v>5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8.913</v>
      </c>
      <c r="GF1215">
        <v>0.1891</v>
      </c>
      <c r="GG1215">
        <v>2.62070820971149</v>
      </c>
      <c r="GH1215">
        <v>0.00762793241643231</v>
      </c>
      <c r="GI1215">
        <v>-1.28184414582209e-06</v>
      </c>
      <c r="GJ1215">
        <v>1.89891174686984e-10</v>
      </c>
      <c r="GK1215">
        <v>-0.0225177985866989</v>
      </c>
      <c r="GL1215">
        <v>-0.0206976444956688</v>
      </c>
      <c r="GM1215">
        <v>0.00247630005908548</v>
      </c>
      <c r="GN1215">
        <v>-3.53770786337502e-05</v>
      </c>
      <c r="GO1215">
        <v>15</v>
      </c>
      <c r="GP1215">
        <v>2065</v>
      </c>
      <c r="GQ1215">
        <v>1</v>
      </c>
      <c r="GR1215">
        <v>21</v>
      </c>
      <c r="GS1215">
        <v>31657</v>
      </c>
      <c r="GT1215">
        <v>31657</v>
      </c>
      <c r="GU1215">
        <v>2.09595</v>
      </c>
      <c r="GV1215">
        <v>2.66357</v>
      </c>
      <c r="GW1215">
        <v>1.54785</v>
      </c>
      <c r="GX1215">
        <v>2.29004</v>
      </c>
      <c r="GY1215">
        <v>1.34644</v>
      </c>
      <c r="GZ1215">
        <v>2.28149</v>
      </c>
      <c r="HA1215">
        <v>41.7436</v>
      </c>
      <c r="HB1215">
        <v>12.4947</v>
      </c>
      <c r="HC1215">
        <v>18</v>
      </c>
      <c r="HD1215">
        <v>503.515</v>
      </c>
      <c r="HE1215">
        <v>348.333</v>
      </c>
      <c r="HF1215">
        <v>15.8755</v>
      </c>
      <c r="HG1215">
        <v>34.7294</v>
      </c>
      <c r="HH1215">
        <v>29.9999</v>
      </c>
      <c r="HI1215">
        <v>34.5706</v>
      </c>
      <c r="HJ1215">
        <v>34.4803</v>
      </c>
      <c r="HK1215">
        <v>42.0309</v>
      </c>
      <c r="HL1215">
        <v>71.7194</v>
      </c>
      <c r="HM1215">
        <v>0</v>
      </c>
      <c r="HN1215">
        <v>14.7532</v>
      </c>
      <c r="HO1215">
        <v>1038.64</v>
      </c>
      <c r="HP1215">
        <v>8.8212</v>
      </c>
      <c r="HQ1215">
        <v>101.325</v>
      </c>
      <c r="HR1215">
        <v>101.448</v>
      </c>
    </row>
    <row r="1216" spans="1:226">
      <c r="A1216">
        <v>1200</v>
      </c>
      <c r="B1216">
        <v>1662577073</v>
      </c>
      <c r="C1216">
        <v>13954.5</v>
      </c>
      <c r="D1216" t="s">
        <v>2760</v>
      </c>
      <c r="E1216" t="s">
        <v>2761</v>
      </c>
      <c r="F1216">
        <v>5</v>
      </c>
      <c r="G1216" t="s">
        <v>2637</v>
      </c>
      <c r="H1216" t="s">
        <v>354</v>
      </c>
      <c r="I1216">
        <v>1662577065.16071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1043.18956503436</v>
      </c>
      <c r="AK1216">
        <v>997.23056969697</v>
      </c>
      <c r="AL1216">
        <v>3.42322550457292</v>
      </c>
      <c r="AM1216">
        <v>65.6019616012026</v>
      </c>
      <c r="AN1216">
        <f>(AP1216 - AO1216 + BO1216*1E3/(8.314*(BQ1216+273.15)) * AR1216/BN1216 * AQ1216) * BN1216/(100*BB1216) * 1000/(1000 - AP1216)</f>
        <v>0</v>
      </c>
      <c r="AO1216">
        <v>8.80837859861964</v>
      </c>
      <c r="AP1216">
        <v>17.8149160839161</v>
      </c>
      <c r="AQ1216">
        <v>-0.00379529381895824</v>
      </c>
      <c r="AR1216">
        <v>105.04768906666</v>
      </c>
      <c r="AS1216">
        <v>0</v>
      </c>
      <c r="AT1216">
        <v>0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6</v>
      </c>
      <c r="BC1216">
        <v>0.5</v>
      </c>
      <c r="BD1216" t="s">
        <v>355</v>
      </c>
      <c r="BE1216">
        <v>2</v>
      </c>
      <c r="BF1216" t="b">
        <v>1</v>
      </c>
      <c r="BG1216">
        <v>1662577065.16071</v>
      </c>
      <c r="BH1216">
        <v>954.916321428571</v>
      </c>
      <c r="BI1216">
        <v>1015.86339285714</v>
      </c>
      <c r="BJ1216">
        <v>17.8519357142857</v>
      </c>
      <c r="BK1216">
        <v>8.80993785714286</v>
      </c>
      <c r="BL1216">
        <v>946.065821428571</v>
      </c>
      <c r="BM1216">
        <v>17.6624535714286</v>
      </c>
      <c r="BN1216">
        <v>500.068964285714</v>
      </c>
      <c r="BO1216">
        <v>91.01455</v>
      </c>
      <c r="BP1216">
        <v>0.0586613285714286</v>
      </c>
      <c r="BQ1216">
        <v>25.4067964285714</v>
      </c>
      <c r="BR1216">
        <v>25.0889142857143</v>
      </c>
      <c r="BS1216">
        <v>999.9</v>
      </c>
      <c r="BT1216">
        <v>0</v>
      </c>
      <c r="BU1216">
        <v>0</v>
      </c>
      <c r="BV1216">
        <v>10005.5357142857</v>
      </c>
      <c r="BW1216">
        <v>0</v>
      </c>
      <c r="BX1216">
        <v>310.117714285714</v>
      </c>
      <c r="BY1216">
        <v>-60.9468285714286</v>
      </c>
      <c r="BZ1216">
        <v>972.273</v>
      </c>
      <c r="CA1216">
        <v>1024.892</v>
      </c>
      <c r="CB1216">
        <v>9.04200607142857</v>
      </c>
      <c r="CC1216">
        <v>1015.86339285714</v>
      </c>
      <c r="CD1216">
        <v>8.80993785714286</v>
      </c>
      <c r="CE1216">
        <v>1.62478571428571</v>
      </c>
      <c r="CF1216">
        <v>0.801832464285714</v>
      </c>
      <c r="CG1216">
        <v>14.1959071428571</v>
      </c>
      <c r="CH1216">
        <v>3.73978678571428</v>
      </c>
      <c r="CI1216">
        <v>1500.01321428571</v>
      </c>
      <c r="CJ1216">
        <v>0.973001071428571</v>
      </c>
      <c r="CK1216">
        <v>0.0269987821428571</v>
      </c>
      <c r="CL1216">
        <v>0</v>
      </c>
      <c r="CM1216">
        <v>2.22771071428571</v>
      </c>
      <c r="CN1216">
        <v>0</v>
      </c>
      <c r="CO1216">
        <v>16269.35</v>
      </c>
      <c r="CP1216">
        <v>12948.3607142857</v>
      </c>
      <c r="CQ1216">
        <v>40.875</v>
      </c>
      <c r="CR1216">
        <v>42.4415</v>
      </c>
      <c r="CS1216">
        <v>41.1803571428571</v>
      </c>
      <c r="CT1216">
        <v>41.062</v>
      </c>
      <c r="CU1216">
        <v>40.2544285714286</v>
      </c>
      <c r="CV1216">
        <v>1459.5125</v>
      </c>
      <c r="CW1216">
        <v>40.5007142857143</v>
      </c>
      <c r="CX1216">
        <v>0</v>
      </c>
      <c r="CY1216">
        <v>1662577072.8</v>
      </c>
      <c r="CZ1216">
        <v>0</v>
      </c>
      <c r="DA1216">
        <v>0</v>
      </c>
      <c r="DB1216" t="s">
        <v>356</v>
      </c>
      <c r="DC1216">
        <v>1660677648.1</v>
      </c>
      <c r="DD1216">
        <v>1660677649.1</v>
      </c>
      <c r="DE1216">
        <v>0</v>
      </c>
      <c r="DF1216">
        <v>-1.042</v>
      </c>
      <c r="DG1216">
        <v>0.003</v>
      </c>
      <c r="DH1216">
        <v>5.218</v>
      </c>
      <c r="DI1216">
        <v>0.344</v>
      </c>
      <c r="DJ1216">
        <v>417</v>
      </c>
      <c r="DK1216">
        <v>22</v>
      </c>
      <c r="DL1216">
        <v>1.24</v>
      </c>
      <c r="DM1216">
        <v>0.53</v>
      </c>
      <c r="DN1216">
        <v>-60.8158024390244</v>
      </c>
      <c r="DO1216">
        <v>-2.90244459930313</v>
      </c>
      <c r="DP1216">
        <v>0.651325970050592</v>
      </c>
      <c r="DQ1216">
        <v>0</v>
      </c>
      <c r="DR1216">
        <v>9.05731658536585</v>
      </c>
      <c r="DS1216">
        <v>-0.281675121951211</v>
      </c>
      <c r="DT1216">
        <v>0.0280094067482525</v>
      </c>
      <c r="DU1216">
        <v>0</v>
      </c>
      <c r="DV1216">
        <v>0</v>
      </c>
      <c r="DW1216">
        <v>2</v>
      </c>
      <c r="DX1216" t="s">
        <v>366</v>
      </c>
      <c r="DY1216">
        <v>2.96525</v>
      </c>
      <c r="DZ1216">
        <v>2.71263</v>
      </c>
      <c r="EA1216">
        <v>0.162485</v>
      </c>
      <c r="EB1216">
        <v>0.169551</v>
      </c>
      <c r="EC1216">
        <v>0.0828315</v>
      </c>
      <c r="ED1216">
        <v>0.0495999</v>
      </c>
      <c r="EE1216">
        <v>32199.2</v>
      </c>
      <c r="EF1216">
        <v>34714</v>
      </c>
      <c r="EG1216">
        <v>34888.4</v>
      </c>
      <c r="EH1216">
        <v>37967</v>
      </c>
      <c r="EI1216">
        <v>45502.7</v>
      </c>
      <c r="EJ1216">
        <v>52185.3</v>
      </c>
      <c r="EK1216">
        <v>54676.4</v>
      </c>
      <c r="EL1216">
        <v>60980.2</v>
      </c>
      <c r="EM1216">
        <v>1.8904</v>
      </c>
      <c r="EN1216">
        <v>1.6398</v>
      </c>
      <c r="EO1216">
        <v>-0.139475</v>
      </c>
      <c r="EP1216">
        <v>0</v>
      </c>
      <c r="EQ1216">
        <v>27.3641</v>
      </c>
      <c r="ER1216">
        <v>999.9</v>
      </c>
      <c r="ES1216">
        <v>52.497</v>
      </c>
      <c r="ET1216">
        <v>38.149</v>
      </c>
      <c r="EU1216">
        <v>38.7118</v>
      </c>
      <c r="EV1216">
        <v>61.3521</v>
      </c>
      <c r="EW1216">
        <v>46.4824</v>
      </c>
      <c r="EX1216">
        <v>1</v>
      </c>
      <c r="EY1216">
        <v>0.64748</v>
      </c>
      <c r="EZ1216">
        <v>9.28105</v>
      </c>
      <c r="FA1216">
        <v>19.9185</v>
      </c>
      <c r="FB1216">
        <v>5.19812</v>
      </c>
      <c r="FC1216">
        <v>12.0123</v>
      </c>
      <c r="FD1216">
        <v>4.9756</v>
      </c>
      <c r="FE1216">
        <v>3.294</v>
      </c>
      <c r="FF1216">
        <v>9999</v>
      </c>
      <c r="FG1216">
        <v>672.4</v>
      </c>
      <c r="FH1216">
        <v>9999</v>
      </c>
      <c r="FI1216">
        <v>9999</v>
      </c>
      <c r="FJ1216">
        <v>1.86307</v>
      </c>
      <c r="FK1216">
        <v>1.86768</v>
      </c>
      <c r="FL1216">
        <v>1.86737</v>
      </c>
      <c r="FM1216">
        <v>1.86871</v>
      </c>
      <c r="FN1216">
        <v>1.86935</v>
      </c>
      <c r="FO1216">
        <v>1.86554</v>
      </c>
      <c r="FP1216">
        <v>1.86646</v>
      </c>
      <c r="FQ1216">
        <v>1.86783</v>
      </c>
      <c r="FR1216">
        <v>5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8.998</v>
      </c>
      <c r="GF1216">
        <v>0.1881</v>
      </c>
      <c r="GG1216">
        <v>2.62070820971149</v>
      </c>
      <c r="GH1216">
        <v>0.00762793241643231</v>
      </c>
      <c r="GI1216">
        <v>-1.28184414582209e-06</v>
      </c>
      <c r="GJ1216">
        <v>1.89891174686984e-10</v>
      </c>
      <c r="GK1216">
        <v>-0.0225177985866989</v>
      </c>
      <c r="GL1216">
        <v>-0.0206976444956688</v>
      </c>
      <c r="GM1216">
        <v>0.00247630005908548</v>
      </c>
      <c r="GN1216">
        <v>-3.53770786337502e-05</v>
      </c>
      <c r="GO1216">
        <v>15</v>
      </c>
      <c r="GP1216">
        <v>2065</v>
      </c>
      <c r="GQ1216">
        <v>1</v>
      </c>
      <c r="GR1216">
        <v>21</v>
      </c>
      <c r="GS1216">
        <v>31657.1</v>
      </c>
      <c r="GT1216">
        <v>31657.1</v>
      </c>
      <c r="GU1216">
        <v>2.12158</v>
      </c>
      <c r="GV1216">
        <v>2.65381</v>
      </c>
      <c r="GW1216">
        <v>1.54785</v>
      </c>
      <c r="GX1216">
        <v>2.29126</v>
      </c>
      <c r="GY1216">
        <v>1.34644</v>
      </c>
      <c r="GZ1216">
        <v>2.37549</v>
      </c>
      <c r="HA1216">
        <v>41.7436</v>
      </c>
      <c r="HB1216">
        <v>12.5034</v>
      </c>
      <c r="HC1216">
        <v>18</v>
      </c>
      <c r="HD1216">
        <v>503.772</v>
      </c>
      <c r="HE1216">
        <v>348.333</v>
      </c>
      <c r="HF1216">
        <v>15.8758</v>
      </c>
      <c r="HG1216">
        <v>34.7263</v>
      </c>
      <c r="HH1216">
        <v>29.9998</v>
      </c>
      <c r="HI1216">
        <v>34.5688</v>
      </c>
      <c r="HJ1216">
        <v>34.4803</v>
      </c>
      <c r="HK1216">
        <v>42.5821</v>
      </c>
      <c r="HL1216">
        <v>71.7194</v>
      </c>
      <c r="HM1216">
        <v>0</v>
      </c>
      <c r="HN1216">
        <v>14.7344</v>
      </c>
      <c r="HO1216">
        <v>1058.86</v>
      </c>
      <c r="HP1216">
        <v>8.83227</v>
      </c>
      <c r="HQ1216">
        <v>101.325</v>
      </c>
      <c r="HR1216">
        <v>101.45</v>
      </c>
    </row>
    <row r="1217" spans="1:226">
      <c r="A1217">
        <v>1201</v>
      </c>
      <c r="B1217">
        <v>1662577078.5</v>
      </c>
      <c r="C1217">
        <v>13960</v>
      </c>
      <c r="D1217" t="s">
        <v>2762</v>
      </c>
      <c r="E1217" t="s">
        <v>2763</v>
      </c>
      <c r="F1217">
        <v>5</v>
      </c>
      <c r="G1217" t="s">
        <v>2637</v>
      </c>
      <c r="H1217" t="s">
        <v>354</v>
      </c>
      <c r="I1217">
        <v>1662577070.73214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1061.95505301895</v>
      </c>
      <c r="AK1217">
        <v>1015.876</v>
      </c>
      <c r="AL1217">
        <v>3.52866656989527</v>
      </c>
      <c r="AM1217">
        <v>65.6019616012026</v>
      </c>
      <c r="AN1217">
        <f>(AP1217 - AO1217 + BO1217*1E3/(8.314*(BQ1217+273.15)) * AR1217/BN1217 * AQ1217) * BN1217/(100*BB1217) * 1000/(1000 - AP1217)</f>
        <v>0</v>
      </c>
      <c r="AO1217">
        <v>8.807613544517</v>
      </c>
      <c r="AP1217">
        <v>17.7873517482518</v>
      </c>
      <c r="AQ1217">
        <v>-0.00138606066432939</v>
      </c>
      <c r="AR1217">
        <v>105.04768906666</v>
      </c>
      <c r="AS1217">
        <v>0</v>
      </c>
      <c r="AT1217">
        <v>0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6</v>
      </c>
      <c r="BC1217">
        <v>0.5</v>
      </c>
      <c r="BD1217" t="s">
        <v>355</v>
      </c>
      <c r="BE1217">
        <v>2</v>
      </c>
      <c r="BF1217" t="b">
        <v>1</v>
      </c>
      <c r="BG1217">
        <v>1662577070.73214</v>
      </c>
      <c r="BH1217">
        <v>973.402142857143</v>
      </c>
      <c r="BI1217">
        <v>1034.64571428571</v>
      </c>
      <c r="BJ1217">
        <v>17.8251571428571</v>
      </c>
      <c r="BK1217">
        <v>8.80938857142857</v>
      </c>
      <c r="BL1217">
        <v>964.446928571429</v>
      </c>
      <c r="BM1217">
        <v>17.6365464285714</v>
      </c>
      <c r="BN1217">
        <v>500.02625</v>
      </c>
      <c r="BO1217">
        <v>91.0143357142857</v>
      </c>
      <c r="BP1217">
        <v>0.0586326214285714</v>
      </c>
      <c r="BQ1217">
        <v>25.406</v>
      </c>
      <c r="BR1217">
        <v>25.0896642857143</v>
      </c>
      <c r="BS1217">
        <v>999.9</v>
      </c>
      <c r="BT1217">
        <v>0</v>
      </c>
      <c r="BU1217">
        <v>0</v>
      </c>
      <c r="BV1217">
        <v>10005.3571428571</v>
      </c>
      <c r="BW1217">
        <v>0</v>
      </c>
      <c r="BX1217">
        <v>310.038178571429</v>
      </c>
      <c r="BY1217">
        <v>-61.2435821428571</v>
      </c>
      <c r="BZ1217">
        <v>991.067428571429</v>
      </c>
      <c r="CA1217">
        <v>1043.84107142857</v>
      </c>
      <c r="CB1217">
        <v>9.01577535714286</v>
      </c>
      <c r="CC1217">
        <v>1034.64571428571</v>
      </c>
      <c r="CD1217">
        <v>8.80938857142857</v>
      </c>
      <c r="CE1217">
        <v>1.622345</v>
      </c>
      <c r="CF1217">
        <v>0.801780642857143</v>
      </c>
      <c r="CG1217">
        <v>14.1726892857143</v>
      </c>
      <c r="CH1217">
        <v>3.73886785714286</v>
      </c>
      <c r="CI1217">
        <v>1499.96785714286</v>
      </c>
      <c r="CJ1217">
        <v>0.973000857142857</v>
      </c>
      <c r="CK1217">
        <v>0.0269989857142857</v>
      </c>
      <c r="CL1217">
        <v>0</v>
      </c>
      <c r="CM1217">
        <v>2.27020357142857</v>
      </c>
      <c r="CN1217">
        <v>0</v>
      </c>
      <c r="CO1217">
        <v>16268.4607142857</v>
      </c>
      <c r="CP1217">
        <v>12947.9714285714</v>
      </c>
      <c r="CQ1217">
        <v>40.8882857142857</v>
      </c>
      <c r="CR1217">
        <v>42.455</v>
      </c>
      <c r="CS1217">
        <v>41.1803571428571</v>
      </c>
      <c r="CT1217">
        <v>41.0665</v>
      </c>
      <c r="CU1217">
        <v>40.25</v>
      </c>
      <c r="CV1217">
        <v>1459.4675</v>
      </c>
      <c r="CW1217">
        <v>40.5003571428571</v>
      </c>
      <c r="CX1217">
        <v>0</v>
      </c>
      <c r="CY1217">
        <v>1662577078.2</v>
      </c>
      <c r="CZ1217">
        <v>0</v>
      </c>
      <c r="DA1217">
        <v>0</v>
      </c>
      <c r="DB1217" t="s">
        <v>356</v>
      </c>
      <c r="DC1217">
        <v>1660677648.1</v>
      </c>
      <c r="DD1217">
        <v>1660677649.1</v>
      </c>
      <c r="DE1217">
        <v>0</v>
      </c>
      <c r="DF1217">
        <v>-1.042</v>
      </c>
      <c r="DG1217">
        <v>0.003</v>
      </c>
      <c r="DH1217">
        <v>5.218</v>
      </c>
      <c r="DI1217">
        <v>0.344</v>
      </c>
      <c r="DJ1217">
        <v>417</v>
      </c>
      <c r="DK1217">
        <v>22</v>
      </c>
      <c r="DL1217">
        <v>1.24</v>
      </c>
      <c r="DM1217">
        <v>0.53</v>
      </c>
      <c r="DN1217">
        <v>-61.1196243902439</v>
      </c>
      <c r="DO1217">
        <v>-2.19236445993032</v>
      </c>
      <c r="DP1217">
        <v>0.625374048764842</v>
      </c>
      <c r="DQ1217">
        <v>0</v>
      </c>
      <c r="DR1217">
        <v>9.02842243902439</v>
      </c>
      <c r="DS1217">
        <v>-0.285776864111487</v>
      </c>
      <c r="DT1217">
        <v>0.0283907233887932</v>
      </c>
      <c r="DU1217">
        <v>0</v>
      </c>
      <c r="DV1217">
        <v>0</v>
      </c>
      <c r="DW1217">
        <v>2</v>
      </c>
      <c r="DX1217" t="s">
        <v>366</v>
      </c>
      <c r="DY1217">
        <v>2.96453</v>
      </c>
      <c r="DZ1217">
        <v>2.71231</v>
      </c>
      <c r="EA1217">
        <v>0.164446</v>
      </c>
      <c r="EB1217">
        <v>0.171638</v>
      </c>
      <c r="EC1217">
        <v>0.0827368</v>
      </c>
      <c r="ED1217">
        <v>0.0496064</v>
      </c>
      <c r="EE1217">
        <v>32124.3</v>
      </c>
      <c r="EF1217">
        <v>34626.4</v>
      </c>
      <c r="EG1217">
        <v>34889</v>
      </c>
      <c r="EH1217">
        <v>37966.8</v>
      </c>
      <c r="EI1217">
        <v>45508.3</v>
      </c>
      <c r="EJ1217">
        <v>52185.3</v>
      </c>
      <c r="EK1217">
        <v>54677.3</v>
      </c>
      <c r="EL1217">
        <v>60980.6</v>
      </c>
      <c r="EM1217">
        <v>1.8908</v>
      </c>
      <c r="EN1217">
        <v>1.6404</v>
      </c>
      <c r="EO1217">
        <v>-0.136971</v>
      </c>
      <c r="EP1217">
        <v>0</v>
      </c>
      <c r="EQ1217">
        <v>27.3696</v>
      </c>
      <c r="ER1217">
        <v>999.9</v>
      </c>
      <c r="ES1217">
        <v>52.497</v>
      </c>
      <c r="ET1217">
        <v>38.149</v>
      </c>
      <c r="EU1217">
        <v>38.7132</v>
      </c>
      <c r="EV1217">
        <v>61.3021</v>
      </c>
      <c r="EW1217">
        <v>46.27</v>
      </c>
      <c r="EX1217">
        <v>1</v>
      </c>
      <c r="EY1217">
        <v>0.647541</v>
      </c>
      <c r="EZ1217">
        <v>9.28105</v>
      </c>
      <c r="FA1217">
        <v>19.9188</v>
      </c>
      <c r="FB1217">
        <v>5.19812</v>
      </c>
      <c r="FC1217">
        <v>12.0111</v>
      </c>
      <c r="FD1217">
        <v>4.9756</v>
      </c>
      <c r="FE1217">
        <v>3.294</v>
      </c>
      <c r="FF1217">
        <v>9999</v>
      </c>
      <c r="FG1217">
        <v>672.4</v>
      </c>
      <c r="FH1217">
        <v>9999</v>
      </c>
      <c r="FI1217">
        <v>9999</v>
      </c>
      <c r="FJ1217">
        <v>1.8631</v>
      </c>
      <c r="FK1217">
        <v>1.86768</v>
      </c>
      <c r="FL1217">
        <v>1.86737</v>
      </c>
      <c r="FM1217">
        <v>1.86868</v>
      </c>
      <c r="FN1217">
        <v>1.86938</v>
      </c>
      <c r="FO1217">
        <v>1.86551</v>
      </c>
      <c r="FP1217">
        <v>1.86646</v>
      </c>
      <c r="FQ1217">
        <v>1.86783</v>
      </c>
      <c r="FR1217">
        <v>5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9.102</v>
      </c>
      <c r="GF1217">
        <v>0.1872</v>
      </c>
      <c r="GG1217">
        <v>2.62070820971149</v>
      </c>
      <c r="GH1217">
        <v>0.00762793241643231</v>
      </c>
      <c r="GI1217">
        <v>-1.28184414582209e-06</v>
      </c>
      <c r="GJ1217">
        <v>1.89891174686984e-10</v>
      </c>
      <c r="GK1217">
        <v>-0.0225177985866989</v>
      </c>
      <c r="GL1217">
        <v>-0.0206976444956688</v>
      </c>
      <c r="GM1217">
        <v>0.00247630005908548</v>
      </c>
      <c r="GN1217">
        <v>-3.53770786337502e-05</v>
      </c>
      <c r="GO1217">
        <v>15</v>
      </c>
      <c r="GP1217">
        <v>2065</v>
      </c>
      <c r="GQ1217">
        <v>1</v>
      </c>
      <c r="GR1217">
        <v>21</v>
      </c>
      <c r="GS1217">
        <v>31657.2</v>
      </c>
      <c r="GT1217">
        <v>31657.2</v>
      </c>
      <c r="GU1217">
        <v>2.15088</v>
      </c>
      <c r="GV1217">
        <v>2.65869</v>
      </c>
      <c r="GW1217">
        <v>1.54785</v>
      </c>
      <c r="GX1217">
        <v>2.29004</v>
      </c>
      <c r="GY1217">
        <v>1.34644</v>
      </c>
      <c r="GZ1217">
        <v>2.43774</v>
      </c>
      <c r="HA1217">
        <v>41.7699</v>
      </c>
      <c r="HB1217">
        <v>12.5034</v>
      </c>
      <c r="HC1217">
        <v>18</v>
      </c>
      <c r="HD1217">
        <v>504.041</v>
      </c>
      <c r="HE1217">
        <v>348.645</v>
      </c>
      <c r="HF1217">
        <v>15.8782</v>
      </c>
      <c r="HG1217">
        <v>34.7263</v>
      </c>
      <c r="HH1217">
        <v>29.9999</v>
      </c>
      <c r="HI1217">
        <v>34.5675</v>
      </c>
      <c r="HJ1217">
        <v>34.4803</v>
      </c>
      <c r="HK1217">
        <v>43.1273</v>
      </c>
      <c r="HL1217">
        <v>71.7194</v>
      </c>
      <c r="HM1217">
        <v>0</v>
      </c>
      <c r="HN1217">
        <v>14.7121</v>
      </c>
      <c r="HO1217">
        <v>1072.3</v>
      </c>
      <c r="HP1217">
        <v>8.8623</v>
      </c>
      <c r="HQ1217">
        <v>101.327</v>
      </c>
      <c r="HR1217">
        <v>101.45</v>
      </c>
    </row>
    <row r="1218" spans="1:226">
      <c r="A1218">
        <v>1202</v>
      </c>
      <c r="B1218">
        <v>1662577083</v>
      </c>
      <c r="C1218">
        <v>13964.5</v>
      </c>
      <c r="D1218" t="s">
        <v>2764</v>
      </c>
      <c r="E1218" t="s">
        <v>2765</v>
      </c>
      <c r="F1218">
        <v>5</v>
      </c>
      <c r="G1218" t="s">
        <v>2637</v>
      </c>
      <c r="H1218" t="s">
        <v>354</v>
      </c>
      <c r="I1218">
        <v>1662577075.17857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1077.27008281043</v>
      </c>
      <c r="AK1218">
        <v>1031.196</v>
      </c>
      <c r="AL1218">
        <v>3.42087366332659</v>
      </c>
      <c r="AM1218">
        <v>65.6019616012026</v>
      </c>
      <c r="AN1218">
        <f>(AP1218 - AO1218 + BO1218*1E3/(8.314*(BQ1218+273.15)) * AR1218/BN1218 * AQ1218) * BN1218/(100*BB1218) * 1000/(1000 - AP1218)</f>
        <v>0</v>
      </c>
      <c r="AO1218">
        <v>8.80916542443322</v>
      </c>
      <c r="AP1218">
        <v>17.7565111888112</v>
      </c>
      <c r="AQ1218">
        <v>-0.0056792659657157</v>
      </c>
      <c r="AR1218">
        <v>105.04768906666</v>
      </c>
      <c r="AS1218">
        <v>0</v>
      </c>
      <c r="AT1218">
        <v>0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6</v>
      </c>
      <c r="BC1218">
        <v>0.5</v>
      </c>
      <c r="BD1218" t="s">
        <v>355</v>
      </c>
      <c r="BE1218">
        <v>2</v>
      </c>
      <c r="BF1218" t="b">
        <v>1</v>
      </c>
      <c r="BG1218">
        <v>1662577075.17857</v>
      </c>
      <c r="BH1218">
        <v>988.295321428571</v>
      </c>
      <c r="BI1218">
        <v>1049.61928571429</v>
      </c>
      <c r="BJ1218">
        <v>17.8013071428571</v>
      </c>
      <c r="BK1218">
        <v>8.80912392857143</v>
      </c>
      <c r="BL1218">
        <v>979.256</v>
      </c>
      <c r="BM1218">
        <v>17.6134714285714</v>
      </c>
      <c r="BN1218">
        <v>500.018964285714</v>
      </c>
      <c r="BO1218">
        <v>91.0141142857143</v>
      </c>
      <c r="BP1218">
        <v>0.0586832357142857</v>
      </c>
      <c r="BQ1218">
        <v>25.4072071428571</v>
      </c>
      <c r="BR1218">
        <v>25.102125</v>
      </c>
      <c r="BS1218">
        <v>999.9</v>
      </c>
      <c r="BT1218">
        <v>0</v>
      </c>
      <c r="BU1218">
        <v>0</v>
      </c>
      <c r="BV1218">
        <v>10000.8928571429</v>
      </c>
      <c r="BW1218">
        <v>0</v>
      </c>
      <c r="BX1218">
        <v>307.216035714286</v>
      </c>
      <c r="BY1218">
        <v>-61.3241714285714</v>
      </c>
      <c r="BZ1218">
        <v>1006.20617857143</v>
      </c>
      <c r="CA1218">
        <v>1058.9475</v>
      </c>
      <c r="CB1218">
        <v>8.99218464285714</v>
      </c>
      <c r="CC1218">
        <v>1049.61928571429</v>
      </c>
      <c r="CD1218">
        <v>8.80912392857143</v>
      </c>
      <c r="CE1218">
        <v>1.62017071428571</v>
      </c>
      <c r="CF1218">
        <v>0.801754678571428</v>
      </c>
      <c r="CG1218">
        <v>14.1519821428571</v>
      </c>
      <c r="CH1218">
        <v>3.73840821428571</v>
      </c>
      <c r="CI1218">
        <v>1499.95285714286</v>
      </c>
      <c r="CJ1218">
        <v>0.973001071428571</v>
      </c>
      <c r="CK1218">
        <v>0.0269987821428571</v>
      </c>
      <c r="CL1218">
        <v>0</v>
      </c>
      <c r="CM1218">
        <v>2.25749285714286</v>
      </c>
      <c r="CN1218">
        <v>0</v>
      </c>
      <c r="CO1218">
        <v>16259.7535714286</v>
      </c>
      <c r="CP1218">
        <v>12947.8428571429</v>
      </c>
      <c r="CQ1218">
        <v>40.9037857142857</v>
      </c>
      <c r="CR1218">
        <v>42.473</v>
      </c>
      <c r="CS1218">
        <v>41.187</v>
      </c>
      <c r="CT1218">
        <v>41.0755</v>
      </c>
      <c r="CU1218">
        <v>40.2632857142857</v>
      </c>
      <c r="CV1218">
        <v>1459.45285714286</v>
      </c>
      <c r="CW1218">
        <v>40.5</v>
      </c>
      <c r="CX1218">
        <v>0</v>
      </c>
      <c r="CY1218">
        <v>1662577083</v>
      </c>
      <c r="CZ1218">
        <v>0</v>
      </c>
      <c r="DA1218">
        <v>0</v>
      </c>
      <c r="DB1218" t="s">
        <v>356</v>
      </c>
      <c r="DC1218">
        <v>1660677648.1</v>
      </c>
      <c r="DD1218">
        <v>1660677649.1</v>
      </c>
      <c r="DE1218">
        <v>0</v>
      </c>
      <c r="DF1218">
        <v>-1.042</v>
      </c>
      <c r="DG1218">
        <v>0.003</v>
      </c>
      <c r="DH1218">
        <v>5.218</v>
      </c>
      <c r="DI1218">
        <v>0.344</v>
      </c>
      <c r="DJ1218">
        <v>417</v>
      </c>
      <c r="DK1218">
        <v>22</v>
      </c>
      <c r="DL1218">
        <v>1.24</v>
      </c>
      <c r="DM1218">
        <v>0.53</v>
      </c>
      <c r="DN1218">
        <v>-61.2027097560976</v>
      </c>
      <c r="DO1218">
        <v>-3.08000696864133</v>
      </c>
      <c r="DP1218">
        <v>0.669594179173376</v>
      </c>
      <c r="DQ1218">
        <v>0</v>
      </c>
      <c r="DR1218">
        <v>9.00803292682927</v>
      </c>
      <c r="DS1218">
        <v>-0.303456585365841</v>
      </c>
      <c r="DT1218">
        <v>0.0301816208202295</v>
      </c>
      <c r="DU1218">
        <v>0</v>
      </c>
      <c r="DV1218">
        <v>0</v>
      </c>
      <c r="DW1218">
        <v>2</v>
      </c>
      <c r="DX1218" t="s">
        <v>366</v>
      </c>
      <c r="DY1218">
        <v>2.96583</v>
      </c>
      <c r="DZ1218">
        <v>2.71275</v>
      </c>
      <c r="EA1218">
        <v>0.166044</v>
      </c>
      <c r="EB1218">
        <v>0.173028</v>
      </c>
      <c r="EC1218">
        <v>0.0826603</v>
      </c>
      <c r="ED1218">
        <v>0.0496063</v>
      </c>
      <c r="EE1218">
        <v>32062.9</v>
      </c>
      <c r="EF1218">
        <v>34568.4</v>
      </c>
      <c r="EG1218">
        <v>34889.2</v>
      </c>
      <c r="EH1218">
        <v>37967</v>
      </c>
      <c r="EI1218">
        <v>45512.7</v>
      </c>
      <c r="EJ1218">
        <v>52185.7</v>
      </c>
      <c r="EK1218">
        <v>54678</v>
      </c>
      <c r="EL1218">
        <v>60980.9</v>
      </c>
      <c r="EM1218">
        <v>1.8896</v>
      </c>
      <c r="EN1218">
        <v>1.6406</v>
      </c>
      <c r="EO1218">
        <v>-0.139475</v>
      </c>
      <c r="EP1218">
        <v>0</v>
      </c>
      <c r="EQ1218">
        <v>27.3734</v>
      </c>
      <c r="ER1218">
        <v>999.9</v>
      </c>
      <c r="ES1218">
        <v>52.497</v>
      </c>
      <c r="ET1218">
        <v>38.149</v>
      </c>
      <c r="EU1218">
        <v>38.7114</v>
      </c>
      <c r="EV1218">
        <v>61.4321</v>
      </c>
      <c r="EW1218">
        <v>45.9696</v>
      </c>
      <c r="EX1218">
        <v>1</v>
      </c>
      <c r="EY1218">
        <v>0.647642</v>
      </c>
      <c r="EZ1218">
        <v>9.28105</v>
      </c>
      <c r="FA1218">
        <v>19.9178</v>
      </c>
      <c r="FB1218">
        <v>5.19932</v>
      </c>
      <c r="FC1218">
        <v>12.0111</v>
      </c>
      <c r="FD1218">
        <v>4.9752</v>
      </c>
      <c r="FE1218">
        <v>3.294</v>
      </c>
      <c r="FF1218">
        <v>9999</v>
      </c>
      <c r="FG1218">
        <v>672.4</v>
      </c>
      <c r="FH1218">
        <v>9999</v>
      </c>
      <c r="FI1218">
        <v>9999</v>
      </c>
      <c r="FJ1218">
        <v>1.8631</v>
      </c>
      <c r="FK1218">
        <v>1.86768</v>
      </c>
      <c r="FL1218">
        <v>1.86737</v>
      </c>
      <c r="FM1218">
        <v>1.86871</v>
      </c>
      <c r="FN1218">
        <v>1.86941</v>
      </c>
      <c r="FO1218">
        <v>1.86554</v>
      </c>
      <c r="FP1218">
        <v>1.86646</v>
      </c>
      <c r="FQ1218">
        <v>1.86786</v>
      </c>
      <c r="FR1218">
        <v>5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9.19</v>
      </c>
      <c r="GF1218">
        <v>0.1865</v>
      </c>
      <c r="GG1218">
        <v>2.62070820971149</v>
      </c>
      <c r="GH1218">
        <v>0.00762793241643231</v>
      </c>
      <c r="GI1218">
        <v>-1.28184414582209e-06</v>
      </c>
      <c r="GJ1218">
        <v>1.89891174686984e-10</v>
      </c>
      <c r="GK1218">
        <v>-0.0225177985866989</v>
      </c>
      <c r="GL1218">
        <v>-0.0206976444956688</v>
      </c>
      <c r="GM1218">
        <v>0.00247630005908548</v>
      </c>
      <c r="GN1218">
        <v>-3.53770786337502e-05</v>
      </c>
      <c r="GO1218">
        <v>15</v>
      </c>
      <c r="GP1218">
        <v>2065</v>
      </c>
      <c r="GQ1218">
        <v>1</v>
      </c>
      <c r="GR1218">
        <v>21</v>
      </c>
      <c r="GS1218">
        <v>31657.2</v>
      </c>
      <c r="GT1218">
        <v>31657.2</v>
      </c>
      <c r="GU1218">
        <v>2.17651</v>
      </c>
      <c r="GV1218">
        <v>2.65991</v>
      </c>
      <c r="GW1218">
        <v>1.54785</v>
      </c>
      <c r="GX1218">
        <v>2.29004</v>
      </c>
      <c r="GY1218">
        <v>1.34644</v>
      </c>
      <c r="GZ1218">
        <v>2.34863</v>
      </c>
      <c r="HA1218">
        <v>41.7699</v>
      </c>
      <c r="HB1218">
        <v>12.4859</v>
      </c>
      <c r="HC1218">
        <v>18</v>
      </c>
      <c r="HD1218">
        <v>503.192</v>
      </c>
      <c r="HE1218">
        <v>348.733</v>
      </c>
      <c r="HF1218">
        <v>15.8808</v>
      </c>
      <c r="HG1218">
        <v>34.7231</v>
      </c>
      <c r="HH1218">
        <v>30</v>
      </c>
      <c r="HI1218">
        <v>34.5656</v>
      </c>
      <c r="HJ1218">
        <v>34.4772</v>
      </c>
      <c r="HK1218">
        <v>43.672</v>
      </c>
      <c r="HL1218">
        <v>71.7194</v>
      </c>
      <c r="HM1218">
        <v>0</v>
      </c>
      <c r="HN1218">
        <v>14.6946</v>
      </c>
      <c r="HO1218">
        <v>1092.49</v>
      </c>
      <c r="HP1218">
        <v>8.89493</v>
      </c>
      <c r="HQ1218">
        <v>101.328</v>
      </c>
      <c r="HR1218">
        <v>101.451</v>
      </c>
    </row>
    <row r="1219" spans="1:226">
      <c r="A1219">
        <v>1203</v>
      </c>
      <c r="B1219">
        <v>1662577088.5</v>
      </c>
      <c r="C1219">
        <v>13970</v>
      </c>
      <c r="D1219" t="s">
        <v>2766</v>
      </c>
      <c r="E1219" t="s">
        <v>2767</v>
      </c>
      <c r="F1219">
        <v>5</v>
      </c>
      <c r="G1219" t="s">
        <v>2637</v>
      </c>
      <c r="H1219" t="s">
        <v>354</v>
      </c>
      <c r="I1219">
        <v>1662577080.75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1095.83396643546</v>
      </c>
      <c r="AK1219">
        <v>1049.7003030303</v>
      </c>
      <c r="AL1219">
        <v>3.39366147173524</v>
      </c>
      <c r="AM1219">
        <v>65.6019616012026</v>
      </c>
      <c r="AN1219">
        <f>(AP1219 - AO1219 + BO1219*1E3/(8.314*(BQ1219+273.15)) * AR1219/BN1219 * AQ1219) * BN1219/(100*BB1219) * 1000/(1000 - AP1219)</f>
        <v>0</v>
      </c>
      <c r="AO1219">
        <v>8.80986101069546</v>
      </c>
      <c r="AP1219">
        <v>17.7173734265734</v>
      </c>
      <c r="AQ1219">
        <v>-0.00865917196296479</v>
      </c>
      <c r="AR1219">
        <v>105.04768906666</v>
      </c>
      <c r="AS1219">
        <v>0</v>
      </c>
      <c r="AT1219">
        <v>0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6</v>
      </c>
      <c r="BC1219">
        <v>0.5</v>
      </c>
      <c r="BD1219" t="s">
        <v>355</v>
      </c>
      <c r="BE1219">
        <v>2</v>
      </c>
      <c r="BF1219" t="b">
        <v>1</v>
      </c>
      <c r="BG1219">
        <v>1662577080.75</v>
      </c>
      <c r="BH1219">
        <v>1006.86925</v>
      </c>
      <c r="BI1219">
        <v>1068.37285714286</v>
      </c>
      <c r="BJ1219">
        <v>17.767925</v>
      </c>
      <c r="BK1219">
        <v>8.80928142857143</v>
      </c>
      <c r="BL1219">
        <v>997.726392857143</v>
      </c>
      <c r="BM1219">
        <v>17.5811678571429</v>
      </c>
      <c r="BN1219">
        <v>500.047892857143</v>
      </c>
      <c r="BO1219">
        <v>91.0132571428571</v>
      </c>
      <c r="BP1219">
        <v>0.0587594892857143</v>
      </c>
      <c r="BQ1219">
        <v>25.3972678571429</v>
      </c>
      <c r="BR1219">
        <v>25.1095357142857</v>
      </c>
      <c r="BS1219">
        <v>999.9</v>
      </c>
      <c r="BT1219">
        <v>0</v>
      </c>
      <c r="BU1219">
        <v>0</v>
      </c>
      <c r="BV1219">
        <v>10000.3571428571</v>
      </c>
      <c r="BW1219">
        <v>0</v>
      </c>
      <c r="BX1219">
        <v>302.417464285714</v>
      </c>
      <c r="BY1219">
        <v>-61.5033392857143</v>
      </c>
      <c r="BZ1219">
        <v>1025.0825</v>
      </c>
      <c r="CA1219">
        <v>1077.86785714286</v>
      </c>
      <c r="CB1219">
        <v>8.95864107142857</v>
      </c>
      <c r="CC1219">
        <v>1068.37285714286</v>
      </c>
      <c r="CD1219">
        <v>8.80928142857143</v>
      </c>
      <c r="CE1219">
        <v>1.6171175</v>
      </c>
      <c r="CF1219">
        <v>0.8017615</v>
      </c>
      <c r="CG1219">
        <v>14.1228642857143</v>
      </c>
      <c r="CH1219">
        <v>3.7385275</v>
      </c>
      <c r="CI1219">
        <v>1499.95928571429</v>
      </c>
      <c r="CJ1219">
        <v>0.973001285714286</v>
      </c>
      <c r="CK1219">
        <v>0.0269985785714286</v>
      </c>
      <c r="CL1219">
        <v>0</v>
      </c>
      <c r="CM1219">
        <v>2.27603928571429</v>
      </c>
      <c r="CN1219">
        <v>0</v>
      </c>
      <c r="CO1219">
        <v>16247.525</v>
      </c>
      <c r="CP1219">
        <v>12947.9071428571</v>
      </c>
      <c r="CQ1219">
        <v>40.9237142857143</v>
      </c>
      <c r="CR1219">
        <v>42.491</v>
      </c>
      <c r="CS1219">
        <v>41.187</v>
      </c>
      <c r="CT1219">
        <v>41.098</v>
      </c>
      <c r="CU1219">
        <v>40.2854285714286</v>
      </c>
      <c r="CV1219">
        <v>1459.45928571429</v>
      </c>
      <c r="CW1219">
        <v>40.5</v>
      </c>
      <c r="CX1219">
        <v>0</v>
      </c>
      <c r="CY1219">
        <v>1662577087.8</v>
      </c>
      <c r="CZ1219">
        <v>0</v>
      </c>
      <c r="DA1219">
        <v>0</v>
      </c>
      <c r="DB1219" t="s">
        <v>356</v>
      </c>
      <c r="DC1219">
        <v>1660677648.1</v>
      </c>
      <c r="DD1219">
        <v>1660677649.1</v>
      </c>
      <c r="DE1219">
        <v>0</v>
      </c>
      <c r="DF1219">
        <v>-1.042</v>
      </c>
      <c r="DG1219">
        <v>0.003</v>
      </c>
      <c r="DH1219">
        <v>5.218</v>
      </c>
      <c r="DI1219">
        <v>0.344</v>
      </c>
      <c r="DJ1219">
        <v>417</v>
      </c>
      <c r="DK1219">
        <v>22</v>
      </c>
      <c r="DL1219">
        <v>1.24</v>
      </c>
      <c r="DM1219">
        <v>0.53</v>
      </c>
      <c r="DN1219">
        <v>-61.3372926829268</v>
      </c>
      <c r="DO1219">
        <v>-1.21505435540078</v>
      </c>
      <c r="DP1219">
        <v>0.601127896537202</v>
      </c>
      <c r="DQ1219">
        <v>0</v>
      </c>
      <c r="DR1219">
        <v>8.98053707317073</v>
      </c>
      <c r="DS1219">
        <v>-0.353335609756096</v>
      </c>
      <c r="DT1219">
        <v>0.0350380296001778</v>
      </c>
      <c r="DU1219">
        <v>0</v>
      </c>
      <c r="DV1219">
        <v>0</v>
      </c>
      <c r="DW1219">
        <v>2</v>
      </c>
      <c r="DX1219" t="s">
        <v>366</v>
      </c>
      <c r="DY1219">
        <v>2.96632</v>
      </c>
      <c r="DZ1219">
        <v>2.71287</v>
      </c>
      <c r="EA1219">
        <v>0.167968</v>
      </c>
      <c r="EB1219">
        <v>0.174954</v>
      </c>
      <c r="EC1219">
        <v>0.082509</v>
      </c>
      <c r="ED1219">
        <v>0.0495992</v>
      </c>
      <c r="EE1219">
        <v>31988.7</v>
      </c>
      <c r="EF1219">
        <v>34487.7</v>
      </c>
      <c r="EG1219">
        <v>34889.1</v>
      </c>
      <c r="EH1219">
        <v>37966.9</v>
      </c>
      <c r="EI1219">
        <v>45519.2</v>
      </c>
      <c r="EJ1219">
        <v>52185.6</v>
      </c>
      <c r="EK1219">
        <v>54676.8</v>
      </c>
      <c r="EL1219">
        <v>60980.2</v>
      </c>
      <c r="EM1219">
        <v>1.8902</v>
      </c>
      <c r="EN1219">
        <v>1.64</v>
      </c>
      <c r="EO1219">
        <v>-0.138104</v>
      </c>
      <c r="EP1219">
        <v>0</v>
      </c>
      <c r="EQ1219">
        <v>27.3757</v>
      </c>
      <c r="ER1219">
        <v>999.9</v>
      </c>
      <c r="ES1219">
        <v>52.497</v>
      </c>
      <c r="ET1219">
        <v>38.139</v>
      </c>
      <c r="EU1219">
        <v>38.6891</v>
      </c>
      <c r="EV1219">
        <v>61.2621</v>
      </c>
      <c r="EW1219">
        <v>46.0617</v>
      </c>
      <c r="EX1219">
        <v>1</v>
      </c>
      <c r="EY1219">
        <v>0.647195</v>
      </c>
      <c r="EZ1219">
        <v>9.28105</v>
      </c>
      <c r="FA1219">
        <v>19.9187</v>
      </c>
      <c r="FB1219">
        <v>5.19812</v>
      </c>
      <c r="FC1219">
        <v>12.0099</v>
      </c>
      <c r="FD1219">
        <v>4.976</v>
      </c>
      <c r="FE1219">
        <v>3.294</v>
      </c>
      <c r="FF1219">
        <v>9999</v>
      </c>
      <c r="FG1219">
        <v>672.4</v>
      </c>
      <c r="FH1219">
        <v>9999</v>
      </c>
      <c r="FI1219">
        <v>9999</v>
      </c>
      <c r="FJ1219">
        <v>1.86307</v>
      </c>
      <c r="FK1219">
        <v>1.86768</v>
      </c>
      <c r="FL1219">
        <v>1.86737</v>
      </c>
      <c r="FM1219">
        <v>1.86865</v>
      </c>
      <c r="FN1219">
        <v>1.86935</v>
      </c>
      <c r="FO1219">
        <v>1.86551</v>
      </c>
      <c r="FP1219">
        <v>1.86646</v>
      </c>
      <c r="FQ1219">
        <v>1.86783</v>
      </c>
      <c r="FR1219">
        <v>5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9.29</v>
      </c>
      <c r="GF1219">
        <v>0.185</v>
      </c>
      <c r="GG1219">
        <v>2.62070820971149</v>
      </c>
      <c r="GH1219">
        <v>0.00762793241643231</v>
      </c>
      <c r="GI1219">
        <v>-1.28184414582209e-06</v>
      </c>
      <c r="GJ1219">
        <v>1.89891174686984e-10</v>
      </c>
      <c r="GK1219">
        <v>-0.0225177985866989</v>
      </c>
      <c r="GL1219">
        <v>-0.0206976444956688</v>
      </c>
      <c r="GM1219">
        <v>0.00247630005908548</v>
      </c>
      <c r="GN1219">
        <v>-3.53770786337502e-05</v>
      </c>
      <c r="GO1219">
        <v>15</v>
      </c>
      <c r="GP1219">
        <v>2065</v>
      </c>
      <c r="GQ1219">
        <v>1</v>
      </c>
      <c r="GR1219">
        <v>21</v>
      </c>
      <c r="GS1219">
        <v>31657.3</v>
      </c>
      <c r="GT1219">
        <v>31657.3</v>
      </c>
      <c r="GU1219">
        <v>2.20337</v>
      </c>
      <c r="GV1219">
        <v>2.66235</v>
      </c>
      <c r="GW1219">
        <v>1.54785</v>
      </c>
      <c r="GX1219">
        <v>2.29004</v>
      </c>
      <c r="GY1219">
        <v>1.34644</v>
      </c>
      <c r="GZ1219">
        <v>2.31934</v>
      </c>
      <c r="HA1219">
        <v>41.7699</v>
      </c>
      <c r="HB1219">
        <v>12.4859</v>
      </c>
      <c r="HC1219">
        <v>18</v>
      </c>
      <c r="HD1219">
        <v>503.609</v>
      </c>
      <c r="HE1219">
        <v>348.421</v>
      </c>
      <c r="HF1219">
        <v>15.8845</v>
      </c>
      <c r="HG1219">
        <v>34.7231</v>
      </c>
      <c r="HH1219">
        <v>30.0001</v>
      </c>
      <c r="HI1219">
        <v>34.5656</v>
      </c>
      <c r="HJ1219">
        <v>34.4772</v>
      </c>
      <c r="HK1219">
        <v>44.1874</v>
      </c>
      <c r="HL1219">
        <v>71.7194</v>
      </c>
      <c r="HM1219">
        <v>0</v>
      </c>
      <c r="HN1219">
        <v>14.6677</v>
      </c>
      <c r="HO1219">
        <v>1105.99</v>
      </c>
      <c r="HP1219">
        <v>8.9599</v>
      </c>
      <c r="HQ1219">
        <v>101.326</v>
      </c>
      <c r="HR1219">
        <v>101.45</v>
      </c>
    </row>
    <row r="1220" spans="1:226">
      <c r="A1220">
        <v>1204</v>
      </c>
      <c r="B1220">
        <v>1662577093.5</v>
      </c>
      <c r="C1220">
        <v>13975</v>
      </c>
      <c r="D1220" t="s">
        <v>2768</v>
      </c>
      <c r="E1220" t="s">
        <v>2769</v>
      </c>
      <c r="F1220">
        <v>5</v>
      </c>
      <c r="G1220" t="s">
        <v>2637</v>
      </c>
      <c r="H1220" t="s">
        <v>354</v>
      </c>
      <c r="I1220">
        <v>1662577086.01852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1111.74104552769</v>
      </c>
      <c r="AK1220">
        <v>1066.22333333333</v>
      </c>
      <c r="AL1220">
        <v>3.26819922259327</v>
      </c>
      <c r="AM1220">
        <v>65.6019616012026</v>
      </c>
      <c r="AN1220">
        <f>(AP1220 - AO1220 + BO1220*1E3/(8.314*(BQ1220+273.15)) * AR1220/BN1220 * AQ1220) * BN1220/(100*BB1220) * 1000/(1000 - AP1220)</f>
        <v>0</v>
      </c>
      <c r="AO1220">
        <v>8.80943089195426</v>
      </c>
      <c r="AP1220">
        <v>17.6856811188811</v>
      </c>
      <c r="AQ1220">
        <v>-0.00155377855270581</v>
      </c>
      <c r="AR1220">
        <v>105.04768906666</v>
      </c>
      <c r="AS1220">
        <v>0</v>
      </c>
      <c r="AT1220">
        <v>0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6</v>
      </c>
      <c r="BC1220">
        <v>0.5</v>
      </c>
      <c r="BD1220" t="s">
        <v>355</v>
      </c>
      <c r="BE1220">
        <v>2</v>
      </c>
      <c r="BF1220" t="b">
        <v>1</v>
      </c>
      <c r="BG1220">
        <v>1662577086.01852</v>
      </c>
      <c r="BH1220">
        <v>1024.46148148148</v>
      </c>
      <c r="BI1220">
        <v>1085.7162962963</v>
      </c>
      <c r="BJ1220">
        <v>17.734162962963</v>
      </c>
      <c r="BK1220">
        <v>8.80964666666667</v>
      </c>
      <c r="BL1220">
        <v>1015.22007407407</v>
      </c>
      <c r="BM1220">
        <v>17.5484925925926</v>
      </c>
      <c r="BN1220">
        <v>500.072555555556</v>
      </c>
      <c r="BO1220">
        <v>91.0125703703704</v>
      </c>
      <c r="BP1220">
        <v>0.0588117851851852</v>
      </c>
      <c r="BQ1220">
        <v>25.3857222222222</v>
      </c>
      <c r="BR1220">
        <v>25.1098148148148</v>
      </c>
      <c r="BS1220">
        <v>999.9</v>
      </c>
      <c r="BT1220">
        <v>0</v>
      </c>
      <c r="BU1220">
        <v>0</v>
      </c>
      <c r="BV1220">
        <v>10001.2962962963</v>
      </c>
      <c r="BW1220">
        <v>0</v>
      </c>
      <c r="BX1220">
        <v>302.391518518518</v>
      </c>
      <c r="BY1220">
        <v>-61.2541296296296</v>
      </c>
      <c r="BZ1220">
        <v>1042.95814814815</v>
      </c>
      <c r="CA1220">
        <v>1095.3662962963</v>
      </c>
      <c r="CB1220">
        <v>8.92450888888889</v>
      </c>
      <c r="CC1220">
        <v>1085.7162962963</v>
      </c>
      <c r="CD1220">
        <v>8.80964666666667</v>
      </c>
      <c r="CE1220">
        <v>1.61403259259259</v>
      </c>
      <c r="CF1220">
        <v>0.801788703703704</v>
      </c>
      <c r="CG1220">
        <v>14.0934037037037</v>
      </c>
      <c r="CH1220">
        <v>3.73901</v>
      </c>
      <c r="CI1220">
        <v>1499.98222222222</v>
      </c>
      <c r="CJ1220">
        <v>0.973001777777778</v>
      </c>
      <c r="CK1220">
        <v>0.0269981111111111</v>
      </c>
      <c r="CL1220">
        <v>0</v>
      </c>
      <c r="CM1220">
        <v>2.28682222222222</v>
      </c>
      <c r="CN1220">
        <v>0</v>
      </c>
      <c r="CO1220">
        <v>16230.8444444444</v>
      </c>
      <c r="CP1220">
        <v>12948.1</v>
      </c>
      <c r="CQ1220">
        <v>40.9324074074074</v>
      </c>
      <c r="CR1220">
        <v>42.5</v>
      </c>
      <c r="CS1220">
        <v>41.187</v>
      </c>
      <c r="CT1220">
        <v>41.1156666666667</v>
      </c>
      <c r="CU1220">
        <v>40.3074074074074</v>
      </c>
      <c r="CV1220">
        <v>1459.48222222222</v>
      </c>
      <c r="CW1220">
        <v>40.5</v>
      </c>
      <c r="CX1220">
        <v>0</v>
      </c>
      <c r="CY1220">
        <v>1662577093.2</v>
      </c>
      <c r="CZ1220">
        <v>0</v>
      </c>
      <c r="DA1220">
        <v>0</v>
      </c>
      <c r="DB1220" t="s">
        <v>356</v>
      </c>
      <c r="DC1220">
        <v>1660677648.1</v>
      </c>
      <c r="DD1220">
        <v>1660677649.1</v>
      </c>
      <c r="DE1220">
        <v>0</v>
      </c>
      <c r="DF1220">
        <v>-1.042</v>
      </c>
      <c r="DG1220">
        <v>0.003</v>
      </c>
      <c r="DH1220">
        <v>5.218</v>
      </c>
      <c r="DI1220">
        <v>0.344</v>
      </c>
      <c r="DJ1220">
        <v>417</v>
      </c>
      <c r="DK1220">
        <v>22</v>
      </c>
      <c r="DL1220">
        <v>1.24</v>
      </c>
      <c r="DM1220">
        <v>0.53</v>
      </c>
      <c r="DN1220">
        <v>-61.3070146341463</v>
      </c>
      <c r="DO1220">
        <v>0.00606689895463861</v>
      </c>
      <c r="DP1220">
        <v>0.592872116988913</v>
      </c>
      <c r="DQ1220">
        <v>1</v>
      </c>
      <c r="DR1220">
        <v>8.95016414634146</v>
      </c>
      <c r="DS1220">
        <v>-0.383683275261334</v>
      </c>
      <c r="DT1220">
        <v>0.0379663485127714</v>
      </c>
      <c r="DU1220">
        <v>0</v>
      </c>
      <c r="DV1220">
        <v>1</v>
      </c>
      <c r="DW1220">
        <v>2</v>
      </c>
      <c r="DX1220" t="s">
        <v>363</v>
      </c>
      <c r="DY1220">
        <v>2.96473</v>
      </c>
      <c r="DZ1220">
        <v>2.71212</v>
      </c>
      <c r="EA1220">
        <v>0.169644</v>
      </c>
      <c r="EB1220">
        <v>0.176513</v>
      </c>
      <c r="EC1220">
        <v>0.0824075</v>
      </c>
      <c r="ED1220">
        <v>0.0496117</v>
      </c>
      <c r="EE1220">
        <v>31924.4</v>
      </c>
      <c r="EF1220">
        <v>34422.3</v>
      </c>
      <c r="EG1220">
        <v>34889.4</v>
      </c>
      <c r="EH1220">
        <v>37966.8</v>
      </c>
      <c r="EI1220">
        <v>45524.7</v>
      </c>
      <c r="EJ1220">
        <v>52185.4</v>
      </c>
      <c r="EK1220">
        <v>54677.3</v>
      </c>
      <c r="EL1220">
        <v>60980.8</v>
      </c>
      <c r="EM1220">
        <v>1.8904</v>
      </c>
      <c r="EN1220">
        <v>1.6408</v>
      </c>
      <c r="EO1220">
        <v>-0.138819</v>
      </c>
      <c r="EP1220">
        <v>0</v>
      </c>
      <c r="EQ1220">
        <v>27.378</v>
      </c>
      <c r="ER1220">
        <v>999.9</v>
      </c>
      <c r="ES1220">
        <v>52.497</v>
      </c>
      <c r="ET1220">
        <v>38.149</v>
      </c>
      <c r="EU1220">
        <v>38.7116</v>
      </c>
      <c r="EV1220">
        <v>61.0921</v>
      </c>
      <c r="EW1220">
        <v>46.4864</v>
      </c>
      <c r="EX1220">
        <v>1</v>
      </c>
      <c r="EY1220">
        <v>0.647724</v>
      </c>
      <c r="EZ1220">
        <v>9.28105</v>
      </c>
      <c r="FA1220">
        <v>19.9182</v>
      </c>
      <c r="FB1220">
        <v>5.19692</v>
      </c>
      <c r="FC1220">
        <v>12.0111</v>
      </c>
      <c r="FD1220">
        <v>4.976</v>
      </c>
      <c r="FE1220">
        <v>3.294</v>
      </c>
      <c r="FF1220">
        <v>9999</v>
      </c>
      <c r="FG1220">
        <v>672.4</v>
      </c>
      <c r="FH1220">
        <v>9999</v>
      </c>
      <c r="FI1220">
        <v>9999</v>
      </c>
      <c r="FJ1220">
        <v>1.8631</v>
      </c>
      <c r="FK1220">
        <v>1.86768</v>
      </c>
      <c r="FL1220">
        <v>1.86737</v>
      </c>
      <c r="FM1220">
        <v>1.86871</v>
      </c>
      <c r="FN1220">
        <v>1.86941</v>
      </c>
      <c r="FO1220">
        <v>1.86551</v>
      </c>
      <c r="FP1220">
        <v>1.86646</v>
      </c>
      <c r="FQ1220">
        <v>1.86783</v>
      </c>
      <c r="FR1220">
        <v>5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9.38</v>
      </c>
      <c r="GF1220">
        <v>0.184</v>
      </c>
      <c r="GG1220">
        <v>2.62070820971149</v>
      </c>
      <c r="GH1220">
        <v>0.00762793241643231</v>
      </c>
      <c r="GI1220">
        <v>-1.28184414582209e-06</v>
      </c>
      <c r="GJ1220">
        <v>1.89891174686984e-10</v>
      </c>
      <c r="GK1220">
        <v>-0.0225177985866989</v>
      </c>
      <c r="GL1220">
        <v>-0.0206976444956688</v>
      </c>
      <c r="GM1220">
        <v>0.00247630005908548</v>
      </c>
      <c r="GN1220">
        <v>-3.53770786337502e-05</v>
      </c>
      <c r="GO1220">
        <v>15</v>
      </c>
      <c r="GP1220">
        <v>2065</v>
      </c>
      <c r="GQ1220">
        <v>1</v>
      </c>
      <c r="GR1220">
        <v>21</v>
      </c>
      <c r="GS1220">
        <v>31657.4</v>
      </c>
      <c r="GT1220">
        <v>31657.4</v>
      </c>
      <c r="GU1220">
        <v>2.23145</v>
      </c>
      <c r="GV1220">
        <v>2.65991</v>
      </c>
      <c r="GW1220">
        <v>1.54785</v>
      </c>
      <c r="GX1220">
        <v>2.29004</v>
      </c>
      <c r="GY1220">
        <v>1.34644</v>
      </c>
      <c r="GZ1220">
        <v>2.40723</v>
      </c>
      <c r="HA1220">
        <v>41.7699</v>
      </c>
      <c r="HB1220">
        <v>12.4859</v>
      </c>
      <c r="HC1220">
        <v>18</v>
      </c>
      <c r="HD1220">
        <v>503.746</v>
      </c>
      <c r="HE1220">
        <v>348.837</v>
      </c>
      <c r="HF1220">
        <v>15.8896</v>
      </c>
      <c r="HG1220">
        <v>34.7231</v>
      </c>
      <c r="HH1220">
        <v>30.0001</v>
      </c>
      <c r="HI1220">
        <v>34.5656</v>
      </c>
      <c r="HJ1220">
        <v>34.4772</v>
      </c>
      <c r="HK1220">
        <v>44.7627</v>
      </c>
      <c r="HL1220">
        <v>71.1708</v>
      </c>
      <c r="HM1220">
        <v>0</v>
      </c>
      <c r="HN1220">
        <v>14.6484</v>
      </c>
      <c r="HO1220">
        <v>1126.3</v>
      </c>
      <c r="HP1220">
        <v>9.02264</v>
      </c>
      <c r="HQ1220">
        <v>101.327</v>
      </c>
      <c r="HR1220">
        <v>101.45</v>
      </c>
    </row>
    <row r="1221" spans="1:226">
      <c r="A1221">
        <v>1205</v>
      </c>
      <c r="B1221">
        <v>1662577098.5</v>
      </c>
      <c r="C1221">
        <v>13980</v>
      </c>
      <c r="D1221" t="s">
        <v>2770</v>
      </c>
      <c r="E1221" t="s">
        <v>2771</v>
      </c>
      <c r="F1221">
        <v>5</v>
      </c>
      <c r="G1221" t="s">
        <v>2637</v>
      </c>
      <c r="H1221" t="s">
        <v>354</v>
      </c>
      <c r="I1221">
        <v>1662577090.73214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1128.8022675765</v>
      </c>
      <c r="AK1221">
        <v>1083.03872727273</v>
      </c>
      <c r="AL1221">
        <v>3.42318279030761</v>
      </c>
      <c r="AM1221">
        <v>65.6019616012026</v>
      </c>
      <c r="AN1221">
        <f>(AP1221 - AO1221 + BO1221*1E3/(8.314*(BQ1221+273.15)) * AR1221/BN1221 * AQ1221) * BN1221/(100*BB1221) * 1000/(1000 - AP1221)</f>
        <v>0</v>
      </c>
      <c r="AO1221">
        <v>8.82170158513707</v>
      </c>
      <c r="AP1221">
        <v>17.6605517482518</v>
      </c>
      <c r="AQ1221">
        <v>-0.00695571478576586</v>
      </c>
      <c r="AR1221">
        <v>105.04768906666</v>
      </c>
      <c r="AS1221">
        <v>0</v>
      </c>
      <c r="AT1221">
        <v>0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6</v>
      </c>
      <c r="BC1221">
        <v>0.5</v>
      </c>
      <c r="BD1221" t="s">
        <v>355</v>
      </c>
      <c r="BE1221">
        <v>2</v>
      </c>
      <c r="BF1221" t="b">
        <v>1</v>
      </c>
      <c r="BG1221">
        <v>1662577090.73214</v>
      </c>
      <c r="BH1221">
        <v>1039.9575</v>
      </c>
      <c r="BI1221">
        <v>1101.30357142857</v>
      </c>
      <c r="BJ1221">
        <v>17.7030785714286</v>
      </c>
      <c r="BK1221">
        <v>8.81838214285714</v>
      </c>
      <c r="BL1221">
        <v>1030.63</v>
      </c>
      <c r="BM1221">
        <v>17.5184107142857</v>
      </c>
      <c r="BN1221">
        <v>500.096428571429</v>
      </c>
      <c r="BO1221">
        <v>91.0125428571428</v>
      </c>
      <c r="BP1221">
        <v>0.058874675</v>
      </c>
      <c r="BQ1221">
        <v>25.3789892857143</v>
      </c>
      <c r="BR1221">
        <v>25.105975</v>
      </c>
      <c r="BS1221">
        <v>999.9</v>
      </c>
      <c r="BT1221">
        <v>0</v>
      </c>
      <c r="BU1221">
        <v>0</v>
      </c>
      <c r="BV1221">
        <v>10005.3571428571</v>
      </c>
      <c r="BW1221">
        <v>0</v>
      </c>
      <c r="BX1221">
        <v>305.265535714286</v>
      </c>
      <c r="BY1221">
        <v>-61.3452035714286</v>
      </c>
      <c r="BZ1221">
        <v>1058.70107142857</v>
      </c>
      <c r="CA1221">
        <v>1111.10214285714</v>
      </c>
      <c r="CB1221">
        <v>8.88469142857143</v>
      </c>
      <c r="CC1221">
        <v>1101.30357142857</v>
      </c>
      <c r="CD1221">
        <v>8.81838214285714</v>
      </c>
      <c r="CE1221">
        <v>1.61120285714286</v>
      </c>
      <c r="CF1221">
        <v>0.8025835</v>
      </c>
      <c r="CG1221">
        <v>14.0663428571429</v>
      </c>
      <c r="CH1221">
        <v>3.75305821428571</v>
      </c>
      <c r="CI1221">
        <v>1499.985</v>
      </c>
      <c r="CJ1221">
        <v>0.973001928571429</v>
      </c>
      <c r="CK1221">
        <v>0.0269979678571429</v>
      </c>
      <c r="CL1221">
        <v>0</v>
      </c>
      <c r="CM1221">
        <v>2.28497142857143</v>
      </c>
      <c r="CN1221">
        <v>0</v>
      </c>
      <c r="CO1221">
        <v>16224.2178571429</v>
      </c>
      <c r="CP1221">
        <v>12948.1214285714</v>
      </c>
      <c r="CQ1221">
        <v>40.9347857142857</v>
      </c>
      <c r="CR1221">
        <v>42.5</v>
      </c>
      <c r="CS1221">
        <v>41.187</v>
      </c>
      <c r="CT1221">
        <v>41.1360714285714</v>
      </c>
      <c r="CU1221">
        <v>40.312</v>
      </c>
      <c r="CV1221">
        <v>1459.48571428571</v>
      </c>
      <c r="CW1221">
        <v>40.4992857142857</v>
      </c>
      <c r="CX1221">
        <v>0</v>
      </c>
      <c r="CY1221">
        <v>1662577098</v>
      </c>
      <c r="CZ1221">
        <v>0</v>
      </c>
      <c r="DA1221">
        <v>0</v>
      </c>
      <c r="DB1221" t="s">
        <v>356</v>
      </c>
      <c r="DC1221">
        <v>1660677648.1</v>
      </c>
      <c r="DD1221">
        <v>1660677649.1</v>
      </c>
      <c r="DE1221">
        <v>0</v>
      </c>
      <c r="DF1221">
        <v>-1.042</v>
      </c>
      <c r="DG1221">
        <v>0.003</v>
      </c>
      <c r="DH1221">
        <v>5.218</v>
      </c>
      <c r="DI1221">
        <v>0.344</v>
      </c>
      <c r="DJ1221">
        <v>417</v>
      </c>
      <c r="DK1221">
        <v>22</v>
      </c>
      <c r="DL1221">
        <v>1.24</v>
      </c>
      <c r="DM1221">
        <v>0.53</v>
      </c>
      <c r="DN1221">
        <v>-61.3803707317073</v>
      </c>
      <c r="DO1221">
        <v>1.15773031358887</v>
      </c>
      <c r="DP1221">
        <v>0.498160463541669</v>
      </c>
      <c r="DQ1221">
        <v>0</v>
      </c>
      <c r="DR1221">
        <v>8.91440341463415</v>
      </c>
      <c r="DS1221">
        <v>-0.453012334494775</v>
      </c>
      <c r="DT1221">
        <v>0.0453589171381994</v>
      </c>
      <c r="DU1221">
        <v>0</v>
      </c>
      <c r="DV1221">
        <v>0</v>
      </c>
      <c r="DW1221">
        <v>2</v>
      </c>
      <c r="DX1221" t="s">
        <v>366</v>
      </c>
      <c r="DY1221">
        <v>2.96431</v>
      </c>
      <c r="DZ1221">
        <v>2.71284</v>
      </c>
      <c r="EA1221">
        <v>0.171336</v>
      </c>
      <c r="EB1221">
        <v>0.178283</v>
      </c>
      <c r="EC1221">
        <v>0.0823174</v>
      </c>
      <c r="ED1221">
        <v>0.0499155</v>
      </c>
      <c r="EE1221">
        <v>31858.9</v>
      </c>
      <c r="EF1221">
        <v>34348.1</v>
      </c>
      <c r="EG1221">
        <v>34889.1</v>
      </c>
      <c r="EH1221">
        <v>37966.8</v>
      </c>
      <c r="EI1221">
        <v>45528.9</v>
      </c>
      <c r="EJ1221">
        <v>52168.9</v>
      </c>
      <c r="EK1221">
        <v>54677</v>
      </c>
      <c r="EL1221">
        <v>60981</v>
      </c>
      <c r="EM1221">
        <v>1.89</v>
      </c>
      <c r="EN1221">
        <v>1.6404</v>
      </c>
      <c r="EO1221">
        <v>-0.139534</v>
      </c>
      <c r="EP1221">
        <v>0</v>
      </c>
      <c r="EQ1221">
        <v>27.378</v>
      </c>
      <c r="ER1221">
        <v>999.9</v>
      </c>
      <c r="ES1221">
        <v>52.472</v>
      </c>
      <c r="ET1221">
        <v>38.139</v>
      </c>
      <c r="EU1221">
        <v>38.6699</v>
      </c>
      <c r="EV1221">
        <v>61.2821</v>
      </c>
      <c r="EW1221">
        <v>46.3582</v>
      </c>
      <c r="EX1221">
        <v>1</v>
      </c>
      <c r="EY1221">
        <v>0.647866</v>
      </c>
      <c r="EZ1221">
        <v>9.28105</v>
      </c>
      <c r="FA1221">
        <v>19.9191</v>
      </c>
      <c r="FB1221">
        <v>5.19932</v>
      </c>
      <c r="FC1221">
        <v>12.0111</v>
      </c>
      <c r="FD1221">
        <v>4.9752</v>
      </c>
      <c r="FE1221">
        <v>3.294</v>
      </c>
      <c r="FF1221">
        <v>9999</v>
      </c>
      <c r="FG1221">
        <v>672.4</v>
      </c>
      <c r="FH1221">
        <v>9999</v>
      </c>
      <c r="FI1221">
        <v>9999</v>
      </c>
      <c r="FJ1221">
        <v>1.8631</v>
      </c>
      <c r="FK1221">
        <v>1.86768</v>
      </c>
      <c r="FL1221">
        <v>1.86737</v>
      </c>
      <c r="FM1221">
        <v>1.86874</v>
      </c>
      <c r="FN1221">
        <v>1.86941</v>
      </c>
      <c r="FO1221">
        <v>1.86554</v>
      </c>
      <c r="FP1221">
        <v>1.86646</v>
      </c>
      <c r="FQ1221">
        <v>1.86786</v>
      </c>
      <c r="FR1221">
        <v>5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9.47</v>
      </c>
      <c r="GF1221">
        <v>0.1831</v>
      </c>
      <c r="GG1221">
        <v>2.62070820971149</v>
      </c>
      <c r="GH1221">
        <v>0.00762793241643231</v>
      </c>
      <c r="GI1221">
        <v>-1.28184414582209e-06</v>
      </c>
      <c r="GJ1221">
        <v>1.89891174686984e-10</v>
      </c>
      <c r="GK1221">
        <v>-0.0225177985866989</v>
      </c>
      <c r="GL1221">
        <v>-0.0206976444956688</v>
      </c>
      <c r="GM1221">
        <v>0.00247630005908548</v>
      </c>
      <c r="GN1221">
        <v>-3.53770786337502e-05</v>
      </c>
      <c r="GO1221">
        <v>15</v>
      </c>
      <c r="GP1221">
        <v>2065</v>
      </c>
      <c r="GQ1221">
        <v>1</v>
      </c>
      <c r="GR1221">
        <v>21</v>
      </c>
      <c r="GS1221">
        <v>31657.5</v>
      </c>
      <c r="GT1221">
        <v>31657.5</v>
      </c>
      <c r="GU1221">
        <v>2.25708</v>
      </c>
      <c r="GV1221">
        <v>2.64893</v>
      </c>
      <c r="GW1221">
        <v>1.54785</v>
      </c>
      <c r="GX1221">
        <v>2.29004</v>
      </c>
      <c r="GY1221">
        <v>1.34644</v>
      </c>
      <c r="GZ1221">
        <v>2.40723</v>
      </c>
      <c r="HA1221">
        <v>41.7699</v>
      </c>
      <c r="HB1221">
        <v>12.4859</v>
      </c>
      <c r="HC1221">
        <v>18</v>
      </c>
      <c r="HD1221">
        <v>503.469</v>
      </c>
      <c r="HE1221">
        <v>348.629</v>
      </c>
      <c r="HF1221">
        <v>15.8966</v>
      </c>
      <c r="HG1221">
        <v>34.7231</v>
      </c>
      <c r="HH1221">
        <v>30.0005</v>
      </c>
      <c r="HI1221">
        <v>34.5656</v>
      </c>
      <c r="HJ1221">
        <v>34.4772</v>
      </c>
      <c r="HK1221">
        <v>45.2679</v>
      </c>
      <c r="HL1221">
        <v>70.8867</v>
      </c>
      <c r="HM1221">
        <v>0</v>
      </c>
      <c r="HN1221">
        <v>14.6206</v>
      </c>
      <c r="HO1221">
        <v>1139.93</v>
      </c>
      <c r="HP1221">
        <v>9.09461</v>
      </c>
      <c r="HQ1221">
        <v>101.326</v>
      </c>
      <c r="HR1221">
        <v>101.45</v>
      </c>
    </row>
    <row r="1222" spans="1:226">
      <c r="A1222">
        <v>1206</v>
      </c>
      <c r="B1222">
        <v>1662577103.5</v>
      </c>
      <c r="C1222">
        <v>13985</v>
      </c>
      <c r="D1222" t="s">
        <v>2772</v>
      </c>
      <c r="E1222" t="s">
        <v>2773</v>
      </c>
      <c r="F1222">
        <v>5</v>
      </c>
      <c r="G1222" t="s">
        <v>2637</v>
      </c>
      <c r="H1222" t="s">
        <v>354</v>
      </c>
      <c r="I1222">
        <v>1662577096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1145.49317418317</v>
      </c>
      <c r="AK1222">
        <v>1099.75981818182</v>
      </c>
      <c r="AL1222">
        <v>3.36370041538963</v>
      </c>
      <c r="AM1222">
        <v>65.6019616012026</v>
      </c>
      <c r="AN1222">
        <f>(AP1222 - AO1222 + BO1222*1E3/(8.314*(BQ1222+273.15)) * AR1222/BN1222 * AQ1222) * BN1222/(100*BB1222) * 1000/(1000 - AP1222)</f>
        <v>0</v>
      </c>
      <c r="AO1222">
        <v>8.90080507068549</v>
      </c>
      <c r="AP1222">
        <v>17.6441223776224</v>
      </c>
      <c r="AQ1222">
        <v>-0.00525799957548725</v>
      </c>
      <c r="AR1222">
        <v>105.04768906666</v>
      </c>
      <c r="AS1222">
        <v>0</v>
      </c>
      <c r="AT1222">
        <v>0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6</v>
      </c>
      <c r="BC1222">
        <v>0.5</v>
      </c>
      <c r="BD1222" t="s">
        <v>355</v>
      </c>
      <c r="BE1222">
        <v>2</v>
      </c>
      <c r="BF1222" t="b">
        <v>1</v>
      </c>
      <c r="BG1222">
        <v>1662577096</v>
      </c>
      <c r="BH1222">
        <v>1057.27592592593</v>
      </c>
      <c r="BI1222">
        <v>1118.59111111111</v>
      </c>
      <c r="BJ1222">
        <v>17.6729703703704</v>
      </c>
      <c r="BK1222">
        <v>8.86263148148148</v>
      </c>
      <c r="BL1222">
        <v>1047.85222222222</v>
      </c>
      <c r="BM1222">
        <v>17.4892777777778</v>
      </c>
      <c r="BN1222">
        <v>500.112814814815</v>
      </c>
      <c r="BO1222">
        <v>91.0130555555556</v>
      </c>
      <c r="BP1222">
        <v>0.0589209740740741</v>
      </c>
      <c r="BQ1222">
        <v>25.3722740740741</v>
      </c>
      <c r="BR1222">
        <v>25.1048444444445</v>
      </c>
      <c r="BS1222">
        <v>999.9</v>
      </c>
      <c r="BT1222">
        <v>0</v>
      </c>
      <c r="BU1222">
        <v>0</v>
      </c>
      <c r="BV1222">
        <v>10002.037037037</v>
      </c>
      <c r="BW1222">
        <v>0</v>
      </c>
      <c r="BX1222">
        <v>311.433703703704</v>
      </c>
      <c r="BY1222">
        <v>-61.3150851851852</v>
      </c>
      <c r="BZ1222">
        <v>1076.29888888889</v>
      </c>
      <c r="CA1222">
        <v>1128.59518518519</v>
      </c>
      <c r="CB1222">
        <v>8.81033592592592</v>
      </c>
      <c r="CC1222">
        <v>1118.59111111111</v>
      </c>
      <c r="CD1222">
        <v>8.86263148148148</v>
      </c>
      <c r="CE1222">
        <v>1.60847185185185</v>
      </c>
      <c r="CF1222">
        <v>0.806615333333333</v>
      </c>
      <c r="CG1222">
        <v>14.0401851851852</v>
      </c>
      <c r="CH1222">
        <v>3.82392925925926</v>
      </c>
      <c r="CI1222">
        <v>1499.98740740741</v>
      </c>
      <c r="CJ1222">
        <v>0.973002222222222</v>
      </c>
      <c r="CK1222">
        <v>0.0269976888888889</v>
      </c>
      <c r="CL1222">
        <v>0</v>
      </c>
      <c r="CM1222">
        <v>2.2929962962963</v>
      </c>
      <c r="CN1222">
        <v>0</v>
      </c>
      <c r="CO1222">
        <v>16219.1518518519</v>
      </c>
      <c r="CP1222">
        <v>12948.137037037</v>
      </c>
      <c r="CQ1222">
        <v>40.9486666666667</v>
      </c>
      <c r="CR1222">
        <v>42.5022962962963</v>
      </c>
      <c r="CS1222">
        <v>41.187</v>
      </c>
      <c r="CT1222">
        <v>41.1571481481481</v>
      </c>
      <c r="CU1222">
        <v>40.312</v>
      </c>
      <c r="CV1222">
        <v>1459.48962962963</v>
      </c>
      <c r="CW1222">
        <v>40.497037037037</v>
      </c>
      <c r="CX1222">
        <v>0</v>
      </c>
      <c r="CY1222">
        <v>1662577102.8</v>
      </c>
      <c r="CZ1222">
        <v>0</v>
      </c>
      <c r="DA1222">
        <v>0</v>
      </c>
      <c r="DB1222" t="s">
        <v>356</v>
      </c>
      <c r="DC1222">
        <v>1660677648.1</v>
      </c>
      <c r="DD1222">
        <v>1660677649.1</v>
      </c>
      <c r="DE1222">
        <v>0</v>
      </c>
      <c r="DF1222">
        <v>-1.042</v>
      </c>
      <c r="DG1222">
        <v>0.003</v>
      </c>
      <c r="DH1222">
        <v>5.218</v>
      </c>
      <c r="DI1222">
        <v>0.344</v>
      </c>
      <c r="DJ1222">
        <v>417</v>
      </c>
      <c r="DK1222">
        <v>22</v>
      </c>
      <c r="DL1222">
        <v>1.24</v>
      </c>
      <c r="DM1222">
        <v>0.53</v>
      </c>
      <c r="DN1222">
        <v>-61.3515121951219</v>
      </c>
      <c r="DO1222">
        <v>-0.792119163763092</v>
      </c>
      <c r="DP1222">
        <v>0.439166262862534</v>
      </c>
      <c r="DQ1222">
        <v>0</v>
      </c>
      <c r="DR1222">
        <v>8.84450756097561</v>
      </c>
      <c r="DS1222">
        <v>-0.826151080139368</v>
      </c>
      <c r="DT1222">
        <v>0.0868144781614299</v>
      </c>
      <c r="DU1222">
        <v>0</v>
      </c>
      <c r="DV1222">
        <v>0</v>
      </c>
      <c r="DW1222">
        <v>2</v>
      </c>
      <c r="DX1222" t="s">
        <v>366</v>
      </c>
      <c r="DY1222">
        <v>2.96558</v>
      </c>
      <c r="DZ1222">
        <v>2.71249</v>
      </c>
      <c r="EA1222">
        <v>0.173016</v>
      </c>
      <c r="EB1222">
        <v>0.179802</v>
      </c>
      <c r="EC1222">
        <v>0.0822871</v>
      </c>
      <c r="ED1222">
        <v>0.0505983</v>
      </c>
      <c r="EE1222">
        <v>31794.4</v>
      </c>
      <c r="EF1222">
        <v>34284.5</v>
      </c>
      <c r="EG1222">
        <v>34889.3</v>
      </c>
      <c r="EH1222">
        <v>37966.8</v>
      </c>
      <c r="EI1222">
        <v>45530.9</v>
      </c>
      <c r="EJ1222">
        <v>52130.7</v>
      </c>
      <c r="EK1222">
        <v>54677.5</v>
      </c>
      <c r="EL1222">
        <v>60980.1</v>
      </c>
      <c r="EM1222">
        <v>1.8902</v>
      </c>
      <c r="EN1222">
        <v>1.6406</v>
      </c>
      <c r="EO1222">
        <v>-0.138432</v>
      </c>
      <c r="EP1222">
        <v>0</v>
      </c>
      <c r="EQ1222">
        <v>27.3804</v>
      </c>
      <c r="ER1222">
        <v>999.9</v>
      </c>
      <c r="ES1222">
        <v>52.497</v>
      </c>
      <c r="ET1222">
        <v>38.149</v>
      </c>
      <c r="EU1222">
        <v>38.7108</v>
      </c>
      <c r="EV1222">
        <v>61.2021</v>
      </c>
      <c r="EW1222">
        <v>46.0938</v>
      </c>
      <c r="EX1222">
        <v>1</v>
      </c>
      <c r="EY1222">
        <v>0.647663</v>
      </c>
      <c r="EZ1222">
        <v>9.28105</v>
      </c>
      <c r="FA1222">
        <v>19.9186</v>
      </c>
      <c r="FB1222">
        <v>5.19692</v>
      </c>
      <c r="FC1222">
        <v>12.0099</v>
      </c>
      <c r="FD1222">
        <v>4.9748</v>
      </c>
      <c r="FE1222">
        <v>3.294</v>
      </c>
      <c r="FF1222">
        <v>9999</v>
      </c>
      <c r="FG1222">
        <v>672.4</v>
      </c>
      <c r="FH1222">
        <v>9999</v>
      </c>
      <c r="FI1222">
        <v>9999</v>
      </c>
      <c r="FJ1222">
        <v>1.8631</v>
      </c>
      <c r="FK1222">
        <v>1.86768</v>
      </c>
      <c r="FL1222">
        <v>1.86737</v>
      </c>
      <c r="FM1222">
        <v>1.86871</v>
      </c>
      <c r="FN1222">
        <v>1.86945</v>
      </c>
      <c r="FO1222">
        <v>1.86554</v>
      </c>
      <c r="FP1222">
        <v>1.86646</v>
      </c>
      <c r="FQ1222">
        <v>1.86789</v>
      </c>
      <c r="FR1222">
        <v>5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9.56</v>
      </c>
      <c r="GF1222">
        <v>0.1828</v>
      </c>
      <c r="GG1222">
        <v>2.62070820971149</v>
      </c>
      <c r="GH1222">
        <v>0.00762793241643231</v>
      </c>
      <c r="GI1222">
        <v>-1.28184414582209e-06</v>
      </c>
      <c r="GJ1222">
        <v>1.89891174686984e-10</v>
      </c>
      <c r="GK1222">
        <v>-0.0225177985866989</v>
      </c>
      <c r="GL1222">
        <v>-0.0206976444956688</v>
      </c>
      <c r="GM1222">
        <v>0.00247630005908548</v>
      </c>
      <c r="GN1222">
        <v>-3.53770786337502e-05</v>
      </c>
      <c r="GO1222">
        <v>15</v>
      </c>
      <c r="GP1222">
        <v>2065</v>
      </c>
      <c r="GQ1222">
        <v>1</v>
      </c>
      <c r="GR1222">
        <v>21</v>
      </c>
      <c r="GS1222">
        <v>31657.6</v>
      </c>
      <c r="GT1222">
        <v>31657.6</v>
      </c>
      <c r="GU1222">
        <v>2.28516</v>
      </c>
      <c r="GV1222">
        <v>2.65381</v>
      </c>
      <c r="GW1222">
        <v>1.54785</v>
      </c>
      <c r="GX1222">
        <v>2.29004</v>
      </c>
      <c r="GY1222">
        <v>1.34644</v>
      </c>
      <c r="GZ1222">
        <v>2.32422</v>
      </c>
      <c r="HA1222">
        <v>41.7699</v>
      </c>
      <c r="HB1222">
        <v>12.4772</v>
      </c>
      <c r="HC1222">
        <v>18</v>
      </c>
      <c r="HD1222">
        <v>503.608</v>
      </c>
      <c r="HE1222">
        <v>348.749</v>
      </c>
      <c r="HF1222">
        <v>15.9029</v>
      </c>
      <c r="HG1222">
        <v>34.7263</v>
      </c>
      <c r="HH1222">
        <v>30.0001</v>
      </c>
      <c r="HI1222">
        <v>34.5656</v>
      </c>
      <c r="HJ1222">
        <v>34.4803</v>
      </c>
      <c r="HK1222">
        <v>45.8432</v>
      </c>
      <c r="HL1222">
        <v>70.5986</v>
      </c>
      <c r="HM1222">
        <v>0</v>
      </c>
      <c r="HN1222">
        <v>14.589</v>
      </c>
      <c r="HO1222">
        <v>1160.13</v>
      </c>
      <c r="HP1222">
        <v>9.15981</v>
      </c>
      <c r="HQ1222">
        <v>101.327</v>
      </c>
      <c r="HR1222">
        <v>101.449</v>
      </c>
    </row>
    <row r="1223" spans="1:226">
      <c r="A1223">
        <v>1207</v>
      </c>
      <c r="B1223">
        <v>1662577108.5</v>
      </c>
      <c r="C1223">
        <v>13990</v>
      </c>
      <c r="D1223" t="s">
        <v>2774</v>
      </c>
      <c r="E1223" t="s">
        <v>2775</v>
      </c>
      <c r="F1223">
        <v>5</v>
      </c>
      <c r="G1223" t="s">
        <v>2637</v>
      </c>
      <c r="H1223" t="s">
        <v>354</v>
      </c>
      <c r="I1223">
        <v>1662577100.71429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1163.01557525877</v>
      </c>
      <c r="AK1223">
        <v>1116.60509090909</v>
      </c>
      <c r="AL1223">
        <v>3.44767467093622</v>
      </c>
      <c r="AM1223">
        <v>65.6019616012026</v>
      </c>
      <c r="AN1223">
        <f>(AP1223 - AO1223 + BO1223*1E3/(8.314*(BQ1223+273.15)) * AR1223/BN1223 * AQ1223) * BN1223/(100*BB1223) * 1000/(1000 - AP1223)</f>
        <v>0</v>
      </c>
      <c r="AO1223">
        <v>9.05497401818269</v>
      </c>
      <c r="AP1223">
        <v>17.6495321678322</v>
      </c>
      <c r="AQ1223">
        <v>0.00115919105486407</v>
      </c>
      <c r="AR1223">
        <v>105.04768906666</v>
      </c>
      <c r="AS1223">
        <v>0</v>
      </c>
      <c r="AT1223">
        <v>0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6</v>
      </c>
      <c r="BC1223">
        <v>0.5</v>
      </c>
      <c r="BD1223" t="s">
        <v>355</v>
      </c>
      <c r="BE1223">
        <v>2</v>
      </c>
      <c r="BF1223" t="b">
        <v>1</v>
      </c>
      <c r="BG1223">
        <v>1662577100.71429</v>
      </c>
      <c r="BH1223">
        <v>1072.73214285714</v>
      </c>
      <c r="BI1223">
        <v>1134.43678571429</v>
      </c>
      <c r="BJ1223">
        <v>17.6568571428571</v>
      </c>
      <c r="BK1223">
        <v>8.94235892857143</v>
      </c>
      <c r="BL1223">
        <v>1063.22321428571</v>
      </c>
      <c r="BM1223">
        <v>17.4736892857143</v>
      </c>
      <c r="BN1223">
        <v>500.079178571429</v>
      </c>
      <c r="BO1223">
        <v>91.0134607142857</v>
      </c>
      <c r="BP1223">
        <v>0.0590172</v>
      </c>
      <c r="BQ1223">
        <v>25.3661428571429</v>
      </c>
      <c r="BR1223">
        <v>25.1038785714286</v>
      </c>
      <c r="BS1223">
        <v>999.9</v>
      </c>
      <c r="BT1223">
        <v>0</v>
      </c>
      <c r="BU1223">
        <v>0</v>
      </c>
      <c r="BV1223">
        <v>9996.96428571429</v>
      </c>
      <c r="BW1223">
        <v>0</v>
      </c>
      <c r="BX1223">
        <v>311.930642857143</v>
      </c>
      <c r="BY1223">
        <v>-61.7052357142857</v>
      </c>
      <c r="BZ1223">
        <v>1092.01464285714</v>
      </c>
      <c r="CA1223">
        <v>1144.67535714286</v>
      </c>
      <c r="CB1223">
        <v>8.71449678571429</v>
      </c>
      <c r="CC1223">
        <v>1134.43678571429</v>
      </c>
      <c r="CD1223">
        <v>8.94235892857143</v>
      </c>
      <c r="CE1223">
        <v>1.60701214285714</v>
      </c>
      <c r="CF1223">
        <v>0.813875107142857</v>
      </c>
      <c r="CG1223">
        <v>14.0262</v>
      </c>
      <c r="CH1223">
        <v>3.95086035714286</v>
      </c>
      <c r="CI1223">
        <v>1499.97785714286</v>
      </c>
      <c r="CJ1223">
        <v>0.973002571428571</v>
      </c>
      <c r="CK1223">
        <v>0.0269973571428571</v>
      </c>
      <c r="CL1223">
        <v>0</v>
      </c>
      <c r="CM1223">
        <v>2.30330714285714</v>
      </c>
      <c r="CN1223">
        <v>0</v>
      </c>
      <c r="CO1223">
        <v>16222.3571428571</v>
      </c>
      <c r="CP1223">
        <v>12948.0571428571</v>
      </c>
      <c r="CQ1223">
        <v>40.9685</v>
      </c>
      <c r="CR1223">
        <v>42.5177142857143</v>
      </c>
      <c r="CS1223">
        <v>41.19825</v>
      </c>
      <c r="CT1223">
        <v>41.1759285714286</v>
      </c>
      <c r="CU1223">
        <v>40.312</v>
      </c>
      <c r="CV1223">
        <v>1459.48321428571</v>
      </c>
      <c r="CW1223">
        <v>40.4939285714286</v>
      </c>
      <c r="CX1223">
        <v>0</v>
      </c>
      <c r="CY1223">
        <v>1662577108.2</v>
      </c>
      <c r="CZ1223">
        <v>0</v>
      </c>
      <c r="DA1223">
        <v>0</v>
      </c>
      <c r="DB1223" t="s">
        <v>356</v>
      </c>
      <c r="DC1223">
        <v>1660677648.1</v>
      </c>
      <c r="DD1223">
        <v>1660677649.1</v>
      </c>
      <c r="DE1223">
        <v>0</v>
      </c>
      <c r="DF1223">
        <v>-1.042</v>
      </c>
      <c r="DG1223">
        <v>0.003</v>
      </c>
      <c r="DH1223">
        <v>5.218</v>
      </c>
      <c r="DI1223">
        <v>0.344</v>
      </c>
      <c r="DJ1223">
        <v>417</v>
      </c>
      <c r="DK1223">
        <v>22</v>
      </c>
      <c r="DL1223">
        <v>1.24</v>
      </c>
      <c r="DM1223">
        <v>0.53</v>
      </c>
      <c r="DN1223">
        <v>-61.4873585365854</v>
      </c>
      <c r="DO1223">
        <v>-2.70864668989547</v>
      </c>
      <c r="DP1223">
        <v>0.517944940559821</v>
      </c>
      <c r="DQ1223">
        <v>0</v>
      </c>
      <c r="DR1223">
        <v>8.77809487804878</v>
      </c>
      <c r="DS1223">
        <v>-1.15748989547036</v>
      </c>
      <c r="DT1223">
        <v>0.118193543097172</v>
      </c>
      <c r="DU1223">
        <v>0</v>
      </c>
      <c r="DV1223">
        <v>0</v>
      </c>
      <c r="DW1223">
        <v>2</v>
      </c>
      <c r="DX1223" t="s">
        <v>366</v>
      </c>
      <c r="DY1223">
        <v>2.96681</v>
      </c>
      <c r="DZ1223">
        <v>2.71276</v>
      </c>
      <c r="EA1223">
        <v>0.174707</v>
      </c>
      <c r="EB1223">
        <v>0.181565</v>
      </c>
      <c r="EC1223">
        <v>0.0823156</v>
      </c>
      <c r="ED1223">
        <v>0.0509149</v>
      </c>
      <c r="EE1223">
        <v>31729.2</v>
      </c>
      <c r="EF1223">
        <v>34210.4</v>
      </c>
      <c r="EG1223">
        <v>34889.2</v>
      </c>
      <c r="EH1223">
        <v>37966.5</v>
      </c>
      <c r="EI1223">
        <v>45529.1</v>
      </c>
      <c r="EJ1223">
        <v>52113.5</v>
      </c>
      <c r="EK1223">
        <v>54677</v>
      </c>
      <c r="EL1223">
        <v>60980.2</v>
      </c>
      <c r="EM1223">
        <v>1.8904</v>
      </c>
      <c r="EN1223">
        <v>1.6406</v>
      </c>
      <c r="EO1223">
        <v>-0.139028</v>
      </c>
      <c r="EP1223">
        <v>0</v>
      </c>
      <c r="EQ1223">
        <v>27.3827</v>
      </c>
      <c r="ER1223">
        <v>999.9</v>
      </c>
      <c r="ES1223">
        <v>52.472</v>
      </c>
      <c r="ET1223">
        <v>38.149</v>
      </c>
      <c r="EU1223">
        <v>38.6927</v>
      </c>
      <c r="EV1223">
        <v>61.1821</v>
      </c>
      <c r="EW1223">
        <v>45.9054</v>
      </c>
      <c r="EX1223">
        <v>1</v>
      </c>
      <c r="EY1223">
        <v>0.647886</v>
      </c>
      <c r="EZ1223">
        <v>9.28105</v>
      </c>
      <c r="FA1223">
        <v>19.9195</v>
      </c>
      <c r="FB1223">
        <v>5.19932</v>
      </c>
      <c r="FC1223">
        <v>12.0111</v>
      </c>
      <c r="FD1223">
        <v>4.9752</v>
      </c>
      <c r="FE1223">
        <v>3.294</v>
      </c>
      <c r="FF1223">
        <v>9999</v>
      </c>
      <c r="FG1223">
        <v>672.4</v>
      </c>
      <c r="FH1223">
        <v>9999</v>
      </c>
      <c r="FI1223">
        <v>9999</v>
      </c>
      <c r="FJ1223">
        <v>1.8631</v>
      </c>
      <c r="FK1223">
        <v>1.86768</v>
      </c>
      <c r="FL1223">
        <v>1.86737</v>
      </c>
      <c r="FM1223">
        <v>1.86868</v>
      </c>
      <c r="FN1223">
        <v>1.86935</v>
      </c>
      <c r="FO1223">
        <v>1.86551</v>
      </c>
      <c r="FP1223">
        <v>1.86646</v>
      </c>
      <c r="FQ1223">
        <v>1.86786</v>
      </c>
      <c r="FR1223">
        <v>5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9.65</v>
      </c>
      <c r="GF1223">
        <v>0.1831</v>
      </c>
      <c r="GG1223">
        <v>2.62070820971149</v>
      </c>
      <c r="GH1223">
        <v>0.00762793241643231</v>
      </c>
      <c r="GI1223">
        <v>-1.28184414582209e-06</v>
      </c>
      <c r="GJ1223">
        <v>1.89891174686984e-10</v>
      </c>
      <c r="GK1223">
        <v>-0.0225177985866989</v>
      </c>
      <c r="GL1223">
        <v>-0.0206976444956688</v>
      </c>
      <c r="GM1223">
        <v>0.00247630005908548</v>
      </c>
      <c r="GN1223">
        <v>-3.53770786337502e-05</v>
      </c>
      <c r="GO1223">
        <v>15</v>
      </c>
      <c r="GP1223">
        <v>2065</v>
      </c>
      <c r="GQ1223">
        <v>1</v>
      </c>
      <c r="GR1223">
        <v>21</v>
      </c>
      <c r="GS1223">
        <v>31657.7</v>
      </c>
      <c r="GT1223">
        <v>31657.7</v>
      </c>
      <c r="GU1223">
        <v>2.31201</v>
      </c>
      <c r="GV1223">
        <v>2.65747</v>
      </c>
      <c r="GW1223">
        <v>1.54785</v>
      </c>
      <c r="GX1223">
        <v>2.29004</v>
      </c>
      <c r="GY1223">
        <v>1.34644</v>
      </c>
      <c r="GZ1223">
        <v>2.3938</v>
      </c>
      <c r="HA1223">
        <v>41.7699</v>
      </c>
      <c r="HB1223">
        <v>12.4684</v>
      </c>
      <c r="HC1223">
        <v>18</v>
      </c>
      <c r="HD1223">
        <v>503.748</v>
      </c>
      <c r="HE1223">
        <v>348.75</v>
      </c>
      <c r="HF1223">
        <v>15.9126</v>
      </c>
      <c r="HG1223">
        <v>34.7263</v>
      </c>
      <c r="HH1223">
        <v>30.0003</v>
      </c>
      <c r="HI1223">
        <v>34.5656</v>
      </c>
      <c r="HJ1223">
        <v>34.4803</v>
      </c>
      <c r="HK1223">
        <v>46.355</v>
      </c>
      <c r="HL1223">
        <v>70.3265</v>
      </c>
      <c r="HM1223">
        <v>0</v>
      </c>
      <c r="HN1223">
        <v>14.563</v>
      </c>
      <c r="HO1223">
        <v>1173.6</v>
      </c>
      <c r="HP1223">
        <v>9.21155</v>
      </c>
      <c r="HQ1223">
        <v>101.327</v>
      </c>
      <c r="HR1223">
        <v>101.449</v>
      </c>
    </row>
    <row r="1224" spans="1:226">
      <c r="A1224">
        <v>1208</v>
      </c>
      <c r="B1224">
        <v>1662577113.5</v>
      </c>
      <c r="C1224">
        <v>13995</v>
      </c>
      <c r="D1224" t="s">
        <v>2776</v>
      </c>
      <c r="E1224" t="s">
        <v>2777</v>
      </c>
      <c r="F1224">
        <v>5</v>
      </c>
      <c r="G1224" t="s">
        <v>2637</v>
      </c>
      <c r="H1224" t="s">
        <v>354</v>
      </c>
      <c r="I1224">
        <v>1662577106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1180.29808053907</v>
      </c>
      <c r="AK1224">
        <v>1133.87563636364</v>
      </c>
      <c r="AL1224">
        <v>3.43363843984933</v>
      </c>
      <c r="AM1224">
        <v>65.6019616012026</v>
      </c>
      <c r="AN1224">
        <f>(AP1224 - AO1224 + BO1224*1E3/(8.314*(BQ1224+273.15)) * AR1224/BN1224 * AQ1224) * BN1224/(100*BB1224) * 1000/(1000 - AP1224)</f>
        <v>0</v>
      </c>
      <c r="AO1224">
        <v>9.15653790850528</v>
      </c>
      <c r="AP1224">
        <v>17.6726202797203</v>
      </c>
      <c r="AQ1224">
        <v>0.000339700313865704</v>
      </c>
      <c r="AR1224">
        <v>105.04768906666</v>
      </c>
      <c r="AS1224">
        <v>0</v>
      </c>
      <c r="AT1224">
        <v>0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6</v>
      </c>
      <c r="BC1224">
        <v>0.5</v>
      </c>
      <c r="BD1224" t="s">
        <v>355</v>
      </c>
      <c r="BE1224">
        <v>2</v>
      </c>
      <c r="BF1224" t="b">
        <v>1</v>
      </c>
      <c r="BG1224">
        <v>1662577106</v>
      </c>
      <c r="BH1224">
        <v>1090.32037037037</v>
      </c>
      <c r="BI1224">
        <v>1152.27259259259</v>
      </c>
      <c r="BJ1224">
        <v>17.653062962963</v>
      </c>
      <c r="BK1224">
        <v>9.05665518518519</v>
      </c>
      <c r="BL1224">
        <v>1080.71444444444</v>
      </c>
      <c r="BM1224">
        <v>17.4700259259259</v>
      </c>
      <c r="BN1224">
        <v>500.073481481482</v>
      </c>
      <c r="BO1224">
        <v>91.0136222222222</v>
      </c>
      <c r="BP1224">
        <v>0.0589662814814815</v>
      </c>
      <c r="BQ1224">
        <v>25.3619962962963</v>
      </c>
      <c r="BR1224">
        <v>25.1051148148148</v>
      </c>
      <c r="BS1224">
        <v>999.9</v>
      </c>
      <c r="BT1224">
        <v>0</v>
      </c>
      <c r="BU1224">
        <v>0</v>
      </c>
      <c r="BV1224">
        <v>9991.48148148148</v>
      </c>
      <c r="BW1224">
        <v>0</v>
      </c>
      <c r="BX1224">
        <v>312.777703703704</v>
      </c>
      <c r="BY1224">
        <v>-61.9522666666667</v>
      </c>
      <c r="BZ1224">
        <v>1109.91444444444</v>
      </c>
      <c r="CA1224">
        <v>1162.80592592593</v>
      </c>
      <c r="CB1224">
        <v>8.59640925925926</v>
      </c>
      <c r="CC1224">
        <v>1152.27259259259</v>
      </c>
      <c r="CD1224">
        <v>9.05665518518519</v>
      </c>
      <c r="CE1224">
        <v>1.60666962962963</v>
      </c>
      <c r="CF1224">
        <v>0.824279037037037</v>
      </c>
      <c r="CG1224">
        <v>14.0229111111111</v>
      </c>
      <c r="CH1224">
        <v>4.1317337037037</v>
      </c>
      <c r="CI1224">
        <v>1499.99222222222</v>
      </c>
      <c r="CJ1224">
        <v>0.973003333333334</v>
      </c>
      <c r="CK1224">
        <v>0.0269966333333333</v>
      </c>
      <c r="CL1224">
        <v>0</v>
      </c>
      <c r="CM1224">
        <v>2.26290740740741</v>
      </c>
      <c r="CN1224">
        <v>0</v>
      </c>
      <c r="CO1224">
        <v>16223.1333333333</v>
      </c>
      <c r="CP1224">
        <v>12948.1814814815</v>
      </c>
      <c r="CQ1224">
        <v>40.9906666666667</v>
      </c>
      <c r="CR1224">
        <v>42.539037037037</v>
      </c>
      <c r="CS1224">
        <v>41.2196666666667</v>
      </c>
      <c r="CT1224">
        <v>41.1986666666667</v>
      </c>
      <c r="CU1224">
        <v>40.3143333333333</v>
      </c>
      <c r="CV1224">
        <v>1459.50037037037</v>
      </c>
      <c r="CW1224">
        <v>40.4911111111111</v>
      </c>
      <c r="CX1224">
        <v>0</v>
      </c>
      <c r="CY1224">
        <v>1662577113</v>
      </c>
      <c r="CZ1224">
        <v>0</v>
      </c>
      <c r="DA1224">
        <v>0</v>
      </c>
      <c r="DB1224" t="s">
        <v>356</v>
      </c>
      <c r="DC1224">
        <v>1660677648.1</v>
      </c>
      <c r="DD1224">
        <v>1660677649.1</v>
      </c>
      <c r="DE1224">
        <v>0</v>
      </c>
      <c r="DF1224">
        <v>-1.042</v>
      </c>
      <c r="DG1224">
        <v>0.003</v>
      </c>
      <c r="DH1224">
        <v>5.218</v>
      </c>
      <c r="DI1224">
        <v>0.344</v>
      </c>
      <c r="DJ1224">
        <v>417</v>
      </c>
      <c r="DK1224">
        <v>22</v>
      </c>
      <c r="DL1224">
        <v>1.24</v>
      </c>
      <c r="DM1224">
        <v>0.53</v>
      </c>
      <c r="DN1224">
        <v>-61.8166170731707</v>
      </c>
      <c r="DO1224">
        <v>-3.27823275261334</v>
      </c>
      <c r="DP1224">
        <v>0.523278694062472</v>
      </c>
      <c r="DQ1224">
        <v>0</v>
      </c>
      <c r="DR1224">
        <v>8.66516512195122</v>
      </c>
      <c r="DS1224">
        <v>-1.33252390243903</v>
      </c>
      <c r="DT1224">
        <v>0.13323913290464</v>
      </c>
      <c r="DU1224">
        <v>0</v>
      </c>
      <c r="DV1224">
        <v>0</v>
      </c>
      <c r="DW1224">
        <v>2</v>
      </c>
      <c r="DX1224" t="s">
        <v>366</v>
      </c>
      <c r="DY1224">
        <v>2.96677</v>
      </c>
      <c r="DZ1224">
        <v>2.71238</v>
      </c>
      <c r="EA1224">
        <v>0.17642</v>
      </c>
      <c r="EB1224">
        <v>0.183162</v>
      </c>
      <c r="EC1224">
        <v>0.0823647</v>
      </c>
      <c r="ED1224">
        <v>0.0512165</v>
      </c>
      <c r="EE1224">
        <v>31663.5</v>
      </c>
      <c r="EF1224">
        <v>34143.4</v>
      </c>
      <c r="EG1224">
        <v>34889.5</v>
      </c>
      <c r="EH1224">
        <v>37966.4</v>
      </c>
      <c r="EI1224">
        <v>45526.5</v>
      </c>
      <c r="EJ1224">
        <v>52096.9</v>
      </c>
      <c r="EK1224">
        <v>54676.7</v>
      </c>
      <c r="EL1224">
        <v>60980.2</v>
      </c>
      <c r="EM1224">
        <v>1.8894</v>
      </c>
      <c r="EN1224">
        <v>1.6412</v>
      </c>
      <c r="EO1224">
        <v>-0.137985</v>
      </c>
      <c r="EP1224">
        <v>0</v>
      </c>
      <c r="EQ1224">
        <v>27.3892</v>
      </c>
      <c r="ER1224">
        <v>999.9</v>
      </c>
      <c r="ES1224">
        <v>52.472</v>
      </c>
      <c r="ET1224">
        <v>38.149</v>
      </c>
      <c r="EU1224">
        <v>38.6891</v>
      </c>
      <c r="EV1224">
        <v>61.3121</v>
      </c>
      <c r="EW1224">
        <v>45.9135</v>
      </c>
      <c r="EX1224">
        <v>1</v>
      </c>
      <c r="EY1224">
        <v>0.64811</v>
      </c>
      <c r="EZ1224">
        <v>9.28105</v>
      </c>
      <c r="FA1224">
        <v>19.92</v>
      </c>
      <c r="FB1224">
        <v>5.19453</v>
      </c>
      <c r="FC1224">
        <v>12.0099</v>
      </c>
      <c r="FD1224">
        <v>4.9752</v>
      </c>
      <c r="FE1224">
        <v>3.294</v>
      </c>
      <c r="FF1224">
        <v>9999</v>
      </c>
      <c r="FG1224">
        <v>672.4</v>
      </c>
      <c r="FH1224">
        <v>9999</v>
      </c>
      <c r="FI1224">
        <v>9999</v>
      </c>
      <c r="FJ1224">
        <v>1.8631</v>
      </c>
      <c r="FK1224">
        <v>1.86768</v>
      </c>
      <c r="FL1224">
        <v>1.86737</v>
      </c>
      <c r="FM1224">
        <v>1.86871</v>
      </c>
      <c r="FN1224">
        <v>1.86948</v>
      </c>
      <c r="FO1224">
        <v>1.86554</v>
      </c>
      <c r="FP1224">
        <v>1.86646</v>
      </c>
      <c r="FQ1224">
        <v>1.86783</v>
      </c>
      <c r="FR1224">
        <v>5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9.75</v>
      </c>
      <c r="GF1224">
        <v>0.1835</v>
      </c>
      <c r="GG1224">
        <v>2.62070820971149</v>
      </c>
      <c r="GH1224">
        <v>0.00762793241643231</v>
      </c>
      <c r="GI1224">
        <v>-1.28184414582209e-06</v>
      </c>
      <c r="GJ1224">
        <v>1.89891174686984e-10</v>
      </c>
      <c r="GK1224">
        <v>-0.0225177985866989</v>
      </c>
      <c r="GL1224">
        <v>-0.0206976444956688</v>
      </c>
      <c r="GM1224">
        <v>0.00247630005908548</v>
      </c>
      <c r="GN1224">
        <v>-3.53770786337502e-05</v>
      </c>
      <c r="GO1224">
        <v>15</v>
      </c>
      <c r="GP1224">
        <v>2065</v>
      </c>
      <c r="GQ1224">
        <v>1</v>
      </c>
      <c r="GR1224">
        <v>21</v>
      </c>
      <c r="GS1224">
        <v>31657.8</v>
      </c>
      <c r="GT1224">
        <v>31657.7</v>
      </c>
      <c r="GU1224">
        <v>2.33887</v>
      </c>
      <c r="GV1224">
        <v>2.65137</v>
      </c>
      <c r="GW1224">
        <v>1.54785</v>
      </c>
      <c r="GX1224">
        <v>2.29126</v>
      </c>
      <c r="GY1224">
        <v>1.34644</v>
      </c>
      <c r="GZ1224">
        <v>2.41455</v>
      </c>
      <c r="HA1224">
        <v>41.7699</v>
      </c>
      <c r="HB1224">
        <v>12.4772</v>
      </c>
      <c r="HC1224">
        <v>18</v>
      </c>
      <c r="HD1224">
        <v>503.081</v>
      </c>
      <c r="HE1224">
        <v>349.078</v>
      </c>
      <c r="HF1224">
        <v>15.9233</v>
      </c>
      <c r="HG1224">
        <v>34.7294</v>
      </c>
      <c r="HH1224">
        <v>30.0003</v>
      </c>
      <c r="HI1224">
        <v>34.5688</v>
      </c>
      <c r="HJ1224">
        <v>34.4834</v>
      </c>
      <c r="HK1224">
        <v>46.9243</v>
      </c>
      <c r="HL1224">
        <v>70.3265</v>
      </c>
      <c r="HM1224">
        <v>0</v>
      </c>
      <c r="HN1224">
        <v>14.5338</v>
      </c>
      <c r="HO1224">
        <v>1193.71</v>
      </c>
      <c r="HP1224">
        <v>9.25635</v>
      </c>
      <c r="HQ1224">
        <v>101.327</v>
      </c>
      <c r="HR1224">
        <v>101.449</v>
      </c>
    </row>
    <row r="1225" spans="1:226">
      <c r="A1225">
        <v>1209</v>
      </c>
      <c r="B1225">
        <v>1662577118.5</v>
      </c>
      <c r="C1225">
        <v>14000</v>
      </c>
      <c r="D1225" t="s">
        <v>2778</v>
      </c>
      <c r="E1225" t="s">
        <v>2779</v>
      </c>
      <c r="F1225">
        <v>5</v>
      </c>
      <c r="G1225" t="s">
        <v>2637</v>
      </c>
      <c r="H1225" t="s">
        <v>354</v>
      </c>
      <c r="I1225">
        <v>1662577110.71429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1197.18547961276</v>
      </c>
      <c r="AK1225">
        <v>1150.97533333333</v>
      </c>
      <c r="AL1225">
        <v>3.44488124385046</v>
      </c>
      <c r="AM1225">
        <v>65.6019616012026</v>
      </c>
      <c r="AN1225">
        <f>(AP1225 - AO1225 + BO1225*1E3/(8.314*(BQ1225+273.15)) * AR1225/BN1225 * AQ1225) * BN1225/(100*BB1225) * 1000/(1000 - AP1225)</f>
        <v>0</v>
      </c>
      <c r="AO1225">
        <v>9.18170841816189</v>
      </c>
      <c r="AP1225">
        <v>17.673765034965</v>
      </c>
      <c r="AQ1225">
        <v>0.00128742518507429</v>
      </c>
      <c r="AR1225">
        <v>105.04768906666</v>
      </c>
      <c r="AS1225">
        <v>0</v>
      </c>
      <c r="AT1225">
        <v>0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6</v>
      </c>
      <c r="BC1225">
        <v>0.5</v>
      </c>
      <c r="BD1225" t="s">
        <v>355</v>
      </c>
      <c r="BE1225">
        <v>2</v>
      </c>
      <c r="BF1225" t="b">
        <v>1</v>
      </c>
      <c r="BG1225">
        <v>1662577110.71429</v>
      </c>
      <c r="BH1225">
        <v>1106.0775</v>
      </c>
      <c r="BI1225">
        <v>1168.32821428571</v>
      </c>
      <c r="BJ1225">
        <v>17.6609321428571</v>
      </c>
      <c r="BK1225">
        <v>9.13343</v>
      </c>
      <c r="BL1225">
        <v>1096.38464285714</v>
      </c>
      <c r="BM1225">
        <v>17.4776428571429</v>
      </c>
      <c r="BN1225">
        <v>500.103178571429</v>
      </c>
      <c r="BO1225">
        <v>91.0138785714286</v>
      </c>
      <c r="BP1225">
        <v>0.0589001821428571</v>
      </c>
      <c r="BQ1225">
        <v>25.3610892857143</v>
      </c>
      <c r="BR1225">
        <v>25.1138071428571</v>
      </c>
      <c r="BS1225">
        <v>999.9</v>
      </c>
      <c r="BT1225">
        <v>0</v>
      </c>
      <c r="BU1225">
        <v>0</v>
      </c>
      <c r="BV1225">
        <v>9995</v>
      </c>
      <c r="BW1225">
        <v>0</v>
      </c>
      <c r="BX1225">
        <v>312.665892857143</v>
      </c>
      <c r="BY1225">
        <v>-62.2503321428571</v>
      </c>
      <c r="BZ1225">
        <v>1125.96321428571</v>
      </c>
      <c r="CA1225">
        <v>1179.09857142857</v>
      </c>
      <c r="CB1225">
        <v>8.52750392857143</v>
      </c>
      <c r="CC1225">
        <v>1168.32821428571</v>
      </c>
      <c r="CD1225">
        <v>9.13343</v>
      </c>
      <c r="CE1225">
        <v>1.60739035714286</v>
      </c>
      <c r="CF1225">
        <v>0.831268857142857</v>
      </c>
      <c r="CG1225">
        <v>14.0298214285714</v>
      </c>
      <c r="CH1225">
        <v>4.252535</v>
      </c>
      <c r="CI1225">
        <v>1499.97428571429</v>
      </c>
      <c r="CJ1225">
        <v>0.973003428571429</v>
      </c>
      <c r="CK1225">
        <v>0.0269965428571429</v>
      </c>
      <c r="CL1225">
        <v>0</v>
      </c>
      <c r="CM1225">
        <v>2.27239285714286</v>
      </c>
      <c r="CN1225">
        <v>0</v>
      </c>
      <c r="CO1225">
        <v>16225.8321428571</v>
      </c>
      <c r="CP1225">
        <v>12948.0285714286</v>
      </c>
      <c r="CQ1225">
        <v>41</v>
      </c>
      <c r="CR1225">
        <v>42.5575714285714</v>
      </c>
      <c r="CS1225">
        <v>41.23875</v>
      </c>
      <c r="CT1225">
        <v>41.2185</v>
      </c>
      <c r="CU1225">
        <v>40.33</v>
      </c>
      <c r="CV1225">
        <v>1459.48428571429</v>
      </c>
      <c r="CW1225">
        <v>40.49</v>
      </c>
      <c r="CX1225">
        <v>0</v>
      </c>
      <c r="CY1225">
        <v>1662577117.8</v>
      </c>
      <c r="CZ1225">
        <v>0</v>
      </c>
      <c r="DA1225">
        <v>0</v>
      </c>
      <c r="DB1225" t="s">
        <v>356</v>
      </c>
      <c r="DC1225">
        <v>1660677648.1</v>
      </c>
      <c r="DD1225">
        <v>1660677649.1</v>
      </c>
      <c r="DE1225">
        <v>0</v>
      </c>
      <c r="DF1225">
        <v>-1.042</v>
      </c>
      <c r="DG1225">
        <v>0.003</v>
      </c>
      <c r="DH1225">
        <v>5.218</v>
      </c>
      <c r="DI1225">
        <v>0.344</v>
      </c>
      <c r="DJ1225">
        <v>417</v>
      </c>
      <c r="DK1225">
        <v>22</v>
      </c>
      <c r="DL1225">
        <v>1.24</v>
      </c>
      <c r="DM1225">
        <v>0.53</v>
      </c>
      <c r="DN1225">
        <v>-62.035887804878</v>
      </c>
      <c r="DO1225">
        <v>-3.18126480836224</v>
      </c>
      <c r="DP1225">
        <v>0.510901344204353</v>
      </c>
      <c r="DQ1225">
        <v>0</v>
      </c>
      <c r="DR1225">
        <v>8.57828146341463</v>
      </c>
      <c r="DS1225">
        <v>-0.927939512195129</v>
      </c>
      <c r="DT1225">
        <v>0.0984800098958054</v>
      </c>
      <c r="DU1225">
        <v>0</v>
      </c>
      <c r="DV1225">
        <v>0</v>
      </c>
      <c r="DW1225">
        <v>2</v>
      </c>
      <c r="DX1225" t="s">
        <v>366</v>
      </c>
      <c r="DY1225">
        <v>2.96495</v>
      </c>
      <c r="DZ1225">
        <v>2.71251</v>
      </c>
      <c r="EA1225">
        <v>0.178089</v>
      </c>
      <c r="EB1225">
        <v>0.184847</v>
      </c>
      <c r="EC1225">
        <v>0.0823554</v>
      </c>
      <c r="ED1225">
        <v>0.0512474</v>
      </c>
      <c r="EE1225">
        <v>31598.4</v>
      </c>
      <c r="EF1225">
        <v>34072.1</v>
      </c>
      <c r="EG1225">
        <v>34888.7</v>
      </c>
      <c r="EH1225">
        <v>37965.6</v>
      </c>
      <c r="EI1225">
        <v>45526.5</v>
      </c>
      <c r="EJ1225">
        <v>52094.3</v>
      </c>
      <c r="EK1225">
        <v>54676.2</v>
      </c>
      <c r="EL1225">
        <v>60979</v>
      </c>
      <c r="EM1225">
        <v>1.8896</v>
      </c>
      <c r="EN1225">
        <v>1.641</v>
      </c>
      <c r="EO1225">
        <v>-0.138879</v>
      </c>
      <c r="EP1225">
        <v>0</v>
      </c>
      <c r="EQ1225">
        <v>27.3975</v>
      </c>
      <c r="ER1225">
        <v>999.9</v>
      </c>
      <c r="ES1225">
        <v>52.472</v>
      </c>
      <c r="ET1225">
        <v>38.149</v>
      </c>
      <c r="EU1225">
        <v>38.6938</v>
      </c>
      <c r="EV1225">
        <v>61.1121</v>
      </c>
      <c r="EW1225">
        <v>46.4704</v>
      </c>
      <c r="EX1225">
        <v>1</v>
      </c>
      <c r="EY1225">
        <v>0.648537</v>
      </c>
      <c r="EZ1225">
        <v>9.28105</v>
      </c>
      <c r="FA1225">
        <v>19.9193</v>
      </c>
      <c r="FB1225">
        <v>5.19692</v>
      </c>
      <c r="FC1225">
        <v>12.0111</v>
      </c>
      <c r="FD1225">
        <v>4.9748</v>
      </c>
      <c r="FE1225">
        <v>3.294</v>
      </c>
      <c r="FF1225">
        <v>9999</v>
      </c>
      <c r="FG1225">
        <v>672.4</v>
      </c>
      <c r="FH1225">
        <v>9999</v>
      </c>
      <c r="FI1225">
        <v>9999</v>
      </c>
      <c r="FJ1225">
        <v>1.8631</v>
      </c>
      <c r="FK1225">
        <v>1.86768</v>
      </c>
      <c r="FL1225">
        <v>1.86737</v>
      </c>
      <c r="FM1225">
        <v>1.86871</v>
      </c>
      <c r="FN1225">
        <v>1.86935</v>
      </c>
      <c r="FO1225">
        <v>1.86554</v>
      </c>
      <c r="FP1225">
        <v>1.86646</v>
      </c>
      <c r="FQ1225">
        <v>1.86783</v>
      </c>
      <c r="FR1225">
        <v>5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9.84</v>
      </c>
      <c r="GF1225">
        <v>0.1834</v>
      </c>
      <c r="GG1225">
        <v>2.62070820971149</v>
      </c>
      <c r="GH1225">
        <v>0.00762793241643231</v>
      </c>
      <c r="GI1225">
        <v>-1.28184414582209e-06</v>
      </c>
      <c r="GJ1225">
        <v>1.89891174686984e-10</v>
      </c>
      <c r="GK1225">
        <v>-0.0225177985866989</v>
      </c>
      <c r="GL1225">
        <v>-0.0206976444956688</v>
      </c>
      <c r="GM1225">
        <v>0.00247630005908548</v>
      </c>
      <c r="GN1225">
        <v>-3.53770786337502e-05</v>
      </c>
      <c r="GO1225">
        <v>15</v>
      </c>
      <c r="GP1225">
        <v>2065</v>
      </c>
      <c r="GQ1225">
        <v>1</v>
      </c>
      <c r="GR1225">
        <v>21</v>
      </c>
      <c r="GS1225">
        <v>31657.8</v>
      </c>
      <c r="GT1225">
        <v>31657.8</v>
      </c>
      <c r="GU1225">
        <v>2.36572</v>
      </c>
      <c r="GV1225">
        <v>2.65503</v>
      </c>
      <c r="GW1225">
        <v>1.54785</v>
      </c>
      <c r="GX1225">
        <v>2.29004</v>
      </c>
      <c r="GY1225">
        <v>1.34644</v>
      </c>
      <c r="GZ1225">
        <v>2.31689</v>
      </c>
      <c r="HA1225">
        <v>41.7699</v>
      </c>
      <c r="HB1225">
        <v>12.4597</v>
      </c>
      <c r="HC1225">
        <v>18</v>
      </c>
      <c r="HD1225">
        <v>503.218</v>
      </c>
      <c r="HE1225">
        <v>348.991</v>
      </c>
      <c r="HF1225">
        <v>15.9352</v>
      </c>
      <c r="HG1225">
        <v>34.7326</v>
      </c>
      <c r="HH1225">
        <v>30.0003</v>
      </c>
      <c r="HI1225">
        <v>34.5688</v>
      </c>
      <c r="HJ1225">
        <v>34.4865</v>
      </c>
      <c r="HK1225">
        <v>47.4224</v>
      </c>
      <c r="HL1225">
        <v>70.0403</v>
      </c>
      <c r="HM1225">
        <v>0</v>
      </c>
      <c r="HN1225">
        <v>14.5442</v>
      </c>
      <c r="HO1225">
        <v>1207.17</v>
      </c>
      <c r="HP1225">
        <v>9.30853</v>
      </c>
      <c r="HQ1225">
        <v>101.325</v>
      </c>
      <c r="HR1225">
        <v>101.447</v>
      </c>
    </row>
    <row r="1226" spans="1:226">
      <c r="A1226">
        <v>1210</v>
      </c>
      <c r="B1226">
        <v>1662577123.5</v>
      </c>
      <c r="C1226">
        <v>14005</v>
      </c>
      <c r="D1226" t="s">
        <v>2780</v>
      </c>
      <c r="E1226" t="s">
        <v>2781</v>
      </c>
      <c r="F1226">
        <v>5</v>
      </c>
      <c r="G1226" t="s">
        <v>2637</v>
      </c>
      <c r="H1226" t="s">
        <v>354</v>
      </c>
      <c r="I1226">
        <v>1662577116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1214.09369036221</v>
      </c>
      <c r="AK1226">
        <v>1168.07672727273</v>
      </c>
      <c r="AL1226">
        <v>3.36672312030103</v>
      </c>
      <c r="AM1226">
        <v>65.6019616012026</v>
      </c>
      <c r="AN1226">
        <f>(AP1226 - AO1226 + BO1226*1E3/(8.314*(BQ1226+273.15)) * AR1226/BN1226 * AQ1226) * BN1226/(100*BB1226) * 1000/(1000 - AP1226)</f>
        <v>0</v>
      </c>
      <c r="AO1226">
        <v>9.19700487573409</v>
      </c>
      <c r="AP1226">
        <v>17.670420979021</v>
      </c>
      <c r="AQ1226">
        <v>-0.00380390245563231</v>
      </c>
      <c r="AR1226">
        <v>105.04768906666</v>
      </c>
      <c r="AS1226">
        <v>0</v>
      </c>
      <c r="AT1226">
        <v>0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6</v>
      </c>
      <c r="BC1226">
        <v>0.5</v>
      </c>
      <c r="BD1226" t="s">
        <v>355</v>
      </c>
      <c r="BE1226">
        <v>2</v>
      </c>
      <c r="BF1226" t="b">
        <v>1</v>
      </c>
      <c r="BG1226">
        <v>1662577116</v>
      </c>
      <c r="BH1226">
        <v>1123.9337037037</v>
      </c>
      <c r="BI1226">
        <v>1186.16111111111</v>
      </c>
      <c r="BJ1226">
        <v>17.6669444444444</v>
      </c>
      <c r="BK1226">
        <v>9.19642259259259</v>
      </c>
      <c r="BL1226">
        <v>1114.14296296296</v>
      </c>
      <c r="BM1226">
        <v>17.483462962963</v>
      </c>
      <c r="BN1226">
        <v>500.092037037037</v>
      </c>
      <c r="BO1226">
        <v>91.0138333333333</v>
      </c>
      <c r="BP1226">
        <v>0.0587772518518518</v>
      </c>
      <c r="BQ1226">
        <v>25.3647740740741</v>
      </c>
      <c r="BR1226">
        <v>25.1264296296296</v>
      </c>
      <c r="BS1226">
        <v>999.9</v>
      </c>
      <c r="BT1226">
        <v>0</v>
      </c>
      <c r="BU1226">
        <v>0</v>
      </c>
      <c r="BV1226">
        <v>10000.1851851852</v>
      </c>
      <c r="BW1226">
        <v>0</v>
      </c>
      <c r="BX1226">
        <v>313.162666666667</v>
      </c>
      <c r="BY1226">
        <v>-62.2269</v>
      </c>
      <c r="BZ1226">
        <v>1144.14703703704</v>
      </c>
      <c r="CA1226">
        <v>1197.17111111111</v>
      </c>
      <c r="CB1226">
        <v>8.47052888888889</v>
      </c>
      <c r="CC1226">
        <v>1186.16111111111</v>
      </c>
      <c r="CD1226">
        <v>9.19642259259259</v>
      </c>
      <c r="CE1226">
        <v>1.60793703703704</v>
      </c>
      <c r="CF1226">
        <v>0.837001592592593</v>
      </c>
      <c r="CG1226">
        <v>14.0350666666667</v>
      </c>
      <c r="CH1226">
        <v>4.35065962962963</v>
      </c>
      <c r="CI1226">
        <v>1499.97074074074</v>
      </c>
      <c r="CJ1226">
        <v>0.973003555555556</v>
      </c>
      <c r="CK1226">
        <v>0.0269964222222222</v>
      </c>
      <c r="CL1226">
        <v>0</v>
      </c>
      <c r="CM1226">
        <v>2.24013703703704</v>
      </c>
      <c r="CN1226">
        <v>0</v>
      </c>
      <c r="CO1226">
        <v>16228.0259259259</v>
      </c>
      <c r="CP1226">
        <v>12947.9962962963</v>
      </c>
      <c r="CQ1226">
        <v>41.0068888888889</v>
      </c>
      <c r="CR1226">
        <v>42.5643333333333</v>
      </c>
      <c r="CS1226">
        <v>41.25</v>
      </c>
      <c r="CT1226">
        <v>41.2406666666667</v>
      </c>
      <c r="CU1226">
        <v>40.3516666666667</v>
      </c>
      <c r="CV1226">
        <v>1459.48074074074</v>
      </c>
      <c r="CW1226">
        <v>40.49</v>
      </c>
      <c r="CX1226">
        <v>0</v>
      </c>
      <c r="CY1226">
        <v>1662577123.2</v>
      </c>
      <c r="CZ1226">
        <v>0</v>
      </c>
      <c r="DA1226">
        <v>0</v>
      </c>
      <c r="DB1226" t="s">
        <v>356</v>
      </c>
      <c r="DC1226">
        <v>1660677648.1</v>
      </c>
      <c r="DD1226">
        <v>1660677649.1</v>
      </c>
      <c r="DE1226">
        <v>0</v>
      </c>
      <c r="DF1226">
        <v>-1.042</v>
      </c>
      <c r="DG1226">
        <v>0.003</v>
      </c>
      <c r="DH1226">
        <v>5.218</v>
      </c>
      <c r="DI1226">
        <v>0.344</v>
      </c>
      <c r="DJ1226">
        <v>417</v>
      </c>
      <c r="DK1226">
        <v>22</v>
      </c>
      <c r="DL1226">
        <v>1.24</v>
      </c>
      <c r="DM1226">
        <v>0.53</v>
      </c>
      <c r="DN1226">
        <v>-62.1529146341463</v>
      </c>
      <c r="DO1226">
        <v>-0.375334494773607</v>
      </c>
      <c r="DP1226">
        <v>0.44475286179914</v>
      </c>
      <c r="DQ1226">
        <v>0</v>
      </c>
      <c r="DR1226">
        <v>8.50503609756097</v>
      </c>
      <c r="DS1226">
        <v>-0.598234076655043</v>
      </c>
      <c r="DT1226">
        <v>0.0643363765736353</v>
      </c>
      <c r="DU1226">
        <v>0</v>
      </c>
      <c r="DV1226">
        <v>0</v>
      </c>
      <c r="DW1226">
        <v>2</v>
      </c>
      <c r="DX1226" t="s">
        <v>366</v>
      </c>
      <c r="DY1226">
        <v>2.96664</v>
      </c>
      <c r="DZ1226">
        <v>2.71349</v>
      </c>
      <c r="EA1226">
        <v>0.179739</v>
      </c>
      <c r="EB1226">
        <v>0.186346</v>
      </c>
      <c r="EC1226">
        <v>0.0823628</v>
      </c>
      <c r="ED1226">
        <v>0.0518636</v>
      </c>
      <c r="EE1226">
        <v>31534.9</v>
      </c>
      <c r="EF1226">
        <v>34009.2</v>
      </c>
      <c r="EG1226">
        <v>34888.7</v>
      </c>
      <c r="EH1226">
        <v>37965.5</v>
      </c>
      <c r="EI1226">
        <v>45526.3</v>
      </c>
      <c r="EJ1226">
        <v>52060.2</v>
      </c>
      <c r="EK1226">
        <v>54676.2</v>
      </c>
      <c r="EL1226">
        <v>60978.7</v>
      </c>
      <c r="EM1226">
        <v>1.8894</v>
      </c>
      <c r="EN1226">
        <v>1.6408</v>
      </c>
      <c r="EO1226">
        <v>-0.138611</v>
      </c>
      <c r="EP1226">
        <v>0</v>
      </c>
      <c r="EQ1226">
        <v>27.4087</v>
      </c>
      <c r="ER1226">
        <v>999.9</v>
      </c>
      <c r="ES1226">
        <v>52.497</v>
      </c>
      <c r="ET1226">
        <v>38.149</v>
      </c>
      <c r="EU1226">
        <v>38.7101</v>
      </c>
      <c r="EV1226">
        <v>61.2421</v>
      </c>
      <c r="EW1226">
        <v>46.0817</v>
      </c>
      <c r="EX1226">
        <v>1</v>
      </c>
      <c r="EY1226">
        <v>0.64878</v>
      </c>
      <c r="EZ1226">
        <v>9.28105</v>
      </c>
      <c r="FA1226">
        <v>19.9191</v>
      </c>
      <c r="FB1226">
        <v>5.19932</v>
      </c>
      <c r="FC1226">
        <v>12.0099</v>
      </c>
      <c r="FD1226">
        <v>4.9748</v>
      </c>
      <c r="FE1226">
        <v>3.294</v>
      </c>
      <c r="FF1226">
        <v>9999</v>
      </c>
      <c r="FG1226">
        <v>672.4</v>
      </c>
      <c r="FH1226">
        <v>9999</v>
      </c>
      <c r="FI1226">
        <v>9999</v>
      </c>
      <c r="FJ1226">
        <v>1.86307</v>
      </c>
      <c r="FK1226">
        <v>1.86768</v>
      </c>
      <c r="FL1226">
        <v>1.86737</v>
      </c>
      <c r="FM1226">
        <v>1.86865</v>
      </c>
      <c r="FN1226">
        <v>1.86935</v>
      </c>
      <c r="FO1226">
        <v>1.86551</v>
      </c>
      <c r="FP1226">
        <v>1.86646</v>
      </c>
      <c r="FQ1226">
        <v>1.86783</v>
      </c>
      <c r="FR1226">
        <v>5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9.93</v>
      </c>
      <c r="GF1226">
        <v>0.1835</v>
      </c>
      <c r="GG1226">
        <v>2.62070820971149</v>
      </c>
      <c r="GH1226">
        <v>0.00762793241643231</v>
      </c>
      <c r="GI1226">
        <v>-1.28184414582209e-06</v>
      </c>
      <c r="GJ1226">
        <v>1.89891174686984e-10</v>
      </c>
      <c r="GK1226">
        <v>-0.0225177985866989</v>
      </c>
      <c r="GL1226">
        <v>-0.0206976444956688</v>
      </c>
      <c r="GM1226">
        <v>0.00247630005908548</v>
      </c>
      <c r="GN1226">
        <v>-3.53770786337502e-05</v>
      </c>
      <c r="GO1226">
        <v>15</v>
      </c>
      <c r="GP1226">
        <v>2065</v>
      </c>
      <c r="GQ1226">
        <v>1</v>
      </c>
      <c r="GR1226">
        <v>21</v>
      </c>
      <c r="GS1226">
        <v>31657.9</v>
      </c>
      <c r="GT1226">
        <v>31657.9</v>
      </c>
      <c r="GU1226">
        <v>2.39136</v>
      </c>
      <c r="GV1226">
        <v>2.66113</v>
      </c>
      <c r="GW1226">
        <v>1.54785</v>
      </c>
      <c r="GX1226">
        <v>2.29004</v>
      </c>
      <c r="GY1226">
        <v>1.34644</v>
      </c>
      <c r="GZ1226">
        <v>2.2876</v>
      </c>
      <c r="HA1226">
        <v>41.7961</v>
      </c>
      <c r="HB1226">
        <v>12.4509</v>
      </c>
      <c r="HC1226">
        <v>18</v>
      </c>
      <c r="HD1226">
        <v>503.104</v>
      </c>
      <c r="HE1226">
        <v>348.886</v>
      </c>
      <c r="HF1226">
        <v>15.9452</v>
      </c>
      <c r="HG1226">
        <v>34.7357</v>
      </c>
      <c r="HH1226">
        <v>30.0004</v>
      </c>
      <c r="HI1226">
        <v>34.5719</v>
      </c>
      <c r="HJ1226">
        <v>34.4865</v>
      </c>
      <c r="HK1226">
        <v>47.9775</v>
      </c>
      <c r="HL1226">
        <v>70.0403</v>
      </c>
      <c r="HM1226">
        <v>0</v>
      </c>
      <c r="HN1226">
        <v>14.5442</v>
      </c>
      <c r="HO1226">
        <v>1227.29</v>
      </c>
      <c r="HP1226">
        <v>9.35895</v>
      </c>
      <c r="HQ1226">
        <v>101.325</v>
      </c>
      <c r="HR1226">
        <v>101.447</v>
      </c>
    </row>
    <row r="1227" spans="1:226">
      <c r="A1227">
        <v>1211</v>
      </c>
      <c r="B1227">
        <v>1662577128.5</v>
      </c>
      <c r="C1227">
        <v>14010</v>
      </c>
      <c r="D1227" t="s">
        <v>2782</v>
      </c>
      <c r="E1227" t="s">
        <v>2783</v>
      </c>
      <c r="F1227">
        <v>5</v>
      </c>
      <c r="G1227" t="s">
        <v>2637</v>
      </c>
      <c r="H1227" t="s">
        <v>354</v>
      </c>
      <c r="I1227">
        <v>1662577120.71429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1231.24134935071</v>
      </c>
      <c r="AK1227">
        <v>1184.93284848485</v>
      </c>
      <c r="AL1227">
        <v>3.40852932284229</v>
      </c>
      <c r="AM1227">
        <v>65.6019616012026</v>
      </c>
      <c r="AN1227">
        <f>(AP1227 - AO1227 + BO1227*1E3/(8.314*(BQ1227+273.15)) * AR1227/BN1227 * AQ1227) * BN1227/(100*BB1227) * 1000/(1000 - AP1227)</f>
        <v>0</v>
      </c>
      <c r="AO1227">
        <v>9.34642681128425</v>
      </c>
      <c r="AP1227">
        <v>17.6923342657343</v>
      </c>
      <c r="AQ1227">
        <v>0.000362185669392495</v>
      </c>
      <c r="AR1227">
        <v>105.04768906666</v>
      </c>
      <c r="AS1227">
        <v>0</v>
      </c>
      <c r="AT1227">
        <v>0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6</v>
      </c>
      <c r="BC1227">
        <v>0.5</v>
      </c>
      <c r="BD1227" t="s">
        <v>355</v>
      </c>
      <c r="BE1227">
        <v>2</v>
      </c>
      <c r="BF1227" t="b">
        <v>1</v>
      </c>
      <c r="BG1227">
        <v>1662577120.71429</v>
      </c>
      <c r="BH1227">
        <v>1139.69678571429</v>
      </c>
      <c r="BI1227">
        <v>1201.95321428571</v>
      </c>
      <c r="BJ1227">
        <v>17.6728892857143</v>
      </c>
      <c r="BK1227">
        <v>9.25525642857143</v>
      </c>
      <c r="BL1227">
        <v>1129.82107142857</v>
      </c>
      <c r="BM1227">
        <v>17.4892142857143</v>
      </c>
      <c r="BN1227">
        <v>500.110857142857</v>
      </c>
      <c r="BO1227">
        <v>91.0146071428571</v>
      </c>
      <c r="BP1227">
        <v>0.058376175</v>
      </c>
      <c r="BQ1227">
        <v>25.3623428571429</v>
      </c>
      <c r="BR1227">
        <v>25.1351285714286</v>
      </c>
      <c r="BS1227">
        <v>999.9</v>
      </c>
      <c r="BT1227">
        <v>0</v>
      </c>
      <c r="BU1227">
        <v>0</v>
      </c>
      <c r="BV1227">
        <v>10000.1785714286</v>
      </c>
      <c r="BW1227">
        <v>0</v>
      </c>
      <c r="BX1227">
        <v>313.919678571429</v>
      </c>
      <c r="BY1227">
        <v>-62.256275</v>
      </c>
      <c r="BZ1227">
        <v>1160.20107142857</v>
      </c>
      <c r="CA1227">
        <v>1213.18285714286</v>
      </c>
      <c r="CB1227">
        <v>8.41763714285714</v>
      </c>
      <c r="CC1227">
        <v>1201.95321428571</v>
      </c>
      <c r="CD1227">
        <v>9.25525642857143</v>
      </c>
      <c r="CE1227">
        <v>1.60849178571429</v>
      </c>
      <c r="CF1227">
        <v>0.8423635</v>
      </c>
      <c r="CG1227">
        <v>14.0403892857143</v>
      </c>
      <c r="CH1227">
        <v>4.44155142857143</v>
      </c>
      <c r="CI1227">
        <v>1499.965</v>
      </c>
      <c r="CJ1227">
        <v>0.973003214285714</v>
      </c>
      <c r="CK1227">
        <v>0.0269967464285714</v>
      </c>
      <c r="CL1227">
        <v>0</v>
      </c>
      <c r="CM1227">
        <v>2.270675</v>
      </c>
      <c r="CN1227">
        <v>0</v>
      </c>
      <c r="CO1227">
        <v>16228.7821428571</v>
      </c>
      <c r="CP1227">
        <v>12947.9571428571</v>
      </c>
      <c r="CQ1227">
        <v>41.0221428571428</v>
      </c>
      <c r="CR1227">
        <v>42.5755</v>
      </c>
      <c r="CS1227">
        <v>41.25</v>
      </c>
      <c r="CT1227">
        <v>41.25</v>
      </c>
      <c r="CU1227">
        <v>40.3705</v>
      </c>
      <c r="CV1227">
        <v>1459.47428571429</v>
      </c>
      <c r="CW1227">
        <v>40.4907142857143</v>
      </c>
      <c r="CX1227">
        <v>0</v>
      </c>
      <c r="CY1227">
        <v>1662577128</v>
      </c>
      <c r="CZ1227">
        <v>0</v>
      </c>
      <c r="DA1227">
        <v>0</v>
      </c>
      <c r="DB1227" t="s">
        <v>356</v>
      </c>
      <c r="DC1227">
        <v>1660677648.1</v>
      </c>
      <c r="DD1227">
        <v>1660677649.1</v>
      </c>
      <c r="DE1227">
        <v>0</v>
      </c>
      <c r="DF1227">
        <v>-1.042</v>
      </c>
      <c r="DG1227">
        <v>0.003</v>
      </c>
      <c r="DH1227">
        <v>5.218</v>
      </c>
      <c r="DI1227">
        <v>0.344</v>
      </c>
      <c r="DJ1227">
        <v>417</v>
      </c>
      <c r="DK1227">
        <v>22</v>
      </c>
      <c r="DL1227">
        <v>1.24</v>
      </c>
      <c r="DM1227">
        <v>0.53</v>
      </c>
      <c r="DN1227">
        <v>-62.2178414634146</v>
      </c>
      <c r="DO1227">
        <v>0.64608919860624</v>
      </c>
      <c r="DP1227">
        <v>0.396200940627299</v>
      </c>
      <c r="DQ1227">
        <v>0</v>
      </c>
      <c r="DR1227">
        <v>8.45281243902439</v>
      </c>
      <c r="DS1227">
        <v>-0.704807038327522</v>
      </c>
      <c r="DT1227">
        <v>0.0761232508559668</v>
      </c>
      <c r="DU1227">
        <v>0</v>
      </c>
      <c r="DV1227">
        <v>0</v>
      </c>
      <c r="DW1227">
        <v>2</v>
      </c>
      <c r="DX1227" t="s">
        <v>366</v>
      </c>
      <c r="DY1227">
        <v>2.96621</v>
      </c>
      <c r="DZ1227">
        <v>2.71163</v>
      </c>
      <c r="EA1227">
        <v>0.18137</v>
      </c>
      <c r="EB1227">
        <v>0.188021</v>
      </c>
      <c r="EC1227">
        <v>0.0824539</v>
      </c>
      <c r="ED1227">
        <v>0.0519594</v>
      </c>
      <c r="EE1227">
        <v>31471.9</v>
      </c>
      <c r="EF1227">
        <v>33938.4</v>
      </c>
      <c r="EG1227">
        <v>34888.6</v>
      </c>
      <c r="EH1227">
        <v>37964.8</v>
      </c>
      <c r="EI1227">
        <v>45521.5</v>
      </c>
      <c r="EJ1227">
        <v>52054.5</v>
      </c>
      <c r="EK1227">
        <v>54675.8</v>
      </c>
      <c r="EL1227">
        <v>60978.1</v>
      </c>
      <c r="EM1227">
        <v>1.8904</v>
      </c>
      <c r="EN1227">
        <v>1.6404</v>
      </c>
      <c r="EO1227">
        <v>-0.140041</v>
      </c>
      <c r="EP1227">
        <v>0</v>
      </c>
      <c r="EQ1227">
        <v>27.4255</v>
      </c>
      <c r="ER1227">
        <v>999.9</v>
      </c>
      <c r="ES1227">
        <v>52.472</v>
      </c>
      <c r="ET1227">
        <v>38.149</v>
      </c>
      <c r="EU1227">
        <v>38.6914</v>
      </c>
      <c r="EV1227">
        <v>61.3721</v>
      </c>
      <c r="EW1227">
        <v>45.9255</v>
      </c>
      <c r="EX1227">
        <v>1</v>
      </c>
      <c r="EY1227">
        <v>0.649492</v>
      </c>
      <c r="EZ1227">
        <v>9.28105</v>
      </c>
      <c r="FA1227">
        <v>19.9189</v>
      </c>
      <c r="FB1227">
        <v>5.19812</v>
      </c>
      <c r="FC1227">
        <v>12.0111</v>
      </c>
      <c r="FD1227">
        <v>4.9748</v>
      </c>
      <c r="FE1227">
        <v>3.294</v>
      </c>
      <c r="FF1227">
        <v>9999</v>
      </c>
      <c r="FG1227">
        <v>672.4</v>
      </c>
      <c r="FH1227">
        <v>9999</v>
      </c>
      <c r="FI1227">
        <v>9999</v>
      </c>
      <c r="FJ1227">
        <v>1.8631</v>
      </c>
      <c r="FK1227">
        <v>1.86768</v>
      </c>
      <c r="FL1227">
        <v>1.86737</v>
      </c>
      <c r="FM1227">
        <v>1.86874</v>
      </c>
      <c r="FN1227">
        <v>1.86941</v>
      </c>
      <c r="FO1227">
        <v>1.86554</v>
      </c>
      <c r="FP1227">
        <v>1.86646</v>
      </c>
      <c r="FQ1227">
        <v>1.86783</v>
      </c>
      <c r="FR1227">
        <v>5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10.01</v>
      </c>
      <c r="GF1227">
        <v>0.1845</v>
      </c>
      <c r="GG1227">
        <v>2.62070820971149</v>
      </c>
      <c r="GH1227">
        <v>0.00762793241643231</v>
      </c>
      <c r="GI1227">
        <v>-1.28184414582209e-06</v>
      </c>
      <c r="GJ1227">
        <v>1.89891174686984e-10</v>
      </c>
      <c r="GK1227">
        <v>-0.0225177985866989</v>
      </c>
      <c r="GL1227">
        <v>-0.0206976444956688</v>
      </c>
      <c r="GM1227">
        <v>0.00247630005908548</v>
      </c>
      <c r="GN1227">
        <v>-3.53770786337502e-05</v>
      </c>
      <c r="GO1227">
        <v>15</v>
      </c>
      <c r="GP1227">
        <v>2065</v>
      </c>
      <c r="GQ1227">
        <v>1</v>
      </c>
      <c r="GR1227">
        <v>21</v>
      </c>
      <c r="GS1227">
        <v>31658</v>
      </c>
      <c r="GT1227">
        <v>31658</v>
      </c>
      <c r="GU1227">
        <v>2.41821</v>
      </c>
      <c r="GV1227">
        <v>2.65381</v>
      </c>
      <c r="GW1227">
        <v>1.54785</v>
      </c>
      <c r="GX1227">
        <v>2.29004</v>
      </c>
      <c r="GY1227">
        <v>1.34644</v>
      </c>
      <c r="GZ1227">
        <v>2.44141</v>
      </c>
      <c r="HA1227">
        <v>41.7961</v>
      </c>
      <c r="HB1227">
        <v>12.4597</v>
      </c>
      <c r="HC1227">
        <v>18</v>
      </c>
      <c r="HD1227">
        <v>503.803</v>
      </c>
      <c r="HE1227">
        <v>348.694</v>
      </c>
      <c r="HF1227">
        <v>15.9579</v>
      </c>
      <c r="HG1227">
        <v>34.7389</v>
      </c>
      <c r="HH1227">
        <v>30.0005</v>
      </c>
      <c r="HI1227">
        <v>34.5732</v>
      </c>
      <c r="HJ1227">
        <v>34.4896</v>
      </c>
      <c r="HK1227">
        <v>48.4855</v>
      </c>
      <c r="HL1227">
        <v>70.0403</v>
      </c>
      <c r="HM1227">
        <v>0</v>
      </c>
      <c r="HN1227">
        <v>14.5451</v>
      </c>
      <c r="HO1227">
        <v>1240.77</v>
      </c>
      <c r="HP1227">
        <v>9.38814</v>
      </c>
      <c r="HQ1227">
        <v>101.325</v>
      </c>
      <c r="HR1227">
        <v>101.445</v>
      </c>
    </row>
    <row r="1228" spans="1:226">
      <c r="A1228">
        <v>1212</v>
      </c>
      <c r="B1228">
        <v>1662577133.5</v>
      </c>
      <c r="C1228">
        <v>14015</v>
      </c>
      <c r="D1228" t="s">
        <v>2784</v>
      </c>
      <c r="E1228" t="s">
        <v>2785</v>
      </c>
      <c r="F1228">
        <v>5</v>
      </c>
      <c r="G1228" t="s">
        <v>2637</v>
      </c>
      <c r="H1228" t="s">
        <v>354</v>
      </c>
      <c r="I1228">
        <v>1662577126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1248.27976645358</v>
      </c>
      <c r="AK1228">
        <v>1202.20666666667</v>
      </c>
      <c r="AL1228">
        <v>3.43121846421722</v>
      </c>
      <c r="AM1228">
        <v>65.6019616012026</v>
      </c>
      <c r="AN1228">
        <f>(AP1228 - AO1228 + BO1228*1E3/(8.314*(BQ1228+273.15)) * AR1228/BN1228 * AQ1228) * BN1228/(100*BB1228) * 1000/(1000 - AP1228)</f>
        <v>0</v>
      </c>
      <c r="AO1228">
        <v>9.3592784300511</v>
      </c>
      <c r="AP1228">
        <v>17.6976776223776</v>
      </c>
      <c r="AQ1228">
        <v>0.00132062024624418</v>
      </c>
      <c r="AR1228">
        <v>105.04768906666</v>
      </c>
      <c r="AS1228">
        <v>0</v>
      </c>
      <c r="AT1228">
        <v>0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6</v>
      </c>
      <c r="BC1228">
        <v>0.5</v>
      </c>
      <c r="BD1228" t="s">
        <v>355</v>
      </c>
      <c r="BE1228">
        <v>2</v>
      </c>
      <c r="BF1228" t="b">
        <v>1</v>
      </c>
      <c r="BG1228">
        <v>1662577126</v>
      </c>
      <c r="BH1228">
        <v>1157.4337037037</v>
      </c>
      <c r="BI1228">
        <v>1219.64037037037</v>
      </c>
      <c r="BJ1228">
        <v>17.6806148148148</v>
      </c>
      <c r="BK1228">
        <v>9.31708407407407</v>
      </c>
      <c r="BL1228">
        <v>1147.46185185185</v>
      </c>
      <c r="BM1228">
        <v>17.4966851851852</v>
      </c>
      <c r="BN1228">
        <v>500.117740740741</v>
      </c>
      <c r="BO1228">
        <v>91.0144407407407</v>
      </c>
      <c r="BP1228">
        <v>0.0582550259259259</v>
      </c>
      <c r="BQ1228">
        <v>25.367737037037</v>
      </c>
      <c r="BR1228">
        <v>25.1366259259259</v>
      </c>
      <c r="BS1228">
        <v>999.9</v>
      </c>
      <c r="BT1228">
        <v>0</v>
      </c>
      <c r="BU1228">
        <v>0</v>
      </c>
      <c r="BV1228">
        <v>9998.14814814815</v>
      </c>
      <c r="BW1228">
        <v>0</v>
      </c>
      <c r="BX1228">
        <v>314.333703703704</v>
      </c>
      <c r="BY1228">
        <v>-62.2067259259259</v>
      </c>
      <c r="BZ1228">
        <v>1178.26740740741</v>
      </c>
      <c r="CA1228">
        <v>1231.11185185185</v>
      </c>
      <c r="CB1228">
        <v>8.36352703703704</v>
      </c>
      <c r="CC1228">
        <v>1219.64037037037</v>
      </c>
      <c r="CD1228">
        <v>9.31708407407407</v>
      </c>
      <c r="CE1228">
        <v>1.60919037037037</v>
      </c>
      <c r="CF1228">
        <v>0.847989185185185</v>
      </c>
      <c r="CG1228">
        <v>14.0470888888889</v>
      </c>
      <c r="CH1228">
        <v>4.5367762962963</v>
      </c>
      <c r="CI1228">
        <v>1499.95703703704</v>
      </c>
      <c r="CJ1228">
        <v>0.973003111111111</v>
      </c>
      <c r="CK1228">
        <v>0.0269968444444444</v>
      </c>
      <c r="CL1228">
        <v>0</v>
      </c>
      <c r="CM1228">
        <v>2.2808037037037</v>
      </c>
      <c r="CN1228">
        <v>0</v>
      </c>
      <c r="CO1228">
        <v>16225.2555555556</v>
      </c>
      <c r="CP1228">
        <v>12947.8962962963</v>
      </c>
      <c r="CQ1228">
        <v>41.039037037037</v>
      </c>
      <c r="CR1228">
        <v>42.597</v>
      </c>
      <c r="CS1228">
        <v>41.2568888888889</v>
      </c>
      <c r="CT1228">
        <v>41.2591851851852</v>
      </c>
      <c r="CU1228">
        <v>40.375</v>
      </c>
      <c r="CV1228">
        <v>1459.4662962963</v>
      </c>
      <c r="CW1228">
        <v>40.4907407407407</v>
      </c>
      <c r="CX1228">
        <v>0</v>
      </c>
      <c r="CY1228">
        <v>1662577133.4</v>
      </c>
      <c r="CZ1228">
        <v>0</v>
      </c>
      <c r="DA1228">
        <v>0</v>
      </c>
      <c r="DB1228" t="s">
        <v>356</v>
      </c>
      <c r="DC1228">
        <v>1660677648.1</v>
      </c>
      <c r="DD1228">
        <v>1660677649.1</v>
      </c>
      <c r="DE1228">
        <v>0</v>
      </c>
      <c r="DF1228">
        <v>-1.042</v>
      </c>
      <c r="DG1228">
        <v>0.003</v>
      </c>
      <c r="DH1228">
        <v>5.218</v>
      </c>
      <c r="DI1228">
        <v>0.344</v>
      </c>
      <c r="DJ1228">
        <v>417</v>
      </c>
      <c r="DK1228">
        <v>22</v>
      </c>
      <c r="DL1228">
        <v>1.24</v>
      </c>
      <c r="DM1228">
        <v>0.53</v>
      </c>
      <c r="DN1228">
        <v>-62.2350024390244</v>
      </c>
      <c r="DO1228">
        <v>-0.00536027874559873</v>
      </c>
      <c r="DP1228">
        <v>0.423958649322684</v>
      </c>
      <c r="DQ1228">
        <v>1</v>
      </c>
      <c r="DR1228">
        <v>8.39876536585366</v>
      </c>
      <c r="DS1228">
        <v>-0.654194216027877</v>
      </c>
      <c r="DT1228">
        <v>0.0720524686565305</v>
      </c>
      <c r="DU1228">
        <v>0</v>
      </c>
      <c r="DV1228">
        <v>1</v>
      </c>
      <c r="DW1228">
        <v>2</v>
      </c>
      <c r="DX1228" t="s">
        <v>363</v>
      </c>
      <c r="DY1228">
        <v>2.96481</v>
      </c>
      <c r="DZ1228">
        <v>2.71216</v>
      </c>
      <c r="EA1228">
        <v>0.182977</v>
      </c>
      <c r="EB1228">
        <v>0.189527</v>
      </c>
      <c r="EC1228">
        <v>0.0824531</v>
      </c>
      <c r="ED1228">
        <v>0.0519766</v>
      </c>
      <c r="EE1228">
        <v>31409.6</v>
      </c>
      <c r="EF1228">
        <v>33874.8</v>
      </c>
      <c r="EG1228">
        <v>34888.2</v>
      </c>
      <c r="EH1228">
        <v>37964.2</v>
      </c>
      <c r="EI1228">
        <v>45521.6</v>
      </c>
      <c r="EJ1228">
        <v>52052.2</v>
      </c>
      <c r="EK1228">
        <v>54675.9</v>
      </c>
      <c r="EL1228">
        <v>60976.4</v>
      </c>
      <c r="EM1228">
        <v>1.8888</v>
      </c>
      <c r="EN1228">
        <v>1.641</v>
      </c>
      <c r="EO1228">
        <v>-0.139624</v>
      </c>
      <c r="EP1228">
        <v>0</v>
      </c>
      <c r="EQ1228">
        <v>27.4372</v>
      </c>
      <c r="ER1228">
        <v>999.9</v>
      </c>
      <c r="ES1228">
        <v>52.472</v>
      </c>
      <c r="ET1228">
        <v>38.149</v>
      </c>
      <c r="EU1228">
        <v>38.6936</v>
      </c>
      <c r="EV1228">
        <v>61.2321</v>
      </c>
      <c r="EW1228">
        <v>46.2059</v>
      </c>
      <c r="EX1228">
        <v>1</v>
      </c>
      <c r="EY1228">
        <v>0.649837</v>
      </c>
      <c r="EZ1228">
        <v>9.28105</v>
      </c>
      <c r="FA1228">
        <v>19.9186</v>
      </c>
      <c r="FB1228">
        <v>5.19812</v>
      </c>
      <c r="FC1228">
        <v>12.0111</v>
      </c>
      <c r="FD1228">
        <v>4.976</v>
      </c>
      <c r="FE1228">
        <v>3.294</v>
      </c>
      <c r="FF1228">
        <v>9999</v>
      </c>
      <c r="FG1228">
        <v>672.4</v>
      </c>
      <c r="FH1228">
        <v>9999</v>
      </c>
      <c r="FI1228">
        <v>9999</v>
      </c>
      <c r="FJ1228">
        <v>1.8631</v>
      </c>
      <c r="FK1228">
        <v>1.86768</v>
      </c>
      <c r="FL1228">
        <v>1.8674</v>
      </c>
      <c r="FM1228">
        <v>1.86868</v>
      </c>
      <c r="FN1228">
        <v>1.86935</v>
      </c>
      <c r="FO1228">
        <v>1.86554</v>
      </c>
      <c r="FP1228">
        <v>1.86646</v>
      </c>
      <c r="FQ1228">
        <v>1.86783</v>
      </c>
      <c r="FR1228">
        <v>5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10.11</v>
      </c>
      <c r="GF1228">
        <v>0.1844</v>
      </c>
      <c r="GG1228">
        <v>2.62070820971149</v>
      </c>
      <c r="GH1228">
        <v>0.00762793241643231</v>
      </c>
      <c r="GI1228">
        <v>-1.28184414582209e-06</v>
      </c>
      <c r="GJ1228">
        <v>1.89891174686984e-10</v>
      </c>
      <c r="GK1228">
        <v>-0.0225177985866989</v>
      </c>
      <c r="GL1228">
        <v>-0.0206976444956688</v>
      </c>
      <c r="GM1228">
        <v>0.00247630005908548</v>
      </c>
      <c r="GN1228">
        <v>-3.53770786337502e-05</v>
      </c>
      <c r="GO1228">
        <v>15</v>
      </c>
      <c r="GP1228">
        <v>2065</v>
      </c>
      <c r="GQ1228">
        <v>1</v>
      </c>
      <c r="GR1228">
        <v>21</v>
      </c>
      <c r="GS1228">
        <v>31658.1</v>
      </c>
      <c r="GT1228">
        <v>31658.1</v>
      </c>
      <c r="GU1228">
        <v>2.44385</v>
      </c>
      <c r="GV1228">
        <v>2.65259</v>
      </c>
      <c r="GW1228">
        <v>1.54785</v>
      </c>
      <c r="GX1228">
        <v>2.29004</v>
      </c>
      <c r="GY1228">
        <v>1.34644</v>
      </c>
      <c r="GZ1228">
        <v>2.4353</v>
      </c>
      <c r="HA1228">
        <v>41.7961</v>
      </c>
      <c r="HB1228">
        <v>12.4597</v>
      </c>
      <c r="HC1228">
        <v>18</v>
      </c>
      <c r="HD1228">
        <v>502.717</v>
      </c>
      <c r="HE1228">
        <v>349.023</v>
      </c>
      <c r="HF1228">
        <v>15.9689</v>
      </c>
      <c r="HG1228">
        <v>34.7446</v>
      </c>
      <c r="HH1228">
        <v>30.0004</v>
      </c>
      <c r="HI1228">
        <v>34.575</v>
      </c>
      <c r="HJ1228">
        <v>34.4927</v>
      </c>
      <c r="HK1228">
        <v>49.0353</v>
      </c>
      <c r="HL1228">
        <v>70.0403</v>
      </c>
      <c r="HM1228">
        <v>0</v>
      </c>
      <c r="HN1228">
        <v>14.5648</v>
      </c>
      <c r="HO1228">
        <v>1260.91</v>
      </c>
      <c r="HP1228">
        <v>9.43089</v>
      </c>
      <c r="HQ1228">
        <v>101.324</v>
      </c>
      <c r="HR1228">
        <v>101.443</v>
      </c>
    </row>
    <row r="1229" spans="1:226">
      <c r="A1229">
        <v>1213</v>
      </c>
      <c r="B1229">
        <v>1662577138.5</v>
      </c>
      <c r="C1229">
        <v>14020</v>
      </c>
      <c r="D1229" t="s">
        <v>2786</v>
      </c>
      <c r="E1229" t="s">
        <v>2787</v>
      </c>
      <c r="F1229">
        <v>5</v>
      </c>
      <c r="G1229" t="s">
        <v>2637</v>
      </c>
      <c r="H1229" t="s">
        <v>354</v>
      </c>
      <c r="I1229">
        <v>1662577130.71429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1265.21544183742</v>
      </c>
      <c r="AK1229">
        <v>1218.77909090909</v>
      </c>
      <c r="AL1229">
        <v>3.32000421400777</v>
      </c>
      <c r="AM1229">
        <v>65.6019616012026</v>
      </c>
      <c r="AN1229">
        <f>(AP1229 - AO1229 + BO1229*1E3/(8.314*(BQ1229+273.15)) * AR1229/BN1229 * AQ1229) * BN1229/(100*BB1229) * 1000/(1000 - AP1229)</f>
        <v>0</v>
      </c>
      <c r="AO1229">
        <v>9.36478050495604</v>
      </c>
      <c r="AP1229">
        <v>17.683920979021</v>
      </c>
      <c r="AQ1229">
        <v>-0.00620110379296491</v>
      </c>
      <c r="AR1229">
        <v>105.04768906666</v>
      </c>
      <c r="AS1229">
        <v>0</v>
      </c>
      <c r="AT1229">
        <v>0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6</v>
      </c>
      <c r="BC1229">
        <v>0.5</v>
      </c>
      <c r="BD1229" t="s">
        <v>355</v>
      </c>
      <c r="BE1229">
        <v>2</v>
      </c>
      <c r="BF1229" t="b">
        <v>1</v>
      </c>
      <c r="BG1229">
        <v>1662577130.71429</v>
      </c>
      <c r="BH1229">
        <v>1173.10785714286</v>
      </c>
      <c r="BI1229">
        <v>1235.45678571429</v>
      </c>
      <c r="BJ1229">
        <v>17.6868285714286</v>
      </c>
      <c r="BK1229">
        <v>9.35753535714286</v>
      </c>
      <c r="BL1229">
        <v>1163.05142857143</v>
      </c>
      <c r="BM1229">
        <v>17.5026964285714</v>
      </c>
      <c r="BN1229">
        <v>500.100285714286</v>
      </c>
      <c r="BO1229">
        <v>91.0143678571429</v>
      </c>
      <c r="BP1229">
        <v>0.0583079714285714</v>
      </c>
      <c r="BQ1229">
        <v>25.375225</v>
      </c>
      <c r="BR1229">
        <v>25.1425428571428</v>
      </c>
      <c r="BS1229">
        <v>999.9</v>
      </c>
      <c r="BT1229">
        <v>0</v>
      </c>
      <c r="BU1229">
        <v>0</v>
      </c>
      <c r="BV1229">
        <v>9996.96428571429</v>
      </c>
      <c r="BW1229">
        <v>0</v>
      </c>
      <c r="BX1229">
        <v>314.293571428571</v>
      </c>
      <c r="BY1229">
        <v>-62.3493571428571</v>
      </c>
      <c r="BZ1229">
        <v>1194.23107142857</v>
      </c>
      <c r="CA1229">
        <v>1247.1275</v>
      </c>
      <c r="CB1229">
        <v>8.32928642857143</v>
      </c>
      <c r="CC1229">
        <v>1235.45678571429</v>
      </c>
      <c r="CD1229">
        <v>9.35753535714286</v>
      </c>
      <c r="CE1229">
        <v>1.60975464285714</v>
      </c>
      <c r="CF1229">
        <v>0.851670071428572</v>
      </c>
      <c r="CG1229">
        <v>14.0524928571429</v>
      </c>
      <c r="CH1229">
        <v>4.59896642857143</v>
      </c>
      <c r="CI1229">
        <v>1499.97607142857</v>
      </c>
      <c r="CJ1229">
        <v>0.973003428571429</v>
      </c>
      <c r="CK1229">
        <v>0.0269965428571429</v>
      </c>
      <c r="CL1229">
        <v>0</v>
      </c>
      <c r="CM1229">
        <v>2.25925357142857</v>
      </c>
      <c r="CN1229">
        <v>0</v>
      </c>
      <c r="CO1229">
        <v>16218.6321428571</v>
      </c>
      <c r="CP1229">
        <v>12948.0678571429</v>
      </c>
      <c r="CQ1229">
        <v>41.0465</v>
      </c>
      <c r="CR1229">
        <v>42.61375</v>
      </c>
      <c r="CS1229">
        <v>41.2655</v>
      </c>
      <c r="CT1229">
        <v>41.2787857142857</v>
      </c>
      <c r="CU1229">
        <v>40.3794285714286</v>
      </c>
      <c r="CV1229">
        <v>1459.48535714286</v>
      </c>
      <c r="CW1229">
        <v>40.4907142857143</v>
      </c>
      <c r="CX1229">
        <v>0</v>
      </c>
      <c r="CY1229">
        <v>1662577138.2</v>
      </c>
      <c r="CZ1229">
        <v>0</v>
      </c>
      <c r="DA1229">
        <v>0</v>
      </c>
      <c r="DB1229" t="s">
        <v>356</v>
      </c>
      <c r="DC1229">
        <v>1660677648.1</v>
      </c>
      <c r="DD1229">
        <v>1660677649.1</v>
      </c>
      <c r="DE1229">
        <v>0</v>
      </c>
      <c r="DF1229">
        <v>-1.042</v>
      </c>
      <c r="DG1229">
        <v>0.003</v>
      </c>
      <c r="DH1229">
        <v>5.218</v>
      </c>
      <c r="DI1229">
        <v>0.344</v>
      </c>
      <c r="DJ1229">
        <v>417</v>
      </c>
      <c r="DK1229">
        <v>22</v>
      </c>
      <c r="DL1229">
        <v>1.24</v>
      </c>
      <c r="DM1229">
        <v>0.53</v>
      </c>
      <c r="DN1229">
        <v>-62.25606</v>
      </c>
      <c r="DO1229">
        <v>-1.19842851782336</v>
      </c>
      <c r="DP1229">
        <v>0.455225671398264</v>
      </c>
      <c r="DQ1229">
        <v>0</v>
      </c>
      <c r="DR1229">
        <v>8.358887</v>
      </c>
      <c r="DS1229">
        <v>-0.432042326454053</v>
      </c>
      <c r="DT1229">
        <v>0.0543344050395328</v>
      </c>
      <c r="DU1229">
        <v>0</v>
      </c>
      <c r="DV1229">
        <v>0</v>
      </c>
      <c r="DW1229">
        <v>2</v>
      </c>
      <c r="DX1229" t="s">
        <v>366</v>
      </c>
      <c r="DY1229">
        <v>2.96536</v>
      </c>
      <c r="DZ1229">
        <v>2.71356</v>
      </c>
      <c r="EA1229">
        <v>0.184596</v>
      </c>
      <c r="EB1229">
        <v>0.191137</v>
      </c>
      <c r="EC1229">
        <v>0.0824077</v>
      </c>
      <c r="ED1229">
        <v>0.0520156</v>
      </c>
      <c r="EE1229">
        <v>31346.8</v>
      </c>
      <c r="EF1229">
        <v>33807.1</v>
      </c>
      <c r="EG1229">
        <v>34887.8</v>
      </c>
      <c r="EH1229">
        <v>37964</v>
      </c>
      <c r="EI1229">
        <v>45523.7</v>
      </c>
      <c r="EJ1229">
        <v>52050.2</v>
      </c>
      <c r="EK1229">
        <v>54675.6</v>
      </c>
      <c r="EL1229">
        <v>60976.6</v>
      </c>
      <c r="EM1229">
        <v>1.8884</v>
      </c>
      <c r="EN1229">
        <v>1.6416</v>
      </c>
      <c r="EO1229">
        <v>-0.139147</v>
      </c>
      <c r="EP1229">
        <v>0</v>
      </c>
      <c r="EQ1229">
        <v>27.4442</v>
      </c>
      <c r="ER1229">
        <v>999.9</v>
      </c>
      <c r="ES1229">
        <v>52.497</v>
      </c>
      <c r="ET1229">
        <v>38.149</v>
      </c>
      <c r="EU1229">
        <v>38.708</v>
      </c>
      <c r="EV1229">
        <v>61.3621</v>
      </c>
      <c r="EW1229">
        <v>46.3301</v>
      </c>
      <c r="EX1229">
        <v>1</v>
      </c>
      <c r="EY1229">
        <v>0.649939</v>
      </c>
      <c r="EZ1229">
        <v>9.28105</v>
      </c>
      <c r="FA1229">
        <v>19.9183</v>
      </c>
      <c r="FB1229">
        <v>5.19932</v>
      </c>
      <c r="FC1229">
        <v>12.0111</v>
      </c>
      <c r="FD1229">
        <v>4.9756</v>
      </c>
      <c r="FE1229">
        <v>3.294</v>
      </c>
      <c r="FF1229">
        <v>9999</v>
      </c>
      <c r="FG1229">
        <v>672.4</v>
      </c>
      <c r="FH1229">
        <v>9999</v>
      </c>
      <c r="FI1229">
        <v>9999</v>
      </c>
      <c r="FJ1229">
        <v>1.8631</v>
      </c>
      <c r="FK1229">
        <v>1.86768</v>
      </c>
      <c r="FL1229">
        <v>1.86737</v>
      </c>
      <c r="FM1229">
        <v>1.86871</v>
      </c>
      <c r="FN1229">
        <v>1.86945</v>
      </c>
      <c r="FO1229">
        <v>1.86554</v>
      </c>
      <c r="FP1229">
        <v>1.86646</v>
      </c>
      <c r="FQ1229">
        <v>1.86783</v>
      </c>
      <c r="FR1229">
        <v>5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10.2</v>
      </c>
      <c r="GF1229">
        <v>0.184</v>
      </c>
      <c r="GG1229">
        <v>2.62070820971149</v>
      </c>
      <c r="GH1229">
        <v>0.00762793241643231</v>
      </c>
      <c r="GI1229">
        <v>-1.28184414582209e-06</v>
      </c>
      <c r="GJ1229">
        <v>1.89891174686984e-10</v>
      </c>
      <c r="GK1229">
        <v>-0.0225177985866989</v>
      </c>
      <c r="GL1229">
        <v>-0.0206976444956688</v>
      </c>
      <c r="GM1229">
        <v>0.00247630005908548</v>
      </c>
      <c r="GN1229">
        <v>-3.53770786337502e-05</v>
      </c>
      <c r="GO1229">
        <v>15</v>
      </c>
      <c r="GP1229">
        <v>2065</v>
      </c>
      <c r="GQ1229">
        <v>1</v>
      </c>
      <c r="GR1229">
        <v>21</v>
      </c>
      <c r="GS1229">
        <v>31658.2</v>
      </c>
      <c r="GT1229">
        <v>31658.2</v>
      </c>
      <c r="GU1229">
        <v>2.46582</v>
      </c>
      <c r="GV1229">
        <v>2.66235</v>
      </c>
      <c r="GW1229">
        <v>1.54785</v>
      </c>
      <c r="GX1229">
        <v>2.29004</v>
      </c>
      <c r="GY1229">
        <v>1.34644</v>
      </c>
      <c r="GZ1229">
        <v>2.31567</v>
      </c>
      <c r="HA1229">
        <v>41.7961</v>
      </c>
      <c r="HB1229">
        <v>12.4334</v>
      </c>
      <c r="HC1229">
        <v>18</v>
      </c>
      <c r="HD1229">
        <v>502.463</v>
      </c>
      <c r="HE1229">
        <v>349.336</v>
      </c>
      <c r="HF1229">
        <v>15.9779</v>
      </c>
      <c r="HG1229">
        <v>34.7477</v>
      </c>
      <c r="HH1229">
        <v>30.0003</v>
      </c>
      <c r="HI1229">
        <v>34.5782</v>
      </c>
      <c r="HJ1229">
        <v>34.4927</v>
      </c>
      <c r="HK1229">
        <v>49.4936</v>
      </c>
      <c r="HL1229">
        <v>70.0403</v>
      </c>
      <c r="HM1229">
        <v>0</v>
      </c>
      <c r="HN1229">
        <v>14.5648</v>
      </c>
      <c r="HO1229">
        <v>1274.32</v>
      </c>
      <c r="HP1229">
        <v>9.48534</v>
      </c>
      <c r="HQ1229">
        <v>101.323</v>
      </c>
      <c r="HR1229">
        <v>101.443</v>
      </c>
    </row>
    <row r="1230" spans="1:226">
      <c r="A1230">
        <v>1214</v>
      </c>
      <c r="B1230">
        <v>1662577143.5</v>
      </c>
      <c r="C1230">
        <v>14025</v>
      </c>
      <c r="D1230" t="s">
        <v>2788</v>
      </c>
      <c r="E1230" t="s">
        <v>2789</v>
      </c>
      <c r="F1230">
        <v>5</v>
      </c>
      <c r="G1230" t="s">
        <v>2637</v>
      </c>
      <c r="H1230" t="s">
        <v>354</v>
      </c>
      <c r="I1230">
        <v>1662577136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1281.2245833614</v>
      </c>
      <c r="AK1230">
        <v>1235.53006060606</v>
      </c>
      <c r="AL1230">
        <v>3.28165033115236</v>
      </c>
      <c r="AM1230">
        <v>65.6019616012026</v>
      </c>
      <c r="AN1230">
        <f>(AP1230 - AO1230 + BO1230*1E3/(8.314*(BQ1230+273.15)) * AR1230/BN1230 * AQ1230) * BN1230/(100*BB1230) * 1000/(1000 - AP1230)</f>
        <v>0</v>
      </c>
      <c r="AO1230">
        <v>9.36535896473933</v>
      </c>
      <c r="AP1230">
        <v>17.6645545454546</v>
      </c>
      <c r="AQ1230">
        <v>-0.000912548988475387</v>
      </c>
      <c r="AR1230">
        <v>105.04768906666</v>
      </c>
      <c r="AS1230">
        <v>0</v>
      </c>
      <c r="AT1230">
        <v>0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6</v>
      </c>
      <c r="BC1230">
        <v>0.5</v>
      </c>
      <c r="BD1230" t="s">
        <v>355</v>
      </c>
      <c r="BE1230">
        <v>2</v>
      </c>
      <c r="BF1230" t="b">
        <v>1</v>
      </c>
      <c r="BG1230">
        <v>1662577136</v>
      </c>
      <c r="BH1230">
        <v>1190.71740740741</v>
      </c>
      <c r="BI1230">
        <v>1252.98962962963</v>
      </c>
      <c r="BJ1230">
        <v>17.685637037037</v>
      </c>
      <c r="BK1230">
        <v>9.36998592592592</v>
      </c>
      <c r="BL1230">
        <v>1180.5662962963</v>
      </c>
      <c r="BM1230">
        <v>17.5015407407407</v>
      </c>
      <c r="BN1230">
        <v>500.082666666667</v>
      </c>
      <c r="BO1230">
        <v>91.0131703703704</v>
      </c>
      <c r="BP1230">
        <v>0.0586674925925926</v>
      </c>
      <c r="BQ1230">
        <v>25.394662962963</v>
      </c>
      <c r="BR1230">
        <v>25.161</v>
      </c>
      <c r="BS1230">
        <v>999.9</v>
      </c>
      <c r="BT1230">
        <v>0</v>
      </c>
      <c r="BU1230">
        <v>0</v>
      </c>
      <c r="BV1230">
        <v>9996.66666666667</v>
      </c>
      <c r="BW1230">
        <v>0</v>
      </c>
      <c r="BX1230">
        <v>314.245444444444</v>
      </c>
      <c r="BY1230">
        <v>-62.2727407407407</v>
      </c>
      <c r="BZ1230">
        <v>1212.15592592593</v>
      </c>
      <c r="CA1230">
        <v>1264.84148148148</v>
      </c>
      <c r="CB1230">
        <v>8.31564</v>
      </c>
      <c r="CC1230">
        <v>1252.98962962963</v>
      </c>
      <c r="CD1230">
        <v>9.36998592592592</v>
      </c>
      <c r="CE1230">
        <v>1.60962407407407</v>
      </c>
      <c r="CF1230">
        <v>0.852792037037037</v>
      </c>
      <c r="CG1230">
        <v>14.0512518518519</v>
      </c>
      <c r="CH1230">
        <v>4.61778222222222</v>
      </c>
      <c r="CI1230">
        <v>1500.00407407407</v>
      </c>
      <c r="CJ1230">
        <v>0.973004222222222</v>
      </c>
      <c r="CK1230">
        <v>0.0269957888888889</v>
      </c>
      <c r="CL1230">
        <v>0</v>
      </c>
      <c r="CM1230">
        <v>2.20794814814815</v>
      </c>
      <c r="CN1230">
        <v>0</v>
      </c>
      <c r="CO1230">
        <v>16211.4555555556</v>
      </c>
      <c r="CP1230">
        <v>12948.3111111111</v>
      </c>
      <c r="CQ1230">
        <v>41.0482222222222</v>
      </c>
      <c r="CR1230">
        <v>42.625</v>
      </c>
      <c r="CS1230">
        <v>41.2729629629629</v>
      </c>
      <c r="CT1230">
        <v>41.3005185185185</v>
      </c>
      <c r="CU1230">
        <v>40.3864814814815</v>
      </c>
      <c r="CV1230">
        <v>1459.51407407407</v>
      </c>
      <c r="CW1230">
        <v>40.49</v>
      </c>
      <c r="CX1230">
        <v>0</v>
      </c>
      <c r="CY1230">
        <v>1662577143</v>
      </c>
      <c r="CZ1230">
        <v>0</v>
      </c>
      <c r="DA1230">
        <v>0</v>
      </c>
      <c r="DB1230" t="s">
        <v>356</v>
      </c>
      <c r="DC1230">
        <v>1660677648.1</v>
      </c>
      <c r="DD1230">
        <v>1660677649.1</v>
      </c>
      <c r="DE1230">
        <v>0</v>
      </c>
      <c r="DF1230">
        <v>-1.042</v>
      </c>
      <c r="DG1230">
        <v>0.003</v>
      </c>
      <c r="DH1230">
        <v>5.218</v>
      </c>
      <c r="DI1230">
        <v>0.344</v>
      </c>
      <c r="DJ1230">
        <v>417</v>
      </c>
      <c r="DK1230">
        <v>22</v>
      </c>
      <c r="DL1230">
        <v>1.24</v>
      </c>
      <c r="DM1230">
        <v>0.53</v>
      </c>
      <c r="DN1230">
        <v>-62.2114243902439</v>
      </c>
      <c r="DO1230">
        <v>-0.954648083623778</v>
      </c>
      <c r="DP1230">
        <v>0.453848105449114</v>
      </c>
      <c r="DQ1230">
        <v>0</v>
      </c>
      <c r="DR1230">
        <v>8.32682853658537</v>
      </c>
      <c r="DS1230">
        <v>-0.131401254355381</v>
      </c>
      <c r="DT1230">
        <v>0.0160870388005566</v>
      </c>
      <c r="DU1230">
        <v>0</v>
      </c>
      <c r="DV1230">
        <v>0</v>
      </c>
      <c r="DW1230">
        <v>2</v>
      </c>
      <c r="DX1230" t="s">
        <v>366</v>
      </c>
      <c r="DY1230">
        <v>2.96428</v>
      </c>
      <c r="DZ1230">
        <v>2.71295</v>
      </c>
      <c r="EA1230">
        <v>0.186139</v>
      </c>
      <c r="EB1230">
        <v>0.192577</v>
      </c>
      <c r="EC1230">
        <v>0.0823458</v>
      </c>
      <c r="ED1230">
        <v>0.0523158</v>
      </c>
      <c r="EE1230">
        <v>31287</v>
      </c>
      <c r="EF1230">
        <v>33747</v>
      </c>
      <c r="EG1230">
        <v>34887.4</v>
      </c>
      <c r="EH1230">
        <v>37964.2</v>
      </c>
      <c r="EI1230">
        <v>45526.3</v>
      </c>
      <c r="EJ1230">
        <v>52033.5</v>
      </c>
      <c r="EK1230">
        <v>54675</v>
      </c>
      <c r="EL1230">
        <v>60976.3</v>
      </c>
      <c r="EM1230">
        <v>1.8878</v>
      </c>
      <c r="EN1230">
        <v>1.642</v>
      </c>
      <c r="EO1230">
        <v>-0.13721</v>
      </c>
      <c r="EP1230">
        <v>0</v>
      </c>
      <c r="EQ1230">
        <v>27.4525</v>
      </c>
      <c r="ER1230">
        <v>999.9</v>
      </c>
      <c r="ES1230">
        <v>52.497</v>
      </c>
      <c r="ET1230">
        <v>38.149</v>
      </c>
      <c r="EU1230">
        <v>38.7152</v>
      </c>
      <c r="EV1230">
        <v>61.3721</v>
      </c>
      <c r="EW1230">
        <v>46.4303</v>
      </c>
      <c r="EX1230">
        <v>1</v>
      </c>
      <c r="EY1230">
        <v>0.650976</v>
      </c>
      <c r="EZ1230">
        <v>9.28105</v>
      </c>
      <c r="FA1230">
        <v>19.9183</v>
      </c>
      <c r="FB1230">
        <v>5.19932</v>
      </c>
      <c r="FC1230">
        <v>12.0123</v>
      </c>
      <c r="FD1230">
        <v>4.9756</v>
      </c>
      <c r="FE1230">
        <v>3.294</v>
      </c>
      <c r="FF1230">
        <v>9999</v>
      </c>
      <c r="FG1230">
        <v>672.4</v>
      </c>
      <c r="FH1230">
        <v>9999</v>
      </c>
      <c r="FI1230">
        <v>9999</v>
      </c>
      <c r="FJ1230">
        <v>1.8631</v>
      </c>
      <c r="FK1230">
        <v>1.86768</v>
      </c>
      <c r="FL1230">
        <v>1.8674</v>
      </c>
      <c r="FM1230">
        <v>1.86868</v>
      </c>
      <c r="FN1230">
        <v>1.86941</v>
      </c>
      <c r="FO1230">
        <v>1.86554</v>
      </c>
      <c r="FP1230">
        <v>1.86646</v>
      </c>
      <c r="FQ1230">
        <v>1.86783</v>
      </c>
      <c r="FR1230">
        <v>5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10.28</v>
      </c>
      <c r="GF1230">
        <v>0.1834</v>
      </c>
      <c r="GG1230">
        <v>2.62070820971149</v>
      </c>
      <c r="GH1230">
        <v>0.00762793241643231</v>
      </c>
      <c r="GI1230">
        <v>-1.28184414582209e-06</v>
      </c>
      <c r="GJ1230">
        <v>1.89891174686984e-10</v>
      </c>
      <c r="GK1230">
        <v>-0.0225177985866989</v>
      </c>
      <c r="GL1230">
        <v>-0.0206976444956688</v>
      </c>
      <c r="GM1230">
        <v>0.00247630005908548</v>
      </c>
      <c r="GN1230">
        <v>-3.53770786337502e-05</v>
      </c>
      <c r="GO1230">
        <v>15</v>
      </c>
      <c r="GP1230">
        <v>2065</v>
      </c>
      <c r="GQ1230">
        <v>1</v>
      </c>
      <c r="GR1230">
        <v>21</v>
      </c>
      <c r="GS1230">
        <v>31658.3</v>
      </c>
      <c r="GT1230">
        <v>31658.2</v>
      </c>
      <c r="GU1230">
        <v>2.4939</v>
      </c>
      <c r="GV1230">
        <v>2.64893</v>
      </c>
      <c r="GW1230">
        <v>1.54785</v>
      </c>
      <c r="GX1230">
        <v>2.29004</v>
      </c>
      <c r="GY1230">
        <v>1.34644</v>
      </c>
      <c r="GZ1230">
        <v>2.34253</v>
      </c>
      <c r="HA1230">
        <v>41.7961</v>
      </c>
      <c r="HB1230">
        <v>12.4421</v>
      </c>
      <c r="HC1230">
        <v>18</v>
      </c>
      <c r="HD1230">
        <v>502.056</v>
      </c>
      <c r="HE1230">
        <v>349.561</v>
      </c>
      <c r="HF1230">
        <v>15.9855</v>
      </c>
      <c r="HG1230">
        <v>34.7516</v>
      </c>
      <c r="HH1230">
        <v>30.0007</v>
      </c>
      <c r="HI1230">
        <v>34.5794</v>
      </c>
      <c r="HJ1230">
        <v>34.4958</v>
      </c>
      <c r="HK1230">
        <v>49.9697</v>
      </c>
      <c r="HL1230">
        <v>69.7498</v>
      </c>
      <c r="HM1230">
        <v>0</v>
      </c>
      <c r="HN1230">
        <v>14.5648</v>
      </c>
      <c r="HO1230">
        <v>1287.76</v>
      </c>
      <c r="HP1230">
        <v>9.54951</v>
      </c>
      <c r="HQ1230">
        <v>101.322</v>
      </c>
      <c r="HR1230">
        <v>101.443</v>
      </c>
    </row>
    <row r="1231" spans="1:226">
      <c r="A1231">
        <v>1215</v>
      </c>
      <c r="B1231">
        <v>1662577148.5</v>
      </c>
      <c r="C1231">
        <v>14030</v>
      </c>
      <c r="D1231" t="s">
        <v>2790</v>
      </c>
      <c r="E1231" t="s">
        <v>2791</v>
      </c>
      <c r="F1231">
        <v>5</v>
      </c>
      <c r="G1231" t="s">
        <v>2637</v>
      </c>
      <c r="H1231" t="s">
        <v>354</v>
      </c>
      <c r="I1231">
        <v>1662577140.71429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1297.53930640934</v>
      </c>
      <c r="AK1231">
        <v>1251.97993939394</v>
      </c>
      <c r="AL1231">
        <v>3.26853363362123</v>
      </c>
      <c r="AM1231">
        <v>65.6019616012026</v>
      </c>
      <c r="AN1231">
        <f>(AP1231 - AO1231 + BO1231*1E3/(8.314*(BQ1231+273.15)) * AR1231/BN1231 * AQ1231) * BN1231/(100*BB1231) * 1000/(1000 - AP1231)</f>
        <v>0</v>
      </c>
      <c r="AO1231">
        <v>9.45564463157457</v>
      </c>
      <c r="AP1231">
        <v>17.6656524475525</v>
      </c>
      <c r="AQ1231">
        <v>-0.00501148920712967</v>
      </c>
      <c r="AR1231">
        <v>105.04768906666</v>
      </c>
      <c r="AS1231">
        <v>0</v>
      </c>
      <c r="AT1231">
        <v>0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6</v>
      </c>
      <c r="BC1231">
        <v>0.5</v>
      </c>
      <c r="BD1231" t="s">
        <v>355</v>
      </c>
      <c r="BE1231">
        <v>2</v>
      </c>
      <c r="BF1231" t="b">
        <v>1</v>
      </c>
      <c r="BG1231">
        <v>1662577140.71429</v>
      </c>
      <c r="BH1231">
        <v>1206.19678571429</v>
      </c>
      <c r="BI1231">
        <v>1268.24678571429</v>
      </c>
      <c r="BJ1231">
        <v>17.6741357142857</v>
      </c>
      <c r="BK1231">
        <v>9.40145285714286</v>
      </c>
      <c r="BL1231">
        <v>1195.96214285714</v>
      </c>
      <c r="BM1231">
        <v>17.4904071428571</v>
      </c>
      <c r="BN1231">
        <v>500.092571428571</v>
      </c>
      <c r="BO1231">
        <v>91.0125642857143</v>
      </c>
      <c r="BP1231">
        <v>0.0585593607142857</v>
      </c>
      <c r="BQ1231">
        <v>25.3972035714286</v>
      </c>
      <c r="BR1231">
        <v>25.1791178571429</v>
      </c>
      <c r="BS1231">
        <v>999.9</v>
      </c>
      <c r="BT1231">
        <v>0</v>
      </c>
      <c r="BU1231">
        <v>0</v>
      </c>
      <c r="BV1231">
        <v>10001.9642857143</v>
      </c>
      <c r="BW1231">
        <v>0</v>
      </c>
      <c r="BX1231">
        <v>314.054428571429</v>
      </c>
      <c r="BY1231">
        <v>-62.0510857142857</v>
      </c>
      <c r="BZ1231">
        <v>1227.89892857143</v>
      </c>
      <c r="CA1231">
        <v>1280.28428571429</v>
      </c>
      <c r="CB1231">
        <v>8.27267214285714</v>
      </c>
      <c r="CC1231">
        <v>1268.24678571429</v>
      </c>
      <c r="CD1231">
        <v>9.40145285714286</v>
      </c>
      <c r="CE1231">
        <v>1.60856678571429</v>
      </c>
      <c r="CF1231">
        <v>0.855650214285714</v>
      </c>
      <c r="CG1231">
        <v>14.0411214285714</v>
      </c>
      <c r="CH1231">
        <v>4.66553</v>
      </c>
      <c r="CI1231">
        <v>1500.03392857143</v>
      </c>
      <c r="CJ1231">
        <v>0.973004714285714</v>
      </c>
      <c r="CK1231">
        <v>0.0269953214285714</v>
      </c>
      <c r="CL1231">
        <v>0</v>
      </c>
      <c r="CM1231">
        <v>2.14914642857143</v>
      </c>
      <c r="CN1231">
        <v>0</v>
      </c>
      <c r="CO1231">
        <v>16206.6607142857</v>
      </c>
      <c r="CP1231">
        <v>12948.5642857143</v>
      </c>
      <c r="CQ1231">
        <v>41.0509285714286</v>
      </c>
      <c r="CR1231">
        <v>42.6316428571429</v>
      </c>
      <c r="CS1231">
        <v>41.2854285714286</v>
      </c>
      <c r="CT1231">
        <v>41.3097857142857</v>
      </c>
      <c r="CU1231">
        <v>40.406</v>
      </c>
      <c r="CV1231">
        <v>1459.54392857143</v>
      </c>
      <c r="CW1231">
        <v>40.49</v>
      </c>
      <c r="CX1231">
        <v>0</v>
      </c>
      <c r="CY1231">
        <v>1662577147.8</v>
      </c>
      <c r="CZ1231">
        <v>0</v>
      </c>
      <c r="DA1231">
        <v>0</v>
      </c>
      <c r="DB1231" t="s">
        <v>356</v>
      </c>
      <c r="DC1231">
        <v>1660677648.1</v>
      </c>
      <c r="DD1231">
        <v>1660677649.1</v>
      </c>
      <c r="DE1231">
        <v>0</v>
      </c>
      <c r="DF1231">
        <v>-1.042</v>
      </c>
      <c r="DG1231">
        <v>0.003</v>
      </c>
      <c r="DH1231">
        <v>5.218</v>
      </c>
      <c r="DI1231">
        <v>0.344</v>
      </c>
      <c r="DJ1231">
        <v>417</v>
      </c>
      <c r="DK1231">
        <v>22</v>
      </c>
      <c r="DL1231">
        <v>1.24</v>
      </c>
      <c r="DM1231">
        <v>0.53</v>
      </c>
      <c r="DN1231">
        <v>-62.1151804878049</v>
      </c>
      <c r="DO1231">
        <v>2.87952961672468</v>
      </c>
      <c r="DP1231">
        <v>0.488709048671518</v>
      </c>
      <c r="DQ1231">
        <v>0</v>
      </c>
      <c r="DR1231">
        <v>8.28935829268293</v>
      </c>
      <c r="DS1231">
        <v>-0.491042717770038</v>
      </c>
      <c r="DT1231">
        <v>0.0536919273989748</v>
      </c>
      <c r="DU1231">
        <v>0</v>
      </c>
      <c r="DV1231">
        <v>0</v>
      </c>
      <c r="DW1231">
        <v>2</v>
      </c>
      <c r="DX1231" t="s">
        <v>366</v>
      </c>
      <c r="DY1231">
        <v>2.96471</v>
      </c>
      <c r="DZ1231">
        <v>2.71204</v>
      </c>
      <c r="EA1231">
        <v>0.187651</v>
      </c>
      <c r="EB1231">
        <v>0.194041</v>
      </c>
      <c r="EC1231">
        <v>0.0823309</v>
      </c>
      <c r="ED1231">
        <v>0.0524236</v>
      </c>
      <c r="EE1231">
        <v>31227.6</v>
      </c>
      <c r="EF1231">
        <v>33684.7</v>
      </c>
      <c r="EG1231">
        <v>34886</v>
      </c>
      <c r="EH1231">
        <v>37963.1</v>
      </c>
      <c r="EI1231">
        <v>45525.1</v>
      </c>
      <c r="EJ1231">
        <v>52026.2</v>
      </c>
      <c r="EK1231">
        <v>54672.7</v>
      </c>
      <c r="EL1231">
        <v>60974.6</v>
      </c>
      <c r="EM1231">
        <v>1.8894</v>
      </c>
      <c r="EN1231">
        <v>1.642</v>
      </c>
      <c r="EO1231">
        <v>-0.139147</v>
      </c>
      <c r="EP1231">
        <v>0</v>
      </c>
      <c r="EQ1231">
        <v>27.4582</v>
      </c>
      <c r="ER1231">
        <v>999.9</v>
      </c>
      <c r="ES1231">
        <v>52.497</v>
      </c>
      <c r="ET1231">
        <v>38.149</v>
      </c>
      <c r="EU1231">
        <v>38.7129</v>
      </c>
      <c r="EV1231">
        <v>61.3521</v>
      </c>
      <c r="EW1231">
        <v>46.2059</v>
      </c>
      <c r="EX1231">
        <v>1</v>
      </c>
      <c r="EY1231">
        <v>0.651098</v>
      </c>
      <c r="EZ1231">
        <v>9.28105</v>
      </c>
      <c r="FA1231">
        <v>19.9187</v>
      </c>
      <c r="FB1231">
        <v>5.19812</v>
      </c>
      <c r="FC1231">
        <v>12.0111</v>
      </c>
      <c r="FD1231">
        <v>4.9756</v>
      </c>
      <c r="FE1231">
        <v>3.294</v>
      </c>
      <c r="FF1231">
        <v>9999</v>
      </c>
      <c r="FG1231">
        <v>672.4</v>
      </c>
      <c r="FH1231">
        <v>9999</v>
      </c>
      <c r="FI1231">
        <v>9999</v>
      </c>
      <c r="FJ1231">
        <v>1.8631</v>
      </c>
      <c r="FK1231">
        <v>1.86768</v>
      </c>
      <c r="FL1231">
        <v>1.86737</v>
      </c>
      <c r="FM1231">
        <v>1.86868</v>
      </c>
      <c r="FN1231">
        <v>1.86941</v>
      </c>
      <c r="FO1231">
        <v>1.86554</v>
      </c>
      <c r="FP1231">
        <v>1.86646</v>
      </c>
      <c r="FQ1231">
        <v>1.86783</v>
      </c>
      <c r="FR1231">
        <v>5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10.37</v>
      </c>
      <c r="GF1231">
        <v>0.1833</v>
      </c>
      <c r="GG1231">
        <v>2.62070820971149</v>
      </c>
      <c r="GH1231">
        <v>0.00762793241643231</v>
      </c>
      <c r="GI1231">
        <v>-1.28184414582209e-06</v>
      </c>
      <c r="GJ1231">
        <v>1.89891174686984e-10</v>
      </c>
      <c r="GK1231">
        <v>-0.0225177985866989</v>
      </c>
      <c r="GL1231">
        <v>-0.0206976444956688</v>
      </c>
      <c r="GM1231">
        <v>0.00247630005908548</v>
      </c>
      <c r="GN1231">
        <v>-3.53770786337502e-05</v>
      </c>
      <c r="GO1231">
        <v>15</v>
      </c>
      <c r="GP1231">
        <v>2065</v>
      </c>
      <c r="GQ1231">
        <v>1</v>
      </c>
      <c r="GR1231">
        <v>21</v>
      </c>
      <c r="GS1231">
        <v>31658.3</v>
      </c>
      <c r="GT1231">
        <v>31658.3</v>
      </c>
      <c r="GU1231">
        <v>2.51709</v>
      </c>
      <c r="GV1231">
        <v>2.64771</v>
      </c>
      <c r="GW1231">
        <v>1.54785</v>
      </c>
      <c r="GX1231">
        <v>2.29004</v>
      </c>
      <c r="GY1231">
        <v>1.34644</v>
      </c>
      <c r="GZ1231">
        <v>2.44873</v>
      </c>
      <c r="HA1231">
        <v>41.7961</v>
      </c>
      <c r="HB1231">
        <v>12.4421</v>
      </c>
      <c r="HC1231">
        <v>18</v>
      </c>
      <c r="HD1231">
        <v>503.177</v>
      </c>
      <c r="HE1231">
        <v>349.578</v>
      </c>
      <c r="HF1231">
        <v>15.9913</v>
      </c>
      <c r="HG1231">
        <v>34.7547</v>
      </c>
      <c r="HH1231">
        <v>30.0005</v>
      </c>
      <c r="HI1231">
        <v>34.5813</v>
      </c>
      <c r="HJ1231">
        <v>34.4989</v>
      </c>
      <c r="HK1231">
        <v>50.5387</v>
      </c>
      <c r="HL1231">
        <v>69.4557</v>
      </c>
      <c r="HM1231">
        <v>0</v>
      </c>
      <c r="HN1231">
        <v>14.5629</v>
      </c>
      <c r="HO1231">
        <v>1308</v>
      </c>
      <c r="HP1231">
        <v>9.60702</v>
      </c>
      <c r="HQ1231">
        <v>101.318</v>
      </c>
      <c r="HR1231">
        <v>101.44</v>
      </c>
    </row>
    <row r="1232" spans="1:226">
      <c r="A1232">
        <v>1216</v>
      </c>
      <c r="B1232">
        <v>1662577153.5</v>
      </c>
      <c r="C1232">
        <v>14035</v>
      </c>
      <c r="D1232" t="s">
        <v>2792</v>
      </c>
      <c r="E1232" t="s">
        <v>2793</v>
      </c>
      <c r="F1232">
        <v>5</v>
      </c>
      <c r="G1232" t="s">
        <v>2637</v>
      </c>
      <c r="H1232" t="s">
        <v>354</v>
      </c>
      <c r="I1232">
        <v>1662577146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1315.49292257981</v>
      </c>
      <c r="AK1232">
        <v>1268.792</v>
      </c>
      <c r="AL1232">
        <v>3.46213022370631</v>
      </c>
      <c r="AM1232">
        <v>65.6019616012026</v>
      </c>
      <c r="AN1232">
        <f>(AP1232 - AO1232 + BO1232*1E3/(8.314*(BQ1232+273.15)) * AR1232/BN1232 * AQ1232) * BN1232/(100*BB1232) * 1000/(1000 - AP1232)</f>
        <v>0</v>
      </c>
      <c r="AO1232">
        <v>9.54882191673441</v>
      </c>
      <c r="AP1232">
        <v>17.6764713286713</v>
      </c>
      <c r="AQ1232">
        <v>-0.000983814696850755</v>
      </c>
      <c r="AR1232">
        <v>105.04768906666</v>
      </c>
      <c r="AS1232">
        <v>0</v>
      </c>
      <c r="AT1232">
        <v>0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6</v>
      </c>
      <c r="BC1232">
        <v>0.5</v>
      </c>
      <c r="BD1232" t="s">
        <v>355</v>
      </c>
      <c r="BE1232">
        <v>2</v>
      </c>
      <c r="BF1232" t="b">
        <v>1</v>
      </c>
      <c r="BG1232">
        <v>1662577146</v>
      </c>
      <c r="BH1232">
        <v>1223.42407407407</v>
      </c>
      <c r="BI1232">
        <v>1285.62777777778</v>
      </c>
      <c r="BJ1232">
        <v>17.6659074074074</v>
      </c>
      <c r="BK1232">
        <v>9.47548592592593</v>
      </c>
      <c r="BL1232">
        <v>1213.09777777778</v>
      </c>
      <c r="BM1232">
        <v>17.4824481481482</v>
      </c>
      <c r="BN1232">
        <v>500.12162962963</v>
      </c>
      <c r="BO1232">
        <v>91.0117962962963</v>
      </c>
      <c r="BP1232">
        <v>0.0586261777777778</v>
      </c>
      <c r="BQ1232">
        <v>25.3931851851852</v>
      </c>
      <c r="BR1232">
        <v>25.1874481481481</v>
      </c>
      <c r="BS1232">
        <v>999.9</v>
      </c>
      <c r="BT1232">
        <v>0</v>
      </c>
      <c r="BU1232">
        <v>0</v>
      </c>
      <c r="BV1232">
        <v>10002.7777777778</v>
      </c>
      <c r="BW1232">
        <v>0</v>
      </c>
      <c r="BX1232">
        <v>314.111851851852</v>
      </c>
      <c r="BY1232">
        <v>-62.2044925925926</v>
      </c>
      <c r="BZ1232">
        <v>1245.4262962963</v>
      </c>
      <c r="CA1232">
        <v>1297.92888888889</v>
      </c>
      <c r="CB1232">
        <v>8.19041185185185</v>
      </c>
      <c r="CC1232">
        <v>1285.62777777778</v>
      </c>
      <c r="CD1232">
        <v>9.47548592592593</v>
      </c>
      <c r="CE1232">
        <v>1.60780444444444</v>
      </c>
      <c r="CF1232">
        <v>0.862380703703704</v>
      </c>
      <c r="CG1232">
        <v>14.0338148148148</v>
      </c>
      <c r="CH1232">
        <v>4.77723296296296</v>
      </c>
      <c r="CI1232">
        <v>1500.04703703704</v>
      </c>
      <c r="CJ1232">
        <v>0.973004888888889</v>
      </c>
      <c r="CK1232">
        <v>0.0269951555555556</v>
      </c>
      <c r="CL1232">
        <v>0</v>
      </c>
      <c r="CM1232">
        <v>2.22105925925926</v>
      </c>
      <c r="CN1232">
        <v>0</v>
      </c>
      <c r="CO1232">
        <v>16201.3888888889</v>
      </c>
      <c r="CP1232">
        <v>12948.662962963</v>
      </c>
      <c r="CQ1232">
        <v>41.0574074074074</v>
      </c>
      <c r="CR1232">
        <v>42.6318888888889</v>
      </c>
      <c r="CS1232">
        <v>41.2982222222222</v>
      </c>
      <c r="CT1232">
        <v>41.312</v>
      </c>
      <c r="CU1232">
        <v>40.4232222222222</v>
      </c>
      <c r="CV1232">
        <v>1459.55703703704</v>
      </c>
      <c r="CW1232">
        <v>40.49</v>
      </c>
      <c r="CX1232">
        <v>0</v>
      </c>
      <c r="CY1232">
        <v>1662577153.2</v>
      </c>
      <c r="CZ1232">
        <v>0</v>
      </c>
      <c r="DA1232">
        <v>0</v>
      </c>
      <c r="DB1232" t="s">
        <v>356</v>
      </c>
      <c r="DC1232">
        <v>1660677648.1</v>
      </c>
      <c r="DD1232">
        <v>1660677649.1</v>
      </c>
      <c r="DE1232">
        <v>0</v>
      </c>
      <c r="DF1232">
        <v>-1.042</v>
      </c>
      <c r="DG1232">
        <v>0.003</v>
      </c>
      <c r="DH1232">
        <v>5.218</v>
      </c>
      <c r="DI1232">
        <v>0.344</v>
      </c>
      <c r="DJ1232">
        <v>417</v>
      </c>
      <c r="DK1232">
        <v>22</v>
      </c>
      <c r="DL1232">
        <v>1.24</v>
      </c>
      <c r="DM1232">
        <v>0.53</v>
      </c>
      <c r="DN1232">
        <v>-62.1619292682927</v>
      </c>
      <c r="DO1232">
        <v>-0.722592334494766</v>
      </c>
      <c r="DP1232">
        <v>0.594012377404058</v>
      </c>
      <c r="DQ1232">
        <v>0</v>
      </c>
      <c r="DR1232">
        <v>8.24445487804878</v>
      </c>
      <c r="DS1232">
        <v>-0.824948989547044</v>
      </c>
      <c r="DT1232">
        <v>0.0876576102221775</v>
      </c>
      <c r="DU1232">
        <v>0</v>
      </c>
      <c r="DV1232">
        <v>0</v>
      </c>
      <c r="DW1232">
        <v>2</v>
      </c>
      <c r="DX1232" t="s">
        <v>366</v>
      </c>
      <c r="DY1232">
        <v>2.9667</v>
      </c>
      <c r="DZ1232">
        <v>2.71267</v>
      </c>
      <c r="EA1232">
        <v>0.189232</v>
      </c>
      <c r="EB1232">
        <v>0.195664</v>
      </c>
      <c r="EC1232">
        <v>0.0823874</v>
      </c>
      <c r="ED1232">
        <v>0.0531875</v>
      </c>
      <c r="EE1232">
        <v>31166.8</v>
      </c>
      <c r="EF1232">
        <v>33616.5</v>
      </c>
      <c r="EG1232">
        <v>34886.2</v>
      </c>
      <c r="EH1232">
        <v>37962.9</v>
      </c>
      <c r="EI1232">
        <v>45522.3</v>
      </c>
      <c r="EJ1232">
        <v>51984.1</v>
      </c>
      <c r="EK1232">
        <v>54672.6</v>
      </c>
      <c r="EL1232">
        <v>60974.4</v>
      </c>
      <c r="EM1232">
        <v>1.8886</v>
      </c>
      <c r="EN1232">
        <v>1.641</v>
      </c>
      <c r="EO1232">
        <v>-0.140458</v>
      </c>
      <c r="EP1232">
        <v>0</v>
      </c>
      <c r="EQ1232">
        <v>27.4628</v>
      </c>
      <c r="ER1232">
        <v>999.9</v>
      </c>
      <c r="ES1232">
        <v>52.497</v>
      </c>
      <c r="ET1232">
        <v>38.149</v>
      </c>
      <c r="EU1232">
        <v>38.7135</v>
      </c>
      <c r="EV1232">
        <v>61.2721</v>
      </c>
      <c r="EW1232">
        <v>45.8293</v>
      </c>
      <c r="EX1232">
        <v>1</v>
      </c>
      <c r="EY1232">
        <v>0.651159</v>
      </c>
      <c r="EZ1232">
        <v>9.28105</v>
      </c>
      <c r="FA1232">
        <v>19.9189</v>
      </c>
      <c r="FB1232">
        <v>5.19932</v>
      </c>
      <c r="FC1232">
        <v>12.0111</v>
      </c>
      <c r="FD1232">
        <v>4.9752</v>
      </c>
      <c r="FE1232">
        <v>3.2942</v>
      </c>
      <c r="FF1232">
        <v>9999</v>
      </c>
      <c r="FG1232">
        <v>672.4</v>
      </c>
      <c r="FH1232">
        <v>9999</v>
      </c>
      <c r="FI1232">
        <v>9999</v>
      </c>
      <c r="FJ1232">
        <v>1.8631</v>
      </c>
      <c r="FK1232">
        <v>1.86768</v>
      </c>
      <c r="FL1232">
        <v>1.86737</v>
      </c>
      <c r="FM1232">
        <v>1.86868</v>
      </c>
      <c r="FN1232">
        <v>1.86941</v>
      </c>
      <c r="FO1232">
        <v>1.86551</v>
      </c>
      <c r="FP1232">
        <v>1.86646</v>
      </c>
      <c r="FQ1232">
        <v>1.86786</v>
      </c>
      <c r="FR1232">
        <v>5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10.46</v>
      </c>
      <c r="GF1232">
        <v>0.1838</v>
      </c>
      <c r="GG1232">
        <v>2.62070820971149</v>
      </c>
      <c r="GH1232">
        <v>0.00762793241643231</v>
      </c>
      <c r="GI1232">
        <v>-1.28184414582209e-06</v>
      </c>
      <c r="GJ1232">
        <v>1.89891174686984e-10</v>
      </c>
      <c r="GK1232">
        <v>-0.0225177985866989</v>
      </c>
      <c r="GL1232">
        <v>-0.0206976444956688</v>
      </c>
      <c r="GM1232">
        <v>0.00247630005908548</v>
      </c>
      <c r="GN1232">
        <v>-3.53770786337502e-05</v>
      </c>
      <c r="GO1232">
        <v>15</v>
      </c>
      <c r="GP1232">
        <v>2065</v>
      </c>
      <c r="GQ1232">
        <v>1</v>
      </c>
      <c r="GR1232">
        <v>21</v>
      </c>
      <c r="GS1232">
        <v>31658.4</v>
      </c>
      <c r="GT1232">
        <v>31658.4</v>
      </c>
      <c r="GU1232">
        <v>2.54517</v>
      </c>
      <c r="GV1232">
        <v>2.64771</v>
      </c>
      <c r="GW1232">
        <v>1.54785</v>
      </c>
      <c r="GX1232">
        <v>2.29004</v>
      </c>
      <c r="GY1232">
        <v>1.34644</v>
      </c>
      <c r="GZ1232">
        <v>2.43408</v>
      </c>
      <c r="HA1232">
        <v>41.7961</v>
      </c>
      <c r="HB1232">
        <v>12.4334</v>
      </c>
      <c r="HC1232">
        <v>18</v>
      </c>
      <c r="HD1232">
        <v>502.651</v>
      </c>
      <c r="HE1232">
        <v>349.056</v>
      </c>
      <c r="HF1232">
        <v>15.9965</v>
      </c>
      <c r="HG1232">
        <v>34.7579</v>
      </c>
      <c r="HH1232">
        <v>30.0003</v>
      </c>
      <c r="HI1232">
        <v>34.5844</v>
      </c>
      <c r="HJ1232">
        <v>34.4989</v>
      </c>
      <c r="HK1232">
        <v>51.0137</v>
      </c>
      <c r="HL1232">
        <v>69.4557</v>
      </c>
      <c r="HM1232">
        <v>0</v>
      </c>
      <c r="HN1232">
        <v>14.5528</v>
      </c>
      <c r="HO1232">
        <v>1321.42</v>
      </c>
      <c r="HP1232">
        <v>9.64831</v>
      </c>
      <c r="HQ1232">
        <v>101.318</v>
      </c>
      <c r="HR1232">
        <v>101.44</v>
      </c>
    </row>
    <row r="1233" spans="1:226">
      <c r="A1233">
        <v>1217</v>
      </c>
      <c r="B1233">
        <v>1662577158.5</v>
      </c>
      <c r="C1233">
        <v>14040</v>
      </c>
      <c r="D1233" t="s">
        <v>2794</v>
      </c>
      <c r="E1233" t="s">
        <v>2795</v>
      </c>
      <c r="F1233">
        <v>5</v>
      </c>
      <c r="G1233" t="s">
        <v>2637</v>
      </c>
      <c r="H1233" t="s">
        <v>354</v>
      </c>
      <c r="I1233">
        <v>1662577150.71429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1331.62467836511</v>
      </c>
      <c r="AK1233">
        <v>1285.70763636364</v>
      </c>
      <c r="AL1233">
        <v>3.4088721618859</v>
      </c>
      <c r="AM1233">
        <v>65.6019616012026</v>
      </c>
      <c r="AN1233">
        <f>(AP1233 - AO1233 + BO1233*1E3/(8.314*(BQ1233+273.15)) * AR1233/BN1233 * AQ1233) * BN1233/(100*BB1233) * 1000/(1000 - AP1233)</f>
        <v>0</v>
      </c>
      <c r="AO1233">
        <v>9.65263338802265</v>
      </c>
      <c r="AP1233">
        <v>17.6958888111888</v>
      </c>
      <c r="AQ1233">
        <v>0.0058835565931362</v>
      </c>
      <c r="AR1233">
        <v>105.04768906666</v>
      </c>
      <c r="AS1233">
        <v>0</v>
      </c>
      <c r="AT1233">
        <v>0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6</v>
      </c>
      <c r="BC1233">
        <v>0.5</v>
      </c>
      <c r="BD1233" t="s">
        <v>355</v>
      </c>
      <c r="BE1233">
        <v>2</v>
      </c>
      <c r="BF1233" t="b">
        <v>1</v>
      </c>
      <c r="BG1233">
        <v>1662577150.71429</v>
      </c>
      <c r="BH1233">
        <v>1238.83285714286</v>
      </c>
      <c r="BI1233">
        <v>1301.15964285714</v>
      </c>
      <c r="BJ1233">
        <v>17.6707535714286</v>
      </c>
      <c r="BK1233">
        <v>9.56152035714286</v>
      </c>
      <c r="BL1233">
        <v>1228.42428571429</v>
      </c>
      <c r="BM1233">
        <v>17.4871392857143</v>
      </c>
      <c r="BN1233">
        <v>500.0545</v>
      </c>
      <c r="BO1233">
        <v>91.0116321428571</v>
      </c>
      <c r="BP1233">
        <v>0.0584251607142857</v>
      </c>
      <c r="BQ1233">
        <v>25.38745</v>
      </c>
      <c r="BR1233">
        <v>25.1774928571429</v>
      </c>
      <c r="BS1233">
        <v>999.9</v>
      </c>
      <c r="BT1233">
        <v>0</v>
      </c>
      <c r="BU1233">
        <v>0</v>
      </c>
      <c r="BV1233">
        <v>10008.75</v>
      </c>
      <c r="BW1233">
        <v>0</v>
      </c>
      <c r="BX1233">
        <v>314.108857142857</v>
      </c>
      <c r="BY1233">
        <v>-62.3270607142857</v>
      </c>
      <c r="BZ1233">
        <v>1261.11892857143</v>
      </c>
      <c r="CA1233">
        <v>1313.72285714286</v>
      </c>
      <c r="CB1233">
        <v>8.10922321428571</v>
      </c>
      <c r="CC1233">
        <v>1301.15964285714</v>
      </c>
      <c r="CD1233">
        <v>9.56152035714286</v>
      </c>
      <c r="CE1233">
        <v>1.60824285714286</v>
      </c>
      <c r="CF1233">
        <v>0.87020925</v>
      </c>
      <c r="CG1233">
        <v>14.0380071428571</v>
      </c>
      <c r="CH1233">
        <v>4.90671178571429</v>
      </c>
      <c r="CI1233">
        <v>1500.03714285714</v>
      </c>
      <c r="CJ1233">
        <v>0.973004714285714</v>
      </c>
      <c r="CK1233">
        <v>0.0269953214285714</v>
      </c>
      <c r="CL1233">
        <v>0</v>
      </c>
      <c r="CM1233">
        <v>2.22387857142857</v>
      </c>
      <c r="CN1233">
        <v>0</v>
      </c>
      <c r="CO1233">
        <v>16197.0285714286</v>
      </c>
      <c r="CP1233">
        <v>12948.5785714286</v>
      </c>
      <c r="CQ1233">
        <v>41.062</v>
      </c>
      <c r="CR1233">
        <v>42.6515714285714</v>
      </c>
      <c r="CS1233">
        <v>41.312</v>
      </c>
      <c r="CT1233">
        <v>41.312</v>
      </c>
      <c r="CU1233">
        <v>40.437</v>
      </c>
      <c r="CV1233">
        <v>1459.54714285714</v>
      </c>
      <c r="CW1233">
        <v>40.49</v>
      </c>
      <c r="CX1233">
        <v>0</v>
      </c>
      <c r="CY1233">
        <v>1662577158</v>
      </c>
      <c r="CZ1233">
        <v>0</v>
      </c>
      <c r="DA1233">
        <v>0</v>
      </c>
      <c r="DB1233" t="s">
        <v>356</v>
      </c>
      <c r="DC1233">
        <v>1660677648.1</v>
      </c>
      <c r="DD1233">
        <v>1660677649.1</v>
      </c>
      <c r="DE1233">
        <v>0</v>
      </c>
      <c r="DF1233">
        <v>-1.042</v>
      </c>
      <c r="DG1233">
        <v>0.003</v>
      </c>
      <c r="DH1233">
        <v>5.218</v>
      </c>
      <c r="DI1233">
        <v>0.344</v>
      </c>
      <c r="DJ1233">
        <v>417</v>
      </c>
      <c r="DK1233">
        <v>22</v>
      </c>
      <c r="DL1233">
        <v>1.24</v>
      </c>
      <c r="DM1233">
        <v>0.53</v>
      </c>
      <c r="DN1233">
        <v>-62.3008390243902</v>
      </c>
      <c r="DO1233">
        <v>-1.9216348432057</v>
      </c>
      <c r="DP1233">
        <v>0.649457029832651</v>
      </c>
      <c r="DQ1233">
        <v>0</v>
      </c>
      <c r="DR1233">
        <v>8.17268682926829</v>
      </c>
      <c r="DS1233">
        <v>-1.06775686411147</v>
      </c>
      <c r="DT1233">
        <v>0.108671309953546</v>
      </c>
      <c r="DU1233">
        <v>0</v>
      </c>
      <c r="DV1233">
        <v>0</v>
      </c>
      <c r="DW1233">
        <v>2</v>
      </c>
      <c r="DX1233" t="s">
        <v>366</v>
      </c>
      <c r="DY1233">
        <v>2.96636</v>
      </c>
      <c r="DZ1233">
        <v>2.71209</v>
      </c>
      <c r="EA1233">
        <v>0.190758</v>
      </c>
      <c r="EB1233">
        <v>0.197168</v>
      </c>
      <c r="EC1233">
        <v>0.0824548</v>
      </c>
      <c r="ED1233">
        <v>0.0532553</v>
      </c>
      <c r="EE1233">
        <v>31107.9</v>
      </c>
      <c r="EF1233">
        <v>33553</v>
      </c>
      <c r="EG1233">
        <v>34886.1</v>
      </c>
      <c r="EH1233">
        <v>37962.4</v>
      </c>
      <c r="EI1233">
        <v>45519.3</v>
      </c>
      <c r="EJ1233">
        <v>51980.2</v>
      </c>
      <c r="EK1233">
        <v>54673.1</v>
      </c>
      <c r="EL1233">
        <v>60974.1</v>
      </c>
      <c r="EM1233">
        <v>1.8888</v>
      </c>
      <c r="EN1233">
        <v>1.6416</v>
      </c>
      <c r="EO1233">
        <v>-0.141144</v>
      </c>
      <c r="EP1233">
        <v>0</v>
      </c>
      <c r="EQ1233">
        <v>27.4666</v>
      </c>
      <c r="ER1233">
        <v>999.9</v>
      </c>
      <c r="ES1233">
        <v>52.497</v>
      </c>
      <c r="ET1233">
        <v>38.149</v>
      </c>
      <c r="EU1233">
        <v>38.7118</v>
      </c>
      <c r="EV1233">
        <v>61.2521</v>
      </c>
      <c r="EW1233">
        <v>46.0216</v>
      </c>
      <c r="EX1233">
        <v>1</v>
      </c>
      <c r="EY1233">
        <v>0.651707</v>
      </c>
      <c r="EZ1233">
        <v>9.28105</v>
      </c>
      <c r="FA1233">
        <v>19.9188</v>
      </c>
      <c r="FB1233">
        <v>5.19812</v>
      </c>
      <c r="FC1233">
        <v>12.0123</v>
      </c>
      <c r="FD1233">
        <v>4.9756</v>
      </c>
      <c r="FE1233">
        <v>3.294</v>
      </c>
      <c r="FF1233">
        <v>9999</v>
      </c>
      <c r="FG1233">
        <v>672.4</v>
      </c>
      <c r="FH1233">
        <v>9999</v>
      </c>
      <c r="FI1233">
        <v>9999</v>
      </c>
      <c r="FJ1233">
        <v>1.8631</v>
      </c>
      <c r="FK1233">
        <v>1.86771</v>
      </c>
      <c r="FL1233">
        <v>1.86737</v>
      </c>
      <c r="FM1233">
        <v>1.86865</v>
      </c>
      <c r="FN1233">
        <v>1.86945</v>
      </c>
      <c r="FO1233">
        <v>1.86554</v>
      </c>
      <c r="FP1233">
        <v>1.86646</v>
      </c>
      <c r="FQ1233">
        <v>1.86783</v>
      </c>
      <c r="FR1233">
        <v>5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10.54</v>
      </c>
      <c r="GF1233">
        <v>0.1844</v>
      </c>
      <c r="GG1233">
        <v>2.62070820971149</v>
      </c>
      <c r="GH1233">
        <v>0.00762793241643231</v>
      </c>
      <c r="GI1233">
        <v>-1.28184414582209e-06</v>
      </c>
      <c r="GJ1233">
        <v>1.89891174686984e-10</v>
      </c>
      <c r="GK1233">
        <v>-0.0225177985866989</v>
      </c>
      <c r="GL1233">
        <v>-0.0206976444956688</v>
      </c>
      <c r="GM1233">
        <v>0.00247630005908548</v>
      </c>
      <c r="GN1233">
        <v>-3.53770786337502e-05</v>
      </c>
      <c r="GO1233">
        <v>15</v>
      </c>
      <c r="GP1233">
        <v>2065</v>
      </c>
      <c r="GQ1233">
        <v>1</v>
      </c>
      <c r="GR1233">
        <v>21</v>
      </c>
      <c r="GS1233">
        <v>31658.5</v>
      </c>
      <c r="GT1233">
        <v>31658.5</v>
      </c>
      <c r="GU1233">
        <v>2.5708</v>
      </c>
      <c r="GV1233">
        <v>2.65137</v>
      </c>
      <c r="GW1233">
        <v>1.54785</v>
      </c>
      <c r="GX1233">
        <v>2.29004</v>
      </c>
      <c r="GY1233">
        <v>1.34644</v>
      </c>
      <c r="GZ1233">
        <v>2.36206</v>
      </c>
      <c r="HA1233">
        <v>41.7961</v>
      </c>
      <c r="HB1233">
        <v>12.4159</v>
      </c>
      <c r="HC1233">
        <v>18</v>
      </c>
      <c r="HD1233">
        <v>502.812</v>
      </c>
      <c r="HE1233">
        <v>349.385</v>
      </c>
      <c r="HF1233">
        <v>16.0008</v>
      </c>
      <c r="HG1233">
        <v>34.761</v>
      </c>
      <c r="HH1233">
        <v>30.0005</v>
      </c>
      <c r="HI1233">
        <v>34.5876</v>
      </c>
      <c r="HJ1233">
        <v>34.502</v>
      </c>
      <c r="HK1233">
        <v>51.5768</v>
      </c>
      <c r="HL1233">
        <v>69.4557</v>
      </c>
      <c r="HM1233">
        <v>0</v>
      </c>
      <c r="HN1233">
        <v>14.5539</v>
      </c>
      <c r="HO1233">
        <v>1341.66</v>
      </c>
      <c r="HP1233">
        <v>9.67931</v>
      </c>
      <c r="HQ1233">
        <v>101.319</v>
      </c>
      <c r="HR1233">
        <v>101.439</v>
      </c>
    </row>
    <row r="1234" spans="1:226">
      <c r="A1234">
        <v>1218</v>
      </c>
      <c r="B1234">
        <v>1662577163.5</v>
      </c>
      <c r="C1234">
        <v>14045</v>
      </c>
      <c r="D1234" t="s">
        <v>2796</v>
      </c>
      <c r="E1234" t="s">
        <v>2797</v>
      </c>
      <c r="F1234">
        <v>5</v>
      </c>
      <c r="G1234" t="s">
        <v>2637</v>
      </c>
      <c r="H1234" t="s">
        <v>354</v>
      </c>
      <c r="I1234">
        <v>1662577156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1349.34333407152</v>
      </c>
      <c r="AK1234">
        <v>1302.69890909091</v>
      </c>
      <c r="AL1234">
        <v>3.48484632066132</v>
      </c>
      <c r="AM1234">
        <v>65.6019616012026</v>
      </c>
      <c r="AN1234">
        <f>(AP1234 - AO1234 + BO1234*1E3/(8.314*(BQ1234+273.15)) * AR1234/BN1234 * AQ1234) * BN1234/(100*BB1234) * 1000/(1000 - AP1234)</f>
        <v>0</v>
      </c>
      <c r="AO1234">
        <v>9.6641762828928</v>
      </c>
      <c r="AP1234">
        <v>17.6920174825175</v>
      </c>
      <c r="AQ1234">
        <v>0.00119846342595125</v>
      </c>
      <c r="AR1234">
        <v>105.04768906666</v>
      </c>
      <c r="AS1234">
        <v>0</v>
      </c>
      <c r="AT1234">
        <v>0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6</v>
      </c>
      <c r="BC1234">
        <v>0.5</v>
      </c>
      <c r="BD1234" t="s">
        <v>355</v>
      </c>
      <c r="BE1234">
        <v>2</v>
      </c>
      <c r="BF1234" t="b">
        <v>1</v>
      </c>
      <c r="BG1234">
        <v>1662577156</v>
      </c>
      <c r="BH1234">
        <v>1256.20851851852</v>
      </c>
      <c r="BI1234">
        <v>1319.18703703704</v>
      </c>
      <c r="BJ1234">
        <v>17.6832222222222</v>
      </c>
      <c r="BK1234">
        <v>9.63502925925926</v>
      </c>
      <c r="BL1234">
        <v>1245.70851851852</v>
      </c>
      <c r="BM1234">
        <v>17.4992074074074</v>
      </c>
      <c r="BN1234">
        <v>500.020037037037</v>
      </c>
      <c r="BO1234">
        <v>91.011462962963</v>
      </c>
      <c r="BP1234">
        <v>0.0585184888888889</v>
      </c>
      <c r="BQ1234">
        <v>25.3883962962963</v>
      </c>
      <c r="BR1234">
        <v>25.1662592592593</v>
      </c>
      <c r="BS1234">
        <v>999.9</v>
      </c>
      <c r="BT1234">
        <v>0</v>
      </c>
      <c r="BU1234">
        <v>0</v>
      </c>
      <c r="BV1234">
        <v>10006.4814814815</v>
      </c>
      <c r="BW1234">
        <v>0</v>
      </c>
      <c r="BX1234">
        <v>314.395074074074</v>
      </c>
      <c r="BY1234">
        <v>-62.9781111111111</v>
      </c>
      <c r="BZ1234">
        <v>1278.8237037037</v>
      </c>
      <c r="CA1234">
        <v>1332.02222222222</v>
      </c>
      <c r="CB1234">
        <v>8.04818333333333</v>
      </c>
      <c r="CC1234">
        <v>1319.18703703704</v>
      </c>
      <c r="CD1234">
        <v>9.63502925925926</v>
      </c>
      <c r="CE1234">
        <v>1.60937518518519</v>
      </c>
      <c r="CF1234">
        <v>0.876897851851852</v>
      </c>
      <c r="CG1234">
        <v>14.0488481481481</v>
      </c>
      <c r="CH1234">
        <v>5.01691333333333</v>
      </c>
      <c r="CI1234">
        <v>1500.02148148148</v>
      </c>
      <c r="CJ1234">
        <v>0.973004444444445</v>
      </c>
      <c r="CK1234">
        <v>0.0269955777777778</v>
      </c>
      <c r="CL1234">
        <v>0</v>
      </c>
      <c r="CM1234">
        <v>2.228</v>
      </c>
      <c r="CN1234">
        <v>0</v>
      </c>
      <c r="CO1234">
        <v>16192.2407407407</v>
      </c>
      <c r="CP1234">
        <v>12948.4555555556</v>
      </c>
      <c r="CQ1234">
        <v>41.062</v>
      </c>
      <c r="CR1234">
        <v>42.6571481481481</v>
      </c>
      <c r="CS1234">
        <v>41.312</v>
      </c>
      <c r="CT1234">
        <v>41.312</v>
      </c>
      <c r="CU1234">
        <v>40.437</v>
      </c>
      <c r="CV1234">
        <v>1459.53148148148</v>
      </c>
      <c r="CW1234">
        <v>40.49</v>
      </c>
      <c r="CX1234">
        <v>0</v>
      </c>
      <c r="CY1234">
        <v>1662577162.8</v>
      </c>
      <c r="CZ1234">
        <v>0</v>
      </c>
      <c r="DA1234">
        <v>0</v>
      </c>
      <c r="DB1234" t="s">
        <v>356</v>
      </c>
      <c r="DC1234">
        <v>1660677648.1</v>
      </c>
      <c r="DD1234">
        <v>1660677649.1</v>
      </c>
      <c r="DE1234">
        <v>0</v>
      </c>
      <c r="DF1234">
        <v>-1.042</v>
      </c>
      <c r="DG1234">
        <v>0.003</v>
      </c>
      <c r="DH1234">
        <v>5.218</v>
      </c>
      <c r="DI1234">
        <v>0.344</v>
      </c>
      <c r="DJ1234">
        <v>417</v>
      </c>
      <c r="DK1234">
        <v>22</v>
      </c>
      <c r="DL1234">
        <v>1.24</v>
      </c>
      <c r="DM1234">
        <v>0.53</v>
      </c>
      <c r="DN1234">
        <v>-62.493543902439</v>
      </c>
      <c r="DO1234">
        <v>-5.24341672473868</v>
      </c>
      <c r="DP1234">
        <v>0.788521261927413</v>
      </c>
      <c r="DQ1234">
        <v>0</v>
      </c>
      <c r="DR1234">
        <v>8.10501292682927</v>
      </c>
      <c r="DS1234">
        <v>-0.784551010452949</v>
      </c>
      <c r="DT1234">
        <v>0.0859332095787585</v>
      </c>
      <c r="DU1234">
        <v>0</v>
      </c>
      <c r="DV1234">
        <v>0</v>
      </c>
      <c r="DW1234">
        <v>2</v>
      </c>
      <c r="DX1234" t="s">
        <v>366</v>
      </c>
      <c r="DY1234">
        <v>2.96469</v>
      </c>
      <c r="DZ1234">
        <v>2.71263</v>
      </c>
      <c r="EA1234">
        <v>0.192344</v>
      </c>
      <c r="EB1234">
        <v>0.19873</v>
      </c>
      <c r="EC1234">
        <v>0.0824342</v>
      </c>
      <c r="ED1234">
        <v>0.0532773</v>
      </c>
      <c r="EE1234">
        <v>31046.2</v>
      </c>
      <c r="EF1234">
        <v>33486.8</v>
      </c>
      <c r="EG1234">
        <v>34885.5</v>
      </c>
      <c r="EH1234">
        <v>37961.6</v>
      </c>
      <c r="EI1234">
        <v>45519.6</v>
      </c>
      <c r="EJ1234">
        <v>51977.8</v>
      </c>
      <c r="EK1234">
        <v>54672.1</v>
      </c>
      <c r="EL1234">
        <v>60972.7</v>
      </c>
      <c r="EM1234">
        <v>1.888</v>
      </c>
      <c r="EN1234">
        <v>1.642</v>
      </c>
      <c r="EO1234">
        <v>-0.140816</v>
      </c>
      <c r="EP1234">
        <v>0</v>
      </c>
      <c r="EQ1234">
        <v>27.4656</v>
      </c>
      <c r="ER1234">
        <v>999.9</v>
      </c>
      <c r="ES1234">
        <v>52.497</v>
      </c>
      <c r="ET1234">
        <v>38.149</v>
      </c>
      <c r="EU1234">
        <v>38.7123</v>
      </c>
      <c r="EV1234">
        <v>61.3221</v>
      </c>
      <c r="EW1234">
        <v>46.4223</v>
      </c>
      <c r="EX1234">
        <v>1</v>
      </c>
      <c r="EY1234">
        <v>0.652398</v>
      </c>
      <c r="EZ1234">
        <v>9.28105</v>
      </c>
      <c r="FA1234">
        <v>19.9184</v>
      </c>
      <c r="FB1234">
        <v>5.19812</v>
      </c>
      <c r="FC1234">
        <v>12.0099</v>
      </c>
      <c r="FD1234">
        <v>4.976</v>
      </c>
      <c r="FE1234">
        <v>3.294</v>
      </c>
      <c r="FF1234">
        <v>9999</v>
      </c>
      <c r="FG1234">
        <v>672.4</v>
      </c>
      <c r="FH1234">
        <v>9999</v>
      </c>
      <c r="FI1234">
        <v>9999</v>
      </c>
      <c r="FJ1234">
        <v>1.8631</v>
      </c>
      <c r="FK1234">
        <v>1.86768</v>
      </c>
      <c r="FL1234">
        <v>1.86737</v>
      </c>
      <c r="FM1234">
        <v>1.86865</v>
      </c>
      <c r="FN1234">
        <v>1.86941</v>
      </c>
      <c r="FO1234">
        <v>1.86554</v>
      </c>
      <c r="FP1234">
        <v>1.86646</v>
      </c>
      <c r="FQ1234">
        <v>1.86783</v>
      </c>
      <c r="FR1234">
        <v>5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10.63</v>
      </c>
      <c r="GF1234">
        <v>0.1843</v>
      </c>
      <c r="GG1234">
        <v>2.62070820971149</v>
      </c>
      <c r="GH1234">
        <v>0.00762793241643231</v>
      </c>
      <c r="GI1234">
        <v>-1.28184414582209e-06</v>
      </c>
      <c r="GJ1234">
        <v>1.89891174686984e-10</v>
      </c>
      <c r="GK1234">
        <v>-0.0225177985866989</v>
      </c>
      <c r="GL1234">
        <v>-0.0206976444956688</v>
      </c>
      <c r="GM1234">
        <v>0.00247630005908548</v>
      </c>
      <c r="GN1234">
        <v>-3.53770786337502e-05</v>
      </c>
      <c r="GO1234">
        <v>15</v>
      </c>
      <c r="GP1234">
        <v>2065</v>
      </c>
      <c r="GQ1234">
        <v>1</v>
      </c>
      <c r="GR1234">
        <v>21</v>
      </c>
      <c r="GS1234">
        <v>31658.6</v>
      </c>
      <c r="GT1234">
        <v>31658.6</v>
      </c>
      <c r="GU1234">
        <v>2.59766</v>
      </c>
      <c r="GV1234">
        <v>2.65991</v>
      </c>
      <c r="GW1234">
        <v>1.54785</v>
      </c>
      <c r="GX1234">
        <v>2.29004</v>
      </c>
      <c r="GY1234">
        <v>1.34644</v>
      </c>
      <c r="GZ1234">
        <v>2.28394</v>
      </c>
      <c r="HA1234">
        <v>41.8223</v>
      </c>
      <c r="HB1234">
        <v>12.4071</v>
      </c>
      <c r="HC1234">
        <v>18</v>
      </c>
      <c r="HD1234">
        <v>502.263</v>
      </c>
      <c r="HE1234">
        <v>349.594</v>
      </c>
      <c r="HF1234">
        <v>16.0026</v>
      </c>
      <c r="HG1234">
        <v>34.7643</v>
      </c>
      <c r="HH1234">
        <v>30.0006</v>
      </c>
      <c r="HI1234">
        <v>34.5876</v>
      </c>
      <c r="HJ1234">
        <v>34.502</v>
      </c>
      <c r="HK1234">
        <v>52.0468</v>
      </c>
      <c r="HL1234">
        <v>69.4557</v>
      </c>
      <c r="HM1234">
        <v>0</v>
      </c>
      <c r="HN1234">
        <v>14.5642</v>
      </c>
      <c r="HO1234">
        <v>1355.1</v>
      </c>
      <c r="HP1234">
        <v>9.72549</v>
      </c>
      <c r="HQ1234">
        <v>101.317</v>
      </c>
      <c r="HR1234">
        <v>101.437</v>
      </c>
    </row>
    <row r="1235" spans="1:226">
      <c r="A1235">
        <v>1219</v>
      </c>
      <c r="B1235">
        <v>1662577168</v>
      </c>
      <c r="C1235">
        <v>14049.5</v>
      </c>
      <c r="D1235" t="s">
        <v>2798</v>
      </c>
      <c r="E1235" t="s">
        <v>2799</v>
      </c>
      <c r="F1235">
        <v>5</v>
      </c>
      <c r="G1235" t="s">
        <v>2637</v>
      </c>
      <c r="H1235" t="s">
        <v>354</v>
      </c>
      <c r="I1235">
        <v>1662577160.44444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1364.36615576245</v>
      </c>
      <c r="AK1235">
        <v>1318.21242424242</v>
      </c>
      <c r="AL1235">
        <v>3.44532977327434</v>
      </c>
      <c r="AM1235">
        <v>65.6019616012026</v>
      </c>
      <c r="AN1235">
        <f>(AP1235 - AO1235 + BO1235*1E3/(8.314*(BQ1235+273.15)) * AR1235/BN1235 * AQ1235) * BN1235/(100*BB1235) * 1000/(1000 - AP1235)</f>
        <v>0</v>
      </c>
      <c r="AO1235">
        <v>9.67024192373009</v>
      </c>
      <c r="AP1235">
        <v>17.681893006993</v>
      </c>
      <c r="AQ1235">
        <v>-0.000417463654090446</v>
      </c>
      <c r="AR1235">
        <v>105.04768906666</v>
      </c>
      <c r="AS1235">
        <v>0</v>
      </c>
      <c r="AT1235">
        <v>0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6</v>
      </c>
      <c r="BC1235">
        <v>0.5</v>
      </c>
      <c r="BD1235" t="s">
        <v>355</v>
      </c>
      <c r="BE1235">
        <v>2</v>
      </c>
      <c r="BF1235" t="b">
        <v>1</v>
      </c>
      <c r="BG1235">
        <v>1662577160.44444</v>
      </c>
      <c r="BH1235">
        <v>1271.09333333333</v>
      </c>
      <c r="BI1235">
        <v>1334.02851851852</v>
      </c>
      <c r="BJ1235">
        <v>17.690062962963</v>
      </c>
      <c r="BK1235">
        <v>9.66299037037037</v>
      </c>
      <c r="BL1235">
        <v>1260.51444444444</v>
      </c>
      <c r="BM1235">
        <v>17.5058333333333</v>
      </c>
      <c r="BN1235">
        <v>500.064074074074</v>
      </c>
      <c r="BO1235">
        <v>91.0118592592593</v>
      </c>
      <c r="BP1235">
        <v>0.0582268777777778</v>
      </c>
      <c r="BQ1235">
        <v>25.392737037037</v>
      </c>
      <c r="BR1235">
        <v>25.163937037037</v>
      </c>
      <c r="BS1235">
        <v>999.9</v>
      </c>
      <c r="BT1235">
        <v>0</v>
      </c>
      <c r="BU1235">
        <v>0</v>
      </c>
      <c r="BV1235">
        <v>10008.3333333333</v>
      </c>
      <c r="BW1235">
        <v>0</v>
      </c>
      <c r="BX1235">
        <v>314.4</v>
      </c>
      <c r="BY1235">
        <v>-62.9346814814815</v>
      </c>
      <c r="BZ1235">
        <v>1293.98518518519</v>
      </c>
      <c r="CA1235">
        <v>1347.04444444444</v>
      </c>
      <c r="CB1235">
        <v>8.02707407407407</v>
      </c>
      <c r="CC1235">
        <v>1334.02851851852</v>
      </c>
      <c r="CD1235">
        <v>9.66299037037037</v>
      </c>
      <c r="CE1235">
        <v>1.61000555555556</v>
      </c>
      <c r="CF1235">
        <v>0.879446592592593</v>
      </c>
      <c r="CG1235">
        <v>14.0548962962963</v>
      </c>
      <c r="CH1235">
        <v>5.05872703703704</v>
      </c>
      <c r="CI1235">
        <v>1500.01259259259</v>
      </c>
      <c r="CJ1235">
        <v>0.973004222222222</v>
      </c>
      <c r="CK1235">
        <v>0.0269957888888889</v>
      </c>
      <c r="CL1235">
        <v>0</v>
      </c>
      <c r="CM1235">
        <v>2.19857407407407</v>
      </c>
      <c r="CN1235">
        <v>0</v>
      </c>
      <c r="CO1235">
        <v>16187.362962963</v>
      </c>
      <c r="CP1235">
        <v>12948.3814814815</v>
      </c>
      <c r="CQ1235">
        <v>41.062</v>
      </c>
      <c r="CR1235">
        <v>42.6686296296296</v>
      </c>
      <c r="CS1235">
        <v>41.312</v>
      </c>
      <c r="CT1235">
        <v>41.312</v>
      </c>
      <c r="CU1235">
        <v>40.437</v>
      </c>
      <c r="CV1235">
        <v>1459.52259259259</v>
      </c>
      <c r="CW1235">
        <v>40.49</v>
      </c>
      <c r="CX1235">
        <v>0</v>
      </c>
      <c r="CY1235">
        <v>1662577168.2</v>
      </c>
      <c r="CZ1235">
        <v>0</v>
      </c>
      <c r="DA1235">
        <v>0</v>
      </c>
      <c r="DB1235" t="s">
        <v>356</v>
      </c>
      <c r="DC1235">
        <v>1660677648.1</v>
      </c>
      <c r="DD1235">
        <v>1660677649.1</v>
      </c>
      <c r="DE1235">
        <v>0</v>
      </c>
      <c r="DF1235">
        <v>-1.042</v>
      </c>
      <c r="DG1235">
        <v>0.003</v>
      </c>
      <c r="DH1235">
        <v>5.218</v>
      </c>
      <c r="DI1235">
        <v>0.344</v>
      </c>
      <c r="DJ1235">
        <v>417</v>
      </c>
      <c r="DK1235">
        <v>22</v>
      </c>
      <c r="DL1235">
        <v>1.24</v>
      </c>
      <c r="DM1235">
        <v>0.53</v>
      </c>
      <c r="DN1235">
        <v>-62.7867195121951</v>
      </c>
      <c r="DO1235">
        <v>-3.65804738675967</v>
      </c>
      <c r="DP1235">
        <v>0.761650543138503</v>
      </c>
      <c r="DQ1235">
        <v>0</v>
      </c>
      <c r="DR1235">
        <v>8.05574341463415</v>
      </c>
      <c r="DS1235">
        <v>-0.431801393728226</v>
      </c>
      <c r="DT1235">
        <v>0.0573056610496752</v>
      </c>
      <c r="DU1235">
        <v>0</v>
      </c>
      <c r="DV1235">
        <v>0</v>
      </c>
      <c r="DW1235">
        <v>2</v>
      </c>
      <c r="DX1235" t="s">
        <v>366</v>
      </c>
      <c r="DY1235">
        <v>2.96463</v>
      </c>
      <c r="DZ1235">
        <v>2.71056</v>
      </c>
      <c r="EA1235">
        <v>0.193716</v>
      </c>
      <c r="EB1235">
        <v>0.200003</v>
      </c>
      <c r="EC1235">
        <v>0.0823873</v>
      </c>
      <c r="ED1235">
        <v>0.0532779</v>
      </c>
      <c r="EE1235">
        <v>30992.9</v>
      </c>
      <c r="EF1235">
        <v>33433.2</v>
      </c>
      <c r="EG1235">
        <v>34885</v>
      </c>
      <c r="EH1235">
        <v>37961.3</v>
      </c>
      <c r="EI1235">
        <v>45521.6</v>
      </c>
      <c r="EJ1235">
        <v>51976.7</v>
      </c>
      <c r="EK1235">
        <v>54671.7</v>
      </c>
      <c r="EL1235">
        <v>60971.4</v>
      </c>
      <c r="EM1235">
        <v>1.8898</v>
      </c>
      <c r="EN1235">
        <v>1.641</v>
      </c>
      <c r="EO1235">
        <v>-0.140071</v>
      </c>
      <c r="EP1235">
        <v>0</v>
      </c>
      <c r="EQ1235">
        <v>27.4619</v>
      </c>
      <c r="ER1235">
        <v>999.9</v>
      </c>
      <c r="ES1235">
        <v>52.497</v>
      </c>
      <c r="ET1235">
        <v>38.149</v>
      </c>
      <c r="EU1235">
        <v>38.7118</v>
      </c>
      <c r="EV1235">
        <v>61.2421</v>
      </c>
      <c r="EW1235">
        <v>46.4143</v>
      </c>
      <c r="EX1235">
        <v>1</v>
      </c>
      <c r="EY1235">
        <v>0.652317</v>
      </c>
      <c r="EZ1235">
        <v>9.28105</v>
      </c>
      <c r="FA1235">
        <v>19.918</v>
      </c>
      <c r="FB1235">
        <v>5.19932</v>
      </c>
      <c r="FC1235">
        <v>12.0099</v>
      </c>
      <c r="FD1235">
        <v>4.976</v>
      </c>
      <c r="FE1235">
        <v>3.2944</v>
      </c>
      <c r="FF1235">
        <v>9999</v>
      </c>
      <c r="FG1235">
        <v>672.4</v>
      </c>
      <c r="FH1235">
        <v>9999</v>
      </c>
      <c r="FI1235">
        <v>9999</v>
      </c>
      <c r="FJ1235">
        <v>1.8631</v>
      </c>
      <c r="FK1235">
        <v>1.86768</v>
      </c>
      <c r="FL1235">
        <v>1.86737</v>
      </c>
      <c r="FM1235">
        <v>1.86871</v>
      </c>
      <c r="FN1235">
        <v>1.86941</v>
      </c>
      <c r="FO1235">
        <v>1.86554</v>
      </c>
      <c r="FP1235">
        <v>1.86646</v>
      </c>
      <c r="FQ1235">
        <v>1.86783</v>
      </c>
      <c r="FR1235">
        <v>5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10.71</v>
      </c>
      <c r="GF1235">
        <v>0.1839</v>
      </c>
      <c r="GG1235">
        <v>2.62070820971149</v>
      </c>
      <c r="GH1235">
        <v>0.00762793241643231</v>
      </c>
      <c r="GI1235">
        <v>-1.28184414582209e-06</v>
      </c>
      <c r="GJ1235">
        <v>1.89891174686984e-10</v>
      </c>
      <c r="GK1235">
        <v>-0.0225177985866989</v>
      </c>
      <c r="GL1235">
        <v>-0.0206976444956688</v>
      </c>
      <c r="GM1235">
        <v>0.00247630005908548</v>
      </c>
      <c r="GN1235">
        <v>-3.53770786337502e-05</v>
      </c>
      <c r="GO1235">
        <v>15</v>
      </c>
      <c r="GP1235">
        <v>2065</v>
      </c>
      <c r="GQ1235">
        <v>1</v>
      </c>
      <c r="GR1235">
        <v>21</v>
      </c>
      <c r="GS1235">
        <v>31658.7</v>
      </c>
      <c r="GT1235">
        <v>31658.6</v>
      </c>
      <c r="GU1235">
        <v>2.62085</v>
      </c>
      <c r="GV1235">
        <v>2.65991</v>
      </c>
      <c r="GW1235">
        <v>1.54785</v>
      </c>
      <c r="GX1235">
        <v>2.29004</v>
      </c>
      <c r="GY1235">
        <v>1.34644</v>
      </c>
      <c r="GZ1235">
        <v>2.35229</v>
      </c>
      <c r="HA1235">
        <v>41.8223</v>
      </c>
      <c r="HB1235">
        <v>12.4071</v>
      </c>
      <c r="HC1235">
        <v>18</v>
      </c>
      <c r="HD1235">
        <v>503.529</v>
      </c>
      <c r="HE1235">
        <v>349.088</v>
      </c>
      <c r="HF1235">
        <v>16.0035</v>
      </c>
      <c r="HG1235">
        <v>34.7674</v>
      </c>
      <c r="HH1235">
        <v>30.0003</v>
      </c>
      <c r="HI1235">
        <v>34.5907</v>
      </c>
      <c r="HJ1235">
        <v>34.5051</v>
      </c>
      <c r="HK1235">
        <v>52.5634</v>
      </c>
      <c r="HL1235">
        <v>69.4557</v>
      </c>
      <c r="HM1235">
        <v>0</v>
      </c>
      <c r="HN1235">
        <v>14.5642</v>
      </c>
      <c r="HO1235">
        <v>1375.23</v>
      </c>
      <c r="HP1235">
        <v>9.77745</v>
      </c>
      <c r="HQ1235">
        <v>101.316</v>
      </c>
      <c r="HR1235">
        <v>101.435</v>
      </c>
    </row>
    <row r="1236" spans="1:226">
      <c r="A1236">
        <v>1220</v>
      </c>
      <c r="B1236">
        <v>1662577173.5</v>
      </c>
      <c r="C1236">
        <v>14055</v>
      </c>
      <c r="D1236" t="s">
        <v>2800</v>
      </c>
      <c r="E1236" t="s">
        <v>2801</v>
      </c>
      <c r="F1236">
        <v>5</v>
      </c>
      <c r="G1236" t="s">
        <v>2637</v>
      </c>
      <c r="H1236" t="s">
        <v>354</v>
      </c>
      <c r="I1236">
        <v>1662577165.73214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1382.43338723365</v>
      </c>
      <c r="AK1236">
        <v>1336.44278787879</v>
      </c>
      <c r="AL1236">
        <v>3.34778336419756</v>
      </c>
      <c r="AM1236">
        <v>65.6019616012026</v>
      </c>
      <c r="AN1236">
        <f>(AP1236 - AO1236 + BO1236*1E3/(8.314*(BQ1236+273.15)) * AR1236/BN1236 * AQ1236) * BN1236/(100*BB1236) * 1000/(1000 - AP1236)</f>
        <v>0</v>
      </c>
      <c r="AO1236">
        <v>9.67135467727252</v>
      </c>
      <c r="AP1236">
        <v>17.6633286713287</v>
      </c>
      <c r="AQ1236">
        <v>-8.44178474500496e-05</v>
      </c>
      <c r="AR1236">
        <v>105.04768906666</v>
      </c>
      <c r="AS1236">
        <v>0</v>
      </c>
      <c r="AT1236">
        <v>0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6</v>
      </c>
      <c r="BC1236">
        <v>0.5</v>
      </c>
      <c r="BD1236" t="s">
        <v>355</v>
      </c>
      <c r="BE1236">
        <v>2</v>
      </c>
      <c r="BF1236" t="b">
        <v>1</v>
      </c>
      <c r="BG1236">
        <v>1662577165.73214</v>
      </c>
      <c r="BH1236">
        <v>1288.7125</v>
      </c>
      <c r="BI1236">
        <v>1351.79142857143</v>
      </c>
      <c r="BJ1236">
        <v>17.685075</v>
      </c>
      <c r="BK1236">
        <v>9.67026071428571</v>
      </c>
      <c r="BL1236">
        <v>1278.04107142857</v>
      </c>
      <c r="BM1236">
        <v>17.501</v>
      </c>
      <c r="BN1236">
        <v>500.056821428571</v>
      </c>
      <c r="BO1236">
        <v>91.0121678571429</v>
      </c>
      <c r="BP1236">
        <v>0.0577107892857143</v>
      </c>
      <c r="BQ1236">
        <v>25.4018107142857</v>
      </c>
      <c r="BR1236">
        <v>25.1753571428571</v>
      </c>
      <c r="BS1236">
        <v>999.9</v>
      </c>
      <c r="BT1236">
        <v>0</v>
      </c>
      <c r="BU1236">
        <v>0</v>
      </c>
      <c r="BV1236">
        <v>10012.1428571429</v>
      </c>
      <c r="BW1236">
        <v>0</v>
      </c>
      <c r="BX1236">
        <v>314.731821428571</v>
      </c>
      <c r="BY1236">
        <v>-63.0779392857143</v>
      </c>
      <c r="BZ1236">
        <v>1311.91428571429</v>
      </c>
      <c r="CA1236">
        <v>1364.99035714286</v>
      </c>
      <c r="CB1236">
        <v>8.01482107142857</v>
      </c>
      <c r="CC1236">
        <v>1351.79142857143</v>
      </c>
      <c r="CD1236">
        <v>9.67026071428571</v>
      </c>
      <c r="CE1236">
        <v>1.60955785714286</v>
      </c>
      <c r="CF1236">
        <v>0.880111321428572</v>
      </c>
      <c r="CG1236">
        <v>14.0506</v>
      </c>
      <c r="CH1236">
        <v>5.06957357142857</v>
      </c>
      <c r="CI1236">
        <v>1499.99035714286</v>
      </c>
      <c r="CJ1236">
        <v>0.973003642857143</v>
      </c>
      <c r="CK1236">
        <v>0.0269963392857143</v>
      </c>
      <c r="CL1236">
        <v>0</v>
      </c>
      <c r="CM1236">
        <v>2.27146071428571</v>
      </c>
      <c r="CN1236">
        <v>0</v>
      </c>
      <c r="CO1236">
        <v>16181.2071428571</v>
      </c>
      <c r="CP1236">
        <v>12948.175</v>
      </c>
      <c r="CQ1236">
        <v>41.062</v>
      </c>
      <c r="CR1236">
        <v>42.6715</v>
      </c>
      <c r="CS1236">
        <v>41.312</v>
      </c>
      <c r="CT1236">
        <v>41.312</v>
      </c>
      <c r="CU1236">
        <v>40.437</v>
      </c>
      <c r="CV1236">
        <v>1459.5</v>
      </c>
      <c r="CW1236">
        <v>40.49</v>
      </c>
      <c r="CX1236">
        <v>0</v>
      </c>
      <c r="CY1236">
        <v>1662577173</v>
      </c>
      <c r="CZ1236">
        <v>0</v>
      </c>
      <c r="DA1236">
        <v>0</v>
      </c>
      <c r="DB1236" t="s">
        <v>356</v>
      </c>
      <c r="DC1236">
        <v>1660677648.1</v>
      </c>
      <c r="DD1236">
        <v>1660677649.1</v>
      </c>
      <c r="DE1236">
        <v>0</v>
      </c>
      <c r="DF1236">
        <v>-1.042</v>
      </c>
      <c r="DG1236">
        <v>0.003</v>
      </c>
      <c r="DH1236">
        <v>5.218</v>
      </c>
      <c r="DI1236">
        <v>0.344</v>
      </c>
      <c r="DJ1236">
        <v>417</v>
      </c>
      <c r="DK1236">
        <v>22</v>
      </c>
      <c r="DL1236">
        <v>1.24</v>
      </c>
      <c r="DM1236">
        <v>0.53</v>
      </c>
      <c r="DN1236">
        <v>-62.9503853658537</v>
      </c>
      <c r="DO1236">
        <v>-0.175590940766701</v>
      </c>
      <c r="DP1236">
        <v>0.567441830503668</v>
      </c>
      <c r="DQ1236">
        <v>0</v>
      </c>
      <c r="DR1236">
        <v>8.02228243902439</v>
      </c>
      <c r="DS1236">
        <v>-0.116861393728216</v>
      </c>
      <c r="DT1236">
        <v>0.0126459323028102</v>
      </c>
      <c r="DU1236">
        <v>0</v>
      </c>
      <c r="DV1236">
        <v>0</v>
      </c>
      <c r="DW1236">
        <v>2</v>
      </c>
      <c r="DX1236" t="s">
        <v>366</v>
      </c>
      <c r="DY1236">
        <v>2.96646</v>
      </c>
      <c r="DZ1236">
        <v>2.71242</v>
      </c>
      <c r="EA1236">
        <v>0.195408</v>
      </c>
      <c r="EB1236">
        <v>0.201698</v>
      </c>
      <c r="EC1236">
        <v>0.0823394</v>
      </c>
      <c r="ED1236">
        <v>0.0534788</v>
      </c>
      <c r="EE1236">
        <v>30928.1</v>
      </c>
      <c r="EF1236">
        <v>33361.8</v>
      </c>
      <c r="EG1236">
        <v>34885.5</v>
      </c>
      <c r="EH1236">
        <v>37960.8</v>
      </c>
      <c r="EI1236">
        <v>45524.1</v>
      </c>
      <c r="EJ1236">
        <v>51965.2</v>
      </c>
      <c r="EK1236">
        <v>54671.8</v>
      </c>
      <c r="EL1236">
        <v>60970.7</v>
      </c>
      <c r="EM1236">
        <v>1.8896</v>
      </c>
      <c r="EN1236">
        <v>1.6416</v>
      </c>
      <c r="EO1236">
        <v>-0.136286</v>
      </c>
      <c r="EP1236">
        <v>0</v>
      </c>
      <c r="EQ1236">
        <v>27.4596</v>
      </c>
      <c r="ER1236">
        <v>999.9</v>
      </c>
      <c r="ES1236">
        <v>52.497</v>
      </c>
      <c r="ET1236">
        <v>38.149</v>
      </c>
      <c r="EU1236">
        <v>38.7076</v>
      </c>
      <c r="EV1236">
        <v>61.1621</v>
      </c>
      <c r="EW1236">
        <v>45.8694</v>
      </c>
      <c r="EX1236">
        <v>1</v>
      </c>
      <c r="EY1236">
        <v>0.652805</v>
      </c>
      <c r="EZ1236">
        <v>9.28105</v>
      </c>
      <c r="FA1236">
        <v>19.9185</v>
      </c>
      <c r="FB1236">
        <v>5.19932</v>
      </c>
      <c r="FC1236">
        <v>12.0099</v>
      </c>
      <c r="FD1236">
        <v>4.9756</v>
      </c>
      <c r="FE1236">
        <v>3.294</v>
      </c>
      <c r="FF1236">
        <v>9999</v>
      </c>
      <c r="FG1236">
        <v>672.4</v>
      </c>
      <c r="FH1236">
        <v>9999</v>
      </c>
      <c r="FI1236">
        <v>9999</v>
      </c>
      <c r="FJ1236">
        <v>1.8631</v>
      </c>
      <c r="FK1236">
        <v>1.86771</v>
      </c>
      <c r="FL1236">
        <v>1.86737</v>
      </c>
      <c r="FM1236">
        <v>1.86871</v>
      </c>
      <c r="FN1236">
        <v>1.86941</v>
      </c>
      <c r="FO1236">
        <v>1.86554</v>
      </c>
      <c r="FP1236">
        <v>1.86646</v>
      </c>
      <c r="FQ1236">
        <v>1.86783</v>
      </c>
      <c r="FR1236">
        <v>5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10.81</v>
      </c>
      <c r="GF1236">
        <v>0.1834</v>
      </c>
      <c r="GG1236">
        <v>2.62070820971149</v>
      </c>
      <c r="GH1236">
        <v>0.00762793241643231</v>
      </c>
      <c r="GI1236">
        <v>-1.28184414582209e-06</v>
      </c>
      <c r="GJ1236">
        <v>1.89891174686984e-10</v>
      </c>
      <c r="GK1236">
        <v>-0.0225177985866989</v>
      </c>
      <c r="GL1236">
        <v>-0.0206976444956688</v>
      </c>
      <c r="GM1236">
        <v>0.00247630005908548</v>
      </c>
      <c r="GN1236">
        <v>-3.53770786337502e-05</v>
      </c>
      <c r="GO1236">
        <v>15</v>
      </c>
      <c r="GP1236">
        <v>2065</v>
      </c>
      <c r="GQ1236">
        <v>1</v>
      </c>
      <c r="GR1236">
        <v>21</v>
      </c>
      <c r="GS1236">
        <v>31658.8</v>
      </c>
      <c r="GT1236">
        <v>31658.7</v>
      </c>
      <c r="GU1236">
        <v>2.64893</v>
      </c>
      <c r="GV1236">
        <v>2.65259</v>
      </c>
      <c r="GW1236">
        <v>1.54785</v>
      </c>
      <c r="GX1236">
        <v>2.29126</v>
      </c>
      <c r="GY1236">
        <v>1.34644</v>
      </c>
      <c r="GZ1236">
        <v>2.44385</v>
      </c>
      <c r="HA1236">
        <v>41.8223</v>
      </c>
      <c r="HB1236">
        <v>12.4159</v>
      </c>
      <c r="HC1236">
        <v>18</v>
      </c>
      <c r="HD1236">
        <v>503.394</v>
      </c>
      <c r="HE1236">
        <v>349.401</v>
      </c>
      <c r="HF1236">
        <v>16.0033</v>
      </c>
      <c r="HG1236">
        <v>34.7706</v>
      </c>
      <c r="HH1236">
        <v>30.0003</v>
      </c>
      <c r="HI1236">
        <v>34.5907</v>
      </c>
      <c r="HJ1236">
        <v>34.5051</v>
      </c>
      <c r="HK1236">
        <v>53.0792</v>
      </c>
      <c r="HL1236">
        <v>69.1798</v>
      </c>
      <c r="HM1236">
        <v>0</v>
      </c>
      <c r="HN1236">
        <v>14.5642</v>
      </c>
      <c r="HO1236">
        <v>1388.73</v>
      </c>
      <c r="HP1236">
        <v>9.84383</v>
      </c>
      <c r="HQ1236">
        <v>101.317</v>
      </c>
      <c r="HR1236">
        <v>101.434</v>
      </c>
    </row>
    <row r="1237" spans="1:226">
      <c r="A1237">
        <v>1221</v>
      </c>
      <c r="B1237">
        <v>1662577178.5</v>
      </c>
      <c r="C1237">
        <v>14060</v>
      </c>
      <c r="D1237" t="s">
        <v>2802</v>
      </c>
      <c r="E1237" t="s">
        <v>2803</v>
      </c>
      <c r="F1237">
        <v>5</v>
      </c>
      <c r="G1237" t="s">
        <v>2637</v>
      </c>
      <c r="H1237" t="s">
        <v>354</v>
      </c>
      <c r="I1237">
        <v>1662577171.01852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1399.97623694255</v>
      </c>
      <c r="AK1237">
        <v>1353.7176969697</v>
      </c>
      <c r="AL1237">
        <v>3.44081364963312</v>
      </c>
      <c r="AM1237">
        <v>65.6019616012026</v>
      </c>
      <c r="AN1237">
        <f>(AP1237 - AO1237 + BO1237*1E3/(8.314*(BQ1237+273.15)) * AR1237/BN1237 * AQ1237) * BN1237/(100*BB1237) * 1000/(1000 - AP1237)</f>
        <v>0</v>
      </c>
      <c r="AO1237">
        <v>9.75367364185179</v>
      </c>
      <c r="AP1237">
        <v>17.6558475524476</v>
      </c>
      <c r="AQ1237">
        <v>-0.00194430305525408</v>
      </c>
      <c r="AR1237">
        <v>105.04768906666</v>
      </c>
      <c r="AS1237">
        <v>0</v>
      </c>
      <c r="AT1237">
        <v>0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6</v>
      </c>
      <c r="BC1237">
        <v>0.5</v>
      </c>
      <c r="BD1237" t="s">
        <v>355</v>
      </c>
      <c r="BE1237">
        <v>2</v>
      </c>
      <c r="BF1237" t="b">
        <v>1</v>
      </c>
      <c r="BG1237">
        <v>1662577171.01852</v>
      </c>
      <c r="BH1237">
        <v>1306.42074074074</v>
      </c>
      <c r="BI1237">
        <v>1369.40074074074</v>
      </c>
      <c r="BJ1237">
        <v>17.6715259259259</v>
      </c>
      <c r="BK1237">
        <v>9.70176259259259</v>
      </c>
      <c r="BL1237">
        <v>1295.65592592593</v>
      </c>
      <c r="BM1237">
        <v>17.4878925925926</v>
      </c>
      <c r="BN1237">
        <v>500.012666666667</v>
      </c>
      <c r="BO1237">
        <v>91.012662962963</v>
      </c>
      <c r="BP1237">
        <v>0.0574637925925926</v>
      </c>
      <c r="BQ1237">
        <v>25.4206851851852</v>
      </c>
      <c r="BR1237">
        <v>25.2019888888889</v>
      </c>
      <c r="BS1237">
        <v>999.9</v>
      </c>
      <c r="BT1237">
        <v>0</v>
      </c>
      <c r="BU1237">
        <v>0</v>
      </c>
      <c r="BV1237">
        <v>10012.037037037</v>
      </c>
      <c r="BW1237">
        <v>0</v>
      </c>
      <c r="BX1237">
        <v>314.477962962963</v>
      </c>
      <c r="BY1237">
        <v>-62.9793703703704</v>
      </c>
      <c r="BZ1237">
        <v>1329.92296296296</v>
      </c>
      <c r="CA1237">
        <v>1382.81592592593</v>
      </c>
      <c r="CB1237">
        <v>7.96977333333333</v>
      </c>
      <c r="CC1237">
        <v>1369.40074074074</v>
      </c>
      <c r="CD1237">
        <v>9.70176259259259</v>
      </c>
      <c r="CE1237">
        <v>1.6083337037037</v>
      </c>
      <c r="CF1237">
        <v>0.882983259259259</v>
      </c>
      <c r="CG1237">
        <v>14.0388740740741</v>
      </c>
      <c r="CH1237">
        <v>5.11623259259259</v>
      </c>
      <c r="CI1237">
        <v>1499.98703703704</v>
      </c>
      <c r="CJ1237">
        <v>0.973003111111111</v>
      </c>
      <c r="CK1237">
        <v>0.0269968444444444</v>
      </c>
      <c r="CL1237">
        <v>0</v>
      </c>
      <c r="CM1237">
        <v>2.32993333333333</v>
      </c>
      <c r="CN1237">
        <v>0</v>
      </c>
      <c r="CO1237">
        <v>16174.0407407407</v>
      </c>
      <c r="CP1237">
        <v>12948.137037037</v>
      </c>
      <c r="CQ1237">
        <v>41.062</v>
      </c>
      <c r="CR1237">
        <v>42.6801111111111</v>
      </c>
      <c r="CS1237">
        <v>41.312</v>
      </c>
      <c r="CT1237">
        <v>41.312</v>
      </c>
      <c r="CU1237">
        <v>40.437</v>
      </c>
      <c r="CV1237">
        <v>1459.4937037037</v>
      </c>
      <c r="CW1237">
        <v>40.4925925925926</v>
      </c>
      <c r="CX1237">
        <v>0</v>
      </c>
      <c r="CY1237">
        <v>1662577177.8</v>
      </c>
      <c r="CZ1237">
        <v>0</v>
      </c>
      <c r="DA1237">
        <v>0</v>
      </c>
      <c r="DB1237" t="s">
        <v>356</v>
      </c>
      <c r="DC1237">
        <v>1660677648.1</v>
      </c>
      <c r="DD1237">
        <v>1660677649.1</v>
      </c>
      <c r="DE1237">
        <v>0</v>
      </c>
      <c r="DF1237">
        <v>-1.042</v>
      </c>
      <c r="DG1237">
        <v>0.003</v>
      </c>
      <c r="DH1237">
        <v>5.218</v>
      </c>
      <c r="DI1237">
        <v>0.344</v>
      </c>
      <c r="DJ1237">
        <v>417</v>
      </c>
      <c r="DK1237">
        <v>22</v>
      </c>
      <c r="DL1237">
        <v>1.24</v>
      </c>
      <c r="DM1237">
        <v>0.53</v>
      </c>
      <c r="DN1237">
        <v>-63.0731365853659</v>
      </c>
      <c r="DO1237">
        <v>0.775954703832819</v>
      </c>
      <c r="DP1237">
        <v>0.535378711074009</v>
      </c>
      <c r="DQ1237">
        <v>0</v>
      </c>
      <c r="DR1237">
        <v>7.98784536585366</v>
      </c>
      <c r="DS1237">
        <v>-0.458486550522647</v>
      </c>
      <c r="DT1237">
        <v>0.0510724359382929</v>
      </c>
      <c r="DU1237">
        <v>0</v>
      </c>
      <c r="DV1237">
        <v>0</v>
      </c>
      <c r="DW1237">
        <v>2</v>
      </c>
      <c r="DX1237" t="s">
        <v>366</v>
      </c>
      <c r="DY1237">
        <v>2.96621</v>
      </c>
      <c r="DZ1237">
        <v>2.71254</v>
      </c>
      <c r="EA1237">
        <v>0.196913</v>
      </c>
      <c r="EB1237">
        <v>0.203153</v>
      </c>
      <c r="EC1237">
        <v>0.082327</v>
      </c>
      <c r="ED1237">
        <v>0.0536917</v>
      </c>
      <c r="EE1237">
        <v>30869.8</v>
      </c>
      <c r="EF1237">
        <v>33300</v>
      </c>
      <c r="EG1237">
        <v>34885.1</v>
      </c>
      <c r="EH1237">
        <v>37959.9</v>
      </c>
      <c r="EI1237">
        <v>45524.8</v>
      </c>
      <c r="EJ1237">
        <v>51953.9</v>
      </c>
      <c r="EK1237">
        <v>54671.8</v>
      </c>
      <c r="EL1237">
        <v>60971.1</v>
      </c>
      <c r="EM1237">
        <v>1.888</v>
      </c>
      <c r="EN1237">
        <v>1.6424</v>
      </c>
      <c r="EO1237">
        <v>-0.133663</v>
      </c>
      <c r="EP1237">
        <v>0</v>
      </c>
      <c r="EQ1237">
        <v>27.4549</v>
      </c>
      <c r="ER1237">
        <v>999.9</v>
      </c>
      <c r="ES1237">
        <v>52.497</v>
      </c>
      <c r="ET1237">
        <v>38.169</v>
      </c>
      <c r="EU1237">
        <v>38.7546</v>
      </c>
      <c r="EV1237">
        <v>61.2321</v>
      </c>
      <c r="EW1237">
        <v>45.9014</v>
      </c>
      <c r="EX1237">
        <v>1</v>
      </c>
      <c r="EY1237">
        <v>0.653232</v>
      </c>
      <c r="EZ1237">
        <v>9.28105</v>
      </c>
      <c r="FA1237">
        <v>19.9181</v>
      </c>
      <c r="FB1237">
        <v>5.19692</v>
      </c>
      <c r="FC1237">
        <v>12.0111</v>
      </c>
      <c r="FD1237">
        <v>4.976</v>
      </c>
      <c r="FE1237">
        <v>3.294</v>
      </c>
      <c r="FF1237">
        <v>9999</v>
      </c>
      <c r="FG1237">
        <v>672.4</v>
      </c>
      <c r="FH1237">
        <v>9999</v>
      </c>
      <c r="FI1237">
        <v>9999</v>
      </c>
      <c r="FJ1237">
        <v>1.86304</v>
      </c>
      <c r="FK1237">
        <v>1.86768</v>
      </c>
      <c r="FL1237">
        <v>1.86737</v>
      </c>
      <c r="FM1237">
        <v>1.86868</v>
      </c>
      <c r="FN1237">
        <v>1.86938</v>
      </c>
      <c r="FO1237">
        <v>1.86551</v>
      </c>
      <c r="FP1237">
        <v>1.86646</v>
      </c>
      <c r="FQ1237">
        <v>1.86783</v>
      </c>
      <c r="FR1237">
        <v>5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10.89</v>
      </c>
      <c r="GF1237">
        <v>0.1832</v>
      </c>
      <c r="GG1237">
        <v>2.62070820971149</v>
      </c>
      <c r="GH1237">
        <v>0.00762793241643231</v>
      </c>
      <c r="GI1237">
        <v>-1.28184414582209e-06</v>
      </c>
      <c r="GJ1237">
        <v>1.89891174686984e-10</v>
      </c>
      <c r="GK1237">
        <v>-0.0225177985866989</v>
      </c>
      <c r="GL1237">
        <v>-0.0206976444956688</v>
      </c>
      <c r="GM1237">
        <v>0.00247630005908548</v>
      </c>
      <c r="GN1237">
        <v>-3.53770786337502e-05</v>
      </c>
      <c r="GO1237">
        <v>15</v>
      </c>
      <c r="GP1237">
        <v>2065</v>
      </c>
      <c r="GQ1237">
        <v>1</v>
      </c>
      <c r="GR1237">
        <v>21</v>
      </c>
      <c r="GS1237">
        <v>31658.8</v>
      </c>
      <c r="GT1237">
        <v>31658.8</v>
      </c>
      <c r="GU1237">
        <v>2.67822</v>
      </c>
      <c r="GV1237">
        <v>2.64648</v>
      </c>
      <c r="GW1237">
        <v>1.54785</v>
      </c>
      <c r="GX1237">
        <v>2.29004</v>
      </c>
      <c r="GY1237">
        <v>1.34644</v>
      </c>
      <c r="GZ1237">
        <v>2.3645</v>
      </c>
      <c r="HA1237">
        <v>41.8223</v>
      </c>
      <c r="HB1237">
        <v>12.3984</v>
      </c>
      <c r="HC1237">
        <v>18</v>
      </c>
      <c r="HD1237">
        <v>502.31</v>
      </c>
      <c r="HE1237">
        <v>349.836</v>
      </c>
      <c r="HF1237">
        <v>16.0028</v>
      </c>
      <c r="HG1237">
        <v>34.7737</v>
      </c>
      <c r="HH1237">
        <v>30.0005</v>
      </c>
      <c r="HI1237">
        <v>34.5938</v>
      </c>
      <c r="HJ1237">
        <v>34.5083</v>
      </c>
      <c r="HK1237">
        <v>53.6317</v>
      </c>
      <c r="HL1237">
        <v>68.9057</v>
      </c>
      <c r="HM1237">
        <v>0</v>
      </c>
      <c r="HN1237">
        <v>14.5641</v>
      </c>
      <c r="HO1237">
        <v>1408.86</v>
      </c>
      <c r="HP1237">
        <v>9.90084</v>
      </c>
      <c r="HQ1237">
        <v>101.316</v>
      </c>
      <c r="HR1237">
        <v>101.433</v>
      </c>
    </row>
    <row r="1238" spans="1:226">
      <c r="A1238">
        <v>1222</v>
      </c>
      <c r="B1238">
        <v>1662577183.5</v>
      </c>
      <c r="C1238">
        <v>14065</v>
      </c>
      <c r="D1238" t="s">
        <v>2804</v>
      </c>
      <c r="E1238" t="s">
        <v>2805</v>
      </c>
      <c r="F1238">
        <v>5</v>
      </c>
      <c r="G1238" t="s">
        <v>2637</v>
      </c>
      <c r="H1238" t="s">
        <v>354</v>
      </c>
      <c r="I1238">
        <v>1662577175.73214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1417.6012328264</v>
      </c>
      <c r="AK1238">
        <v>1371.00066666667</v>
      </c>
      <c r="AL1238">
        <v>3.54063595748527</v>
      </c>
      <c r="AM1238">
        <v>65.6019616012026</v>
      </c>
      <c r="AN1238">
        <f>(AP1238 - AO1238 + BO1238*1E3/(8.314*(BQ1238+273.15)) * AR1238/BN1238 * AQ1238) * BN1238/(100*BB1238) * 1000/(1000 - AP1238)</f>
        <v>0</v>
      </c>
      <c r="AO1238">
        <v>9.81915629576225</v>
      </c>
      <c r="AP1238">
        <v>17.6646027972028</v>
      </c>
      <c r="AQ1238">
        <v>-0.000759817827241855</v>
      </c>
      <c r="AR1238">
        <v>105.04768906666</v>
      </c>
      <c r="AS1238">
        <v>0</v>
      </c>
      <c r="AT1238">
        <v>0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6</v>
      </c>
      <c r="BC1238">
        <v>0.5</v>
      </c>
      <c r="BD1238" t="s">
        <v>355</v>
      </c>
      <c r="BE1238">
        <v>2</v>
      </c>
      <c r="BF1238" t="b">
        <v>1</v>
      </c>
      <c r="BG1238">
        <v>1662577175.73214</v>
      </c>
      <c r="BH1238">
        <v>1322.15107142857</v>
      </c>
      <c r="BI1238">
        <v>1385.40607142857</v>
      </c>
      <c r="BJ1238">
        <v>17.6626214285714</v>
      </c>
      <c r="BK1238">
        <v>9.76231</v>
      </c>
      <c r="BL1238">
        <v>1311.30464285714</v>
      </c>
      <c r="BM1238">
        <v>17.4792678571429</v>
      </c>
      <c r="BN1238">
        <v>499.970964285714</v>
      </c>
      <c r="BO1238">
        <v>91.0124035714286</v>
      </c>
      <c r="BP1238">
        <v>0.0575437714285714</v>
      </c>
      <c r="BQ1238">
        <v>25.4391928571429</v>
      </c>
      <c r="BR1238">
        <v>25.2369285714286</v>
      </c>
      <c r="BS1238">
        <v>999.9</v>
      </c>
      <c r="BT1238">
        <v>0</v>
      </c>
      <c r="BU1238">
        <v>0</v>
      </c>
      <c r="BV1238">
        <v>10007.3214285714</v>
      </c>
      <c r="BW1238">
        <v>0</v>
      </c>
      <c r="BX1238">
        <v>314.007071428571</v>
      </c>
      <c r="BY1238">
        <v>-63.2539321428571</v>
      </c>
      <c r="BZ1238">
        <v>1345.92464285714</v>
      </c>
      <c r="CA1238">
        <v>1399.06535714286</v>
      </c>
      <c r="CB1238">
        <v>7.90030464285714</v>
      </c>
      <c r="CC1238">
        <v>1385.40607142857</v>
      </c>
      <c r="CD1238">
        <v>9.76231</v>
      </c>
      <c r="CE1238">
        <v>1.60751678571429</v>
      </c>
      <c r="CF1238">
        <v>0.888491142857143</v>
      </c>
      <c r="CG1238">
        <v>14.0310428571429</v>
      </c>
      <c r="CH1238">
        <v>5.20518464285714</v>
      </c>
      <c r="CI1238">
        <v>1499.96285714286</v>
      </c>
      <c r="CJ1238">
        <v>0.973002357142857</v>
      </c>
      <c r="CK1238">
        <v>0.0269975607142857</v>
      </c>
      <c r="CL1238">
        <v>0</v>
      </c>
      <c r="CM1238">
        <v>2.36761785714286</v>
      </c>
      <c r="CN1238">
        <v>0</v>
      </c>
      <c r="CO1238">
        <v>16168.4392857143</v>
      </c>
      <c r="CP1238">
        <v>12947.9321428571</v>
      </c>
      <c r="CQ1238">
        <v>41.0575714285714</v>
      </c>
      <c r="CR1238">
        <v>42.687</v>
      </c>
      <c r="CS1238">
        <v>41.312</v>
      </c>
      <c r="CT1238">
        <v>41.312</v>
      </c>
      <c r="CU1238">
        <v>40.437</v>
      </c>
      <c r="CV1238">
        <v>1459.46857142857</v>
      </c>
      <c r="CW1238">
        <v>40.4935714285714</v>
      </c>
      <c r="CX1238">
        <v>0</v>
      </c>
      <c r="CY1238">
        <v>1662577183.2</v>
      </c>
      <c r="CZ1238">
        <v>0</v>
      </c>
      <c r="DA1238">
        <v>0</v>
      </c>
      <c r="DB1238" t="s">
        <v>356</v>
      </c>
      <c r="DC1238">
        <v>1660677648.1</v>
      </c>
      <c r="DD1238">
        <v>1660677649.1</v>
      </c>
      <c r="DE1238">
        <v>0</v>
      </c>
      <c r="DF1238">
        <v>-1.042</v>
      </c>
      <c r="DG1238">
        <v>0.003</v>
      </c>
      <c r="DH1238">
        <v>5.218</v>
      </c>
      <c r="DI1238">
        <v>0.344</v>
      </c>
      <c r="DJ1238">
        <v>417</v>
      </c>
      <c r="DK1238">
        <v>22</v>
      </c>
      <c r="DL1238">
        <v>1.24</v>
      </c>
      <c r="DM1238">
        <v>0.53</v>
      </c>
      <c r="DN1238">
        <v>-63.1447609756098</v>
      </c>
      <c r="DO1238">
        <v>-1.2752027874566</v>
      </c>
      <c r="DP1238">
        <v>0.544271647956955</v>
      </c>
      <c r="DQ1238">
        <v>0</v>
      </c>
      <c r="DR1238">
        <v>7.94688243902439</v>
      </c>
      <c r="DS1238">
        <v>-0.752385365853647</v>
      </c>
      <c r="DT1238">
        <v>0.0807962487290426</v>
      </c>
      <c r="DU1238">
        <v>0</v>
      </c>
      <c r="DV1238">
        <v>0</v>
      </c>
      <c r="DW1238">
        <v>2</v>
      </c>
      <c r="DX1238" t="s">
        <v>366</v>
      </c>
      <c r="DY1238">
        <v>2.96564</v>
      </c>
      <c r="DZ1238">
        <v>2.71268</v>
      </c>
      <c r="EA1238">
        <v>0.198446</v>
      </c>
      <c r="EB1238">
        <v>0.204711</v>
      </c>
      <c r="EC1238">
        <v>0.0823489</v>
      </c>
      <c r="ED1238">
        <v>0.054409</v>
      </c>
      <c r="EE1238">
        <v>30810.5</v>
      </c>
      <c r="EF1238">
        <v>33235.6</v>
      </c>
      <c r="EG1238">
        <v>34884.9</v>
      </c>
      <c r="EH1238">
        <v>37960.9</v>
      </c>
      <c r="EI1238">
        <v>45522.9</v>
      </c>
      <c r="EJ1238">
        <v>51914.8</v>
      </c>
      <c r="EK1238">
        <v>54670.9</v>
      </c>
      <c r="EL1238">
        <v>60971.5</v>
      </c>
      <c r="EM1238">
        <v>1.8874</v>
      </c>
      <c r="EN1238">
        <v>1.6426</v>
      </c>
      <c r="EO1238">
        <v>-0.131994</v>
      </c>
      <c r="EP1238">
        <v>0</v>
      </c>
      <c r="EQ1238">
        <v>27.4525</v>
      </c>
      <c r="ER1238">
        <v>999.9</v>
      </c>
      <c r="ES1238">
        <v>52.497</v>
      </c>
      <c r="ET1238">
        <v>38.169</v>
      </c>
      <c r="EU1238">
        <v>38.7546</v>
      </c>
      <c r="EV1238">
        <v>61.2721</v>
      </c>
      <c r="EW1238">
        <v>46.3021</v>
      </c>
      <c r="EX1238">
        <v>1</v>
      </c>
      <c r="EY1238">
        <v>0.653049</v>
      </c>
      <c r="EZ1238">
        <v>9.28105</v>
      </c>
      <c r="FA1238">
        <v>19.9183</v>
      </c>
      <c r="FB1238">
        <v>5.19932</v>
      </c>
      <c r="FC1238">
        <v>12.0111</v>
      </c>
      <c r="FD1238">
        <v>4.9752</v>
      </c>
      <c r="FE1238">
        <v>3.294</v>
      </c>
      <c r="FF1238">
        <v>9999</v>
      </c>
      <c r="FG1238">
        <v>672.4</v>
      </c>
      <c r="FH1238">
        <v>9999</v>
      </c>
      <c r="FI1238">
        <v>9999</v>
      </c>
      <c r="FJ1238">
        <v>1.8631</v>
      </c>
      <c r="FK1238">
        <v>1.86768</v>
      </c>
      <c r="FL1238">
        <v>1.86737</v>
      </c>
      <c r="FM1238">
        <v>1.86868</v>
      </c>
      <c r="FN1238">
        <v>1.86945</v>
      </c>
      <c r="FO1238">
        <v>1.86554</v>
      </c>
      <c r="FP1238">
        <v>1.86646</v>
      </c>
      <c r="FQ1238">
        <v>1.86783</v>
      </c>
      <c r="FR1238">
        <v>5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10.98</v>
      </c>
      <c r="GF1238">
        <v>0.1835</v>
      </c>
      <c r="GG1238">
        <v>2.62070820971149</v>
      </c>
      <c r="GH1238">
        <v>0.00762793241643231</v>
      </c>
      <c r="GI1238">
        <v>-1.28184414582209e-06</v>
      </c>
      <c r="GJ1238">
        <v>1.89891174686984e-10</v>
      </c>
      <c r="GK1238">
        <v>-0.0225177985866989</v>
      </c>
      <c r="GL1238">
        <v>-0.0206976444956688</v>
      </c>
      <c r="GM1238">
        <v>0.00247630005908548</v>
      </c>
      <c r="GN1238">
        <v>-3.53770786337502e-05</v>
      </c>
      <c r="GO1238">
        <v>15</v>
      </c>
      <c r="GP1238">
        <v>2065</v>
      </c>
      <c r="GQ1238">
        <v>1</v>
      </c>
      <c r="GR1238">
        <v>21</v>
      </c>
      <c r="GS1238">
        <v>31658.9</v>
      </c>
      <c r="GT1238">
        <v>31658.9</v>
      </c>
      <c r="GU1238">
        <v>2.70142</v>
      </c>
      <c r="GV1238">
        <v>2.65381</v>
      </c>
      <c r="GW1238">
        <v>1.54785</v>
      </c>
      <c r="GX1238">
        <v>2.29004</v>
      </c>
      <c r="GY1238">
        <v>1.34644</v>
      </c>
      <c r="GZ1238">
        <v>2.34863</v>
      </c>
      <c r="HA1238">
        <v>41.8223</v>
      </c>
      <c r="HB1238">
        <v>12.3896</v>
      </c>
      <c r="HC1238">
        <v>18</v>
      </c>
      <c r="HD1238">
        <v>501.896</v>
      </c>
      <c r="HE1238">
        <v>349.94</v>
      </c>
      <c r="HF1238">
        <v>16.0017</v>
      </c>
      <c r="HG1238">
        <v>34.7769</v>
      </c>
      <c r="HH1238">
        <v>30.0004</v>
      </c>
      <c r="HI1238">
        <v>34.5938</v>
      </c>
      <c r="HJ1238">
        <v>34.5083</v>
      </c>
      <c r="HK1238">
        <v>54.1009</v>
      </c>
      <c r="HL1238">
        <v>68.9057</v>
      </c>
      <c r="HM1238">
        <v>0</v>
      </c>
      <c r="HN1238">
        <v>14.5548</v>
      </c>
      <c r="HO1238">
        <v>1422.31</v>
      </c>
      <c r="HP1238">
        <v>9.952</v>
      </c>
      <c r="HQ1238">
        <v>101.315</v>
      </c>
      <c r="HR1238">
        <v>101.435</v>
      </c>
    </row>
    <row r="1239" spans="1:226">
      <c r="A1239">
        <v>1223</v>
      </c>
      <c r="B1239">
        <v>1662577188</v>
      </c>
      <c r="C1239">
        <v>14069.5</v>
      </c>
      <c r="D1239" t="s">
        <v>2806</v>
      </c>
      <c r="E1239" t="s">
        <v>2807</v>
      </c>
      <c r="F1239">
        <v>5</v>
      </c>
      <c r="G1239" t="s">
        <v>2637</v>
      </c>
      <c r="H1239" t="s">
        <v>354</v>
      </c>
      <c r="I1239">
        <v>1662577180.16071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1433.07380302936</v>
      </c>
      <c r="AK1239">
        <v>1386.61624242424</v>
      </c>
      <c r="AL1239">
        <v>3.48735982850659</v>
      </c>
      <c r="AM1239">
        <v>65.6019616012026</v>
      </c>
      <c r="AN1239">
        <f>(AP1239 - AO1239 + BO1239*1E3/(8.314*(BQ1239+273.15)) * AR1239/BN1239 * AQ1239) * BN1239/(100*BB1239) * 1000/(1000 - AP1239)</f>
        <v>0</v>
      </c>
      <c r="AO1239">
        <v>9.94510958172827</v>
      </c>
      <c r="AP1239">
        <v>17.6830055944056</v>
      </c>
      <c r="AQ1239">
        <v>0.00629498352802305</v>
      </c>
      <c r="AR1239">
        <v>105.04768906666</v>
      </c>
      <c r="AS1239">
        <v>0</v>
      </c>
      <c r="AT1239">
        <v>0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6</v>
      </c>
      <c r="BC1239">
        <v>0.5</v>
      </c>
      <c r="BD1239" t="s">
        <v>355</v>
      </c>
      <c r="BE1239">
        <v>2</v>
      </c>
      <c r="BF1239" t="b">
        <v>1</v>
      </c>
      <c r="BG1239">
        <v>1662577180.16071</v>
      </c>
      <c r="BH1239">
        <v>1337.10607142857</v>
      </c>
      <c r="BI1239">
        <v>1400.41357142857</v>
      </c>
      <c r="BJ1239">
        <v>17.663025</v>
      </c>
      <c r="BK1239">
        <v>9.84116928571428</v>
      </c>
      <c r="BL1239">
        <v>1326.18107142857</v>
      </c>
      <c r="BM1239">
        <v>17.4796642857143</v>
      </c>
      <c r="BN1239">
        <v>500.018642857143</v>
      </c>
      <c r="BO1239">
        <v>91.0116071428571</v>
      </c>
      <c r="BP1239">
        <v>0.0580325357142857</v>
      </c>
      <c r="BQ1239">
        <v>25.4532714285714</v>
      </c>
      <c r="BR1239">
        <v>25.268825</v>
      </c>
      <c r="BS1239">
        <v>999.9</v>
      </c>
      <c r="BT1239">
        <v>0</v>
      </c>
      <c r="BU1239">
        <v>0</v>
      </c>
      <c r="BV1239">
        <v>10001.25</v>
      </c>
      <c r="BW1239">
        <v>0</v>
      </c>
      <c r="BX1239">
        <v>313.703678571429</v>
      </c>
      <c r="BY1239">
        <v>-63.3078607142857</v>
      </c>
      <c r="BZ1239">
        <v>1361.14964285714</v>
      </c>
      <c r="CA1239">
        <v>1414.33464285714</v>
      </c>
      <c r="CB1239">
        <v>7.82184428571429</v>
      </c>
      <c r="CC1239">
        <v>1400.41357142857</v>
      </c>
      <c r="CD1239">
        <v>9.84116928571428</v>
      </c>
      <c r="CE1239">
        <v>1.60753928571429</v>
      </c>
      <c r="CF1239">
        <v>0.8956605</v>
      </c>
      <c r="CG1239">
        <v>14.0312607142857</v>
      </c>
      <c r="CH1239">
        <v>5.32063214285714</v>
      </c>
      <c r="CI1239">
        <v>1500.00035714286</v>
      </c>
      <c r="CJ1239">
        <v>0.973003</v>
      </c>
      <c r="CK1239">
        <v>0.02699695</v>
      </c>
      <c r="CL1239">
        <v>0</v>
      </c>
      <c r="CM1239">
        <v>2.36690714285714</v>
      </c>
      <c r="CN1239">
        <v>0</v>
      </c>
      <c r="CO1239">
        <v>16162.8285714286</v>
      </c>
      <c r="CP1239">
        <v>12948.2642857143</v>
      </c>
      <c r="CQ1239">
        <v>41.0575714285714</v>
      </c>
      <c r="CR1239">
        <v>42.687</v>
      </c>
      <c r="CS1239">
        <v>41.312</v>
      </c>
      <c r="CT1239">
        <v>41.312</v>
      </c>
      <c r="CU1239">
        <v>40.437</v>
      </c>
      <c r="CV1239">
        <v>1459.50642857143</v>
      </c>
      <c r="CW1239">
        <v>40.4935714285714</v>
      </c>
      <c r="CX1239">
        <v>0</v>
      </c>
      <c r="CY1239">
        <v>1662577188</v>
      </c>
      <c r="CZ1239">
        <v>0</v>
      </c>
      <c r="DA1239">
        <v>0</v>
      </c>
      <c r="DB1239" t="s">
        <v>356</v>
      </c>
      <c r="DC1239">
        <v>1660677648.1</v>
      </c>
      <c r="DD1239">
        <v>1660677649.1</v>
      </c>
      <c r="DE1239">
        <v>0</v>
      </c>
      <c r="DF1239">
        <v>-1.042</v>
      </c>
      <c r="DG1239">
        <v>0.003</v>
      </c>
      <c r="DH1239">
        <v>5.218</v>
      </c>
      <c r="DI1239">
        <v>0.344</v>
      </c>
      <c r="DJ1239">
        <v>417</v>
      </c>
      <c r="DK1239">
        <v>22</v>
      </c>
      <c r="DL1239">
        <v>1.24</v>
      </c>
      <c r="DM1239">
        <v>0.53</v>
      </c>
      <c r="DN1239">
        <v>-63.1898512195122</v>
      </c>
      <c r="DO1239">
        <v>-2.63578118466917</v>
      </c>
      <c r="DP1239">
        <v>0.570216973304772</v>
      </c>
      <c r="DQ1239">
        <v>0</v>
      </c>
      <c r="DR1239">
        <v>7.87539756097561</v>
      </c>
      <c r="DS1239">
        <v>-1.06636222996515</v>
      </c>
      <c r="DT1239">
        <v>0.108657810372871</v>
      </c>
      <c r="DU1239">
        <v>0</v>
      </c>
      <c r="DV1239">
        <v>0</v>
      </c>
      <c r="DW1239">
        <v>2</v>
      </c>
      <c r="DX1239" t="s">
        <v>366</v>
      </c>
      <c r="DY1239">
        <v>2.96584</v>
      </c>
      <c r="DZ1239">
        <v>2.71242</v>
      </c>
      <c r="EA1239">
        <v>0.199821</v>
      </c>
      <c r="EB1239">
        <v>0.205883</v>
      </c>
      <c r="EC1239">
        <v>0.0824087</v>
      </c>
      <c r="ED1239">
        <v>0.0544676</v>
      </c>
      <c r="EE1239">
        <v>30757.6</v>
      </c>
      <c r="EF1239">
        <v>33185.9</v>
      </c>
      <c r="EG1239">
        <v>34885</v>
      </c>
      <c r="EH1239">
        <v>37960.3</v>
      </c>
      <c r="EI1239">
        <v>45520.1</v>
      </c>
      <c r="EJ1239">
        <v>51910.4</v>
      </c>
      <c r="EK1239">
        <v>54671</v>
      </c>
      <c r="EL1239">
        <v>60970</v>
      </c>
      <c r="EM1239">
        <v>1.8878</v>
      </c>
      <c r="EN1239">
        <v>1.6418</v>
      </c>
      <c r="EO1239">
        <v>-0.130683</v>
      </c>
      <c r="EP1239">
        <v>0</v>
      </c>
      <c r="EQ1239">
        <v>27.4525</v>
      </c>
      <c r="ER1239">
        <v>999.9</v>
      </c>
      <c r="ES1239">
        <v>52.497</v>
      </c>
      <c r="ET1239">
        <v>38.169</v>
      </c>
      <c r="EU1239">
        <v>38.7535</v>
      </c>
      <c r="EV1239">
        <v>61.2221</v>
      </c>
      <c r="EW1239">
        <v>46.1178</v>
      </c>
      <c r="EX1239">
        <v>1</v>
      </c>
      <c r="EY1239">
        <v>0.653211</v>
      </c>
      <c r="EZ1239">
        <v>9.28105</v>
      </c>
      <c r="FA1239">
        <v>19.9181</v>
      </c>
      <c r="FB1239">
        <v>5.19453</v>
      </c>
      <c r="FC1239">
        <v>12.0099</v>
      </c>
      <c r="FD1239">
        <v>4.9748</v>
      </c>
      <c r="FE1239">
        <v>3.2936</v>
      </c>
      <c r="FF1239">
        <v>9999</v>
      </c>
      <c r="FG1239">
        <v>672.4</v>
      </c>
      <c r="FH1239">
        <v>9999</v>
      </c>
      <c r="FI1239">
        <v>9999</v>
      </c>
      <c r="FJ1239">
        <v>1.8631</v>
      </c>
      <c r="FK1239">
        <v>1.86768</v>
      </c>
      <c r="FL1239">
        <v>1.86737</v>
      </c>
      <c r="FM1239">
        <v>1.86871</v>
      </c>
      <c r="FN1239">
        <v>1.86948</v>
      </c>
      <c r="FO1239">
        <v>1.86551</v>
      </c>
      <c r="FP1239">
        <v>1.86646</v>
      </c>
      <c r="FQ1239">
        <v>1.86783</v>
      </c>
      <c r="FR1239">
        <v>5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11.06</v>
      </c>
      <c r="GF1239">
        <v>0.1841</v>
      </c>
      <c r="GG1239">
        <v>2.62070820971149</v>
      </c>
      <c r="GH1239">
        <v>0.00762793241643231</v>
      </c>
      <c r="GI1239">
        <v>-1.28184414582209e-06</v>
      </c>
      <c r="GJ1239">
        <v>1.89891174686984e-10</v>
      </c>
      <c r="GK1239">
        <v>-0.0225177985866989</v>
      </c>
      <c r="GL1239">
        <v>-0.0206976444956688</v>
      </c>
      <c r="GM1239">
        <v>0.00247630005908548</v>
      </c>
      <c r="GN1239">
        <v>-3.53770786337502e-05</v>
      </c>
      <c r="GO1239">
        <v>15</v>
      </c>
      <c r="GP1239">
        <v>2065</v>
      </c>
      <c r="GQ1239">
        <v>1</v>
      </c>
      <c r="GR1239">
        <v>21</v>
      </c>
      <c r="GS1239">
        <v>31659</v>
      </c>
      <c r="GT1239">
        <v>31659</v>
      </c>
      <c r="GU1239">
        <v>2.72339</v>
      </c>
      <c r="GV1239">
        <v>2.65137</v>
      </c>
      <c r="GW1239">
        <v>1.54785</v>
      </c>
      <c r="GX1239">
        <v>2.29004</v>
      </c>
      <c r="GY1239">
        <v>1.34644</v>
      </c>
      <c r="GZ1239">
        <v>2.29736</v>
      </c>
      <c r="HA1239">
        <v>41.8223</v>
      </c>
      <c r="HB1239">
        <v>12.3809</v>
      </c>
      <c r="HC1239">
        <v>18</v>
      </c>
      <c r="HD1239">
        <v>502.199</v>
      </c>
      <c r="HE1239">
        <v>349.522</v>
      </c>
      <c r="HF1239">
        <v>15.9995</v>
      </c>
      <c r="HG1239">
        <v>34.7769</v>
      </c>
      <c r="HH1239">
        <v>30.0001</v>
      </c>
      <c r="HI1239">
        <v>34.597</v>
      </c>
      <c r="HJ1239">
        <v>34.5083</v>
      </c>
      <c r="HK1239">
        <v>54.6136</v>
      </c>
      <c r="HL1239">
        <v>68.9057</v>
      </c>
      <c r="HM1239">
        <v>0</v>
      </c>
      <c r="HN1239">
        <v>14.5462</v>
      </c>
      <c r="HO1239">
        <v>1442.44</v>
      </c>
      <c r="HP1239">
        <v>10.065</v>
      </c>
      <c r="HQ1239">
        <v>101.315</v>
      </c>
      <c r="HR1239">
        <v>101.432</v>
      </c>
    </row>
    <row r="1240" spans="1:226">
      <c r="A1240">
        <v>1224</v>
      </c>
      <c r="B1240">
        <v>1662577193.5</v>
      </c>
      <c r="C1240">
        <v>14075</v>
      </c>
      <c r="D1240" t="s">
        <v>2808</v>
      </c>
      <c r="E1240" t="s">
        <v>2809</v>
      </c>
      <c r="F1240">
        <v>5</v>
      </c>
      <c r="G1240" t="s">
        <v>2637</v>
      </c>
      <c r="H1240" t="s">
        <v>354</v>
      </c>
      <c r="I1240">
        <v>1662577185.73214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1451.69643010506</v>
      </c>
      <c r="AK1240">
        <v>1405.03854545455</v>
      </c>
      <c r="AL1240">
        <v>3.45087562517341</v>
      </c>
      <c r="AM1240">
        <v>65.6019616012026</v>
      </c>
      <c r="AN1240">
        <f>(AP1240 - AO1240 + BO1240*1E3/(8.314*(BQ1240+273.15)) * AR1240/BN1240 * AQ1240) * BN1240/(100*BB1240) * 1000/(1000 - AP1240)</f>
        <v>0</v>
      </c>
      <c r="AO1240">
        <v>9.95540312817067</v>
      </c>
      <c r="AP1240">
        <v>17.6850041958042</v>
      </c>
      <c r="AQ1240">
        <v>0.000550930867071021</v>
      </c>
      <c r="AR1240">
        <v>105.04768906666</v>
      </c>
      <c r="AS1240">
        <v>0</v>
      </c>
      <c r="AT1240">
        <v>0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6</v>
      </c>
      <c r="BC1240">
        <v>0.5</v>
      </c>
      <c r="BD1240" t="s">
        <v>355</v>
      </c>
      <c r="BE1240">
        <v>2</v>
      </c>
      <c r="BF1240" t="b">
        <v>1</v>
      </c>
      <c r="BG1240">
        <v>1662577185.73214</v>
      </c>
      <c r="BH1240">
        <v>1355.81821428571</v>
      </c>
      <c r="BI1240">
        <v>1419.28142857143</v>
      </c>
      <c r="BJ1240">
        <v>17.6734214285714</v>
      </c>
      <c r="BK1240">
        <v>9.91853571428571</v>
      </c>
      <c r="BL1240">
        <v>1344.79571428571</v>
      </c>
      <c r="BM1240">
        <v>17.4897321428571</v>
      </c>
      <c r="BN1240">
        <v>500.091464285714</v>
      </c>
      <c r="BO1240">
        <v>91.0112857142857</v>
      </c>
      <c r="BP1240">
        <v>0.0577623428571428</v>
      </c>
      <c r="BQ1240">
        <v>25.4532892857143</v>
      </c>
      <c r="BR1240">
        <v>25.2961714285714</v>
      </c>
      <c r="BS1240">
        <v>999.9</v>
      </c>
      <c r="BT1240">
        <v>0</v>
      </c>
      <c r="BU1240">
        <v>0</v>
      </c>
      <c r="BV1240">
        <v>9995.89285714286</v>
      </c>
      <c r="BW1240">
        <v>0</v>
      </c>
      <c r="BX1240">
        <v>313.833</v>
      </c>
      <c r="BY1240">
        <v>-63.4629428571429</v>
      </c>
      <c r="BZ1240">
        <v>1380.21392857143</v>
      </c>
      <c r="CA1240">
        <v>1433.50107142857</v>
      </c>
      <c r="CB1240">
        <v>7.75487964285714</v>
      </c>
      <c r="CC1240">
        <v>1419.28142857143</v>
      </c>
      <c r="CD1240">
        <v>9.91853571428571</v>
      </c>
      <c r="CE1240">
        <v>1.60848</v>
      </c>
      <c r="CF1240">
        <v>0.90269875</v>
      </c>
      <c r="CG1240">
        <v>14.0402821428571</v>
      </c>
      <c r="CH1240">
        <v>5.43357964285714</v>
      </c>
      <c r="CI1240">
        <v>1499.98464285714</v>
      </c>
      <c r="CJ1240">
        <v>0.973002785714286</v>
      </c>
      <c r="CK1240">
        <v>0.0269971535714286</v>
      </c>
      <c r="CL1240">
        <v>0</v>
      </c>
      <c r="CM1240">
        <v>2.35984285714286</v>
      </c>
      <c r="CN1240">
        <v>0</v>
      </c>
      <c r="CO1240">
        <v>16154.5464285714</v>
      </c>
      <c r="CP1240">
        <v>12948.125</v>
      </c>
      <c r="CQ1240">
        <v>41.0575714285714</v>
      </c>
      <c r="CR1240">
        <v>42.687</v>
      </c>
      <c r="CS1240">
        <v>41.312</v>
      </c>
      <c r="CT1240">
        <v>41.312</v>
      </c>
      <c r="CU1240">
        <v>40.437</v>
      </c>
      <c r="CV1240">
        <v>1459.49285714286</v>
      </c>
      <c r="CW1240">
        <v>40.4917857142857</v>
      </c>
      <c r="CX1240">
        <v>0</v>
      </c>
      <c r="CY1240">
        <v>1662577192.8</v>
      </c>
      <c r="CZ1240">
        <v>0</v>
      </c>
      <c r="DA1240">
        <v>0</v>
      </c>
      <c r="DB1240" t="s">
        <v>356</v>
      </c>
      <c r="DC1240">
        <v>1660677648.1</v>
      </c>
      <c r="DD1240">
        <v>1660677649.1</v>
      </c>
      <c r="DE1240">
        <v>0</v>
      </c>
      <c r="DF1240">
        <v>-1.042</v>
      </c>
      <c r="DG1240">
        <v>0.003</v>
      </c>
      <c r="DH1240">
        <v>5.218</v>
      </c>
      <c r="DI1240">
        <v>0.344</v>
      </c>
      <c r="DJ1240">
        <v>417</v>
      </c>
      <c r="DK1240">
        <v>22</v>
      </c>
      <c r="DL1240">
        <v>1.24</v>
      </c>
      <c r="DM1240">
        <v>0.53</v>
      </c>
      <c r="DN1240">
        <v>-63.3368048780488</v>
      </c>
      <c r="DO1240">
        <v>-0.709958885017574</v>
      </c>
      <c r="DP1240">
        <v>0.583413279843848</v>
      </c>
      <c r="DQ1240">
        <v>0</v>
      </c>
      <c r="DR1240">
        <v>7.79492073170732</v>
      </c>
      <c r="DS1240">
        <v>-0.7518156794425</v>
      </c>
      <c r="DT1240">
        <v>0.0830940357223991</v>
      </c>
      <c r="DU1240">
        <v>0</v>
      </c>
      <c r="DV1240">
        <v>0</v>
      </c>
      <c r="DW1240">
        <v>2</v>
      </c>
      <c r="DX1240" t="s">
        <v>366</v>
      </c>
      <c r="DY1240">
        <v>2.96528</v>
      </c>
      <c r="DZ1240">
        <v>2.71202</v>
      </c>
      <c r="EA1240">
        <v>0.201436</v>
      </c>
      <c r="EB1240">
        <v>0.207652</v>
      </c>
      <c r="EC1240">
        <v>0.0823939</v>
      </c>
      <c r="ED1240">
        <v>0.0545848</v>
      </c>
      <c r="EE1240">
        <v>30694.9</v>
      </c>
      <c r="EF1240">
        <v>33112</v>
      </c>
      <c r="EG1240">
        <v>34884.5</v>
      </c>
      <c r="EH1240">
        <v>37960.5</v>
      </c>
      <c r="EI1240">
        <v>45520.8</v>
      </c>
      <c r="EJ1240">
        <v>51904.1</v>
      </c>
      <c r="EK1240">
        <v>54670.9</v>
      </c>
      <c r="EL1240">
        <v>60970.1</v>
      </c>
      <c r="EM1240">
        <v>1.889</v>
      </c>
      <c r="EN1240">
        <v>1.6426</v>
      </c>
      <c r="EO1240">
        <v>-0.131309</v>
      </c>
      <c r="EP1240">
        <v>0</v>
      </c>
      <c r="EQ1240">
        <v>27.4502</v>
      </c>
      <c r="ER1240">
        <v>999.9</v>
      </c>
      <c r="ES1240">
        <v>52.497</v>
      </c>
      <c r="ET1240">
        <v>38.169</v>
      </c>
      <c r="EU1240">
        <v>38.7554</v>
      </c>
      <c r="EV1240">
        <v>61.3521</v>
      </c>
      <c r="EW1240">
        <v>46.0216</v>
      </c>
      <c r="EX1240">
        <v>1</v>
      </c>
      <c r="EY1240">
        <v>0.653476</v>
      </c>
      <c r="EZ1240">
        <v>9.28105</v>
      </c>
      <c r="FA1240">
        <v>19.9176</v>
      </c>
      <c r="FB1240">
        <v>5.19812</v>
      </c>
      <c r="FC1240">
        <v>12.0123</v>
      </c>
      <c r="FD1240">
        <v>4.9756</v>
      </c>
      <c r="FE1240">
        <v>3.2942</v>
      </c>
      <c r="FF1240">
        <v>9999</v>
      </c>
      <c r="FG1240">
        <v>672.4</v>
      </c>
      <c r="FH1240">
        <v>9999</v>
      </c>
      <c r="FI1240">
        <v>9999</v>
      </c>
      <c r="FJ1240">
        <v>1.86307</v>
      </c>
      <c r="FK1240">
        <v>1.86768</v>
      </c>
      <c r="FL1240">
        <v>1.86737</v>
      </c>
      <c r="FM1240">
        <v>1.86871</v>
      </c>
      <c r="FN1240">
        <v>1.86938</v>
      </c>
      <c r="FO1240">
        <v>1.86554</v>
      </c>
      <c r="FP1240">
        <v>1.86646</v>
      </c>
      <c r="FQ1240">
        <v>1.86783</v>
      </c>
      <c r="FR1240">
        <v>5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11.16</v>
      </c>
      <c r="GF1240">
        <v>0.1839</v>
      </c>
      <c r="GG1240">
        <v>2.62070820971149</v>
      </c>
      <c r="GH1240">
        <v>0.00762793241643231</v>
      </c>
      <c r="GI1240">
        <v>-1.28184414582209e-06</v>
      </c>
      <c r="GJ1240">
        <v>1.89891174686984e-10</v>
      </c>
      <c r="GK1240">
        <v>-0.0225177985866989</v>
      </c>
      <c r="GL1240">
        <v>-0.0206976444956688</v>
      </c>
      <c r="GM1240">
        <v>0.00247630005908548</v>
      </c>
      <c r="GN1240">
        <v>-3.53770786337502e-05</v>
      </c>
      <c r="GO1240">
        <v>15</v>
      </c>
      <c r="GP1240">
        <v>2065</v>
      </c>
      <c r="GQ1240">
        <v>1</v>
      </c>
      <c r="GR1240">
        <v>21</v>
      </c>
      <c r="GS1240">
        <v>31659.1</v>
      </c>
      <c r="GT1240">
        <v>31659.1</v>
      </c>
      <c r="GU1240">
        <v>2.75146</v>
      </c>
      <c r="GV1240">
        <v>2.64893</v>
      </c>
      <c r="GW1240">
        <v>1.54785</v>
      </c>
      <c r="GX1240">
        <v>2.29126</v>
      </c>
      <c r="GY1240">
        <v>1.34644</v>
      </c>
      <c r="GZ1240">
        <v>2.40723</v>
      </c>
      <c r="HA1240">
        <v>41.8223</v>
      </c>
      <c r="HB1240">
        <v>12.3896</v>
      </c>
      <c r="HC1240">
        <v>18</v>
      </c>
      <c r="HD1240">
        <v>503.027</v>
      </c>
      <c r="HE1240">
        <v>349.956</v>
      </c>
      <c r="HF1240">
        <v>15.9963</v>
      </c>
      <c r="HG1240">
        <v>34.7801</v>
      </c>
      <c r="HH1240">
        <v>30.0002</v>
      </c>
      <c r="HI1240">
        <v>34.597</v>
      </c>
      <c r="HJ1240">
        <v>34.5113</v>
      </c>
      <c r="HK1240">
        <v>55.1175</v>
      </c>
      <c r="HL1240">
        <v>68.6309</v>
      </c>
      <c r="HM1240">
        <v>0</v>
      </c>
      <c r="HN1240">
        <v>14.5549</v>
      </c>
      <c r="HO1240">
        <v>1455.9</v>
      </c>
      <c r="HP1240">
        <v>10.1519</v>
      </c>
      <c r="HQ1240">
        <v>101.314</v>
      </c>
      <c r="HR1240">
        <v>101.433</v>
      </c>
    </row>
    <row r="1241" spans="1:226">
      <c r="A1241">
        <v>1225</v>
      </c>
      <c r="B1241">
        <v>1662577198</v>
      </c>
      <c r="C1241">
        <v>14079.5</v>
      </c>
      <c r="D1241" t="s">
        <v>2810</v>
      </c>
      <c r="E1241" t="s">
        <v>2811</v>
      </c>
      <c r="F1241">
        <v>5</v>
      </c>
      <c r="G1241" t="s">
        <v>2637</v>
      </c>
      <c r="H1241" t="s">
        <v>354</v>
      </c>
      <c r="I1241">
        <v>1662577190.17857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1467.23311786425</v>
      </c>
      <c r="AK1241">
        <v>1420.57842424242</v>
      </c>
      <c r="AL1241">
        <v>3.4180655355991</v>
      </c>
      <c r="AM1241">
        <v>65.6019616012026</v>
      </c>
      <c r="AN1241">
        <f>(AP1241 - AO1241 + BO1241*1E3/(8.314*(BQ1241+273.15)) * AR1241/BN1241 * AQ1241) * BN1241/(100*BB1241) * 1000/(1000 - AP1241)</f>
        <v>0</v>
      </c>
      <c r="AO1241">
        <v>9.98444594750722</v>
      </c>
      <c r="AP1241">
        <v>17.6796958041958</v>
      </c>
      <c r="AQ1241">
        <v>-0.000417147452359489</v>
      </c>
      <c r="AR1241">
        <v>105.04768906666</v>
      </c>
      <c r="AS1241">
        <v>0</v>
      </c>
      <c r="AT1241">
        <v>0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6</v>
      </c>
      <c r="BC1241">
        <v>0.5</v>
      </c>
      <c r="BD1241" t="s">
        <v>355</v>
      </c>
      <c r="BE1241">
        <v>2</v>
      </c>
      <c r="BF1241" t="b">
        <v>1</v>
      </c>
      <c r="BG1241">
        <v>1662577190.17857</v>
      </c>
      <c r="BH1241">
        <v>1370.84</v>
      </c>
      <c r="BI1241">
        <v>1434.17642857143</v>
      </c>
      <c r="BJ1241">
        <v>17.6806607142857</v>
      </c>
      <c r="BK1241">
        <v>9.96867821428572</v>
      </c>
      <c r="BL1241">
        <v>1359.73928571429</v>
      </c>
      <c r="BM1241">
        <v>17.4967321428571</v>
      </c>
      <c r="BN1241">
        <v>500.057142857143</v>
      </c>
      <c r="BO1241">
        <v>91.01115</v>
      </c>
      <c r="BP1241">
        <v>0.0575577464285714</v>
      </c>
      <c r="BQ1241">
        <v>25.4426714285714</v>
      </c>
      <c r="BR1241">
        <v>25.3000428571428</v>
      </c>
      <c r="BS1241">
        <v>999.9</v>
      </c>
      <c r="BT1241">
        <v>0</v>
      </c>
      <c r="BU1241">
        <v>0</v>
      </c>
      <c r="BV1241">
        <v>9997.32142857143</v>
      </c>
      <c r="BW1241">
        <v>0</v>
      </c>
      <c r="BX1241">
        <v>314.100607142857</v>
      </c>
      <c r="BY1241">
        <v>-63.3370678571429</v>
      </c>
      <c r="BZ1241">
        <v>1395.515</v>
      </c>
      <c r="CA1241">
        <v>1448.61892857143</v>
      </c>
      <c r="CB1241">
        <v>7.71198035714286</v>
      </c>
      <c r="CC1241">
        <v>1434.17642857143</v>
      </c>
      <c r="CD1241">
        <v>9.96867821428572</v>
      </c>
      <c r="CE1241">
        <v>1.60913714285714</v>
      </c>
      <c r="CF1241">
        <v>0.907261</v>
      </c>
      <c r="CG1241">
        <v>14.0465821428571</v>
      </c>
      <c r="CH1241">
        <v>5.5063775</v>
      </c>
      <c r="CI1241">
        <v>1499.995</v>
      </c>
      <c r="CJ1241">
        <v>0.973002785714286</v>
      </c>
      <c r="CK1241">
        <v>0.0269971535714286</v>
      </c>
      <c r="CL1241">
        <v>0</v>
      </c>
      <c r="CM1241">
        <v>2.33640357142857</v>
      </c>
      <c r="CN1241">
        <v>0</v>
      </c>
      <c r="CO1241">
        <v>16148.6035714286</v>
      </c>
      <c r="CP1241">
        <v>12948.2142857143</v>
      </c>
      <c r="CQ1241">
        <v>41.0597857142857</v>
      </c>
      <c r="CR1241">
        <v>42.687</v>
      </c>
      <c r="CS1241">
        <v>41.312</v>
      </c>
      <c r="CT1241">
        <v>41.312</v>
      </c>
      <c r="CU1241">
        <v>40.437</v>
      </c>
      <c r="CV1241">
        <v>1459.50285714286</v>
      </c>
      <c r="CW1241">
        <v>40.4910714285714</v>
      </c>
      <c r="CX1241">
        <v>0</v>
      </c>
      <c r="CY1241">
        <v>1662577197.6</v>
      </c>
      <c r="CZ1241">
        <v>0</v>
      </c>
      <c r="DA1241">
        <v>0</v>
      </c>
      <c r="DB1241" t="s">
        <v>356</v>
      </c>
      <c r="DC1241">
        <v>1660677648.1</v>
      </c>
      <c r="DD1241">
        <v>1660677649.1</v>
      </c>
      <c r="DE1241">
        <v>0</v>
      </c>
      <c r="DF1241">
        <v>-1.042</v>
      </c>
      <c r="DG1241">
        <v>0.003</v>
      </c>
      <c r="DH1241">
        <v>5.218</v>
      </c>
      <c r="DI1241">
        <v>0.344</v>
      </c>
      <c r="DJ1241">
        <v>417</v>
      </c>
      <c r="DK1241">
        <v>22</v>
      </c>
      <c r="DL1241">
        <v>1.24</v>
      </c>
      <c r="DM1241">
        <v>0.53</v>
      </c>
      <c r="DN1241">
        <v>-63.3705731707317</v>
      </c>
      <c r="DO1241">
        <v>-0.957411846690008</v>
      </c>
      <c r="DP1241">
        <v>0.683931173981422</v>
      </c>
      <c r="DQ1241">
        <v>0</v>
      </c>
      <c r="DR1241">
        <v>7.74949219512195</v>
      </c>
      <c r="DS1241">
        <v>-0.554722787456452</v>
      </c>
      <c r="DT1241">
        <v>0.0652102100531921</v>
      </c>
      <c r="DU1241">
        <v>0</v>
      </c>
      <c r="DV1241">
        <v>0</v>
      </c>
      <c r="DW1241">
        <v>2</v>
      </c>
      <c r="DX1241" t="s">
        <v>366</v>
      </c>
      <c r="DY1241">
        <v>2.96494</v>
      </c>
      <c r="DZ1241">
        <v>2.7108</v>
      </c>
      <c r="EA1241">
        <v>0.20278</v>
      </c>
      <c r="EB1241">
        <v>0.208706</v>
      </c>
      <c r="EC1241">
        <v>0.0824039</v>
      </c>
      <c r="ED1241">
        <v>0.0551807</v>
      </c>
      <c r="EE1241">
        <v>30642.6</v>
      </c>
      <c r="EF1241">
        <v>33067.6</v>
      </c>
      <c r="EG1241">
        <v>34884</v>
      </c>
      <c r="EH1241">
        <v>37960.3</v>
      </c>
      <c r="EI1241">
        <v>45520.1</v>
      </c>
      <c r="EJ1241">
        <v>51871.1</v>
      </c>
      <c r="EK1241">
        <v>54670.6</v>
      </c>
      <c r="EL1241">
        <v>60969.8</v>
      </c>
      <c r="EM1241">
        <v>1.8882</v>
      </c>
      <c r="EN1241">
        <v>1.6428</v>
      </c>
      <c r="EO1241">
        <v>-0.131428</v>
      </c>
      <c r="EP1241">
        <v>0</v>
      </c>
      <c r="EQ1241">
        <v>27.4502</v>
      </c>
      <c r="ER1241">
        <v>999.9</v>
      </c>
      <c r="ES1241">
        <v>52.497</v>
      </c>
      <c r="ET1241">
        <v>38.169</v>
      </c>
      <c r="EU1241">
        <v>38.7506</v>
      </c>
      <c r="EV1241">
        <v>61.3921</v>
      </c>
      <c r="EW1241">
        <v>46.3902</v>
      </c>
      <c r="EX1241">
        <v>1</v>
      </c>
      <c r="EY1241">
        <v>0.653415</v>
      </c>
      <c r="EZ1241">
        <v>9.28105</v>
      </c>
      <c r="FA1241">
        <v>19.9181</v>
      </c>
      <c r="FB1241">
        <v>5.19932</v>
      </c>
      <c r="FC1241">
        <v>12.0099</v>
      </c>
      <c r="FD1241">
        <v>4.9752</v>
      </c>
      <c r="FE1241">
        <v>3.294</v>
      </c>
      <c r="FF1241">
        <v>9999</v>
      </c>
      <c r="FG1241">
        <v>672.4</v>
      </c>
      <c r="FH1241">
        <v>9999</v>
      </c>
      <c r="FI1241">
        <v>9999</v>
      </c>
      <c r="FJ1241">
        <v>1.8631</v>
      </c>
      <c r="FK1241">
        <v>1.86768</v>
      </c>
      <c r="FL1241">
        <v>1.86737</v>
      </c>
      <c r="FM1241">
        <v>1.86871</v>
      </c>
      <c r="FN1241">
        <v>1.86938</v>
      </c>
      <c r="FO1241">
        <v>1.86554</v>
      </c>
      <c r="FP1241">
        <v>1.86646</v>
      </c>
      <c r="FQ1241">
        <v>1.86783</v>
      </c>
      <c r="FR1241">
        <v>5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11.24</v>
      </c>
      <c r="GF1241">
        <v>0.184</v>
      </c>
      <c r="GG1241">
        <v>2.62070820971149</v>
      </c>
      <c r="GH1241">
        <v>0.00762793241643231</v>
      </c>
      <c r="GI1241">
        <v>-1.28184414582209e-06</v>
      </c>
      <c r="GJ1241">
        <v>1.89891174686984e-10</v>
      </c>
      <c r="GK1241">
        <v>-0.0225177985866989</v>
      </c>
      <c r="GL1241">
        <v>-0.0206976444956688</v>
      </c>
      <c r="GM1241">
        <v>0.00247630005908548</v>
      </c>
      <c r="GN1241">
        <v>-3.53770786337502e-05</v>
      </c>
      <c r="GO1241">
        <v>15</v>
      </c>
      <c r="GP1241">
        <v>2065</v>
      </c>
      <c r="GQ1241">
        <v>1</v>
      </c>
      <c r="GR1241">
        <v>21</v>
      </c>
      <c r="GS1241">
        <v>31659.2</v>
      </c>
      <c r="GT1241">
        <v>31659.1</v>
      </c>
      <c r="GU1241">
        <v>2.77344</v>
      </c>
      <c r="GV1241">
        <v>2.64404</v>
      </c>
      <c r="GW1241">
        <v>1.54785</v>
      </c>
      <c r="GX1241">
        <v>2.29126</v>
      </c>
      <c r="GY1241">
        <v>1.34644</v>
      </c>
      <c r="GZ1241">
        <v>2.44507</v>
      </c>
      <c r="HA1241">
        <v>41.8223</v>
      </c>
      <c r="HB1241">
        <v>12.3809</v>
      </c>
      <c r="HC1241">
        <v>18</v>
      </c>
      <c r="HD1241">
        <v>502.473</v>
      </c>
      <c r="HE1241">
        <v>350.061</v>
      </c>
      <c r="HF1241">
        <v>15.9935</v>
      </c>
      <c r="HG1241">
        <v>34.7832</v>
      </c>
      <c r="HH1241">
        <v>30.0002</v>
      </c>
      <c r="HI1241">
        <v>34.597</v>
      </c>
      <c r="HJ1241">
        <v>34.5113</v>
      </c>
      <c r="HK1241">
        <v>55.6195</v>
      </c>
      <c r="HL1241">
        <v>68.3274</v>
      </c>
      <c r="HM1241">
        <v>0</v>
      </c>
      <c r="HN1241">
        <v>14.5549</v>
      </c>
      <c r="HO1241">
        <v>1475.97</v>
      </c>
      <c r="HP1241">
        <v>10.2205</v>
      </c>
      <c r="HQ1241">
        <v>101.313</v>
      </c>
      <c r="HR1241">
        <v>101.432</v>
      </c>
    </row>
    <row r="1242" spans="1:226">
      <c r="A1242">
        <v>1226</v>
      </c>
      <c r="B1242">
        <v>1662577203.5</v>
      </c>
      <c r="C1242">
        <v>14085</v>
      </c>
      <c r="D1242" t="s">
        <v>2812</v>
      </c>
      <c r="E1242" t="s">
        <v>2813</v>
      </c>
      <c r="F1242">
        <v>5</v>
      </c>
      <c r="G1242" t="s">
        <v>2637</v>
      </c>
      <c r="H1242" t="s">
        <v>354</v>
      </c>
      <c r="I1242">
        <v>1662577195.75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1485.51282904115</v>
      </c>
      <c r="AK1242">
        <v>1438.80321212121</v>
      </c>
      <c r="AL1242">
        <v>3.43425492550771</v>
      </c>
      <c r="AM1242">
        <v>65.6019616012026</v>
      </c>
      <c r="AN1242">
        <f>(AP1242 - AO1242 + BO1242*1E3/(8.314*(BQ1242+273.15)) * AR1242/BN1242 * AQ1242) * BN1242/(100*BB1242) * 1000/(1000 - AP1242)</f>
        <v>0</v>
      </c>
      <c r="AO1242">
        <v>10.2123089186803</v>
      </c>
      <c r="AP1242">
        <v>17.7223643356643</v>
      </c>
      <c r="AQ1242">
        <v>0.00977504045701657</v>
      </c>
      <c r="AR1242">
        <v>105.04768906666</v>
      </c>
      <c r="AS1242">
        <v>0</v>
      </c>
      <c r="AT1242">
        <v>0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6</v>
      </c>
      <c r="BC1242">
        <v>0.5</v>
      </c>
      <c r="BD1242" t="s">
        <v>355</v>
      </c>
      <c r="BE1242">
        <v>2</v>
      </c>
      <c r="BF1242" t="b">
        <v>1</v>
      </c>
      <c r="BG1242">
        <v>1662577195.75</v>
      </c>
      <c r="BH1242">
        <v>1389.30107142857</v>
      </c>
      <c r="BI1242">
        <v>1452.6975</v>
      </c>
      <c r="BJ1242">
        <v>17.6916678571429</v>
      </c>
      <c r="BK1242">
        <v>10.0647710714286</v>
      </c>
      <c r="BL1242">
        <v>1378.10642857143</v>
      </c>
      <c r="BM1242">
        <v>17.5073821428571</v>
      </c>
      <c r="BN1242">
        <v>500.036607142857</v>
      </c>
      <c r="BO1242">
        <v>91.012425</v>
      </c>
      <c r="BP1242">
        <v>0.0571791607142857</v>
      </c>
      <c r="BQ1242">
        <v>25.4307142857143</v>
      </c>
      <c r="BR1242">
        <v>25.2896142857143</v>
      </c>
      <c r="BS1242">
        <v>999.9</v>
      </c>
      <c r="BT1242">
        <v>0</v>
      </c>
      <c r="BU1242">
        <v>0</v>
      </c>
      <c r="BV1242">
        <v>10004.8214285714</v>
      </c>
      <c r="BW1242">
        <v>0</v>
      </c>
      <c r="BX1242">
        <v>313.262928571429</v>
      </c>
      <c r="BY1242">
        <v>-63.3956</v>
      </c>
      <c r="BZ1242">
        <v>1414.32392857143</v>
      </c>
      <c r="CA1242">
        <v>1467.46892857143</v>
      </c>
      <c r="CB1242">
        <v>7.62689928571429</v>
      </c>
      <c r="CC1242">
        <v>1452.6975</v>
      </c>
      <c r="CD1242">
        <v>10.0647710714286</v>
      </c>
      <c r="CE1242">
        <v>1.6101625</v>
      </c>
      <c r="CF1242">
        <v>0.916019571428571</v>
      </c>
      <c r="CG1242">
        <v>14.0564</v>
      </c>
      <c r="CH1242">
        <v>5.64406964285714</v>
      </c>
      <c r="CI1242">
        <v>1499.99571428571</v>
      </c>
      <c r="CJ1242">
        <v>0.973002571428571</v>
      </c>
      <c r="CK1242">
        <v>0.0269973571428571</v>
      </c>
      <c r="CL1242">
        <v>0</v>
      </c>
      <c r="CM1242">
        <v>2.267725</v>
      </c>
      <c r="CN1242">
        <v>0</v>
      </c>
      <c r="CO1242">
        <v>16136.3571428571</v>
      </c>
      <c r="CP1242">
        <v>12948.2178571429</v>
      </c>
      <c r="CQ1242">
        <v>41.062</v>
      </c>
      <c r="CR1242">
        <v>42.687</v>
      </c>
      <c r="CS1242">
        <v>41.312</v>
      </c>
      <c r="CT1242">
        <v>41.312</v>
      </c>
      <c r="CU1242">
        <v>40.437</v>
      </c>
      <c r="CV1242">
        <v>1459.5025</v>
      </c>
      <c r="CW1242">
        <v>40.4917857142857</v>
      </c>
      <c r="CX1242">
        <v>0</v>
      </c>
      <c r="CY1242">
        <v>1662577203</v>
      </c>
      <c r="CZ1242">
        <v>0</v>
      </c>
      <c r="DA1242">
        <v>0</v>
      </c>
      <c r="DB1242" t="s">
        <v>356</v>
      </c>
      <c r="DC1242">
        <v>1660677648.1</v>
      </c>
      <c r="DD1242">
        <v>1660677649.1</v>
      </c>
      <c r="DE1242">
        <v>0</v>
      </c>
      <c r="DF1242">
        <v>-1.042</v>
      </c>
      <c r="DG1242">
        <v>0.003</v>
      </c>
      <c r="DH1242">
        <v>5.218</v>
      </c>
      <c r="DI1242">
        <v>0.344</v>
      </c>
      <c r="DJ1242">
        <v>417</v>
      </c>
      <c r="DK1242">
        <v>22</v>
      </c>
      <c r="DL1242">
        <v>1.24</v>
      </c>
      <c r="DM1242">
        <v>0.53</v>
      </c>
      <c r="DN1242">
        <v>-63.2845146341463</v>
      </c>
      <c r="DO1242">
        <v>0.583120557491121</v>
      </c>
      <c r="DP1242">
        <v>0.810746165972742</v>
      </c>
      <c r="DQ1242">
        <v>0</v>
      </c>
      <c r="DR1242">
        <v>7.66637195121951</v>
      </c>
      <c r="DS1242">
        <v>-0.789594564459936</v>
      </c>
      <c r="DT1242">
        <v>0.0932011147012663</v>
      </c>
      <c r="DU1242">
        <v>0</v>
      </c>
      <c r="DV1242">
        <v>0</v>
      </c>
      <c r="DW1242">
        <v>2</v>
      </c>
      <c r="DX1242" t="s">
        <v>366</v>
      </c>
      <c r="DY1242">
        <v>2.9662</v>
      </c>
      <c r="DZ1242">
        <v>2.71212</v>
      </c>
      <c r="EA1242">
        <v>0.204373</v>
      </c>
      <c r="EB1242">
        <v>0.21046</v>
      </c>
      <c r="EC1242">
        <v>0.0825341</v>
      </c>
      <c r="ED1242">
        <v>0.0556567</v>
      </c>
      <c r="EE1242">
        <v>30581.5</v>
      </c>
      <c r="EF1242">
        <v>32994.1</v>
      </c>
      <c r="EG1242">
        <v>34884.2</v>
      </c>
      <c r="EH1242">
        <v>37960.2</v>
      </c>
      <c r="EI1242">
        <v>45513.1</v>
      </c>
      <c r="EJ1242">
        <v>51845.4</v>
      </c>
      <c r="EK1242">
        <v>54669.9</v>
      </c>
      <c r="EL1242">
        <v>60970.1</v>
      </c>
      <c r="EM1242">
        <v>1.8878</v>
      </c>
      <c r="EN1242">
        <v>1.6422</v>
      </c>
      <c r="EO1242">
        <v>-0.133544</v>
      </c>
      <c r="EP1242">
        <v>0</v>
      </c>
      <c r="EQ1242">
        <v>27.4479</v>
      </c>
      <c r="ER1242">
        <v>999.9</v>
      </c>
      <c r="ES1242">
        <v>52.497</v>
      </c>
      <c r="ET1242">
        <v>38.169</v>
      </c>
      <c r="EU1242">
        <v>38.7546</v>
      </c>
      <c r="EV1242">
        <v>61.1021</v>
      </c>
      <c r="EW1242">
        <v>46.0857</v>
      </c>
      <c r="EX1242">
        <v>1</v>
      </c>
      <c r="EY1242">
        <v>0.653537</v>
      </c>
      <c r="EZ1242">
        <v>9.28105</v>
      </c>
      <c r="FA1242">
        <v>19.917</v>
      </c>
      <c r="FB1242">
        <v>5.20052</v>
      </c>
      <c r="FC1242">
        <v>12.0099</v>
      </c>
      <c r="FD1242">
        <v>4.9756</v>
      </c>
      <c r="FE1242">
        <v>3.294</v>
      </c>
      <c r="FF1242">
        <v>9999</v>
      </c>
      <c r="FG1242">
        <v>672.4</v>
      </c>
      <c r="FH1242">
        <v>9999</v>
      </c>
      <c r="FI1242">
        <v>9999</v>
      </c>
      <c r="FJ1242">
        <v>1.8631</v>
      </c>
      <c r="FK1242">
        <v>1.86768</v>
      </c>
      <c r="FL1242">
        <v>1.86737</v>
      </c>
      <c r="FM1242">
        <v>1.86871</v>
      </c>
      <c r="FN1242">
        <v>1.86938</v>
      </c>
      <c r="FO1242">
        <v>1.86554</v>
      </c>
      <c r="FP1242">
        <v>1.86646</v>
      </c>
      <c r="FQ1242">
        <v>1.86783</v>
      </c>
      <c r="FR1242">
        <v>5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11.33</v>
      </c>
      <c r="GF1242">
        <v>0.1852</v>
      </c>
      <c r="GG1242">
        <v>2.62070820971149</v>
      </c>
      <c r="GH1242">
        <v>0.00762793241643231</v>
      </c>
      <c r="GI1242">
        <v>-1.28184414582209e-06</v>
      </c>
      <c r="GJ1242">
        <v>1.89891174686984e-10</v>
      </c>
      <c r="GK1242">
        <v>-0.0225177985866989</v>
      </c>
      <c r="GL1242">
        <v>-0.0206976444956688</v>
      </c>
      <c r="GM1242">
        <v>0.00247630005908548</v>
      </c>
      <c r="GN1242">
        <v>-3.53770786337502e-05</v>
      </c>
      <c r="GO1242">
        <v>15</v>
      </c>
      <c r="GP1242">
        <v>2065</v>
      </c>
      <c r="GQ1242">
        <v>1</v>
      </c>
      <c r="GR1242">
        <v>21</v>
      </c>
      <c r="GS1242">
        <v>31659.3</v>
      </c>
      <c r="GT1242">
        <v>31659.2</v>
      </c>
      <c r="GU1242">
        <v>2.80029</v>
      </c>
      <c r="GV1242">
        <v>2.65137</v>
      </c>
      <c r="GW1242">
        <v>1.54785</v>
      </c>
      <c r="GX1242">
        <v>2.29004</v>
      </c>
      <c r="GY1242">
        <v>1.34644</v>
      </c>
      <c r="GZ1242">
        <v>2.3877</v>
      </c>
      <c r="HA1242">
        <v>41.8486</v>
      </c>
      <c r="HB1242">
        <v>12.3721</v>
      </c>
      <c r="HC1242">
        <v>18</v>
      </c>
      <c r="HD1242">
        <v>502.222</v>
      </c>
      <c r="HE1242">
        <v>349.747</v>
      </c>
      <c r="HF1242">
        <v>15.9895</v>
      </c>
      <c r="HG1242">
        <v>34.7832</v>
      </c>
      <c r="HH1242">
        <v>30.0001</v>
      </c>
      <c r="HI1242">
        <v>34.6001</v>
      </c>
      <c r="HJ1242">
        <v>34.5113</v>
      </c>
      <c r="HK1242">
        <v>56.0966</v>
      </c>
      <c r="HL1242">
        <v>68.3274</v>
      </c>
      <c r="HM1242">
        <v>0</v>
      </c>
      <c r="HN1242">
        <v>14.572</v>
      </c>
      <c r="HO1242">
        <v>1489.56</v>
      </c>
      <c r="HP1242">
        <v>10.2696</v>
      </c>
      <c r="HQ1242">
        <v>101.313</v>
      </c>
      <c r="HR1242">
        <v>101.432</v>
      </c>
    </row>
    <row r="1243" spans="1:226">
      <c r="A1243">
        <v>1227</v>
      </c>
      <c r="B1243">
        <v>1662577208.5</v>
      </c>
      <c r="C1243">
        <v>14090</v>
      </c>
      <c r="D1243" t="s">
        <v>2814</v>
      </c>
      <c r="E1243" t="s">
        <v>2815</v>
      </c>
      <c r="F1243">
        <v>5</v>
      </c>
      <c r="G1243" t="s">
        <v>2637</v>
      </c>
      <c r="H1243" t="s">
        <v>354</v>
      </c>
      <c r="I1243">
        <v>1662577201.01852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1501.75478203529</v>
      </c>
      <c r="AK1243">
        <v>1455.97212121212</v>
      </c>
      <c r="AL1243">
        <v>3.37851893297961</v>
      </c>
      <c r="AM1243">
        <v>65.6019616012026</v>
      </c>
      <c r="AN1243">
        <f>(AP1243 - AO1243 + BO1243*1E3/(8.314*(BQ1243+273.15)) * AR1243/BN1243 * AQ1243) * BN1243/(100*BB1243) * 1000/(1000 - AP1243)</f>
        <v>0</v>
      </c>
      <c r="AO1243">
        <v>10.2428551511158</v>
      </c>
      <c r="AP1243">
        <v>17.746258041958</v>
      </c>
      <c r="AQ1243">
        <v>0.00225962160206626</v>
      </c>
      <c r="AR1243">
        <v>105.04768906666</v>
      </c>
      <c r="AS1243">
        <v>0</v>
      </c>
      <c r="AT1243">
        <v>0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6</v>
      </c>
      <c r="BC1243">
        <v>0.5</v>
      </c>
      <c r="BD1243" t="s">
        <v>355</v>
      </c>
      <c r="BE1243">
        <v>2</v>
      </c>
      <c r="BF1243" t="b">
        <v>1</v>
      </c>
      <c r="BG1243">
        <v>1662577201.01852</v>
      </c>
      <c r="BH1243">
        <v>1406.89037037037</v>
      </c>
      <c r="BI1243">
        <v>1470.08148148148</v>
      </c>
      <c r="BJ1243">
        <v>17.7079666666667</v>
      </c>
      <c r="BK1243">
        <v>10.163722962963</v>
      </c>
      <c r="BL1243">
        <v>1395.60518518519</v>
      </c>
      <c r="BM1243">
        <v>17.523137037037</v>
      </c>
      <c r="BN1243">
        <v>500.06037037037</v>
      </c>
      <c r="BO1243">
        <v>91.0119777777778</v>
      </c>
      <c r="BP1243">
        <v>0.0579491851851852</v>
      </c>
      <c r="BQ1243">
        <v>25.4251888888889</v>
      </c>
      <c r="BR1243">
        <v>25.2741296296296</v>
      </c>
      <c r="BS1243">
        <v>999.9</v>
      </c>
      <c r="BT1243">
        <v>0</v>
      </c>
      <c r="BU1243">
        <v>0</v>
      </c>
      <c r="BV1243">
        <v>10006.8518518519</v>
      </c>
      <c r="BW1243">
        <v>0</v>
      </c>
      <c r="BX1243">
        <v>312.291851851852</v>
      </c>
      <c r="BY1243">
        <v>-63.1913259259259</v>
      </c>
      <c r="BZ1243">
        <v>1432.25222222222</v>
      </c>
      <c r="CA1243">
        <v>1485.17740740741</v>
      </c>
      <c r="CB1243">
        <v>7.54423962962963</v>
      </c>
      <c r="CC1243">
        <v>1470.08148148148</v>
      </c>
      <c r="CD1243">
        <v>10.163722962963</v>
      </c>
      <c r="CE1243">
        <v>1.61163740740741</v>
      </c>
      <c r="CF1243">
        <v>0.92502037037037</v>
      </c>
      <c r="CG1243">
        <v>14.0705111111111</v>
      </c>
      <c r="CH1243">
        <v>5.78532962962963</v>
      </c>
      <c r="CI1243">
        <v>1500.00703703704</v>
      </c>
      <c r="CJ1243">
        <v>0.973002666666667</v>
      </c>
      <c r="CK1243">
        <v>0.0269972666666667</v>
      </c>
      <c r="CL1243">
        <v>0</v>
      </c>
      <c r="CM1243">
        <v>2.20884444444444</v>
      </c>
      <c r="CN1243">
        <v>0</v>
      </c>
      <c r="CO1243">
        <v>16126.8851851852</v>
      </c>
      <c r="CP1243">
        <v>12948.3259259259</v>
      </c>
      <c r="CQ1243">
        <v>41.062</v>
      </c>
      <c r="CR1243">
        <v>42.687</v>
      </c>
      <c r="CS1243">
        <v>41.312</v>
      </c>
      <c r="CT1243">
        <v>41.312</v>
      </c>
      <c r="CU1243">
        <v>40.437</v>
      </c>
      <c r="CV1243">
        <v>1459.51185185185</v>
      </c>
      <c r="CW1243">
        <v>40.492962962963</v>
      </c>
      <c r="CX1243">
        <v>0</v>
      </c>
      <c r="CY1243">
        <v>1662577207.8</v>
      </c>
      <c r="CZ1243">
        <v>0</v>
      </c>
      <c r="DA1243">
        <v>0</v>
      </c>
      <c r="DB1243" t="s">
        <v>356</v>
      </c>
      <c r="DC1243">
        <v>1660677648.1</v>
      </c>
      <c r="DD1243">
        <v>1660677649.1</v>
      </c>
      <c r="DE1243">
        <v>0</v>
      </c>
      <c r="DF1243">
        <v>-1.042</v>
      </c>
      <c r="DG1243">
        <v>0.003</v>
      </c>
      <c r="DH1243">
        <v>5.218</v>
      </c>
      <c r="DI1243">
        <v>0.344</v>
      </c>
      <c r="DJ1243">
        <v>417</v>
      </c>
      <c r="DK1243">
        <v>22</v>
      </c>
      <c r="DL1243">
        <v>1.24</v>
      </c>
      <c r="DM1243">
        <v>0.53</v>
      </c>
      <c r="DN1243">
        <v>-63.2361317073171</v>
      </c>
      <c r="DO1243">
        <v>0.893759581881561</v>
      </c>
      <c r="DP1243">
        <v>0.784472418778324</v>
      </c>
      <c r="DQ1243">
        <v>0</v>
      </c>
      <c r="DR1243">
        <v>7.59607390243902</v>
      </c>
      <c r="DS1243">
        <v>-1.01127637630661</v>
      </c>
      <c r="DT1243">
        <v>0.108586242376976</v>
      </c>
      <c r="DU1243">
        <v>0</v>
      </c>
      <c r="DV1243">
        <v>0</v>
      </c>
      <c r="DW1243">
        <v>2</v>
      </c>
      <c r="DX1243" t="s">
        <v>366</v>
      </c>
      <c r="DY1243">
        <v>2.96693</v>
      </c>
      <c r="DZ1243">
        <v>2.71259</v>
      </c>
      <c r="EA1243">
        <v>0.205817</v>
      </c>
      <c r="EB1243">
        <v>0.211813</v>
      </c>
      <c r="EC1243">
        <v>0.0826192</v>
      </c>
      <c r="ED1243">
        <v>0.0556895</v>
      </c>
      <c r="EE1243">
        <v>30526.1</v>
      </c>
      <c r="EF1243">
        <v>32937.1</v>
      </c>
      <c r="EG1243">
        <v>34884.6</v>
      </c>
      <c r="EH1243">
        <v>37959.9</v>
      </c>
      <c r="EI1243">
        <v>45509.8</v>
      </c>
      <c r="EJ1243">
        <v>51843.3</v>
      </c>
      <c r="EK1243">
        <v>54670.9</v>
      </c>
      <c r="EL1243">
        <v>60969.8</v>
      </c>
      <c r="EM1243">
        <v>1.8878</v>
      </c>
      <c r="EN1243">
        <v>1.6426</v>
      </c>
      <c r="EO1243">
        <v>-0.133663</v>
      </c>
      <c r="EP1243">
        <v>0</v>
      </c>
      <c r="EQ1243">
        <v>27.4456</v>
      </c>
      <c r="ER1243">
        <v>999.9</v>
      </c>
      <c r="ES1243">
        <v>52.497</v>
      </c>
      <c r="ET1243">
        <v>38.169</v>
      </c>
      <c r="EU1243">
        <v>38.7529</v>
      </c>
      <c r="EV1243">
        <v>61.2621</v>
      </c>
      <c r="EW1243">
        <v>45.7091</v>
      </c>
      <c r="EX1243">
        <v>1</v>
      </c>
      <c r="EY1243">
        <v>0.653862</v>
      </c>
      <c r="EZ1243">
        <v>9.28105</v>
      </c>
      <c r="FA1243">
        <v>19.9176</v>
      </c>
      <c r="FB1243">
        <v>5.19932</v>
      </c>
      <c r="FC1243">
        <v>12.0111</v>
      </c>
      <c r="FD1243">
        <v>4.9756</v>
      </c>
      <c r="FE1243">
        <v>3.2942</v>
      </c>
      <c r="FF1243">
        <v>9999</v>
      </c>
      <c r="FG1243">
        <v>672.4</v>
      </c>
      <c r="FH1243">
        <v>9999</v>
      </c>
      <c r="FI1243">
        <v>9999</v>
      </c>
      <c r="FJ1243">
        <v>1.86307</v>
      </c>
      <c r="FK1243">
        <v>1.86768</v>
      </c>
      <c r="FL1243">
        <v>1.86737</v>
      </c>
      <c r="FM1243">
        <v>1.86868</v>
      </c>
      <c r="FN1243">
        <v>1.86938</v>
      </c>
      <c r="FO1243">
        <v>1.86551</v>
      </c>
      <c r="FP1243">
        <v>1.86646</v>
      </c>
      <c r="FQ1243">
        <v>1.86783</v>
      </c>
      <c r="FR1243">
        <v>5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11.41</v>
      </c>
      <c r="GF1243">
        <v>0.1861</v>
      </c>
      <c r="GG1243">
        <v>2.62070820971149</v>
      </c>
      <c r="GH1243">
        <v>0.00762793241643231</v>
      </c>
      <c r="GI1243">
        <v>-1.28184414582209e-06</v>
      </c>
      <c r="GJ1243">
        <v>1.89891174686984e-10</v>
      </c>
      <c r="GK1243">
        <v>-0.0225177985866989</v>
      </c>
      <c r="GL1243">
        <v>-0.0206976444956688</v>
      </c>
      <c r="GM1243">
        <v>0.00247630005908548</v>
      </c>
      <c r="GN1243">
        <v>-3.53770786337502e-05</v>
      </c>
      <c r="GO1243">
        <v>15</v>
      </c>
      <c r="GP1243">
        <v>2065</v>
      </c>
      <c r="GQ1243">
        <v>1</v>
      </c>
      <c r="GR1243">
        <v>21</v>
      </c>
      <c r="GS1243">
        <v>31659.3</v>
      </c>
      <c r="GT1243">
        <v>31659.3</v>
      </c>
      <c r="GU1243">
        <v>2.82471</v>
      </c>
      <c r="GV1243">
        <v>2.64771</v>
      </c>
      <c r="GW1243">
        <v>1.54785</v>
      </c>
      <c r="GX1243">
        <v>2.29004</v>
      </c>
      <c r="GY1243">
        <v>1.34644</v>
      </c>
      <c r="GZ1243">
        <v>2.44141</v>
      </c>
      <c r="HA1243">
        <v>41.8486</v>
      </c>
      <c r="HB1243">
        <v>12.3633</v>
      </c>
      <c r="HC1243">
        <v>18</v>
      </c>
      <c r="HD1243">
        <v>502.223</v>
      </c>
      <c r="HE1243">
        <v>349.956</v>
      </c>
      <c r="HF1243">
        <v>15.9862</v>
      </c>
      <c r="HG1243">
        <v>34.7832</v>
      </c>
      <c r="HH1243">
        <v>30.0001</v>
      </c>
      <c r="HI1243">
        <v>34.6001</v>
      </c>
      <c r="HJ1243">
        <v>34.5113</v>
      </c>
      <c r="HK1243">
        <v>56.6311</v>
      </c>
      <c r="HL1243">
        <v>68.3274</v>
      </c>
      <c r="HM1243">
        <v>0</v>
      </c>
      <c r="HN1243">
        <v>14.5943</v>
      </c>
      <c r="HO1243">
        <v>1509.94</v>
      </c>
      <c r="HP1243">
        <v>10.3113</v>
      </c>
      <c r="HQ1243">
        <v>101.314</v>
      </c>
      <c r="HR1243">
        <v>101.432</v>
      </c>
    </row>
    <row r="1244" spans="1:226">
      <c r="A1244">
        <v>1228</v>
      </c>
      <c r="B1244">
        <v>1662577213.5</v>
      </c>
      <c r="C1244">
        <v>14095</v>
      </c>
      <c r="D1244" t="s">
        <v>2816</v>
      </c>
      <c r="E1244" t="s">
        <v>2817</v>
      </c>
      <c r="F1244">
        <v>5</v>
      </c>
      <c r="G1244" t="s">
        <v>2637</v>
      </c>
      <c r="H1244" t="s">
        <v>354</v>
      </c>
      <c r="I1244">
        <v>1662577205.73214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1519.04634874183</v>
      </c>
      <c r="AK1244">
        <v>1472.90472727273</v>
      </c>
      <c r="AL1244">
        <v>3.43575752297295</v>
      </c>
      <c r="AM1244">
        <v>65.6019616012026</v>
      </c>
      <c r="AN1244">
        <f>(AP1244 - AO1244 + BO1244*1E3/(8.314*(BQ1244+273.15)) * AR1244/BN1244 * AQ1244) * BN1244/(100*BB1244) * 1000/(1000 - AP1244)</f>
        <v>0</v>
      </c>
      <c r="AO1244">
        <v>10.2498182236593</v>
      </c>
      <c r="AP1244">
        <v>17.7482293706294</v>
      </c>
      <c r="AQ1244">
        <v>-0.00090855022357579</v>
      </c>
      <c r="AR1244">
        <v>105.04768906666</v>
      </c>
      <c r="AS1244">
        <v>0</v>
      </c>
      <c r="AT1244">
        <v>0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6</v>
      </c>
      <c r="BC1244">
        <v>0.5</v>
      </c>
      <c r="BD1244" t="s">
        <v>355</v>
      </c>
      <c r="BE1244">
        <v>2</v>
      </c>
      <c r="BF1244" t="b">
        <v>1</v>
      </c>
      <c r="BG1244">
        <v>1662577205.73214</v>
      </c>
      <c r="BH1244">
        <v>1422.47464285714</v>
      </c>
      <c r="BI1244">
        <v>1485.74928571429</v>
      </c>
      <c r="BJ1244">
        <v>17.7276214285714</v>
      </c>
      <c r="BK1244">
        <v>10.23595</v>
      </c>
      <c r="BL1244">
        <v>1411.11035714286</v>
      </c>
      <c r="BM1244">
        <v>17.5421571428571</v>
      </c>
      <c r="BN1244">
        <v>500.085678571429</v>
      </c>
      <c r="BO1244">
        <v>91.0113071428571</v>
      </c>
      <c r="BP1244">
        <v>0.0582969357142857</v>
      </c>
      <c r="BQ1244">
        <v>25.4294178571429</v>
      </c>
      <c r="BR1244">
        <v>25.2679964285714</v>
      </c>
      <c r="BS1244">
        <v>999.9</v>
      </c>
      <c r="BT1244">
        <v>0</v>
      </c>
      <c r="BU1244">
        <v>0</v>
      </c>
      <c r="BV1244">
        <v>10008.9285714286</v>
      </c>
      <c r="BW1244">
        <v>0</v>
      </c>
      <c r="BX1244">
        <v>311.629535714286</v>
      </c>
      <c r="BY1244">
        <v>-63.2737571428571</v>
      </c>
      <c r="BZ1244">
        <v>1448.14714285714</v>
      </c>
      <c r="CA1244">
        <v>1501.11392857143</v>
      </c>
      <c r="CB1244">
        <v>7.49166642857143</v>
      </c>
      <c r="CC1244">
        <v>1485.74928571429</v>
      </c>
      <c r="CD1244">
        <v>10.23595</v>
      </c>
      <c r="CE1244">
        <v>1.61341428571429</v>
      </c>
      <c r="CF1244">
        <v>0.93158725</v>
      </c>
      <c r="CG1244">
        <v>14.0875071428571</v>
      </c>
      <c r="CH1244">
        <v>5.88813821428572</v>
      </c>
      <c r="CI1244">
        <v>1500.0225</v>
      </c>
      <c r="CJ1244">
        <v>0.973003</v>
      </c>
      <c r="CK1244">
        <v>0.02699695</v>
      </c>
      <c r="CL1244">
        <v>0</v>
      </c>
      <c r="CM1244">
        <v>2.255</v>
      </c>
      <c r="CN1244">
        <v>0</v>
      </c>
      <c r="CO1244">
        <v>16117.1892857143</v>
      </c>
      <c r="CP1244">
        <v>12948.4571428571</v>
      </c>
      <c r="CQ1244">
        <v>41.062</v>
      </c>
      <c r="CR1244">
        <v>42.687</v>
      </c>
      <c r="CS1244">
        <v>41.312</v>
      </c>
      <c r="CT1244">
        <v>41.312</v>
      </c>
      <c r="CU1244">
        <v>40.437</v>
      </c>
      <c r="CV1244">
        <v>1459.52785714286</v>
      </c>
      <c r="CW1244">
        <v>40.4928571428571</v>
      </c>
      <c r="CX1244">
        <v>0</v>
      </c>
      <c r="CY1244">
        <v>1662577213.2</v>
      </c>
      <c r="CZ1244">
        <v>0</v>
      </c>
      <c r="DA1244">
        <v>0</v>
      </c>
      <c r="DB1244" t="s">
        <v>356</v>
      </c>
      <c r="DC1244">
        <v>1660677648.1</v>
      </c>
      <c r="DD1244">
        <v>1660677649.1</v>
      </c>
      <c r="DE1244">
        <v>0</v>
      </c>
      <c r="DF1244">
        <v>-1.042</v>
      </c>
      <c r="DG1244">
        <v>0.003</v>
      </c>
      <c r="DH1244">
        <v>5.218</v>
      </c>
      <c r="DI1244">
        <v>0.344</v>
      </c>
      <c r="DJ1244">
        <v>417</v>
      </c>
      <c r="DK1244">
        <v>22</v>
      </c>
      <c r="DL1244">
        <v>1.24</v>
      </c>
      <c r="DM1244">
        <v>0.53</v>
      </c>
      <c r="DN1244">
        <v>-63.2723365853658</v>
      </c>
      <c r="DO1244">
        <v>0.568567944250869</v>
      </c>
      <c r="DP1244">
        <v>0.727032039336979</v>
      </c>
      <c r="DQ1244">
        <v>0</v>
      </c>
      <c r="DR1244">
        <v>7.55005463414634</v>
      </c>
      <c r="DS1244">
        <v>-0.738344320557469</v>
      </c>
      <c r="DT1244">
        <v>0.0901623410136476</v>
      </c>
      <c r="DU1244">
        <v>0</v>
      </c>
      <c r="DV1244">
        <v>0</v>
      </c>
      <c r="DW1244">
        <v>2</v>
      </c>
      <c r="DX1244" t="s">
        <v>366</v>
      </c>
      <c r="DY1244">
        <v>2.9647</v>
      </c>
      <c r="DZ1244">
        <v>2.71327</v>
      </c>
      <c r="EA1244">
        <v>0.207253</v>
      </c>
      <c r="EB1244">
        <v>0.213241</v>
      </c>
      <c r="EC1244">
        <v>0.0826019</v>
      </c>
      <c r="ED1244">
        <v>0.0557195</v>
      </c>
      <c r="EE1244">
        <v>30471</v>
      </c>
      <c r="EF1244">
        <v>32877.3</v>
      </c>
      <c r="EG1244">
        <v>34884.8</v>
      </c>
      <c r="EH1244">
        <v>37959.9</v>
      </c>
      <c r="EI1244">
        <v>45510.5</v>
      </c>
      <c r="EJ1244">
        <v>51842</v>
      </c>
      <c r="EK1244">
        <v>54670.8</v>
      </c>
      <c r="EL1244">
        <v>60970.2</v>
      </c>
      <c r="EM1244">
        <v>1.8876</v>
      </c>
      <c r="EN1244">
        <v>1.6428</v>
      </c>
      <c r="EO1244">
        <v>-0.13262</v>
      </c>
      <c r="EP1244">
        <v>0</v>
      </c>
      <c r="EQ1244">
        <v>27.4409</v>
      </c>
      <c r="ER1244">
        <v>999.9</v>
      </c>
      <c r="ES1244">
        <v>52.497</v>
      </c>
      <c r="ET1244">
        <v>38.169</v>
      </c>
      <c r="EU1244">
        <v>38.7495</v>
      </c>
      <c r="EV1244">
        <v>60.9421</v>
      </c>
      <c r="EW1244">
        <v>46.3381</v>
      </c>
      <c r="EX1244">
        <v>1</v>
      </c>
      <c r="EY1244">
        <v>0.653984</v>
      </c>
      <c r="EZ1244">
        <v>9.28105</v>
      </c>
      <c r="FA1244">
        <v>19.9182</v>
      </c>
      <c r="FB1244">
        <v>5.19812</v>
      </c>
      <c r="FC1244">
        <v>12.0111</v>
      </c>
      <c r="FD1244">
        <v>4.9756</v>
      </c>
      <c r="FE1244">
        <v>3.294</v>
      </c>
      <c r="FF1244">
        <v>9999</v>
      </c>
      <c r="FG1244">
        <v>672.4</v>
      </c>
      <c r="FH1244">
        <v>9999</v>
      </c>
      <c r="FI1244">
        <v>9999</v>
      </c>
      <c r="FJ1244">
        <v>1.8631</v>
      </c>
      <c r="FK1244">
        <v>1.86768</v>
      </c>
      <c r="FL1244">
        <v>1.86737</v>
      </c>
      <c r="FM1244">
        <v>1.86871</v>
      </c>
      <c r="FN1244">
        <v>1.86938</v>
      </c>
      <c r="FO1244">
        <v>1.86551</v>
      </c>
      <c r="FP1244">
        <v>1.86646</v>
      </c>
      <c r="FQ1244">
        <v>1.86795</v>
      </c>
      <c r="FR1244">
        <v>5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11.5</v>
      </c>
      <c r="GF1244">
        <v>0.1859</v>
      </c>
      <c r="GG1244">
        <v>2.62070820971149</v>
      </c>
      <c r="GH1244">
        <v>0.00762793241643231</v>
      </c>
      <c r="GI1244">
        <v>-1.28184414582209e-06</v>
      </c>
      <c r="GJ1244">
        <v>1.89891174686984e-10</v>
      </c>
      <c r="GK1244">
        <v>-0.0225177985866989</v>
      </c>
      <c r="GL1244">
        <v>-0.0206976444956688</v>
      </c>
      <c r="GM1244">
        <v>0.00247630005908548</v>
      </c>
      <c r="GN1244">
        <v>-3.53770786337502e-05</v>
      </c>
      <c r="GO1244">
        <v>15</v>
      </c>
      <c r="GP1244">
        <v>2065</v>
      </c>
      <c r="GQ1244">
        <v>1</v>
      </c>
      <c r="GR1244">
        <v>21</v>
      </c>
      <c r="GS1244">
        <v>31659.4</v>
      </c>
      <c r="GT1244">
        <v>31659.4</v>
      </c>
      <c r="GU1244">
        <v>2.84912</v>
      </c>
      <c r="GV1244">
        <v>2.65015</v>
      </c>
      <c r="GW1244">
        <v>1.54785</v>
      </c>
      <c r="GX1244">
        <v>2.29004</v>
      </c>
      <c r="GY1244">
        <v>1.34644</v>
      </c>
      <c r="GZ1244">
        <v>2.31445</v>
      </c>
      <c r="HA1244">
        <v>41.8486</v>
      </c>
      <c r="HB1244">
        <v>12.3546</v>
      </c>
      <c r="HC1244">
        <v>18</v>
      </c>
      <c r="HD1244">
        <v>502.084</v>
      </c>
      <c r="HE1244">
        <v>350.061</v>
      </c>
      <c r="HF1244">
        <v>15.9838</v>
      </c>
      <c r="HG1244">
        <v>34.7864</v>
      </c>
      <c r="HH1244">
        <v>30.0003</v>
      </c>
      <c r="HI1244">
        <v>34.6001</v>
      </c>
      <c r="HJ1244">
        <v>34.5113</v>
      </c>
      <c r="HK1244">
        <v>57.0995</v>
      </c>
      <c r="HL1244">
        <v>68.0482</v>
      </c>
      <c r="HM1244">
        <v>0</v>
      </c>
      <c r="HN1244">
        <v>14.6049</v>
      </c>
      <c r="HO1244">
        <v>1523.38</v>
      </c>
      <c r="HP1244">
        <v>10.3722</v>
      </c>
      <c r="HQ1244">
        <v>101.315</v>
      </c>
      <c r="HR1244">
        <v>101.432</v>
      </c>
    </row>
    <row r="1245" spans="1:226">
      <c r="A1245">
        <v>1229</v>
      </c>
      <c r="B1245">
        <v>1662577218.5</v>
      </c>
      <c r="C1245">
        <v>14100</v>
      </c>
      <c r="D1245" t="s">
        <v>2818</v>
      </c>
      <c r="E1245" t="s">
        <v>2819</v>
      </c>
      <c r="F1245">
        <v>5</v>
      </c>
      <c r="G1245" t="s">
        <v>2637</v>
      </c>
      <c r="H1245" t="s">
        <v>354</v>
      </c>
      <c r="I1245">
        <v>1662577211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1535.89710001346</v>
      </c>
      <c r="AK1245">
        <v>1489.68757575758</v>
      </c>
      <c r="AL1245">
        <v>3.36492299684318</v>
      </c>
      <c r="AM1245">
        <v>65.6019616012026</v>
      </c>
      <c r="AN1245">
        <f>(AP1245 - AO1245 + BO1245*1E3/(8.314*(BQ1245+273.15)) * AR1245/BN1245 * AQ1245) * BN1245/(100*BB1245) * 1000/(1000 - AP1245)</f>
        <v>0</v>
      </c>
      <c r="AO1245">
        <v>10.2578036427453</v>
      </c>
      <c r="AP1245">
        <v>17.7346846153846</v>
      </c>
      <c r="AQ1245">
        <v>-0.000761973393740794</v>
      </c>
      <c r="AR1245">
        <v>105.04768906666</v>
      </c>
      <c r="AS1245">
        <v>0</v>
      </c>
      <c r="AT1245">
        <v>0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6</v>
      </c>
      <c r="BC1245">
        <v>0.5</v>
      </c>
      <c r="BD1245" t="s">
        <v>355</v>
      </c>
      <c r="BE1245">
        <v>2</v>
      </c>
      <c r="BF1245" t="b">
        <v>1</v>
      </c>
      <c r="BG1245">
        <v>1662577211</v>
      </c>
      <c r="BH1245">
        <v>1440.05777777778</v>
      </c>
      <c r="BI1245">
        <v>1503.30740740741</v>
      </c>
      <c r="BJ1245">
        <v>17.7395185185185</v>
      </c>
      <c r="BK1245">
        <v>10.258362962963</v>
      </c>
      <c r="BL1245">
        <v>1428.60259259259</v>
      </c>
      <c r="BM1245">
        <v>17.5536666666667</v>
      </c>
      <c r="BN1245">
        <v>500.096111111111</v>
      </c>
      <c r="BO1245">
        <v>91.0105</v>
      </c>
      <c r="BP1245">
        <v>0.0588186777777778</v>
      </c>
      <c r="BQ1245">
        <v>25.4309740740741</v>
      </c>
      <c r="BR1245">
        <v>25.2701777777778</v>
      </c>
      <c r="BS1245">
        <v>999.9</v>
      </c>
      <c r="BT1245">
        <v>0</v>
      </c>
      <c r="BU1245">
        <v>0</v>
      </c>
      <c r="BV1245">
        <v>9997.22222222222</v>
      </c>
      <c r="BW1245">
        <v>0</v>
      </c>
      <c r="BX1245">
        <v>311.670740740741</v>
      </c>
      <c r="BY1245">
        <v>-63.2501666666667</v>
      </c>
      <c r="BZ1245">
        <v>1466.06333333333</v>
      </c>
      <c r="CA1245">
        <v>1518.88888888889</v>
      </c>
      <c r="CB1245">
        <v>7.4811537037037</v>
      </c>
      <c r="CC1245">
        <v>1503.30740740741</v>
      </c>
      <c r="CD1245">
        <v>10.258362962963</v>
      </c>
      <c r="CE1245">
        <v>1.61448222222222</v>
      </c>
      <c r="CF1245">
        <v>0.93361837037037</v>
      </c>
      <c r="CG1245">
        <v>14.0977259259259</v>
      </c>
      <c r="CH1245">
        <v>5.91960925925926</v>
      </c>
      <c r="CI1245">
        <v>1499.97777777778</v>
      </c>
      <c r="CJ1245">
        <v>0.973002666666667</v>
      </c>
      <c r="CK1245">
        <v>0.0269972666666667</v>
      </c>
      <c r="CL1245">
        <v>0</v>
      </c>
      <c r="CM1245">
        <v>2.33501851851852</v>
      </c>
      <c r="CN1245">
        <v>0</v>
      </c>
      <c r="CO1245">
        <v>16112.9037037037</v>
      </c>
      <c r="CP1245">
        <v>12948.062962963</v>
      </c>
      <c r="CQ1245">
        <v>41.0597037037037</v>
      </c>
      <c r="CR1245">
        <v>42.687</v>
      </c>
      <c r="CS1245">
        <v>41.3236666666667</v>
      </c>
      <c r="CT1245">
        <v>41.312</v>
      </c>
      <c r="CU1245">
        <v>40.437</v>
      </c>
      <c r="CV1245">
        <v>1459.48407407407</v>
      </c>
      <c r="CW1245">
        <v>40.4918518518519</v>
      </c>
      <c r="CX1245">
        <v>0</v>
      </c>
      <c r="CY1245">
        <v>1662577218</v>
      </c>
      <c r="CZ1245">
        <v>0</v>
      </c>
      <c r="DA1245">
        <v>0</v>
      </c>
      <c r="DB1245" t="s">
        <v>356</v>
      </c>
      <c r="DC1245">
        <v>1660677648.1</v>
      </c>
      <c r="DD1245">
        <v>1660677649.1</v>
      </c>
      <c r="DE1245">
        <v>0</v>
      </c>
      <c r="DF1245">
        <v>-1.042</v>
      </c>
      <c r="DG1245">
        <v>0.003</v>
      </c>
      <c r="DH1245">
        <v>5.218</v>
      </c>
      <c r="DI1245">
        <v>0.344</v>
      </c>
      <c r="DJ1245">
        <v>417</v>
      </c>
      <c r="DK1245">
        <v>22</v>
      </c>
      <c r="DL1245">
        <v>1.24</v>
      </c>
      <c r="DM1245">
        <v>0.53</v>
      </c>
      <c r="DN1245">
        <v>-63.2528951219512</v>
      </c>
      <c r="DO1245">
        <v>-1.32447804878064</v>
      </c>
      <c r="DP1245">
        <v>0.538356531583072</v>
      </c>
      <c r="DQ1245">
        <v>0</v>
      </c>
      <c r="DR1245">
        <v>7.48565634146341</v>
      </c>
      <c r="DS1245">
        <v>-0.134500766550522</v>
      </c>
      <c r="DT1245">
        <v>0.0233683383627211</v>
      </c>
      <c r="DU1245">
        <v>0</v>
      </c>
      <c r="DV1245">
        <v>0</v>
      </c>
      <c r="DW1245">
        <v>2</v>
      </c>
      <c r="DX1245" t="s">
        <v>366</v>
      </c>
      <c r="DY1245">
        <v>2.966</v>
      </c>
      <c r="DZ1245">
        <v>2.71313</v>
      </c>
      <c r="EA1245">
        <v>0.208663</v>
      </c>
      <c r="EB1245">
        <v>0.214605</v>
      </c>
      <c r="EC1245">
        <v>0.0825761</v>
      </c>
      <c r="ED1245">
        <v>0.0559991</v>
      </c>
      <c r="EE1245">
        <v>30415.9</v>
      </c>
      <c r="EF1245">
        <v>32820.2</v>
      </c>
      <c r="EG1245">
        <v>34884</v>
      </c>
      <c r="EH1245">
        <v>37959.9</v>
      </c>
      <c r="EI1245">
        <v>45511.6</v>
      </c>
      <c r="EJ1245">
        <v>51826.1</v>
      </c>
      <c r="EK1245">
        <v>54670.4</v>
      </c>
      <c r="EL1245">
        <v>60969.5</v>
      </c>
      <c r="EM1245">
        <v>1.8882</v>
      </c>
      <c r="EN1245">
        <v>1.6434</v>
      </c>
      <c r="EO1245">
        <v>-0.132769</v>
      </c>
      <c r="EP1245">
        <v>0</v>
      </c>
      <c r="EQ1245">
        <v>27.4386</v>
      </c>
      <c r="ER1245">
        <v>999.9</v>
      </c>
      <c r="ES1245">
        <v>52.472</v>
      </c>
      <c r="ET1245">
        <v>38.169</v>
      </c>
      <c r="EU1245">
        <v>38.7368</v>
      </c>
      <c r="EV1245">
        <v>61.2521</v>
      </c>
      <c r="EW1245">
        <v>46.0577</v>
      </c>
      <c r="EX1245">
        <v>1</v>
      </c>
      <c r="EY1245">
        <v>0.653902</v>
      </c>
      <c r="EZ1245">
        <v>9.28105</v>
      </c>
      <c r="FA1245">
        <v>19.9181</v>
      </c>
      <c r="FB1245">
        <v>5.20052</v>
      </c>
      <c r="FC1245">
        <v>12.0111</v>
      </c>
      <c r="FD1245">
        <v>4.9756</v>
      </c>
      <c r="FE1245">
        <v>3.294</v>
      </c>
      <c r="FF1245">
        <v>9999</v>
      </c>
      <c r="FG1245">
        <v>672.4</v>
      </c>
      <c r="FH1245">
        <v>9999</v>
      </c>
      <c r="FI1245">
        <v>9999</v>
      </c>
      <c r="FJ1245">
        <v>1.8631</v>
      </c>
      <c r="FK1245">
        <v>1.86768</v>
      </c>
      <c r="FL1245">
        <v>1.86737</v>
      </c>
      <c r="FM1245">
        <v>1.86868</v>
      </c>
      <c r="FN1245">
        <v>1.86938</v>
      </c>
      <c r="FO1245">
        <v>1.86551</v>
      </c>
      <c r="FP1245">
        <v>1.86646</v>
      </c>
      <c r="FQ1245">
        <v>1.86783</v>
      </c>
      <c r="FR1245">
        <v>5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11.58</v>
      </c>
      <c r="GF1245">
        <v>0.1857</v>
      </c>
      <c r="GG1245">
        <v>2.62070820971149</v>
      </c>
      <c r="GH1245">
        <v>0.00762793241643231</v>
      </c>
      <c r="GI1245">
        <v>-1.28184414582209e-06</v>
      </c>
      <c r="GJ1245">
        <v>1.89891174686984e-10</v>
      </c>
      <c r="GK1245">
        <v>-0.0225177985866989</v>
      </c>
      <c r="GL1245">
        <v>-0.0206976444956688</v>
      </c>
      <c r="GM1245">
        <v>0.00247630005908548</v>
      </c>
      <c r="GN1245">
        <v>-3.53770786337502e-05</v>
      </c>
      <c r="GO1245">
        <v>15</v>
      </c>
      <c r="GP1245">
        <v>2065</v>
      </c>
      <c r="GQ1245">
        <v>1</v>
      </c>
      <c r="GR1245">
        <v>21</v>
      </c>
      <c r="GS1245">
        <v>31659.5</v>
      </c>
      <c r="GT1245">
        <v>31659.5</v>
      </c>
      <c r="GU1245">
        <v>2.87476</v>
      </c>
      <c r="GV1245">
        <v>2.65625</v>
      </c>
      <c r="GW1245">
        <v>1.54785</v>
      </c>
      <c r="GX1245">
        <v>2.29004</v>
      </c>
      <c r="GY1245">
        <v>1.34644</v>
      </c>
      <c r="GZ1245">
        <v>2.31567</v>
      </c>
      <c r="HA1245">
        <v>41.8486</v>
      </c>
      <c r="HB1245">
        <v>12.3371</v>
      </c>
      <c r="HC1245">
        <v>18</v>
      </c>
      <c r="HD1245">
        <v>502.499</v>
      </c>
      <c r="HE1245">
        <v>350.391</v>
      </c>
      <c r="HF1245">
        <v>15.9807</v>
      </c>
      <c r="HG1245">
        <v>34.7864</v>
      </c>
      <c r="HH1245">
        <v>30.0002</v>
      </c>
      <c r="HI1245">
        <v>34.6001</v>
      </c>
      <c r="HJ1245">
        <v>34.5145</v>
      </c>
      <c r="HK1245">
        <v>57.6321</v>
      </c>
      <c r="HL1245">
        <v>68.0482</v>
      </c>
      <c r="HM1245">
        <v>0</v>
      </c>
      <c r="HN1245">
        <v>14.6049</v>
      </c>
      <c r="HO1245">
        <v>1543.46</v>
      </c>
      <c r="HP1245">
        <v>10.4358</v>
      </c>
      <c r="HQ1245">
        <v>101.313</v>
      </c>
      <c r="HR1245">
        <v>101.432</v>
      </c>
    </row>
    <row r="1246" spans="1:226">
      <c r="A1246">
        <v>1230</v>
      </c>
      <c r="B1246">
        <v>1662577223.5</v>
      </c>
      <c r="C1246">
        <v>14105</v>
      </c>
      <c r="D1246" t="s">
        <v>2820</v>
      </c>
      <c r="E1246" t="s">
        <v>2821</v>
      </c>
      <c r="F1246">
        <v>5</v>
      </c>
      <c r="G1246" t="s">
        <v>2637</v>
      </c>
      <c r="H1246" t="s">
        <v>354</v>
      </c>
      <c r="I1246">
        <v>1662577215.71429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1553.09268468635</v>
      </c>
      <c r="AK1246">
        <v>1506.8283030303</v>
      </c>
      <c r="AL1246">
        <v>3.46273426088383</v>
      </c>
      <c r="AM1246">
        <v>65.6019616012026</v>
      </c>
      <c r="AN1246">
        <f>(AP1246 - AO1246 + BO1246*1E3/(8.314*(BQ1246+273.15)) * AR1246/BN1246 * AQ1246) * BN1246/(100*BB1246) * 1000/(1000 - AP1246)</f>
        <v>0</v>
      </c>
      <c r="AO1246">
        <v>10.3290771462128</v>
      </c>
      <c r="AP1246">
        <v>17.7299482517483</v>
      </c>
      <c r="AQ1246">
        <v>-7.18818003104455e-05</v>
      </c>
      <c r="AR1246">
        <v>105.04768906666</v>
      </c>
      <c r="AS1246">
        <v>0</v>
      </c>
      <c r="AT1246">
        <v>0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6</v>
      </c>
      <c r="BC1246">
        <v>0.5</v>
      </c>
      <c r="BD1246" t="s">
        <v>355</v>
      </c>
      <c r="BE1246">
        <v>2</v>
      </c>
      <c r="BF1246" t="b">
        <v>1</v>
      </c>
      <c r="BG1246">
        <v>1662577215.71429</v>
      </c>
      <c r="BH1246">
        <v>1455.71142857143</v>
      </c>
      <c r="BI1246">
        <v>1519.19678571429</v>
      </c>
      <c r="BJ1246">
        <v>17.7388035714286</v>
      </c>
      <c r="BK1246">
        <v>10.2865321428571</v>
      </c>
      <c r="BL1246">
        <v>1444.17607142857</v>
      </c>
      <c r="BM1246">
        <v>17.5529821428571</v>
      </c>
      <c r="BN1246">
        <v>500.058142857143</v>
      </c>
      <c r="BO1246">
        <v>91.0098857142857</v>
      </c>
      <c r="BP1246">
        <v>0.0589421071428571</v>
      </c>
      <c r="BQ1246">
        <v>25.4289571428571</v>
      </c>
      <c r="BR1246">
        <v>25.2742142857143</v>
      </c>
      <c r="BS1246">
        <v>999.9</v>
      </c>
      <c r="BT1246">
        <v>0</v>
      </c>
      <c r="BU1246">
        <v>0</v>
      </c>
      <c r="BV1246">
        <v>9990.89285714286</v>
      </c>
      <c r="BW1246">
        <v>0</v>
      </c>
      <c r="BX1246">
        <v>310.662285714286</v>
      </c>
      <c r="BY1246">
        <v>-63.4851642857143</v>
      </c>
      <c r="BZ1246">
        <v>1481.99821428571</v>
      </c>
      <c r="CA1246">
        <v>1534.98678571429</v>
      </c>
      <c r="CB1246">
        <v>7.45227392857143</v>
      </c>
      <c r="CC1246">
        <v>1519.19678571429</v>
      </c>
      <c r="CD1246">
        <v>10.2865321428571</v>
      </c>
      <c r="CE1246">
        <v>1.61440571428571</v>
      </c>
      <c r="CF1246">
        <v>0.936175785714286</v>
      </c>
      <c r="CG1246">
        <v>14.097</v>
      </c>
      <c r="CH1246">
        <v>5.95909392857143</v>
      </c>
      <c r="CI1246">
        <v>1499.97</v>
      </c>
      <c r="CJ1246">
        <v>0.973003214285714</v>
      </c>
      <c r="CK1246">
        <v>0.0269967464285714</v>
      </c>
      <c r="CL1246">
        <v>0</v>
      </c>
      <c r="CM1246">
        <v>2.3765</v>
      </c>
      <c r="CN1246">
        <v>0</v>
      </c>
      <c r="CO1246">
        <v>16097.4535714286</v>
      </c>
      <c r="CP1246">
        <v>12947.9928571429</v>
      </c>
      <c r="CQ1246">
        <v>41.0597857142857</v>
      </c>
      <c r="CR1246">
        <v>42.687</v>
      </c>
      <c r="CS1246">
        <v>41.33</v>
      </c>
      <c r="CT1246">
        <v>41.312</v>
      </c>
      <c r="CU1246">
        <v>40.437</v>
      </c>
      <c r="CV1246">
        <v>1459.47857142857</v>
      </c>
      <c r="CW1246">
        <v>40.4903571428571</v>
      </c>
      <c r="CX1246">
        <v>0</v>
      </c>
      <c r="CY1246">
        <v>1662577222.8</v>
      </c>
      <c r="CZ1246">
        <v>0</v>
      </c>
      <c r="DA1246">
        <v>0</v>
      </c>
      <c r="DB1246" t="s">
        <v>356</v>
      </c>
      <c r="DC1246">
        <v>1660677648.1</v>
      </c>
      <c r="DD1246">
        <v>1660677649.1</v>
      </c>
      <c r="DE1246">
        <v>0</v>
      </c>
      <c r="DF1246">
        <v>-1.042</v>
      </c>
      <c r="DG1246">
        <v>0.003</v>
      </c>
      <c r="DH1246">
        <v>5.218</v>
      </c>
      <c r="DI1246">
        <v>0.344</v>
      </c>
      <c r="DJ1246">
        <v>417</v>
      </c>
      <c r="DK1246">
        <v>22</v>
      </c>
      <c r="DL1246">
        <v>1.24</v>
      </c>
      <c r="DM1246">
        <v>0.53</v>
      </c>
      <c r="DN1246">
        <v>-63.3902804878049</v>
      </c>
      <c r="DO1246">
        <v>-1.10041881533095</v>
      </c>
      <c r="DP1246">
        <v>0.392000487941155</v>
      </c>
      <c r="DQ1246">
        <v>0</v>
      </c>
      <c r="DR1246">
        <v>7.46673268292683</v>
      </c>
      <c r="DS1246">
        <v>-0.298537839721239</v>
      </c>
      <c r="DT1246">
        <v>0.0369956032341083</v>
      </c>
      <c r="DU1246">
        <v>0</v>
      </c>
      <c r="DV1246">
        <v>0</v>
      </c>
      <c r="DW1246">
        <v>2</v>
      </c>
      <c r="DX1246" t="s">
        <v>366</v>
      </c>
      <c r="DY1246">
        <v>2.96662</v>
      </c>
      <c r="DZ1246">
        <v>2.71313</v>
      </c>
      <c r="EA1246">
        <v>0.21012</v>
      </c>
      <c r="EB1246">
        <v>0.216034</v>
      </c>
      <c r="EC1246">
        <v>0.08257</v>
      </c>
      <c r="ED1246">
        <v>0.0561216</v>
      </c>
      <c r="EE1246">
        <v>30360.8</v>
      </c>
      <c r="EF1246">
        <v>32759.4</v>
      </c>
      <c r="EG1246">
        <v>34885.2</v>
      </c>
      <c r="EH1246">
        <v>37958.8</v>
      </c>
      <c r="EI1246">
        <v>45512.4</v>
      </c>
      <c r="EJ1246">
        <v>51819.1</v>
      </c>
      <c r="EK1246">
        <v>54671.1</v>
      </c>
      <c r="EL1246">
        <v>60969.1</v>
      </c>
      <c r="EM1246">
        <v>1.8878</v>
      </c>
      <c r="EN1246">
        <v>1.6428</v>
      </c>
      <c r="EO1246">
        <v>-0.132322</v>
      </c>
      <c r="EP1246">
        <v>0</v>
      </c>
      <c r="EQ1246">
        <v>27.4386</v>
      </c>
      <c r="ER1246">
        <v>999.9</v>
      </c>
      <c r="ES1246">
        <v>52.472</v>
      </c>
      <c r="ET1246">
        <v>38.179</v>
      </c>
      <c r="EU1246">
        <v>38.7561</v>
      </c>
      <c r="EV1246">
        <v>61.2921</v>
      </c>
      <c r="EW1246">
        <v>45.8093</v>
      </c>
      <c r="EX1246">
        <v>1</v>
      </c>
      <c r="EY1246">
        <v>0.653862</v>
      </c>
      <c r="EZ1246">
        <v>9.28105</v>
      </c>
      <c r="FA1246">
        <v>19.9186</v>
      </c>
      <c r="FB1246">
        <v>5.19932</v>
      </c>
      <c r="FC1246">
        <v>12.0123</v>
      </c>
      <c r="FD1246">
        <v>4.9752</v>
      </c>
      <c r="FE1246">
        <v>3.294</v>
      </c>
      <c r="FF1246">
        <v>9999</v>
      </c>
      <c r="FG1246">
        <v>672.4</v>
      </c>
      <c r="FH1246">
        <v>9999</v>
      </c>
      <c r="FI1246">
        <v>9999</v>
      </c>
      <c r="FJ1246">
        <v>1.86304</v>
      </c>
      <c r="FK1246">
        <v>1.86768</v>
      </c>
      <c r="FL1246">
        <v>1.86737</v>
      </c>
      <c r="FM1246">
        <v>1.86868</v>
      </c>
      <c r="FN1246">
        <v>1.86938</v>
      </c>
      <c r="FO1246">
        <v>1.86551</v>
      </c>
      <c r="FP1246">
        <v>1.86646</v>
      </c>
      <c r="FQ1246">
        <v>1.86783</v>
      </c>
      <c r="FR1246">
        <v>5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11.67</v>
      </c>
      <c r="GF1246">
        <v>0.1857</v>
      </c>
      <c r="GG1246">
        <v>2.62070820971149</v>
      </c>
      <c r="GH1246">
        <v>0.00762793241643231</v>
      </c>
      <c r="GI1246">
        <v>-1.28184414582209e-06</v>
      </c>
      <c r="GJ1246">
        <v>1.89891174686984e-10</v>
      </c>
      <c r="GK1246">
        <v>-0.0225177985866989</v>
      </c>
      <c r="GL1246">
        <v>-0.0206976444956688</v>
      </c>
      <c r="GM1246">
        <v>0.00247630005908548</v>
      </c>
      <c r="GN1246">
        <v>-3.53770786337502e-05</v>
      </c>
      <c r="GO1246">
        <v>15</v>
      </c>
      <c r="GP1246">
        <v>2065</v>
      </c>
      <c r="GQ1246">
        <v>1</v>
      </c>
      <c r="GR1246">
        <v>21</v>
      </c>
      <c r="GS1246">
        <v>31659.6</v>
      </c>
      <c r="GT1246">
        <v>31659.6</v>
      </c>
      <c r="GU1246">
        <v>2.90039</v>
      </c>
      <c r="GV1246">
        <v>2.64771</v>
      </c>
      <c r="GW1246">
        <v>1.54785</v>
      </c>
      <c r="GX1246">
        <v>2.29004</v>
      </c>
      <c r="GY1246">
        <v>1.34644</v>
      </c>
      <c r="GZ1246">
        <v>2.44385</v>
      </c>
      <c r="HA1246">
        <v>41.8486</v>
      </c>
      <c r="HB1246">
        <v>12.3546</v>
      </c>
      <c r="HC1246">
        <v>18</v>
      </c>
      <c r="HD1246">
        <v>502.246</v>
      </c>
      <c r="HE1246">
        <v>350.077</v>
      </c>
      <c r="HF1246">
        <v>15.9804</v>
      </c>
      <c r="HG1246">
        <v>34.7864</v>
      </c>
      <c r="HH1246">
        <v>30.0001</v>
      </c>
      <c r="HI1246">
        <v>34.6033</v>
      </c>
      <c r="HJ1246">
        <v>34.5145</v>
      </c>
      <c r="HK1246">
        <v>58.0982</v>
      </c>
      <c r="HL1246">
        <v>67.773</v>
      </c>
      <c r="HM1246">
        <v>0</v>
      </c>
      <c r="HN1246">
        <v>14.6049</v>
      </c>
      <c r="HO1246">
        <v>1556.94</v>
      </c>
      <c r="HP1246">
        <v>10.498</v>
      </c>
      <c r="HQ1246">
        <v>101.315</v>
      </c>
      <c r="HR1246">
        <v>101.43</v>
      </c>
    </row>
    <row r="1247" spans="1:226">
      <c r="A1247">
        <v>1231</v>
      </c>
      <c r="B1247">
        <v>1662577228.5</v>
      </c>
      <c r="C1247">
        <v>14110</v>
      </c>
      <c r="D1247" t="s">
        <v>2822</v>
      </c>
      <c r="E1247" t="s">
        <v>2823</v>
      </c>
      <c r="F1247">
        <v>5</v>
      </c>
      <c r="G1247" t="s">
        <v>2637</v>
      </c>
      <c r="H1247" t="s">
        <v>354</v>
      </c>
      <c r="I1247">
        <v>1662577221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1570.10085054342</v>
      </c>
      <c r="AK1247">
        <v>1523.57006060606</v>
      </c>
      <c r="AL1247">
        <v>3.39168871762903</v>
      </c>
      <c r="AM1247">
        <v>65.6019616012026</v>
      </c>
      <c r="AN1247">
        <f>(AP1247 - AO1247 + BO1247*1E3/(8.314*(BQ1247+273.15)) * AR1247/BN1247 * AQ1247) * BN1247/(100*BB1247) * 1000/(1000 - AP1247)</f>
        <v>0</v>
      </c>
      <c r="AO1247">
        <v>10.3622522915871</v>
      </c>
      <c r="AP1247">
        <v>17.7248034965035</v>
      </c>
      <c r="AQ1247">
        <v>-0.000153418545101155</v>
      </c>
      <c r="AR1247">
        <v>105.04768906666</v>
      </c>
      <c r="AS1247">
        <v>0</v>
      </c>
      <c r="AT1247">
        <v>0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6</v>
      </c>
      <c r="BC1247">
        <v>0.5</v>
      </c>
      <c r="BD1247" t="s">
        <v>355</v>
      </c>
      <c r="BE1247">
        <v>2</v>
      </c>
      <c r="BF1247" t="b">
        <v>1</v>
      </c>
      <c r="BG1247">
        <v>1662577221</v>
      </c>
      <c r="BH1247">
        <v>1473.29111111111</v>
      </c>
      <c r="BI1247">
        <v>1536.89185185185</v>
      </c>
      <c r="BJ1247">
        <v>17.7328518518519</v>
      </c>
      <c r="BK1247">
        <v>10.3299740740741</v>
      </c>
      <c r="BL1247">
        <v>1461.66592592593</v>
      </c>
      <c r="BM1247">
        <v>17.5472259259259</v>
      </c>
      <c r="BN1247">
        <v>500.053555555555</v>
      </c>
      <c r="BO1247">
        <v>91.0100407407407</v>
      </c>
      <c r="BP1247">
        <v>0.0591508222222222</v>
      </c>
      <c r="BQ1247">
        <v>25.4274888888889</v>
      </c>
      <c r="BR1247">
        <v>25.2788555555556</v>
      </c>
      <c r="BS1247">
        <v>999.9</v>
      </c>
      <c r="BT1247">
        <v>0</v>
      </c>
      <c r="BU1247">
        <v>0</v>
      </c>
      <c r="BV1247">
        <v>9987.03703703704</v>
      </c>
      <c r="BW1247">
        <v>0</v>
      </c>
      <c r="BX1247">
        <v>310.320222222222</v>
      </c>
      <c r="BY1247">
        <v>-63.6004111111111</v>
      </c>
      <c r="BZ1247">
        <v>1499.88666666667</v>
      </c>
      <c r="CA1247">
        <v>1552.93407407407</v>
      </c>
      <c r="CB1247">
        <v>7.40288925925926</v>
      </c>
      <c r="CC1247">
        <v>1536.89185185185</v>
      </c>
      <c r="CD1247">
        <v>10.3299740740741</v>
      </c>
      <c r="CE1247">
        <v>1.61386703703704</v>
      </c>
      <c r="CF1247">
        <v>0.940130111111111</v>
      </c>
      <c r="CG1247">
        <v>14.0918481481481</v>
      </c>
      <c r="CH1247">
        <v>6.02001925925926</v>
      </c>
      <c r="CI1247">
        <v>1499.96185185185</v>
      </c>
      <c r="CJ1247">
        <v>0.973004</v>
      </c>
      <c r="CK1247">
        <v>0.026996</v>
      </c>
      <c r="CL1247">
        <v>0</v>
      </c>
      <c r="CM1247">
        <v>2.30917407407407</v>
      </c>
      <c r="CN1247">
        <v>0</v>
      </c>
      <c r="CO1247">
        <v>16091.6592592593</v>
      </c>
      <c r="CP1247">
        <v>12947.9185185185</v>
      </c>
      <c r="CQ1247">
        <v>41.0597037037037</v>
      </c>
      <c r="CR1247">
        <v>42.6986666666667</v>
      </c>
      <c r="CS1247">
        <v>41.3376666666667</v>
      </c>
      <c r="CT1247">
        <v>41.3143333333333</v>
      </c>
      <c r="CU1247">
        <v>40.437</v>
      </c>
      <c r="CV1247">
        <v>1459.47148148148</v>
      </c>
      <c r="CW1247">
        <v>40.49</v>
      </c>
      <c r="CX1247">
        <v>0</v>
      </c>
      <c r="CY1247">
        <v>1662577228.2</v>
      </c>
      <c r="CZ1247">
        <v>0</v>
      </c>
      <c r="DA1247">
        <v>0</v>
      </c>
      <c r="DB1247" t="s">
        <v>356</v>
      </c>
      <c r="DC1247">
        <v>1660677648.1</v>
      </c>
      <c r="DD1247">
        <v>1660677649.1</v>
      </c>
      <c r="DE1247">
        <v>0</v>
      </c>
      <c r="DF1247">
        <v>-1.042</v>
      </c>
      <c r="DG1247">
        <v>0.003</v>
      </c>
      <c r="DH1247">
        <v>5.218</v>
      </c>
      <c r="DI1247">
        <v>0.344</v>
      </c>
      <c r="DJ1247">
        <v>417</v>
      </c>
      <c r="DK1247">
        <v>22</v>
      </c>
      <c r="DL1247">
        <v>1.24</v>
      </c>
      <c r="DM1247">
        <v>0.53</v>
      </c>
      <c r="DN1247">
        <v>-63.5283317073171</v>
      </c>
      <c r="DO1247">
        <v>-1.22911567944249</v>
      </c>
      <c r="DP1247">
        <v>0.348451925815316</v>
      </c>
      <c r="DQ1247">
        <v>0</v>
      </c>
      <c r="DR1247">
        <v>7.42935</v>
      </c>
      <c r="DS1247">
        <v>-0.565102996515695</v>
      </c>
      <c r="DT1247">
        <v>0.0574511554576114</v>
      </c>
      <c r="DU1247">
        <v>0</v>
      </c>
      <c r="DV1247">
        <v>0</v>
      </c>
      <c r="DW1247">
        <v>2</v>
      </c>
      <c r="DX1247" t="s">
        <v>366</v>
      </c>
      <c r="DY1247">
        <v>2.96701</v>
      </c>
      <c r="DZ1247">
        <v>2.71453</v>
      </c>
      <c r="EA1247">
        <v>0.211528</v>
      </c>
      <c r="EB1247">
        <v>0.217382</v>
      </c>
      <c r="EC1247">
        <v>0.0825481</v>
      </c>
      <c r="ED1247">
        <v>0.0566208</v>
      </c>
      <c r="EE1247">
        <v>30306.3</v>
      </c>
      <c r="EF1247">
        <v>32703.6</v>
      </c>
      <c r="EG1247">
        <v>34885</v>
      </c>
      <c r="EH1247">
        <v>37959.7</v>
      </c>
      <c r="EI1247">
        <v>45514</v>
      </c>
      <c r="EJ1247">
        <v>51792.1</v>
      </c>
      <c r="EK1247">
        <v>54671.6</v>
      </c>
      <c r="EL1247">
        <v>60969.5</v>
      </c>
      <c r="EM1247">
        <v>1.8892</v>
      </c>
      <c r="EN1247">
        <v>1.6438</v>
      </c>
      <c r="EO1247">
        <v>-0.13113</v>
      </c>
      <c r="EP1247">
        <v>0</v>
      </c>
      <c r="EQ1247">
        <v>27.4432</v>
      </c>
      <c r="ER1247">
        <v>999.9</v>
      </c>
      <c r="ES1247">
        <v>52.472</v>
      </c>
      <c r="ET1247">
        <v>38.179</v>
      </c>
      <c r="EU1247">
        <v>38.7555</v>
      </c>
      <c r="EV1247">
        <v>61.3621</v>
      </c>
      <c r="EW1247">
        <v>45.7532</v>
      </c>
      <c r="EX1247">
        <v>1</v>
      </c>
      <c r="EY1247">
        <v>0.654268</v>
      </c>
      <c r="EZ1247">
        <v>9.28105</v>
      </c>
      <c r="FA1247">
        <v>19.9191</v>
      </c>
      <c r="FB1247">
        <v>5.19692</v>
      </c>
      <c r="FC1247">
        <v>12.0099</v>
      </c>
      <c r="FD1247">
        <v>4.9748</v>
      </c>
      <c r="FE1247">
        <v>3.294</v>
      </c>
      <c r="FF1247">
        <v>9999</v>
      </c>
      <c r="FG1247">
        <v>672.4</v>
      </c>
      <c r="FH1247">
        <v>9999</v>
      </c>
      <c r="FI1247">
        <v>9999</v>
      </c>
      <c r="FJ1247">
        <v>1.86307</v>
      </c>
      <c r="FK1247">
        <v>1.86768</v>
      </c>
      <c r="FL1247">
        <v>1.86737</v>
      </c>
      <c r="FM1247">
        <v>1.86871</v>
      </c>
      <c r="FN1247">
        <v>1.86935</v>
      </c>
      <c r="FO1247">
        <v>1.86551</v>
      </c>
      <c r="FP1247">
        <v>1.86646</v>
      </c>
      <c r="FQ1247">
        <v>1.86783</v>
      </c>
      <c r="FR1247">
        <v>5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11.75</v>
      </c>
      <c r="GF1247">
        <v>0.1854</v>
      </c>
      <c r="GG1247">
        <v>2.62070820971149</v>
      </c>
      <c r="GH1247">
        <v>0.00762793241643231</v>
      </c>
      <c r="GI1247">
        <v>-1.28184414582209e-06</v>
      </c>
      <c r="GJ1247">
        <v>1.89891174686984e-10</v>
      </c>
      <c r="GK1247">
        <v>-0.0225177985866989</v>
      </c>
      <c r="GL1247">
        <v>-0.0206976444956688</v>
      </c>
      <c r="GM1247">
        <v>0.00247630005908548</v>
      </c>
      <c r="GN1247">
        <v>-3.53770786337502e-05</v>
      </c>
      <c r="GO1247">
        <v>15</v>
      </c>
      <c r="GP1247">
        <v>2065</v>
      </c>
      <c r="GQ1247">
        <v>1</v>
      </c>
      <c r="GR1247">
        <v>21</v>
      </c>
      <c r="GS1247">
        <v>31659.7</v>
      </c>
      <c r="GT1247">
        <v>31659.7</v>
      </c>
      <c r="GU1247">
        <v>2.9248</v>
      </c>
      <c r="GV1247">
        <v>2.64038</v>
      </c>
      <c r="GW1247">
        <v>1.54785</v>
      </c>
      <c r="GX1247">
        <v>2.29004</v>
      </c>
      <c r="GY1247">
        <v>1.34644</v>
      </c>
      <c r="GZ1247">
        <v>2.41455</v>
      </c>
      <c r="HA1247">
        <v>41.8486</v>
      </c>
      <c r="HB1247">
        <v>12.3458</v>
      </c>
      <c r="HC1247">
        <v>18</v>
      </c>
      <c r="HD1247">
        <v>503.213</v>
      </c>
      <c r="HE1247">
        <v>350.617</v>
      </c>
      <c r="HF1247">
        <v>15.9841</v>
      </c>
      <c r="HG1247">
        <v>34.7896</v>
      </c>
      <c r="HH1247">
        <v>30.0004</v>
      </c>
      <c r="HI1247">
        <v>34.6033</v>
      </c>
      <c r="HJ1247">
        <v>34.5176</v>
      </c>
      <c r="HK1247">
        <v>58.6307</v>
      </c>
      <c r="HL1247">
        <v>67.4971</v>
      </c>
      <c r="HM1247">
        <v>0</v>
      </c>
      <c r="HN1247">
        <v>14.6047</v>
      </c>
      <c r="HO1247">
        <v>1577.08</v>
      </c>
      <c r="HP1247">
        <v>10.5649</v>
      </c>
      <c r="HQ1247">
        <v>101.316</v>
      </c>
      <c r="HR1247">
        <v>101.431</v>
      </c>
    </row>
    <row r="1248" spans="1:226">
      <c r="A1248">
        <v>1232</v>
      </c>
      <c r="B1248">
        <v>1662577233.5</v>
      </c>
      <c r="C1248">
        <v>14115</v>
      </c>
      <c r="D1248" t="s">
        <v>2824</v>
      </c>
      <c r="E1248" t="s">
        <v>2825</v>
      </c>
      <c r="F1248">
        <v>5</v>
      </c>
      <c r="G1248" t="s">
        <v>2637</v>
      </c>
      <c r="H1248" t="s">
        <v>354</v>
      </c>
      <c r="I1248">
        <v>1662577225.71429</v>
      </c>
      <c r="J1248">
        <f>(K1248)/1000</f>
        <v>0</v>
      </c>
      <c r="K1248">
        <f>IF(BF1248, AN1248, AH1248)</f>
        <v>0</v>
      </c>
      <c r="L1248">
        <f>IF(BF1248, AI1248, AG1248)</f>
        <v>0</v>
      </c>
      <c r="M1248">
        <f>BH1248 - IF(AU1248&gt;1, L1248*BB1248*100.0/(AW1248*BV1248), 0)</f>
        <v>0</v>
      </c>
      <c r="N1248">
        <f>((T1248-J1248/2)*M1248-L1248)/(T1248+J1248/2)</f>
        <v>0</v>
      </c>
      <c r="O1248">
        <f>N1248*(BO1248+BP1248)/1000.0</f>
        <v>0</v>
      </c>
      <c r="P1248">
        <f>(BH1248 - IF(AU1248&gt;1, L1248*BB1248*100.0/(AW1248*BV1248), 0))*(BO1248+BP1248)/1000.0</f>
        <v>0</v>
      </c>
      <c r="Q1248">
        <f>2.0/((1/S1248-1/R1248)+SIGN(S1248)*SQRT((1/S1248-1/R1248)*(1/S1248-1/R1248) + 4*BC1248/((BC1248+1)*(BC1248+1))*(2*1/S1248*1/R1248-1/R1248*1/R1248)))</f>
        <v>0</v>
      </c>
      <c r="R1248">
        <f>IF(LEFT(BD1248,1)&lt;&gt;"0",IF(LEFT(BD1248,1)="1",3.0,BE1248),$D$5+$E$5*(BV1248*BO1248/($K$5*1000))+$F$5*(BV1248*BO1248/($K$5*1000))*MAX(MIN(BB1248,$J$5),$I$5)*MAX(MIN(BB1248,$J$5),$I$5)+$G$5*MAX(MIN(BB1248,$J$5),$I$5)*(BV1248*BO1248/($K$5*1000))+$H$5*(BV1248*BO1248/($K$5*1000))*(BV1248*BO1248/($K$5*1000)))</f>
        <v>0</v>
      </c>
      <c r="S1248">
        <f>J1248*(1000-(1000*0.61365*exp(17.502*W1248/(240.97+W1248))/(BO1248+BP1248)+BJ1248)/2)/(1000*0.61365*exp(17.502*W1248/(240.97+W1248))/(BO1248+BP1248)-BJ1248)</f>
        <v>0</v>
      </c>
      <c r="T1248">
        <f>1/((BC1248+1)/(Q1248/1.6)+1/(R1248/1.37)) + BC1248/((BC1248+1)/(Q1248/1.6) + BC1248/(R1248/1.37))</f>
        <v>0</v>
      </c>
      <c r="U1248">
        <f>(AX1248*BA1248)</f>
        <v>0</v>
      </c>
      <c r="V1248">
        <f>(BQ1248+(U1248+2*0.95*5.67E-8*(((BQ1248+$B$7)+273)^4-(BQ1248+273)^4)-44100*J1248)/(1.84*29.3*R1248+8*0.95*5.67E-8*(BQ1248+273)^3))</f>
        <v>0</v>
      </c>
      <c r="W1248">
        <f>($C$7*BR1248+$D$7*BS1248+$E$7*V1248)</f>
        <v>0</v>
      </c>
      <c r="X1248">
        <f>0.61365*exp(17.502*W1248/(240.97+W1248))</f>
        <v>0</v>
      </c>
      <c r="Y1248">
        <f>(Z1248/AA1248*100)</f>
        <v>0</v>
      </c>
      <c r="Z1248">
        <f>BJ1248*(BO1248+BP1248)/1000</f>
        <v>0</v>
      </c>
      <c r="AA1248">
        <f>0.61365*exp(17.502*BQ1248/(240.97+BQ1248))</f>
        <v>0</v>
      </c>
      <c r="AB1248">
        <f>(X1248-BJ1248*(BO1248+BP1248)/1000)</f>
        <v>0</v>
      </c>
      <c r="AC1248">
        <f>(-J1248*44100)</f>
        <v>0</v>
      </c>
      <c r="AD1248">
        <f>2*29.3*R1248*0.92*(BQ1248-W1248)</f>
        <v>0</v>
      </c>
      <c r="AE1248">
        <f>2*0.95*5.67E-8*(((BQ1248+$B$7)+273)^4-(W1248+273)^4)</f>
        <v>0</v>
      </c>
      <c r="AF1248">
        <f>U1248+AE1248+AC1248+AD1248</f>
        <v>0</v>
      </c>
      <c r="AG1248">
        <f>BN1248*AU1248*(BI1248-BH1248*(1000-AU1248*BK1248)/(1000-AU1248*BJ1248))/(100*BB1248)</f>
        <v>0</v>
      </c>
      <c r="AH1248">
        <f>1000*BN1248*AU1248*(BJ1248-BK1248)/(100*BB1248*(1000-AU1248*BJ1248))</f>
        <v>0</v>
      </c>
      <c r="AI1248">
        <f>(AJ1248 - AK1248 - BO1248*1E3/(8.314*(BQ1248+273.15)) * AM1248/BN1248 * AL1248) * BN1248/(100*BB1248) * (1000 - BK1248)/1000</f>
        <v>0</v>
      </c>
      <c r="AJ1248">
        <v>1587.12827721587</v>
      </c>
      <c r="AK1248">
        <v>1540.51527272727</v>
      </c>
      <c r="AL1248">
        <v>3.39078650051038</v>
      </c>
      <c r="AM1248">
        <v>65.6019616012026</v>
      </c>
      <c r="AN1248">
        <f>(AP1248 - AO1248 + BO1248*1E3/(8.314*(BQ1248+273.15)) * AR1248/BN1248 * AQ1248) * BN1248/(100*BB1248) * 1000/(1000 - AP1248)</f>
        <v>0</v>
      </c>
      <c r="AO1248">
        <v>10.5579630047794</v>
      </c>
      <c r="AP1248">
        <v>17.7626755244755</v>
      </c>
      <c r="AQ1248">
        <v>0.000287319225106168</v>
      </c>
      <c r="AR1248">
        <v>105.04768906666</v>
      </c>
      <c r="AS1248">
        <v>0</v>
      </c>
      <c r="AT1248">
        <v>0</v>
      </c>
      <c r="AU1248">
        <f>IF(AS1248*$H$13&gt;=AW1248,1.0,(AW1248/(AW1248-AS1248*$H$13)))</f>
        <v>0</v>
      </c>
      <c r="AV1248">
        <f>(AU1248-1)*100</f>
        <v>0</v>
      </c>
      <c r="AW1248">
        <f>MAX(0,($B$13+$C$13*BV1248)/(1+$D$13*BV1248)*BO1248/(BQ1248+273)*$E$13)</f>
        <v>0</v>
      </c>
      <c r="AX1248">
        <f>$B$11*BW1248+$C$11*BX1248+$F$11*CI1248*(1-CL1248)</f>
        <v>0</v>
      </c>
      <c r="AY1248">
        <f>AX1248*AZ1248</f>
        <v>0</v>
      </c>
      <c r="AZ1248">
        <f>($B$11*$D$9+$C$11*$D$9+$F$11*((CV1248+CN1248)/MAX(CV1248+CN1248+CW1248, 0.1)*$I$9+CW1248/MAX(CV1248+CN1248+CW1248, 0.1)*$J$9))/($B$11+$C$11+$F$11)</f>
        <v>0</v>
      </c>
      <c r="BA1248">
        <f>($B$11*$K$9+$C$11*$K$9+$F$11*((CV1248+CN1248)/MAX(CV1248+CN1248+CW1248, 0.1)*$P$9+CW1248/MAX(CV1248+CN1248+CW1248, 0.1)*$Q$9))/($B$11+$C$11+$F$11)</f>
        <v>0</v>
      </c>
      <c r="BB1248">
        <v>6</v>
      </c>
      <c r="BC1248">
        <v>0.5</v>
      </c>
      <c r="BD1248" t="s">
        <v>355</v>
      </c>
      <c r="BE1248">
        <v>2</v>
      </c>
      <c r="BF1248" t="b">
        <v>1</v>
      </c>
      <c r="BG1248">
        <v>1662577225.71429</v>
      </c>
      <c r="BH1248">
        <v>1488.96178571429</v>
      </c>
      <c r="BI1248">
        <v>1552.73142857143</v>
      </c>
      <c r="BJ1248">
        <v>17.7340928571429</v>
      </c>
      <c r="BK1248">
        <v>10.4237571428571</v>
      </c>
      <c r="BL1248">
        <v>1477.2575</v>
      </c>
      <c r="BM1248">
        <v>17.548425</v>
      </c>
      <c r="BN1248">
        <v>500.026107142857</v>
      </c>
      <c r="BO1248">
        <v>91.0100142857143</v>
      </c>
      <c r="BP1248">
        <v>0.0588403642857143</v>
      </c>
      <c r="BQ1248">
        <v>25.4337321428571</v>
      </c>
      <c r="BR1248">
        <v>25.2873821428571</v>
      </c>
      <c r="BS1248">
        <v>999.9</v>
      </c>
      <c r="BT1248">
        <v>0</v>
      </c>
      <c r="BU1248">
        <v>0</v>
      </c>
      <c r="BV1248">
        <v>9994.10714285714</v>
      </c>
      <c r="BW1248">
        <v>0</v>
      </c>
      <c r="BX1248">
        <v>310.294535714286</v>
      </c>
      <c r="BY1248">
        <v>-63.7682321428571</v>
      </c>
      <c r="BZ1248">
        <v>1515.84392857143</v>
      </c>
      <c r="CA1248">
        <v>1569.08785714286</v>
      </c>
      <c r="CB1248">
        <v>7.31033571428571</v>
      </c>
      <c r="CC1248">
        <v>1552.73142857143</v>
      </c>
      <c r="CD1248">
        <v>10.4237571428571</v>
      </c>
      <c r="CE1248">
        <v>1.61397892857143</v>
      </c>
      <c r="CF1248">
        <v>0.948665857142857</v>
      </c>
      <c r="CG1248">
        <v>14.0929178571429</v>
      </c>
      <c r="CH1248">
        <v>6.15028285714286</v>
      </c>
      <c r="CI1248">
        <v>1499.99607142857</v>
      </c>
      <c r="CJ1248">
        <v>0.973005357142857</v>
      </c>
      <c r="CK1248">
        <v>0.0269947107142857</v>
      </c>
      <c r="CL1248">
        <v>0</v>
      </c>
      <c r="CM1248">
        <v>2.21419285714286</v>
      </c>
      <c r="CN1248">
        <v>0</v>
      </c>
      <c r="CO1248">
        <v>16088.6857142857</v>
      </c>
      <c r="CP1248">
        <v>12948.2285714286</v>
      </c>
      <c r="CQ1248">
        <v>41.07775</v>
      </c>
      <c r="CR1248">
        <v>42.7185</v>
      </c>
      <c r="CS1248">
        <v>41.34575</v>
      </c>
      <c r="CT1248">
        <v>41.3345</v>
      </c>
      <c r="CU1248">
        <v>40.437</v>
      </c>
      <c r="CV1248">
        <v>1459.50607142857</v>
      </c>
      <c r="CW1248">
        <v>40.49</v>
      </c>
      <c r="CX1248">
        <v>0</v>
      </c>
      <c r="CY1248">
        <v>1662577233</v>
      </c>
      <c r="CZ1248">
        <v>0</v>
      </c>
      <c r="DA1248">
        <v>0</v>
      </c>
      <c r="DB1248" t="s">
        <v>356</v>
      </c>
      <c r="DC1248">
        <v>1660677648.1</v>
      </c>
      <c r="DD1248">
        <v>1660677649.1</v>
      </c>
      <c r="DE1248">
        <v>0</v>
      </c>
      <c r="DF1248">
        <v>-1.042</v>
      </c>
      <c r="DG1248">
        <v>0.003</v>
      </c>
      <c r="DH1248">
        <v>5.218</v>
      </c>
      <c r="DI1248">
        <v>0.344</v>
      </c>
      <c r="DJ1248">
        <v>417</v>
      </c>
      <c r="DK1248">
        <v>22</v>
      </c>
      <c r="DL1248">
        <v>1.24</v>
      </c>
      <c r="DM1248">
        <v>0.53</v>
      </c>
      <c r="DN1248">
        <v>-63.6042536585366</v>
      </c>
      <c r="DO1248">
        <v>-1.18264390243888</v>
      </c>
      <c r="DP1248">
        <v>0.367162904695145</v>
      </c>
      <c r="DQ1248">
        <v>0</v>
      </c>
      <c r="DR1248">
        <v>7.36802609756098</v>
      </c>
      <c r="DS1248">
        <v>-0.989985993031361</v>
      </c>
      <c r="DT1248">
        <v>0.104476257143536</v>
      </c>
      <c r="DU1248">
        <v>0</v>
      </c>
      <c r="DV1248">
        <v>0</v>
      </c>
      <c r="DW1248">
        <v>2</v>
      </c>
      <c r="DX1248" t="s">
        <v>366</v>
      </c>
      <c r="DY1248">
        <v>2.96485</v>
      </c>
      <c r="DZ1248">
        <v>2.71189</v>
      </c>
      <c r="EA1248">
        <v>0.212941</v>
      </c>
      <c r="EB1248">
        <v>0.218875</v>
      </c>
      <c r="EC1248">
        <v>0.0826738</v>
      </c>
      <c r="ED1248">
        <v>0.0571296</v>
      </c>
      <c r="EE1248">
        <v>30251.8</v>
      </c>
      <c r="EF1248">
        <v>32640.1</v>
      </c>
      <c r="EG1248">
        <v>34884.9</v>
      </c>
      <c r="EH1248">
        <v>37958.5</v>
      </c>
      <c r="EI1248">
        <v>45507.4</v>
      </c>
      <c r="EJ1248">
        <v>51763</v>
      </c>
      <c r="EK1248">
        <v>54671.2</v>
      </c>
      <c r="EL1248">
        <v>60968.1</v>
      </c>
      <c r="EM1248">
        <v>1.8884</v>
      </c>
      <c r="EN1248">
        <v>1.6434</v>
      </c>
      <c r="EO1248">
        <v>-0.13113</v>
      </c>
      <c r="EP1248">
        <v>0</v>
      </c>
      <c r="EQ1248">
        <v>27.4502</v>
      </c>
      <c r="ER1248">
        <v>999.9</v>
      </c>
      <c r="ES1248">
        <v>52.472</v>
      </c>
      <c r="ET1248">
        <v>38.179</v>
      </c>
      <c r="EU1248">
        <v>38.7616</v>
      </c>
      <c r="EV1248">
        <v>61.3121</v>
      </c>
      <c r="EW1248">
        <v>46.4143</v>
      </c>
      <c r="EX1248">
        <v>1</v>
      </c>
      <c r="EY1248">
        <v>0.654715</v>
      </c>
      <c r="EZ1248">
        <v>9.28105</v>
      </c>
      <c r="FA1248">
        <v>19.919</v>
      </c>
      <c r="FB1248">
        <v>5.19812</v>
      </c>
      <c r="FC1248">
        <v>12.0135</v>
      </c>
      <c r="FD1248">
        <v>4.9756</v>
      </c>
      <c r="FE1248">
        <v>3.294</v>
      </c>
      <c r="FF1248">
        <v>9999</v>
      </c>
      <c r="FG1248">
        <v>672.4</v>
      </c>
      <c r="FH1248">
        <v>9999</v>
      </c>
      <c r="FI1248">
        <v>9999</v>
      </c>
      <c r="FJ1248">
        <v>1.8631</v>
      </c>
      <c r="FK1248">
        <v>1.86768</v>
      </c>
      <c r="FL1248">
        <v>1.86737</v>
      </c>
      <c r="FM1248">
        <v>1.86868</v>
      </c>
      <c r="FN1248">
        <v>1.86935</v>
      </c>
      <c r="FO1248">
        <v>1.86548</v>
      </c>
      <c r="FP1248">
        <v>1.86646</v>
      </c>
      <c r="FQ1248">
        <v>1.86789</v>
      </c>
      <c r="FR1248">
        <v>5</v>
      </c>
      <c r="FS1248">
        <v>0</v>
      </c>
      <c r="FT1248">
        <v>0</v>
      </c>
      <c r="FU1248">
        <v>0</v>
      </c>
      <c r="FV1248" t="s">
        <v>358</v>
      </c>
      <c r="FW1248" t="s">
        <v>359</v>
      </c>
      <c r="FX1248" t="s">
        <v>360</v>
      </c>
      <c r="FY1248" t="s">
        <v>360</v>
      </c>
      <c r="FZ1248" t="s">
        <v>360</v>
      </c>
      <c r="GA1248" t="s">
        <v>360</v>
      </c>
      <c r="GB1248">
        <v>0</v>
      </c>
      <c r="GC1248">
        <v>100</v>
      </c>
      <c r="GD1248">
        <v>100</v>
      </c>
      <c r="GE1248">
        <v>11.83</v>
      </c>
      <c r="GF1248">
        <v>0.1867</v>
      </c>
      <c r="GG1248">
        <v>2.62070820971149</v>
      </c>
      <c r="GH1248">
        <v>0.00762793241643231</v>
      </c>
      <c r="GI1248">
        <v>-1.28184414582209e-06</v>
      </c>
      <c r="GJ1248">
        <v>1.89891174686984e-10</v>
      </c>
      <c r="GK1248">
        <v>-0.0225177985866989</v>
      </c>
      <c r="GL1248">
        <v>-0.0206976444956688</v>
      </c>
      <c r="GM1248">
        <v>0.00247630005908548</v>
      </c>
      <c r="GN1248">
        <v>-3.53770786337502e-05</v>
      </c>
      <c r="GO1248">
        <v>15</v>
      </c>
      <c r="GP1248">
        <v>2065</v>
      </c>
      <c r="GQ1248">
        <v>1</v>
      </c>
      <c r="GR1248">
        <v>21</v>
      </c>
      <c r="GS1248">
        <v>31659.8</v>
      </c>
      <c r="GT1248">
        <v>31659.7</v>
      </c>
      <c r="GU1248">
        <v>2.95044</v>
      </c>
      <c r="GV1248">
        <v>2.65259</v>
      </c>
      <c r="GW1248">
        <v>1.54785</v>
      </c>
      <c r="GX1248">
        <v>2.29004</v>
      </c>
      <c r="GY1248">
        <v>1.34644</v>
      </c>
      <c r="GZ1248">
        <v>2.29736</v>
      </c>
      <c r="HA1248">
        <v>41.8486</v>
      </c>
      <c r="HB1248">
        <v>12.3196</v>
      </c>
      <c r="HC1248">
        <v>18</v>
      </c>
      <c r="HD1248">
        <v>502.685</v>
      </c>
      <c r="HE1248">
        <v>350.424</v>
      </c>
      <c r="HF1248">
        <v>15.9889</v>
      </c>
      <c r="HG1248">
        <v>34.7927</v>
      </c>
      <c r="HH1248">
        <v>30.0004</v>
      </c>
      <c r="HI1248">
        <v>34.6064</v>
      </c>
      <c r="HJ1248">
        <v>34.5207</v>
      </c>
      <c r="HK1248">
        <v>59.0892</v>
      </c>
      <c r="HL1248">
        <v>67.4971</v>
      </c>
      <c r="HM1248">
        <v>0</v>
      </c>
      <c r="HN1248">
        <v>14.5991</v>
      </c>
      <c r="HO1248">
        <v>1590.49</v>
      </c>
      <c r="HP1248">
        <v>10.5949</v>
      </c>
      <c r="HQ1248">
        <v>101.315</v>
      </c>
      <c r="HR1248">
        <v>101.429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2022-09-07T14:06:08Z</dcterms:created>
  <dcterms:modified xsi:type="dcterms:W3CDTF">2022-09-07T14:06:08Z</dcterms:modified>
</cp:coreProperties>
</file>